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userName="Krupa \ Kelleen \ M" algorithmName="SHA-512" hashValue="0F+VjP2JmpvJ+/OdTyzXmFZc10WkEFDZpiAzUc13iHR0/UWkDr8oWMnsU7FuA7mdGaBdvP0z3wV6QO2ypW+KKw==" saltValue="cjjGVfVt4sPCtGw7qFeqCA==" spinCount="100000"/>
  <workbookPr defaultThemeVersion="153222"/>
  <mc:AlternateContent xmlns:mc="http://schemas.openxmlformats.org/markup-compatibility/2006">
    <mc:Choice Requires="x15">
      <x15ac:absPath xmlns:x15ac="http://schemas.microsoft.com/office/spreadsheetml/2010/11/ac" url="Y:\FERC Filings\2016 True-Up O, MM, GG\Postings\Posted 5-31-2017\OASIS\"/>
    </mc:Choice>
  </mc:AlternateContent>
  <bookViews>
    <workbookView xWindow="0" yWindow="0" windowWidth="28800" windowHeight="13020"/>
  </bookViews>
  <sheets>
    <sheet name="Attach O " sheetId="1" r:id="rId1"/>
    <sheet name="WP 1" sheetId="2" r:id="rId2"/>
    <sheet name="WP 2" sheetId="3" r:id="rId3"/>
    <sheet name="WP 3" sheetId="4" r:id="rId4"/>
    <sheet name="WP 4" sheetId="5" r:id="rId5"/>
    <sheet name="WP 5" sheetId="6" r:id="rId6"/>
    <sheet name="WP 6" sheetId="7" r:id="rId7"/>
    <sheet name="WP 7" sheetId="8" r:id="rId8"/>
    <sheet name="WP 8" sheetId="9" r:id="rId9"/>
    <sheet name="WP 9" sheetId="10" r:id="rId10"/>
    <sheet name="WP 10" sheetId="11" r:id="rId11"/>
    <sheet name="WP 11" sheetId="12" r:id="rId12"/>
  </sheets>
  <externalReferences>
    <externalReference r:id="rId13"/>
    <externalReference r:id="rId14"/>
    <externalReference r:id="rId15"/>
    <externalReference r:id="rId16"/>
    <externalReference r:id="rId17"/>
  </externalReferences>
  <definedNames>
    <definedName name="_min1">[1]Sheet1!$D$310</definedName>
    <definedName name="_min10">[1]Sheet1!$AX$308</definedName>
    <definedName name="_min11">[1]Sheet1!$AT$308</definedName>
    <definedName name="_min12">[1]Sheet1!$AV$308</definedName>
    <definedName name="_min13">[1]Sheet1!$AZ$308</definedName>
    <definedName name="_min14">[1]Sheet1!$BB$308</definedName>
    <definedName name="_min15">[1]Sheet1!$BD$308</definedName>
    <definedName name="_min16">[1]Sheet1!$BF$308</definedName>
    <definedName name="_min17">[1]Sheet1!$BL$308</definedName>
    <definedName name="_min18">[1]Sheet1!$BN$308</definedName>
    <definedName name="_min2">[1]Sheet1!$F$308</definedName>
    <definedName name="_min3">[1]Sheet1!$H$308</definedName>
    <definedName name="_min4">[1]Sheet1!$J$308</definedName>
    <definedName name="_min5">[1]Sheet1!$T$308</definedName>
    <definedName name="_min6">[1]Sheet1!$V$308</definedName>
    <definedName name="_min7">[1]Sheet1!$X$308</definedName>
    <definedName name="_min8">[1]Sheet1!$Z$308</definedName>
    <definedName name="_min9">[1]Sheet1!$AR$308</definedName>
    <definedName name="_Order1" hidden="1">255</definedName>
    <definedName name="above">OFFSET(!A1,-1,0)</definedName>
    <definedName name="AccessDatabase" hidden="1">"W:\DF\NISource\Studies\nipsco\Normalization Electric Merchant.mdb"</definedName>
    <definedName name="below">OFFSET(!A1,1,0)</definedName>
    <definedName name="Button_1">"Normalization_Electric_Merchant_Public_Auth_List"</definedName>
    <definedName name="CH_COS" localSheetId="0">#REF!</definedName>
    <definedName name="CH_COS" localSheetId="2">#REF!</definedName>
    <definedName name="CH_COS" localSheetId="4">#REF!</definedName>
    <definedName name="CH_COS" localSheetId="5">#REF!</definedName>
    <definedName name="CH_COS" localSheetId="7">#REF!</definedName>
    <definedName name="CH_COS">#REF!</definedName>
    <definedName name="Data.All">OFFSET([2]Data!$B$2,0,0,COUNTA([2]Data!$H$1:$H$65536),16)</definedName>
    <definedName name="DATA.GF">OFFSET('[2]Data-GF'!$B$2,0,0,COUNTA('[2]Data-GF'!$G$1:$G$65536),9)</definedName>
    <definedName name="EV__CVPARAMS__" hidden="1">"Nested Row!$B$20:$C$41;"</definedName>
    <definedName name="EV__DECIMALSYMBOL__" hidden="1">"."</definedName>
    <definedName name="EV__EXPOPTIONS__" hidden="1">0</definedName>
    <definedName name="EV__LASTREFTIME__" hidden="1">39443.4710648148</definedName>
    <definedName name="EV__LOCKEDCVW__CAPITAL" hidden="1">"AP_DAYS_OS,ALL_BUDGET_NOS,ACT,All_Sources,OTP,USD,ALL_SUB_TYPES,1999.TOTAL,ALL_WO_NUMBERS,PERIODIC,"</definedName>
    <definedName name="EV__LOCKEDCVW__FINANCE" hidden="1">"OTP,Corp_Earnings,FCST,LC,periodic,All_Sources,2008.TOTAL,"</definedName>
    <definedName name="EV__LOCKEDCVW__RATE" hidden="1">"ACT,DZD,Avg,RateInput,1999.TOTAL,PERIODIC,"</definedName>
    <definedName name="EV__LOCKSTATUS__" hidden="1">4</definedName>
    <definedName name="EV__MAXEXPCOLS__" hidden="1">100</definedName>
    <definedName name="EV__MAXEXPROWS__" hidden="1">20000</definedName>
    <definedName name="EV__MEMORYCVW__" hidden="1">0</definedName>
    <definedName name="EV__WBEVMODE__" hidden="1">0</definedName>
    <definedName name="EV__WBREFOPTIONS__" hidden="1">134217783</definedName>
    <definedName name="EV__WBVERSION__" hidden="1">0</definedName>
    <definedName name="K2_WBEVMODE" hidden="1">0</definedName>
    <definedName name="left">OFFSET(!A1,0,-1)</definedName>
    <definedName name="Loads">[2]Loads!$B$7:$M$37</definedName>
    <definedName name="mcfill">[1]Sheet1!$BL$243:$BL$254</definedName>
    <definedName name="migcust">[1]Sheet1!$BL$242</definedName>
    <definedName name="miggraphs">[1]Sheet1!$BL$3:$BO$302</definedName>
    <definedName name="migvol">[1]Sheet1!$BN$242</definedName>
    <definedName name="mintable">[1]Sheet1!$I$316:$K$321</definedName>
    <definedName name="mvfill">[1]Sheet1!$BN$243:$BN$254</definedName>
    <definedName name="Normalization_Electric_Merchant_Public_Auth_List" localSheetId="0">'[3]Public Auth'!$AA$123:$AA$124</definedName>
    <definedName name="Normalization_Electric_Merchant_Public_Auth_List">'[4]Public Auth'!$AA$123:$AA$124</definedName>
    <definedName name="NSP_COS" localSheetId="0">#REF!</definedName>
    <definedName name="NSP_COS" localSheetId="2">#REF!</definedName>
    <definedName name="NSP_COS" localSheetId="4">#REF!</definedName>
    <definedName name="NSP_COS" localSheetId="5">#REF!</definedName>
    <definedName name="NSP_COS" localSheetId="7">#REF!</definedName>
    <definedName name="NSP_COS">#REF!</definedName>
    <definedName name="_xlnm.Print_Area" localSheetId="0">'Attach O '!$A$1:$L$338</definedName>
    <definedName name="_xlnm.Print_Area" localSheetId="1">'WP 1'!$A$1:$H$45</definedName>
    <definedName name="_xlnm.Print_Area" localSheetId="10">'WP 10'!$A$1:$F$25</definedName>
    <definedName name="_xlnm.Print_Area" localSheetId="11">'WP 11'!$A$1:$D$32</definedName>
    <definedName name="_xlnm.Print_Area" localSheetId="2">'WP 2'!$A$1:$I$27</definedName>
    <definedName name="_xlnm.Print_Area" localSheetId="4">'WP 4'!$A$1:$J$56</definedName>
    <definedName name="_xlnm.Print_Area" localSheetId="5">'WP 5'!$A$1:$E$27</definedName>
    <definedName name="_xlnm.Print_Area" localSheetId="6">'WP 6'!$A$1:$G$44</definedName>
    <definedName name="_xlnm.Print_Area" localSheetId="7">'WP 7'!$A$1:$G$52</definedName>
    <definedName name="_xlnm.Print_Area" localSheetId="8">'WP 8'!$A$1:$F$19</definedName>
    <definedName name="_xlnm.Print_Area" localSheetId="9">'WP 9'!$A$1:$H$71</definedName>
    <definedName name="Print1" localSheetId="0">#REF!</definedName>
    <definedName name="Print1" localSheetId="2">#REF!</definedName>
    <definedName name="Print1" localSheetId="4">#REF!</definedName>
    <definedName name="Print1" localSheetId="5">#REF!</definedName>
    <definedName name="Print1" localSheetId="7">#REF!</definedName>
    <definedName name="Print1">#REF!</definedName>
    <definedName name="Print3" localSheetId="0">#REF!</definedName>
    <definedName name="Print3" localSheetId="2">#REF!</definedName>
    <definedName name="Print3" localSheetId="4">#REF!</definedName>
    <definedName name="Print3" localSheetId="5">#REF!</definedName>
    <definedName name="Print3" localSheetId="7">#REF!</definedName>
    <definedName name="Print3">#REF!</definedName>
    <definedName name="Print4" localSheetId="0">#REF!</definedName>
    <definedName name="Print4" localSheetId="2">#REF!</definedName>
    <definedName name="Print4" localSheetId="4">#REF!</definedName>
    <definedName name="Print4" localSheetId="5">#REF!</definedName>
    <definedName name="Print4" localSheetId="7">#REF!</definedName>
    <definedName name="Print4">#REF!</definedName>
    <definedName name="Print5" localSheetId="2">#REF!</definedName>
    <definedName name="Print5" localSheetId="4">#REF!</definedName>
    <definedName name="Print5" localSheetId="5">#REF!</definedName>
    <definedName name="Print5" localSheetId="7">#REF!</definedName>
    <definedName name="Print5">#REF!</definedName>
    <definedName name="ProjIDList" localSheetId="2">#REF!</definedName>
    <definedName name="ProjIDList" localSheetId="4">#REF!</definedName>
    <definedName name="ProjIDList" localSheetId="5">#REF!</definedName>
    <definedName name="ProjIDList" localSheetId="7">#REF!</definedName>
    <definedName name="ProjIDList">#REF!</definedName>
    <definedName name="PSCo_COS" localSheetId="2">#REF!</definedName>
    <definedName name="PSCo_COS" localSheetId="4">#REF!</definedName>
    <definedName name="PSCo_COS" localSheetId="5">#REF!</definedName>
    <definedName name="PSCo_COS" localSheetId="7">#REF!</definedName>
    <definedName name="PSCo_COS">#REF!</definedName>
    <definedName name="q_MTEP06_App_AB_Facility" localSheetId="2">#REF!</definedName>
    <definedName name="q_MTEP06_App_AB_Facility" localSheetId="4">#REF!</definedName>
    <definedName name="q_MTEP06_App_AB_Facility" localSheetId="5">#REF!</definedName>
    <definedName name="q_MTEP06_App_AB_Facility" localSheetId="7">#REF!</definedName>
    <definedName name="q_MTEP06_App_AB_Facility">#REF!</definedName>
    <definedName name="q_MTEP06_App_AB_Projects" localSheetId="2">#REF!</definedName>
    <definedName name="q_MTEP06_App_AB_Projects" localSheetId="4">#REF!</definedName>
    <definedName name="q_MTEP06_App_AB_Projects" localSheetId="5">#REF!</definedName>
    <definedName name="q_MTEP06_App_AB_Projects" localSheetId="7">#REF!</definedName>
    <definedName name="q_MTEP06_App_AB_Projects">#REF!</definedName>
    <definedName name="revreq" localSheetId="2">#REF!</definedName>
    <definedName name="revreq" localSheetId="4">#REF!</definedName>
    <definedName name="revreq" localSheetId="5">#REF!</definedName>
    <definedName name="revreq" localSheetId="7">#REF!</definedName>
    <definedName name="revreq">#REF!</definedName>
    <definedName name="right">OFFSET(!A1,0,1)</definedName>
    <definedName name="special1">[1]Sheet1!$D$255:$D$266,[1]Sheet1!$H$255:$H$266,[1]Sheet1!$J$255:$J$266,[1]Sheet1!$T$255:$T$266,[1]Sheet1!$X$255:$X$266,[1]Sheet1!$Z$255:$Z$266</definedName>
    <definedName name="special2">[1]Sheet1!$AR$255,[1]Sheet1!$AR$255:$AR$266,[1]Sheet1!$AT$255:$AT$266,[1]Sheet1!$AV$255:$AV$266,[1]Sheet1!$AX$255:$AX$266,[1]Sheet1!$AZ$255:$AZ$266,[1]Sheet1!$BB$255:$BB$266,[1]Sheet1!$BD$255:$BD$266,[1]Sheet1!$BF$255:$BF$266</definedName>
    <definedName name="SPS_COS" localSheetId="0">#REF!</definedName>
    <definedName name="SPS_COS" localSheetId="2">#REF!</definedName>
    <definedName name="SPS_COS" localSheetId="4">#REF!</definedName>
    <definedName name="SPS_COS" localSheetId="5">#REF!</definedName>
    <definedName name="SPS_COS" localSheetId="7">#REF!</definedName>
    <definedName name="SPS_COS">#REF!</definedName>
    <definedName name="Xcel" localSheetId="0">'[5]Data Entry and Forecaster'!#REF!</definedName>
    <definedName name="Xcel" localSheetId="2">'[5]Data Entry and Forecaster'!#REF!</definedName>
    <definedName name="Xcel" localSheetId="4">'[5]Data Entry and Forecaster'!#REF!</definedName>
    <definedName name="Xcel" localSheetId="5">'[5]Data Entry and Forecaster'!#REF!</definedName>
    <definedName name="Xcel" localSheetId="7">'[5]Data Entry and Forecaster'!#REF!</definedName>
    <definedName name="Xcel">'[5]Data Entry and Forecaster'!#REF!</definedName>
    <definedName name="Xcel_COS" localSheetId="0">#REF!</definedName>
    <definedName name="Xcel_COS" localSheetId="2">#REF!</definedName>
    <definedName name="Xcel_COS" localSheetId="4">#REF!</definedName>
    <definedName name="Xcel_COS" localSheetId="5">#REF!</definedName>
    <definedName name="Xcel_COS" localSheetId="7">#REF!</definedName>
    <definedName name="Xcel_COS">#REF!</definedName>
    <definedName name="Z_1300EB20_C00D_434F_AACB_2D5FA02139C4_.wvu.PrintArea" localSheetId="1" hidden="1">'WP 1'!$A$1:$J$45</definedName>
    <definedName name="Z_1300EB20_C00D_434F_AACB_2D5FA02139C4_.wvu.PrintArea" localSheetId="10" hidden="1">'WP 10'!$A$1:$F$25</definedName>
    <definedName name="Z_1300EB20_C00D_434F_AACB_2D5FA02139C4_.wvu.PrintArea" localSheetId="11" hidden="1">'WP 11'!$A$1:$D$32</definedName>
    <definedName name="Z_1300EB20_C00D_434F_AACB_2D5FA02139C4_.wvu.PrintArea" localSheetId="2" hidden="1">'WP 2'!$A$1:$J$26</definedName>
    <definedName name="Z_1300EB20_C00D_434F_AACB_2D5FA02139C4_.wvu.PrintArea" localSheetId="4" hidden="1">'WP 4'!$A$1:$J$56</definedName>
    <definedName name="Z_1300EB20_C00D_434F_AACB_2D5FA02139C4_.wvu.PrintArea" localSheetId="5" hidden="1">'WP 5'!$A$1:$J$23</definedName>
    <definedName name="Z_1300EB20_C00D_434F_AACB_2D5FA02139C4_.wvu.PrintArea" localSheetId="6" hidden="1">'WP 6'!$A$1:$G$44</definedName>
    <definedName name="Z_1300EB20_C00D_434F_AACB_2D5FA02139C4_.wvu.PrintArea" localSheetId="7" hidden="1">'WP 7'!#REF!</definedName>
    <definedName name="Z_1300EB20_C00D_434F_AACB_2D5FA02139C4_.wvu.PrintArea" localSheetId="8" hidden="1">'WP 8'!$A$1:$H$19</definedName>
    <definedName name="Z_1300EB20_C00D_434F_AACB_2D5FA02139C4_.wvu.PrintArea" localSheetId="9" hidden="1">'WP 9'!$A$1:$H$71</definedName>
    <definedName name="Z_50DB56B9_ADF2_44E2_A5CA_55D0C30DEFA4_.wvu.PrintArea" localSheetId="0" hidden="1">'Attach O '!$A$1:$L$338</definedName>
    <definedName name="Z_50DB56B9_ADF2_44E2_A5CA_55D0C30DEFA4_.wvu.PrintArea" localSheetId="1" hidden="1">'WP 1'!$A$1:$H$45</definedName>
    <definedName name="Z_50DB56B9_ADF2_44E2_A5CA_55D0C30DEFA4_.wvu.PrintArea" localSheetId="10" hidden="1">'WP 10'!$A$1:$F$25</definedName>
    <definedName name="Z_50DB56B9_ADF2_44E2_A5CA_55D0C30DEFA4_.wvu.PrintArea" localSheetId="11" hidden="1">'WP 11'!$A$1:$D$32</definedName>
    <definedName name="Z_50DB56B9_ADF2_44E2_A5CA_55D0C30DEFA4_.wvu.PrintArea" localSheetId="2" hidden="1">'WP 2'!$A$1:$I$27</definedName>
    <definedName name="Z_50DB56B9_ADF2_44E2_A5CA_55D0C30DEFA4_.wvu.PrintArea" localSheetId="4" hidden="1">'WP 4'!$A$1:$J$56</definedName>
    <definedName name="Z_50DB56B9_ADF2_44E2_A5CA_55D0C30DEFA4_.wvu.PrintArea" localSheetId="5" hidden="1">'WP 5'!$A$1:$E$27</definedName>
    <definedName name="Z_50DB56B9_ADF2_44E2_A5CA_55D0C30DEFA4_.wvu.PrintArea" localSheetId="6" hidden="1">'WP 6'!$A$1:$G$44</definedName>
    <definedName name="Z_50DB56B9_ADF2_44E2_A5CA_55D0C30DEFA4_.wvu.PrintArea" localSheetId="7" hidden="1">'WP 7'!$A$1:$G$52</definedName>
    <definedName name="Z_50DB56B9_ADF2_44E2_A5CA_55D0C30DEFA4_.wvu.PrintArea" localSheetId="8" hidden="1">'WP 8'!$A$1:$F$19</definedName>
    <definedName name="Z_50DB56B9_ADF2_44E2_A5CA_55D0C30DEFA4_.wvu.PrintArea" localSheetId="9" hidden="1">'WP 9'!$A$1:$H$71</definedName>
    <definedName name="Z_97A88294_D5FF_4E09_9834_078F5B095032_.wvu.PrintArea" localSheetId="0" hidden="1">'Attach O '!$A$1:$L$338</definedName>
    <definedName name="Z_97A88294_D5FF_4E09_9834_078F5B095032_.wvu.PrintArea" localSheetId="1" hidden="1">'WP 1'!$A$1:$J$45</definedName>
    <definedName name="Z_97A88294_D5FF_4E09_9834_078F5B095032_.wvu.PrintArea" localSheetId="10" hidden="1">'WP 10'!$A$1:$F$25</definedName>
    <definedName name="Z_97A88294_D5FF_4E09_9834_078F5B095032_.wvu.PrintArea" localSheetId="11" hidden="1">'WP 11'!$A$1:$D$32</definedName>
    <definedName name="Z_97A88294_D5FF_4E09_9834_078F5B095032_.wvu.PrintArea" localSheetId="2" hidden="1">'WP 2'!$A$1:$I$27</definedName>
    <definedName name="Z_97A88294_D5FF_4E09_9834_078F5B095032_.wvu.PrintArea" localSheetId="4" hidden="1">'WP 4'!$A$1:$J$56</definedName>
    <definedName name="Z_97A88294_D5FF_4E09_9834_078F5B095032_.wvu.PrintArea" localSheetId="5" hidden="1">'WP 5'!$A$1:$E$27</definedName>
    <definedName name="Z_97A88294_D5FF_4E09_9834_078F5B095032_.wvu.PrintArea" localSheetId="6" hidden="1">'WP 6'!$A$1:$G$44</definedName>
    <definedName name="Z_97A88294_D5FF_4E09_9834_078F5B095032_.wvu.PrintArea" localSheetId="7" hidden="1">'WP 7'!$A$1:$G$52</definedName>
    <definedName name="Z_97A88294_D5FF_4E09_9834_078F5B095032_.wvu.PrintArea" localSheetId="8" hidden="1">'WP 8'!$A$1:$H$19</definedName>
    <definedName name="Z_97A88294_D5FF_4E09_9834_078F5B095032_.wvu.PrintArea" localSheetId="9" hidden="1">'WP 9'!$A$1:$H$71</definedName>
    <definedName name="Z_BFC5E450_F293_4591_809F_05224C5B61D6_.wvu.PrintArea" localSheetId="0" hidden="1">'Attach O '!$A$1:$L$338</definedName>
    <definedName name="Z_BFC5E450_F293_4591_809F_05224C5B61D6_.wvu.PrintArea" localSheetId="1" hidden="1">'WP 1'!$A$1:$H$45</definedName>
    <definedName name="Z_BFC5E450_F293_4591_809F_05224C5B61D6_.wvu.PrintArea" localSheetId="10" hidden="1">'WP 10'!$A$1:$F$25</definedName>
    <definedName name="Z_BFC5E450_F293_4591_809F_05224C5B61D6_.wvu.PrintArea" localSheetId="11" hidden="1">'WP 11'!$A$1:$D$32</definedName>
    <definedName name="Z_BFC5E450_F293_4591_809F_05224C5B61D6_.wvu.PrintArea" localSheetId="2" hidden="1">'WP 2'!$A$1:$I$27</definedName>
    <definedName name="Z_BFC5E450_F293_4591_809F_05224C5B61D6_.wvu.PrintArea" localSheetId="4" hidden="1">'WP 4'!$A$1:$J$56</definedName>
    <definedName name="Z_BFC5E450_F293_4591_809F_05224C5B61D6_.wvu.PrintArea" localSheetId="5" hidden="1">'WP 5'!$A$1:$E$27</definedName>
    <definedName name="Z_BFC5E450_F293_4591_809F_05224C5B61D6_.wvu.PrintArea" localSheetId="6" hidden="1">'WP 6'!$A$1:$G$44</definedName>
    <definedName name="Z_BFC5E450_F293_4591_809F_05224C5B61D6_.wvu.PrintArea" localSheetId="7" hidden="1">'WP 7'!$A$1:$G$52</definedName>
    <definedName name="Z_BFC5E450_F293_4591_809F_05224C5B61D6_.wvu.PrintArea" localSheetId="8" hidden="1">'WP 8'!$A$1:$F$19</definedName>
    <definedName name="Z_BFC5E450_F293_4591_809F_05224C5B61D6_.wvu.PrintArea" localSheetId="9" hidden="1">'WP 9'!$A$1:$H$71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7" i="12" l="1"/>
  <c r="C26" i="12"/>
  <c r="C25" i="12"/>
  <c r="C24" i="12"/>
  <c r="C23" i="12"/>
  <c r="J283" i="1" s="1"/>
  <c r="C22" i="12"/>
  <c r="C18" i="12"/>
  <c r="C29" i="12" s="1"/>
  <c r="C14" i="12"/>
  <c r="C27" i="12" s="1"/>
  <c r="F24" i="11"/>
  <c r="F25" i="11" s="1"/>
  <c r="F22" i="11"/>
  <c r="D22" i="11"/>
  <c r="D24" i="11" s="1"/>
  <c r="D25" i="11" s="1"/>
  <c r="H21" i="11"/>
  <c r="H20" i="11"/>
  <c r="H19" i="11"/>
  <c r="H18" i="11"/>
  <c r="H17" i="11"/>
  <c r="H16" i="11"/>
  <c r="H15" i="11"/>
  <c r="H14" i="11"/>
  <c r="H13" i="11"/>
  <c r="H12" i="11"/>
  <c r="H11" i="11"/>
  <c r="H10" i="11"/>
  <c r="H22" i="11" s="1"/>
  <c r="H24" i="11" s="1"/>
  <c r="H25" i="11" s="1"/>
  <c r="F71" i="10"/>
  <c r="C64" i="10"/>
  <c r="F55" i="10"/>
  <c r="C54" i="10"/>
  <c r="C70" i="10" s="1"/>
  <c r="C50" i="10"/>
  <c r="C66" i="10" s="1"/>
  <c r="C46" i="10"/>
  <c r="C62" i="10" s="1"/>
  <c r="C42" i="10"/>
  <c r="C58" i="10" s="1"/>
  <c r="F39" i="10"/>
  <c r="C38" i="10"/>
  <c r="C37" i="10"/>
  <c r="C53" i="10" s="1"/>
  <c r="C69" i="10" s="1"/>
  <c r="C36" i="10"/>
  <c r="C52" i="10" s="1"/>
  <c r="C68" i="10" s="1"/>
  <c r="C35" i="10"/>
  <c r="C51" i="10" s="1"/>
  <c r="C67" i="10" s="1"/>
  <c r="C34" i="10"/>
  <c r="C33" i="10"/>
  <c r="C49" i="10" s="1"/>
  <c r="C65" i="10" s="1"/>
  <c r="C32" i="10"/>
  <c r="C48" i="10" s="1"/>
  <c r="C31" i="10"/>
  <c r="C47" i="10" s="1"/>
  <c r="C63" i="10" s="1"/>
  <c r="C30" i="10"/>
  <c r="C29" i="10"/>
  <c r="C45" i="10" s="1"/>
  <c r="C61" i="10" s="1"/>
  <c r="C28" i="10"/>
  <c r="C44" i="10" s="1"/>
  <c r="C60" i="10" s="1"/>
  <c r="C27" i="10"/>
  <c r="C43" i="10" s="1"/>
  <c r="C59" i="10" s="1"/>
  <c r="C26" i="10"/>
  <c r="F22" i="10"/>
  <c r="F19" i="10"/>
  <c r="E267" i="1" s="1"/>
  <c r="H267" i="1" s="1"/>
  <c r="F18" i="10"/>
  <c r="E17" i="9"/>
  <c r="E13" i="9"/>
  <c r="E10" i="9"/>
  <c r="E246" i="1" s="1"/>
  <c r="H246" i="1" s="1"/>
  <c r="F47" i="8"/>
  <c r="F46" i="8"/>
  <c r="A44" i="8"/>
  <c r="F39" i="8"/>
  <c r="A35" i="8"/>
  <c r="F27" i="8"/>
  <c r="F26" i="8"/>
  <c r="F25" i="8"/>
  <c r="F23" i="8"/>
  <c r="F37" i="8" s="1"/>
  <c r="F45" i="8" s="1"/>
  <c r="F20" i="8"/>
  <c r="E157" i="1" s="1"/>
  <c r="F5" i="8"/>
  <c r="F34" i="7"/>
  <c r="F36" i="7" s="1"/>
  <c r="F39" i="7" s="1"/>
  <c r="E154" i="1" s="1"/>
  <c r="F23" i="7"/>
  <c r="C23" i="6"/>
  <c r="B21" i="6"/>
  <c r="B20" i="6"/>
  <c r="B19" i="6"/>
  <c r="B18" i="6"/>
  <c r="B17" i="6"/>
  <c r="B16" i="6"/>
  <c r="B15" i="6"/>
  <c r="B14" i="6"/>
  <c r="B13" i="6"/>
  <c r="B12" i="6"/>
  <c r="B11" i="6"/>
  <c r="B10" i="6"/>
  <c r="B9" i="6"/>
  <c r="F49" i="5"/>
  <c r="D49" i="5"/>
  <c r="C49" i="5"/>
  <c r="B45" i="5"/>
  <c r="B37" i="5"/>
  <c r="C21" i="5"/>
  <c r="B19" i="5"/>
  <c r="B47" i="5" s="1"/>
  <c r="B15" i="5"/>
  <c r="B43" i="5" s="1"/>
  <c r="B11" i="5"/>
  <c r="B39" i="5" s="1"/>
  <c r="B7" i="5"/>
  <c r="B35" i="5" s="1"/>
  <c r="D47" i="4"/>
  <c r="E113" i="1" s="1"/>
  <c r="H45" i="4"/>
  <c r="F45" i="4"/>
  <c r="F47" i="4" s="1"/>
  <c r="E115" i="1" s="1"/>
  <c r="E45" i="4"/>
  <c r="E47" i="4" s="1"/>
  <c r="E114" i="1" s="1"/>
  <c r="D45" i="4"/>
  <c r="C45" i="4"/>
  <c r="B42" i="4"/>
  <c r="B34" i="4"/>
  <c r="H24" i="4"/>
  <c r="F24" i="4"/>
  <c r="E24" i="4"/>
  <c r="D24" i="4"/>
  <c r="C24" i="4"/>
  <c r="B19" i="4"/>
  <c r="B40" i="4" s="1"/>
  <c r="B11" i="4"/>
  <c r="B32" i="4" s="1"/>
  <c r="I23" i="3"/>
  <c r="B23" i="3"/>
  <c r="B22" i="4" s="1"/>
  <c r="B43" i="4" s="1"/>
  <c r="I22" i="3"/>
  <c r="C22" i="3"/>
  <c r="B22" i="3"/>
  <c r="B21" i="4" s="1"/>
  <c r="I21" i="3"/>
  <c r="B21" i="3"/>
  <c r="B20" i="4" s="1"/>
  <c r="B41" i="4" s="1"/>
  <c r="I20" i="3"/>
  <c r="C20" i="3"/>
  <c r="B20" i="3"/>
  <c r="I19" i="3"/>
  <c r="B19" i="3"/>
  <c r="B18" i="4" s="1"/>
  <c r="B39" i="4" s="1"/>
  <c r="I18" i="3"/>
  <c r="C18" i="3"/>
  <c r="B18" i="3"/>
  <c r="B17" i="4" s="1"/>
  <c r="B38" i="4" s="1"/>
  <c r="I17" i="3"/>
  <c r="B17" i="3"/>
  <c r="B16" i="4" s="1"/>
  <c r="B37" i="4" s="1"/>
  <c r="I16" i="3"/>
  <c r="C16" i="3"/>
  <c r="B16" i="3"/>
  <c r="B15" i="4" s="1"/>
  <c r="B36" i="4" s="1"/>
  <c r="I15" i="3"/>
  <c r="B15" i="3"/>
  <c r="B14" i="4" s="1"/>
  <c r="B35" i="4" s="1"/>
  <c r="I14" i="3"/>
  <c r="C14" i="3"/>
  <c r="B14" i="3"/>
  <c r="B13" i="4" s="1"/>
  <c r="I13" i="3"/>
  <c r="B13" i="3"/>
  <c r="B12" i="4" s="1"/>
  <c r="B33" i="4" s="1"/>
  <c r="I12" i="3"/>
  <c r="C12" i="3"/>
  <c r="B12" i="3"/>
  <c r="H24" i="3"/>
  <c r="E24" i="3"/>
  <c r="B11" i="3"/>
  <c r="B10" i="4" s="1"/>
  <c r="B31" i="4" s="1"/>
  <c r="A4" i="3"/>
  <c r="H43" i="2"/>
  <c r="F43" i="2"/>
  <c r="E43" i="2"/>
  <c r="D43" i="2"/>
  <c r="C43" i="2"/>
  <c r="B41" i="2"/>
  <c r="B40" i="2"/>
  <c r="B18" i="5" s="1"/>
  <c r="B46" i="5" s="1"/>
  <c r="B39" i="2"/>
  <c r="B17" i="5" s="1"/>
  <c r="B38" i="2"/>
  <c r="B16" i="5" s="1"/>
  <c r="B44" i="5" s="1"/>
  <c r="B37" i="2"/>
  <c r="B36" i="2"/>
  <c r="B14" i="5" s="1"/>
  <c r="B42" i="5" s="1"/>
  <c r="B35" i="2"/>
  <c r="B13" i="5" s="1"/>
  <c r="B41" i="5" s="1"/>
  <c r="B34" i="2"/>
  <c r="B12" i="5" s="1"/>
  <c r="B40" i="5" s="1"/>
  <c r="B33" i="2"/>
  <c r="B32" i="2"/>
  <c r="B10" i="5" s="1"/>
  <c r="B38" i="5" s="1"/>
  <c r="B31" i="2"/>
  <c r="B9" i="5" s="1"/>
  <c r="B30" i="2"/>
  <c r="B8" i="5" s="1"/>
  <c r="B36" i="5" s="1"/>
  <c r="B29" i="2"/>
  <c r="H22" i="2"/>
  <c r="E22" i="2"/>
  <c r="D22" i="2"/>
  <c r="C22" i="2"/>
  <c r="F8" i="2"/>
  <c r="F22" i="2" s="1"/>
  <c r="E333" i="1"/>
  <c r="E331" i="1"/>
  <c r="E293" i="1"/>
  <c r="L291" i="1"/>
  <c r="J285" i="1"/>
  <c r="J284" i="1"/>
  <c r="J282" i="1"/>
  <c r="J277" i="1"/>
  <c r="H269" i="1"/>
  <c r="F269" i="1"/>
  <c r="J269" i="1" s="1"/>
  <c r="H268" i="1"/>
  <c r="E268" i="1"/>
  <c r="F267" i="1"/>
  <c r="J263" i="1"/>
  <c r="J262" i="1"/>
  <c r="J264" i="1" s="1"/>
  <c r="E269" i="1" s="1"/>
  <c r="E270" i="1" s="1"/>
  <c r="F268" i="1" s="1"/>
  <c r="J268" i="1" s="1"/>
  <c r="J261" i="1"/>
  <c r="J258" i="1"/>
  <c r="J256" i="1"/>
  <c r="E250" i="1"/>
  <c r="E253" i="1" s="1"/>
  <c r="H251" i="1" s="1"/>
  <c r="J249" i="1"/>
  <c r="E247" i="1"/>
  <c r="E245" i="1"/>
  <c r="H245" i="1" s="1"/>
  <c r="E244" i="1"/>
  <c r="H243" i="1"/>
  <c r="E243" i="1"/>
  <c r="J234" i="1"/>
  <c r="E221" i="1"/>
  <c r="I218" i="1"/>
  <c r="J206" i="1"/>
  <c r="J202" i="1"/>
  <c r="E184" i="1"/>
  <c r="E188" i="1" s="1"/>
  <c r="E192" i="1" s="1"/>
  <c r="G179" i="1"/>
  <c r="E179" i="1"/>
  <c r="D179" i="1"/>
  <c r="E178" i="1"/>
  <c r="E177" i="1"/>
  <c r="G175" i="1"/>
  <c r="D175" i="1"/>
  <c r="E174" i="1"/>
  <c r="E169" i="1"/>
  <c r="C169" i="1"/>
  <c r="E168" i="1"/>
  <c r="J167" i="1"/>
  <c r="E166" i="1"/>
  <c r="E170" i="1" s="1"/>
  <c r="C166" i="1"/>
  <c r="J162" i="1"/>
  <c r="D161" i="1"/>
  <c r="G160" i="1"/>
  <c r="E159" i="1"/>
  <c r="G158" i="1"/>
  <c r="G159" i="1" s="1"/>
  <c r="E158" i="1"/>
  <c r="E156" i="1"/>
  <c r="E155" i="1"/>
  <c r="J155" i="1" s="1"/>
  <c r="E149" i="1"/>
  <c r="L146" i="1"/>
  <c r="E125" i="1"/>
  <c r="E120" i="1"/>
  <c r="J117" i="1"/>
  <c r="G115" i="1"/>
  <c r="C104" i="1"/>
  <c r="C103" i="1"/>
  <c r="E101" i="1"/>
  <c r="G97" i="1"/>
  <c r="E97" i="1"/>
  <c r="C97" i="1"/>
  <c r="C105" i="1" s="1"/>
  <c r="G96" i="1"/>
  <c r="E96" i="1"/>
  <c r="C96" i="1"/>
  <c r="H95" i="1"/>
  <c r="G95" i="1"/>
  <c r="E95" i="1"/>
  <c r="C95" i="1"/>
  <c r="G94" i="1"/>
  <c r="G120" i="1" s="1"/>
  <c r="E94" i="1"/>
  <c r="C94" i="1"/>
  <c r="C102" i="1" s="1"/>
  <c r="H93" i="1"/>
  <c r="G93" i="1"/>
  <c r="G112" i="1" s="1"/>
  <c r="G178" i="1" s="1"/>
  <c r="E93" i="1"/>
  <c r="E98" i="1" s="1"/>
  <c r="C93" i="1"/>
  <c r="C101" i="1" s="1"/>
  <c r="E89" i="1"/>
  <c r="E105" i="1" s="1"/>
  <c r="E88" i="1"/>
  <c r="E104" i="1" s="1"/>
  <c r="E87" i="1"/>
  <c r="E86" i="1"/>
  <c r="J225" i="1" s="1"/>
  <c r="J228" i="1" s="1"/>
  <c r="E85" i="1"/>
  <c r="E79" i="1"/>
  <c r="L76" i="1"/>
  <c r="J48" i="1"/>
  <c r="J47" i="1"/>
  <c r="J31" i="1"/>
  <c r="J29" i="1"/>
  <c r="J36" i="1" s="1"/>
  <c r="J23" i="1"/>
  <c r="J22" i="1"/>
  <c r="G16" i="1"/>
  <c r="G17" i="1" s="1"/>
  <c r="G15" i="1"/>
  <c r="E14" i="1"/>
  <c r="E181" i="1" l="1"/>
  <c r="E90" i="1"/>
  <c r="E103" i="1"/>
  <c r="E102" i="1"/>
  <c r="E106" i="1" s="1"/>
  <c r="J230" i="1"/>
  <c r="J286" i="1"/>
  <c r="E15" i="1" s="1"/>
  <c r="F15" i="3"/>
  <c r="C15" i="3"/>
  <c r="F19" i="3"/>
  <c r="C19" i="3"/>
  <c r="F23" i="3"/>
  <c r="C23" i="3"/>
  <c r="F13" i="3"/>
  <c r="C13" i="3"/>
  <c r="F17" i="3"/>
  <c r="C17" i="3"/>
  <c r="F21" i="3"/>
  <c r="C21" i="3"/>
  <c r="C47" i="4"/>
  <c r="E112" i="1" s="1"/>
  <c r="E118" i="1" s="1"/>
  <c r="H47" i="4"/>
  <c r="E116" i="1" s="1"/>
  <c r="J233" i="1"/>
  <c r="E163" i="1"/>
  <c r="E123" i="1" s="1"/>
  <c r="J267" i="1"/>
  <c r="J270" i="1" s="1"/>
  <c r="F12" i="3"/>
  <c r="F14" i="3"/>
  <c r="F16" i="3"/>
  <c r="F18" i="3"/>
  <c r="F20" i="3"/>
  <c r="F22" i="3"/>
  <c r="C11" i="3"/>
  <c r="C24" i="3" l="1"/>
  <c r="E109" i="1" s="1"/>
  <c r="J109" i="1" s="1"/>
  <c r="J235" i="1"/>
  <c r="J237" i="1"/>
  <c r="F244" i="1"/>
  <c r="H244" i="1" s="1"/>
  <c r="H247" i="1" s="1"/>
  <c r="J247" i="1" s="1"/>
  <c r="J238" i="1"/>
  <c r="H86" i="1"/>
  <c r="H14" i="1"/>
  <c r="E185" i="1"/>
  <c r="J251" i="1" l="1"/>
  <c r="L251" i="1" s="1"/>
  <c r="H89" i="1" s="1"/>
  <c r="H88" i="1"/>
  <c r="J14" i="1"/>
  <c r="H15" i="1"/>
  <c r="H94" i="1"/>
  <c r="J86" i="1"/>
  <c r="J239" i="1"/>
  <c r="H154" i="1" l="1"/>
  <c r="H124" i="1"/>
  <c r="H120" i="1"/>
  <c r="J94" i="1"/>
  <c r="J15" i="1"/>
  <c r="H16" i="1"/>
  <c r="J102" i="1"/>
  <c r="J88" i="1"/>
  <c r="J90" i="1" s="1"/>
  <c r="H90" i="1" s="1"/>
  <c r="H96" i="1"/>
  <c r="H97" i="1"/>
  <c r="J89" i="1"/>
  <c r="H125" i="1" l="1"/>
  <c r="J125" i="1" s="1"/>
  <c r="H177" i="1"/>
  <c r="J105" i="1"/>
  <c r="H161" i="1"/>
  <c r="J97" i="1"/>
  <c r="J120" i="1"/>
  <c r="H166" i="1"/>
  <c r="J166" i="1" s="1"/>
  <c r="J16" i="1"/>
  <c r="H17" i="1"/>
  <c r="J17" i="1" s="1"/>
  <c r="H157" i="1"/>
  <c r="J96" i="1"/>
  <c r="J104" i="1" s="1"/>
  <c r="J106" i="1" s="1"/>
  <c r="H106" i="1" s="1"/>
  <c r="H160" i="1"/>
  <c r="J160" i="1" s="1"/>
  <c r="H156" i="1"/>
  <c r="J156" i="1" s="1"/>
  <c r="J154" i="1"/>
  <c r="H192" i="1" l="1"/>
  <c r="J192" i="1" s="1"/>
  <c r="H54" i="5"/>
  <c r="E49" i="5" s="1"/>
  <c r="H49" i="5" s="1"/>
  <c r="E124" i="1" s="1"/>
  <c r="H113" i="1"/>
  <c r="J161" i="1"/>
  <c r="H169" i="1"/>
  <c r="J169" i="1" s="1"/>
  <c r="J18" i="1"/>
  <c r="J98" i="1"/>
  <c r="H179" i="1"/>
  <c r="J179" i="1" s="1"/>
  <c r="H180" i="1"/>
  <c r="J180" i="1" s="1"/>
  <c r="J177" i="1"/>
  <c r="H158" i="1"/>
  <c r="H168" i="1"/>
  <c r="J157" i="1"/>
  <c r="E126" i="1" l="1"/>
  <c r="E128" i="1" s="1"/>
  <c r="E195" i="1" s="1"/>
  <c r="J124" i="1"/>
  <c r="H114" i="1"/>
  <c r="J113" i="1"/>
  <c r="H174" i="1"/>
  <c r="J168" i="1"/>
  <c r="J170" i="1" s="1"/>
  <c r="H159" i="1"/>
  <c r="J159" i="1" s="1"/>
  <c r="J158" i="1"/>
  <c r="J163" i="1" s="1"/>
  <c r="J123" i="1" s="1"/>
  <c r="J126" i="1" s="1"/>
  <c r="H116" i="1" l="1"/>
  <c r="J116" i="1" s="1"/>
  <c r="H115" i="1"/>
  <c r="J115" i="1" s="1"/>
  <c r="J118" i="1" s="1"/>
  <c r="J128" i="1" s="1"/>
  <c r="J195" i="1" s="1"/>
  <c r="J114" i="1"/>
  <c r="J174" i="1"/>
  <c r="H175" i="1"/>
  <c r="J175" i="1" s="1"/>
  <c r="E198" i="1"/>
  <c r="E207" i="1" s="1"/>
  <c r="E191" i="1"/>
  <c r="E193" i="1" s="1"/>
  <c r="J191" i="1" l="1"/>
  <c r="J193" i="1" s="1"/>
  <c r="J198" i="1" s="1"/>
  <c r="J207" i="1" s="1"/>
  <c r="J11" i="1" s="1"/>
  <c r="J26" i="1" s="1"/>
  <c r="E38" i="1" s="1"/>
  <c r="J181" i="1"/>
  <c r="E44" i="1" l="1"/>
  <c r="E42" i="1"/>
  <c r="E43" i="1"/>
  <c r="J44" i="1"/>
  <c r="J42" i="1"/>
  <c r="J43" i="1"/>
  <c r="E39" i="1"/>
</calcChain>
</file>

<file path=xl/sharedStrings.xml><?xml version="1.0" encoding="utf-8"?>
<sst xmlns="http://schemas.openxmlformats.org/spreadsheetml/2006/main" count="723" uniqueCount="545">
  <si>
    <t>Attachment O</t>
  </si>
  <si>
    <t>Page 1 of 5</t>
  </si>
  <si>
    <t xml:space="preserve">Formula Rate - Non-Levelized </t>
  </si>
  <si>
    <t>Rate Formula Template</t>
  </si>
  <si>
    <t>For the 12 months ended 12/31/2016</t>
  </si>
  <si>
    <t xml:space="preserve"> </t>
  </si>
  <si>
    <t>Utilizing FERC Form 1 Data</t>
  </si>
  <si>
    <t>Northern Indiana Public Service Company</t>
  </si>
  <si>
    <t>Line</t>
  </si>
  <si>
    <t>Allocated</t>
  </si>
  <si>
    <t>No.</t>
  </si>
  <si>
    <t>Amount</t>
  </si>
  <si>
    <t>GROSS REVENUE REQUIREMENT  (page 3, line 31, column 5)</t>
  </si>
  <si>
    <t xml:space="preserve">REVENUE CREDITS </t>
  </si>
  <si>
    <t>(Note T)</t>
  </si>
  <si>
    <t>Total</t>
  </si>
  <si>
    <t>Allocator</t>
  </si>
  <si>
    <t xml:space="preserve">  Account No. 454</t>
  </si>
  <si>
    <t>(page 4, line 34, column 5)</t>
  </si>
  <si>
    <t>TP</t>
  </si>
  <si>
    <t xml:space="preserve">  Account No. 456.1</t>
  </si>
  <si>
    <t>(page 4, line 37, column 5)</t>
  </si>
  <si>
    <t xml:space="preserve">  Revenues from Grandfathered Interzonal Transactions</t>
  </si>
  <si>
    <t xml:space="preserve">  Revenues from service provided by the ISO at a discount</t>
  </si>
  <si>
    <t>TOTAL REVENUE CREDITS  (sum lines 2-5)</t>
  </si>
  <si>
    <t>6a</t>
  </si>
  <si>
    <t>Historic Year Actual ATRR</t>
  </si>
  <si>
    <t>6b</t>
  </si>
  <si>
    <t>Projected ATRR from Prior Year</t>
  </si>
  <si>
    <t>Input from Prior Year</t>
  </si>
  <si>
    <t>6c</t>
  </si>
  <si>
    <t>Prior Year ATRR True-Up</t>
  </si>
  <si>
    <t>(line 6a - line 6b)</t>
  </si>
  <si>
    <t>6d</t>
  </si>
  <si>
    <t>Prior Year Divisor True-Up</t>
  </si>
  <si>
    <t>(Note BB)</t>
  </si>
  <si>
    <t>6e</t>
  </si>
  <si>
    <t>Interest on Prior Year True-Up</t>
  </si>
  <si>
    <t>NET REVENUE REQUIREMENT</t>
  </si>
  <si>
    <t>(line 1 - line 6 + line 6c through 6e)</t>
  </si>
  <si>
    <t xml:space="preserve">DIVISOR </t>
  </si>
  <si>
    <t xml:space="preserve">  Average of 12 coincident system peaks for requirements (RQ) service       </t>
  </si>
  <si>
    <t>(Note A)</t>
  </si>
  <si>
    <t xml:space="preserve">  Plus 12 CP of firm bundled sales over one year not in line 8</t>
  </si>
  <si>
    <t>(Note B)</t>
  </si>
  <si>
    <t xml:space="preserve">  Plus 12 CP of Network Load not in line 8</t>
  </si>
  <si>
    <t>(Note C)</t>
  </si>
  <si>
    <t xml:space="preserve">  Less 12 CP of firm P-T-P over one year (enter negative)</t>
  </si>
  <si>
    <t>(Note D)</t>
  </si>
  <si>
    <t xml:space="preserve">  Plus Contract Demand of firm P-T-P over one year</t>
  </si>
  <si>
    <t xml:space="preserve">  Less Contract Demand from Grandfathered Interzonal Transactions over one year (enter negative)  (Note S)</t>
  </si>
  <si>
    <t xml:space="preserve">  Less Contract Demands from service over one year provided by ISO at a discount (enter negative)</t>
  </si>
  <si>
    <t>Divisor (sum lines 8-14)</t>
  </si>
  <si>
    <t>Annual Cost ($/kW/Yr)</t>
  </si>
  <si>
    <t>(line 7 / line 15)</t>
  </si>
  <si>
    <t xml:space="preserve">Network &amp; P-to-P Rate ($/kW/Mo) </t>
  </si>
  <si>
    <t>(line 16 / 12)</t>
  </si>
  <si>
    <t>Peak Rate</t>
  </si>
  <si>
    <t>Off-Peak Rate</t>
  </si>
  <si>
    <t>Point-To-Point Rate ($/kW/Wk)</t>
  </si>
  <si>
    <t>(line 16 / 52; line 16 / 52)</t>
  </si>
  <si>
    <t>Point-To-Point Rate ($/kW/Day)</t>
  </si>
  <si>
    <t>(line 16 / 260; line 16 / 365)</t>
  </si>
  <si>
    <t>Capped at weekly rate</t>
  </si>
  <si>
    <t>Point-To-Point Rate ($/MWh)</t>
  </si>
  <si>
    <t xml:space="preserve">(line 16 / 4,160 times 1000; 
</t>
  </si>
  <si>
    <t>Capped at weekly and daily rates</t>
  </si>
  <si>
    <t>line 16 / 8,760 times 1,000)</t>
  </si>
  <si>
    <t>FERC Annual Charge ($/MWh)</t>
  </si>
  <si>
    <t>(Note E)</t>
  </si>
  <si>
    <t>Short Term</t>
  </si>
  <si>
    <t>Long Term</t>
  </si>
  <si>
    <t>Page 2 of 5</t>
  </si>
  <si>
    <t>(1)</t>
  </si>
  <si>
    <t>(2)</t>
  </si>
  <si>
    <t>(3)</t>
  </si>
  <si>
    <t>(4)</t>
  </si>
  <si>
    <t>(5)</t>
  </si>
  <si>
    <t>Form No. 1</t>
  </si>
  <si>
    <t>Transmission</t>
  </si>
  <si>
    <t>Page, Line, Col.</t>
  </si>
  <si>
    <t>Company Total</t>
  </si>
  <si>
    <t xml:space="preserve">                  Allocator</t>
  </si>
  <si>
    <t>(Col 3 times Col 4)</t>
  </si>
  <si>
    <t>RATE BASE:</t>
  </si>
  <si>
    <t>GROSS PLANT IN SERVICE     (Note Z, Note GG)</t>
  </si>
  <si>
    <t xml:space="preserve">  Production</t>
  </si>
  <si>
    <t>205.46.g</t>
  </si>
  <si>
    <t>NA</t>
  </si>
  <si>
    <t xml:space="preserve">  Transmission</t>
  </si>
  <si>
    <t>207.58.g</t>
  </si>
  <si>
    <t xml:space="preserve">  Distribution</t>
  </si>
  <si>
    <t>207.75.g</t>
  </si>
  <si>
    <t xml:space="preserve">  General &amp; Intangible</t>
  </si>
  <si>
    <t>205.5.g &amp; 207.99.g</t>
  </si>
  <si>
    <t>W/S</t>
  </si>
  <si>
    <t xml:space="preserve">  Common</t>
  </si>
  <si>
    <t>356.1 (Note O)</t>
  </si>
  <si>
    <t>CE</t>
  </si>
  <si>
    <t>TOTAL GROSS PLANT  (sum lines 1-5)</t>
  </si>
  <si>
    <t>GP=</t>
  </si>
  <si>
    <t>ACCUMULATED DEPRECIATION  (Note Z, Note GG)</t>
  </si>
  <si>
    <t>219.20-24.c</t>
  </si>
  <si>
    <t>219.25.c</t>
  </si>
  <si>
    <t>219.26.c</t>
  </si>
  <si>
    <t>219.28.c &amp; 200.21.c</t>
  </si>
  <si>
    <t>TOTAL ACCUM. DEPRECIATION  (sum lines 7-11)</t>
  </si>
  <si>
    <t xml:space="preserve">NET PLANT IN SERVICE  </t>
  </si>
  <si>
    <t>(line 1- line 7)</t>
  </si>
  <si>
    <t>(line 2- line 8)</t>
  </si>
  <si>
    <t>(line 3 - line 9)</t>
  </si>
  <si>
    <t>(line 4 - line 10)</t>
  </si>
  <si>
    <t>(line 5 - line 11)</t>
  </si>
  <si>
    <t>TOTAL NET PLANT  (sum lines 13-17)</t>
  </si>
  <si>
    <t>NP=</t>
  </si>
  <si>
    <t>100% CWIP Recovery for Commission Approved Order</t>
  </si>
  <si>
    <t>18a</t>
  </si>
  <si>
    <t xml:space="preserve">  No. 679 Transmission Projects (Note Z)</t>
  </si>
  <si>
    <t>216.b</t>
  </si>
  <si>
    <t xml:space="preserve">ADJUSTMENTS TO RATE BASE  </t>
  </si>
  <si>
    <t xml:space="preserve">  Account No. 281 (enter negative)      (Note F,  Note AA)</t>
  </si>
  <si>
    <t>273.8.k</t>
  </si>
  <si>
    <t>zero</t>
  </si>
  <si>
    <t xml:space="preserve">  Account No. 282 (enter negative)      (Note F,  Note AA)</t>
  </si>
  <si>
    <t>275.2.k</t>
  </si>
  <si>
    <t>NP</t>
  </si>
  <si>
    <t xml:space="preserve">  Account No. 283 (enter negative)      (Note F,  Note AA)</t>
  </si>
  <si>
    <t>277.9.k</t>
  </si>
  <si>
    <t xml:space="preserve">  Account No. 190                               (Note F,  Note AA)</t>
  </si>
  <si>
    <t>234.8.c</t>
  </si>
  <si>
    <t xml:space="preserve">  Account No. 255 (enter negative)      (Note F,  Note AA)</t>
  </si>
  <si>
    <t>267.8.h</t>
  </si>
  <si>
    <t>23a</t>
  </si>
  <si>
    <t xml:space="preserve">  Unamortized Balance of Abandoned Plant</t>
  </si>
  <si>
    <t>(Note Y, Note Z)</t>
  </si>
  <si>
    <t>TOTAL ADJUSTMENTS (sum lines 19 - 23a)</t>
  </si>
  <si>
    <t>LAND HELD FOR FUTURE USE    (Note AA)</t>
  </si>
  <si>
    <t>214.x.d  (Note G)</t>
  </si>
  <si>
    <t>WORKING CAPITAL  (Note H)</t>
  </si>
  <si>
    <t xml:space="preserve">  CWC  </t>
  </si>
  <si>
    <t>1/8 page 3, line 8, column 3 &amp; 5</t>
  </si>
  <si>
    <t xml:space="preserve">  Materials &amp; Supplies  (Note G, Note FF)</t>
  </si>
  <si>
    <t>227.8.c &amp; .16.c</t>
  </si>
  <si>
    <t>TE</t>
  </si>
  <si>
    <t xml:space="preserve">  Prepayments (Account 165, Note AA)</t>
  </si>
  <si>
    <t>111.57.c</t>
  </si>
  <si>
    <t>GP</t>
  </si>
  <si>
    <t>TOTAL WORKING CAPITAL  (sum lines 26 - 28)</t>
  </si>
  <si>
    <t xml:space="preserve">RATE BASE  (sum lines 18, 18a, 24, 25, &amp; 29) </t>
  </si>
  <si>
    <t>Page 3 of 5</t>
  </si>
  <si>
    <t xml:space="preserve">     Rate Formula Template</t>
  </si>
  <si>
    <t xml:space="preserve"> Utilizing FERC Form 1 Data</t>
  </si>
  <si>
    <t>O&amp;M (Note EE)</t>
  </si>
  <si>
    <t xml:space="preserve">  Transmission </t>
  </si>
  <si>
    <t>321.112.b</t>
  </si>
  <si>
    <t>1a</t>
  </si>
  <si>
    <t xml:space="preserve">     Less LSE Expenses included in Transmission O&amp;M Accounts  (Note V)</t>
  </si>
  <si>
    <t xml:space="preserve">     Less Account 565</t>
  </si>
  <si>
    <t>321.96.b</t>
  </si>
  <si>
    <t xml:space="preserve">  A&amp;G</t>
  </si>
  <si>
    <t>323.197.b</t>
  </si>
  <si>
    <t xml:space="preserve">     Less FERC Annual Fees</t>
  </si>
  <si>
    <t xml:space="preserve">     Less EPRI &amp; Reg. Comm. Exp. &amp; Non-safety  Ad.  (Note I)</t>
  </si>
  <si>
    <t>5a</t>
  </si>
  <si>
    <t xml:space="preserve">     Plus Transmission Related Reg. Comm.  Exp.  (Note I)</t>
  </si>
  <si>
    <t xml:space="preserve">  Transmission Lease Payments</t>
  </si>
  <si>
    <t>TOTAL O&amp;M  (sum lines 1, 3, 5a, 6, 7 less lines 1a, 2, 4, 5)</t>
  </si>
  <si>
    <t>DEPRECIATION AND AMORTIZATION EXPENSE  (Note GG)</t>
  </si>
  <si>
    <t>336.7.b</t>
  </si>
  <si>
    <t>9a</t>
  </si>
  <si>
    <t xml:space="preserve">  Abandoned Plant Amortization</t>
  </si>
  <si>
    <t>(Note Y)</t>
  </si>
  <si>
    <t>336.10.f &amp; 336.1.f</t>
  </si>
  <si>
    <t>336.11.f (Note O)</t>
  </si>
  <si>
    <t xml:space="preserve">TOTAL DEPRECIATION </t>
  </si>
  <si>
    <t xml:space="preserve"> (sum lines 9 - 11)</t>
  </si>
  <si>
    <t>TAXES OTHER THAN INCOME TAXES  (Note J)</t>
  </si>
  <si>
    <t xml:space="preserve">  LABOR RELATED</t>
  </si>
  <si>
    <t xml:space="preserve">          Payroll</t>
  </si>
  <si>
    <t>263.i</t>
  </si>
  <si>
    <t xml:space="preserve">          Highway and vehicle</t>
  </si>
  <si>
    <t xml:space="preserve">  PLANT RELATED</t>
  </si>
  <si>
    <t xml:space="preserve">         Property</t>
  </si>
  <si>
    <t xml:space="preserve">         Gross Receipts</t>
  </si>
  <si>
    <t xml:space="preserve">         Other</t>
  </si>
  <si>
    <t xml:space="preserve">         Payments in lieu of taxes</t>
  </si>
  <si>
    <t>TOTAL OTHER TAXES  (sum lines 13 - 19)</t>
  </si>
  <si>
    <t xml:space="preserve">INCOME TAXES          </t>
  </si>
  <si>
    <t>(Note K)</t>
  </si>
  <si>
    <t xml:space="preserve">     T=1 - {[(1 - SIT) * (1 - FIT)] / (1 - SIT * FIT * p)} =</t>
  </si>
  <si>
    <t xml:space="preserve">     CIT=(T/1-T) * (1-(WCLTD/R)) =</t>
  </si>
  <si>
    <t xml:space="preserve">       where WCLTD=(page 4, line 27) and R= (page 4, line 30)</t>
  </si>
  <si>
    <t xml:space="preserve">       and FIT, SIT &amp; p are as given in footnote K.</t>
  </si>
  <si>
    <t xml:space="preserve">      1 / (1 - T)  = (from line 21)</t>
  </si>
  <si>
    <t>Amortized Investment Tax Credit (266.8f) (enter negative)</t>
  </si>
  <si>
    <t>Income Tax Calculation = line 22 * line 28</t>
  </si>
  <si>
    <t>ITC adjustment (line 23 * line 24)</t>
  </si>
  <si>
    <t>Total Income Taxes</t>
  </si>
  <si>
    <t>(line 25 plus line 26)</t>
  </si>
  <si>
    <t xml:space="preserve">RETURN </t>
  </si>
  <si>
    <t xml:space="preserve">  [Rate Base (page 2, line 30) * Rate of Return (page 4, line 30)]</t>
  </si>
  <si>
    <t>REV. REQUIREMENT  (sum lines 8, 12, 20, 27, 28)</t>
  </si>
  <si>
    <t>LESS ATTACHMENT GG ADJUSTMENT [Attachment GG, page 2, line 3, column 10]   (Note W)</t>
  </si>
  <si>
    <t xml:space="preserve">[Revenue Requirement for facilities included on page 2, line 2, and also  </t>
  </si>
  <si>
    <t>included in Attachment GG]</t>
  </si>
  <si>
    <t>30a</t>
  </si>
  <si>
    <t>LESS ATTACHMENT MM ADJUSTMENT [Attachment MM, page 2, line 3, column 14]   (Note CC)</t>
  </si>
  <si>
    <t>included in Attachment MM]</t>
  </si>
  <si>
    <t>REV. REQUIREMENT TO BE COLLECTED UNDER ATTACHMENT O</t>
  </si>
  <si>
    <t>(line 29 - line 30 - line30a)</t>
  </si>
  <si>
    <t>Page 4 of 5</t>
  </si>
  <si>
    <t xml:space="preserve">                SUPPORTING CALCULATIONS AND NOTES</t>
  </si>
  <si>
    <t>TRANSMISSION PLANT INCLUDED IN ISO RATES</t>
  </si>
  <si>
    <t>Total transmission plant  (page 2, line 2, column 3)</t>
  </si>
  <si>
    <t>Less transmission plant excluded from ISO rates  (Note M)</t>
  </si>
  <si>
    <t>Less transmission plant included in OATT Ancillary Services  (Note N )</t>
  </si>
  <si>
    <t>Transmission plant included in ISO rates  (line 1 less lines 2 &amp; 3)</t>
  </si>
  <si>
    <t>Percentage of transmission plant included in ISO Rates  (line 4 divided by line 1)</t>
  </si>
  <si>
    <t>TP=</t>
  </si>
  <si>
    <t xml:space="preserve">TRANSMISSION EXPENSES </t>
  </si>
  <si>
    <t>Total transmission expenses  (page 3, line 1, column 3)</t>
  </si>
  <si>
    <t>Less transmission expenses included in OATT Ancillary Services  (Note L)</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</si>
  <si>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</si>
  <si>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</si>
  <si>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</si>
  <si>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</si>
  <si>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TE=</t>
  </si>
  <si>
    <t>WAGES &amp; SALARY ALLOCATOR   (W&amp;S)</t>
  </si>
  <si>
    <t>Form 1 Reference</t>
  </si>
  <si>
    <t>$</t>
  </si>
  <si>
    <t>Allocation</t>
  </si>
  <si>
    <t>354.20.b</t>
  </si>
  <si>
    <t>354.21.b</t>
  </si>
  <si>
    <t>354.23.b</t>
  </si>
  <si>
    <t>W&amp;S Allocator</t>
  </si>
  <si>
    <t xml:space="preserve">  Other</t>
  </si>
  <si>
    <t>354.24, 25, 26.b</t>
  </si>
  <si>
    <t>($ / Allocation)</t>
  </si>
  <si>
    <t xml:space="preserve">  Total  (sum lines 12-15)</t>
  </si>
  <si>
    <t>=</t>
  </si>
  <si>
    <t>WS</t>
  </si>
  <si>
    <t>COMMON PLANT ALLOCATOR  (CE)  (Note O)</t>
  </si>
  <si>
    <t>% Electric</t>
  </si>
  <si>
    <t xml:space="preserve">  Electric</t>
  </si>
  <si>
    <t>200.3.c</t>
  </si>
  <si>
    <t>(line 17 / line 20)</t>
  </si>
  <si>
    <t>(line 16)</t>
  </si>
  <si>
    <t xml:space="preserve">  Gas</t>
  </si>
  <si>
    <t>*</t>
  </si>
  <si>
    <t xml:space="preserve">  Water</t>
  </si>
  <si>
    <t xml:space="preserve">  Total  (sum lines 17 - 19)</t>
  </si>
  <si>
    <t>RETURN (R)</t>
  </si>
  <si>
    <t xml:space="preserve">Long Term Interest (117, sum of 62.c through 67.c)  </t>
  </si>
  <si>
    <t>Preferred Dividends (118.29c) (positive number)</t>
  </si>
  <si>
    <t xml:space="preserve">                                          Development of Common Stock:</t>
  </si>
  <si>
    <t>Proprietary Capital (112.16.c)   (Note AA)</t>
  </si>
  <si>
    <t>Less Preferred Stock (line 28)  (Note AA)</t>
  </si>
  <si>
    <t>Less Account 216.1 (112.12.c)  (enter negative)  (Note AA)</t>
  </si>
  <si>
    <t>Common Stock</t>
  </si>
  <si>
    <t>(sum lines 23-25)</t>
  </si>
  <si>
    <t>Cost</t>
  </si>
  <si>
    <t>%</t>
  </si>
  <si>
    <t>(Note P)</t>
  </si>
  <si>
    <t>Weighted</t>
  </si>
  <si>
    <t xml:space="preserve">  Long Term Debt (112, sum of  18.c through 21.c)   (Note AA)</t>
  </si>
  <si>
    <t>=WCLTD</t>
  </si>
  <si>
    <t xml:space="preserve">  Preferred Stock  (112.3.c)   (Note AA)</t>
  </si>
  <si>
    <t xml:space="preserve">ROE Determination </t>
  </si>
  <si>
    <t xml:space="preserve">  Common Stock  (line 26)   (Note AA)</t>
  </si>
  <si>
    <t>ROE per EL14-12, Effective 9-28-2016</t>
  </si>
  <si>
    <t>Total  (sum lines 27-29)</t>
  </si>
  <si>
    <t>=R</t>
  </si>
  <si>
    <t>RTO Adder per ER15-358, Effective January 6, 2015</t>
  </si>
  <si>
    <t>REVENUE CREDITS</t>
  </si>
  <si>
    <t>ACCOUNT 447 (SALES FOR RESALE)</t>
  </si>
  <si>
    <t>(310-311)</t>
  </si>
  <si>
    <t>(Note Q)</t>
  </si>
  <si>
    <t>Load</t>
  </si>
  <si>
    <t xml:space="preserve">  a. Bundled Non-RQ Sales for Resale (311.x.h)</t>
  </si>
  <si>
    <t xml:space="preserve">  b. Bundled Sales for Resale  included in Divisor on page 1</t>
  </si>
  <si>
    <t xml:space="preserve">  Total of (a)-(b)</t>
  </si>
  <si>
    <t>ACCOUNT 454 (RENT FROM ELECTRIC PROPERTY)  (Note R)</t>
  </si>
  <si>
    <t>ACCOUNT 456.1 (OTHER ELECTRIC REVENUES)  (Note U)</t>
  </si>
  <si>
    <t>(330.x.n)</t>
  </si>
  <si>
    <t xml:space="preserve">  a. Transmission charges for all transmission transactions </t>
  </si>
  <si>
    <t xml:space="preserve">  b. Transmission charges for all transmission transactions included in Divisor on Page 1</t>
  </si>
  <si>
    <t>36a</t>
  </si>
  <si>
    <t xml:space="preserve">  c. Transmission charges from Schedules associated with Attachment GG  (Note X)</t>
  </si>
  <si>
    <t>36b</t>
  </si>
  <si>
    <t xml:space="preserve">  d. Transmission charges from Schedules associated with Attachment MM  (Note DD)</t>
  </si>
  <si>
    <t xml:space="preserve">  Total of (a)-(b)-(c)-(d)</t>
  </si>
  <si>
    <t>Page 5 of 5</t>
  </si>
  <si>
    <t xml:space="preserve">    </t>
  </si>
  <si>
    <t>General Note:   References to pages in this formulary rate are indicated as:  (page#, line#, col.#)</t>
  </si>
  <si>
    <t>Note</t>
  </si>
  <si>
    <t>References to data from FERC Form 1 are indicated as:   #.y.x  (page, line, column)</t>
  </si>
  <si>
    <t>Letter</t>
  </si>
  <si>
    <t>A</t>
  </si>
  <si>
    <t>Peak as would be reported on page 401b, column d of Form 1 at the time of the applicable pricing zone coincident monthly peaks.</t>
  </si>
  <si>
    <t>B</t>
  </si>
  <si>
    <t>Labeled LF, LU, IF, IU on pages 310-311 of Form 1at the time of the applicable pricing zone coincident monthly peaks.</t>
  </si>
  <si>
    <t>C</t>
  </si>
  <si>
    <t>Labeled LF on page 328 of Form 1 at the time of the applicable pricing zone coincident monthly peaks.</t>
  </si>
  <si>
    <t>D</t>
  </si>
  <si>
    <t>E</t>
  </si>
  <si>
    <t xml:space="preserve">The FERC's annual charges for the year assessed the Transmission Owner for service under this tariff. </t>
  </si>
  <si>
    <t>F</t>
  </si>
  <si>
    <t>The balances in Accounts 190, 281, 282 and 283, as adjusted by any amounts in contra accounts identified as regulatory assets or liabilities related to FASB 106 or 109.  Balance of Account 255 is reduced by prior flow throughs and excluded if the utility chose to utilize amortization of tax credits against taxable income as discussed in Note K.  Account 281 is not allocated. The calculations of ADIT in the annual true-up calculation will use the beginning-of-year and end-of-year balances. The calculation of ADIT in the annual projection will be performed in accordance with IRS regulation Section 1.167(l)-1(h)(6). Work papers supporting the ADIT calculations will be posted with each Annual True-Up and or Projected Net Revenue Requirement and included in the annual Informational Filing submitted to the Commission. The Annual True-Up or Projected Net Revenue Requirement ADIT worksheets set forth the calculation pursuant to IRS regulation Section 1.167(l)-1(h)(6).</t>
  </si>
  <si>
    <t>G</t>
  </si>
  <si>
    <t xml:space="preserve">Identified in Form 1 as being only transmission related balances. </t>
  </si>
  <si>
    <t>H</t>
  </si>
  <si>
    <t>Cash Working Capital assigned to transmission is one-eighth of O&amp;M allocated to transmission at page 3, line 8, column 5.  Prepayments are the electric related prepayments booked to Account No. 165 and reported on Page 111, line 57 in the Form 1.</t>
  </si>
  <si>
    <t>I</t>
  </si>
  <si>
    <t xml:space="preserve">Line 5 - EPRI Annual Membership Dues listed in Form 1 at 353.f, all Regulatory Commission Expenses itemized at 351.h, and non-safety related advertising included in Account 930.1.  Line 5a - Regulatory Commission Expenses directly related to transmission service, ISO filings, or transmission siting itemized at 351.h. </t>
  </si>
  <si>
    <t>J</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</si>
  <si>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</si>
  <si>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K</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</si>
  <si>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t>
  </si>
  <si>
    <t>Inputs Required:</t>
  </si>
  <si>
    <t>FIT =</t>
  </si>
  <si>
    <t>SIT=</t>
  </si>
  <si>
    <t xml:space="preserve">  (State Income Tax Rate or Composite SIT)</t>
  </si>
  <si>
    <t>p =</t>
  </si>
  <si>
    <t xml:space="preserve">  (percent of federal income tax deductible for state purposes)</t>
  </si>
  <si>
    <t>L</t>
  </si>
  <si>
    <r>
      <t>Removes dollar amount of transmission expenses included in the OATT ancillary services rates, including Account Nos. 561.1, 561.2,</t>
    </r>
    <r>
      <rPr>
        <b/>
        <sz val="12"/>
        <rFont val="Times New Roman"/>
        <family val="1"/>
      </rPr>
      <t xml:space="preserve"> </t>
    </r>
    <r>
      <rPr>
        <sz val="12"/>
        <rFont val="Times New Roman"/>
        <family val="1"/>
      </rPr>
      <t xml:space="preserve"> 561.3, and 561.BA.</t>
    </r>
  </si>
  <si>
    <t>M</t>
  </si>
  <si>
    <t>Removes transmission plant determined by Commission order to be state-jurisdictional according to the seven-factor test (until Form 1 balances are adjusted to reflect application of seven-factor test).</t>
  </si>
  <si>
    <t>N</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</si>
  <si>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</si>
  <si>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O</t>
  </si>
  <si>
    <t xml:space="preserve">NIPSCO is a combined gas and electric company and does have common plant assets.  As all common plant balances and related depreciation expenses are allocated to either gas or electric plant on page(s) 356 of FERC Form 1 using ratios approved by the state jurisdiction, NIPSCO has not included a balance for gas assets in lines 5 and 11 of page 2 nor gas expenses in lines 6 and 11 of page 3.  Therefore, there is no need to populate line 18 on page 4 as the gas plant balances and expenses have been eliminated from amounts reported in this Attachment O.  </t>
  </si>
  <si>
    <t>P</t>
  </si>
  <si>
    <r>
      <t>Debt cost rate = long-term interest (line 21) / long term debt (line 27).  Preferred cost rate = preferred dividends (line 22) / preferred outstanding (line 28).   ROE will be supported in the original filing</t>
    </r>
    <r>
      <rPr>
        <sz val="12"/>
        <color rgb="FF0070C0"/>
        <rFont val="Times New Roman"/>
        <family val="1"/>
      </rPr>
      <t xml:space="preserve"> </t>
    </r>
    <r>
      <rPr>
        <sz val="12"/>
        <rFont val="Times New Roman"/>
        <family val="1"/>
      </rPr>
      <t xml:space="preserve">and no change in ROE may be made absent a filing with FERC. A 50 basis point adder for RTO participation may be added to the ROE up to the upper end of the zone of reasonableness established by FERC. </t>
    </r>
  </si>
  <si>
    <t>Q</t>
  </si>
  <si>
    <t>Line 33 must equal zero since all short-term power sales must be unbundled and the transmission component reflected in Account No. 456.1 and all other uses are to be included in the divisor.</t>
  </si>
  <si>
    <t>R</t>
  </si>
  <si>
    <t>Includes income related only to transmission facilities, such as pole attachments, rentals and special use.</t>
  </si>
  <si>
    <t>S</t>
  </si>
  <si>
    <t>Grandfathered agreements whose rates have been changed to eliminate or mitigate pancaking - the revenues are included in line 4, page 1 and the loads are included in line 13, page 1.  Grandfathered agreements whose rates have not been changed to eliminate or mitigate pancaking - the revenues are not included in line 4, page 1 nor are the loads included in line 13, page 1.</t>
  </si>
  <si>
    <t>T</t>
  </si>
  <si>
    <t>The revenues credited on page 1, lines 2-5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facilities not included in this template (e.g., direct assignment facilities and GSUs) which are not recovered under this Rate Formula Template.</t>
  </si>
  <si>
    <t>U</t>
  </si>
  <si>
    <t>Account 456.1 entry shall be the annual total of the quarterly values reported at Form 1, 330.x.n.</t>
  </si>
  <si>
    <t>V</t>
  </si>
  <si>
    <t xml:space="preserve">Account Nos. 561.4 and 561.8 consist of RTO expenses billed to load-serving entities and are not included in Transmission Owner revenue requirements.  </t>
  </si>
  <si>
    <t>W</t>
  </si>
  <si>
    <t>Pursuant to Attachment GG of the Midwest ISO Tariff, removes dollar amount of revenue requirements calculated pursuant to Attachment GG.</t>
  </si>
  <si>
    <t>X</t>
  </si>
  <si>
    <t xml:space="preserve">Removes from revenue credits revenues that are distributed pursuant to Schedules associated with Attachment GG of the Midwest ISO Tariff, since the Transmission Owner's Attachment O revenue requirements have already been reduced by the Attachment GG revenue requirements.  </t>
  </si>
  <si>
    <t>Y</t>
  </si>
  <si>
    <t xml:space="preserve">Page 2, line 23a includes any unamortized balances related to the recovery of abandoned plant costs approved by FERC.  Page 3, line 9a includes the Amortization expense of abandonment plant costs approved by FERC.  These are shown in the workpapers required pursuant to the Annual Rate Calculation and True-Up Procedures. </t>
  </si>
  <si>
    <t>Z</t>
  </si>
  <si>
    <t>Calculate using 13 month average balance, reconciling to FERC Form No. 1 by page, line and column as shown in Column 2.</t>
  </si>
  <si>
    <t>AA</t>
  </si>
  <si>
    <t>Calculate using a simple average of beginning of year and end of year balances reconciling to FERC Form No. 1 by page, line and column as shown in Column 2.</t>
  </si>
  <si>
    <t>BB</t>
  </si>
  <si>
    <t>Calculation of Prior Year Divisor True-Up:</t>
  </si>
  <si>
    <t>Historic Year Actual Divisor</t>
  </si>
  <si>
    <t>Pg 1, Line 15</t>
  </si>
  <si>
    <t>Projected Year Divisor</t>
  </si>
  <si>
    <t>Difference between Historic &amp; Project Yr Divisor</t>
  </si>
  <si>
    <t>Prior Year Projected Annual Cost ($ per kw per yr.)</t>
  </si>
  <si>
    <t>Pg 1, Line 16</t>
  </si>
  <si>
    <t>Projected Year Divisor True-up (Difference * Prior Year Projected Annual Cost)</t>
  </si>
  <si>
    <t>CC</t>
  </si>
  <si>
    <t>Pursuant to Attachment MM of the Midwest ISO Tariff, removes dollar amount of revenue requirements calculated pursuant to Attachment MM.</t>
  </si>
  <si>
    <t>DD</t>
  </si>
  <si>
    <t xml:space="preserve">Removes from revenue credits revenues that are distributed pursuant to Schedules associated with Attachment MM of the Midwest ISO Tariff, since the Transmission Owner's Attachment O revenue requirements have already been reduced by the Attachment MM revenue requirements.  </t>
  </si>
  <si>
    <t>EE</t>
  </si>
  <si>
    <t>Schedule 10-FERC charges should not be included in O&amp;M recovered under this Attachment O.</t>
  </si>
  <si>
    <t>FF</t>
  </si>
  <si>
    <t>Stores Expense Undistributed (Account 163) will be the average of the beginning of the year and the end of year balances, multiplied by the "Ratio O&amp;M" percentage for electric, as reported on page(s) 356 of the Form 1, multiplied by the Net Plant (NP) Allocator, as calculated on page 2, line 18, column 4 of this Attachment O.</t>
  </si>
  <si>
    <t>GG</t>
  </si>
  <si>
    <t>Plant in Service, Accumulated Depreciation, and Depreciation Expense amounts exclude Asset Retirement Obligation amounts unless authorized by FERC.</t>
  </si>
  <si>
    <t>Plant in Service</t>
  </si>
  <si>
    <t>Actuals for the period ending December 2015 through December 2016</t>
  </si>
  <si>
    <t>Gross Plant in Service</t>
  </si>
  <si>
    <t>Electric Plant</t>
  </si>
  <si>
    <t>Common</t>
  </si>
  <si>
    <t>Production</t>
  </si>
  <si>
    <t>Distribution</t>
  </si>
  <si>
    <t>General &amp;Intangible</t>
  </si>
  <si>
    <t>Allocated to Electric</t>
  </si>
  <si>
    <t>13 month Average</t>
  </si>
  <si>
    <t>Accumulated Depreciation &amp; Amortization</t>
  </si>
  <si>
    <t>FERC APPROVED CWIP</t>
  </si>
  <si>
    <t>Pre 12/31/2011 to 12/31/2016 Actual Capital Expenditures</t>
  </si>
  <si>
    <t>Reynolds to Burr Oak to Hiple 345 kV transmission line (MISO Project 12)</t>
  </si>
  <si>
    <t>Reynolds to Greentown 765 kV transmission line (MISO Project 14)</t>
  </si>
  <si>
    <t>Total CWIP</t>
  </si>
  <si>
    <t>Monthly Budgeted CapEx</t>
  </si>
  <si>
    <t>Adjustments to Rate Base</t>
  </si>
  <si>
    <t>Average of Beginning and End of Year Balance</t>
  </si>
  <si>
    <t>Gross Accumulated Deferred Income Taxes</t>
  </si>
  <si>
    <t>BOY/EOY Average</t>
  </si>
  <si>
    <t>FAS109 Regulatory Assets or Liabilities</t>
  </si>
  <si>
    <t>Sum of BOY/EOY Averages</t>
  </si>
  <si>
    <t>Land Held for Future Use  (Balances at beginning of year and end of year)</t>
  </si>
  <si>
    <t>Account 105*</t>
  </si>
  <si>
    <t xml:space="preserve">* Only Land Held for Future Use that is Transmission Related. </t>
  </si>
  <si>
    <t>Materials &amp; Supplies</t>
  </si>
  <si>
    <t>Source: Footnote to FERC Form 1, 227.8.c &amp; .16.c</t>
  </si>
  <si>
    <t>FERC 163</t>
  </si>
  <si>
    <t>FERC 154</t>
  </si>
  <si>
    <t>Common 
Electric &amp; Gas
(a)</t>
  </si>
  <si>
    <t>Common Allocated
to Electric 
(b)</t>
  </si>
  <si>
    <t>Common Electric Allocated to Transmission 
(c)</t>
  </si>
  <si>
    <t>Transmission Plant
(d)</t>
  </si>
  <si>
    <t xml:space="preserve">(a) The source for FERC 163 is based on 2016 EOY Balance, which is the most current information </t>
  </si>
  <si>
    <t xml:space="preserve">(b) allocated using Ratio O&amp;M reported on page 356.1 of FERC Form 1:  </t>
  </si>
  <si>
    <r>
      <t xml:space="preserve">(c) allocated using the Net Plant (NP) allocator reported on page 2 line 18 column 4:   </t>
    </r>
    <r>
      <rPr>
        <sz val="10.199999999999999"/>
        <rFont val="Century Gothic"/>
        <family val="2"/>
      </rPr>
      <t xml:space="preserve"> </t>
    </r>
  </si>
  <si>
    <t xml:space="preserve">(d) The source for FERC 154 is based on 2016 EOY Balance, which is the most current information </t>
  </si>
  <si>
    <t>Prepayments</t>
  </si>
  <si>
    <t>Working Capital  (Balances at beginning of year and end of year)</t>
  </si>
  <si>
    <t>Source: Footnote to FERC Form 1, 111.57.c</t>
  </si>
  <si>
    <t>Transmission Expenses</t>
  </si>
  <si>
    <t>Actuals for the period ending December 31, 2016</t>
  </si>
  <si>
    <t>Account Number</t>
  </si>
  <si>
    <t>OPERATION</t>
  </si>
  <si>
    <t>Supervision and Engineering</t>
  </si>
  <si>
    <t>Load Dispatching</t>
  </si>
  <si>
    <t>Load Dispatching - Reliability</t>
  </si>
  <si>
    <t>Load Dispatching -Monitor &amp; Operate Transmission System</t>
  </si>
  <si>
    <t>Load Dispatching- Transmission Service &amp; Scheduling</t>
  </si>
  <si>
    <t>Scheduling, System Control &amp; Dispatch Service</t>
  </si>
  <si>
    <t>Reliability, Planning and Standards Development</t>
  </si>
  <si>
    <t>Transmission Service Studies</t>
  </si>
  <si>
    <t>General Interconnection Studies</t>
  </si>
  <si>
    <t>Reliability, Planning and Standards Development Services</t>
  </si>
  <si>
    <t>RECB Network Upgrade Charges</t>
  </si>
  <si>
    <t>Station Expense</t>
  </si>
  <si>
    <t>Overhead Line Expense</t>
  </si>
  <si>
    <t>Transmission of Electricity by Others</t>
  </si>
  <si>
    <t>Miscellaneous Transmission Expenses</t>
  </si>
  <si>
    <t>Rents</t>
  </si>
  <si>
    <t>Total Operation</t>
  </si>
  <si>
    <t>MAINTENANCE</t>
  </si>
  <si>
    <t>Structures</t>
  </si>
  <si>
    <t>Computer Hardware</t>
  </si>
  <si>
    <t>Computer Software</t>
  </si>
  <si>
    <t>Communication Equipment</t>
  </si>
  <si>
    <t>Station Equipment</t>
  </si>
  <si>
    <t>Overhead Lines</t>
  </si>
  <si>
    <t>Miscellaneous Transmission Plant</t>
  </si>
  <si>
    <t>Total Maintenance</t>
  </si>
  <si>
    <t>Total Operations and Maintenance before TUA Credit</t>
  </si>
  <si>
    <r>
      <t xml:space="preserve">Credit for TUA </t>
    </r>
    <r>
      <rPr>
        <vertAlign val="superscript"/>
        <sz val="10.199999999999999"/>
        <rFont val="Century Gothic"/>
        <family val="2"/>
      </rPr>
      <t>(1)</t>
    </r>
  </si>
  <si>
    <t>Total Operations and Maintenance including TUA Credit</t>
  </si>
  <si>
    <r>
      <rPr>
        <vertAlign val="superscript"/>
        <sz val="10.199999999999999"/>
        <rFont val="Century Gothic"/>
        <family val="2"/>
      </rPr>
      <t>(1)</t>
    </r>
  </si>
  <si>
    <t>The TUA credit represents amounts collected for operation and maintenance of system upgrades</t>
  </si>
  <si>
    <t xml:space="preserve">constructed under Transmission Upgrade Agreements (TUAs). </t>
  </si>
  <si>
    <t>Administrative and General Expenses</t>
  </si>
  <si>
    <t xml:space="preserve">ADMINISTRATIVE AND GENERAL EXPENSES </t>
  </si>
  <si>
    <t>Administrative and General Salaries</t>
  </si>
  <si>
    <t>Office Supplies and Expenses</t>
  </si>
  <si>
    <t>Less</t>
  </si>
  <si>
    <t>Administrative Expenses Transferred- Credit</t>
  </si>
  <si>
    <t>Outside Services Employed</t>
  </si>
  <si>
    <t>Property Insurance</t>
  </si>
  <si>
    <t>Injuries and Damages</t>
  </si>
  <si>
    <t>Employees Pensions and Benefits</t>
  </si>
  <si>
    <t xml:space="preserve">Regulatory Commission Expenses </t>
  </si>
  <si>
    <t>(Less) Duplicate Charges - Cr</t>
  </si>
  <si>
    <t>General Advertising Expense</t>
  </si>
  <si>
    <t>Miscellaneous General Expenses</t>
  </si>
  <si>
    <t>Maintenances of General Plant</t>
  </si>
  <si>
    <t>Total Administrative and General</t>
  </si>
  <si>
    <t>Ref</t>
  </si>
  <si>
    <t>EPRI, REG COMMISSION EXPENSE &amp; NON SAFETY ADVERTISING</t>
  </si>
  <si>
    <t>a</t>
  </si>
  <si>
    <t>Electric Power  Research Institute</t>
  </si>
  <si>
    <t>928.0, b</t>
  </si>
  <si>
    <t>Regulatory Commission Expenses</t>
  </si>
  <si>
    <t>c</t>
  </si>
  <si>
    <t>Non-safety Advertisement</t>
  </si>
  <si>
    <t>a - Listed in Form 1 at 353.f</t>
  </si>
  <si>
    <t>b - only amounts directly related to transmission service, ISO filings, or transmission siting</t>
  </si>
  <si>
    <t>c - included in account 930.1</t>
  </si>
  <si>
    <t>Depreciation and Amortization</t>
  </si>
  <si>
    <t>DEPRECIATION EXPENSE</t>
  </si>
  <si>
    <t>General &amp; Intangible</t>
  </si>
  <si>
    <t xml:space="preserve">Taxes Other than Income Allocated to Electric </t>
  </si>
  <si>
    <t>TUA Amounts</t>
  </si>
  <si>
    <t>Payroll</t>
  </si>
  <si>
    <t>Property</t>
  </si>
  <si>
    <t>Gross Receipts</t>
  </si>
  <si>
    <t>Other</t>
  </si>
  <si>
    <r>
      <rPr>
        <vertAlign val="superscript"/>
        <sz val="10.199999999999999"/>
        <rFont val="Century Gothic"/>
        <family val="2"/>
      </rPr>
      <t>(1)</t>
    </r>
    <r>
      <rPr>
        <sz val="12"/>
        <rFont val="Century Gothic"/>
        <family val="2"/>
      </rPr>
      <t xml:space="preserve"> These values are net of amounts collected for property and payroll tax of system upgrades constructed under</t>
    </r>
  </si>
  <si>
    <t xml:space="preserve"> Transmission Upgrade Agreements (TUAs). </t>
  </si>
  <si>
    <t>Wages and Salary / Common Plant Allocator</t>
  </si>
  <si>
    <t>ELECTRIC WAGES &amp; SALARY ALLOCATOR   (W&amp;S)</t>
  </si>
  <si>
    <t xml:space="preserve">COMMON PLANT ALLOCATOR </t>
  </si>
  <si>
    <t>Capital Structure</t>
  </si>
  <si>
    <t>Long-Term Debt</t>
  </si>
  <si>
    <t>Interest &amp; Preferred Dividend Expense</t>
  </si>
  <si>
    <t>Annualized Long-Term Debt Interest Expense</t>
  </si>
  <si>
    <t>Preferred Dividends</t>
  </si>
  <si>
    <t>Common Equity</t>
  </si>
  <si>
    <t>Preferred Stock</t>
  </si>
  <si>
    <t>Unappropriated Undistributed Subsidiary Earnings</t>
  </si>
  <si>
    <t>Monthly Peaks and Output in (Mw)</t>
  </si>
  <si>
    <t>DIVISOR</t>
  </si>
  <si>
    <t>Year ended December 31, 2016</t>
  </si>
  <si>
    <t>NIPSCO Internal</t>
  </si>
  <si>
    <t>Wholesale</t>
  </si>
  <si>
    <t>System</t>
  </si>
  <si>
    <t>January</t>
  </si>
  <si>
    <t>February</t>
  </si>
  <si>
    <t>March</t>
  </si>
  <si>
    <t>April</t>
  </si>
  <si>
    <t>May</t>
  </si>
  <si>
    <t>June</t>
  </si>
  <si>
    <t>July</t>
  </si>
  <si>
    <t>August</t>
  </si>
  <si>
    <t>September</t>
  </si>
  <si>
    <t>October</t>
  </si>
  <si>
    <t>November</t>
  </si>
  <si>
    <t>December</t>
  </si>
  <si>
    <t xml:space="preserve">  Total</t>
  </si>
  <si>
    <t>Average (Mw)</t>
  </si>
  <si>
    <t>Average (kWh)</t>
  </si>
  <si>
    <t>Account 456.1 (Other Electric Revenues)</t>
  </si>
  <si>
    <t>Transmission of Electricity for Others (Account 456.1)</t>
  </si>
  <si>
    <t>Transmission Charges for Transmission Transactions</t>
  </si>
  <si>
    <t xml:space="preserve">Midwest ISO (Schedule 7&amp;8) </t>
  </si>
  <si>
    <t xml:space="preserve">Midwest ISO (Schedule 9) </t>
  </si>
  <si>
    <t xml:space="preserve">Midwest ISO (Schedule 26) </t>
  </si>
  <si>
    <t xml:space="preserve">Midwest ISO (Schedule 26-a) </t>
  </si>
  <si>
    <t xml:space="preserve"> (a) </t>
  </si>
  <si>
    <t>Indiana Municipal Power Agency</t>
  </si>
  <si>
    <t>Wabash Valley Power Authority</t>
  </si>
  <si>
    <t xml:space="preserve">Midwest ISO (Schedule 1) </t>
  </si>
  <si>
    <t xml:space="preserve">Midwest ISO (Schedule 2) </t>
  </si>
  <si>
    <t xml:space="preserve">Midwest ISO (Schedule 24) </t>
  </si>
  <si>
    <t>Total Account 456.1 Charges</t>
  </si>
  <si>
    <t>Less: Schedule 1 (related to Schedule 9)</t>
  </si>
  <si>
    <t>Less: Schedule 2 (related to Schedule 9)</t>
  </si>
  <si>
    <t>Less: Schedule 9</t>
  </si>
  <si>
    <t>Less: Schedule 24</t>
  </si>
  <si>
    <t>Less: Schedule 26</t>
  </si>
  <si>
    <t>Less: Schedule 26-a</t>
  </si>
  <si>
    <t>Total Revenue Credit</t>
  </si>
  <si>
    <t>(a)</t>
  </si>
  <si>
    <t>Schedule 26a revenue received; excludes true-up accruals, reversals, and other revenue adjustments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</si>
</sst>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0.00000"/>
    <numFmt numFmtId="166" formatCode="&quot;$&quot;#,##0"/>
    <numFmt numFmtId="167" formatCode="0.00000%"/>
    <numFmt numFmtId="168" formatCode="#,##0.000"/>
    <numFmt numFmtId="169" formatCode="&quot;$&quot;#,##0.000"/>
    <numFmt numFmtId="170" formatCode="&quot;$&quot;#,##0.0000"/>
    <numFmt numFmtId="171" formatCode="#,##0.00000"/>
    <numFmt numFmtId="172" formatCode="0.000%"/>
    <numFmt numFmtId="173" formatCode="#,##0.0"/>
    <numFmt numFmtId="174" formatCode="0.0000"/>
    <numFmt numFmtId="175" formatCode="#,##0.0000"/>
    <numFmt numFmtId="176" formatCode="[$-409]mmmm\-yy;@"/>
    <numFmt numFmtId="177" formatCode="_(&quot;$&quot;* #,##0_);_(&quot;$&quot;* \(#,##0\);_(&quot;$&quot;* &quot;-&quot;??_);_(@_)"/>
    <numFmt numFmtId="178" formatCode="_(* #,##0_);_(* \(#,##0\);_(* &quot;-&quot;??_);_(@_)"/>
    <numFmt numFmtId="179" formatCode="0.0000%"/>
    <numFmt numFmtId="180" formatCode="&quot;$&quot;#,##0.00000"/>
    <numFmt numFmtId="181" formatCode="_(* #,##0.0_);_(* \(#,##0.0\);_(* &quot;-&quot;??_);_(@_)"/>
  </numFmts>
  <fonts count="32">
    <font>
      <sz val="12"/>
      <name val="Arial MT"/>
    </font>
    <font>
      <sz val="12"/>
      <name val="Arial MT"/>
    </font>
    <font>
      <sz val="12"/>
      <name val="Times New Roman"/>
      <family val="1"/>
    </font>
    <font>
      <sz val="12"/>
      <color rgb="FFFF0000"/>
      <name val="Times New Roman"/>
      <family val="1"/>
    </font>
    <font>
      <sz val="12"/>
      <color rgb="FFFF0000"/>
      <name val="Arial MT"/>
    </font>
    <font>
      <b/>
      <sz val="12"/>
      <name val="Times New Roman"/>
      <family val="1"/>
    </font>
    <font>
      <sz val="12"/>
      <color indexed="12"/>
      <name val="Times New Roman"/>
      <family val="1"/>
    </font>
    <font>
      <sz val="12"/>
      <color indexed="12"/>
      <name val="Arial MT"/>
    </font>
    <font>
      <sz val="12"/>
      <name val="Arial"/>
      <family val="2"/>
    </font>
    <font>
      <strike/>
      <sz val="12"/>
      <color indexed="10"/>
      <name val="Times New Roman"/>
      <family val="1"/>
    </font>
    <font>
      <b/>
      <sz val="12"/>
      <color indexed="48"/>
      <name val="Times New Roman"/>
      <family val="1"/>
    </font>
    <font>
      <sz val="12"/>
      <color indexed="17"/>
      <name val="Arial MT"/>
    </font>
    <font>
      <strike/>
      <sz val="12"/>
      <color indexed="53"/>
      <name val="Arial MT"/>
    </font>
    <font>
      <u/>
      <sz val="12"/>
      <color indexed="17"/>
      <name val="Arial MT"/>
    </font>
    <font>
      <sz val="12"/>
      <color theme="3"/>
      <name val="Times New Roman"/>
      <family val="1"/>
    </font>
    <font>
      <sz val="10"/>
      <name val="Arial"/>
      <family val="2"/>
    </font>
    <font>
      <sz val="12"/>
      <color rgb="FF0070C0"/>
      <name val="Times New Roman"/>
      <family val="1"/>
    </font>
    <font>
      <sz val="12"/>
      <color indexed="10"/>
      <name val="Times New Roman"/>
      <family val="1"/>
    </font>
    <font>
      <sz val="12"/>
      <name val="TimesNewRomanPS"/>
    </font>
    <font>
      <b/>
      <sz val="14"/>
      <name val="Century Gothic"/>
      <family val="2"/>
    </font>
    <font>
      <sz val="12"/>
      <name val="Century Gothic"/>
      <family val="2"/>
    </font>
    <font>
      <sz val="9"/>
      <name val="Century Gothic"/>
      <family val="2"/>
    </font>
    <font>
      <b/>
      <sz val="12"/>
      <name val="Century Gothic"/>
      <family val="2"/>
    </font>
    <font>
      <i/>
      <sz val="12"/>
      <name val="Century Gothic"/>
      <family val="2"/>
    </font>
    <font>
      <sz val="10.199999999999999"/>
      <name val="Century Gothic"/>
      <family val="2"/>
    </font>
    <font>
      <b/>
      <i/>
      <sz val="12"/>
      <color indexed="10"/>
      <name val="Century Gothic"/>
      <family val="2"/>
    </font>
    <font>
      <vertAlign val="superscript"/>
      <sz val="10.199999999999999"/>
      <name val="Century Gothic"/>
      <family val="2"/>
    </font>
    <font>
      <sz val="12"/>
      <color theme="3"/>
      <name val="Century Gothic"/>
      <family val="2"/>
    </font>
    <font>
      <sz val="11"/>
      <name val="Century Gothic"/>
      <family val="2"/>
    </font>
    <font>
      <b/>
      <sz val="12"/>
      <color indexed="10"/>
      <name val="Century Gothic"/>
      <family val="2"/>
    </font>
    <font>
      <vertAlign val="superscript"/>
      <sz val="12"/>
      <name val="Century Gothic"/>
      <family val="2"/>
    </font>
    <font>
      <vertAlign val="superscript"/>
      <sz val="12"/>
      <name val="Arial MT"/>
    </font>
  </fonts>
  <fills count="4">
    <fill>
      <patternFill patternType="none"/>
    </fill>
    <fill>
      <patternFill patternType="gray125"/>
    </fill>
    <fill>
      <patternFill patternType="solid">
        <fgColor rgb="FFFFFF99"/>
        <bgColor indexed="64"/>
      </patternFill>
    </fill>
    <fill>
      <patternFill patternType="solid">
        <fgColor theme="0" tint="-0.14999847407452621"/>
        <bgColor indexed="64"/>
      </patternFill>
    </fill>
  </fills>
  <borders count="13">
    <border>
      <left/>
      <right/>
      <top/>
      <bottom/>
      <diagonal/>
    </border>
    <border>
      <left/>
      <right/>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0">
    <xf numFmtId="0" fontId="0" fillId="0" borderId="0"/>
    <xf numFmtId="43" fontId="8"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64" fontId="1" fillId="0" borderId="0" applyProtection="0"/>
    <xf numFmtId="9" fontId="15" fillId="0" borderId="0" applyFont="0" applyFill="0" applyBorder="0" applyAlignment="0" applyProtection="0"/>
    <xf numFmtId="0" fontId="18" fillId="0" borderId="0"/>
    <xf numFmtId="164" fontId="1" fillId="0" borderId="0" applyProtection="0"/>
    <xf numFmtId="44" fontId="15" fillId="0" borderId="0" applyFont="0" applyFill="0" applyBorder="0" applyAlignment="0" applyProtection="0"/>
    <xf numFmtId="43" fontId="1" fillId="0" borderId="0" applyFont="0" applyFill="0" applyBorder="0" applyAlignment="0" applyProtection="0"/>
  </cellStyleXfs>
  <cellXfs count="378">
    <xf numFmtId="0" fontId="0" fillId="0" borderId="0" xfId="0"/>
    <xf numFmtId="164" fontId="2" fillId="0" borderId="0" xfId="4" applyFont="1" applyFill="1" applyAlignment="1" applyProtection="1">
      <protection locked="0"/>
    </xf>
    <xf numFmtId="0" fontId="3" fillId="0" borderId="0" xfId="0" applyFont="1" applyBorder="1" applyAlignment="1" applyProtection="1">
      <alignment vertical="center" wrapText="1"/>
      <protection locked="0"/>
    </xf>
    <xf numFmtId="0" fontId="2" fillId="0" borderId="0" xfId="4" applyNumberFormat="1" applyFont="1" applyFill="1" applyAlignment="1" applyProtection="1">
      <protection locked="0"/>
    </xf>
    <xf numFmtId="0" fontId="2" fillId="0" borderId="0" xfId="4" applyNumberFormat="1" applyFont="1" applyFill="1" applyAlignment="1" applyProtection="1">
      <alignment horizontal="left"/>
      <protection locked="0"/>
    </xf>
    <xf numFmtId="0" fontId="2" fillId="0" borderId="0" xfId="4" applyNumberFormat="1" applyFont="1" applyFill="1" applyProtection="1">
      <protection locked="0"/>
    </xf>
    <xf numFmtId="0" fontId="2" fillId="0" borderId="0" xfId="4" applyNumberFormat="1" applyFont="1" applyFill="1" applyAlignment="1" applyProtection="1">
      <alignment horizontal="right"/>
      <protection locked="0"/>
    </xf>
    <xf numFmtId="3" fontId="2" fillId="0" borderId="0" xfId="4" applyNumberFormat="1" applyFont="1" applyFill="1" applyAlignment="1" applyProtection="1">
      <protection locked="0"/>
    </xf>
    <xf numFmtId="0" fontId="2" fillId="0" borderId="0" xfId="4" applyNumberFormat="1" applyFont="1" applyFill="1" applyAlignment="1" applyProtection="1">
      <alignment horizontal="center"/>
      <protection locked="0"/>
    </xf>
    <xf numFmtId="49" fontId="2" fillId="2" borderId="0" xfId="4" applyNumberFormat="1" applyFont="1" applyFill="1" applyProtection="1">
      <protection locked="0"/>
    </xf>
    <xf numFmtId="0" fontId="2" fillId="2" borderId="0" xfId="4" applyNumberFormat="1" applyFont="1" applyFill="1" applyProtection="1">
      <protection locked="0"/>
    </xf>
    <xf numFmtId="49" fontId="2" fillId="0" borderId="0" xfId="4" applyNumberFormat="1" applyFont="1" applyFill="1" applyProtection="1">
      <protection locked="0"/>
    </xf>
    <xf numFmtId="0" fontId="2" fillId="0" borderId="1" xfId="4" applyNumberFormat="1" applyFont="1" applyFill="1" applyBorder="1" applyAlignment="1" applyProtection="1">
      <alignment horizontal="center"/>
      <protection locked="0"/>
    </xf>
    <xf numFmtId="0" fontId="2" fillId="0" borderId="0" xfId="4" applyNumberFormat="1" applyFont="1" applyFill="1" applyBorder="1" applyAlignment="1" applyProtection="1">
      <alignment horizontal="center"/>
      <protection locked="0"/>
    </xf>
    <xf numFmtId="3" fontId="2" fillId="0" borderId="0" xfId="4" applyNumberFormat="1" applyFont="1" applyFill="1" applyProtection="1">
      <protection locked="0"/>
    </xf>
    <xf numFmtId="42" fontId="2" fillId="0" borderId="0" xfId="4" applyNumberFormat="1" applyFont="1" applyFill="1" applyProtection="1"/>
    <xf numFmtId="0" fontId="2" fillId="0" borderId="1" xfId="4" applyNumberFormat="1" applyFont="1" applyFill="1" applyBorder="1" applyAlignment="1" applyProtection="1">
      <alignment horizontal="centerContinuous"/>
      <protection locked="0"/>
    </xf>
    <xf numFmtId="3" fontId="2" fillId="0" borderId="0" xfId="4" applyNumberFormat="1" applyFont="1" applyFill="1" applyAlignment="1" applyProtection="1"/>
    <xf numFmtId="165" fontId="2" fillId="0" borderId="0" xfId="4" applyNumberFormat="1" applyFont="1" applyFill="1" applyAlignment="1" applyProtection="1"/>
    <xf numFmtId="3" fontId="2" fillId="0" borderId="0" xfId="4" applyNumberFormat="1" applyFont="1" applyFill="1" applyBorder="1" applyProtection="1">
      <protection locked="0"/>
    </xf>
    <xf numFmtId="3" fontId="2" fillId="2" borderId="0" xfId="4" applyNumberFormat="1" applyFont="1" applyFill="1" applyProtection="1">
      <protection locked="0"/>
    </xf>
    <xf numFmtId="3" fontId="2" fillId="0" borderId="1" xfId="4" applyNumberFormat="1" applyFont="1" applyFill="1" applyBorder="1" applyAlignment="1" applyProtection="1"/>
    <xf numFmtId="3" fontId="2" fillId="0" borderId="0" xfId="4" applyNumberFormat="1" applyFont="1" applyFill="1" applyAlignment="1" applyProtection="1">
      <alignment horizontal="fill"/>
      <protection locked="0"/>
    </xf>
    <xf numFmtId="165" fontId="2" fillId="0" borderId="0" xfId="4" applyNumberFormat="1" applyFont="1" applyFill="1" applyAlignment="1" applyProtection="1">
      <protection locked="0"/>
    </xf>
    <xf numFmtId="3" fontId="3" fillId="0" borderId="0" xfId="4" applyNumberFormat="1" applyFont="1" applyFill="1" applyAlignment="1" applyProtection="1">
      <protection locked="0"/>
    </xf>
    <xf numFmtId="0" fontId="3" fillId="0" borderId="0" xfId="4" applyNumberFormat="1" applyFont="1" applyFill="1" applyProtection="1">
      <protection locked="0"/>
    </xf>
    <xf numFmtId="165" fontId="3" fillId="0" borderId="0" xfId="4" applyNumberFormat="1" applyFont="1" applyFill="1" applyAlignment="1" applyProtection="1">
      <protection locked="0"/>
    </xf>
    <xf numFmtId="37" fontId="2" fillId="2" borderId="0" xfId="4" applyNumberFormat="1" applyFont="1" applyFill="1" applyBorder="1" applyAlignment="1" applyProtection="1">
      <protection locked="0"/>
    </xf>
    <xf numFmtId="164" fontId="3" fillId="0" borderId="0" xfId="4" applyFont="1" applyFill="1" applyAlignment="1" applyProtection="1">
      <protection locked="0"/>
    </xf>
    <xf numFmtId="164" fontId="3" fillId="0" borderId="0" xfId="4" applyFont="1" applyFill="1" applyBorder="1" applyAlignment="1" applyProtection="1">
      <protection locked="0"/>
    </xf>
    <xf numFmtId="166" fontId="3" fillId="0" borderId="0" xfId="4" applyNumberFormat="1" applyFont="1" applyFill="1" applyBorder="1" applyAlignment="1" applyProtection="1">
      <protection locked="0"/>
    </xf>
    <xf numFmtId="164" fontId="4" fillId="0" borderId="0" xfId="4" applyFont="1" applyFill="1" applyBorder="1" applyAlignment="1" applyProtection="1">
      <protection locked="0"/>
    </xf>
    <xf numFmtId="164" fontId="4" fillId="0" borderId="0" xfId="4" applyFont="1" applyFill="1" applyAlignment="1" applyProtection="1">
      <protection locked="0"/>
    </xf>
    <xf numFmtId="37" fontId="2" fillId="2" borderId="1" xfId="4" applyNumberFormat="1" applyFont="1" applyFill="1" applyBorder="1" applyAlignment="1" applyProtection="1">
      <protection locked="0"/>
    </xf>
    <xf numFmtId="3" fontId="3" fillId="0" borderId="0" xfId="4" applyNumberFormat="1" applyFont="1" applyFill="1" applyProtection="1">
      <protection locked="0"/>
    </xf>
    <xf numFmtId="37" fontId="2" fillId="0" borderId="0" xfId="4" applyNumberFormat="1" applyFont="1" applyFill="1" applyBorder="1" applyAlignment="1" applyProtection="1"/>
    <xf numFmtId="166" fontId="4" fillId="0" borderId="0" xfId="4" applyNumberFormat="1" applyFont="1" applyFill="1" applyBorder="1" applyAlignment="1" applyProtection="1">
      <protection locked="0"/>
    </xf>
    <xf numFmtId="164" fontId="2" fillId="0" borderId="0" xfId="4" applyFont="1" applyFill="1" applyBorder="1" applyAlignment="1" applyProtection="1">
      <protection locked="0"/>
    </xf>
    <xf numFmtId="0" fontId="2" fillId="0" borderId="0" xfId="4" quotePrefix="1" applyNumberFormat="1" applyFont="1" applyFill="1" applyProtection="1">
      <protection locked="0"/>
    </xf>
    <xf numFmtId="42" fontId="2" fillId="0" borderId="2" xfId="4" applyNumberFormat="1" applyFont="1" applyFill="1" applyBorder="1" applyAlignment="1" applyProtection="1">
      <alignment horizontal="right"/>
    </xf>
    <xf numFmtId="0" fontId="5" fillId="0" borderId="0" xfId="4" applyNumberFormat="1" applyFont="1" applyFill="1" applyProtection="1">
      <protection locked="0"/>
    </xf>
    <xf numFmtId="164" fontId="6" fillId="0" borderId="0" xfId="4" applyFont="1" applyFill="1" applyBorder="1" applyAlignment="1" applyProtection="1">
      <protection locked="0"/>
    </xf>
    <xf numFmtId="0" fontId="1" fillId="0" borderId="0" xfId="3" applyNumberFormat="1" applyFont="1" applyFill="1" applyBorder="1" applyAlignment="1" applyProtection="1">
      <protection locked="0"/>
    </xf>
    <xf numFmtId="3" fontId="2" fillId="2" borderId="0" xfId="4" applyNumberFormat="1" applyFont="1" applyFill="1" applyBorder="1" applyProtection="1">
      <protection locked="0"/>
    </xf>
    <xf numFmtId="167" fontId="7" fillId="0" borderId="0" xfId="3" applyNumberFormat="1" applyFont="1" applyFill="1" applyBorder="1" applyAlignment="1" applyProtection="1">
      <protection locked="0"/>
    </xf>
    <xf numFmtId="164" fontId="1" fillId="0" borderId="0" xfId="4" applyFont="1" applyFill="1" applyBorder="1" applyAlignment="1" applyProtection="1">
      <alignment horizontal="center"/>
      <protection locked="0"/>
    </xf>
    <xf numFmtId="164" fontId="1" fillId="0" borderId="0" xfId="4" applyFont="1" applyFill="1" applyBorder="1" applyAlignment="1" applyProtection="1">
      <protection locked="0"/>
    </xf>
    <xf numFmtId="3" fontId="2" fillId="2" borderId="1" xfId="4" applyNumberFormat="1" applyFont="1" applyFill="1" applyBorder="1" applyProtection="1">
      <protection locked="0"/>
    </xf>
    <xf numFmtId="3" fontId="2" fillId="0" borderId="0" xfId="4" applyNumberFormat="1" applyFont="1" applyFill="1" applyProtection="1"/>
    <xf numFmtId="164" fontId="1" fillId="0" borderId="0" xfId="4" applyFont="1" applyFill="1" applyBorder="1" applyAlignment="1" applyProtection="1">
      <alignment horizontal="right"/>
      <protection locked="0"/>
    </xf>
    <xf numFmtId="168" fontId="2" fillId="0" borderId="0" xfId="4" applyNumberFormat="1" applyFont="1" applyFill="1" applyProtection="1"/>
    <xf numFmtId="168" fontId="2" fillId="0" borderId="0" xfId="4" applyNumberFormat="1" applyFont="1" applyFill="1" applyProtection="1">
      <protection locked="0"/>
    </xf>
    <xf numFmtId="168" fontId="2" fillId="0" borderId="0" xfId="4" applyNumberFormat="1" applyFont="1" applyFill="1" applyAlignment="1" applyProtection="1">
      <alignment horizontal="center"/>
      <protection locked="0"/>
    </xf>
    <xf numFmtId="164" fontId="2" fillId="0" borderId="0" xfId="4" applyFont="1" applyFill="1" applyAlignment="1" applyProtection="1">
      <alignment horizontal="center"/>
      <protection locked="0"/>
    </xf>
    <xf numFmtId="169" fontId="2" fillId="0" borderId="0" xfId="4" applyNumberFormat="1" applyFont="1" applyFill="1" applyAlignment="1" applyProtection="1"/>
    <xf numFmtId="0" fontId="2" fillId="0" borderId="0" xfId="4" applyNumberFormat="1" applyFont="1" applyFill="1" applyAlignment="1" applyProtection="1">
      <alignment horizontal="left" wrapText="1"/>
      <protection locked="0"/>
    </xf>
    <xf numFmtId="170" fontId="2" fillId="2" borderId="0" xfId="4" applyNumberFormat="1" applyFont="1" applyFill="1" applyProtection="1">
      <protection locked="0"/>
    </xf>
    <xf numFmtId="169" fontId="2" fillId="0" borderId="0" xfId="4" applyNumberFormat="1" applyFont="1" applyFill="1" applyProtection="1">
      <protection locked="0"/>
    </xf>
    <xf numFmtId="170" fontId="2" fillId="0" borderId="0" xfId="4" applyNumberFormat="1" applyFont="1" applyFill="1" applyProtection="1"/>
    <xf numFmtId="0" fontId="2" fillId="0" borderId="0" xfId="4" applyNumberFormat="1" applyFont="1" applyFill="1" applyAlignment="1" applyProtection="1">
      <alignment horizontal="right"/>
    </xf>
    <xf numFmtId="49" fontId="2" fillId="0" borderId="0" xfId="4" applyNumberFormat="1" applyFont="1" applyFill="1" applyAlignment="1" applyProtection="1">
      <alignment horizontal="left"/>
      <protection locked="0"/>
    </xf>
    <xf numFmtId="49" fontId="2" fillId="0" borderId="0" xfId="4" applyNumberFormat="1" applyFont="1" applyFill="1" applyAlignment="1" applyProtection="1">
      <alignment horizontal="center"/>
      <protection locked="0"/>
    </xf>
    <xf numFmtId="3" fontId="5" fillId="0" borderId="0" xfId="4" applyNumberFormat="1" applyFont="1" applyFill="1" applyAlignment="1" applyProtection="1">
      <alignment horizontal="center"/>
      <protection locked="0"/>
    </xf>
    <xf numFmtId="0" fontId="5" fillId="0" borderId="0" xfId="4" applyNumberFormat="1" applyFont="1" applyFill="1" applyAlignment="1" applyProtection="1">
      <alignment horizontal="center"/>
      <protection locked="0"/>
    </xf>
    <xf numFmtId="164" fontId="5" fillId="0" borderId="0" xfId="4" applyFont="1" applyFill="1" applyAlignment="1" applyProtection="1">
      <alignment horizontal="center"/>
      <protection locked="0"/>
    </xf>
    <xf numFmtId="3" fontId="5" fillId="0" borderId="0" xfId="4" applyNumberFormat="1" applyFont="1" applyFill="1" applyAlignment="1" applyProtection="1">
      <protection locked="0"/>
    </xf>
    <xf numFmtId="0" fontId="5" fillId="0" borderId="0" xfId="4" applyNumberFormat="1" applyFont="1" applyFill="1" applyAlignment="1" applyProtection="1">
      <protection locked="0"/>
    </xf>
    <xf numFmtId="3" fontId="2" fillId="2" borderId="0" xfId="4" applyNumberFormat="1" applyFont="1" applyFill="1" applyAlignment="1" applyProtection="1">
      <protection locked="0"/>
    </xf>
    <xf numFmtId="171" fontId="2" fillId="0" borderId="0" xfId="4" applyNumberFormat="1" applyFont="1" applyFill="1" applyAlignment="1" applyProtection="1">
      <protection locked="0"/>
    </xf>
    <xf numFmtId="171" fontId="2" fillId="0" borderId="0" xfId="4" applyNumberFormat="1" applyFont="1" applyFill="1" applyAlignment="1" applyProtection="1"/>
    <xf numFmtId="3" fontId="2" fillId="2" borderId="1" xfId="4" applyNumberFormat="1" applyFont="1" applyFill="1" applyBorder="1" applyAlignment="1" applyProtection="1">
      <protection locked="0"/>
    </xf>
    <xf numFmtId="172" fontId="5" fillId="0" borderId="3" xfId="4" applyNumberFormat="1" applyFont="1" applyFill="1" applyBorder="1" applyAlignment="1" applyProtection="1">
      <alignment horizontal="center"/>
    </xf>
    <xf numFmtId="172" fontId="2" fillId="0" borderId="0" xfId="4" applyNumberFormat="1" applyFont="1" applyFill="1" applyAlignment="1" applyProtection="1">
      <alignment horizontal="center"/>
      <protection locked="0"/>
    </xf>
    <xf numFmtId="0" fontId="2" fillId="0" borderId="0" xfId="4" applyNumberFormat="1" applyFont="1" applyFill="1" applyAlignment="1" applyProtection="1"/>
    <xf numFmtId="165" fontId="2" fillId="0" borderId="0" xfId="4" applyNumberFormat="1" applyFont="1" applyFill="1" applyAlignment="1" applyProtection="1">
      <alignment horizontal="right"/>
      <protection locked="0"/>
    </xf>
    <xf numFmtId="164" fontId="1" fillId="0" borderId="0" xfId="4" applyFont="1" applyFill="1" applyAlignment="1" applyProtection="1">
      <protection locked="0"/>
    </xf>
    <xf numFmtId="171" fontId="2" fillId="0" borderId="0" xfId="4" applyNumberFormat="1" applyFont="1" applyFill="1" applyAlignment="1" applyProtection="1">
      <alignment horizontal="right"/>
      <protection locked="0"/>
    </xf>
    <xf numFmtId="3" fontId="2" fillId="2" borderId="0" xfId="4" applyNumberFormat="1" applyFont="1" applyFill="1" applyBorder="1" applyAlignment="1" applyProtection="1">
      <protection locked="0"/>
    </xf>
    <xf numFmtId="3" fontId="2" fillId="0" borderId="0" xfId="4" applyNumberFormat="1" applyFont="1" applyFill="1" applyBorder="1" applyAlignment="1" applyProtection="1"/>
    <xf numFmtId="3" fontId="8" fillId="2" borderId="0" xfId="4" applyNumberFormat="1" applyFont="1" applyFill="1" applyAlignment="1" applyProtection="1">
      <protection locked="0"/>
    </xf>
    <xf numFmtId="172" fontId="3" fillId="0" borderId="0" xfId="4" applyNumberFormat="1" applyFont="1" applyFill="1" applyAlignment="1" applyProtection="1">
      <alignment horizontal="center"/>
      <protection locked="0"/>
    </xf>
    <xf numFmtId="3" fontId="4" fillId="0" borderId="0" xfId="4" applyNumberFormat="1" applyFont="1" applyFill="1" applyAlignment="1" applyProtection="1">
      <protection locked="0"/>
    </xf>
    <xf numFmtId="0" fontId="4" fillId="0" borderId="0" xfId="4" applyNumberFormat="1" applyFont="1" applyFill="1" applyAlignment="1" applyProtection="1">
      <protection locked="0"/>
    </xf>
    <xf numFmtId="3" fontId="2" fillId="0" borderId="4" xfId="4" applyNumberFormat="1" applyFont="1" applyFill="1" applyBorder="1" applyAlignment="1" applyProtection="1"/>
    <xf numFmtId="166" fontId="7" fillId="0" borderId="0" xfId="4" applyNumberFormat="1" applyFont="1" applyFill="1" applyAlignment="1" applyProtection="1">
      <protection locked="0"/>
    </xf>
    <xf numFmtId="166" fontId="7" fillId="0" borderId="0" xfId="4" applyNumberFormat="1" applyFont="1" applyFill="1" applyAlignment="1" applyProtection="1">
      <alignment horizontal="left"/>
      <protection locked="0"/>
    </xf>
    <xf numFmtId="164" fontId="1" fillId="0" borderId="0" xfId="4" applyFill="1" applyAlignment="1" applyProtection="1">
      <protection locked="0"/>
    </xf>
    <xf numFmtId="164" fontId="2" fillId="0" borderId="0" xfId="4" quotePrefix="1" applyFont="1" applyFill="1" applyAlignment="1" applyProtection="1">
      <protection locked="0"/>
    </xf>
    <xf numFmtId="164" fontId="2" fillId="0" borderId="1" xfId="4" applyFont="1" applyFill="1" applyBorder="1" applyAlignment="1" applyProtection="1">
      <protection locked="0"/>
    </xf>
    <xf numFmtId="3" fontId="2" fillId="0" borderId="2" xfId="4" applyNumberFormat="1" applyFont="1" applyFill="1" applyBorder="1" applyAlignment="1" applyProtection="1"/>
    <xf numFmtId="38" fontId="2" fillId="0" borderId="0" xfId="1" applyNumberFormat="1" applyFont="1" applyFill="1" applyAlignment="1" applyProtection="1">
      <alignment horizontal="center"/>
      <protection locked="0"/>
    </xf>
    <xf numFmtId="3" fontId="1" fillId="0" borderId="0" xfId="4" applyNumberFormat="1" applyFont="1" applyFill="1" applyAlignment="1" applyProtection="1">
      <alignment horizontal="fill"/>
      <protection locked="0"/>
    </xf>
    <xf numFmtId="3" fontId="1" fillId="0" borderId="0" xfId="4" applyNumberFormat="1" applyFont="1" applyFill="1" applyAlignment="1" applyProtection="1">
      <protection locked="0"/>
    </xf>
    <xf numFmtId="0" fontId="1" fillId="0" borderId="0" xfId="4" applyNumberFormat="1" applyFont="1" applyFill="1" applyAlignment="1" applyProtection="1">
      <protection locked="0"/>
    </xf>
    <xf numFmtId="3" fontId="2" fillId="0" borderId="0" xfId="4" applyNumberFormat="1" applyFont="1" applyFill="1" applyBorder="1" applyAlignment="1" applyProtection="1">
      <protection locked="0"/>
    </xf>
    <xf numFmtId="2" fontId="2" fillId="0" borderId="0" xfId="4" applyNumberFormat="1" applyFont="1" applyFill="1" applyAlignment="1" applyProtection="1">
      <protection locked="0"/>
    </xf>
    <xf numFmtId="164" fontId="2" fillId="0" borderId="0" xfId="4" applyFont="1" applyFill="1" applyAlignment="1" applyProtection="1"/>
    <xf numFmtId="3" fontId="9" fillId="0" borderId="0" xfId="4" applyNumberFormat="1" applyFont="1" applyFill="1" applyAlignment="1" applyProtection="1">
      <protection locked="0"/>
    </xf>
    <xf numFmtId="173" fontId="2" fillId="0" borderId="0" xfId="4" applyNumberFormat="1" applyFont="1" applyFill="1" applyAlignment="1" applyProtection="1">
      <alignment horizontal="left"/>
    </xf>
    <xf numFmtId="9" fontId="2" fillId="0" borderId="0" xfId="3" applyFont="1" applyFill="1" applyAlignment="1" applyProtection="1">
      <protection locked="0"/>
    </xf>
    <xf numFmtId="165" fontId="2" fillId="0" borderId="0" xfId="4" applyNumberFormat="1" applyFont="1" applyFill="1" applyAlignment="1" applyProtection="1">
      <alignment horizontal="center"/>
      <protection locked="0"/>
    </xf>
    <xf numFmtId="172" fontId="2" fillId="0" borderId="0" xfId="4" applyNumberFormat="1" applyFont="1" applyFill="1" applyAlignment="1" applyProtection="1">
      <alignment horizontal="left"/>
      <protection locked="0"/>
    </xf>
    <xf numFmtId="10" fontId="2" fillId="0" borderId="0" xfId="4" applyNumberFormat="1" applyFont="1" applyFill="1" applyAlignment="1" applyProtection="1">
      <alignment horizontal="right"/>
    </xf>
    <xf numFmtId="174" fontId="2" fillId="0" borderId="0" xfId="4" applyNumberFormat="1" applyFont="1" applyFill="1" applyAlignment="1" applyProtection="1">
      <alignment horizontal="right"/>
    </xf>
    <xf numFmtId="10" fontId="2" fillId="0" borderId="0" xfId="4" applyNumberFormat="1" applyFont="1" applyFill="1" applyAlignment="1" applyProtection="1">
      <alignment horizontal="left"/>
      <protection locked="0"/>
    </xf>
    <xf numFmtId="3" fontId="2" fillId="0" borderId="0" xfId="4" applyNumberFormat="1" applyFont="1" applyFill="1" applyAlignment="1" applyProtection="1">
      <alignment horizontal="left"/>
      <protection locked="0"/>
    </xf>
    <xf numFmtId="3" fontId="2" fillId="0" borderId="0" xfId="4" applyNumberFormat="1" applyFont="1" applyFill="1" applyAlignment="1" applyProtection="1">
      <alignment horizontal="right"/>
    </xf>
    <xf numFmtId="175" fontId="2" fillId="0" borderId="0" xfId="4" applyNumberFormat="1" applyFont="1" applyFill="1" applyAlignment="1" applyProtection="1">
      <protection locked="0"/>
    </xf>
    <xf numFmtId="3" fontId="2" fillId="2" borderId="0" xfId="4" applyNumberFormat="1" applyFont="1" applyFill="1" applyBorder="1" applyAlignment="1" applyProtection="1"/>
    <xf numFmtId="3" fontId="2" fillId="2" borderId="1" xfId="4" applyNumberFormat="1" applyFont="1" applyFill="1" applyBorder="1" applyAlignment="1" applyProtection="1"/>
    <xf numFmtId="0" fontId="2" fillId="0" borderId="1" xfId="4" applyNumberFormat="1" applyFont="1" applyFill="1" applyBorder="1" applyProtection="1">
      <protection locked="0"/>
    </xf>
    <xf numFmtId="3" fontId="2" fillId="0" borderId="0" xfId="4" applyNumberFormat="1" applyFont="1" applyFill="1" applyAlignment="1" applyProtection="1">
      <alignment horizontal="center"/>
      <protection locked="0"/>
    </xf>
    <xf numFmtId="49" fontId="2" fillId="0" borderId="0" xfId="4" applyNumberFormat="1" applyFont="1" applyFill="1" applyBorder="1" applyAlignment="1" applyProtection="1">
      <protection locked="0"/>
    </xf>
    <xf numFmtId="49" fontId="2" fillId="0" borderId="0" xfId="4" applyNumberFormat="1" applyFont="1" applyFill="1" applyAlignment="1" applyProtection="1">
      <protection locked="0"/>
    </xf>
    <xf numFmtId="171" fontId="5" fillId="0" borderId="3" xfId="4" applyNumberFormat="1" applyFont="1" applyFill="1" applyBorder="1" applyAlignment="1" applyProtection="1">
      <alignment horizontal="right"/>
    </xf>
    <xf numFmtId="164" fontId="10" fillId="0" borderId="0" xfId="4" applyFont="1" applyFill="1" applyBorder="1" applyAlignment="1" applyProtection="1">
      <protection locked="0"/>
    </xf>
    <xf numFmtId="0" fontId="1" fillId="0" borderId="0" xfId="4" applyNumberFormat="1" applyFont="1" applyFill="1" applyBorder="1" applyAlignment="1" applyProtection="1">
      <protection locked="0"/>
    </xf>
    <xf numFmtId="3" fontId="1" fillId="0" borderId="0" xfId="4" applyNumberFormat="1" applyFont="1" applyFill="1" applyBorder="1" applyAlignment="1" applyProtection="1">
      <protection locked="0"/>
    </xf>
    <xf numFmtId="0" fontId="2" fillId="0" borderId="0" xfId="4" applyNumberFormat="1" applyFont="1" applyFill="1" applyBorder="1" applyProtection="1">
      <protection locked="0"/>
    </xf>
    <xf numFmtId="164" fontId="1" fillId="0" borderId="0" xfId="4" applyFill="1" applyBorder="1" applyAlignment="1" applyProtection="1">
      <protection locked="0"/>
    </xf>
    <xf numFmtId="166" fontId="1" fillId="0" borderId="0" xfId="4" applyNumberFormat="1" applyFont="1" applyFill="1" applyBorder="1" applyAlignment="1" applyProtection="1">
      <protection locked="0"/>
    </xf>
    <xf numFmtId="3" fontId="11" fillId="0" borderId="0" xfId="4" applyNumberFormat="1" applyFont="1" applyFill="1" applyBorder="1" applyAlignment="1" applyProtection="1">
      <protection locked="0"/>
    </xf>
    <xf numFmtId="164" fontId="11" fillId="0" borderId="0" xfId="4" applyFont="1" applyFill="1" applyBorder="1" applyAlignment="1" applyProtection="1">
      <protection locked="0"/>
    </xf>
    <xf numFmtId="164" fontId="12" fillId="0" borderId="0" xfId="4" applyFont="1" applyFill="1" applyBorder="1" applyAlignment="1" applyProtection="1">
      <protection locked="0"/>
    </xf>
    <xf numFmtId="166" fontId="1" fillId="0" borderId="0" xfId="4" applyNumberFormat="1" applyFill="1" applyBorder="1" applyAlignment="1" applyProtection="1">
      <protection locked="0"/>
    </xf>
    <xf numFmtId="164" fontId="13" fillId="0" borderId="0" xfId="4" applyFont="1" applyFill="1" applyBorder="1" applyProtection="1">
      <protection locked="0"/>
    </xf>
    <xf numFmtId="164" fontId="11" fillId="0" borderId="0" xfId="4" applyFont="1" applyFill="1" applyBorder="1" applyProtection="1">
      <protection locked="0"/>
    </xf>
    <xf numFmtId="171" fontId="2" fillId="0" borderId="0" xfId="4" applyNumberFormat="1" applyFont="1" applyFill="1" applyProtection="1"/>
    <xf numFmtId="165" fontId="5" fillId="0" borderId="3" xfId="4" applyNumberFormat="1" applyFont="1" applyFill="1" applyBorder="1" applyProtection="1"/>
    <xf numFmtId="164" fontId="11" fillId="0" borderId="0" xfId="4" applyFont="1" applyFill="1" applyBorder="1" applyAlignment="1" applyProtection="1">
      <alignment horizontal="left" wrapText="1"/>
      <protection locked="0"/>
    </xf>
    <xf numFmtId="3" fontId="2" fillId="0" borderId="1" xfId="4" applyNumberFormat="1" applyFont="1" applyFill="1" applyBorder="1" applyAlignment="1" applyProtection="1">
      <protection locked="0"/>
    </xf>
    <xf numFmtId="3" fontId="2" fillId="0" borderId="1" xfId="4" applyNumberFormat="1" applyFont="1" applyFill="1" applyBorder="1" applyAlignment="1" applyProtection="1">
      <alignment horizontal="center"/>
      <protection locked="0"/>
    </xf>
    <xf numFmtId="4" fontId="2" fillId="0" borderId="0" xfId="4" applyNumberFormat="1" applyFont="1" applyFill="1" applyAlignment="1" applyProtection="1">
      <protection locked="0"/>
    </xf>
    <xf numFmtId="4" fontId="2" fillId="0" borderId="0" xfId="4" applyNumberFormat="1" applyFont="1" applyFill="1" applyAlignment="1" applyProtection="1"/>
    <xf numFmtId="3" fontId="2" fillId="0" borderId="0" xfId="4" applyNumberFormat="1" applyFont="1" applyFill="1" applyBorder="1" applyAlignment="1" applyProtection="1">
      <alignment horizontal="center"/>
      <protection locked="0"/>
    </xf>
    <xf numFmtId="3" fontId="2" fillId="2" borderId="5" xfId="4" applyNumberFormat="1" applyFont="1" applyFill="1" applyBorder="1" applyAlignment="1" applyProtection="1">
      <protection locked="0"/>
    </xf>
    <xf numFmtId="171" fontId="5" fillId="0" borderId="3" xfId="4" applyNumberFormat="1" applyFont="1" applyFill="1" applyBorder="1" applyAlignment="1" applyProtection="1"/>
    <xf numFmtId="172" fontId="2" fillId="0" borderId="0" xfId="4" applyNumberFormat="1" applyFont="1" applyFill="1" applyAlignment="1" applyProtection="1">
      <alignment horizontal="center"/>
    </xf>
    <xf numFmtId="165" fontId="5" fillId="0" borderId="3" xfId="4" applyNumberFormat="1" applyFont="1" applyFill="1" applyBorder="1" applyAlignment="1" applyProtection="1"/>
    <xf numFmtId="0" fontId="2" fillId="0" borderId="1" xfId="4" applyNumberFormat="1" applyFont="1" applyFill="1" applyBorder="1" applyAlignment="1" applyProtection="1">
      <protection locked="0"/>
    </xf>
    <xf numFmtId="9" fontId="2" fillId="0" borderId="0" xfId="4" applyNumberFormat="1" applyFont="1" applyFill="1" applyAlignment="1" applyProtection="1"/>
    <xf numFmtId="174" fontId="2" fillId="0" borderId="0" xfId="4" applyNumberFormat="1" applyFont="1" applyFill="1" applyAlignment="1" applyProtection="1">
      <protection locked="0"/>
    </xf>
    <xf numFmtId="174" fontId="2" fillId="0" borderId="0" xfId="4" applyNumberFormat="1" applyFont="1" applyFill="1" applyAlignment="1" applyProtection="1"/>
    <xf numFmtId="3" fontId="2" fillId="0" borderId="0" xfId="4" quotePrefix="1" applyNumberFormat="1" applyFont="1" applyFill="1" applyAlignment="1" applyProtection="1">
      <protection locked="0"/>
    </xf>
    <xf numFmtId="0" fontId="2" fillId="0" borderId="6" xfId="0" applyFont="1" applyBorder="1" applyAlignment="1" applyProtection="1">
      <protection locked="0"/>
    </xf>
    <xf numFmtId="0" fontId="2" fillId="0" borderId="7" xfId="0" applyFont="1" applyBorder="1" applyAlignment="1" applyProtection="1">
      <protection locked="0"/>
    </xf>
    <xf numFmtId="0" fontId="2" fillId="0" borderId="8" xfId="0" applyFont="1" applyBorder="1" applyAlignment="1" applyProtection="1">
      <protection locked="0"/>
    </xf>
    <xf numFmtId="3" fontId="14" fillId="2" borderId="0" xfId="4" applyNumberFormat="1" applyFont="1" applyFill="1" applyAlignment="1" applyProtection="1">
      <protection locked="0"/>
    </xf>
    <xf numFmtId="0" fontId="2" fillId="0" borderId="9" xfId="0" applyFont="1" applyBorder="1" applyAlignment="1" applyProtection="1">
      <protection locked="0"/>
    </xf>
    <xf numFmtId="0" fontId="2" fillId="0" borderId="0" xfId="0" applyFont="1" applyBorder="1" applyAlignment="1" applyProtection="1">
      <protection locked="0"/>
    </xf>
    <xf numFmtId="0" fontId="2" fillId="0" borderId="10" xfId="0" applyFont="1" applyBorder="1" applyAlignment="1" applyProtection="1">
      <protection locked="0"/>
    </xf>
    <xf numFmtId="174" fontId="2" fillId="0" borderId="1" xfId="4" applyNumberFormat="1" applyFont="1" applyFill="1" applyBorder="1" applyAlignment="1" applyProtection="1"/>
    <xf numFmtId="10" fontId="16" fillId="2" borderId="10" xfId="5" applyNumberFormat="1" applyFont="1" applyFill="1" applyBorder="1" applyAlignment="1" applyProtection="1">
      <protection locked="0"/>
    </xf>
    <xf numFmtId="0" fontId="2" fillId="0" borderId="11" xfId="0" applyFont="1" applyBorder="1" applyAlignment="1" applyProtection="1">
      <protection locked="0"/>
    </xf>
    <xf numFmtId="0" fontId="2" fillId="0" borderId="5" xfId="0" applyFont="1" applyBorder="1" applyAlignment="1" applyProtection="1">
      <protection locked="0"/>
    </xf>
    <xf numFmtId="0" fontId="2" fillId="0" borderId="12" xfId="0" applyFont="1" applyBorder="1" applyAlignment="1" applyProtection="1">
      <protection locked="0"/>
    </xf>
    <xf numFmtId="0" fontId="17" fillId="0" borderId="0" xfId="4" applyNumberFormat="1" applyFont="1" applyFill="1" applyProtection="1">
      <protection locked="0"/>
    </xf>
    <xf numFmtId="164" fontId="17" fillId="0" borderId="0" xfId="4" applyFont="1" applyFill="1" applyAlignment="1" applyProtection="1">
      <protection locked="0"/>
    </xf>
    <xf numFmtId="38" fontId="2" fillId="2" borderId="0" xfId="4" applyNumberFormat="1" applyFont="1" applyFill="1" applyBorder="1" applyProtection="1">
      <protection locked="0"/>
    </xf>
    <xf numFmtId="38" fontId="2" fillId="0" borderId="0" xfId="4" applyNumberFormat="1" applyFont="1" applyFill="1" applyAlignment="1" applyProtection="1">
      <protection locked="0"/>
    </xf>
    <xf numFmtId="38" fontId="2" fillId="2" borderId="1" xfId="4" applyNumberFormat="1" applyFont="1" applyFill="1" applyBorder="1" applyProtection="1">
      <protection locked="0"/>
    </xf>
    <xf numFmtId="38" fontId="2" fillId="0" borderId="0" xfId="4" applyNumberFormat="1" applyFont="1" applyFill="1" applyBorder="1" applyProtection="1"/>
    <xf numFmtId="166" fontId="2" fillId="0" borderId="0" xfId="4" applyNumberFormat="1" applyFont="1" applyFill="1" applyBorder="1" applyProtection="1">
      <protection locked="0"/>
    </xf>
    <xf numFmtId="1" fontId="2" fillId="0" borderId="0" xfId="4" applyNumberFormat="1" applyFont="1" applyFill="1" applyProtection="1">
      <protection locked="0"/>
    </xf>
    <xf numFmtId="166" fontId="2" fillId="2" borderId="0" xfId="4" applyNumberFormat="1" applyFont="1" applyFill="1" applyBorder="1" applyProtection="1">
      <protection locked="0"/>
    </xf>
    <xf numFmtId="1" fontId="2" fillId="0" borderId="0" xfId="4" applyNumberFormat="1" applyFont="1" applyFill="1" applyAlignment="1" applyProtection="1">
      <protection locked="0"/>
    </xf>
    <xf numFmtId="166" fontId="2" fillId="2" borderId="0" xfId="4" applyNumberFormat="1" applyFont="1" applyFill="1" applyBorder="1" applyAlignment="1" applyProtection="1">
      <protection locked="0"/>
    </xf>
    <xf numFmtId="1" fontId="5" fillId="0" borderId="0" xfId="4" applyNumberFormat="1" applyFont="1" applyFill="1" applyAlignment="1" applyProtection="1">
      <protection locked="0"/>
    </xf>
    <xf numFmtId="0" fontId="2" fillId="0" borderId="0" xfId="4" applyNumberFormat="1" applyFont="1" applyFill="1" applyBorder="1" applyAlignment="1" applyProtection="1">
      <protection locked="0"/>
    </xf>
    <xf numFmtId="3" fontId="2" fillId="0" borderId="0" xfId="4" applyNumberFormat="1" applyFont="1" applyFill="1" applyAlignment="1" applyProtection="1">
      <alignment horizontal="right"/>
      <protection locked="0"/>
    </xf>
    <xf numFmtId="166" fontId="2" fillId="2" borderId="5" xfId="4" applyNumberFormat="1" applyFont="1" applyFill="1" applyBorder="1" applyAlignment="1" applyProtection="1">
      <protection locked="0"/>
    </xf>
    <xf numFmtId="164" fontId="2" fillId="0" borderId="0" xfId="4" applyNumberFormat="1" applyFont="1" applyFill="1" applyAlignment="1" applyProtection="1">
      <protection locked="0"/>
    </xf>
    <xf numFmtId="166" fontId="2" fillId="0" borderId="0" xfId="4" applyNumberFormat="1" applyFont="1" applyFill="1" applyBorder="1" applyAlignment="1" applyProtection="1"/>
    <xf numFmtId="166" fontId="2" fillId="0" borderId="0" xfId="4" applyNumberFormat="1" applyFont="1" applyFill="1" applyBorder="1" applyAlignment="1" applyProtection="1">
      <protection locked="0"/>
    </xf>
    <xf numFmtId="166" fontId="2" fillId="0" borderId="0" xfId="4" applyNumberFormat="1" applyFont="1" applyFill="1" applyProtection="1">
      <protection locked="0"/>
    </xf>
    <xf numFmtId="0" fontId="2" fillId="0" borderId="0" xfId="4" applyNumberFormat="1" applyFont="1" applyFill="1" applyAlignment="1" applyProtection="1">
      <alignment horizontal="left" indent="8"/>
      <protection locked="0"/>
    </xf>
    <xf numFmtId="0" fontId="2" fillId="0" borderId="0" xfId="4" applyNumberFormat="1" applyFont="1" applyFill="1" applyAlignment="1" applyProtection="1">
      <alignment horizontal="center" vertical="top" wrapText="1"/>
      <protection locked="0"/>
    </xf>
    <xf numFmtId="0" fontId="2" fillId="0" borderId="0" xfId="4" applyNumberFormat="1" applyFont="1" applyFill="1" applyAlignment="1" applyProtection="1">
      <alignment horizontal="left" vertical="top" wrapText="1" indent="8"/>
      <protection locked="0"/>
    </xf>
    <xf numFmtId="0" fontId="2" fillId="0" borderId="0" xfId="4" applyNumberFormat="1" applyFont="1" applyFill="1" applyAlignment="1" applyProtection="1">
      <alignment vertical="top" wrapText="1"/>
      <protection locked="0"/>
    </xf>
    <xf numFmtId="10" fontId="2" fillId="2" borderId="0" xfId="4" applyNumberFormat="1" applyFont="1" applyFill="1" applyAlignment="1" applyProtection="1">
      <alignment vertical="top" wrapText="1"/>
      <protection locked="0"/>
    </xf>
    <xf numFmtId="172" fontId="2" fillId="2" borderId="0" xfId="4" applyNumberFormat="1" applyFont="1" applyFill="1" applyAlignment="1" applyProtection="1">
      <alignment vertical="top" wrapText="1"/>
      <protection locked="0"/>
    </xf>
    <xf numFmtId="164" fontId="2" fillId="0" borderId="0" xfId="4" applyFont="1" applyFill="1" applyAlignment="1" applyProtection="1">
      <alignment horizontal="center" vertical="top" wrapText="1"/>
      <protection locked="0"/>
    </xf>
    <xf numFmtId="164" fontId="2" fillId="0" borderId="0" xfId="4" applyFont="1" applyFill="1" applyAlignment="1" applyProtection="1">
      <alignment horizontal="center" vertical="top"/>
      <protection locked="0"/>
    </xf>
    <xf numFmtId="0" fontId="2" fillId="0" borderId="0" xfId="4" applyNumberFormat="1" applyFont="1" applyFill="1" applyAlignment="1" applyProtection="1">
      <alignment horizontal="left" indent="2"/>
      <protection locked="0"/>
    </xf>
    <xf numFmtId="37" fontId="2" fillId="2" borderId="0" xfId="4" applyNumberFormat="1" applyFont="1" applyFill="1" applyAlignment="1" applyProtection="1">
      <protection locked="0"/>
    </xf>
    <xf numFmtId="37" fontId="2" fillId="2" borderId="5" xfId="4" applyNumberFormat="1" applyFont="1" applyFill="1" applyBorder="1" applyAlignment="1" applyProtection="1">
      <protection locked="0"/>
    </xf>
    <xf numFmtId="164" fontId="2" fillId="0" borderId="0" xfId="4" applyFont="1" applyFill="1" applyAlignment="1" applyProtection="1">
      <alignment horizontal="left" indent="2"/>
      <protection locked="0"/>
    </xf>
    <xf numFmtId="37" fontId="2" fillId="0" borderId="0" xfId="4" applyNumberFormat="1" applyFont="1" applyFill="1" applyAlignment="1" applyProtection="1"/>
    <xf numFmtId="171" fontId="2" fillId="2" borderId="0" xfId="4" applyNumberFormat="1" applyFont="1" applyFill="1" applyAlignment="1" applyProtection="1">
      <protection locked="0"/>
    </xf>
    <xf numFmtId="164" fontId="2" fillId="0" borderId="0" xfId="4" applyFont="1" applyFill="1" applyAlignment="1" applyProtection="1">
      <alignment horizontal="left"/>
      <protection locked="0"/>
    </xf>
    <xf numFmtId="0" fontId="1" fillId="0" borderId="0" xfId="6" applyNumberFormat="1" applyFont="1" applyFill="1" applyProtection="1">
      <protection locked="0"/>
    </xf>
    <xf numFmtId="164" fontId="19" fillId="0" borderId="0" xfId="7" applyNumberFormat="1" applyFont="1" applyFill="1" applyAlignment="1"/>
    <xf numFmtId="164" fontId="20" fillId="0" borderId="0" xfId="7" applyNumberFormat="1" applyFont="1" applyFill="1" applyAlignment="1"/>
    <xf numFmtId="166" fontId="20" fillId="0" borderId="0" xfId="7" applyNumberFormat="1" applyFont="1" applyFill="1" applyAlignment="1"/>
    <xf numFmtId="164" fontId="20" fillId="0" borderId="0" xfId="7" applyNumberFormat="1" applyFont="1" applyFill="1" applyBorder="1" applyAlignment="1"/>
    <xf numFmtId="164" fontId="20" fillId="0" borderId="0" xfId="7" applyNumberFormat="1" applyFont="1" applyFill="1" applyAlignment="1">
      <alignment horizontal="center"/>
    </xf>
    <xf numFmtId="164" fontId="20" fillId="0" borderId="5" xfId="7" applyNumberFormat="1" applyFont="1" applyFill="1" applyBorder="1" applyAlignment="1">
      <alignment horizontal="center"/>
    </xf>
    <xf numFmtId="164" fontId="20" fillId="0" borderId="5" xfId="7" applyNumberFormat="1" applyFont="1" applyFill="1" applyBorder="1" applyAlignment="1">
      <alignment horizontal="center" wrapText="1"/>
    </xf>
    <xf numFmtId="166" fontId="20" fillId="0" borderId="0" xfId="7" applyNumberFormat="1" applyFont="1" applyFill="1" applyBorder="1" applyAlignment="1"/>
    <xf numFmtId="164" fontId="20" fillId="0" borderId="0" xfId="7" applyNumberFormat="1" applyFont="1" applyFill="1" applyBorder="1" applyAlignment="1">
      <alignment wrapText="1"/>
    </xf>
    <xf numFmtId="176" fontId="20" fillId="0" borderId="0" xfId="7" applyNumberFormat="1" applyFont="1" applyFill="1" applyAlignment="1"/>
    <xf numFmtId="177" fontId="20" fillId="0" borderId="0" xfId="2" applyNumberFormat="1" applyFont="1" applyFill="1" applyBorder="1" applyAlignment="1"/>
    <xf numFmtId="176" fontId="20" fillId="0" borderId="0" xfId="7" applyNumberFormat="1" applyFont="1" applyFill="1" applyBorder="1" applyAlignment="1"/>
    <xf numFmtId="177" fontId="20" fillId="0" borderId="0" xfId="8" applyNumberFormat="1" applyFont="1" applyFill="1" applyBorder="1" applyAlignment="1"/>
    <xf numFmtId="178" fontId="20" fillId="0" borderId="0" xfId="1" applyNumberFormat="1" applyFont="1" applyFill="1" applyBorder="1" applyAlignment="1"/>
    <xf numFmtId="177" fontId="20" fillId="0" borderId="7" xfId="8" applyNumberFormat="1" applyFont="1" applyFill="1" applyBorder="1" applyAlignment="1"/>
    <xf numFmtId="164" fontId="20" fillId="0" borderId="0" xfId="7" applyNumberFormat="1" applyFont="1" applyFill="1" applyAlignment="1">
      <alignment horizontal="right"/>
    </xf>
    <xf numFmtId="177" fontId="20" fillId="3" borderId="0" xfId="8" applyNumberFormat="1" applyFont="1" applyFill="1" applyAlignment="1"/>
    <xf numFmtId="164" fontId="20" fillId="0" borderId="0" xfId="7" applyNumberFormat="1" applyFont="1" applyFill="1" applyBorder="1" applyAlignment="1">
      <alignment horizontal="right"/>
    </xf>
    <xf numFmtId="164" fontId="20" fillId="0" borderId="5" xfId="7" applyNumberFormat="1" applyFont="1" applyFill="1" applyBorder="1" applyAlignment="1"/>
    <xf numFmtId="164" fontId="20" fillId="0" borderId="5" xfId="7" applyNumberFormat="1" applyFont="1" applyFill="1" applyBorder="1" applyAlignment="1">
      <alignment wrapText="1"/>
    </xf>
    <xf numFmtId="43" fontId="20" fillId="0" borderId="0" xfId="1" applyFont="1" applyFill="1" applyAlignment="1"/>
    <xf numFmtId="166" fontId="20" fillId="0" borderId="0" xfId="9" applyNumberFormat="1" applyFont="1" applyFill="1" applyAlignment="1"/>
    <xf numFmtId="178" fontId="20" fillId="0" borderId="0" xfId="1" applyNumberFormat="1" applyFont="1" applyFill="1" applyAlignment="1"/>
    <xf numFmtId="179" fontId="20" fillId="0" borderId="0" xfId="3" applyNumberFormat="1" applyFont="1" applyFill="1" applyAlignment="1"/>
    <xf numFmtId="166" fontId="20" fillId="0" borderId="0" xfId="9" applyNumberFormat="1" applyFont="1" applyFill="1" applyBorder="1" applyAlignment="1"/>
    <xf numFmtId="164" fontId="20" fillId="0" borderId="0" xfId="7" quotePrefix="1" applyNumberFormat="1" applyFont="1" applyFill="1" applyAlignment="1"/>
    <xf numFmtId="164" fontId="20" fillId="0" borderId="0" xfId="7" applyNumberFormat="1" applyFont="1" applyFill="1" applyAlignment="1">
      <alignment horizontal="center" wrapText="1"/>
    </xf>
    <xf numFmtId="0" fontId="20" fillId="0" borderId="0" xfId="7" applyNumberFormat="1" applyFont="1" applyFill="1"/>
    <xf numFmtId="0" fontId="21" fillId="0" borderId="0" xfId="7" applyNumberFormat="1" applyFont="1" applyFill="1"/>
    <xf numFmtId="0" fontId="21" fillId="0" borderId="0" xfId="7" applyNumberFormat="1" applyFont="1" applyFill="1" applyAlignment="1">
      <alignment horizontal="center"/>
    </xf>
    <xf numFmtId="178" fontId="20" fillId="0" borderId="5" xfId="1" applyNumberFormat="1" applyFont="1" applyFill="1" applyBorder="1" applyAlignment="1"/>
    <xf numFmtId="178" fontId="20" fillId="3" borderId="7" xfId="1" applyNumberFormat="1" applyFont="1" applyFill="1" applyBorder="1"/>
    <xf numFmtId="178" fontId="20" fillId="0" borderId="7" xfId="1" applyNumberFormat="1" applyFont="1" applyFill="1" applyBorder="1"/>
    <xf numFmtId="178" fontId="20" fillId="0" borderId="0" xfId="1" applyNumberFormat="1" applyFont="1" applyFill="1" applyBorder="1"/>
    <xf numFmtId="177" fontId="20" fillId="0" borderId="0" xfId="2" applyNumberFormat="1" applyFont="1" applyFill="1" applyBorder="1"/>
    <xf numFmtId="164" fontId="20" fillId="0" borderId="0" xfId="7" applyNumberFormat="1" applyFont="1" applyFill="1" applyBorder="1" applyAlignment="1">
      <alignment horizontal="left"/>
    </xf>
    <xf numFmtId="0" fontId="22" fillId="0" borderId="0" xfId="9" applyNumberFormat="1" applyFont="1" applyFill="1" applyAlignment="1">
      <alignment horizontal="center"/>
    </xf>
    <xf numFmtId="42" fontId="20" fillId="0" borderId="0" xfId="7" applyNumberFormat="1" applyFont="1" applyFill="1" applyAlignment="1"/>
    <xf numFmtId="164" fontId="20" fillId="0" borderId="7" xfId="7" applyNumberFormat="1" applyFont="1" applyFill="1" applyBorder="1" applyAlignment="1"/>
    <xf numFmtId="44" fontId="20" fillId="0" borderId="0" xfId="8" applyFont="1" applyFill="1" applyAlignment="1"/>
    <xf numFmtId="177" fontId="20" fillId="0" borderId="0" xfId="8" applyNumberFormat="1" applyFont="1" applyFill="1" applyAlignment="1"/>
    <xf numFmtId="164" fontId="20" fillId="0" borderId="0" xfId="7" applyNumberFormat="1" applyFont="1" applyFill="1" applyAlignment="1">
      <alignment horizontal="left"/>
    </xf>
    <xf numFmtId="164" fontId="22" fillId="0" borderId="0" xfId="7" applyNumberFormat="1" applyFont="1" applyFill="1" applyAlignment="1">
      <alignment horizontal="right"/>
    </xf>
    <xf numFmtId="164" fontId="20" fillId="0" borderId="5" xfId="7" applyNumberFormat="1" applyFont="1" applyFill="1" applyBorder="1" applyAlignment="1">
      <alignment horizontal="right" wrapText="1"/>
    </xf>
    <xf numFmtId="177" fontId="20" fillId="0" borderId="0" xfId="2" applyNumberFormat="1" applyFont="1" applyFill="1" applyAlignment="1"/>
    <xf numFmtId="178" fontId="20" fillId="0" borderId="0" xfId="9" applyNumberFormat="1" applyFont="1" applyFill="1" applyAlignment="1"/>
    <xf numFmtId="177" fontId="20" fillId="3" borderId="0" xfId="2" applyNumberFormat="1" applyFont="1" applyFill="1" applyAlignment="1"/>
    <xf numFmtId="164" fontId="23" fillId="0" borderId="0" xfId="7" applyNumberFormat="1" applyFont="1" applyFill="1" applyAlignment="1"/>
    <xf numFmtId="164" fontId="20" fillId="0" borderId="0" xfId="7" applyNumberFormat="1" applyFont="1" applyFill="1" applyBorder="1" applyAlignment="1">
      <alignment horizontal="center" wrapText="1"/>
    </xf>
    <xf numFmtId="43" fontId="20" fillId="0" borderId="5" xfId="1" applyFont="1" applyFill="1" applyBorder="1" applyAlignment="1"/>
    <xf numFmtId="164" fontId="20" fillId="0" borderId="0" xfId="9" applyNumberFormat="1" applyFont="1" applyFill="1" applyBorder="1" applyAlignment="1"/>
    <xf numFmtId="10" fontId="20" fillId="0" borderId="0" xfId="3" applyNumberFormat="1" applyFont="1" applyFill="1" applyBorder="1" applyAlignment="1"/>
    <xf numFmtId="179" fontId="20" fillId="0" borderId="0" xfId="3" applyNumberFormat="1" applyFont="1" applyFill="1" applyBorder="1" applyAlignment="1"/>
    <xf numFmtId="180" fontId="20" fillId="0" borderId="0" xfId="7" applyNumberFormat="1" applyFont="1" applyFill="1" applyAlignment="1"/>
    <xf numFmtId="10" fontId="20" fillId="0" borderId="0" xfId="9" applyNumberFormat="1" applyFont="1" applyFill="1" applyBorder="1" applyAlignment="1"/>
    <xf numFmtId="164" fontId="20" fillId="0" borderId="0" xfId="7" quotePrefix="1" applyNumberFormat="1" applyFont="1" applyFill="1" applyBorder="1" applyAlignment="1"/>
    <xf numFmtId="41" fontId="20" fillId="0" borderId="0" xfId="7" applyNumberFormat="1" applyFont="1" applyFill="1" applyAlignment="1"/>
    <xf numFmtId="164" fontId="20" fillId="0" borderId="0" xfId="7" applyNumberFormat="1" applyFont="1" applyFill="1" applyBorder="1" applyAlignment="1">
      <alignment horizontal="right" wrapText="1"/>
    </xf>
    <xf numFmtId="178" fontId="20" fillId="0" borderId="0" xfId="9" applyNumberFormat="1" applyFont="1" applyFill="1" applyBorder="1" applyAlignment="1"/>
    <xf numFmtId="164" fontId="20" fillId="0" borderId="0" xfId="7" applyFont="1" applyAlignment="1"/>
    <xf numFmtId="164" fontId="20" fillId="0" borderId="0" xfId="7" applyFont="1" applyFill="1" applyAlignment="1"/>
    <xf numFmtId="164" fontId="20" fillId="0" borderId="0" xfId="7" applyFont="1" applyFill="1" applyBorder="1" applyAlignment="1"/>
    <xf numFmtId="164" fontId="20" fillId="0" borderId="0" xfId="7" applyFont="1" applyAlignment="1">
      <alignment wrapText="1"/>
    </xf>
    <xf numFmtId="17" fontId="20" fillId="0" borderId="0" xfId="1" applyNumberFormat="1" applyFont="1" applyFill="1" applyAlignment="1"/>
    <xf numFmtId="178" fontId="20" fillId="0" borderId="0" xfId="1" applyNumberFormat="1" applyFont="1" applyFill="1" applyBorder="1" applyAlignment="1">
      <alignment horizontal="center" wrapText="1"/>
    </xf>
    <xf numFmtId="164" fontId="20" fillId="0" borderId="0" xfId="7" applyFont="1" applyFill="1" applyBorder="1" applyAlignment="1">
      <alignment horizontal="center" vertical="center"/>
    </xf>
    <xf numFmtId="164" fontId="23" fillId="0" borderId="0" xfId="7" applyFont="1" applyAlignment="1"/>
    <xf numFmtId="181" fontId="20" fillId="0" borderId="0" xfId="1" applyNumberFormat="1" applyFont="1" applyFill="1" applyAlignment="1">
      <alignment horizontal="right"/>
    </xf>
    <xf numFmtId="177" fontId="20" fillId="0" borderId="0" xfId="2" applyNumberFormat="1" applyFont="1" applyAlignment="1"/>
    <xf numFmtId="43" fontId="20" fillId="0" borderId="0" xfId="1" applyFont="1" applyFill="1" applyBorder="1" applyAlignment="1"/>
    <xf numFmtId="178" fontId="20" fillId="0" borderId="0" xfId="1" applyNumberFormat="1" applyFont="1" applyAlignment="1"/>
    <xf numFmtId="178" fontId="20" fillId="3" borderId="0" xfId="1" applyNumberFormat="1" applyFont="1" applyFill="1" applyAlignment="1"/>
    <xf numFmtId="43" fontId="20" fillId="0" borderId="0" xfId="1" applyNumberFormat="1" applyFont="1" applyFill="1" applyAlignment="1">
      <alignment horizontal="right"/>
    </xf>
    <xf numFmtId="178" fontId="20" fillId="0" borderId="5" xfId="1" applyNumberFormat="1" applyFont="1" applyBorder="1" applyAlignment="1"/>
    <xf numFmtId="181" fontId="20" fillId="0" borderId="0" xfId="9" applyNumberFormat="1" applyFont="1" applyFill="1" applyAlignment="1"/>
    <xf numFmtId="164" fontId="20" fillId="0" borderId="0" xfId="7" applyFont="1" applyFill="1" applyAlignment="1">
      <alignment wrapText="1"/>
    </xf>
    <xf numFmtId="164" fontId="23" fillId="0" borderId="0" xfId="7" applyFont="1" applyFill="1" applyAlignment="1"/>
    <xf numFmtId="164" fontId="25" fillId="0" borderId="0" xfId="7" applyFont="1" applyFill="1" applyBorder="1" applyAlignment="1"/>
    <xf numFmtId="178" fontId="25" fillId="0" borderId="0" xfId="1" applyNumberFormat="1" applyFont="1" applyFill="1" applyAlignment="1"/>
    <xf numFmtId="178" fontId="25" fillId="0" borderId="0" xfId="1" applyNumberFormat="1" applyFont="1" applyFill="1" applyBorder="1" applyAlignment="1"/>
    <xf numFmtId="181" fontId="20" fillId="0" borderId="0" xfId="9" applyNumberFormat="1" applyFont="1" applyFill="1" applyAlignment="1">
      <alignment horizontal="right"/>
    </xf>
    <xf numFmtId="177" fontId="20" fillId="0" borderId="5" xfId="2" applyNumberFormat="1" applyFont="1" applyFill="1" applyBorder="1" applyAlignment="1"/>
    <xf numFmtId="164" fontId="20" fillId="0" borderId="0" xfId="7" quotePrefix="1" applyFont="1" applyAlignment="1">
      <alignment horizontal="right"/>
    </xf>
    <xf numFmtId="17" fontId="20" fillId="0" borderId="0" xfId="1" applyNumberFormat="1" applyFont="1" applyFill="1" applyBorder="1" applyAlignment="1"/>
    <xf numFmtId="44" fontId="20" fillId="0" borderId="0" xfId="8" applyNumberFormat="1" applyFont="1" applyFill="1" applyBorder="1" applyAlignment="1"/>
    <xf numFmtId="44" fontId="20" fillId="0" borderId="0" xfId="1" applyNumberFormat="1" applyFont="1" applyFill="1" applyBorder="1" applyAlignment="1"/>
    <xf numFmtId="44" fontId="20" fillId="0" borderId="0" xfId="2" applyNumberFormat="1" applyFont="1" applyFill="1" applyBorder="1" applyAlignment="1"/>
    <xf numFmtId="3" fontId="2" fillId="0" borderId="0" xfId="0" applyNumberFormat="1" applyFont="1" applyFill="1" applyAlignment="1"/>
    <xf numFmtId="178" fontId="2" fillId="0" borderId="0" xfId="1" applyNumberFormat="1" applyFont="1" applyFill="1" applyAlignment="1"/>
    <xf numFmtId="3" fontId="2" fillId="0" borderId="0" xfId="0" applyNumberFormat="1" applyFont="1" applyFill="1" applyBorder="1" applyAlignment="1"/>
    <xf numFmtId="178" fontId="2" fillId="0" borderId="0" xfId="1" applyNumberFormat="1" applyFont="1" applyFill="1" applyBorder="1" applyAlignment="1"/>
    <xf numFmtId="176" fontId="20" fillId="0" borderId="0" xfId="7" applyNumberFormat="1" applyFont="1" applyFill="1" applyBorder="1" applyAlignment="1">
      <alignment horizontal="left"/>
    </xf>
    <xf numFmtId="9" fontId="20" fillId="0" borderId="0" xfId="3" applyFont="1" applyFill="1" applyBorder="1" applyAlignment="1"/>
    <xf numFmtId="178" fontId="27" fillId="0" borderId="0" xfId="9" applyNumberFormat="1" applyFont="1" applyFill="1" applyBorder="1" applyAlignment="1"/>
    <xf numFmtId="164" fontId="28" fillId="0" borderId="0" xfId="7" applyFont="1" applyAlignment="1"/>
    <xf numFmtId="164" fontId="28" fillId="0" borderId="0" xfId="7" applyFont="1" applyFill="1" applyAlignment="1"/>
    <xf numFmtId="178" fontId="28" fillId="0" borderId="0" xfId="1" applyNumberFormat="1" applyFont="1" applyFill="1" applyAlignment="1"/>
    <xf numFmtId="178" fontId="28" fillId="0" borderId="0" xfId="1" applyNumberFormat="1" applyFont="1" applyAlignment="1"/>
    <xf numFmtId="176" fontId="20" fillId="0" borderId="0" xfId="7" applyNumberFormat="1" applyFont="1" applyFill="1" applyAlignment="1">
      <alignment horizontal="center"/>
    </xf>
    <xf numFmtId="164" fontId="20" fillId="0" borderId="0" xfId="7" applyFont="1" applyAlignment="1">
      <alignment horizontal="right"/>
    </xf>
    <xf numFmtId="177" fontId="20" fillId="3" borderId="7" xfId="2" applyNumberFormat="1" applyFont="1" applyFill="1" applyBorder="1" applyAlignment="1"/>
    <xf numFmtId="181" fontId="20" fillId="0" borderId="0" xfId="9" applyNumberFormat="1" applyFont="1" applyFill="1" applyAlignment="1">
      <alignment horizontal="center"/>
    </xf>
    <xf numFmtId="164" fontId="20" fillId="0" borderId="0" xfId="7" applyFont="1" applyFill="1" applyAlignment="1">
      <alignment horizontal="center"/>
    </xf>
    <xf numFmtId="181" fontId="20" fillId="0" borderId="0" xfId="9" quotePrefix="1" applyNumberFormat="1" applyFont="1" applyFill="1" applyAlignment="1">
      <alignment horizontal="center"/>
    </xf>
    <xf numFmtId="181" fontId="20" fillId="0" borderId="0" xfId="1" applyNumberFormat="1" applyFont="1" applyFill="1" applyAlignment="1">
      <alignment horizontal="center"/>
    </xf>
    <xf numFmtId="178" fontId="20" fillId="3" borderId="5" xfId="1" applyNumberFormat="1" applyFont="1" applyFill="1" applyBorder="1" applyAlignment="1"/>
    <xf numFmtId="0" fontId="23" fillId="0" borderId="0" xfId="7" applyNumberFormat="1" applyFont="1" applyFill="1" applyAlignment="1"/>
    <xf numFmtId="0" fontId="20" fillId="0" borderId="0" xfId="7" applyNumberFormat="1" applyFont="1" applyFill="1" applyBorder="1" applyAlignment="1">
      <alignment horizontal="left"/>
    </xf>
    <xf numFmtId="164" fontId="21" fillId="0" borderId="0" xfId="7" quotePrefix="1" applyFont="1" applyFill="1" applyBorder="1" applyAlignment="1">
      <alignment vertical="top"/>
    </xf>
    <xf numFmtId="177" fontId="20" fillId="3" borderId="0" xfId="2" applyNumberFormat="1" applyFont="1" applyFill="1" applyBorder="1" applyAlignment="1"/>
    <xf numFmtId="0" fontId="23" fillId="0" borderId="0" xfId="7" applyNumberFormat="1" applyFont="1" applyAlignment="1"/>
    <xf numFmtId="178" fontId="20" fillId="0" borderId="0" xfId="1" applyNumberFormat="1" applyFont="1" applyFill="1" applyAlignment="1">
      <alignment horizontal="center" wrapText="1"/>
    </xf>
    <xf numFmtId="164" fontId="20" fillId="0" borderId="0" xfId="7" applyFont="1" applyFill="1" applyAlignment="1">
      <alignment horizontal="center" vertical="center"/>
    </xf>
    <xf numFmtId="3" fontId="20" fillId="0" borderId="0" xfId="7" applyNumberFormat="1" applyFont="1" applyAlignment="1">
      <alignment horizontal="right"/>
    </xf>
    <xf numFmtId="0" fontId="20" fillId="0" borderId="0" xfId="7" applyNumberFormat="1" applyFont="1" applyAlignment="1"/>
    <xf numFmtId="177" fontId="20" fillId="3" borderId="0" xfId="2" applyNumberFormat="1" applyFont="1" applyFill="1" applyAlignment="1">
      <alignment horizontal="center"/>
    </xf>
    <xf numFmtId="178" fontId="20" fillId="3" borderId="0" xfId="1" applyNumberFormat="1" applyFont="1" applyFill="1" applyAlignment="1">
      <alignment horizontal="center"/>
    </xf>
    <xf numFmtId="164" fontId="20" fillId="0" borderId="0" xfId="7" applyFont="1" applyAlignment="1">
      <alignment horizontal="center"/>
    </xf>
    <xf numFmtId="164" fontId="20" fillId="0" borderId="0" xfId="7" applyNumberFormat="1" applyFont="1" applyAlignment="1"/>
    <xf numFmtId="3" fontId="20" fillId="0" borderId="0" xfId="7" applyNumberFormat="1" applyFont="1" applyAlignment="1"/>
    <xf numFmtId="177" fontId="20" fillId="0" borderId="0" xfId="2" quotePrefix="1" applyNumberFormat="1" applyFont="1" applyAlignment="1">
      <alignment horizontal="center"/>
    </xf>
    <xf numFmtId="178" fontId="20" fillId="0" borderId="0" xfId="1" applyNumberFormat="1" applyFont="1" applyAlignment="1">
      <alignment horizontal="center"/>
    </xf>
    <xf numFmtId="3" fontId="20" fillId="0" borderId="0" xfId="7" applyNumberFormat="1" applyFont="1" applyBorder="1" applyAlignment="1"/>
    <xf numFmtId="0" fontId="20" fillId="0" borderId="0" xfId="7" applyNumberFormat="1" applyFont="1" applyBorder="1" applyAlignment="1"/>
    <xf numFmtId="178" fontId="20" fillId="0" borderId="5" xfId="1" applyNumberFormat="1" applyFont="1" applyFill="1" applyBorder="1" applyAlignment="1">
      <alignment horizontal="center"/>
    </xf>
    <xf numFmtId="0" fontId="20" fillId="0" borderId="0" xfId="7" applyNumberFormat="1" applyFont="1"/>
    <xf numFmtId="0" fontId="0" fillId="0" borderId="0" xfId="0" applyFont="1"/>
    <xf numFmtId="43" fontId="20" fillId="0" borderId="0" xfId="1" applyFont="1"/>
    <xf numFmtId="0" fontId="20" fillId="0" borderId="5" xfId="7" applyNumberFormat="1" applyFont="1" applyBorder="1"/>
    <xf numFmtId="0" fontId="20" fillId="0" borderId="0" xfId="7" applyNumberFormat="1" applyFont="1" applyAlignment="1">
      <alignment horizontal="right"/>
    </xf>
    <xf numFmtId="177" fontId="20" fillId="0" borderId="0" xfId="2" applyNumberFormat="1" applyFont="1" applyFill="1"/>
    <xf numFmtId="178" fontId="20" fillId="0" borderId="0" xfId="1" applyNumberFormat="1" applyFont="1" applyFill="1"/>
    <xf numFmtId="177" fontId="20" fillId="0" borderId="0" xfId="7" applyNumberFormat="1" applyFont="1"/>
    <xf numFmtId="0" fontId="1" fillId="0" borderId="0" xfId="0" applyFont="1"/>
    <xf numFmtId="178" fontId="20" fillId="0" borderId="5" xfId="1" applyNumberFormat="1" applyFont="1" applyFill="1" applyBorder="1"/>
    <xf numFmtId="177" fontId="20" fillId="3" borderId="0" xfId="2" applyNumberFormat="1" applyFont="1" applyFill="1"/>
    <xf numFmtId="0" fontId="20" fillId="0" borderId="0" xfId="7" applyNumberFormat="1" applyFont="1" applyBorder="1" applyAlignment="1">
      <alignment horizontal="left"/>
    </xf>
    <xf numFmtId="0" fontId="20" fillId="0" borderId="0" xfId="7" applyNumberFormat="1" applyFont="1" applyAlignment="1">
      <alignment horizontal="left"/>
    </xf>
    <xf numFmtId="10" fontId="20" fillId="0" borderId="0" xfId="3" applyNumberFormat="1" applyFont="1" applyFill="1"/>
    <xf numFmtId="0" fontId="1" fillId="0" borderId="0" xfId="0" applyFont="1" applyFill="1"/>
    <xf numFmtId="0" fontId="20" fillId="0" borderId="0" xfId="7" applyNumberFormat="1" applyFont="1" applyBorder="1"/>
    <xf numFmtId="177" fontId="20" fillId="0" borderId="0" xfId="7" applyNumberFormat="1" applyFont="1" applyFill="1" applyBorder="1"/>
    <xf numFmtId="178" fontId="20" fillId="0" borderId="0" xfId="7" applyNumberFormat="1" applyFont="1"/>
    <xf numFmtId="178" fontId="20" fillId="0" borderId="5" xfId="7" applyNumberFormat="1" applyFont="1" applyBorder="1"/>
    <xf numFmtId="177" fontId="1" fillId="0" borderId="0" xfId="2" applyNumberFormat="1" applyFont="1"/>
    <xf numFmtId="177" fontId="1" fillId="0" borderId="0" xfId="2" applyNumberFormat="1" applyFont="1" applyFill="1"/>
    <xf numFmtId="178" fontId="20" fillId="0" borderId="5" xfId="7" applyNumberFormat="1" applyFont="1" applyFill="1" applyBorder="1"/>
    <xf numFmtId="0" fontId="20" fillId="0" borderId="0" xfId="7" quotePrefix="1" applyNumberFormat="1" applyFont="1"/>
    <xf numFmtId="43" fontId="0" fillId="0" borderId="0" xfId="1" applyFont="1"/>
    <xf numFmtId="164" fontId="22" fillId="0" borderId="0" xfId="7" applyFont="1" applyAlignment="1"/>
    <xf numFmtId="0" fontId="20" fillId="0" borderId="0" xfId="7" applyNumberFormat="1" applyFont="1" applyFill="1" applyAlignment="1">
      <alignment horizontal="center"/>
    </xf>
    <xf numFmtId="178" fontId="20" fillId="0" borderId="0" xfId="7" applyNumberFormat="1" applyFont="1" applyAlignment="1"/>
    <xf numFmtId="43" fontId="20" fillId="0" borderId="0" xfId="1" applyFont="1" applyAlignment="1"/>
    <xf numFmtId="178" fontId="20" fillId="0" borderId="0" xfId="9" applyNumberFormat="1" applyFont="1" applyFill="1"/>
    <xf numFmtId="178" fontId="20" fillId="0" borderId="0" xfId="9" applyNumberFormat="1" applyFont="1" applyFill="1" applyBorder="1"/>
    <xf numFmtId="43" fontId="20" fillId="0" borderId="0" xfId="7" applyNumberFormat="1" applyFont="1" applyFill="1"/>
    <xf numFmtId="43" fontId="20" fillId="0" borderId="0" xfId="7" applyNumberFormat="1" applyFont="1" applyFill="1" applyBorder="1"/>
    <xf numFmtId="178" fontId="20" fillId="3" borderId="2" xfId="7" applyNumberFormat="1" applyFont="1" applyFill="1" applyBorder="1"/>
    <xf numFmtId="178" fontId="20" fillId="0" borderId="0" xfId="7" applyNumberFormat="1" applyFont="1" applyFill="1" applyBorder="1"/>
    <xf numFmtId="164" fontId="1" fillId="0" borderId="0" xfId="7" applyFill="1" applyAlignment="1"/>
    <xf numFmtId="164" fontId="1" fillId="0" borderId="0" xfId="7" applyFill="1" applyBorder="1" applyAlignment="1"/>
    <xf numFmtId="0" fontId="20" fillId="0" borderId="0" xfId="0" applyFont="1" applyFill="1" applyAlignment="1">
      <alignment horizontal="center"/>
    </xf>
    <xf numFmtId="0" fontId="0" fillId="0" borderId="0" xfId="0" applyFill="1"/>
    <xf numFmtId="0" fontId="20" fillId="0" borderId="0" xfId="0" applyFont="1" applyFill="1" applyAlignment="1"/>
    <xf numFmtId="164" fontId="1" fillId="0" borderId="0" xfId="7" applyFont="1" applyFill="1" applyBorder="1" applyAlignment="1">
      <alignment horizontal="center"/>
    </xf>
    <xf numFmtId="0" fontId="29" fillId="0" borderId="0" xfId="0" applyFont="1" applyFill="1" applyAlignment="1"/>
    <xf numFmtId="164" fontId="0" fillId="0" borderId="0" xfId="7" applyFont="1" applyFill="1" applyBorder="1" applyAlignment="1"/>
    <xf numFmtId="178" fontId="30" fillId="0" borderId="0" xfId="1" applyNumberFormat="1" applyFont="1" applyFill="1" applyBorder="1" applyAlignment="1"/>
    <xf numFmtId="0" fontId="20" fillId="0" borderId="0" xfId="0" applyFont="1" applyFill="1" applyBorder="1" applyAlignment="1"/>
    <xf numFmtId="178" fontId="20" fillId="3" borderId="0" xfId="1" applyNumberFormat="1" applyFont="1" applyFill="1" applyBorder="1" applyAlignment="1"/>
    <xf numFmtId="0" fontId="20" fillId="0" borderId="0" xfId="0" applyFont="1" applyFill="1" applyAlignment="1">
      <alignment horizontal="right"/>
    </xf>
    <xf numFmtId="177" fontId="20" fillId="0" borderId="2" xfId="2" applyNumberFormat="1" applyFont="1" applyFill="1" applyBorder="1" applyAlignment="1"/>
    <xf numFmtId="164" fontId="31" fillId="0" borderId="0" xfId="7" applyFont="1" applyFill="1" applyAlignment="1"/>
    <xf numFmtId="174" fontId="2" fillId="2" borderId="0" xfId="4" applyNumberFormat="1" applyFont="1" applyFill="1" applyAlignment="1" applyProtection="1"/>
    <xf numFmtId="0" fontId="2" fillId="0" borderId="0" xfId="4" applyNumberFormat="1" applyFont="1" applyFill="1" applyAlignment="1" applyProtection="1">
      <alignment horizontal="right"/>
    </xf>
    <xf numFmtId="0" fontId="2" fillId="0" borderId="0" xfId="4" applyNumberFormat="1" applyFont="1" applyFill="1" applyAlignment="1" applyProtection="1">
      <alignment horizontal="right"/>
      <protection locked="0"/>
    </xf>
    <xf numFmtId="0" fontId="2" fillId="0" borderId="0" xfId="4" applyNumberFormat="1" applyFont="1" applyFill="1" applyAlignment="1" applyProtection="1">
      <alignment horizontal="left" wrapText="1"/>
      <protection locked="0"/>
    </xf>
    <xf numFmtId="0" fontId="2" fillId="0" borderId="0" xfId="0" applyNumberFormat="1" applyFont="1" applyFill="1" applyAlignment="1" applyProtection="1">
      <alignment vertical="top" wrapText="1"/>
      <protection locked="0"/>
    </xf>
    <xf numFmtId="0" fontId="1" fillId="0" borderId="0" xfId="4" applyNumberFormat="1" applyFill="1" applyBorder="1" applyAlignment="1" applyProtection="1">
      <alignment horizontal="center"/>
      <protection locked="0"/>
    </xf>
    <xf numFmtId="0" fontId="1" fillId="0" borderId="0" xfId="4" applyNumberFormat="1" applyFont="1" applyFill="1" applyBorder="1" applyAlignment="1" applyProtection="1">
      <alignment horizontal="center"/>
      <protection locked="0"/>
    </xf>
    <xf numFmtId="0" fontId="2" fillId="0" borderId="0" xfId="4" applyNumberFormat="1" applyFont="1" applyFill="1" applyAlignment="1" applyProtection="1">
      <alignment vertical="top" wrapText="1"/>
      <protection locked="0"/>
    </xf>
    <xf numFmtId="164" fontId="2" fillId="0" borderId="0" xfId="4" applyFont="1" applyFill="1" applyAlignment="1" applyProtection="1">
      <alignment horizontal="left" wrapText="1"/>
      <protection locked="0"/>
    </xf>
    <xf numFmtId="0" fontId="2" fillId="0" borderId="0" xfId="4" applyNumberFormat="1" applyFont="1" applyFill="1" applyAlignment="1" applyProtection="1">
      <alignment horizontal="left" vertical="top" wrapText="1"/>
      <protection locked="0"/>
    </xf>
    <xf numFmtId="164" fontId="20" fillId="0" borderId="0" xfId="7" applyNumberFormat="1" applyFont="1" applyFill="1" applyAlignment="1">
      <alignment horizontal="center"/>
    </xf>
    <xf numFmtId="0" fontId="21" fillId="0" borderId="0" xfId="7" applyNumberFormat="1" applyFont="1" applyFill="1" applyAlignment="1">
      <alignment horizontal="center" wrapText="1"/>
    </xf>
    <xf numFmtId="164" fontId="20" fillId="0" borderId="0" xfId="7" applyNumberFormat="1" applyFont="1" applyFill="1" applyBorder="1" applyAlignment="1">
      <alignment horizontal="center" wrapText="1"/>
    </xf>
    <xf numFmtId="164" fontId="20" fillId="0" borderId="0" xfId="7" quotePrefix="1" applyNumberFormat="1" applyFont="1" applyFill="1" applyAlignment="1">
      <alignment horizontal="left" vertical="top" wrapText="1"/>
    </xf>
  </cellXfs>
  <cellStyles count="10">
    <cellStyle name="Comma" xfId="1" builtinId="3"/>
    <cellStyle name="Comma 10" xfId="9"/>
    <cellStyle name="Currency" xfId="2" builtinId="4"/>
    <cellStyle name="Currency 3" xfId="8"/>
    <cellStyle name="Normal" xfId="0" builtinId="0"/>
    <cellStyle name="Normal 3" xfId="6"/>
    <cellStyle name="Normal 8" xfId="7"/>
    <cellStyle name="Normal_Attachment O &amp; GG Final 11_11_09" xfId="4"/>
    <cellStyle name="Percent" xfId="3" builtinId="5"/>
    <cellStyle name="Percent 2" xfId="5"/>
  </cellStyles>
  <dxfs count="1">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Nu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midwestmarket.org/Documents%20and%20Settings/kshroyer/Local%20Settings/Temporary%20Internet%20Files/OLKF3/2002%20SECA%20Analysis%2012-2-2004%20SubZones%20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1\BAYER\LOCALS~1\Temp\Other%20Elec%20Fc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1\BAYER\LOCALS~1\Temp\Other%20Elec%20Fc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midwestmarket.org/tariffs/2000/formula%20rates/NSP%20xcelcoss%20mis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ull"/>
      <sheetName val="Customer Model"/>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Details of PJM TO"/>
      <sheetName val="Subzonal SECAs"/>
      <sheetName val="TP Collections"/>
      <sheetName val="Zonal Obligations"/>
      <sheetName val="SECA Net"/>
      <sheetName val="Loads"/>
      <sheetName val="AveRates"/>
      <sheetName val="SECA$ LCA &amp; Sink"/>
      <sheetName val="PT.LOST"/>
      <sheetName val="PT.GF&amp;Adj"/>
      <sheetName val="PT.NotSelf"/>
      <sheetName val="PT.All"/>
      <sheetName val="Data"/>
      <sheetName val="Data-GF"/>
      <sheetName val="Dup Tags"/>
      <sheetName val="SchF&amp;SPP"/>
      <sheetName val="SPECIALS"/>
      <sheetName val="Whose Who"/>
      <sheetName val="HE Grandfathereds"/>
    </sheetNames>
    <sheetDataSet>
      <sheetData sheetId="0"/>
      <sheetData sheetId="1"/>
      <sheetData sheetId="2"/>
      <sheetData sheetId="3"/>
      <sheetData sheetId="4"/>
      <sheetData sheetId="5"/>
      <sheetData sheetId="6">
        <row r="7">
          <cell r="B7" t="str">
            <v>ALTW</v>
          </cell>
          <cell r="C7">
            <v>3319</v>
          </cell>
          <cell r="F7">
            <v>2</v>
          </cell>
          <cell r="M7">
            <v>3319.1666666666665</v>
          </cell>
        </row>
        <row r="8">
          <cell r="B8" t="str">
            <v>AMRN</v>
          </cell>
          <cell r="C8">
            <v>9918</v>
          </cell>
          <cell r="E8">
            <v>352</v>
          </cell>
          <cell r="F8">
            <v>2643</v>
          </cell>
          <cell r="G8">
            <v>510</v>
          </cell>
          <cell r="H8">
            <v>24659</v>
          </cell>
          <cell r="I8">
            <v>0</v>
          </cell>
          <cell r="J8">
            <v>0</v>
          </cell>
          <cell r="K8">
            <v>113</v>
          </cell>
          <cell r="L8">
            <v>7405</v>
          </cell>
          <cell r="M8">
            <v>10568.194050755179</v>
          </cell>
        </row>
        <row r="9">
          <cell r="B9" t="str">
            <v>ATC</v>
          </cell>
          <cell r="C9">
            <v>10170.200000000001</v>
          </cell>
          <cell r="M9">
            <v>10170.200000000001</v>
          </cell>
        </row>
        <row r="10">
          <cell r="B10" t="str">
            <v>CILC</v>
          </cell>
          <cell r="C10">
            <v>1009.571958</v>
          </cell>
          <cell r="M10">
            <v>1009.571958</v>
          </cell>
        </row>
        <row r="11">
          <cell r="B11" t="str">
            <v>CIN</v>
          </cell>
          <cell r="C11">
            <v>9233</v>
          </cell>
          <cell r="H11">
            <v>18200</v>
          </cell>
          <cell r="K11">
            <v>50</v>
          </cell>
          <cell r="L11">
            <v>34</v>
          </cell>
          <cell r="M11">
            <v>9282.9334474885854</v>
          </cell>
        </row>
        <row r="12">
          <cell r="B12" t="str">
            <v>CWLP</v>
          </cell>
          <cell r="C12">
            <v>344</v>
          </cell>
          <cell r="M12">
            <v>344</v>
          </cell>
        </row>
        <row r="13">
          <cell r="B13" t="str">
            <v>FE</v>
          </cell>
          <cell r="C13">
            <v>10763</v>
          </cell>
          <cell r="M13">
            <v>10763</v>
          </cell>
        </row>
        <row r="14">
          <cell r="B14" t="str">
            <v>HE</v>
          </cell>
          <cell r="C14">
            <v>934</v>
          </cell>
          <cell r="M14">
            <v>934</v>
          </cell>
        </row>
        <row r="15">
          <cell r="B15" t="str">
            <v>IP</v>
          </cell>
          <cell r="C15">
            <v>3447.8319999999999</v>
          </cell>
          <cell r="M15">
            <v>3447.8319999999999</v>
          </cell>
        </row>
        <row r="16">
          <cell r="B16" t="str">
            <v>IPL</v>
          </cell>
          <cell r="C16">
            <v>2509.1669999999999</v>
          </cell>
          <cell r="M16">
            <v>2509.1669999999999</v>
          </cell>
        </row>
        <row r="17">
          <cell r="B17" t="str">
            <v>LES</v>
          </cell>
          <cell r="C17">
            <v>554.6</v>
          </cell>
          <cell r="M17">
            <v>554.6</v>
          </cell>
        </row>
        <row r="18">
          <cell r="B18" t="str">
            <v>LGEE</v>
          </cell>
          <cell r="C18">
            <v>5803</v>
          </cell>
          <cell r="M18">
            <v>5803</v>
          </cell>
        </row>
        <row r="19">
          <cell r="B19" t="str">
            <v>MECS.ITC</v>
          </cell>
          <cell r="C19">
            <v>9033</v>
          </cell>
          <cell r="M19">
            <v>9033</v>
          </cell>
        </row>
        <row r="20">
          <cell r="B20" t="str">
            <v>MECS.METC</v>
          </cell>
          <cell r="C20">
            <v>7760.21</v>
          </cell>
          <cell r="M20">
            <v>7760.21</v>
          </cell>
        </row>
        <row r="21">
          <cell r="B21" t="str">
            <v>MHEB</v>
          </cell>
          <cell r="C21">
            <v>3383</v>
          </cell>
          <cell r="E21">
            <v>750</v>
          </cell>
          <cell r="M21">
            <v>4133</v>
          </cell>
        </row>
        <row r="22">
          <cell r="B22" t="str">
            <v>MP</v>
          </cell>
          <cell r="C22">
            <v>1663</v>
          </cell>
          <cell r="F22">
            <v>8.3333333333333339</v>
          </cell>
          <cell r="M22">
            <v>1663.6944444444443</v>
          </cell>
        </row>
        <row r="23">
          <cell r="B23" t="str">
            <v>MPS</v>
          </cell>
          <cell r="C23">
            <v>1015</v>
          </cell>
          <cell r="M23">
            <v>1015</v>
          </cell>
        </row>
        <row r="24">
          <cell r="B24" t="str">
            <v>NIPS</v>
          </cell>
          <cell r="C24">
            <v>2748.683</v>
          </cell>
          <cell r="M24">
            <v>2748.683</v>
          </cell>
        </row>
        <row r="25">
          <cell r="B25" t="str">
            <v>NSP</v>
          </cell>
          <cell r="C25">
            <v>6775</v>
          </cell>
          <cell r="M25">
            <v>6775</v>
          </cell>
        </row>
        <row r="26">
          <cell r="B26" t="str">
            <v>OTP</v>
          </cell>
          <cell r="C26">
            <v>640</v>
          </cell>
          <cell r="M26">
            <v>640</v>
          </cell>
        </row>
        <row r="27">
          <cell r="B27" t="str">
            <v>SIGE</v>
          </cell>
          <cell r="C27">
            <v>998</v>
          </cell>
          <cell r="M27">
            <v>998</v>
          </cell>
        </row>
        <row r="28">
          <cell r="B28" t="str">
            <v>SIPC</v>
          </cell>
          <cell r="C28">
            <v>231</v>
          </cell>
          <cell r="M28">
            <v>231</v>
          </cell>
        </row>
        <row r="29">
          <cell r="B29" t="str">
            <v>SJLP</v>
          </cell>
          <cell r="C29">
            <v>329</v>
          </cell>
          <cell r="M29">
            <v>329</v>
          </cell>
        </row>
        <row r="30">
          <cell r="B30" t="str">
            <v>WAUE.MDU</v>
          </cell>
          <cell r="C30">
            <v>530</v>
          </cell>
          <cell r="M30">
            <v>530</v>
          </cell>
        </row>
        <row r="31">
          <cell r="B31" t="str">
            <v>WPEK</v>
          </cell>
          <cell r="C31">
            <v>450</v>
          </cell>
          <cell r="M31">
            <v>450</v>
          </cell>
        </row>
        <row r="32">
          <cell r="B32" t="str">
            <v>AP</v>
          </cell>
          <cell r="C32">
            <v>49508748</v>
          </cell>
          <cell r="M32">
            <v>49508748</v>
          </cell>
        </row>
        <row r="33">
          <cell r="B33" t="str">
            <v>PJM</v>
          </cell>
          <cell r="C33">
            <v>318486000</v>
          </cell>
          <cell r="M33">
            <v>318486000</v>
          </cell>
        </row>
        <row r="34">
          <cell r="B34" t="str">
            <v>AEP</v>
          </cell>
          <cell r="C34">
            <v>20461</v>
          </cell>
          <cell r="E34">
            <v>0</v>
          </cell>
          <cell r="F34">
            <v>946</v>
          </cell>
          <cell r="G34">
            <v>279</v>
          </cell>
          <cell r="H34">
            <v>64114</v>
          </cell>
          <cell r="I34">
            <v>35</v>
          </cell>
          <cell r="K34">
            <v>345</v>
          </cell>
          <cell r="L34">
            <v>86979</v>
          </cell>
          <cell r="M34">
            <v>20727.749003336845</v>
          </cell>
        </row>
        <row r="35">
          <cell r="B35" t="str">
            <v>CE</v>
          </cell>
          <cell r="C35">
            <v>16557.792000000001</v>
          </cell>
          <cell r="M35">
            <v>16557.792000000001</v>
          </cell>
        </row>
        <row r="36">
          <cell r="B36" t="str">
            <v>DPL</v>
          </cell>
          <cell r="C36">
            <v>2827.4169999999999</v>
          </cell>
          <cell r="M36">
            <v>2827.4169999999999</v>
          </cell>
        </row>
      </sheetData>
      <sheetData sheetId="7"/>
      <sheetData sheetId="8"/>
      <sheetData sheetId="9"/>
      <sheetData sheetId="10"/>
      <sheetData sheetId="11"/>
      <sheetData sheetId="12"/>
      <sheetData sheetId="13" refreshError="1">
        <row r="2">
          <cell r="B2" t="str">
            <v>SOURCE</v>
          </cell>
          <cell r="H2" t="str">
            <v>Type</v>
          </cell>
        </row>
        <row r="3">
          <cell r="H3" t="str">
            <v>Self</v>
          </cell>
        </row>
        <row r="4">
          <cell r="H4" t="str">
            <v>Self</v>
          </cell>
        </row>
        <row r="5">
          <cell r="H5" t="str">
            <v>Self</v>
          </cell>
        </row>
        <row r="6">
          <cell r="H6" t="str">
            <v>Self</v>
          </cell>
        </row>
        <row r="7">
          <cell r="H7" t="str">
            <v>Self</v>
          </cell>
        </row>
        <row r="8">
          <cell r="H8" t="str">
            <v>Self</v>
          </cell>
        </row>
        <row r="9">
          <cell r="H9" t="str">
            <v>Self</v>
          </cell>
        </row>
        <row r="10">
          <cell r="H10" t="str">
            <v>Self</v>
          </cell>
        </row>
        <row r="11">
          <cell r="H11" t="str">
            <v>NotSelf</v>
          </cell>
        </row>
        <row r="12">
          <cell r="H12" t="str">
            <v>NotSelf</v>
          </cell>
        </row>
        <row r="13">
          <cell r="H13" t="str">
            <v>NotSelf</v>
          </cell>
        </row>
        <row r="14">
          <cell r="H14" t="str">
            <v>NotSelf</v>
          </cell>
        </row>
        <row r="15">
          <cell r="H15" t="str">
            <v>Self</v>
          </cell>
        </row>
        <row r="16">
          <cell r="H16" t="str">
            <v>Self</v>
          </cell>
        </row>
        <row r="17">
          <cell r="H17" t="str">
            <v>Self</v>
          </cell>
        </row>
        <row r="18">
          <cell r="H18" t="str">
            <v>Self</v>
          </cell>
        </row>
        <row r="19">
          <cell r="H19" t="str">
            <v>Self</v>
          </cell>
        </row>
        <row r="20">
          <cell r="H20" t="str">
            <v>Self</v>
          </cell>
        </row>
        <row r="21">
          <cell r="H21" t="str">
            <v>Self</v>
          </cell>
        </row>
        <row r="22">
          <cell r="H22" t="str">
            <v>Self</v>
          </cell>
        </row>
        <row r="23">
          <cell r="H23" t="str">
            <v>Self</v>
          </cell>
        </row>
        <row r="24">
          <cell r="H24" t="str">
            <v>Self</v>
          </cell>
        </row>
        <row r="25">
          <cell r="H25" t="str">
            <v>Self</v>
          </cell>
        </row>
        <row r="26">
          <cell r="H26" t="str">
            <v>Self</v>
          </cell>
        </row>
        <row r="27">
          <cell r="H27" t="str">
            <v>Self</v>
          </cell>
        </row>
        <row r="28">
          <cell r="H28" t="str">
            <v>Self</v>
          </cell>
        </row>
        <row r="29">
          <cell r="H29" t="str">
            <v>Self</v>
          </cell>
        </row>
        <row r="30">
          <cell r="H30" t="str">
            <v>Self</v>
          </cell>
        </row>
        <row r="31">
          <cell r="H31" t="str">
            <v>Self</v>
          </cell>
        </row>
        <row r="32">
          <cell r="H32" t="str">
            <v>Self</v>
          </cell>
        </row>
        <row r="33">
          <cell r="H33" t="str">
            <v>Self</v>
          </cell>
        </row>
        <row r="34">
          <cell r="H34" t="str">
            <v>Self</v>
          </cell>
        </row>
        <row r="35">
          <cell r="H35" t="str">
            <v>Self</v>
          </cell>
        </row>
        <row r="36">
          <cell r="H36" t="str">
            <v>Self</v>
          </cell>
        </row>
        <row r="37">
          <cell r="H37" t="str">
            <v>Self</v>
          </cell>
        </row>
        <row r="38">
          <cell r="H38" t="str">
            <v>Self</v>
          </cell>
        </row>
        <row r="39">
          <cell r="H39" t="str">
            <v>Self</v>
          </cell>
        </row>
        <row r="40">
          <cell r="H40" t="str">
            <v>Self</v>
          </cell>
        </row>
        <row r="41">
          <cell r="H41" t="str">
            <v>Self</v>
          </cell>
        </row>
        <row r="42">
          <cell r="H42" t="str">
            <v>Self</v>
          </cell>
        </row>
        <row r="43">
          <cell r="H43" t="str">
            <v>Self</v>
          </cell>
        </row>
        <row r="44">
          <cell r="H44" t="str">
            <v>Self</v>
          </cell>
        </row>
        <row r="45">
          <cell r="H45" t="str">
            <v>Self</v>
          </cell>
        </row>
        <row r="46">
          <cell r="H46" t="str">
            <v>Self</v>
          </cell>
        </row>
        <row r="47">
          <cell r="H47" t="str">
            <v>Self</v>
          </cell>
        </row>
        <row r="48">
          <cell r="H48" t="str">
            <v>Self</v>
          </cell>
        </row>
        <row r="49">
          <cell r="H49" t="str">
            <v>Self</v>
          </cell>
        </row>
        <row r="50">
          <cell r="H50" t="str">
            <v>Self</v>
          </cell>
        </row>
        <row r="51">
          <cell r="H51" t="str">
            <v>Self</v>
          </cell>
        </row>
        <row r="52">
          <cell r="H52" t="str">
            <v>Self</v>
          </cell>
        </row>
        <row r="53">
          <cell r="H53" t="str">
            <v>Self</v>
          </cell>
        </row>
        <row r="54">
          <cell r="H54" t="str">
            <v>Self</v>
          </cell>
        </row>
        <row r="55">
          <cell r="H55" t="str">
            <v>Self</v>
          </cell>
        </row>
        <row r="56">
          <cell r="H56" t="str">
            <v>Self</v>
          </cell>
        </row>
        <row r="57">
          <cell r="H57" t="str">
            <v>Self</v>
          </cell>
        </row>
        <row r="58">
          <cell r="H58" t="str">
            <v>Self</v>
          </cell>
        </row>
        <row r="59">
          <cell r="H59" t="str">
            <v>Self</v>
          </cell>
        </row>
        <row r="60">
          <cell r="H60" t="str">
            <v>Self</v>
          </cell>
        </row>
        <row r="61">
          <cell r="H61" t="str">
            <v>Self</v>
          </cell>
        </row>
        <row r="62">
          <cell r="H62" t="str">
            <v>Self</v>
          </cell>
        </row>
        <row r="63">
          <cell r="H63" t="str">
            <v>Self</v>
          </cell>
        </row>
        <row r="64">
          <cell r="H64" t="str">
            <v>Self</v>
          </cell>
        </row>
        <row r="65">
          <cell r="H65" t="str">
            <v>Self</v>
          </cell>
        </row>
        <row r="66">
          <cell r="H66" t="str">
            <v>Self</v>
          </cell>
        </row>
        <row r="67">
          <cell r="H67" t="str">
            <v>Self</v>
          </cell>
        </row>
        <row r="68">
          <cell r="H68" t="str">
            <v>Self</v>
          </cell>
        </row>
        <row r="69">
          <cell r="H69" t="str">
            <v>Self</v>
          </cell>
        </row>
        <row r="70">
          <cell r="H70" t="str">
            <v>Self</v>
          </cell>
        </row>
        <row r="71">
          <cell r="H71" t="str">
            <v>Self</v>
          </cell>
        </row>
        <row r="72">
          <cell r="H72" t="str">
            <v>Self</v>
          </cell>
        </row>
        <row r="73">
          <cell r="H73" t="str">
            <v>Self</v>
          </cell>
        </row>
        <row r="74">
          <cell r="H74" t="str">
            <v>Self</v>
          </cell>
        </row>
        <row r="75">
          <cell r="H75" t="str">
            <v>Self</v>
          </cell>
        </row>
        <row r="76">
          <cell r="H76" t="str">
            <v>Self</v>
          </cell>
        </row>
        <row r="77">
          <cell r="H77" t="str">
            <v>Self</v>
          </cell>
        </row>
        <row r="78">
          <cell r="H78" t="str">
            <v>Self</v>
          </cell>
        </row>
        <row r="79">
          <cell r="H79" t="str">
            <v>Self</v>
          </cell>
        </row>
        <row r="80">
          <cell r="H80" t="str">
            <v>Self</v>
          </cell>
        </row>
        <row r="81">
          <cell r="H81" t="str">
            <v>Self</v>
          </cell>
        </row>
        <row r="82">
          <cell r="H82" t="str">
            <v>Self</v>
          </cell>
        </row>
        <row r="83">
          <cell r="H83" t="str">
            <v>Self</v>
          </cell>
        </row>
        <row r="84">
          <cell r="H84" t="str">
            <v>Self</v>
          </cell>
        </row>
        <row r="85">
          <cell r="H85" t="str">
            <v>Self</v>
          </cell>
        </row>
        <row r="86">
          <cell r="H86" t="str">
            <v>Self</v>
          </cell>
        </row>
        <row r="87">
          <cell r="H87" t="str">
            <v>Self</v>
          </cell>
        </row>
        <row r="88">
          <cell r="H88" t="str">
            <v>Self</v>
          </cell>
        </row>
        <row r="89">
          <cell r="H89" t="str">
            <v>Self</v>
          </cell>
        </row>
        <row r="90">
          <cell r="H90" t="str">
            <v>Self</v>
          </cell>
        </row>
        <row r="91">
          <cell r="H91" t="str">
            <v>Self</v>
          </cell>
        </row>
        <row r="92">
          <cell r="H92" t="str">
            <v>Self</v>
          </cell>
        </row>
        <row r="93">
          <cell r="H93" t="str">
            <v>Self</v>
          </cell>
        </row>
        <row r="94">
          <cell r="H94" t="str">
            <v>Self</v>
          </cell>
        </row>
        <row r="95">
          <cell r="H95" t="str">
            <v>Self</v>
          </cell>
        </row>
        <row r="96">
          <cell r="H96" t="str">
            <v>Self</v>
          </cell>
        </row>
        <row r="97">
          <cell r="H97" t="str">
            <v>Self</v>
          </cell>
        </row>
        <row r="98">
          <cell r="H98" t="str">
            <v>Self</v>
          </cell>
        </row>
        <row r="99">
          <cell r="H99" t="str">
            <v>Self</v>
          </cell>
        </row>
        <row r="100">
          <cell r="H100" t="str">
            <v>Self</v>
          </cell>
        </row>
        <row r="101">
          <cell r="H101" t="str">
            <v>Self</v>
          </cell>
        </row>
        <row r="102">
          <cell r="H102" t="str">
            <v>Self</v>
          </cell>
        </row>
        <row r="103">
          <cell r="H103" t="str">
            <v>Self</v>
          </cell>
        </row>
        <row r="104">
          <cell r="H104" t="str">
            <v>Self</v>
          </cell>
        </row>
        <row r="105">
          <cell r="H105" t="str">
            <v>Self</v>
          </cell>
        </row>
        <row r="106">
          <cell r="H106" t="str">
            <v>Self</v>
          </cell>
        </row>
        <row r="107">
          <cell r="H107" t="str">
            <v>Self</v>
          </cell>
        </row>
        <row r="108">
          <cell r="H108" t="str">
            <v>Self</v>
          </cell>
        </row>
        <row r="109">
          <cell r="H109" t="str">
            <v>Self</v>
          </cell>
        </row>
        <row r="110">
          <cell r="H110" t="str">
            <v>Self</v>
          </cell>
        </row>
        <row r="111">
          <cell r="H111" t="str">
            <v>Self</v>
          </cell>
        </row>
        <row r="112">
          <cell r="H112" t="str">
            <v>Self</v>
          </cell>
        </row>
        <row r="113">
          <cell r="H113" t="str">
            <v>Self</v>
          </cell>
        </row>
        <row r="114">
          <cell r="H114" t="str">
            <v>Self</v>
          </cell>
        </row>
        <row r="115">
          <cell r="H115" t="str">
            <v>Self</v>
          </cell>
        </row>
        <row r="116">
          <cell r="H116" t="str">
            <v>Self</v>
          </cell>
        </row>
        <row r="117">
          <cell r="H117" t="str">
            <v>Self</v>
          </cell>
        </row>
        <row r="118">
          <cell r="H118" t="str">
            <v>Self</v>
          </cell>
        </row>
        <row r="119">
          <cell r="H119" t="str">
            <v>Self</v>
          </cell>
        </row>
        <row r="120">
          <cell r="H120" t="str">
            <v>Self</v>
          </cell>
        </row>
        <row r="121">
          <cell r="H121" t="str">
            <v>Self</v>
          </cell>
        </row>
        <row r="122">
          <cell r="H122" t="str">
            <v>Self</v>
          </cell>
        </row>
        <row r="123">
          <cell r="H123" t="str">
            <v>Self</v>
          </cell>
        </row>
        <row r="124">
          <cell r="H124" t="str">
            <v>Self</v>
          </cell>
        </row>
        <row r="125">
          <cell r="H125" t="str">
            <v>Self</v>
          </cell>
        </row>
        <row r="126">
          <cell r="H126" t="str">
            <v>Self</v>
          </cell>
        </row>
        <row r="127">
          <cell r="H127" t="str">
            <v>Self</v>
          </cell>
        </row>
        <row r="128">
          <cell r="H128" t="str">
            <v>Self</v>
          </cell>
        </row>
        <row r="129">
          <cell r="H129" t="str">
            <v>Self</v>
          </cell>
        </row>
        <row r="130">
          <cell r="H130" t="str">
            <v>Self</v>
          </cell>
        </row>
        <row r="131">
          <cell r="H131" t="str">
            <v>Self</v>
          </cell>
        </row>
        <row r="132">
          <cell r="H132" t="str">
            <v>Self</v>
          </cell>
        </row>
        <row r="133">
          <cell r="H133" t="str">
            <v>Self</v>
          </cell>
        </row>
        <row r="134">
          <cell r="H134" t="str">
            <v>Self</v>
          </cell>
        </row>
        <row r="135">
          <cell r="H135" t="str">
            <v>Self</v>
          </cell>
        </row>
        <row r="136">
          <cell r="H136" t="str">
            <v>Self</v>
          </cell>
        </row>
        <row r="137">
          <cell r="H137" t="str">
            <v>Self</v>
          </cell>
        </row>
        <row r="138">
          <cell r="H138" t="str">
            <v>Self</v>
          </cell>
        </row>
        <row r="139">
          <cell r="H139" t="str">
            <v>Self</v>
          </cell>
        </row>
        <row r="140">
          <cell r="H140" t="str">
            <v>Self</v>
          </cell>
        </row>
        <row r="141">
          <cell r="H141" t="str">
            <v>Self</v>
          </cell>
        </row>
        <row r="142">
          <cell r="H142" t="str">
            <v>Self</v>
          </cell>
        </row>
        <row r="143">
          <cell r="H143" t="str">
            <v>Self</v>
          </cell>
        </row>
        <row r="144">
          <cell r="H144" t="str">
            <v>Self</v>
          </cell>
        </row>
        <row r="145">
          <cell r="H145" t="str">
            <v>Self</v>
          </cell>
        </row>
        <row r="146">
          <cell r="H146" t="str">
            <v>Self</v>
          </cell>
        </row>
        <row r="147">
          <cell r="H147" t="str">
            <v>Self</v>
          </cell>
        </row>
        <row r="148">
          <cell r="H148" t="str">
            <v>Self</v>
          </cell>
        </row>
        <row r="149">
          <cell r="H149" t="str">
            <v>Self</v>
          </cell>
        </row>
        <row r="150">
          <cell r="H150" t="str">
            <v>Self</v>
          </cell>
        </row>
        <row r="151">
          <cell r="H151" t="str">
            <v>Self</v>
          </cell>
        </row>
        <row r="152">
          <cell r="H152" t="str">
            <v>Self</v>
          </cell>
        </row>
        <row r="153">
          <cell r="H153" t="str">
            <v>Self</v>
          </cell>
        </row>
        <row r="154">
          <cell r="H154" t="str">
            <v>Self</v>
          </cell>
        </row>
        <row r="155">
          <cell r="H155" t="str">
            <v>Self</v>
          </cell>
        </row>
        <row r="156">
          <cell r="H156" t="str">
            <v>Self</v>
          </cell>
        </row>
        <row r="157">
          <cell r="H157" t="str">
            <v>Self</v>
          </cell>
        </row>
        <row r="158">
          <cell r="H158" t="str">
            <v>Self</v>
          </cell>
        </row>
        <row r="159">
          <cell r="H159" t="str">
            <v>Self</v>
          </cell>
        </row>
        <row r="160">
          <cell r="H160" t="str">
            <v>Self</v>
          </cell>
        </row>
        <row r="161">
          <cell r="H161" t="str">
            <v>Self</v>
          </cell>
        </row>
        <row r="162">
          <cell r="H162" t="str">
            <v>Self</v>
          </cell>
        </row>
        <row r="163">
          <cell r="H163" t="str">
            <v>Self</v>
          </cell>
        </row>
        <row r="164">
          <cell r="H164" t="str">
            <v>Self</v>
          </cell>
        </row>
        <row r="165">
          <cell r="H165" t="str">
            <v>Self</v>
          </cell>
        </row>
        <row r="166">
          <cell r="H166" t="str">
            <v>Self</v>
          </cell>
        </row>
        <row r="167">
          <cell r="H167" t="str">
            <v>Self</v>
          </cell>
        </row>
        <row r="168">
          <cell r="H168" t="str">
            <v>Self</v>
          </cell>
        </row>
        <row r="169">
          <cell r="H169" t="str">
            <v>Self</v>
          </cell>
        </row>
        <row r="170">
          <cell r="H170" t="str">
            <v>Self</v>
          </cell>
        </row>
        <row r="171">
          <cell r="H171" t="str">
            <v>Self</v>
          </cell>
        </row>
        <row r="172">
          <cell r="H172" t="str">
            <v>Self</v>
          </cell>
        </row>
        <row r="173">
          <cell r="H173" t="str">
            <v>Self</v>
          </cell>
        </row>
        <row r="174">
          <cell r="H174" t="str">
            <v>Self</v>
          </cell>
        </row>
        <row r="175">
          <cell r="H175" t="str">
            <v>Self</v>
          </cell>
        </row>
        <row r="176">
          <cell r="H176" t="str">
            <v>Self</v>
          </cell>
        </row>
        <row r="177">
          <cell r="H177" t="str">
            <v>Self</v>
          </cell>
        </row>
        <row r="178">
          <cell r="H178" t="str">
            <v>Self</v>
          </cell>
        </row>
        <row r="179">
          <cell r="H179" t="str">
            <v>Self</v>
          </cell>
        </row>
        <row r="180">
          <cell r="H180" t="str">
            <v>Self</v>
          </cell>
        </row>
        <row r="181">
          <cell r="H181" t="str">
            <v>Self</v>
          </cell>
        </row>
        <row r="182">
          <cell r="H182" t="str">
            <v>Self</v>
          </cell>
        </row>
        <row r="183">
          <cell r="H183" t="str">
            <v>Self</v>
          </cell>
        </row>
        <row r="184">
          <cell r="H184" t="str">
            <v>Self</v>
          </cell>
        </row>
        <row r="185">
          <cell r="H185" t="str">
            <v>Self</v>
          </cell>
        </row>
        <row r="186">
          <cell r="H186" t="str">
            <v>Self</v>
          </cell>
        </row>
        <row r="187">
          <cell r="H187" t="str">
            <v>Self</v>
          </cell>
        </row>
        <row r="188">
          <cell r="H188" t="str">
            <v>Self</v>
          </cell>
        </row>
        <row r="189">
          <cell r="H189" t="str">
            <v>Self</v>
          </cell>
        </row>
        <row r="190">
          <cell r="H190" t="str">
            <v>Self</v>
          </cell>
        </row>
        <row r="191">
          <cell r="H191" t="str">
            <v>Self</v>
          </cell>
        </row>
        <row r="192">
          <cell r="H192" t="str">
            <v>Self</v>
          </cell>
        </row>
        <row r="193">
          <cell r="H193" t="str">
            <v>Self</v>
          </cell>
        </row>
        <row r="194">
          <cell r="H194" t="str">
            <v>Self</v>
          </cell>
        </row>
        <row r="195">
          <cell r="H195" t="str">
            <v>Self</v>
          </cell>
        </row>
        <row r="196">
          <cell r="H196" t="str">
            <v>Self</v>
          </cell>
        </row>
        <row r="197">
          <cell r="H197" t="str">
            <v>Self</v>
          </cell>
        </row>
        <row r="198">
          <cell r="H198" t="str">
            <v>Self</v>
          </cell>
        </row>
        <row r="199">
          <cell r="H199" t="str">
            <v>Self</v>
          </cell>
        </row>
        <row r="200">
          <cell r="H200" t="str">
            <v>Self</v>
          </cell>
        </row>
        <row r="201">
          <cell r="H201" t="str">
            <v>Self</v>
          </cell>
        </row>
        <row r="202">
          <cell r="H202" t="str">
            <v>Self</v>
          </cell>
        </row>
        <row r="203">
          <cell r="H203" t="str">
            <v>Self</v>
          </cell>
        </row>
        <row r="204">
          <cell r="H204" t="str">
            <v>Self</v>
          </cell>
        </row>
        <row r="205">
          <cell r="H205" t="str">
            <v>Self</v>
          </cell>
        </row>
        <row r="206">
          <cell r="H206" t="str">
            <v>Self</v>
          </cell>
        </row>
        <row r="207">
          <cell r="H207" t="str">
            <v>Self</v>
          </cell>
        </row>
        <row r="208">
          <cell r="H208" t="str">
            <v>Self</v>
          </cell>
        </row>
        <row r="209">
          <cell r="H209" t="str">
            <v>Self</v>
          </cell>
        </row>
        <row r="210">
          <cell r="H210" t="str">
            <v>Self</v>
          </cell>
        </row>
        <row r="211">
          <cell r="H211" t="str">
            <v>Self</v>
          </cell>
        </row>
        <row r="212">
          <cell r="H212" t="str">
            <v>Self</v>
          </cell>
        </row>
        <row r="213">
          <cell r="H213" t="str">
            <v>Self</v>
          </cell>
        </row>
        <row r="214">
          <cell r="H214" t="str">
            <v>Self</v>
          </cell>
        </row>
        <row r="215">
          <cell r="H215" t="str">
            <v>Self</v>
          </cell>
        </row>
        <row r="216">
          <cell r="H216" t="str">
            <v>Self</v>
          </cell>
        </row>
        <row r="217">
          <cell r="H217" t="str">
            <v>Self</v>
          </cell>
        </row>
        <row r="218">
          <cell r="H218" t="str">
            <v>Self</v>
          </cell>
        </row>
        <row r="219">
          <cell r="H219" t="str">
            <v>Self</v>
          </cell>
        </row>
        <row r="220">
          <cell r="H220" t="str">
            <v>NotSelf</v>
          </cell>
        </row>
        <row r="221">
          <cell r="H221" t="str">
            <v>NotSelf</v>
          </cell>
        </row>
        <row r="222">
          <cell r="H222" t="str">
            <v>NotSelf</v>
          </cell>
        </row>
        <row r="223">
          <cell r="H223" t="str">
            <v>NotSelf</v>
          </cell>
        </row>
        <row r="224">
          <cell r="H224" t="str">
            <v>NotSelf</v>
          </cell>
        </row>
        <row r="225">
          <cell r="H225" t="str">
            <v>NotSelf</v>
          </cell>
        </row>
        <row r="226">
          <cell r="H226" t="str">
            <v>NotSelf</v>
          </cell>
        </row>
        <row r="227">
          <cell r="H227" t="str">
            <v>NotSelf</v>
          </cell>
        </row>
        <row r="228">
          <cell r="H228" t="str">
            <v>NotSelf</v>
          </cell>
        </row>
        <row r="229">
          <cell r="H229" t="str">
            <v>NotSelf</v>
          </cell>
        </row>
        <row r="230">
          <cell r="H230" t="str">
            <v>NotSelf</v>
          </cell>
        </row>
        <row r="231">
          <cell r="H231" t="str">
            <v>NotSelf</v>
          </cell>
        </row>
        <row r="232">
          <cell r="H232" t="str">
            <v>NotSelf</v>
          </cell>
        </row>
        <row r="233">
          <cell r="H233" t="str">
            <v>NotSelf</v>
          </cell>
        </row>
        <row r="234">
          <cell r="H234" t="str">
            <v>NotSelf</v>
          </cell>
        </row>
        <row r="235">
          <cell r="H235" t="str">
            <v>NotSelf</v>
          </cell>
        </row>
        <row r="236">
          <cell r="H236" t="str">
            <v>NotSelf</v>
          </cell>
        </row>
        <row r="237">
          <cell r="H237" t="str">
            <v>NotSelf</v>
          </cell>
        </row>
        <row r="238">
          <cell r="H238" t="str">
            <v>NotSelf</v>
          </cell>
        </row>
        <row r="239">
          <cell r="H239" t="str">
            <v>NotSelf</v>
          </cell>
        </row>
        <row r="240">
          <cell r="H240" t="str">
            <v>NotSelf</v>
          </cell>
        </row>
        <row r="241">
          <cell r="H241" t="str">
            <v>NotSelf</v>
          </cell>
        </row>
        <row r="242">
          <cell r="H242" t="str">
            <v>NotSelf</v>
          </cell>
        </row>
        <row r="243">
          <cell r="H243" t="str">
            <v>NotSelf</v>
          </cell>
        </row>
        <row r="244">
          <cell r="H244" t="str">
            <v>NotSelf</v>
          </cell>
        </row>
        <row r="245">
          <cell r="H245" t="str">
            <v>NotSelf</v>
          </cell>
        </row>
        <row r="246">
          <cell r="H246" t="str">
            <v>NotSelf</v>
          </cell>
        </row>
        <row r="247">
          <cell r="H247" t="str">
            <v>NotSelf</v>
          </cell>
        </row>
        <row r="248">
          <cell r="H248" t="str">
            <v>NotSelf</v>
          </cell>
        </row>
        <row r="249">
          <cell r="H249" t="str">
            <v>NotSelf</v>
          </cell>
        </row>
        <row r="250">
          <cell r="H250" t="str">
            <v>NotSelf</v>
          </cell>
        </row>
        <row r="251">
          <cell r="H251" t="str">
            <v>NotSelf</v>
          </cell>
        </row>
        <row r="252">
          <cell r="H252" t="str">
            <v>NotSelf</v>
          </cell>
        </row>
        <row r="253">
          <cell r="H253" t="str">
            <v>NotSelf</v>
          </cell>
        </row>
        <row r="254">
          <cell r="H254" t="str">
            <v>NotSelf</v>
          </cell>
        </row>
        <row r="255">
          <cell r="H255" t="str">
            <v>NotSelf</v>
          </cell>
        </row>
        <row r="256">
          <cell r="H256" t="str">
            <v>NotSelf</v>
          </cell>
        </row>
        <row r="257">
          <cell r="H257" t="str">
            <v>NotSelf</v>
          </cell>
        </row>
        <row r="258">
          <cell r="H258" t="str">
            <v>NotSelf</v>
          </cell>
        </row>
        <row r="259">
          <cell r="H259" t="str">
            <v>NotSelf</v>
          </cell>
        </row>
        <row r="260">
          <cell r="H260" t="str">
            <v>NotSelf</v>
          </cell>
        </row>
        <row r="261">
          <cell r="H261" t="str">
            <v>NotSelf</v>
          </cell>
        </row>
        <row r="262">
          <cell r="H262" t="str">
            <v>NotSelf</v>
          </cell>
        </row>
        <row r="263">
          <cell r="H263" t="str">
            <v>NotSelf</v>
          </cell>
        </row>
        <row r="264">
          <cell r="H264" t="str">
            <v>NotSelf</v>
          </cell>
        </row>
        <row r="265">
          <cell r="H265" t="str">
            <v>NotSelf</v>
          </cell>
        </row>
        <row r="266">
          <cell r="H266" t="str">
            <v>NotSelf</v>
          </cell>
        </row>
        <row r="267">
          <cell r="H267" t="str">
            <v>NotSelf</v>
          </cell>
        </row>
        <row r="268">
          <cell r="H268" t="str">
            <v>NotSelf</v>
          </cell>
        </row>
        <row r="269">
          <cell r="H269" t="str">
            <v>NotSelf</v>
          </cell>
        </row>
        <row r="270">
          <cell r="H270" t="str">
            <v>NotSelf</v>
          </cell>
        </row>
        <row r="271">
          <cell r="H271" t="str">
            <v>NotSelf</v>
          </cell>
        </row>
        <row r="272">
          <cell r="H272" t="str">
            <v>NotSelf</v>
          </cell>
        </row>
        <row r="273">
          <cell r="H273" t="str">
            <v>NotSelf</v>
          </cell>
        </row>
        <row r="274">
          <cell r="H274" t="str">
            <v>NotSelf</v>
          </cell>
        </row>
        <row r="275">
          <cell r="H275" t="str">
            <v>NotSelf</v>
          </cell>
        </row>
        <row r="276">
          <cell r="H276" t="str">
            <v>NotSelf</v>
          </cell>
        </row>
        <row r="277">
          <cell r="H277" t="str">
            <v>NotSelf</v>
          </cell>
        </row>
        <row r="278">
          <cell r="H278" t="str">
            <v>NotSelf</v>
          </cell>
        </row>
        <row r="279">
          <cell r="H279" t="str">
            <v>NotSelf</v>
          </cell>
        </row>
        <row r="280">
          <cell r="H280" t="str">
            <v>NotSelf</v>
          </cell>
        </row>
        <row r="281">
          <cell r="H281" t="str">
            <v>NotSelf</v>
          </cell>
        </row>
        <row r="282">
          <cell r="H282" t="str">
            <v>NotSelf</v>
          </cell>
        </row>
        <row r="283">
          <cell r="H283" t="str">
            <v>NotSelf</v>
          </cell>
        </row>
        <row r="284">
          <cell r="H284" t="str">
            <v>NotSelf</v>
          </cell>
        </row>
        <row r="285">
          <cell r="H285" t="str">
            <v>NotSelf</v>
          </cell>
        </row>
        <row r="286">
          <cell r="H286" t="str">
            <v>NotSelf</v>
          </cell>
        </row>
        <row r="287">
          <cell r="H287" t="str">
            <v>NotSelf</v>
          </cell>
        </row>
        <row r="288">
          <cell r="H288" t="str">
            <v>NotSelf</v>
          </cell>
        </row>
        <row r="289">
          <cell r="H289" t="str">
            <v>NotSelf</v>
          </cell>
        </row>
        <row r="290">
          <cell r="H290" t="str">
            <v>NotSelf</v>
          </cell>
        </row>
        <row r="291">
          <cell r="H291" t="str">
            <v>NotSelf</v>
          </cell>
        </row>
        <row r="292">
          <cell r="H292" t="str">
            <v>NotSelf</v>
          </cell>
        </row>
        <row r="293">
          <cell r="H293" t="str">
            <v>NotSelf</v>
          </cell>
        </row>
        <row r="294">
          <cell r="H294" t="str">
            <v>NotSelf</v>
          </cell>
        </row>
        <row r="295">
          <cell r="H295" t="str">
            <v>NotSelf</v>
          </cell>
        </row>
        <row r="296">
          <cell r="H296" t="str">
            <v>NotSelf</v>
          </cell>
        </row>
        <row r="297">
          <cell r="H297" t="str">
            <v>NotSelf</v>
          </cell>
        </row>
        <row r="298">
          <cell r="H298" t="str">
            <v>NotSelf</v>
          </cell>
        </row>
        <row r="299">
          <cell r="H299" t="str">
            <v>NotSelf</v>
          </cell>
        </row>
        <row r="300">
          <cell r="H300" t="str">
            <v>NotSelf</v>
          </cell>
        </row>
        <row r="301">
          <cell r="H301" t="str">
            <v>NotSelf</v>
          </cell>
        </row>
        <row r="302">
          <cell r="H302" t="str">
            <v>NotSelf</v>
          </cell>
        </row>
        <row r="303">
          <cell r="H303" t="str">
            <v>NotSelf</v>
          </cell>
        </row>
        <row r="304">
          <cell r="H304" t="str">
            <v>NotSelf</v>
          </cell>
        </row>
        <row r="305">
          <cell r="H305" t="str">
            <v>NotSelf</v>
          </cell>
        </row>
        <row r="306">
          <cell r="H306" t="str">
            <v>NotSelf</v>
          </cell>
        </row>
        <row r="307">
          <cell r="H307" t="str">
            <v>NotSelf</v>
          </cell>
        </row>
        <row r="308">
          <cell r="H308" t="str">
            <v>NotSelf</v>
          </cell>
        </row>
        <row r="309">
          <cell r="H309" t="str">
            <v>NotSelf</v>
          </cell>
        </row>
        <row r="310">
          <cell r="H310" t="str">
            <v>NotSelf</v>
          </cell>
        </row>
        <row r="311">
          <cell r="H311" t="str">
            <v>NotSelf</v>
          </cell>
        </row>
        <row r="312">
          <cell r="H312" t="str">
            <v>NotSelf</v>
          </cell>
        </row>
        <row r="313">
          <cell r="H313" t="str">
            <v>NotSelf</v>
          </cell>
        </row>
        <row r="314">
          <cell r="H314" t="str">
            <v>NotSelf</v>
          </cell>
        </row>
        <row r="315">
          <cell r="H315" t="str">
            <v>NotSelf</v>
          </cell>
        </row>
        <row r="316">
          <cell r="H316" t="str">
            <v>NotSelf</v>
          </cell>
        </row>
        <row r="317">
          <cell r="H317" t="str">
            <v>NotSelf</v>
          </cell>
        </row>
        <row r="318">
          <cell r="H318" t="str">
            <v>NotSelf</v>
          </cell>
        </row>
        <row r="319">
          <cell r="H319" t="str">
            <v>NotSelf</v>
          </cell>
        </row>
        <row r="320">
          <cell r="H320" t="str">
            <v>NotSelf</v>
          </cell>
        </row>
        <row r="321">
          <cell r="H321" t="str">
            <v>NotSelf</v>
          </cell>
        </row>
        <row r="322">
          <cell r="H322" t="str">
            <v>NotSelf</v>
          </cell>
        </row>
        <row r="323">
          <cell r="H323" t="str">
            <v>NotSelf</v>
          </cell>
        </row>
        <row r="324">
          <cell r="H324" t="str">
            <v>NotSelf</v>
          </cell>
        </row>
        <row r="325">
          <cell r="H325" t="str">
            <v>NotSelf</v>
          </cell>
        </row>
        <row r="326">
          <cell r="H326" t="str">
            <v>NotSelf</v>
          </cell>
        </row>
        <row r="327">
          <cell r="H327" t="str">
            <v>NotSelf</v>
          </cell>
        </row>
        <row r="328">
          <cell r="H328" t="str">
            <v>NotSelf</v>
          </cell>
        </row>
        <row r="329">
          <cell r="H329" t="str">
            <v>NotSelf</v>
          </cell>
        </row>
        <row r="330">
          <cell r="H330" t="str">
            <v>NotSelf</v>
          </cell>
        </row>
        <row r="331">
          <cell r="H331" t="str">
            <v>NotSelf</v>
          </cell>
        </row>
        <row r="332">
          <cell r="H332" t="str">
            <v>NotSelf</v>
          </cell>
        </row>
        <row r="333">
          <cell r="H333" t="str">
            <v>NotSelf</v>
          </cell>
        </row>
        <row r="334">
          <cell r="H334" t="str">
            <v>NotSelf</v>
          </cell>
        </row>
        <row r="335">
          <cell r="H335" t="str">
            <v>NotSelf</v>
          </cell>
        </row>
        <row r="336">
          <cell r="H336" t="str">
            <v>NotSelf</v>
          </cell>
        </row>
        <row r="337">
          <cell r="H337" t="str">
            <v>NotSelf</v>
          </cell>
        </row>
        <row r="338">
          <cell r="H338" t="str">
            <v>NotSelf</v>
          </cell>
        </row>
        <row r="339">
          <cell r="H339" t="str">
            <v>NotSelf</v>
          </cell>
        </row>
        <row r="340">
          <cell r="H340" t="str">
            <v>NotSelf</v>
          </cell>
        </row>
        <row r="341">
          <cell r="H341" t="str">
            <v>NotSelf</v>
          </cell>
        </row>
        <row r="342">
          <cell r="H342" t="str">
            <v>NotSelf</v>
          </cell>
        </row>
        <row r="343">
          <cell r="H343" t="str">
            <v>NotSelf</v>
          </cell>
        </row>
        <row r="344">
          <cell r="H344" t="str">
            <v>NotSelf</v>
          </cell>
        </row>
        <row r="345">
          <cell r="H345" t="str">
            <v>NotSelf</v>
          </cell>
        </row>
        <row r="346">
          <cell r="H346" t="str">
            <v>NotSelf</v>
          </cell>
        </row>
        <row r="347">
          <cell r="H347" t="str">
            <v>NotSelf</v>
          </cell>
        </row>
        <row r="348">
          <cell r="H348" t="str">
            <v>NotSelf</v>
          </cell>
        </row>
        <row r="349">
          <cell r="H349" t="str">
            <v>NotSelf</v>
          </cell>
        </row>
        <row r="350">
          <cell r="H350" t="str">
            <v>NotSelf</v>
          </cell>
        </row>
        <row r="351">
          <cell r="H351" t="str">
            <v>NotSelf</v>
          </cell>
        </row>
        <row r="352">
          <cell r="H352" t="str">
            <v>NotSelf</v>
          </cell>
        </row>
        <row r="353">
          <cell r="H353" t="str">
            <v>NotSelf</v>
          </cell>
        </row>
        <row r="354">
          <cell r="H354" t="str">
            <v>NotSelf</v>
          </cell>
        </row>
        <row r="355">
          <cell r="H355" t="str">
            <v>NotSelf</v>
          </cell>
        </row>
        <row r="356">
          <cell r="H356" t="str">
            <v>NotSelf</v>
          </cell>
        </row>
        <row r="357">
          <cell r="H357" t="str">
            <v>NotSelf</v>
          </cell>
        </row>
        <row r="358">
          <cell r="H358" t="str">
            <v>NotSelf</v>
          </cell>
        </row>
        <row r="359">
          <cell r="H359" t="str">
            <v>NotSelf</v>
          </cell>
        </row>
        <row r="360">
          <cell r="H360" t="str">
            <v>NotSelf</v>
          </cell>
        </row>
        <row r="361">
          <cell r="H361" t="str">
            <v>NotSelf</v>
          </cell>
        </row>
        <row r="362">
          <cell r="H362" t="str">
            <v>NotSelf</v>
          </cell>
        </row>
        <row r="363">
          <cell r="H363" t="str">
            <v>NotSelf</v>
          </cell>
        </row>
        <row r="364">
          <cell r="H364" t="str">
            <v>NotSelf</v>
          </cell>
        </row>
        <row r="365">
          <cell r="H365" t="str">
            <v>NotSelf</v>
          </cell>
        </row>
        <row r="366">
          <cell r="H366" t="str">
            <v>NotSelf</v>
          </cell>
        </row>
        <row r="367">
          <cell r="H367" t="str">
            <v>NotSelf</v>
          </cell>
        </row>
        <row r="368">
          <cell r="H368" t="str">
            <v>NotSelf</v>
          </cell>
        </row>
        <row r="369">
          <cell r="H369" t="str">
            <v>NotSelf</v>
          </cell>
        </row>
        <row r="370">
          <cell r="H370" t="str">
            <v>NotSelf</v>
          </cell>
        </row>
        <row r="371">
          <cell r="H371" t="str">
            <v>NotSelf</v>
          </cell>
        </row>
        <row r="372">
          <cell r="H372" t="str">
            <v>NotSelf</v>
          </cell>
        </row>
        <row r="373">
          <cell r="H373" t="str">
            <v>NotSelf</v>
          </cell>
        </row>
        <row r="374">
          <cell r="H374" t="str">
            <v>NotSelf</v>
          </cell>
        </row>
        <row r="375">
          <cell r="H375" t="str">
            <v>NotSelf</v>
          </cell>
        </row>
        <row r="376">
          <cell r="H376" t="str">
            <v>NotSelf</v>
          </cell>
        </row>
        <row r="377">
          <cell r="H377" t="str">
            <v>NotSelf</v>
          </cell>
        </row>
        <row r="378">
          <cell r="H378" t="str">
            <v>NotSelf</v>
          </cell>
        </row>
        <row r="379">
          <cell r="H379" t="str">
            <v>NotSelf</v>
          </cell>
        </row>
        <row r="380">
          <cell r="H380" t="str">
            <v>NotSelf</v>
          </cell>
        </row>
        <row r="381">
          <cell r="H381" t="str">
            <v>NotSelf</v>
          </cell>
        </row>
        <row r="382">
          <cell r="H382" t="str">
            <v>NotSelf</v>
          </cell>
        </row>
        <row r="383">
          <cell r="H383" t="str">
            <v>NotSelf</v>
          </cell>
        </row>
        <row r="384">
          <cell r="H384" t="str">
            <v>NotSelf</v>
          </cell>
        </row>
        <row r="385">
          <cell r="H385" t="str">
            <v>NotSelf</v>
          </cell>
        </row>
        <row r="386">
          <cell r="H386" t="str">
            <v>NotSelf</v>
          </cell>
        </row>
        <row r="387">
          <cell r="H387" t="str">
            <v>NotSelf</v>
          </cell>
        </row>
        <row r="388">
          <cell r="H388" t="str">
            <v>NotSelf</v>
          </cell>
        </row>
        <row r="389">
          <cell r="H389" t="str">
            <v>NotSelf</v>
          </cell>
        </row>
        <row r="390">
          <cell r="H390" t="str">
            <v>NotSelf</v>
          </cell>
        </row>
        <row r="391">
          <cell r="H391" t="str">
            <v>NotSelf</v>
          </cell>
        </row>
        <row r="392">
          <cell r="H392" t="str">
            <v>NotSelf</v>
          </cell>
        </row>
        <row r="393">
          <cell r="H393" t="str">
            <v>NotSelf</v>
          </cell>
        </row>
        <row r="394">
          <cell r="H394" t="str">
            <v>NotSelf</v>
          </cell>
        </row>
        <row r="395">
          <cell r="H395" t="str">
            <v>NotSelf</v>
          </cell>
        </row>
        <row r="396">
          <cell r="H396" t="str">
            <v>NotSelf</v>
          </cell>
        </row>
        <row r="397">
          <cell r="H397" t="str">
            <v>NotSelf</v>
          </cell>
        </row>
        <row r="398">
          <cell r="H398" t="str">
            <v>NotSelf</v>
          </cell>
        </row>
        <row r="399">
          <cell r="H399" t="str">
            <v>NotSelf</v>
          </cell>
        </row>
        <row r="400">
          <cell r="H400" t="str">
            <v>NotSelf</v>
          </cell>
        </row>
        <row r="401">
          <cell r="H401" t="str">
            <v>NotSelf</v>
          </cell>
        </row>
        <row r="402">
          <cell r="H402" t="str">
            <v>NotSelf</v>
          </cell>
        </row>
        <row r="403">
          <cell r="H403" t="str">
            <v>NotSelf</v>
          </cell>
        </row>
        <row r="404">
          <cell r="H404" t="str">
            <v>NotSelf</v>
          </cell>
        </row>
        <row r="405">
          <cell r="H405" t="str">
            <v>NotSelf</v>
          </cell>
        </row>
        <row r="406">
          <cell r="H406" t="str">
            <v>NotSelf</v>
          </cell>
        </row>
        <row r="407">
          <cell r="H407" t="str">
            <v>NotSelf</v>
          </cell>
        </row>
        <row r="408">
          <cell r="H408" t="str">
            <v>NotSelf</v>
          </cell>
        </row>
        <row r="409">
          <cell r="H409" t="str">
            <v>NotSelf</v>
          </cell>
        </row>
        <row r="410">
          <cell r="H410" t="str">
            <v>NotSelf</v>
          </cell>
        </row>
        <row r="411">
          <cell r="H411" t="str">
            <v>NotSelf</v>
          </cell>
        </row>
        <row r="412">
          <cell r="H412" t="str">
            <v>NotSelf</v>
          </cell>
        </row>
        <row r="413">
          <cell r="H413" t="str">
            <v>NotSelf</v>
          </cell>
        </row>
        <row r="414">
          <cell r="H414" t="str">
            <v>NotSelf</v>
          </cell>
        </row>
        <row r="415">
          <cell r="H415" t="str">
            <v>NotSelf</v>
          </cell>
        </row>
        <row r="416">
          <cell r="H416" t="str">
            <v>NotSelf</v>
          </cell>
        </row>
        <row r="417">
          <cell r="H417" t="str">
            <v>NotSelf</v>
          </cell>
        </row>
        <row r="418">
          <cell r="H418" t="str">
            <v>NotSelf</v>
          </cell>
        </row>
        <row r="419">
          <cell r="H419" t="str">
            <v>NotSelf</v>
          </cell>
        </row>
        <row r="420">
          <cell r="H420" t="str">
            <v>NotSelf</v>
          </cell>
        </row>
        <row r="421">
          <cell r="H421" t="str">
            <v>NotSelf</v>
          </cell>
        </row>
        <row r="422">
          <cell r="H422" t="str">
            <v>NotSelf</v>
          </cell>
        </row>
        <row r="423">
          <cell r="H423" t="str">
            <v>NotSelf</v>
          </cell>
        </row>
        <row r="424">
          <cell r="H424" t="str">
            <v>NotSelf</v>
          </cell>
        </row>
        <row r="425">
          <cell r="H425" t="str">
            <v>NotSelf</v>
          </cell>
        </row>
        <row r="426">
          <cell r="H426" t="str">
            <v>NotSelf</v>
          </cell>
        </row>
        <row r="427">
          <cell r="H427" t="str">
            <v>NotSelf</v>
          </cell>
        </row>
        <row r="428">
          <cell r="H428" t="str">
            <v>NotSelf</v>
          </cell>
        </row>
        <row r="429">
          <cell r="H429" t="str">
            <v>NotSelf</v>
          </cell>
        </row>
        <row r="430">
          <cell r="H430" t="str">
            <v>NotSelf</v>
          </cell>
        </row>
        <row r="431">
          <cell r="H431" t="str">
            <v>NotSelf</v>
          </cell>
        </row>
        <row r="432">
          <cell r="H432" t="str">
            <v>NotSelf</v>
          </cell>
        </row>
        <row r="433">
          <cell r="H433" t="str">
            <v>NotSelf</v>
          </cell>
        </row>
        <row r="434">
          <cell r="H434" t="str">
            <v>NotSelf</v>
          </cell>
        </row>
        <row r="435">
          <cell r="H435" t="str">
            <v>NotSelf</v>
          </cell>
        </row>
        <row r="436">
          <cell r="H436" t="str">
            <v>NotSelf</v>
          </cell>
        </row>
        <row r="437">
          <cell r="H437" t="str">
            <v>NotSelf</v>
          </cell>
        </row>
        <row r="438">
          <cell r="H438" t="str">
            <v>NotSelf</v>
          </cell>
        </row>
        <row r="439">
          <cell r="H439" t="str">
            <v>NotSelf</v>
          </cell>
        </row>
        <row r="440">
          <cell r="H440" t="str">
            <v>NotSelf</v>
          </cell>
        </row>
        <row r="441">
          <cell r="H441" t="str">
            <v>NotSelf</v>
          </cell>
        </row>
        <row r="442">
          <cell r="H442" t="str">
            <v>NotSelf</v>
          </cell>
        </row>
        <row r="443">
          <cell r="H443" t="str">
            <v>NotSelf</v>
          </cell>
        </row>
        <row r="444">
          <cell r="H444" t="str">
            <v>NotSelf</v>
          </cell>
        </row>
        <row r="445">
          <cell r="H445" t="str">
            <v>NotSelf</v>
          </cell>
        </row>
        <row r="446">
          <cell r="H446" t="str">
            <v>NotSelf</v>
          </cell>
        </row>
        <row r="447">
          <cell r="H447" t="str">
            <v>NotSelf</v>
          </cell>
        </row>
        <row r="448">
          <cell r="H448" t="str">
            <v>NotSelf</v>
          </cell>
        </row>
        <row r="449">
          <cell r="H449" t="str">
            <v>NotSelf</v>
          </cell>
        </row>
        <row r="450">
          <cell r="H450" t="str">
            <v>NotSelf</v>
          </cell>
        </row>
        <row r="451">
          <cell r="H451" t="str">
            <v>NotSelf</v>
          </cell>
        </row>
        <row r="452">
          <cell r="H452" t="str">
            <v>NotSelf</v>
          </cell>
        </row>
        <row r="453">
          <cell r="H453" t="str">
            <v>NotSelf</v>
          </cell>
        </row>
        <row r="454">
          <cell r="H454" t="str">
            <v>NotSelf</v>
          </cell>
        </row>
        <row r="455">
          <cell r="H455" t="str">
            <v>NotSelf</v>
          </cell>
        </row>
        <row r="456">
          <cell r="H456" t="str">
            <v>NotSelf</v>
          </cell>
        </row>
        <row r="457">
          <cell r="H457" t="str">
            <v>NotSelf</v>
          </cell>
        </row>
        <row r="458">
          <cell r="H458" t="str">
            <v>NotSelf</v>
          </cell>
        </row>
        <row r="459">
          <cell r="H459" t="str">
            <v>NotSelf</v>
          </cell>
        </row>
        <row r="460">
          <cell r="H460" t="str">
            <v>NotSelf</v>
          </cell>
        </row>
        <row r="461">
          <cell r="H461" t="str">
            <v>NotSelf</v>
          </cell>
        </row>
        <row r="462">
          <cell r="H462" t="str">
            <v>NotSelf</v>
          </cell>
        </row>
        <row r="463">
          <cell r="H463" t="str">
            <v>NotSelf</v>
          </cell>
        </row>
        <row r="464">
          <cell r="H464" t="str">
            <v>NotSelf</v>
          </cell>
        </row>
        <row r="465">
          <cell r="H465" t="str">
            <v>NotSelf</v>
          </cell>
        </row>
        <row r="466">
          <cell r="H466" t="str">
            <v>NotSelf</v>
          </cell>
        </row>
        <row r="467">
          <cell r="H467" t="str">
            <v>NotSelf</v>
          </cell>
        </row>
        <row r="468">
          <cell r="H468" t="str">
            <v>NotSelf</v>
          </cell>
        </row>
        <row r="469">
          <cell r="H469" t="str">
            <v>NotSelf</v>
          </cell>
        </row>
        <row r="470">
          <cell r="H470" t="str">
            <v>NotSelf</v>
          </cell>
        </row>
        <row r="471">
          <cell r="H471" t="str">
            <v>NotSelf</v>
          </cell>
        </row>
        <row r="472">
          <cell r="H472" t="str">
            <v>NotSelf</v>
          </cell>
        </row>
        <row r="473">
          <cell r="H473" t="str">
            <v>NotSelf</v>
          </cell>
        </row>
        <row r="474">
          <cell r="H474" t="str">
            <v>NotSelf</v>
          </cell>
        </row>
        <row r="475">
          <cell r="H475" t="str">
            <v>NotSelf</v>
          </cell>
        </row>
        <row r="476">
          <cell r="H476" t="str">
            <v>NotSelf</v>
          </cell>
        </row>
        <row r="477">
          <cell r="H477" t="str">
            <v>NotSelf</v>
          </cell>
        </row>
        <row r="478">
          <cell r="H478" t="str">
            <v>NotSelf</v>
          </cell>
        </row>
        <row r="479">
          <cell r="H479" t="str">
            <v>NotSelf</v>
          </cell>
        </row>
        <row r="480">
          <cell r="H480" t="str">
            <v>NotSelf</v>
          </cell>
        </row>
        <row r="481">
          <cell r="H481" t="str">
            <v>NotSelf</v>
          </cell>
        </row>
        <row r="482">
          <cell r="H482" t="str">
            <v>NotSelf</v>
          </cell>
        </row>
        <row r="483">
          <cell r="H483" t="str">
            <v>NotSelf</v>
          </cell>
        </row>
        <row r="484">
          <cell r="H484" t="str">
            <v>NotSelf</v>
          </cell>
        </row>
        <row r="485">
          <cell r="H485" t="str">
            <v>NotSelf</v>
          </cell>
        </row>
        <row r="486">
          <cell r="H486" t="str">
            <v>NotSelf</v>
          </cell>
        </row>
        <row r="487">
          <cell r="H487" t="str">
            <v>NotSelf</v>
          </cell>
        </row>
        <row r="488">
          <cell r="H488" t="str">
            <v>NotSelf</v>
          </cell>
        </row>
        <row r="489">
          <cell r="H489" t="str">
            <v>NotSelf</v>
          </cell>
        </row>
        <row r="490">
          <cell r="H490" t="str">
            <v>NotSelf</v>
          </cell>
        </row>
        <row r="491">
          <cell r="H491" t="str">
            <v>NotSelf</v>
          </cell>
        </row>
        <row r="492">
          <cell r="H492" t="str">
            <v>NotSelf</v>
          </cell>
        </row>
        <row r="493">
          <cell r="H493" t="str">
            <v>NotSelf</v>
          </cell>
        </row>
        <row r="494">
          <cell r="H494" t="str">
            <v>NotSelf</v>
          </cell>
        </row>
        <row r="495">
          <cell r="H495" t="str">
            <v>NotSelf</v>
          </cell>
        </row>
        <row r="496">
          <cell r="H496" t="str">
            <v>NotSelf</v>
          </cell>
        </row>
        <row r="497">
          <cell r="H497" t="str">
            <v>NotSelf</v>
          </cell>
        </row>
        <row r="498">
          <cell r="H498" t="str">
            <v>NotSelf</v>
          </cell>
        </row>
        <row r="499">
          <cell r="H499" t="str">
            <v>NotSelf</v>
          </cell>
        </row>
        <row r="500">
          <cell r="H500" t="str">
            <v>NotSelf</v>
          </cell>
        </row>
        <row r="501">
          <cell r="H501" t="str">
            <v>NotSelf</v>
          </cell>
        </row>
        <row r="502">
          <cell r="H502" t="str">
            <v>NotSelf</v>
          </cell>
        </row>
        <row r="503">
          <cell r="H503" t="str">
            <v>NotSelf</v>
          </cell>
        </row>
        <row r="504">
          <cell r="H504" t="str">
            <v>NotSelf</v>
          </cell>
        </row>
        <row r="505">
          <cell r="H505" t="str">
            <v>NotSelf</v>
          </cell>
        </row>
        <row r="506">
          <cell r="H506" t="str">
            <v>NotSelf</v>
          </cell>
        </row>
        <row r="507">
          <cell r="H507" t="str">
            <v>NotSelf</v>
          </cell>
        </row>
        <row r="508">
          <cell r="H508" t="str">
            <v>NotSelf</v>
          </cell>
        </row>
        <row r="509">
          <cell r="H509" t="str">
            <v>NotSelf</v>
          </cell>
        </row>
        <row r="510">
          <cell r="H510" t="str">
            <v>NotSelf</v>
          </cell>
        </row>
        <row r="511">
          <cell r="H511" t="str">
            <v>NotSelf</v>
          </cell>
        </row>
        <row r="512">
          <cell r="H512" t="str">
            <v>NotSelf</v>
          </cell>
        </row>
        <row r="513">
          <cell r="H513" t="str">
            <v>NotSelf</v>
          </cell>
        </row>
        <row r="514">
          <cell r="H514" t="str">
            <v>NotSelf</v>
          </cell>
        </row>
        <row r="515">
          <cell r="H515" t="str">
            <v>NotSelf</v>
          </cell>
        </row>
        <row r="516">
          <cell r="H516" t="str">
            <v>NotSelf</v>
          </cell>
        </row>
        <row r="517">
          <cell r="H517" t="str">
            <v>NotSelf</v>
          </cell>
        </row>
        <row r="518">
          <cell r="H518" t="str">
            <v>NotSelf</v>
          </cell>
        </row>
        <row r="519">
          <cell r="H519" t="str">
            <v>NotSelf</v>
          </cell>
        </row>
        <row r="520">
          <cell r="H520" t="str">
            <v>NotSelf</v>
          </cell>
        </row>
        <row r="521">
          <cell r="H521" t="str">
            <v>NotSelf</v>
          </cell>
        </row>
        <row r="522">
          <cell r="H522" t="str">
            <v>NotSelf</v>
          </cell>
        </row>
        <row r="523">
          <cell r="H523" t="str">
            <v>NotSelf</v>
          </cell>
        </row>
        <row r="524">
          <cell r="H524" t="str">
            <v>NotSelf</v>
          </cell>
        </row>
        <row r="525">
          <cell r="H525" t="str">
            <v>NotSelf</v>
          </cell>
        </row>
        <row r="526">
          <cell r="H526" t="str">
            <v>NotSelf</v>
          </cell>
        </row>
        <row r="527">
          <cell r="H527" t="str">
            <v>NotSelf</v>
          </cell>
        </row>
        <row r="528">
          <cell r="H528" t="str">
            <v>NotSelf</v>
          </cell>
        </row>
        <row r="529">
          <cell r="H529" t="str">
            <v>NotSelf</v>
          </cell>
        </row>
        <row r="530">
          <cell r="H530" t="str">
            <v>NotSelf</v>
          </cell>
        </row>
        <row r="531">
          <cell r="H531" t="str">
            <v>NotSelf</v>
          </cell>
        </row>
        <row r="532">
          <cell r="H532" t="str">
            <v>NotSelf</v>
          </cell>
        </row>
        <row r="533">
          <cell r="H533" t="str">
            <v>NotSelf</v>
          </cell>
        </row>
        <row r="534">
          <cell r="H534" t="str">
            <v>NotSelf</v>
          </cell>
        </row>
        <row r="535">
          <cell r="H535" t="str">
            <v>NotSelf</v>
          </cell>
        </row>
        <row r="536">
          <cell r="H536" t="str">
            <v>NotSelf</v>
          </cell>
        </row>
        <row r="537">
          <cell r="H537" t="str">
            <v>NotSelf</v>
          </cell>
        </row>
        <row r="538">
          <cell r="H538" t="str">
            <v>NotSelf</v>
          </cell>
        </row>
        <row r="539">
          <cell r="H539" t="str">
            <v>NotSelf</v>
          </cell>
        </row>
        <row r="540">
          <cell r="H540" t="str">
            <v>NotSelf</v>
          </cell>
        </row>
        <row r="541">
          <cell r="H541" t="str">
            <v>NotSelf</v>
          </cell>
        </row>
        <row r="542">
          <cell r="H542" t="str">
            <v>NotSelf</v>
          </cell>
        </row>
        <row r="543">
          <cell r="H543" t="str">
            <v>NotSelf</v>
          </cell>
        </row>
        <row r="544">
          <cell r="H544" t="str">
            <v>NotSelf</v>
          </cell>
        </row>
        <row r="545">
          <cell r="H545" t="str">
            <v>NotSelf</v>
          </cell>
        </row>
        <row r="546">
          <cell r="H546" t="str">
            <v>NotSelf</v>
          </cell>
        </row>
        <row r="547">
          <cell r="H547" t="str">
            <v>NotSelf</v>
          </cell>
        </row>
        <row r="548">
          <cell r="H548" t="str">
            <v>NotSelf</v>
          </cell>
        </row>
        <row r="549">
          <cell r="H549" t="str">
            <v>NotSelf</v>
          </cell>
        </row>
        <row r="550">
          <cell r="H550" t="str">
            <v>NotSelf</v>
          </cell>
        </row>
        <row r="551">
          <cell r="H551" t="str">
            <v>NotSelf</v>
          </cell>
        </row>
        <row r="552">
          <cell r="H552" t="str">
            <v>NotSelf</v>
          </cell>
        </row>
        <row r="553">
          <cell r="H553" t="str">
            <v>NotSelf</v>
          </cell>
        </row>
        <row r="554">
          <cell r="H554" t="str">
            <v>NotSelf</v>
          </cell>
        </row>
        <row r="555">
          <cell r="H555" t="str">
            <v>NotSelf</v>
          </cell>
        </row>
        <row r="556">
          <cell r="H556" t="str">
            <v>Self</v>
          </cell>
        </row>
        <row r="557">
          <cell r="H557" t="str">
            <v>Self</v>
          </cell>
        </row>
        <row r="558">
          <cell r="H558" t="str">
            <v>Self</v>
          </cell>
        </row>
        <row r="559">
          <cell r="H559" t="str">
            <v>Self</v>
          </cell>
        </row>
        <row r="560">
          <cell r="H560" t="str">
            <v>Self</v>
          </cell>
        </row>
        <row r="561">
          <cell r="H561" t="str">
            <v>Self</v>
          </cell>
        </row>
        <row r="562">
          <cell r="H562" t="str">
            <v>Self</v>
          </cell>
        </row>
        <row r="563">
          <cell r="H563" t="str">
            <v>Self</v>
          </cell>
        </row>
        <row r="564">
          <cell r="H564" t="str">
            <v>Self</v>
          </cell>
        </row>
        <row r="565">
          <cell r="H565" t="str">
            <v>Self</v>
          </cell>
        </row>
        <row r="566">
          <cell r="H566" t="str">
            <v>Self</v>
          </cell>
        </row>
        <row r="567">
          <cell r="H567" t="str">
            <v>Self</v>
          </cell>
        </row>
        <row r="568">
          <cell r="H568" t="str">
            <v>Self</v>
          </cell>
        </row>
        <row r="569">
          <cell r="H569" t="str">
            <v>Self</v>
          </cell>
        </row>
        <row r="570">
          <cell r="H570" t="str">
            <v>Self</v>
          </cell>
        </row>
        <row r="571">
          <cell r="H571" t="str">
            <v>Self</v>
          </cell>
        </row>
        <row r="572">
          <cell r="H572" t="str">
            <v>Self</v>
          </cell>
        </row>
        <row r="573">
          <cell r="H573" t="str">
            <v>Self</v>
          </cell>
        </row>
        <row r="574">
          <cell r="H574" t="str">
            <v>Self</v>
          </cell>
        </row>
        <row r="575">
          <cell r="H575" t="str">
            <v>Self</v>
          </cell>
        </row>
        <row r="576">
          <cell r="H576" t="str">
            <v>Self</v>
          </cell>
        </row>
        <row r="577">
          <cell r="H577" t="str">
            <v>Self</v>
          </cell>
        </row>
        <row r="578">
          <cell r="H578" t="str">
            <v>Self</v>
          </cell>
        </row>
        <row r="579">
          <cell r="H579" t="str">
            <v>Self</v>
          </cell>
        </row>
        <row r="580">
          <cell r="H580" t="str">
            <v>Self</v>
          </cell>
        </row>
        <row r="581">
          <cell r="H581" t="str">
            <v>Self</v>
          </cell>
        </row>
        <row r="582">
          <cell r="H582" t="str">
            <v>Self</v>
          </cell>
        </row>
        <row r="583">
          <cell r="H583" t="str">
            <v>Self</v>
          </cell>
        </row>
        <row r="584">
          <cell r="H584" t="str">
            <v>Self</v>
          </cell>
        </row>
        <row r="585">
          <cell r="H585" t="str">
            <v>Self</v>
          </cell>
        </row>
        <row r="586">
          <cell r="H586" t="str">
            <v>Self</v>
          </cell>
        </row>
        <row r="587">
          <cell r="H587" t="str">
            <v>Self</v>
          </cell>
        </row>
        <row r="588">
          <cell r="H588" t="str">
            <v>Self</v>
          </cell>
        </row>
        <row r="589">
          <cell r="H589" t="str">
            <v>Self</v>
          </cell>
        </row>
        <row r="590">
          <cell r="H590" t="str">
            <v>Self</v>
          </cell>
        </row>
        <row r="591">
          <cell r="H591" t="str">
            <v>Self</v>
          </cell>
        </row>
        <row r="592">
          <cell r="H592" t="str">
            <v>Self</v>
          </cell>
        </row>
        <row r="593">
          <cell r="H593" t="str">
            <v>Self</v>
          </cell>
        </row>
        <row r="594">
          <cell r="H594" t="str">
            <v>Self</v>
          </cell>
        </row>
        <row r="595">
          <cell r="H595" t="str">
            <v>Self</v>
          </cell>
        </row>
        <row r="596">
          <cell r="H596" t="str">
            <v>Self</v>
          </cell>
        </row>
        <row r="597">
          <cell r="H597" t="str">
            <v>Self</v>
          </cell>
        </row>
        <row r="598">
          <cell r="H598" t="str">
            <v>Self</v>
          </cell>
        </row>
        <row r="599">
          <cell r="H599" t="str">
            <v>Self</v>
          </cell>
        </row>
        <row r="600">
          <cell r="H600" t="str">
            <v>Self</v>
          </cell>
        </row>
        <row r="601">
          <cell r="H601" t="str">
            <v>Self</v>
          </cell>
        </row>
        <row r="602">
          <cell r="H602" t="str">
            <v>Self</v>
          </cell>
        </row>
        <row r="603">
          <cell r="H603" t="str">
            <v>Self</v>
          </cell>
        </row>
        <row r="604">
          <cell r="H604" t="str">
            <v>Self</v>
          </cell>
        </row>
        <row r="605">
          <cell r="H605" t="str">
            <v>Self</v>
          </cell>
        </row>
        <row r="606">
          <cell r="H606" t="str">
            <v>Self</v>
          </cell>
        </row>
        <row r="607">
          <cell r="H607" t="str">
            <v>Self</v>
          </cell>
        </row>
        <row r="608">
          <cell r="H608" t="str">
            <v>Self</v>
          </cell>
        </row>
        <row r="609">
          <cell r="H609" t="str">
            <v>Self</v>
          </cell>
        </row>
        <row r="610">
          <cell r="H610" t="str">
            <v>Self</v>
          </cell>
        </row>
        <row r="611">
          <cell r="H611" t="str">
            <v>Self</v>
          </cell>
        </row>
        <row r="612">
          <cell r="H612" t="str">
            <v>Self</v>
          </cell>
        </row>
        <row r="613">
          <cell r="H613" t="str">
            <v>Self</v>
          </cell>
        </row>
        <row r="614">
          <cell r="H614" t="str">
            <v>Self</v>
          </cell>
        </row>
        <row r="615">
          <cell r="H615" t="str">
            <v>Self</v>
          </cell>
        </row>
        <row r="616">
          <cell r="H616" t="str">
            <v>Self</v>
          </cell>
        </row>
        <row r="617">
          <cell r="H617" t="str">
            <v>Self</v>
          </cell>
        </row>
        <row r="618">
          <cell r="H618" t="str">
            <v>Self</v>
          </cell>
        </row>
        <row r="619">
          <cell r="H619" t="str">
            <v>Self</v>
          </cell>
        </row>
        <row r="620">
          <cell r="H620" t="str">
            <v>Self</v>
          </cell>
        </row>
        <row r="621">
          <cell r="H621" t="str">
            <v>Self</v>
          </cell>
        </row>
        <row r="622">
          <cell r="H622" t="str">
            <v>Self</v>
          </cell>
        </row>
        <row r="623">
          <cell r="H623" t="str">
            <v>Self</v>
          </cell>
        </row>
        <row r="624">
          <cell r="H624" t="str">
            <v>Self</v>
          </cell>
        </row>
        <row r="625">
          <cell r="H625" t="str">
            <v>Self</v>
          </cell>
        </row>
        <row r="626">
          <cell r="H626" t="str">
            <v>Self</v>
          </cell>
        </row>
        <row r="627">
          <cell r="H627" t="str">
            <v>Self</v>
          </cell>
        </row>
        <row r="628">
          <cell r="H628" t="str">
            <v>Self</v>
          </cell>
        </row>
        <row r="629">
          <cell r="H629" t="str">
            <v>Self</v>
          </cell>
        </row>
        <row r="630">
          <cell r="H630" t="str">
            <v>Self</v>
          </cell>
        </row>
        <row r="631">
          <cell r="H631" t="str">
            <v>Self</v>
          </cell>
        </row>
        <row r="632">
          <cell r="H632" t="str">
            <v>Self</v>
          </cell>
        </row>
        <row r="633">
          <cell r="H633" t="str">
            <v>Self</v>
          </cell>
        </row>
        <row r="634">
          <cell r="H634" t="str">
            <v>Self</v>
          </cell>
        </row>
        <row r="635">
          <cell r="H635" t="str">
            <v>Self</v>
          </cell>
        </row>
        <row r="636">
          <cell r="H636" t="str">
            <v>Self</v>
          </cell>
        </row>
        <row r="637">
          <cell r="H637" t="str">
            <v>Self</v>
          </cell>
        </row>
        <row r="638">
          <cell r="H638" t="str">
            <v>Self</v>
          </cell>
        </row>
        <row r="639">
          <cell r="H639" t="str">
            <v>Self</v>
          </cell>
        </row>
        <row r="640">
          <cell r="H640" t="str">
            <v>Self</v>
          </cell>
        </row>
        <row r="641">
          <cell r="H641" t="str">
            <v>Self</v>
          </cell>
        </row>
        <row r="642">
          <cell r="H642" t="str">
            <v>Self</v>
          </cell>
        </row>
        <row r="643">
          <cell r="H643" t="str">
            <v>Self</v>
          </cell>
        </row>
        <row r="644">
          <cell r="H644" t="str">
            <v>Self</v>
          </cell>
        </row>
        <row r="645">
          <cell r="H645" t="str">
            <v>Self</v>
          </cell>
        </row>
        <row r="646">
          <cell r="H646" t="str">
            <v>Self</v>
          </cell>
        </row>
        <row r="647">
          <cell r="H647" t="str">
            <v>Self</v>
          </cell>
        </row>
        <row r="648">
          <cell r="H648" t="str">
            <v>Self</v>
          </cell>
        </row>
        <row r="649">
          <cell r="H649" t="str">
            <v>Self</v>
          </cell>
        </row>
        <row r="650">
          <cell r="H650" t="str">
            <v>Self</v>
          </cell>
        </row>
        <row r="651">
          <cell r="H651" t="str">
            <v>Self</v>
          </cell>
        </row>
        <row r="652">
          <cell r="H652" t="str">
            <v>Self</v>
          </cell>
        </row>
        <row r="653">
          <cell r="H653" t="str">
            <v>Self</v>
          </cell>
        </row>
        <row r="654">
          <cell r="H654" t="str">
            <v>Self</v>
          </cell>
        </row>
        <row r="655">
          <cell r="H655" t="str">
            <v>Self</v>
          </cell>
        </row>
        <row r="656">
          <cell r="H656" t="str">
            <v>Self</v>
          </cell>
        </row>
        <row r="657">
          <cell r="H657" t="str">
            <v>Self</v>
          </cell>
        </row>
        <row r="658">
          <cell r="H658" t="str">
            <v>Self</v>
          </cell>
        </row>
        <row r="659">
          <cell r="H659" t="str">
            <v>Self</v>
          </cell>
        </row>
        <row r="660">
          <cell r="H660" t="str">
            <v>Self</v>
          </cell>
        </row>
        <row r="661">
          <cell r="H661" t="str">
            <v>Self</v>
          </cell>
        </row>
        <row r="662">
          <cell r="H662" t="str">
            <v>Self</v>
          </cell>
        </row>
        <row r="663">
          <cell r="H663" t="str">
            <v>Self</v>
          </cell>
        </row>
        <row r="664">
          <cell r="H664" t="str">
            <v>Self</v>
          </cell>
        </row>
        <row r="665">
          <cell r="H665" t="str">
            <v>Self</v>
          </cell>
        </row>
        <row r="666">
          <cell r="H666" t="str">
            <v>Self</v>
          </cell>
        </row>
        <row r="667">
          <cell r="H667" t="str">
            <v>Self</v>
          </cell>
        </row>
        <row r="668">
          <cell r="H668" t="str">
            <v>Self</v>
          </cell>
        </row>
        <row r="669">
          <cell r="H669" t="str">
            <v>Self</v>
          </cell>
        </row>
        <row r="670">
          <cell r="H670" t="str">
            <v>Self</v>
          </cell>
        </row>
        <row r="671">
          <cell r="H671" t="str">
            <v>Self</v>
          </cell>
        </row>
        <row r="672">
          <cell r="H672" t="str">
            <v>Self</v>
          </cell>
        </row>
        <row r="673">
          <cell r="H673" t="str">
            <v>Self</v>
          </cell>
        </row>
        <row r="674">
          <cell r="H674" t="str">
            <v>Self</v>
          </cell>
        </row>
        <row r="675">
          <cell r="H675" t="str">
            <v>Self</v>
          </cell>
        </row>
        <row r="676">
          <cell r="H676" t="str">
            <v>Self</v>
          </cell>
        </row>
        <row r="677">
          <cell r="H677" t="str">
            <v>Self</v>
          </cell>
        </row>
        <row r="678">
          <cell r="H678" t="str">
            <v>Self</v>
          </cell>
        </row>
        <row r="679">
          <cell r="H679" t="str">
            <v>Self</v>
          </cell>
        </row>
        <row r="680">
          <cell r="H680" t="str">
            <v>Self</v>
          </cell>
        </row>
        <row r="681">
          <cell r="H681" t="str">
            <v>Self</v>
          </cell>
        </row>
        <row r="682">
          <cell r="H682" t="str">
            <v>Self</v>
          </cell>
        </row>
        <row r="683">
          <cell r="H683" t="str">
            <v>Self</v>
          </cell>
        </row>
        <row r="684">
          <cell r="H684" t="str">
            <v>Self</v>
          </cell>
        </row>
        <row r="685">
          <cell r="H685" t="str">
            <v>Self</v>
          </cell>
        </row>
        <row r="686">
          <cell r="H686" t="str">
            <v>Self</v>
          </cell>
        </row>
        <row r="687">
          <cell r="H687" t="str">
            <v>Self</v>
          </cell>
        </row>
        <row r="688">
          <cell r="H688" t="str">
            <v>Self</v>
          </cell>
        </row>
        <row r="689">
          <cell r="H689" t="str">
            <v>Self</v>
          </cell>
        </row>
        <row r="690">
          <cell r="H690" t="str">
            <v>Self</v>
          </cell>
        </row>
        <row r="691">
          <cell r="H691" t="str">
            <v>Self</v>
          </cell>
        </row>
        <row r="692">
          <cell r="H692" t="str">
            <v>Self</v>
          </cell>
        </row>
        <row r="693">
          <cell r="H693" t="str">
            <v>Self</v>
          </cell>
        </row>
        <row r="694">
          <cell r="H694" t="str">
            <v>Self</v>
          </cell>
        </row>
        <row r="695">
          <cell r="H695" t="str">
            <v>Self</v>
          </cell>
        </row>
        <row r="696">
          <cell r="H696" t="str">
            <v>Self</v>
          </cell>
        </row>
        <row r="697">
          <cell r="H697" t="str">
            <v>Self</v>
          </cell>
        </row>
        <row r="698">
          <cell r="H698" t="str">
            <v>Self</v>
          </cell>
        </row>
        <row r="699">
          <cell r="H699" t="str">
            <v>Self</v>
          </cell>
        </row>
        <row r="700">
          <cell r="H700" t="str">
            <v>Self</v>
          </cell>
        </row>
        <row r="701">
          <cell r="H701" t="str">
            <v>Self</v>
          </cell>
        </row>
        <row r="702">
          <cell r="H702" t="str">
            <v>Self</v>
          </cell>
        </row>
        <row r="703">
          <cell r="H703" t="str">
            <v>Self</v>
          </cell>
        </row>
        <row r="704">
          <cell r="H704" t="str">
            <v>Self</v>
          </cell>
        </row>
        <row r="705">
          <cell r="H705" t="str">
            <v>Self</v>
          </cell>
        </row>
        <row r="706">
          <cell r="H706" t="str">
            <v>Self</v>
          </cell>
        </row>
        <row r="707">
          <cell r="H707" t="str">
            <v>Self</v>
          </cell>
        </row>
        <row r="708">
          <cell r="H708" t="str">
            <v>Self</v>
          </cell>
        </row>
        <row r="709">
          <cell r="H709" t="str">
            <v>Self</v>
          </cell>
        </row>
        <row r="710">
          <cell r="H710" t="str">
            <v>Self</v>
          </cell>
        </row>
        <row r="711">
          <cell r="H711" t="str">
            <v>Self</v>
          </cell>
        </row>
        <row r="712">
          <cell r="H712" t="str">
            <v>Self</v>
          </cell>
        </row>
        <row r="713">
          <cell r="H713" t="str">
            <v>Self</v>
          </cell>
        </row>
        <row r="714">
          <cell r="H714" t="str">
            <v>Self</v>
          </cell>
        </row>
        <row r="715">
          <cell r="H715" t="str">
            <v>Self</v>
          </cell>
        </row>
        <row r="716">
          <cell r="H716" t="str">
            <v>Self</v>
          </cell>
        </row>
        <row r="717">
          <cell r="H717" t="str">
            <v>Self</v>
          </cell>
        </row>
        <row r="718">
          <cell r="H718" t="str">
            <v>Self</v>
          </cell>
        </row>
        <row r="719">
          <cell r="H719" t="str">
            <v>Self</v>
          </cell>
        </row>
        <row r="720">
          <cell r="H720" t="str">
            <v>Self</v>
          </cell>
        </row>
        <row r="721">
          <cell r="H721" t="str">
            <v>Self</v>
          </cell>
        </row>
        <row r="722">
          <cell r="H722" t="str">
            <v>Self</v>
          </cell>
        </row>
        <row r="723">
          <cell r="H723" t="str">
            <v>Self</v>
          </cell>
        </row>
        <row r="724">
          <cell r="H724" t="str">
            <v>Self</v>
          </cell>
        </row>
        <row r="725">
          <cell r="H725" t="str">
            <v>Self</v>
          </cell>
        </row>
        <row r="726">
          <cell r="H726" t="str">
            <v>Self</v>
          </cell>
        </row>
        <row r="727">
          <cell r="H727" t="str">
            <v>Self</v>
          </cell>
        </row>
        <row r="728">
          <cell r="H728" t="str">
            <v>Self</v>
          </cell>
        </row>
        <row r="729">
          <cell r="H729" t="str">
            <v>Self</v>
          </cell>
        </row>
        <row r="730">
          <cell r="H730" t="str">
            <v>Self</v>
          </cell>
        </row>
        <row r="731">
          <cell r="H731" t="str">
            <v>Self</v>
          </cell>
        </row>
        <row r="732">
          <cell r="H732" t="str">
            <v>Self</v>
          </cell>
        </row>
        <row r="733">
          <cell r="H733" t="str">
            <v>Self</v>
          </cell>
        </row>
        <row r="734">
          <cell r="H734" t="str">
            <v>Self</v>
          </cell>
        </row>
        <row r="735">
          <cell r="H735" t="str">
            <v>Self</v>
          </cell>
        </row>
        <row r="736">
          <cell r="H736" t="str">
            <v>Self</v>
          </cell>
        </row>
        <row r="737">
          <cell r="H737" t="str">
            <v>Self</v>
          </cell>
        </row>
        <row r="738">
          <cell r="H738" t="str">
            <v>Self</v>
          </cell>
        </row>
        <row r="739">
          <cell r="H739" t="str">
            <v>Self</v>
          </cell>
        </row>
        <row r="740">
          <cell r="H740" t="str">
            <v>Self</v>
          </cell>
        </row>
        <row r="741">
          <cell r="H741" t="str">
            <v>Self</v>
          </cell>
        </row>
        <row r="742">
          <cell r="H742" t="str">
            <v>Self</v>
          </cell>
        </row>
        <row r="743">
          <cell r="H743" t="str">
            <v>Self</v>
          </cell>
        </row>
        <row r="744">
          <cell r="H744" t="str">
            <v>Self</v>
          </cell>
        </row>
        <row r="745">
          <cell r="H745" t="str">
            <v>Self</v>
          </cell>
        </row>
        <row r="746">
          <cell r="H746" t="str">
            <v>Self</v>
          </cell>
        </row>
        <row r="747">
          <cell r="H747" t="str">
            <v>Self</v>
          </cell>
        </row>
        <row r="748">
          <cell r="H748" t="str">
            <v>Self</v>
          </cell>
        </row>
        <row r="749">
          <cell r="H749" t="str">
            <v>Self</v>
          </cell>
        </row>
        <row r="750">
          <cell r="H750" t="str">
            <v>Self</v>
          </cell>
        </row>
        <row r="751">
          <cell r="H751" t="str">
            <v>Self</v>
          </cell>
        </row>
        <row r="752">
          <cell r="H752" t="str">
            <v>Self</v>
          </cell>
        </row>
        <row r="753">
          <cell r="H753" t="str">
            <v>Self</v>
          </cell>
        </row>
        <row r="754">
          <cell r="H754" t="str">
            <v>Self</v>
          </cell>
        </row>
        <row r="755">
          <cell r="H755" t="str">
            <v>Self</v>
          </cell>
        </row>
        <row r="756">
          <cell r="H756" t="str">
            <v>Self</v>
          </cell>
        </row>
        <row r="757">
          <cell r="H757" t="str">
            <v>Self</v>
          </cell>
        </row>
        <row r="758">
          <cell r="H758" t="str">
            <v>Self</v>
          </cell>
        </row>
        <row r="759">
          <cell r="H759" t="str">
            <v>Self</v>
          </cell>
        </row>
        <row r="760">
          <cell r="H760" t="str">
            <v>Self</v>
          </cell>
        </row>
        <row r="761">
          <cell r="H761" t="str">
            <v>Self</v>
          </cell>
        </row>
        <row r="762">
          <cell r="H762" t="str">
            <v>Self</v>
          </cell>
        </row>
        <row r="763">
          <cell r="H763" t="str">
            <v>Self</v>
          </cell>
        </row>
        <row r="764">
          <cell r="H764" t="str">
            <v>Self</v>
          </cell>
        </row>
        <row r="765">
          <cell r="H765" t="str">
            <v>Self</v>
          </cell>
        </row>
        <row r="766">
          <cell r="H766" t="str">
            <v>Self</v>
          </cell>
        </row>
        <row r="767">
          <cell r="H767" t="str">
            <v>Self</v>
          </cell>
        </row>
        <row r="768">
          <cell r="H768" t="str">
            <v>Self</v>
          </cell>
        </row>
        <row r="769">
          <cell r="H769" t="str">
            <v>Self</v>
          </cell>
        </row>
        <row r="770">
          <cell r="H770" t="str">
            <v>Self</v>
          </cell>
        </row>
        <row r="771">
          <cell r="H771" t="str">
            <v>Self</v>
          </cell>
        </row>
        <row r="772">
          <cell r="H772" t="str">
            <v>Self</v>
          </cell>
        </row>
        <row r="773">
          <cell r="H773" t="str">
            <v>Self</v>
          </cell>
        </row>
        <row r="774">
          <cell r="H774" t="str">
            <v>Self</v>
          </cell>
        </row>
        <row r="775">
          <cell r="H775" t="str">
            <v>Self</v>
          </cell>
        </row>
        <row r="776">
          <cell r="H776" t="str">
            <v>Self</v>
          </cell>
        </row>
        <row r="777">
          <cell r="H777" t="str">
            <v>Self</v>
          </cell>
        </row>
        <row r="778">
          <cell r="H778" t="str">
            <v>Self</v>
          </cell>
        </row>
        <row r="779">
          <cell r="H779" t="str">
            <v>Self</v>
          </cell>
        </row>
        <row r="780">
          <cell r="H780" t="str">
            <v>Self</v>
          </cell>
        </row>
        <row r="781">
          <cell r="H781" t="str">
            <v>Self</v>
          </cell>
        </row>
        <row r="782">
          <cell r="H782" t="str">
            <v>Self</v>
          </cell>
        </row>
        <row r="783">
          <cell r="H783" t="str">
            <v>Self</v>
          </cell>
        </row>
        <row r="784">
          <cell r="H784" t="str">
            <v>Self</v>
          </cell>
        </row>
        <row r="785">
          <cell r="H785" t="str">
            <v>Self</v>
          </cell>
        </row>
        <row r="786">
          <cell r="H786" t="str">
            <v>Self</v>
          </cell>
        </row>
        <row r="787">
          <cell r="H787" t="str">
            <v>Self</v>
          </cell>
        </row>
        <row r="788">
          <cell r="H788" t="str">
            <v>Self</v>
          </cell>
        </row>
        <row r="789">
          <cell r="H789" t="str">
            <v>Self</v>
          </cell>
        </row>
        <row r="790">
          <cell r="H790" t="str">
            <v>Self</v>
          </cell>
        </row>
        <row r="791">
          <cell r="H791" t="str">
            <v>Self</v>
          </cell>
        </row>
        <row r="792">
          <cell r="H792" t="str">
            <v>Self</v>
          </cell>
        </row>
        <row r="793">
          <cell r="H793" t="str">
            <v>Self</v>
          </cell>
        </row>
        <row r="794">
          <cell r="H794" t="str">
            <v>Self</v>
          </cell>
        </row>
        <row r="795">
          <cell r="H795" t="str">
            <v>Self</v>
          </cell>
        </row>
        <row r="796">
          <cell r="H796" t="str">
            <v>Self</v>
          </cell>
        </row>
        <row r="797">
          <cell r="H797" t="str">
            <v>Self</v>
          </cell>
        </row>
        <row r="798">
          <cell r="H798" t="str">
            <v>Self</v>
          </cell>
        </row>
        <row r="799">
          <cell r="H799" t="str">
            <v>Self</v>
          </cell>
        </row>
        <row r="800">
          <cell r="H800" t="str">
            <v>Self</v>
          </cell>
        </row>
        <row r="801">
          <cell r="H801" t="str">
            <v>Self</v>
          </cell>
        </row>
        <row r="802">
          <cell r="H802" t="str">
            <v>Self</v>
          </cell>
        </row>
        <row r="803">
          <cell r="H803" t="str">
            <v>Self</v>
          </cell>
        </row>
        <row r="804">
          <cell r="H804" t="str">
            <v>Self</v>
          </cell>
        </row>
        <row r="805">
          <cell r="H805" t="str">
            <v>Self</v>
          </cell>
        </row>
        <row r="806">
          <cell r="H806" t="str">
            <v>Self</v>
          </cell>
        </row>
        <row r="807">
          <cell r="H807" t="str">
            <v>Self</v>
          </cell>
        </row>
        <row r="808">
          <cell r="H808" t="str">
            <v>Self</v>
          </cell>
        </row>
        <row r="809">
          <cell r="H809" t="str">
            <v>Self</v>
          </cell>
        </row>
        <row r="810">
          <cell r="H810" t="str">
            <v>Self</v>
          </cell>
        </row>
        <row r="811">
          <cell r="H811" t="str">
            <v>Self</v>
          </cell>
        </row>
        <row r="812">
          <cell r="H812" t="str">
            <v>Self</v>
          </cell>
        </row>
        <row r="813">
          <cell r="H813" t="str">
            <v>Self</v>
          </cell>
        </row>
        <row r="814">
          <cell r="H814" t="str">
            <v>Self</v>
          </cell>
        </row>
        <row r="815">
          <cell r="H815" t="str">
            <v>Self</v>
          </cell>
        </row>
        <row r="816">
          <cell r="H816" t="str">
            <v>Self</v>
          </cell>
        </row>
        <row r="817">
          <cell r="H817" t="str">
            <v>Self</v>
          </cell>
        </row>
        <row r="818">
          <cell r="H818" t="str">
            <v>Self</v>
          </cell>
        </row>
        <row r="819">
          <cell r="H819" t="str">
            <v>Self</v>
          </cell>
        </row>
        <row r="820">
          <cell r="H820" t="str">
            <v>Self</v>
          </cell>
        </row>
        <row r="821">
          <cell r="H821" t="str">
            <v>Self</v>
          </cell>
        </row>
        <row r="822">
          <cell r="H822" t="str">
            <v>Self</v>
          </cell>
        </row>
        <row r="823">
          <cell r="H823" t="str">
            <v>Self</v>
          </cell>
        </row>
        <row r="824">
          <cell r="H824" t="str">
            <v>Self</v>
          </cell>
        </row>
        <row r="825">
          <cell r="H825" t="str">
            <v>Self</v>
          </cell>
        </row>
        <row r="826">
          <cell r="H826" t="str">
            <v>Self</v>
          </cell>
        </row>
        <row r="827">
          <cell r="H827" t="str">
            <v>Self</v>
          </cell>
        </row>
        <row r="828">
          <cell r="H828" t="str">
            <v>Self</v>
          </cell>
        </row>
        <row r="829">
          <cell r="H829" t="str">
            <v>Self</v>
          </cell>
        </row>
        <row r="830">
          <cell r="H830" t="str">
            <v>Self</v>
          </cell>
        </row>
        <row r="831">
          <cell r="H831" t="str">
            <v>Self</v>
          </cell>
        </row>
        <row r="832">
          <cell r="H832" t="str">
            <v>Self</v>
          </cell>
        </row>
        <row r="833">
          <cell r="H833" t="str">
            <v>Self</v>
          </cell>
        </row>
        <row r="834">
          <cell r="H834" t="str">
            <v>Self</v>
          </cell>
        </row>
        <row r="835">
          <cell r="H835" t="str">
            <v>Self</v>
          </cell>
        </row>
        <row r="836">
          <cell r="H836" t="str">
            <v>Self</v>
          </cell>
        </row>
        <row r="837">
          <cell r="H837" t="str">
            <v>Self</v>
          </cell>
        </row>
        <row r="838">
          <cell r="H838" t="str">
            <v>Self</v>
          </cell>
        </row>
        <row r="839">
          <cell r="H839" t="str">
            <v>Self</v>
          </cell>
        </row>
        <row r="840">
          <cell r="H840" t="str">
            <v>Self</v>
          </cell>
        </row>
        <row r="841">
          <cell r="H841" t="str">
            <v>Self</v>
          </cell>
        </row>
        <row r="842">
          <cell r="H842" t="str">
            <v>Self</v>
          </cell>
        </row>
        <row r="843">
          <cell r="H843" t="str">
            <v>Self</v>
          </cell>
        </row>
        <row r="844">
          <cell r="H844" t="str">
            <v>Self</v>
          </cell>
        </row>
        <row r="845">
          <cell r="H845" t="str">
            <v>Self</v>
          </cell>
        </row>
        <row r="846">
          <cell r="H846" t="str">
            <v>Self</v>
          </cell>
        </row>
        <row r="847">
          <cell r="H847" t="str">
            <v>Self</v>
          </cell>
        </row>
        <row r="848">
          <cell r="H848" t="str">
            <v>Self</v>
          </cell>
        </row>
        <row r="849">
          <cell r="H849" t="str">
            <v>Self</v>
          </cell>
        </row>
        <row r="850">
          <cell r="H850" t="str">
            <v>Self</v>
          </cell>
        </row>
        <row r="851">
          <cell r="H851" t="str">
            <v>Self</v>
          </cell>
        </row>
        <row r="852">
          <cell r="H852" t="str">
            <v>Self</v>
          </cell>
        </row>
        <row r="853">
          <cell r="H853" t="str">
            <v>Self</v>
          </cell>
        </row>
        <row r="854">
          <cell r="H854" t="str">
            <v>Self</v>
          </cell>
        </row>
        <row r="855">
          <cell r="H855" t="str">
            <v>Self</v>
          </cell>
        </row>
        <row r="856">
          <cell r="H856" t="str">
            <v>Self</v>
          </cell>
        </row>
        <row r="857">
          <cell r="H857" t="str">
            <v>Self</v>
          </cell>
        </row>
        <row r="858">
          <cell r="H858" t="str">
            <v>Self</v>
          </cell>
        </row>
        <row r="859">
          <cell r="H859" t="str">
            <v>Self</v>
          </cell>
        </row>
        <row r="860">
          <cell r="H860" t="str">
            <v>Self</v>
          </cell>
        </row>
        <row r="861">
          <cell r="H861" t="str">
            <v>Self</v>
          </cell>
        </row>
        <row r="862">
          <cell r="H862" t="str">
            <v>Self</v>
          </cell>
        </row>
        <row r="863">
          <cell r="H863" t="str">
            <v>Self</v>
          </cell>
        </row>
        <row r="864">
          <cell r="H864" t="str">
            <v>Self</v>
          </cell>
        </row>
        <row r="865">
          <cell r="H865" t="str">
            <v>Self</v>
          </cell>
        </row>
        <row r="866">
          <cell r="H866" t="str">
            <v>Self</v>
          </cell>
        </row>
        <row r="867">
          <cell r="H867" t="str">
            <v>Self</v>
          </cell>
        </row>
        <row r="868">
          <cell r="H868" t="str">
            <v>Self</v>
          </cell>
        </row>
        <row r="869">
          <cell r="H869" t="str">
            <v>Self</v>
          </cell>
        </row>
        <row r="870">
          <cell r="H870" t="str">
            <v>Self</v>
          </cell>
        </row>
        <row r="871">
          <cell r="H871" t="str">
            <v>Self</v>
          </cell>
        </row>
        <row r="872">
          <cell r="H872" t="str">
            <v>Self</v>
          </cell>
        </row>
        <row r="873">
          <cell r="H873" t="str">
            <v>Self</v>
          </cell>
        </row>
        <row r="874">
          <cell r="H874" t="str">
            <v>Self</v>
          </cell>
        </row>
        <row r="875">
          <cell r="H875" t="str">
            <v>Self</v>
          </cell>
        </row>
        <row r="876">
          <cell r="H876" t="str">
            <v>Self</v>
          </cell>
        </row>
        <row r="877">
          <cell r="H877" t="str">
            <v>Self</v>
          </cell>
        </row>
        <row r="878">
          <cell r="H878" t="str">
            <v>Self</v>
          </cell>
        </row>
        <row r="879">
          <cell r="H879" t="str">
            <v>Self</v>
          </cell>
        </row>
        <row r="880">
          <cell r="H880" t="str">
            <v>Self</v>
          </cell>
        </row>
        <row r="881">
          <cell r="H881" t="str">
            <v>Self</v>
          </cell>
        </row>
        <row r="882">
          <cell r="H882" t="str">
            <v>Self</v>
          </cell>
        </row>
        <row r="883">
          <cell r="H883" t="str">
            <v>Self</v>
          </cell>
        </row>
        <row r="884">
          <cell r="H884" t="str">
            <v>Self</v>
          </cell>
        </row>
        <row r="885">
          <cell r="H885" t="str">
            <v>Self</v>
          </cell>
        </row>
        <row r="886">
          <cell r="H886" t="str">
            <v>Self</v>
          </cell>
        </row>
        <row r="887">
          <cell r="H887" t="str">
            <v>Self</v>
          </cell>
        </row>
        <row r="888">
          <cell r="H888" t="str">
            <v>Self</v>
          </cell>
        </row>
        <row r="889">
          <cell r="H889" t="str">
            <v>Self</v>
          </cell>
        </row>
        <row r="890">
          <cell r="H890" t="str">
            <v>Self</v>
          </cell>
        </row>
        <row r="891">
          <cell r="H891" t="str">
            <v>Self</v>
          </cell>
        </row>
        <row r="892">
          <cell r="H892" t="str">
            <v>Self</v>
          </cell>
        </row>
        <row r="893">
          <cell r="H893" t="str">
            <v>Self</v>
          </cell>
        </row>
        <row r="894">
          <cell r="H894" t="str">
            <v>Self</v>
          </cell>
        </row>
        <row r="895">
          <cell r="H895" t="str">
            <v>Self</v>
          </cell>
        </row>
        <row r="896">
          <cell r="H896" t="str">
            <v>Self</v>
          </cell>
        </row>
        <row r="897">
          <cell r="H897" t="str">
            <v>Self</v>
          </cell>
        </row>
        <row r="898">
          <cell r="H898" t="str">
            <v>Self</v>
          </cell>
        </row>
        <row r="899">
          <cell r="H899" t="str">
            <v>Self</v>
          </cell>
        </row>
        <row r="900">
          <cell r="H900" t="str">
            <v>Self</v>
          </cell>
        </row>
        <row r="901">
          <cell r="H901" t="str">
            <v>Self</v>
          </cell>
        </row>
        <row r="902">
          <cell r="H902" t="str">
            <v>Self</v>
          </cell>
        </row>
        <row r="903">
          <cell r="H903" t="str">
            <v>Self</v>
          </cell>
        </row>
        <row r="904">
          <cell r="H904" t="str">
            <v>Self</v>
          </cell>
        </row>
        <row r="905">
          <cell r="H905" t="str">
            <v>Self</v>
          </cell>
        </row>
        <row r="906">
          <cell r="H906" t="str">
            <v>Self</v>
          </cell>
        </row>
        <row r="907">
          <cell r="H907" t="str">
            <v>Self</v>
          </cell>
        </row>
        <row r="908">
          <cell r="H908" t="str">
            <v>Self</v>
          </cell>
        </row>
        <row r="909">
          <cell r="H909" t="str">
            <v>Self</v>
          </cell>
        </row>
        <row r="910">
          <cell r="H910" t="str">
            <v>Self</v>
          </cell>
        </row>
        <row r="911">
          <cell r="H911" t="str">
            <v>Self</v>
          </cell>
        </row>
        <row r="912">
          <cell r="H912" t="str">
            <v>Self</v>
          </cell>
        </row>
        <row r="913">
          <cell r="H913" t="str">
            <v>Self</v>
          </cell>
        </row>
        <row r="914">
          <cell r="H914" t="str">
            <v>Self</v>
          </cell>
        </row>
        <row r="915">
          <cell r="H915" t="str">
            <v>Self</v>
          </cell>
        </row>
        <row r="916">
          <cell r="H916" t="str">
            <v>Self</v>
          </cell>
        </row>
        <row r="917">
          <cell r="H917" t="str">
            <v>Self</v>
          </cell>
        </row>
        <row r="918">
          <cell r="H918" t="str">
            <v>Self</v>
          </cell>
        </row>
        <row r="919">
          <cell r="H919" t="str">
            <v>Self</v>
          </cell>
        </row>
        <row r="920">
          <cell r="H920" t="str">
            <v>Self</v>
          </cell>
        </row>
        <row r="921">
          <cell r="H921" t="str">
            <v>Self</v>
          </cell>
        </row>
        <row r="922">
          <cell r="H922" t="str">
            <v>Self</v>
          </cell>
        </row>
        <row r="923">
          <cell r="H923" t="str">
            <v>Self</v>
          </cell>
        </row>
        <row r="924">
          <cell r="H924" t="str">
            <v>Self</v>
          </cell>
        </row>
        <row r="925">
          <cell r="H925" t="str">
            <v>Self</v>
          </cell>
        </row>
        <row r="926">
          <cell r="H926" t="str">
            <v>Self</v>
          </cell>
        </row>
        <row r="927">
          <cell r="H927" t="str">
            <v>Self</v>
          </cell>
        </row>
        <row r="928">
          <cell r="H928" t="str">
            <v>Self</v>
          </cell>
        </row>
        <row r="929">
          <cell r="H929" t="str">
            <v>Self</v>
          </cell>
        </row>
        <row r="930">
          <cell r="H930" t="str">
            <v>Self</v>
          </cell>
        </row>
        <row r="931">
          <cell r="H931" t="str">
            <v>Self</v>
          </cell>
        </row>
        <row r="932">
          <cell r="H932" t="str">
            <v>Self</v>
          </cell>
        </row>
        <row r="933">
          <cell r="H933" t="str">
            <v>Self</v>
          </cell>
        </row>
        <row r="934">
          <cell r="H934" t="str">
            <v>Self</v>
          </cell>
        </row>
        <row r="935">
          <cell r="H935" t="str">
            <v>Self</v>
          </cell>
        </row>
        <row r="936">
          <cell r="H936" t="str">
            <v>Self</v>
          </cell>
        </row>
        <row r="937">
          <cell r="H937" t="str">
            <v>Self</v>
          </cell>
        </row>
        <row r="938">
          <cell r="H938" t="str">
            <v>Self</v>
          </cell>
        </row>
        <row r="939">
          <cell r="H939" t="str">
            <v>Self</v>
          </cell>
        </row>
        <row r="940">
          <cell r="H940" t="str">
            <v>Self</v>
          </cell>
        </row>
        <row r="941">
          <cell r="H941" t="str">
            <v>Self</v>
          </cell>
        </row>
        <row r="942">
          <cell r="H942" t="str">
            <v>Self</v>
          </cell>
        </row>
        <row r="943">
          <cell r="H943" t="str">
            <v>Self</v>
          </cell>
        </row>
        <row r="944">
          <cell r="H944" t="str">
            <v>Self</v>
          </cell>
        </row>
        <row r="945">
          <cell r="H945" t="str">
            <v>Self</v>
          </cell>
        </row>
        <row r="946">
          <cell r="H946" t="str">
            <v>Self</v>
          </cell>
        </row>
        <row r="947">
          <cell r="H947" t="str">
            <v>Self</v>
          </cell>
        </row>
        <row r="948">
          <cell r="H948" t="str">
            <v>Self</v>
          </cell>
        </row>
        <row r="949">
          <cell r="H949" t="str">
            <v>Self</v>
          </cell>
        </row>
        <row r="950">
          <cell r="H950" t="str">
            <v>Self</v>
          </cell>
        </row>
        <row r="951">
          <cell r="H951" t="str">
            <v>Self</v>
          </cell>
        </row>
        <row r="952">
          <cell r="H952" t="str">
            <v>Self</v>
          </cell>
        </row>
        <row r="953">
          <cell r="H953" t="str">
            <v>Self</v>
          </cell>
        </row>
        <row r="954">
          <cell r="H954" t="str">
            <v>Self</v>
          </cell>
        </row>
        <row r="955">
          <cell r="H955" t="str">
            <v>Self</v>
          </cell>
        </row>
        <row r="956">
          <cell r="H956" t="str">
            <v>Self</v>
          </cell>
        </row>
        <row r="957">
          <cell r="H957" t="str">
            <v>Self</v>
          </cell>
        </row>
        <row r="958">
          <cell r="H958" t="str">
            <v>Self</v>
          </cell>
        </row>
        <row r="959">
          <cell r="H959" t="str">
            <v>Self</v>
          </cell>
        </row>
        <row r="960">
          <cell r="H960" t="str">
            <v>Self</v>
          </cell>
        </row>
        <row r="961">
          <cell r="H961" t="str">
            <v>Self</v>
          </cell>
        </row>
        <row r="962">
          <cell r="H962" t="str">
            <v>Self</v>
          </cell>
        </row>
        <row r="963">
          <cell r="H963" t="str">
            <v>Self</v>
          </cell>
        </row>
        <row r="964">
          <cell r="H964" t="str">
            <v>Self</v>
          </cell>
        </row>
        <row r="965">
          <cell r="H965" t="str">
            <v>Self</v>
          </cell>
        </row>
        <row r="966">
          <cell r="H966" t="str">
            <v>Self</v>
          </cell>
        </row>
        <row r="967">
          <cell r="H967" t="str">
            <v>Self</v>
          </cell>
        </row>
        <row r="968">
          <cell r="H968" t="str">
            <v>Self</v>
          </cell>
        </row>
        <row r="969">
          <cell r="H969" t="str">
            <v>Self</v>
          </cell>
        </row>
        <row r="970">
          <cell r="H970" t="str">
            <v>Self</v>
          </cell>
        </row>
        <row r="971">
          <cell r="H971" t="str">
            <v>Self</v>
          </cell>
        </row>
        <row r="972">
          <cell r="H972" t="str">
            <v>Self</v>
          </cell>
        </row>
        <row r="973">
          <cell r="H973" t="str">
            <v>Self</v>
          </cell>
        </row>
        <row r="974">
          <cell r="H974" t="str">
            <v>Self</v>
          </cell>
        </row>
        <row r="975">
          <cell r="H975" t="str">
            <v>Self</v>
          </cell>
        </row>
        <row r="976">
          <cell r="H976" t="str">
            <v>Self</v>
          </cell>
        </row>
        <row r="977">
          <cell r="H977" t="str">
            <v>Self</v>
          </cell>
        </row>
        <row r="978">
          <cell r="H978" t="str">
            <v>Self</v>
          </cell>
        </row>
        <row r="979">
          <cell r="H979" t="str">
            <v>Self</v>
          </cell>
        </row>
        <row r="980">
          <cell r="H980" t="str">
            <v>Self</v>
          </cell>
        </row>
        <row r="981">
          <cell r="H981" t="str">
            <v>Self</v>
          </cell>
        </row>
        <row r="982">
          <cell r="H982" t="str">
            <v>Self</v>
          </cell>
        </row>
        <row r="983">
          <cell r="H983" t="str">
            <v>Self</v>
          </cell>
        </row>
        <row r="984">
          <cell r="H984" t="str">
            <v>Self</v>
          </cell>
        </row>
        <row r="985">
          <cell r="H985" t="str">
            <v>Self</v>
          </cell>
        </row>
        <row r="986">
          <cell r="H986" t="str">
            <v>Self</v>
          </cell>
        </row>
        <row r="987">
          <cell r="H987" t="str">
            <v>Self</v>
          </cell>
        </row>
        <row r="988">
          <cell r="H988" t="str">
            <v>Self</v>
          </cell>
        </row>
        <row r="989">
          <cell r="H989" t="str">
            <v>Self</v>
          </cell>
        </row>
        <row r="990">
          <cell r="H990" t="str">
            <v>Self</v>
          </cell>
        </row>
        <row r="991">
          <cell r="H991" t="str">
            <v>Self</v>
          </cell>
        </row>
        <row r="992">
          <cell r="H992" t="str">
            <v>Self</v>
          </cell>
        </row>
        <row r="993">
          <cell r="H993" t="str">
            <v>Self</v>
          </cell>
        </row>
        <row r="994">
          <cell r="H994" t="str">
            <v>Self</v>
          </cell>
        </row>
        <row r="995">
          <cell r="H995" t="str">
            <v>Self</v>
          </cell>
        </row>
        <row r="996">
          <cell r="H996" t="str">
            <v>Self</v>
          </cell>
        </row>
        <row r="997">
          <cell r="H997" t="str">
            <v>Self</v>
          </cell>
        </row>
        <row r="998">
          <cell r="H998" t="str">
            <v>Self</v>
          </cell>
        </row>
        <row r="999">
          <cell r="H999" t="str">
            <v>Self</v>
          </cell>
        </row>
        <row r="1000">
          <cell r="H1000" t="str">
            <v>Self</v>
          </cell>
        </row>
        <row r="1001">
          <cell r="H1001" t="str">
            <v>Self</v>
          </cell>
        </row>
        <row r="1002">
          <cell r="H1002" t="str">
            <v>Self</v>
          </cell>
        </row>
        <row r="1003">
          <cell r="H1003" t="str">
            <v>Self</v>
          </cell>
        </row>
        <row r="1004">
          <cell r="H1004" t="str">
            <v>Self</v>
          </cell>
        </row>
        <row r="1005">
          <cell r="H1005" t="str">
            <v>Self</v>
          </cell>
        </row>
        <row r="1006">
          <cell r="H1006" t="str">
            <v>Self</v>
          </cell>
        </row>
        <row r="1007">
          <cell r="H1007" t="str">
            <v>Self</v>
          </cell>
        </row>
        <row r="1008">
          <cell r="H1008" t="str">
            <v>Self</v>
          </cell>
        </row>
        <row r="1009">
          <cell r="H1009" t="str">
            <v>Self</v>
          </cell>
        </row>
        <row r="1010">
          <cell r="H1010" t="str">
            <v>Self</v>
          </cell>
        </row>
        <row r="1011">
          <cell r="H1011" t="str">
            <v>Self</v>
          </cell>
        </row>
        <row r="1012">
          <cell r="H1012" t="str">
            <v>Self</v>
          </cell>
        </row>
        <row r="1013">
          <cell r="H1013" t="str">
            <v>Self</v>
          </cell>
        </row>
        <row r="1014">
          <cell r="H1014" t="str">
            <v>Self</v>
          </cell>
        </row>
        <row r="1015">
          <cell r="H1015" t="str">
            <v>Self</v>
          </cell>
        </row>
        <row r="1016">
          <cell r="H1016" t="str">
            <v>Self</v>
          </cell>
        </row>
        <row r="1017">
          <cell r="H1017" t="str">
            <v>Self</v>
          </cell>
        </row>
        <row r="1018">
          <cell r="H1018" t="str">
            <v>Self</v>
          </cell>
        </row>
        <row r="1019">
          <cell r="H1019" t="str">
            <v>Self</v>
          </cell>
        </row>
        <row r="1020">
          <cell r="H1020" t="str">
            <v>Self</v>
          </cell>
        </row>
        <row r="1021">
          <cell r="H1021" t="str">
            <v>Self</v>
          </cell>
        </row>
        <row r="1022">
          <cell r="H1022" t="str">
            <v>Self</v>
          </cell>
        </row>
        <row r="1023">
          <cell r="H1023" t="str">
            <v>Self</v>
          </cell>
        </row>
        <row r="1024">
          <cell r="H1024" t="str">
            <v>Self</v>
          </cell>
        </row>
        <row r="1025">
          <cell r="H1025" t="str">
            <v>Self</v>
          </cell>
        </row>
        <row r="1026">
          <cell r="H1026" t="str">
            <v>Self</v>
          </cell>
        </row>
        <row r="1027">
          <cell r="H1027" t="str">
            <v>Self</v>
          </cell>
        </row>
        <row r="1028">
          <cell r="H1028" t="str">
            <v>Self</v>
          </cell>
        </row>
        <row r="1029">
          <cell r="H1029" t="str">
            <v>Self</v>
          </cell>
        </row>
        <row r="1030">
          <cell r="H1030" t="str">
            <v>Self</v>
          </cell>
        </row>
        <row r="1031">
          <cell r="H1031" t="str">
            <v>Self</v>
          </cell>
        </row>
        <row r="1032">
          <cell r="H1032" t="str">
            <v>Self</v>
          </cell>
        </row>
        <row r="1033">
          <cell r="H1033" t="str">
            <v>Self</v>
          </cell>
        </row>
        <row r="1034">
          <cell r="H1034" t="str">
            <v>Self</v>
          </cell>
        </row>
        <row r="1035">
          <cell r="H1035" t="str">
            <v>Self</v>
          </cell>
        </row>
        <row r="1036">
          <cell r="H1036" t="str">
            <v>Self</v>
          </cell>
        </row>
        <row r="1037">
          <cell r="H1037" t="str">
            <v>Self</v>
          </cell>
        </row>
        <row r="1038">
          <cell r="H1038" t="str">
            <v>Self</v>
          </cell>
        </row>
        <row r="1039">
          <cell r="H1039" t="str">
            <v>Self</v>
          </cell>
        </row>
        <row r="1040">
          <cell r="H1040" t="str">
            <v>Self</v>
          </cell>
        </row>
        <row r="1041">
          <cell r="H1041" t="str">
            <v>Self</v>
          </cell>
        </row>
        <row r="1042">
          <cell r="H1042" t="str">
            <v>Self</v>
          </cell>
        </row>
        <row r="1043">
          <cell r="H1043" t="str">
            <v>Self</v>
          </cell>
        </row>
        <row r="1044">
          <cell r="H1044" t="str">
            <v>Self</v>
          </cell>
        </row>
        <row r="1045">
          <cell r="H1045" t="str">
            <v>Self</v>
          </cell>
        </row>
        <row r="1046">
          <cell r="H1046" t="str">
            <v>Self</v>
          </cell>
        </row>
        <row r="1047">
          <cell r="H1047" t="str">
            <v>Self</v>
          </cell>
        </row>
        <row r="1048">
          <cell r="H1048" t="str">
            <v>Self</v>
          </cell>
        </row>
        <row r="1049">
          <cell r="H1049" t="str">
            <v>Self</v>
          </cell>
        </row>
        <row r="1050">
          <cell r="H1050" t="str">
            <v>Self</v>
          </cell>
        </row>
        <row r="1051">
          <cell r="H1051" t="str">
            <v>Self</v>
          </cell>
        </row>
        <row r="1052">
          <cell r="H1052" t="str">
            <v>Self</v>
          </cell>
        </row>
        <row r="1053">
          <cell r="H1053" t="str">
            <v>Self</v>
          </cell>
        </row>
        <row r="1054">
          <cell r="H1054" t="str">
            <v>Self</v>
          </cell>
        </row>
        <row r="1055">
          <cell r="H1055" t="str">
            <v>Self</v>
          </cell>
        </row>
        <row r="1056">
          <cell r="H1056" t="str">
            <v>Self</v>
          </cell>
        </row>
        <row r="1057">
          <cell r="H1057" t="str">
            <v>Self</v>
          </cell>
        </row>
        <row r="1058">
          <cell r="H1058" t="str">
            <v>Self</v>
          </cell>
        </row>
        <row r="1059">
          <cell r="H1059" t="str">
            <v>Self</v>
          </cell>
        </row>
        <row r="1060">
          <cell r="H1060" t="str">
            <v>Self</v>
          </cell>
        </row>
        <row r="1061">
          <cell r="H1061" t="str">
            <v>Self</v>
          </cell>
        </row>
        <row r="1062">
          <cell r="H1062" t="str">
            <v>Self</v>
          </cell>
        </row>
        <row r="1063">
          <cell r="H1063" t="str">
            <v>Self</v>
          </cell>
        </row>
        <row r="1064">
          <cell r="H1064" t="str">
            <v>Self</v>
          </cell>
        </row>
        <row r="1065">
          <cell r="H1065" t="str">
            <v>Self</v>
          </cell>
        </row>
        <row r="1066">
          <cell r="H1066" t="str">
            <v>Self</v>
          </cell>
        </row>
        <row r="1067">
          <cell r="H1067" t="str">
            <v>Self</v>
          </cell>
        </row>
        <row r="1068">
          <cell r="H1068" t="str">
            <v>Self</v>
          </cell>
        </row>
        <row r="1069">
          <cell r="H1069" t="str">
            <v>Self</v>
          </cell>
        </row>
        <row r="1070">
          <cell r="H1070" t="str">
            <v>Self</v>
          </cell>
        </row>
        <row r="1071">
          <cell r="H1071" t="str">
            <v>Self</v>
          </cell>
        </row>
        <row r="1072">
          <cell r="H1072" t="str">
            <v>Self</v>
          </cell>
        </row>
        <row r="1073">
          <cell r="H1073" t="str">
            <v>Self</v>
          </cell>
        </row>
        <row r="1074">
          <cell r="H1074" t="str">
            <v>Self</v>
          </cell>
        </row>
        <row r="1075">
          <cell r="H1075" t="str">
            <v>Self</v>
          </cell>
        </row>
        <row r="1076">
          <cell r="H1076" t="str">
            <v>Self</v>
          </cell>
        </row>
        <row r="1077">
          <cell r="H1077" t="str">
            <v>Self</v>
          </cell>
        </row>
        <row r="1078">
          <cell r="H1078" t="str">
            <v>Self</v>
          </cell>
        </row>
        <row r="1079">
          <cell r="H1079" t="str">
            <v>Self</v>
          </cell>
        </row>
        <row r="1080">
          <cell r="H1080" t="str">
            <v>Self</v>
          </cell>
        </row>
        <row r="1081">
          <cell r="H1081" t="str">
            <v>Self</v>
          </cell>
        </row>
        <row r="1082">
          <cell r="H1082" t="str">
            <v>Self</v>
          </cell>
        </row>
        <row r="1083">
          <cell r="H1083" t="str">
            <v>Self</v>
          </cell>
        </row>
        <row r="1084">
          <cell r="H1084" t="str">
            <v>Self</v>
          </cell>
        </row>
        <row r="1085">
          <cell r="H1085" t="str">
            <v>Self</v>
          </cell>
        </row>
        <row r="1086">
          <cell r="H1086" t="str">
            <v>Self</v>
          </cell>
        </row>
        <row r="1087">
          <cell r="H1087" t="str">
            <v>Self</v>
          </cell>
        </row>
        <row r="1088">
          <cell r="H1088" t="str">
            <v>Self</v>
          </cell>
        </row>
        <row r="1089">
          <cell r="H1089" t="str">
            <v>Self</v>
          </cell>
        </row>
        <row r="1090">
          <cell r="H1090" t="str">
            <v>Self</v>
          </cell>
        </row>
        <row r="1091">
          <cell r="H1091" t="str">
            <v>Self</v>
          </cell>
        </row>
        <row r="1092">
          <cell r="H1092" t="str">
            <v>Self</v>
          </cell>
        </row>
        <row r="1093">
          <cell r="H1093" t="str">
            <v>Self</v>
          </cell>
        </row>
        <row r="1094">
          <cell r="H1094" t="str">
            <v>Self</v>
          </cell>
        </row>
        <row r="1095">
          <cell r="H1095" t="str">
            <v>Self</v>
          </cell>
        </row>
        <row r="1096">
          <cell r="H1096" t="str">
            <v>Self</v>
          </cell>
        </row>
        <row r="1097">
          <cell r="H1097" t="str">
            <v>Self</v>
          </cell>
        </row>
        <row r="1098">
          <cell r="H1098" t="str">
            <v>Self</v>
          </cell>
        </row>
        <row r="1099">
          <cell r="H1099" t="str">
            <v>Self</v>
          </cell>
        </row>
        <row r="1100">
          <cell r="H1100" t="str">
            <v>Self</v>
          </cell>
        </row>
        <row r="1101">
          <cell r="H1101" t="str">
            <v>Self</v>
          </cell>
        </row>
        <row r="1102">
          <cell r="H1102" t="str">
            <v>Self</v>
          </cell>
        </row>
        <row r="1103">
          <cell r="H1103" t="str">
            <v>Self</v>
          </cell>
        </row>
        <row r="1104">
          <cell r="H1104" t="str">
            <v>Self</v>
          </cell>
        </row>
        <row r="1105">
          <cell r="H1105" t="str">
            <v>Self</v>
          </cell>
        </row>
        <row r="1106">
          <cell r="H1106" t="str">
            <v>Self</v>
          </cell>
        </row>
        <row r="1107">
          <cell r="H1107" t="str">
            <v>Self</v>
          </cell>
        </row>
        <row r="1108">
          <cell r="H1108" t="str">
            <v>Self</v>
          </cell>
        </row>
        <row r="1109">
          <cell r="H1109" t="str">
            <v>Self</v>
          </cell>
        </row>
        <row r="1110">
          <cell r="H1110" t="str">
            <v>Self</v>
          </cell>
        </row>
        <row r="1111">
          <cell r="H1111" t="str">
            <v>Self</v>
          </cell>
        </row>
        <row r="1112">
          <cell r="H1112" t="str">
            <v>Self</v>
          </cell>
        </row>
        <row r="1113">
          <cell r="H1113" t="str">
            <v>Self</v>
          </cell>
        </row>
        <row r="1114">
          <cell r="H1114" t="str">
            <v>Self</v>
          </cell>
        </row>
        <row r="1115">
          <cell r="H1115" t="str">
            <v>Self</v>
          </cell>
        </row>
        <row r="1116">
          <cell r="H1116" t="str">
            <v>Self</v>
          </cell>
        </row>
        <row r="1117">
          <cell r="H1117" t="str">
            <v>Self</v>
          </cell>
        </row>
        <row r="1118">
          <cell r="H1118" t="str">
            <v>Self</v>
          </cell>
        </row>
        <row r="1119">
          <cell r="H1119" t="str">
            <v>Self</v>
          </cell>
        </row>
        <row r="1120">
          <cell r="H1120" t="str">
            <v>Self</v>
          </cell>
        </row>
        <row r="1121">
          <cell r="H1121" t="str">
            <v>Self</v>
          </cell>
        </row>
        <row r="1122">
          <cell r="H1122" t="str">
            <v>Self</v>
          </cell>
        </row>
        <row r="1123">
          <cell r="H1123" t="str">
            <v>Self</v>
          </cell>
        </row>
        <row r="1124">
          <cell r="H1124" t="str">
            <v>Self</v>
          </cell>
        </row>
        <row r="1125">
          <cell r="H1125" t="str">
            <v>Self</v>
          </cell>
        </row>
        <row r="1126">
          <cell r="H1126" t="str">
            <v>Self</v>
          </cell>
        </row>
        <row r="1127">
          <cell r="H1127" t="str">
            <v>Self</v>
          </cell>
        </row>
        <row r="1128">
          <cell r="H1128" t="str">
            <v>Self</v>
          </cell>
        </row>
        <row r="1129">
          <cell r="H1129" t="str">
            <v>Self</v>
          </cell>
        </row>
        <row r="1130">
          <cell r="H1130" t="str">
            <v>Self</v>
          </cell>
        </row>
        <row r="1131">
          <cell r="H1131" t="str">
            <v>Self</v>
          </cell>
        </row>
        <row r="1132">
          <cell r="H1132" t="str">
            <v>Self</v>
          </cell>
        </row>
        <row r="1133">
          <cell r="H1133" t="str">
            <v>Self</v>
          </cell>
        </row>
        <row r="1134">
          <cell r="H1134" t="str">
            <v>Self</v>
          </cell>
        </row>
        <row r="1135">
          <cell r="H1135" t="str">
            <v>Self</v>
          </cell>
        </row>
        <row r="1136">
          <cell r="H1136" t="str">
            <v>Self</v>
          </cell>
        </row>
        <row r="1137">
          <cell r="H1137" t="str">
            <v>Self</v>
          </cell>
        </row>
        <row r="1138">
          <cell r="H1138" t="str">
            <v>Self</v>
          </cell>
        </row>
        <row r="1139">
          <cell r="H1139" t="str">
            <v>Self</v>
          </cell>
        </row>
        <row r="1140">
          <cell r="H1140" t="str">
            <v>Self</v>
          </cell>
        </row>
        <row r="1141">
          <cell r="H1141" t="str">
            <v>Self</v>
          </cell>
        </row>
        <row r="1142">
          <cell r="H1142" t="str">
            <v>Self</v>
          </cell>
        </row>
        <row r="1143">
          <cell r="H1143" t="str">
            <v>Self</v>
          </cell>
        </row>
        <row r="1144">
          <cell r="H1144" t="str">
            <v>Self</v>
          </cell>
        </row>
        <row r="1145">
          <cell r="H1145" t="str">
            <v>Self</v>
          </cell>
        </row>
        <row r="1146">
          <cell r="H1146" t="str">
            <v>Self</v>
          </cell>
        </row>
        <row r="1147">
          <cell r="H1147" t="str">
            <v>Self</v>
          </cell>
        </row>
        <row r="1148">
          <cell r="H1148" t="str">
            <v>Self</v>
          </cell>
        </row>
        <row r="1149">
          <cell r="H1149" t="str">
            <v>Self</v>
          </cell>
        </row>
        <row r="1150">
          <cell r="H1150" t="str">
            <v>Self</v>
          </cell>
        </row>
        <row r="1151">
          <cell r="H1151" t="str">
            <v>Self</v>
          </cell>
        </row>
        <row r="1152">
          <cell r="H1152" t="str">
            <v>Self</v>
          </cell>
        </row>
        <row r="1153">
          <cell r="H1153" t="str">
            <v>Self</v>
          </cell>
        </row>
        <row r="1154">
          <cell r="H1154" t="str">
            <v>Self</v>
          </cell>
        </row>
        <row r="1155">
          <cell r="H1155" t="str">
            <v>Self</v>
          </cell>
        </row>
        <row r="1156">
          <cell r="H1156" t="str">
            <v>Self</v>
          </cell>
        </row>
        <row r="1157">
          <cell r="H1157" t="str">
            <v>Self</v>
          </cell>
        </row>
        <row r="1158">
          <cell r="H1158" t="str">
            <v>Self</v>
          </cell>
        </row>
        <row r="1159">
          <cell r="H1159" t="str">
            <v>Self</v>
          </cell>
        </row>
        <row r="1160">
          <cell r="H1160" t="str">
            <v>Self</v>
          </cell>
        </row>
        <row r="1161">
          <cell r="H1161" t="str">
            <v>Self</v>
          </cell>
        </row>
        <row r="1162">
          <cell r="H1162" t="str">
            <v>Self</v>
          </cell>
        </row>
        <row r="1163">
          <cell r="H1163" t="str">
            <v>Self</v>
          </cell>
        </row>
        <row r="1164">
          <cell r="H1164" t="str">
            <v>Self</v>
          </cell>
        </row>
        <row r="1165">
          <cell r="H1165" t="str">
            <v>Self</v>
          </cell>
        </row>
        <row r="1166">
          <cell r="H1166" t="str">
            <v>Self</v>
          </cell>
        </row>
        <row r="1167">
          <cell r="H1167" t="str">
            <v>Self</v>
          </cell>
        </row>
        <row r="1168">
          <cell r="H1168" t="str">
            <v>Self</v>
          </cell>
        </row>
        <row r="1169">
          <cell r="H1169" t="str">
            <v>Self</v>
          </cell>
        </row>
        <row r="1170">
          <cell r="H1170" t="str">
            <v>Self</v>
          </cell>
        </row>
        <row r="1171">
          <cell r="H1171" t="str">
            <v>Self</v>
          </cell>
        </row>
        <row r="1172">
          <cell r="H1172" t="str">
            <v>Self</v>
          </cell>
        </row>
        <row r="1173">
          <cell r="H1173" t="str">
            <v>Self</v>
          </cell>
        </row>
        <row r="1174">
          <cell r="H1174" t="str">
            <v>Self</v>
          </cell>
        </row>
        <row r="1175">
          <cell r="H1175" t="str">
            <v>Self</v>
          </cell>
        </row>
        <row r="1176">
          <cell r="H1176" t="str">
            <v>Self</v>
          </cell>
        </row>
        <row r="1177">
          <cell r="H1177" t="str">
            <v>Self</v>
          </cell>
        </row>
        <row r="1178">
          <cell r="H1178" t="str">
            <v>Self</v>
          </cell>
        </row>
        <row r="1179">
          <cell r="H1179" t="str">
            <v>Self</v>
          </cell>
        </row>
        <row r="1180">
          <cell r="H1180" t="str">
            <v>Self</v>
          </cell>
        </row>
        <row r="1181">
          <cell r="H1181" t="str">
            <v>Self</v>
          </cell>
        </row>
        <row r="1182">
          <cell r="H1182" t="str">
            <v>Self</v>
          </cell>
        </row>
        <row r="1183">
          <cell r="H1183" t="str">
            <v>Self</v>
          </cell>
        </row>
        <row r="1184">
          <cell r="H1184" t="str">
            <v>Self</v>
          </cell>
        </row>
        <row r="1185">
          <cell r="H1185" t="str">
            <v>Self</v>
          </cell>
        </row>
        <row r="1186">
          <cell r="H1186" t="str">
            <v>Self</v>
          </cell>
        </row>
        <row r="1187">
          <cell r="H1187" t="str">
            <v>Self</v>
          </cell>
        </row>
        <row r="1188">
          <cell r="H1188" t="str">
            <v>Self</v>
          </cell>
        </row>
        <row r="1189">
          <cell r="H1189" t="str">
            <v>Self</v>
          </cell>
        </row>
        <row r="1190">
          <cell r="H1190" t="str">
            <v>Self</v>
          </cell>
        </row>
        <row r="1191">
          <cell r="H1191" t="str">
            <v>Self</v>
          </cell>
        </row>
        <row r="1192">
          <cell r="H1192" t="str">
            <v>Self</v>
          </cell>
        </row>
        <row r="1193">
          <cell r="H1193" t="str">
            <v>Self</v>
          </cell>
        </row>
        <row r="1194">
          <cell r="H1194" t="str">
            <v>Self</v>
          </cell>
        </row>
        <row r="1195">
          <cell r="H1195" t="str">
            <v>Self</v>
          </cell>
        </row>
        <row r="1196">
          <cell r="H1196" t="str">
            <v>Self</v>
          </cell>
        </row>
        <row r="1197">
          <cell r="H1197" t="str">
            <v>Self</v>
          </cell>
        </row>
        <row r="1198">
          <cell r="H1198" t="str">
            <v>Self</v>
          </cell>
        </row>
        <row r="1199">
          <cell r="H1199" t="str">
            <v>Self</v>
          </cell>
        </row>
        <row r="1200">
          <cell r="H1200" t="str">
            <v>Self</v>
          </cell>
        </row>
        <row r="1201">
          <cell r="H1201" t="str">
            <v>Self</v>
          </cell>
        </row>
        <row r="1202">
          <cell r="H1202" t="str">
            <v>Self</v>
          </cell>
        </row>
        <row r="1203">
          <cell r="H1203" t="str">
            <v>Self</v>
          </cell>
        </row>
        <row r="1204">
          <cell r="H1204" t="str">
            <v>Self</v>
          </cell>
        </row>
        <row r="1205">
          <cell r="H1205" t="str">
            <v>Self</v>
          </cell>
        </row>
        <row r="1206">
          <cell r="H1206" t="str">
            <v>Self</v>
          </cell>
        </row>
        <row r="1207">
          <cell r="H1207" t="str">
            <v>Self</v>
          </cell>
        </row>
        <row r="1208">
          <cell r="H1208" t="str">
            <v>Self</v>
          </cell>
        </row>
        <row r="1209">
          <cell r="H1209" t="str">
            <v>Self</v>
          </cell>
        </row>
        <row r="1210">
          <cell r="H1210" t="str">
            <v>Self</v>
          </cell>
        </row>
        <row r="1211">
          <cell r="H1211" t="str">
            <v>Self</v>
          </cell>
        </row>
        <row r="1212">
          <cell r="H1212" t="str">
            <v>Self</v>
          </cell>
        </row>
        <row r="1213">
          <cell r="H1213" t="str">
            <v>Self</v>
          </cell>
        </row>
        <row r="1214">
          <cell r="H1214" t="str">
            <v>Self</v>
          </cell>
        </row>
        <row r="1215">
          <cell r="H1215" t="str">
            <v>Self</v>
          </cell>
        </row>
        <row r="1216">
          <cell r="H1216" t="str">
            <v>Self</v>
          </cell>
        </row>
        <row r="1217">
          <cell r="H1217" t="str">
            <v>Self</v>
          </cell>
        </row>
        <row r="1218">
          <cell r="H1218" t="str">
            <v>Self</v>
          </cell>
        </row>
        <row r="1219">
          <cell r="H1219" t="str">
            <v>Self</v>
          </cell>
        </row>
        <row r="1220">
          <cell r="H1220" t="str">
            <v>Self</v>
          </cell>
        </row>
        <row r="1221">
          <cell r="H1221" t="str">
            <v>Self</v>
          </cell>
        </row>
        <row r="1222">
          <cell r="H1222" t="str">
            <v>Self</v>
          </cell>
        </row>
        <row r="1223">
          <cell r="H1223" t="str">
            <v>Self</v>
          </cell>
        </row>
        <row r="1224">
          <cell r="H1224" t="str">
            <v>Self</v>
          </cell>
        </row>
        <row r="1225">
          <cell r="H1225" t="str">
            <v>Self</v>
          </cell>
        </row>
        <row r="1226">
          <cell r="H1226" t="str">
            <v>Self</v>
          </cell>
        </row>
        <row r="1227">
          <cell r="H1227" t="str">
            <v>Self</v>
          </cell>
        </row>
        <row r="1228">
          <cell r="H1228" t="str">
            <v>Self</v>
          </cell>
        </row>
        <row r="1229">
          <cell r="H1229" t="str">
            <v>Self</v>
          </cell>
        </row>
        <row r="1230">
          <cell r="H1230" t="str">
            <v>Self</v>
          </cell>
        </row>
        <row r="1231">
          <cell r="H1231" t="str">
            <v>Self</v>
          </cell>
        </row>
        <row r="1232">
          <cell r="H1232" t="str">
            <v>Self</v>
          </cell>
        </row>
        <row r="1233">
          <cell r="H1233" t="str">
            <v>Self</v>
          </cell>
        </row>
        <row r="1234">
          <cell r="H1234" t="str">
            <v>Self</v>
          </cell>
        </row>
        <row r="1235">
          <cell r="H1235" t="str">
            <v>Self</v>
          </cell>
        </row>
        <row r="1236">
          <cell r="H1236" t="str">
            <v>Self</v>
          </cell>
        </row>
        <row r="1237">
          <cell r="H1237" t="str">
            <v>Self</v>
          </cell>
        </row>
        <row r="1238">
          <cell r="H1238" t="str">
            <v>Self</v>
          </cell>
        </row>
        <row r="1239">
          <cell r="H1239" t="str">
            <v>Self</v>
          </cell>
        </row>
        <row r="1240">
          <cell r="H1240" t="str">
            <v>Self</v>
          </cell>
        </row>
        <row r="1241">
          <cell r="H1241" t="str">
            <v>Self</v>
          </cell>
        </row>
        <row r="1242">
          <cell r="H1242" t="str">
            <v>Self</v>
          </cell>
        </row>
        <row r="1243">
          <cell r="H1243" t="str">
            <v>Self</v>
          </cell>
        </row>
        <row r="1244">
          <cell r="H1244" t="str">
            <v>Self</v>
          </cell>
        </row>
        <row r="1245">
          <cell r="H1245" t="str">
            <v>Self</v>
          </cell>
        </row>
        <row r="1246">
          <cell r="H1246" t="str">
            <v>Self</v>
          </cell>
        </row>
        <row r="1247">
          <cell r="H1247" t="str">
            <v>Self</v>
          </cell>
        </row>
        <row r="1248">
          <cell r="H1248" t="str">
            <v>Self</v>
          </cell>
        </row>
        <row r="1249">
          <cell r="H1249" t="str">
            <v>Self</v>
          </cell>
        </row>
        <row r="1250">
          <cell r="H1250" t="str">
            <v>Self</v>
          </cell>
        </row>
        <row r="1251">
          <cell r="H1251" t="str">
            <v>Self</v>
          </cell>
        </row>
        <row r="1252">
          <cell r="H1252" t="str">
            <v>Self</v>
          </cell>
        </row>
        <row r="1253">
          <cell r="H1253" t="str">
            <v>Self</v>
          </cell>
        </row>
        <row r="1254">
          <cell r="H1254" t="str">
            <v>Self</v>
          </cell>
        </row>
        <row r="1255">
          <cell r="H1255" t="str">
            <v>Self</v>
          </cell>
        </row>
        <row r="1256">
          <cell r="H1256" t="str">
            <v>Self</v>
          </cell>
        </row>
        <row r="1257">
          <cell r="H1257" t="str">
            <v>Self</v>
          </cell>
        </row>
        <row r="1258">
          <cell r="H1258" t="str">
            <v>Self</v>
          </cell>
        </row>
        <row r="1259">
          <cell r="H1259" t="str">
            <v>Self</v>
          </cell>
        </row>
        <row r="1260">
          <cell r="H1260" t="str">
            <v>Self</v>
          </cell>
        </row>
        <row r="1261">
          <cell r="H1261" t="str">
            <v>Self</v>
          </cell>
        </row>
        <row r="1262">
          <cell r="H1262" t="str">
            <v>Self</v>
          </cell>
        </row>
        <row r="1263">
          <cell r="H1263" t="str">
            <v>Self</v>
          </cell>
        </row>
        <row r="1264">
          <cell r="H1264" t="str">
            <v>Self</v>
          </cell>
        </row>
        <row r="1265">
          <cell r="H1265" t="str">
            <v>Self</v>
          </cell>
        </row>
        <row r="1266">
          <cell r="H1266" t="str">
            <v>Self</v>
          </cell>
        </row>
        <row r="1267">
          <cell r="H1267" t="str">
            <v>Self</v>
          </cell>
        </row>
        <row r="1268">
          <cell r="H1268" t="str">
            <v>Self</v>
          </cell>
        </row>
        <row r="1269">
          <cell r="H1269" t="str">
            <v>Self</v>
          </cell>
        </row>
        <row r="1270">
          <cell r="H1270" t="str">
            <v>Self</v>
          </cell>
        </row>
        <row r="1271">
          <cell r="H1271" t="str">
            <v>Self</v>
          </cell>
        </row>
        <row r="1272">
          <cell r="H1272" t="str">
            <v>Self</v>
          </cell>
        </row>
        <row r="1273">
          <cell r="H1273" t="str">
            <v>Self</v>
          </cell>
        </row>
        <row r="1274">
          <cell r="H1274" t="str">
            <v>Self</v>
          </cell>
        </row>
        <row r="1275">
          <cell r="H1275" t="str">
            <v>Self</v>
          </cell>
        </row>
        <row r="1276">
          <cell r="H1276" t="str">
            <v>Self</v>
          </cell>
        </row>
        <row r="1277">
          <cell r="H1277" t="str">
            <v>Self</v>
          </cell>
        </row>
        <row r="1278">
          <cell r="H1278" t="str">
            <v>Self</v>
          </cell>
        </row>
        <row r="1279">
          <cell r="H1279" t="str">
            <v>Self</v>
          </cell>
        </row>
        <row r="1280">
          <cell r="H1280" t="str">
            <v>Self</v>
          </cell>
        </row>
        <row r="1281">
          <cell r="H1281" t="str">
            <v>Self</v>
          </cell>
        </row>
        <row r="1282">
          <cell r="H1282" t="str">
            <v>Self</v>
          </cell>
        </row>
        <row r="1283">
          <cell r="H1283" t="str">
            <v>Self</v>
          </cell>
        </row>
        <row r="1284">
          <cell r="H1284" t="str">
            <v>Self</v>
          </cell>
        </row>
        <row r="1285">
          <cell r="H1285" t="str">
            <v>Self</v>
          </cell>
        </row>
        <row r="1286">
          <cell r="H1286" t="str">
            <v>Self</v>
          </cell>
        </row>
        <row r="1287">
          <cell r="H1287" t="str">
            <v>Self</v>
          </cell>
        </row>
        <row r="1288">
          <cell r="H1288" t="str">
            <v>Self</v>
          </cell>
        </row>
        <row r="1289">
          <cell r="H1289" t="str">
            <v>Self</v>
          </cell>
        </row>
        <row r="1290">
          <cell r="H1290" t="str">
            <v>Self</v>
          </cell>
        </row>
        <row r="1291">
          <cell r="H1291" t="str">
            <v>Self</v>
          </cell>
        </row>
        <row r="1292">
          <cell r="H1292" t="str">
            <v>Self</v>
          </cell>
        </row>
        <row r="1293">
          <cell r="H1293" t="str">
            <v>Self</v>
          </cell>
        </row>
        <row r="1294">
          <cell r="H1294" t="str">
            <v>Self</v>
          </cell>
        </row>
        <row r="1295">
          <cell r="H1295" t="str">
            <v>Self</v>
          </cell>
        </row>
        <row r="1296">
          <cell r="H1296" t="str">
            <v>Self</v>
          </cell>
        </row>
        <row r="1297">
          <cell r="H1297" t="str">
            <v>Self</v>
          </cell>
        </row>
        <row r="1298">
          <cell r="H1298" t="str">
            <v>Self</v>
          </cell>
        </row>
        <row r="1299">
          <cell r="H1299" t="str">
            <v>Self</v>
          </cell>
        </row>
        <row r="1300">
          <cell r="H1300" t="str">
            <v>Self</v>
          </cell>
        </row>
        <row r="1301">
          <cell r="H1301" t="str">
            <v>Self</v>
          </cell>
        </row>
        <row r="1302">
          <cell r="H1302" t="str">
            <v>Self</v>
          </cell>
        </row>
        <row r="1303">
          <cell r="H1303" t="str">
            <v>Self</v>
          </cell>
        </row>
        <row r="1304">
          <cell r="H1304" t="str">
            <v>Self</v>
          </cell>
        </row>
        <row r="1305">
          <cell r="H1305" t="str">
            <v>Self</v>
          </cell>
        </row>
        <row r="1306">
          <cell r="H1306" t="str">
            <v>Self</v>
          </cell>
        </row>
        <row r="1307">
          <cell r="H1307" t="str">
            <v>Self</v>
          </cell>
        </row>
        <row r="1308">
          <cell r="H1308" t="str">
            <v>Self</v>
          </cell>
        </row>
        <row r="1309">
          <cell r="H1309" t="str">
            <v>Self</v>
          </cell>
        </row>
        <row r="1310">
          <cell r="H1310" t="str">
            <v>Self</v>
          </cell>
        </row>
        <row r="1311">
          <cell r="H1311" t="str">
            <v>Self</v>
          </cell>
        </row>
        <row r="1312">
          <cell r="H1312" t="str">
            <v>Self</v>
          </cell>
        </row>
        <row r="1313">
          <cell r="H1313" t="str">
            <v>Self</v>
          </cell>
        </row>
        <row r="1314">
          <cell r="H1314" t="str">
            <v>Self</v>
          </cell>
        </row>
        <row r="1315">
          <cell r="H1315" t="str">
            <v>Self</v>
          </cell>
        </row>
        <row r="1316">
          <cell r="H1316" t="str">
            <v>Self</v>
          </cell>
        </row>
        <row r="1317">
          <cell r="H1317" t="str">
            <v>Self</v>
          </cell>
        </row>
        <row r="1318">
          <cell r="H1318" t="str">
            <v>Self</v>
          </cell>
        </row>
        <row r="1319">
          <cell r="H1319" t="str">
            <v>Self</v>
          </cell>
        </row>
        <row r="1320">
          <cell r="H1320" t="str">
            <v>Self</v>
          </cell>
        </row>
        <row r="1321">
          <cell r="H1321" t="str">
            <v>Self</v>
          </cell>
        </row>
        <row r="1322">
          <cell r="H1322" t="str">
            <v>Self</v>
          </cell>
        </row>
        <row r="1323">
          <cell r="H1323" t="str">
            <v>Self</v>
          </cell>
        </row>
        <row r="1324">
          <cell r="H1324" t="str">
            <v>Self</v>
          </cell>
        </row>
        <row r="1325">
          <cell r="H1325" t="str">
            <v>Self</v>
          </cell>
        </row>
        <row r="1326">
          <cell r="H1326" t="str">
            <v>Self</v>
          </cell>
        </row>
        <row r="1327">
          <cell r="H1327" t="str">
            <v>Self</v>
          </cell>
        </row>
        <row r="1328">
          <cell r="H1328" t="str">
            <v>Self</v>
          </cell>
        </row>
        <row r="1329">
          <cell r="H1329" t="str">
            <v>Self</v>
          </cell>
        </row>
        <row r="1330">
          <cell r="H1330" t="str">
            <v>Self</v>
          </cell>
        </row>
        <row r="1331">
          <cell r="H1331" t="str">
            <v>Self</v>
          </cell>
        </row>
        <row r="1332">
          <cell r="H1332" t="str">
            <v>Self</v>
          </cell>
        </row>
        <row r="1333">
          <cell r="H1333" t="str">
            <v>Self</v>
          </cell>
        </row>
        <row r="1334">
          <cell r="H1334" t="str">
            <v>Self</v>
          </cell>
        </row>
        <row r="1335">
          <cell r="H1335" t="str">
            <v>Self</v>
          </cell>
        </row>
        <row r="1336">
          <cell r="H1336" t="str">
            <v>Self</v>
          </cell>
        </row>
        <row r="1337">
          <cell r="H1337" t="str">
            <v>Self</v>
          </cell>
        </row>
        <row r="1338">
          <cell r="H1338" t="str">
            <v>Self</v>
          </cell>
        </row>
        <row r="1339">
          <cell r="H1339" t="str">
            <v>Self</v>
          </cell>
        </row>
        <row r="1340">
          <cell r="H1340" t="str">
            <v>Self</v>
          </cell>
        </row>
        <row r="1341">
          <cell r="H1341" t="str">
            <v>Self</v>
          </cell>
        </row>
        <row r="1342">
          <cell r="H1342" t="str">
            <v>Self</v>
          </cell>
        </row>
        <row r="1343">
          <cell r="H1343" t="str">
            <v>Self</v>
          </cell>
        </row>
        <row r="1344">
          <cell r="H1344" t="str">
            <v>Self</v>
          </cell>
        </row>
        <row r="1345">
          <cell r="H1345" t="str">
            <v>Self</v>
          </cell>
        </row>
        <row r="1346">
          <cell r="H1346" t="str">
            <v>Self</v>
          </cell>
        </row>
        <row r="1347">
          <cell r="H1347" t="str">
            <v>Self</v>
          </cell>
        </row>
        <row r="1348">
          <cell r="H1348" t="str">
            <v>Self</v>
          </cell>
        </row>
        <row r="1349">
          <cell r="H1349" t="str">
            <v>Self</v>
          </cell>
        </row>
        <row r="1350">
          <cell r="H1350" t="str">
            <v>Self</v>
          </cell>
        </row>
        <row r="1351">
          <cell r="H1351" t="str">
            <v>Self</v>
          </cell>
        </row>
        <row r="1352">
          <cell r="H1352" t="str">
            <v>Self</v>
          </cell>
        </row>
        <row r="1353">
          <cell r="H1353" t="str">
            <v>Self</v>
          </cell>
        </row>
        <row r="1354">
          <cell r="H1354" t="str">
            <v>Self</v>
          </cell>
        </row>
        <row r="1355">
          <cell r="H1355" t="str">
            <v>Self</v>
          </cell>
        </row>
        <row r="1356">
          <cell r="H1356" t="str">
            <v>Self</v>
          </cell>
        </row>
        <row r="1357">
          <cell r="H1357" t="str">
            <v>Self</v>
          </cell>
        </row>
        <row r="1358">
          <cell r="H1358" t="str">
            <v>Self</v>
          </cell>
        </row>
        <row r="1359">
          <cell r="H1359" t="str">
            <v>Self</v>
          </cell>
        </row>
        <row r="1360">
          <cell r="H1360" t="str">
            <v>Self</v>
          </cell>
        </row>
        <row r="1361">
          <cell r="H1361" t="str">
            <v>Self</v>
          </cell>
        </row>
        <row r="1362">
          <cell r="H1362" t="str">
            <v>Self</v>
          </cell>
        </row>
        <row r="1363">
          <cell r="H1363" t="str">
            <v>Self</v>
          </cell>
        </row>
        <row r="1364">
          <cell r="H1364" t="str">
            <v>Self</v>
          </cell>
        </row>
        <row r="1365">
          <cell r="H1365" t="str">
            <v>Self</v>
          </cell>
        </row>
        <row r="1366">
          <cell r="H1366" t="str">
            <v>Self</v>
          </cell>
        </row>
        <row r="1367">
          <cell r="H1367" t="str">
            <v>Self</v>
          </cell>
        </row>
        <row r="1368">
          <cell r="H1368" t="str">
            <v>Self</v>
          </cell>
        </row>
        <row r="1369">
          <cell r="H1369" t="str">
            <v>Self</v>
          </cell>
        </row>
        <row r="1370">
          <cell r="H1370" t="str">
            <v>Self</v>
          </cell>
        </row>
        <row r="1371">
          <cell r="H1371" t="str">
            <v>Self</v>
          </cell>
        </row>
        <row r="1372">
          <cell r="H1372" t="str">
            <v>Self</v>
          </cell>
        </row>
        <row r="1373">
          <cell r="H1373" t="str">
            <v>Self</v>
          </cell>
        </row>
        <row r="1374">
          <cell r="H1374" t="str">
            <v>Self</v>
          </cell>
        </row>
        <row r="1375">
          <cell r="H1375" t="str">
            <v>Self</v>
          </cell>
        </row>
        <row r="1376">
          <cell r="H1376" t="str">
            <v>Self</v>
          </cell>
        </row>
        <row r="1377">
          <cell r="H1377" t="str">
            <v>Self</v>
          </cell>
        </row>
        <row r="1378">
          <cell r="H1378" t="str">
            <v>Self</v>
          </cell>
        </row>
        <row r="1379">
          <cell r="H1379" t="str">
            <v>Self</v>
          </cell>
        </row>
        <row r="1380">
          <cell r="H1380" t="str">
            <v>Self</v>
          </cell>
        </row>
        <row r="1381">
          <cell r="H1381" t="str">
            <v>Self</v>
          </cell>
        </row>
        <row r="1382">
          <cell r="H1382" t="str">
            <v>Self</v>
          </cell>
        </row>
        <row r="1383">
          <cell r="H1383" t="str">
            <v>Self</v>
          </cell>
        </row>
        <row r="1384">
          <cell r="H1384" t="str">
            <v>Self</v>
          </cell>
        </row>
        <row r="1385">
          <cell r="H1385" t="str">
            <v>Self</v>
          </cell>
        </row>
        <row r="1386">
          <cell r="H1386" t="str">
            <v>Self</v>
          </cell>
        </row>
        <row r="1387">
          <cell r="H1387" t="str">
            <v>Self</v>
          </cell>
        </row>
        <row r="1388">
          <cell r="H1388" t="str">
            <v>Self</v>
          </cell>
        </row>
        <row r="1389">
          <cell r="H1389" t="str">
            <v>Self</v>
          </cell>
        </row>
        <row r="1390">
          <cell r="H1390" t="str">
            <v>Self</v>
          </cell>
        </row>
        <row r="1391">
          <cell r="H1391" t="str">
            <v>Self</v>
          </cell>
        </row>
        <row r="1392">
          <cell r="H1392" t="str">
            <v>Self</v>
          </cell>
        </row>
        <row r="1393">
          <cell r="H1393" t="str">
            <v>Self</v>
          </cell>
        </row>
        <row r="1394">
          <cell r="H1394" t="str">
            <v>Self</v>
          </cell>
        </row>
        <row r="1395">
          <cell r="H1395" t="str">
            <v>Self</v>
          </cell>
        </row>
        <row r="1396">
          <cell r="H1396" t="str">
            <v>Self</v>
          </cell>
        </row>
        <row r="1397">
          <cell r="H1397" t="str">
            <v>Self</v>
          </cell>
        </row>
        <row r="1398">
          <cell r="H1398" t="str">
            <v>Self</v>
          </cell>
        </row>
        <row r="1399">
          <cell r="H1399" t="str">
            <v>Self</v>
          </cell>
        </row>
        <row r="1400">
          <cell r="H1400" t="str">
            <v>Self</v>
          </cell>
        </row>
        <row r="1401">
          <cell r="H1401" t="str">
            <v>Self</v>
          </cell>
        </row>
        <row r="1402">
          <cell r="H1402" t="str">
            <v>Self</v>
          </cell>
        </row>
        <row r="1403">
          <cell r="H1403" t="str">
            <v>Self</v>
          </cell>
        </row>
        <row r="1404">
          <cell r="H1404" t="str">
            <v>Self</v>
          </cell>
        </row>
        <row r="1405">
          <cell r="H1405" t="str">
            <v>Self</v>
          </cell>
        </row>
        <row r="1406">
          <cell r="H1406" t="str">
            <v>Self</v>
          </cell>
        </row>
        <row r="1407">
          <cell r="H1407" t="str">
            <v>Self</v>
          </cell>
        </row>
        <row r="1408">
          <cell r="H1408" t="str">
            <v>Self</v>
          </cell>
        </row>
        <row r="1409">
          <cell r="H1409" t="str">
            <v>Self</v>
          </cell>
        </row>
        <row r="1410">
          <cell r="H1410" t="str">
            <v>Self</v>
          </cell>
        </row>
        <row r="1411">
          <cell r="H1411" t="str">
            <v>Self</v>
          </cell>
        </row>
        <row r="1412">
          <cell r="H1412" t="str">
            <v>Self</v>
          </cell>
        </row>
        <row r="1413">
          <cell r="H1413" t="str">
            <v>Self</v>
          </cell>
        </row>
        <row r="1414">
          <cell r="H1414" t="str">
            <v>Self</v>
          </cell>
        </row>
        <row r="1415">
          <cell r="H1415" t="str">
            <v>Self</v>
          </cell>
        </row>
        <row r="1416">
          <cell r="H1416" t="str">
            <v>Self</v>
          </cell>
        </row>
        <row r="1417">
          <cell r="H1417" t="str">
            <v>Self</v>
          </cell>
        </row>
        <row r="1418">
          <cell r="H1418" t="str">
            <v>Self</v>
          </cell>
        </row>
        <row r="1419">
          <cell r="H1419" t="str">
            <v>NotSelf</v>
          </cell>
        </row>
        <row r="1420">
          <cell r="H1420" t="str">
            <v>NotSelf</v>
          </cell>
        </row>
        <row r="1421">
          <cell r="H1421" t="str">
            <v>NotSelf</v>
          </cell>
        </row>
        <row r="1422">
          <cell r="H1422" t="str">
            <v>NotSelf</v>
          </cell>
        </row>
        <row r="1423">
          <cell r="H1423" t="str">
            <v>NotSelf</v>
          </cell>
        </row>
        <row r="1424">
          <cell r="H1424" t="str">
            <v>NotSelf</v>
          </cell>
        </row>
        <row r="1425">
          <cell r="H1425" t="str">
            <v>NotSelf</v>
          </cell>
        </row>
        <row r="1426">
          <cell r="H1426" t="str">
            <v>NotSelf</v>
          </cell>
        </row>
        <row r="1427">
          <cell r="H1427" t="str">
            <v>NotSelf</v>
          </cell>
        </row>
        <row r="1428">
          <cell r="H1428" t="str">
            <v>NotSelf</v>
          </cell>
        </row>
        <row r="1429">
          <cell r="H1429" t="str">
            <v>NotSelf</v>
          </cell>
        </row>
        <row r="1430">
          <cell r="H1430" t="str">
            <v>NotSelf</v>
          </cell>
        </row>
        <row r="1431">
          <cell r="H1431" t="str">
            <v>NotSelf</v>
          </cell>
        </row>
        <row r="1432">
          <cell r="H1432" t="str">
            <v>NotSelf</v>
          </cell>
        </row>
        <row r="1433">
          <cell r="H1433" t="str">
            <v>NotSelf</v>
          </cell>
        </row>
        <row r="1434">
          <cell r="H1434" t="str">
            <v>NotSelf</v>
          </cell>
        </row>
        <row r="1435">
          <cell r="H1435" t="str">
            <v>NotSelf</v>
          </cell>
        </row>
        <row r="1436">
          <cell r="H1436" t="str">
            <v>NotSelf</v>
          </cell>
        </row>
        <row r="1437">
          <cell r="H1437" t="str">
            <v>NotSelf</v>
          </cell>
        </row>
        <row r="1438">
          <cell r="H1438" t="str">
            <v>NotSelf</v>
          </cell>
        </row>
        <row r="1439">
          <cell r="H1439" t="str">
            <v>NotSelf</v>
          </cell>
        </row>
        <row r="1440">
          <cell r="H1440" t="str">
            <v>NotSelf</v>
          </cell>
        </row>
        <row r="1441">
          <cell r="H1441" t="str">
            <v>NotSelf</v>
          </cell>
        </row>
        <row r="1442">
          <cell r="H1442" t="str">
            <v>NotSelf</v>
          </cell>
        </row>
        <row r="1443">
          <cell r="H1443" t="str">
            <v>NotSelf</v>
          </cell>
        </row>
        <row r="1444">
          <cell r="H1444" t="str">
            <v>NotSelf</v>
          </cell>
        </row>
        <row r="1445">
          <cell r="H1445" t="str">
            <v>NotSelf</v>
          </cell>
        </row>
        <row r="1446">
          <cell r="H1446" t="str">
            <v>NotSelf</v>
          </cell>
        </row>
        <row r="1447">
          <cell r="H1447" t="str">
            <v>NotSelf</v>
          </cell>
        </row>
        <row r="1448">
          <cell r="H1448" t="str">
            <v>NotSelf</v>
          </cell>
        </row>
        <row r="1449">
          <cell r="H1449" t="str">
            <v>NotSelf</v>
          </cell>
        </row>
        <row r="1450">
          <cell r="H1450" t="str">
            <v>NotSelf</v>
          </cell>
        </row>
        <row r="1451">
          <cell r="H1451" t="str">
            <v>NotSelf</v>
          </cell>
        </row>
        <row r="1452">
          <cell r="H1452" t="str">
            <v>NotSelf</v>
          </cell>
        </row>
        <row r="1453">
          <cell r="H1453" t="str">
            <v>NotSelf</v>
          </cell>
        </row>
        <row r="1454">
          <cell r="H1454" t="str">
            <v>NotSelf</v>
          </cell>
        </row>
        <row r="1455">
          <cell r="H1455" t="str">
            <v>NotSelf</v>
          </cell>
        </row>
        <row r="1456">
          <cell r="H1456" t="str">
            <v>NotSelf</v>
          </cell>
        </row>
        <row r="1457">
          <cell r="H1457" t="str">
            <v>NotSelf</v>
          </cell>
        </row>
        <row r="1458">
          <cell r="H1458" t="str">
            <v>NotSelf</v>
          </cell>
        </row>
        <row r="1459">
          <cell r="H1459" t="str">
            <v>NotSelf</v>
          </cell>
        </row>
        <row r="1460">
          <cell r="H1460" t="str">
            <v>NotSelf</v>
          </cell>
        </row>
        <row r="1461">
          <cell r="H1461" t="str">
            <v>NotSelf</v>
          </cell>
        </row>
        <row r="1462">
          <cell r="H1462" t="str">
            <v>NotSelf</v>
          </cell>
        </row>
        <row r="1463">
          <cell r="H1463" t="str">
            <v>NotSelf</v>
          </cell>
        </row>
        <row r="1464">
          <cell r="H1464" t="str">
            <v>NotSelf</v>
          </cell>
        </row>
        <row r="1465">
          <cell r="H1465" t="str">
            <v>NotSelf</v>
          </cell>
        </row>
        <row r="1466">
          <cell r="H1466" t="str">
            <v>NotSelf</v>
          </cell>
        </row>
        <row r="1467">
          <cell r="H1467" t="str">
            <v>NotSelf</v>
          </cell>
        </row>
        <row r="1468">
          <cell r="H1468" t="str">
            <v>NotSelf</v>
          </cell>
        </row>
        <row r="1469">
          <cell r="H1469" t="str">
            <v>NotSelf</v>
          </cell>
        </row>
        <row r="1470">
          <cell r="H1470" t="str">
            <v>NotSelf</v>
          </cell>
        </row>
        <row r="1471">
          <cell r="H1471" t="str">
            <v>NotSelf</v>
          </cell>
        </row>
        <row r="1472">
          <cell r="H1472" t="str">
            <v>NotSelf</v>
          </cell>
        </row>
        <row r="1473">
          <cell r="H1473" t="str">
            <v>NotSelf</v>
          </cell>
        </row>
        <row r="1474">
          <cell r="H1474" t="str">
            <v>NotSelf</v>
          </cell>
        </row>
        <row r="1475">
          <cell r="H1475" t="str">
            <v>NotSelf</v>
          </cell>
        </row>
        <row r="1476">
          <cell r="H1476" t="str">
            <v>NotSelf</v>
          </cell>
        </row>
        <row r="1477">
          <cell r="H1477" t="str">
            <v>NotSelf</v>
          </cell>
        </row>
        <row r="1478">
          <cell r="H1478" t="str">
            <v>NotSelf</v>
          </cell>
        </row>
        <row r="1479">
          <cell r="H1479" t="str">
            <v>NotSelf</v>
          </cell>
        </row>
        <row r="1480">
          <cell r="H1480" t="str">
            <v>NotSelf</v>
          </cell>
        </row>
        <row r="1481">
          <cell r="H1481" t="str">
            <v>NotSelf</v>
          </cell>
        </row>
        <row r="1482">
          <cell r="H1482" t="str">
            <v>NotSelf</v>
          </cell>
        </row>
        <row r="1483">
          <cell r="H1483" t="str">
            <v>NotSelf</v>
          </cell>
        </row>
        <row r="1484">
          <cell r="H1484" t="str">
            <v>NotSelf</v>
          </cell>
        </row>
        <row r="1485">
          <cell r="H1485" t="str">
            <v>NotSelf</v>
          </cell>
        </row>
        <row r="1486">
          <cell r="H1486" t="str">
            <v>NotSelf</v>
          </cell>
        </row>
        <row r="1487">
          <cell r="H1487" t="str">
            <v>NotSelf</v>
          </cell>
        </row>
        <row r="1488">
          <cell r="H1488" t="str">
            <v>NotSelf</v>
          </cell>
        </row>
        <row r="1489">
          <cell r="H1489" t="str">
            <v>NotSelf</v>
          </cell>
        </row>
        <row r="1490">
          <cell r="H1490" t="str">
            <v>NotSelf</v>
          </cell>
        </row>
        <row r="1491">
          <cell r="H1491" t="str">
            <v>NotSelf</v>
          </cell>
        </row>
        <row r="1492">
          <cell r="H1492" t="str">
            <v>NotSelf</v>
          </cell>
        </row>
        <row r="1493">
          <cell r="H1493" t="str">
            <v>NotSelf</v>
          </cell>
        </row>
        <row r="1494">
          <cell r="H1494" t="str">
            <v>NotSelf</v>
          </cell>
        </row>
        <row r="1495">
          <cell r="H1495" t="str">
            <v>NotSelf</v>
          </cell>
        </row>
        <row r="1496">
          <cell r="H1496" t="str">
            <v>NotSelf</v>
          </cell>
        </row>
        <row r="1497">
          <cell r="H1497" t="str">
            <v>NotSelf</v>
          </cell>
        </row>
        <row r="1498">
          <cell r="H1498" t="str">
            <v>NotSelf</v>
          </cell>
        </row>
        <row r="1499">
          <cell r="H1499" t="str">
            <v>NotSelf</v>
          </cell>
        </row>
        <row r="1500">
          <cell r="H1500" t="str">
            <v>NotSelf</v>
          </cell>
        </row>
        <row r="1501">
          <cell r="H1501" t="str">
            <v>NotSelf</v>
          </cell>
        </row>
        <row r="1502">
          <cell r="H1502" t="str">
            <v>NotSelf</v>
          </cell>
        </row>
        <row r="1503">
          <cell r="H1503" t="str">
            <v>NotSelf</v>
          </cell>
        </row>
        <row r="1504">
          <cell r="H1504" t="str">
            <v>NotSelf</v>
          </cell>
        </row>
        <row r="1505">
          <cell r="H1505" t="str">
            <v>NotSelf</v>
          </cell>
        </row>
        <row r="1506">
          <cell r="H1506" t="str">
            <v>NotSelf</v>
          </cell>
        </row>
        <row r="1507">
          <cell r="H1507" t="str">
            <v>NotSelf</v>
          </cell>
        </row>
        <row r="1508">
          <cell r="H1508" t="str">
            <v>NotSelf</v>
          </cell>
        </row>
        <row r="1509">
          <cell r="H1509" t="str">
            <v>NotSelf</v>
          </cell>
        </row>
        <row r="1510">
          <cell r="H1510" t="str">
            <v>NotSelf</v>
          </cell>
        </row>
        <row r="1511">
          <cell r="H1511" t="str">
            <v>NotSelf</v>
          </cell>
        </row>
        <row r="1512">
          <cell r="H1512" t="str">
            <v>NotSelf</v>
          </cell>
        </row>
        <row r="1513">
          <cell r="H1513" t="str">
            <v>NotSelf</v>
          </cell>
        </row>
        <row r="1514">
          <cell r="H1514" t="str">
            <v>NotSelf</v>
          </cell>
        </row>
        <row r="1515">
          <cell r="H1515" t="str">
            <v>NotSelf</v>
          </cell>
        </row>
        <row r="1516">
          <cell r="H1516" t="str">
            <v>NotSelf</v>
          </cell>
        </row>
        <row r="1517">
          <cell r="H1517" t="str">
            <v>NotSelf</v>
          </cell>
        </row>
        <row r="1518">
          <cell r="H1518" t="str">
            <v>NotSelf</v>
          </cell>
        </row>
        <row r="1519">
          <cell r="H1519" t="str">
            <v>NotSelf</v>
          </cell>
        </row>
        <row r="1520">
          <cell r="H1520" t="str">
            <v>NotSelf</v>
          </cell>
        </row>
        <row r="1521">
          <cell r="H1521" t="str">
            <v>NotSelf</v>
          </cell>
        </row>
        <row r="1522">
          <cell r="H1522" t="str">
            <v>NotSelf</v>
          </cell>
        </row>
        <row r="1523">
          <cell r="H1523" t="str">
            <v>NotSelf</v>
          </cell>
        </row>
        <row r="1524">
          <cell r="H1524" t="str">
            <v>NotSelf</v>
          </cell>
        </row>
        <row r="1525">
          <cell r="H1525" t="str">
            <v>NotSelf</v>
          </cell>
        </row>
        <row r="1526">
          <cell r="H1526" t="str">
            <v>NotSelf</v>
          </cell>
        </row>
        <row r="1527">
          <cell r="H1527" t="str">
            <v>NotSelf</v>
          </cell>
        </row>
        <row r="1528">
          <cell r="H1528" t="str">
            <v>NotSelf</v>
          </cell>
        </row>
        <row r="1529">
          <cell r="H1529" t="str">
            <v>NotSelf</v>
          </cell>
        </row>
        <row r="1530">
          <cell r="H1530" t="str">
            <v>NotSelf</v>
          </cell>
        </row>
        <row r="1531">
          <cell r="H1531" t="str">
            <v>NotSelf</v>
          </cell>
        </row>
        <row r="1532">
          <cell r="H1532" t="str">
            <v>NotSelf</v>
          </cell>
        </row>
        <row r="1533">
          <cell r="H1533" t="str">
            <v>NotSelf</v>
          </cell>
        </row>
        <row r="1534">
          <cell r="H1534" t="str">
            <v>NotSelf</v>
          </cell>
        </row>
        <row r="1535">
          <cell r="H1535" t="str">
            <v>NotSelf</v>
          </cell>
        </row>
        <row r="1536">
          <cell r="H1536" t="str">
            <v>NotSelf</v>
          </cell>
        </row>
        <row r="1537">
          <cell r="H1537" t="str">
            <v>NotSelf</v>
          </cell>
        </row>
        <row r="1538">
          <cell r="H1538" t="str">
            <v>NotSelf</v>
          </cell>
        </row>
        <row r="1539">
          <cell r="H1539" t="str">
            <v>NotSelf</v>
          </cell>
        </row>
        <row r="1540">
          <cell r="H1540" t="str">
            <v>NotSelf</v>
          </cell>
        </row>
        <row r="1541">
          <cell r="H1541" t="str">
            <v>NotSelf</v>
          </cell>
        </row>
        <row r="1542">
          <cell r="H1542" t="str">
            <v>NotSelf</v>
          </cell>
        </row>
        <row r="1543">
          <cell r="H1543" t="str">
            <v>NotSelf</v>
          </cell>
        </row>
        <row r="1544">
          <cell r="H1544" t="str">
            <v>NotSelf</v>
          </cell>
        </row>
        <row r="1545">
          <cell r="H1545" t="str">
            <v>NotSelf</v>
          </cell>
        </row>
        <row r="1546">
          <cell r="H1546" t="str">
            <v>NotSelf</v>
          </cell>
        </row>
        <row r="1547">
          <cell r="H1547" t="str">
            <v>NotSelf</v>
          </cell>
        </row>
        <row r="1548">
          <cell r="H1548" t="str">
            <v>NotSelf</v>
          </cell>
        </row>
        <row r="1549">
          <cell r="H1549" t="str">
            <v>NotSelf</v>
          </cell>
        </row>
        <row r="1550">
          <cell r="H1550" t="str">
            <v>NotSelf</v>
          </cell>
        </row>
        <row r="1551">
          <cell r="H1551" t="str">
            <v>NotSelf</v>
          </cell>
        </row>
        <row r="1552">
          <cell r="H1552" t="str">
            <v>NotSelf</v>
          </cell>
        </row>
        <row r="1553">
          <cell r="H1553" t="str">
            <v>NotSelf</v>
          </cell>
        </row>
        <row r="1554">
          <cell r="H1554" t="str">
            <v>NotSelf</v>
          </cell>
        </row>
        <row r="1555">
          <cell r="H1555" t="str">
            <v>NotSelf</v>
          </cell>
        </row>
        <row r="1556">
          <cell r="H1556" t="str">
            <v>NotSelf</v>
          </cell>
        </row>
        <row r="1557">
          <cell r="H1557" t="str">
            <v>NotSelf</v>
          </cell>
        </row>
        <row r="1558">
          <cell r="H1558" t="str">
            <v>NotSelf</v>
          </cell>
        </row>
        <row r="1559">
          <cell r="H1559" t="str">
            <v>NotSelf</v>
          </cell>
        </row>
        <row r="1560">
          <cell r="H1560" t="str">
            <v>NotSelf</v>
          </cell>
        </row>
        <row r="1561">
          <cell r="H1561" t="str">
            <v>NotSelf</v>
          </cell>
        </row>
        <row r="1562">
          <cell r="H1562" t="str">
            <v>NotSelf</v>
          </cell>
        </row>
        <row r="1563">
          <cell r="H1563" t="str">
            <v>NotSelf</v>
          </cell>
        </row>
        <row r="1564">
          <cell r="H1564" t="str">
            <v>NotSelf</v>
          </cell>
        </row>
        <row r="1565">
          <cell r="H1565" t="str">
            <v>NotSelf</v>
          </cell>
        </row>
        <row r="1566">
          <cell r="H1566" t="str">
            <v>NotSelf</v>
          </cell>
        </row>
        <row r="1567">
          <cell r="H1567" t="str">
            <v>NotSelf</v>
          </cell>
        </row>
        <row r="1568">
          <cell r="H1568" t="str">
            <v>NotSelf</v>
          </cell>
        </row>
        <row r="1569">
          <cell r="H1569" t="str">
            <v>NotSelf</v>
          </cell>
        </row>
        <row r="1570">
          <cell r="H1570" t="str">
            <v>NotSelf</v>
          </cell>
        </row>
        <row r="1571">
          <cell r="H1571" t="str">
            <v>NotSelf</v>
          </cell>
        </row>
        <row r="1572">
          <cell r="H1572" t="str">
            <v>NotSelf</v>
          </cell>
        </row>
        <row r="1573">
          <cell r="H1573" t="str">
            <v>NotSelf</v>
          </cell>
        </row>
        <row r="1574">
          <cell r="H1574" t="str">
            <v>NotSelf</v>
          </cell>
        </row>
        <row r="1575">
          <cell r="H1575" t="str">
            <v>NotSelf</v>
          </cell>
        </row>
        <row r="1576">
          <cell r="H1576" t="str">
            <v>NotSelf</v>
          </cell>
        </row>
        <row r="1577">
          <cell r="H1577" t="str">
            <v>NotSelf</v>
          </cell>
        </row>
        <row r="1578">
          <cell r="H1578" t="str">
            <v>NotSelf</v>
          </cell>
        </row>
        <row r="1579">
          <cell r="H1579" t="str">
            <v>NotSelf</v>
          </cell>
        </row>
        <row r="1580">
          <cell r="H1580" t="str">
            <v>NotSelf</v>
          </cell>
        </row>
        <row r="1581">
          <cell r="H1581" t="str">
            <v>NotSelf</v>
          </cell>
        </row>
        <row r="1582">
          <cell r="H1582" t="str">
            <v>NotSelf</v>
          </cell>
        </row>
        <row r="1583">
          <cell r="H1583" t="str">
            <v>NotSelf</v>
          </cell>
        </row>
        <row r="1584">
          <cell r="H1584" t="str">
            <v>NotSelf</v>
          </cell>
        </row>
        <row r="1585">
          <cell r="H1585" t="str">
            <v>NotSelf</v>
          </cell>
        </row>
        <row r="1586">
          <cell r="H1586" t="str">
            <v>NotSelf</v>
          </cell>
        </row>
        <row r="1587">
          <cell r="H1587" t="str">
            <v>NotSelf</v>
          </cell>
        </row>
        <row r="1588">
          <cell r="H1588" t="str">
            <v>NotSelf</v>
          </cell>
        </row>
        <row r="1589">
          <cell r="H1589" t="str">
            <v>NotSelf</v>
          </cell>
        </row>
        <row r="1590">
          <cell r="H1590" t="str">
            <v>NotSelf</v>
          </cell>
        </row>
        <row r="1591">
          <cell r="H1591" t="str">
            <v>NotSelf</v>
          </cell>
        </row>
        <row r="1592">
          <cell r="H1592" t="str">
            <v>NotSelf</v>
          </cell>
        </row>
        <row r="1593">
          <cell r="H1593" t="str">
            <v>NotSelf</v>
          </cell>
        </row>
        <row r="1594">
          <cell r="H1594" t="str">
            <v>NotSelf</v>
          </cell>
        </row>
        <row r="1595">
          <cell r="H1595" t="str">
            <v>NotSelf</v>
          </cell>
        </row>
        <row r="1596">
          <cell r="H1596" t="str">
            <v>NotSelf</v>
          </cell>
        </row>
        <row r="1597">
          <cell r="H1597" t="str">
            <v>NotSelf</v>
          </cell>
        </row>
        <row r="1598">
          <cell r="H1598" t="str">
            <v>NotSelf</v>
          </cell>
        </row>
        <row r="1599">
          <cell r="H1599" t="str">
            <v>NotSelf</v>
          </cell>
        </row>
        <row r="1600">
          <cell r="H1600" t="str">
            <v>NotSelf</v>
          </cell>
        </row>
        <row r="1601">
          <cell r="H1601" t="str">
            <v>NotSelf</v>
          </cell>
        </row>
        <row r="1602">
          <cell r="H1602" t="str">
            <v>NotSelf</v>
          </cell>
        </row>
        <row r="1603">
          <cell r="H1603" t="str">
            <v>NotSelf</v>
          </cell>
        </row>
        <row r="1604">
          <cell r="H1604" t="str">
            <v>NotSelf</v>
          </cell>
        </row>
        <row r="1605">
          <cell r="H1605" t="str">
            <v>NotSelf</v>
          </cell>
        </row>
        <row r="1606">
          <cell r="H1606" t="str">
            <v>NotSelf</v>
          </cell>
        </row>
        <row r="1607">
          <cell r="H1607" t="str">
            <v>NotSelf</v>
          </cell>
        </row>
        <row r="1608">
          <cell r="H1608" t="str">
            <v>NotSelf</v>
          </cell>
        </row>
        <row r="1609">
          <cell r="H1609" t="str">
            <v>NotSelf</v>
          </cell>
        </row>
        <row r="1610">
          <cell r="H1610" t="str">
            <v>NotSelf</v>
          </cell>
        </row>
        <row r="1611">
          <cell r="H1611" t="str">
            <v>NotSelf</v>
          </cell>
        </row>
        <row r="1612">
          <cell r="H1612" t="str">
            <v>NotSelf</v>
          </cell>
        </row>
        <row r="1613">
          <cell r="H1613" t="str">
            <v>NotSelf</v>
          </cell>
        </row>
        <row r="1614">
          <cell r="H1614" t="str">
            <v>NotSelf</v>
          </cell>
        </row>
        <row r="1615">
          <cell r="H1615" t="str">
            <v>NotSelf</v>
          </cell>
        </row>
        <row r="1616">
          <cell r="H1616" t="str">
            <v>NotSelf</v>
          </cell>
        </row>
        <row r="1617">
          <cell r="H1617" t="str">
            <v>NotSelf</v>
          </cell>
        </row>
        <row r="1618">
          <cell r="H1618" t="str">
            <v>NotSelf</v>
          </cell>
        </row>
        <row r="1619">
          <cell r="H1619" t="str">
            <v>NotSelf</v>
          </cell>
        </row>
        <row r="1620">
          <cell r="H1620" t="str">
            <v>NotSelf</v>
          </cell>
        </row>
        <row r="1621">
          <cell r="H1621" t="str">
            <v>NotSelf</v>
          </cell>
        </row>
        <row r="1622">
          <cell r="H1622" t="str">
            <v>NotSelf</v>
          </cell>
        </row>
        <row r="1623">
          <cell r="H1623" t="str">
            <v>NotSelf</v>
          </cell>
        </row>
        <row r="1624">
          <cell r="H1624" t="str">
            <v>NotSelf</v>
          </cell>
        </row>
        <row r="1625">
          <cell r="H1625" t="str">
            <v>NotSelf</v>
          </cell>
        </row>
        <row r="1626">
          <cell r="H1626" t="str">
            <v>NotSelf</v>
          </cell>
        </row>
        <row r="1627">
          <cell r="H1627" t="str">
            <v>NotSelf</v>
          </cell>
        </row>
        <row r="1628">
          <cell r="H1628" t="str">
            <v>NotSelf</v>
          </cell>
        </row>
        <row r="1629">
          <cell r="H1629" t="str">
            <v>NotSelf</v>
          </cell>
        </row>
        <row r="1630">
          <cell r="H1630" t="str">
            <v>NotSelf</v>
          </cell>
        </row>
        <row r="1631">
          <cell r="H1631" t="str">
            <v>NotSelf</v>
          </cell>
        </row>
        <row r="1632">
          <cell r="H1632" t="str">
            <v>NotSelf</v>
          </cell>
        </row>
        <row r="1633">
          <cell r="H1633" t="str">
            <v>NotSelf</v>
          </cell>
        </row>
        <row r="1634">
          <cell r="H1634" t="str">
            <v>NotSelf</v>
          </cell>
        </row>
        <row r="1635">
          <cell r="H1635" t="str">
            <v>NotSelf</v>
          </cell>
        </row>
        <row r="1636">
          <cell r="H1636" t="str">
            <v>NotSelf</v>
          </cell>
        </row>
        <row r="1637">
          <cell r="H1637" t="str">
            <v>NotSelf</v>
          </cell>
        </row>
        <row r="1638">
          <cell r="H1638" t="str">
            <v>NotSelf</v>
          </cell>
        </row>
        <row r="1639">
          <cell r="H1639" t="str">
            <v>NotSelf</v>
          </cell>
        </row>
        <row r="1640">
          <cell r="H1640" t="str">
            <v>NotSelf</v>
          </cell>
        </row>
        <row r="1641">
          <cell r="H1641" t="str">
            <v>NotSelf</v>
          </cell>
        </row>
        <row r="1642">
          <cell r="H1642" t="str">
            <v>NotSelf</v>
          </cell>
        </row>
        <row r="1643">
          <cell r="H1643" t="str">
            <v>NotSelf</v>
          </cell>
        </row>
        <row r="1644">
          <cell r="H1644" t="str">
            <v>NotSelf</v>
          </cell>
        </row>
        <row r="1645">
          <cell r="H1645" t="str">
            <v>NotSelf</v>
          </cell>
        </row>
        <row r="1646">
          <cell r="H1646" t="str">
            <v>NotSelf</v>
          </cell>
        </row>
        <row r="1647">
          <cell r="H1647" t="str">
            <v>NotSelf</v>
          </cell>
        </row>
        <row r="1648">
          <cell r="H1648" t="str">
            <v>NotSelf</v>
          </cell>
        </row>
        <row r="1649">
          <cell r="H1649" t="str">
            <v>NotSelf</v>
          </cell>
        </row>
        <row r="1650">
          <cell r="H1650" t="str">
            <v>NotSelf</v>
          </cell>
        </row>
        <row r="1651">
          <cell r="H1651" t="str">
            <v>NotSelf</v>
          </cell>
        </row>
        <row r="1652">
          <cell r="H1652" t="str">
            <v>NotSelf</v>
          </cell>
        </row>
        <row r="1653">
          <cell r="H1653" t="str">
            <v>NotSelf</v>
          </cell>
        </row>
        <row r="1654">
          <cell r="H1654" t="str">
            <v>NotSelf</v>
          </cell>
        </row>
        <row r="1655">
          <cell r="H1655" t="str">
            <v>NotSelf</v>
          </cell>
        </row>
        <row r="1656">
          <cell r="H1656" t="str">
            <v>NotSelf</v>
          </cell>
        </row>
        <row r="1657">
          <cell r="H1657" t="str">
            <v>NotSelf</v>
          </cell>
        </row>
        <row r="1658">
          <cell r="H1658" t="str">
            <v>NotSelf</v>
          </cell>
        </row>
        <row r="1659">
          <cell r="H1659" t="str">
            <v>NotSelf</v>
          </cell>
        </row>
        <row r="1660">
          <cell r="H1660" t="str">
            <v>NotSelf</v>
          </cell>
        </row>
        <row r="1661">
          <cell r="H1661" t="str">
            <v>NotSelf</v>
          </cell>
        </row>
        <row r="1662">
          <cell r="H1662" t="str">
            <v>NotSelf</v>
          </cell>
        </row>
        <row r="1663">
          <cell r="H1663" t="str">
            <v>NotSelf</v>
          </cell>
        </row>
        <row r="1664">
          <cell r="H1664" t="str">
            <v>NotSelf</v>
          </cell>
        </row>
        <row r="1665">
          <cell r="H1665" t="str">
            <v>NotSelf</v>
          </cell>
        </row>
        <row r="1666">
          <cell r="H1666" t="str">
            <v>NotSelf</v>
          </cell>
        </row>
        <row r="1667">
          <cell r="H1667" t="str">
            <v>NotSelf</v>
          </cell>
        </row>
        <row r="1668">
          <cell r="H1668" t="str">
            <v>NotSelf</v>
          </cell>
        </row>
        <row r="1669">
          <cell r="H1669" t="str">
            <v>NotSelf</v>
          </cell>
        </row>
        <row r="1670">
          <cell r="H1670" t="str">
            <v>NotSelf</v>
          </cell>
        </row>
        <row r="1671">
          <cell r="H1671" t="str">
            <v>NotSelf</v>
          </cell>
        </row>
        <row r="1672">
          <cell r="H1672" t="str">
            <v>NotSelf</v>
          </cell>
        </row>
        <row r="1673">
          <cell r="H1673" t="str">
            <v>NotSelf</v>
          </cell>
        </row>
        <row r="1674">
          <cell r="H1674" t="str">
            <v>NotSelf</v>
          </cell>
        </row>
        <row r="1675">
          <cell r="H1675" t="str">
            <v>NotSelf</v>
          </cell>
        </row>
        <row r="1676">
          <cell r="H1676" t="str">
            <v>NotSelf</v>
          </cell>
        </row>
        <row r="1677">
          <cell r="H1677" t="str">
            <v>NotSelf</v>
          </cell>
        </row>
        <row r="1678">
          <cell r="H1678" t="str">
            <v>NotSelf</v>
          </cell>
        </row>
        <row r="1679">
          <cell r="H1679" t="str">
            <v>NotSelf</v>
          </cell>
        </row>
        <row r="1680">
          <cell r="H1680" t="str">
            <v>NotSelf</v>
          </cell>
        </row>
        <row r="1681">
          <cell r="H1681" t="str">
            <v>NotSelf</v>
          </cell>
        </row>
        <row r="1682">
          <cell r="H1682" t="str">
            <v>NotSelf</v>
          </cell>
        </row>
        <row r="1683">
          <cell r="H1683" t="str">
            <v>NotSelf</v>
          </cell>
        </row>
        <row r="1684">
          <cell r="H1684" t="str">
            <v>NotSelf</v>
          </cell>
        </row>
        <row r="1685">
          <cell r="H1685" t="str">
            <v>NotSelf</v>
          </cell>
        </row>
        <row r="1686">
          <cell r="H1686" t="str">
            <v>NotSelf</v>
          </cell>
        </row>
        <row r="1687">
          <cell r="H1687" t="str">
            <v>NotSelf</v>
          </cell>
        </row>
        <row r="1688">
          <cell r="H1688" t="str">
            <v>NotSelf</v>
          </cell>
        </row>
        <row r="1689">
          <cell r="H1689" t="str">
            <v>NotSelf</v>
          </cell>
        </row>
        <row r="1690">
          <cell r="H1690" t="str">
            <v>NotSelf</v>
          </cell>
        </row>
        <row r="1691">
          <cell r="H1691" t="str">
            <v>NotSelf</v>
          </cell>
        </row>
        <row r="1692">
          <cell r="H1692" t="str">
            <v>NotSelf</v>
          </cell>
        </row>
        <row r="1693">
          <cell r="H1693" t="str">
            <v>NotSelf</v>
          </cell>
        </row>
        <row r="1694">
          <cell r="H1694" t="str">
            <v>NotSelf</v>
          </cell>
        </row>
        <row r="1695">
          <cell r="H1695" t="str">
            <v>NotSelf</v>
          </cell>
        </row>
        <row r="1696">
          <cell r="H1696" t="str">
            <v>NotSelf</v>
          </cell>
        </row>
        <row r="1697">
          <cell r="H1697" t="str">
            <v>NotSelf</v>
          </cell>
        </row>
        <row r="1698">
          <cell r="H1698" t="str">
            <v>NotSelf</v>
          </cell>
        </row>
        <row r="1699">
          <cell r="H1699" t="str">
            <v>NotSelf</v>
          </cell>
        </row>
        <row r="1700">
          <cell r="H1700" t="str">
            <v>NotSelf</v>
          </cell>
        </row>
        <row r="1701">
          <cell r="H1701" t="str">
            <v>NotSelf</v>
          </cell>
        </row>
        <row r="1702">
          <cell r="H1702" t="str">
            <v>NotSelf</v>
          </cell>
        </row>
        <row r="1703">
          <cell r="H1703" t="str">
            <v>NotSelf</v>
          </cell>
        </row>
        <row r="1704">
          <cell r="H1704" t="str">
            <v>NotSelf</v>
          </cell>
        </row>
        <row r="1705">
          <cell r="H1705" t="str">
            <v>NotSelf</v>
          </cell>
        </row>
        <row r="1706">
          <cell r="H1706" t="str">
            <v>NotSelf</v>
          </cell>
        </row>
        <row r="1707">
          <cell r="H1707" t="str">
            <v>NotSelf</v>
          </cell>
        </row>
        <row r="1708">
          <cell r="H1708" t="str">
            <v>NotSelf</v>
          </cell>
        </row>
        <row r="1709">
          <cell r="H1709" t="str">
            <v>NotSelf</v>
          </cell>
        </row>
        <row r="1710">
          <cell r="H1710" t="str">
            <v>NotSelf</v>
          </cell>
        </row>
        <row r="1711">
          <cell r="H1711" t="str">
            <v>NotSelf</v>
          </cell>
        </row>
        <row r="1712">
          <cell r="H1712" t="str">
            <v>NotSelf</v>
          </cell>
        </row>
        <row r="1713">
          <cell r="H1713" t="str">
            <v>NotSelf</v>
          </cell>
        </row>
        <row r="1714">
          <cell r="H1714" t="str">
            <v>NotSelf</v>
          </cell>
        </row>
        <row r="1715">
          <cell r="H1715" t="str">
            <v>NotSelf</v>
          </cell>
        </row>
        <row r="1716">
          <cell r="H1716" t="str">
            <v>NotSelf</v>
          </cell>
        </row>
        <row r="1717">
          <cell r="H1717" t="str">
            <v>NotSelf</v>
          </cell>
        </row>
        <row r="1718">
          <cell r="H1718" t="str">
            <v>NotSelf</v>
          </cell>
        </row>
        <row r="1719">
          <cell r="H1719" t="str">
            <v>NotSelf</v>
          </cell>
        </row>
        <row r="1720">
          <cell r="H1720" t="str">
            <v>NotSelf</v>
          </cell>
        </row>
        <row r="1721">
          <cell r="H1721" t="str">
            <v>NotSelf</v>
          </cell>
        </row>
        <row r="1722">
          <cell r="H1722" t="str">
            <v>NotSelf</v>
          </cell>
        </row>
        <row r="1723">
          <cell r="H1723" t="str">
            <v>NotSelf</v>
          </cell>
        </row>
        <row r="1724">
          <cell r="H1724" t="str">
            <v>NotSelf</v>
          </cell>
        </row>
        <row r="1725">
          <cell r="H1725" t="str">
            <v>NotSelf</v>
          </cell>
        </row>
        <row r="1726">
          <cell r="H1726" t="str">
            <v>NotSelf</v>
          </cell>
        </row>
        <row r="1727">
          <cell r="H1727" t="str">
            <v>NotSelf</v>
          </cell>
        </row>
        <row r="1728">
          <cell r="H1728" t="str">
            <v>NotSelf</v>
          </cell>
        </row>
        <row r="1729">
          <cell r="H1729" t="str">
            <v>NotSelf</v>
          </cell>
        </row>
        <row r="1730">
          <cell r="H1730" t="str">
            <v>NotSelf</v>
          </cell>
        </row>
        <row r="1731">
          <cell r="H1731" t="str">
            <v>NotSelf</v>
          </cell>
        </row>
        <row r="1732">
          <cell r="H1732" t="str">
            <v>NotSelf</v>
          </cell>
        </row>
        <row r="1733">
          <cell r="H1733" t="str">
            <v>NotSelf</v>
          </cell>
        </row>
        <row r="1734">
          <cell r="H1734" t="str">
            <v>NotSelf</v>
          </cell>
        </row>
        <row r="1735">
          <cell r="H1735" t="str">
            <v>NotSelf</v>
          </cell>
        </row>
        <row r="1736">
          <cell r="H1736" t="str">
            <v>NotSelf</v>
          </cell>
        </row>
        <row r="1737">
          <cell r="H1737" t="str">
            <v>NotSelf</v>
          </cell>
        </row>
        <row r="1738">
          <cell r="H1738" t="str">
            <v>NotSelf</v>
          </cell>
        </row>
        <row r="1739">
          <cell r="H1739" t="str">
            <v>NotSelf</v>
          </cell>
        </row>
        <row r="1740">
          <cell r="H1740" t="str">
            <v>NotSelf</v>
          </cell>
        </row>
        <row r="1741">
          <cell r="H1741" t="str">
            <v>NotSelf</v>
          </cell>
        </row>
        <row r="1742">
          <cell r="H1742" t="str">
            <v>NotSelf</v>
          </cell>
        </row>
        <row r="1743">
          <cell r="H1743" t="str">
            <v>NotSelf</v>
          </cell>
        </row>
        <row r="1744">
          <cell r="H1744" t="str">
            <v>NotSelf</v>
          </cell>
        </row>
        <row r="1745">
          <cell r="H1745" t="str">
            <v>NotSelf</v>
          </cell>
        </row>
        <row r="1746">
          <cell r="H1746" t="str">
            <v>NotSelf</v>
          </cell>
        </row>
        <row r="1747">
          <cell r="H1747" t="str">
            <v>NotSelf</v>
          </cell>
        </row>
        <row r="1748">
          <cell r="H1748" t="str">
            <v>NotSelf</v>
          </cell>
        </row>
        <row r="1749">
          <cell r="H1749" t="str">
            <v>NotSelf</v>
          </cell>
        </row>
        <row r="1750">
          <cell r="H1750" t="str">
            <v>NotSelf</v>
          </cell>
        </row>
        <row r="1751">
          <cell r="H1751" t="str">
            <v>NotSelf</v>
          </cell>
        </row>
        <row r="1752">
          <cell r="H1752" t="str">
            <v>NotSelf</v>
          </cell>
        </row>
        <row r="1753">
          <cell r="H1753" t="str">
            <v>NotSelf</v>
          </cell>
        </row>
        <row r="1754">
          <cell r="H1754" t="str">
            <v>NotSelf</v>
          </cell>
        </row>
        <row r="1755">
          <cell r="H1755" t="str">
            <v>NotSelf</v>
          </cell>
        </row>
        <row r="1756">
          <cell r="H1756" t="str">
            <v>NotSelf</v>
          </cell>
        </row>
        <row r="1757">
          <cell r="H1757" t="str">
            <v>NotSelf</v>
          </cell>
        </row>
        <row r="1758">
          <cell r="H1758" t="str">
            <v>NotSelf</v>
          </cell>
        </row>
        <row r="1759">
          <cell r="H1759" t="str">
            <v>NotSelf</v>
          </cell>
        </row>
        <row r="1760">
          <cell r="H1760" t="str">
            <v>NotSelf</v>
          </cell>
        </row>
        <row r="1761">
          <cell r="H1761" t="str">
            <v>NotSelf</v>
          </cell>
        </row>
        <row r="1762">
          <cell r="H1762" t="str">
            <v>NotSelf</v>
          </cell>
        </row>
        <row r="1763">
          <cell r="H1763" t="str">
            <v>NotSelf</v>
          </cell>
        </row>
        <row r="1764">
          <cell r="H1764" t="str">
            <v>NotSelf</v>
          </cell>
        </row>
        <row r="1765">
          <cell r="H1765" t="str">
            <v>NotSelf</v>
          </cell>
        </row>
        <row r="1766">
          <cell r="H1766" t="str">
            <v>NotSelf</v>
          </cell>
        </row>
        <row r="1767">
          <cell r="H1767" t="str">
            <v>NotSelf</v>
          </cell>
        </row>
        <row r="1768">
          <cell r="H1768" t="str">
            <v>NotSelf</v>
          </cell>
        </row>
        <row r="1769">
          <cell r="H1769" t="str">
            <v>NotSelf</v>
          </cell>
        </row>
        <row r="1770">
          <cell r="H1770" t="str">
            <v>NotSelf</v>
          </cell>
        </row>
        <row r="1771">
          <cell r="H1771" t="str">
            <v>NotSelf</v>
          </cell>
        </row>
        <row r="1772">
          <cell r="H1772" t="str">
            <v>NotSelf</v>
          </cell>
        </row>
        <row r="1773">
          <cell r="H1773" t="str">
            <v>NotSelf</v>
          </cell>
        </row>
        <row r="1774">
          <cell r="H1774" t="str">
            <v>NotSelf</v>
          </cell>
        </row>
        <row r="1775">
          <cell r="H1775" t="str">
            <v>NotSelf</v>
          </cell>
        </row>
        <row r="1776">
          <cell r="H1776" t="str">
            <v>NotSelf</v>
          </cell>
        </row>
        <row r="1777">
          <cell r="H1777" t="str">
            <v>NotSelf</v>
          </cell>
        </row>
        <row r="1778">
          <cell r="H1778" t="str">
            <v>NotSelf</v>
          </cell>
        </row>
        <row r="1779">
          <cell r="H1779" t="str">
            <v>NotSelf</v>
          </cell>
        </row>
        <row r="1780">
          <cell r="H1780" t="str">
            <v>NotSelf</v>
          </cell>
        </row>
        <row r="1781">
          <cell r="H1781" t="str">
            <v>NotSelf</v>
          </cell>
        </row>
        <row r="1782">
          <cell r="H1782" t="str">
            <v>NotSelf</v>
          </cell>
        </row>
        <row r="1783">
          <cell r="H1783" t="str">
            <v>NotSelf</v>
          </cell>
        </row>
        <row r="1784">
          <cell r="H1784" t="str">
            <v>NotSelf</v>
          </cell>
        </row>
        <row r="1785">
          <cell r="H1785" t="str">
            <v>NotSelf</v>
          </cell>
        </row>
        <row r="1786">
          <cell r="H1786" t="str">
            <v>NotSelf</v>
          </cell>
        </row>
        <row r="1787">
          <cell r="H1787" t="str">
            <v>NotSelf</v>
          </cell>
        </row>
        <row r="1788">
          <cell r="H1788" t="str">
            <v>NotSelf</v>
          </cell>
        </row>
        <row r="1789">
          <cell r="H1789" t="str">
            <v>NotSelf</v>
          </cell>
        </row>
        <row r="1790">
          <cell r="H1790" t="str">
            <v>NotSelf</v>
          </cell>
        </row>
        <row r="1791">
          <cell r="H1791" t="str">
            <v>NotSelf</v>
          </cell>
        </row>
        <row r="1792">
          <cell r="H1792" t="str">
            <v>NotSelf</v>
          </cell>
        </row>
        <row r="1793">
          <cell r="H1793" t="str">
            <v>NotSelf</v>
          </cell>
        </row>
        <row r="1794">
          <cell r="H1794" t="str">
            <v>NotSelf</v>
          </cell>
        </row>
        <row r="1795">
          <cell r="H1795" t="str">
            <v>NotSelf</v>
          </cell>
        </row>
        <row r="1796">
          <cell r="H1796" t="str">
            <v>NotSelf</v>
          </cell>
        </row>
        <row r="1797">
          <cell r="H1797" t="str">
            <v>NotSelf</v>
          </cell>
        </row>
        <row r="1798">
          <cell r="H1798" t="str">
            <v>NotSelf</v>
          </cell>
        </row>
        <row r="1799">
          <cell r="H1799" t="str">
            <v>NotSelf</v>
          </cell>
        </row>
        <row r="1800">
          <cell r="H1800" t="str">
            <v>NotSelf</v>
          </cell>
        </row>
        <row r="1801">
          <cell r="H1801" t="str">
            <v>NotSelf</v>
          </cell>
        </row>
        <row r="1802">
          <cell r="H1802" t="str">
            <v>NotSelf</v>
          </cell>
        </row>
        <row r="1803">
          <cell r="H1803" t="str">
            <v>NotSelf</v>
          </cell>
        </row>
        <row r="1804">
          <cell r="H1804" t="str">
            <v>Self</v>
          </cell>
        </row>
        <row r="1805">
          <cell r="H1805" t="str">
            <v>Self</v>
          </cell>
        </row>
        <row r="1806">
          <cell r="H1806" t="str">
            <v>Self</v>
          </cell>
        </row>
        <row r="1807">
          <cell r="H1807" t="str">
            <v>Self</v>
          </cell>
        </row>
        <row r="1808">
          <cell r="H1808" t="str">
            <v>Self</v>
          </cell>
        </row>
        <row r="1809">
          <cell r="H1809" t="str">
            <v>Self</v>
          </cell>
        </row>
        <row r="1810">
          <cell r="H1810" t="str">
            <v>Self</v>
          </cell>
        </row>
        <row r="1811">
          <cell r="H1811" t="str">
            <v>Self</v>
          </cell>
        </row>
        <row r="1812">
          <cell r="H1812" t="str">
            <v>Self</v>
          </cell>
        </row>
        <row r="1813">
          <cell r="H1813" t="str">
            <v>Self</v>
          </cell>
        </row>
        <row r="1814">
          <cell r="H1814" t="str">
            <v>Self</v>
          </cell>
        </row>
        <row r="1815">
          <cell r="H1815" t="str">
            <v>Self</v>
          </cell>
        </row>
        <row r="1816">
          <cell r="H1816" t="str">
            <v>Self</v>
          </cell>
        </row>
        <row r="1817">
          <cell r="H1817" t="str">
            <v>Self</v>
          </cell>
        </row>
        <row r="1818">
          <cell r="H1818" t="str">
            <v>Self</v>
          </cell>
        </row>
        <row r="1819">
          <cell r="H1819" t="str">
            <v>Self</v>
          </cell>
        </row>
        <row r="1820">
          <cell r="H1820" t="str">
            <v>Self</v>
          </cell>
        </row>
        <row r="1821">
          <cell r="H1821" t="str">
            <v>Self</v>
          </cell>
        </row>
        <row r="1822">
          <cell r="H1822" t="str">
            <v>Self</v>
          </cell>
        </row>
        <row r="1823">
          <cell r="H1823" t="str">
            <v>Self</v>
          </cell>
        </row>
        <row r="1824">
          <cell r="H1824" t="str">
            <v>Self</v>
          </cell>
        </row>
        <row r="1825">
          <cell r="H1825" t="str">
            <v>Self</v>
          </cell>
        </row>
        <row r="1826">
          <cell r="H1826" t="str">
            <v>Self</v>
          </cell>
        </row>
        <row r="1827">
          <cell r="H1827" t="str">
            <v>Self</v>
          </cell>
        </row>
        <row r="1828">
          <cell r="H1828" t="str">
            <v>Self</v>
          </cell>
        </row>
        <row r="1829">
          <cell r="H1829" t="str">
            <v>Self</v>
          </cell>
        </row>
        <row r="1830">
          <cell r="H1830" t="str">
            <v>Self</v>
          </cell>
        </row>
        <row r="1831">
          <cell r="H1831" t="str">
            <v>Self</v>
          </cell>
        </row>
        <row r="1832">
          <cell r="H1832" t="str">
            <v>Self</v>
          </cell>
        </row>
        <row r="1833">
          <cell r="H1833" t="str">
            <v>Self</v>
          </cell>
        </row>
        <row r="1834">
          <cell r="H1834" t="str">
            <v>Self</v>
          </cell>
        </row>
        <row r="1835">
          <cell r="H1835" t="str">
            <v>Self</v>
          </cell>
        </row>
        <row r="1836">
          <cell r="H1836" t="str">
            <v>Self</v>
          </cell>
        </row>
        <row r="1837">
          <cell r="H1837" t="str">
            <v>Self</v>
          </cell>
        </row>
        <row r="1838">
          <cell r="H1838" t="str">
            <v>Self</v>
          </cell>
        </row>
        <row r="1839">
          <cell r="H1839" t="str">
            <v>Self</v>
          </cell>
        </row>
        <row r="1840">
          <cell r="H1840" t="str">
            <v>Self</v>
          </cell>
        </row>
        <row r="1841">
          <cell r="H1841" t="str">
            <v>NotSelf</v>
          </cell>
        </row>
        <row r="1842">
          <cell r="H1842" t="str">
            <v>NotSelf</v>
          </cell>
        </row>
        <row r="1843">
          <cell r="H1843" t="str">
            <v>NotSelf</v>
          </cell>
        </row>
        <row r="1844">
          <cell r="H1844" t="str">
            <v>NotSelf</v>
          </cell>
        </row>
        <row r="1845">
          <cell r="H1845" t="str">
            <v>NotSelf</v>
          </cell>
        </row>
        <row r="1846">
          <cell r="H1846" t="str">
            <v>NotSelf</v>
          </cell>
        </row>
        <row r="1847">
          <cell r="H1847" t="str">
            <v>NotSelf</v>
          </cell>
        </row>
        <row r="1848">
          <cell r="H1848" t="str">
            <v>NotSelf</v>
          </cell>
        </row>
        <row r="1849">
          <cell r="H1849" t="str">
            <v>NotSelf</v>
          </cell>
        </row>
        <row r="1850">
          <cell r="H1850" t="str">
            <v>NotSelf</v>
          </cell>
        </row>
        <row r="1851">
          <cell r="H1851" t="str">
            <v>NotSelf</v>
          </cell>
        </row>
        <row r="1852">
          <cell r="H1852" t="str">
            <v>NotSelf</v>
          </cell>
        </row>
        <row r="1853">
          <cell r="H1853" t="str">
            <v>NotSelf</v>
          </cell>
        </row>
        <row r="1854">
          <cell r="H1854" t="str">
            <v>NotSelf</v>
          </cell>
        </row>
        <row r="1855">
          <cell r="H1855" t="str">
            <v>NotSelf</v>
          </cell>
        </row>
        <row r="1856">
          <cell r="H1856" t="str">
            <v>NotSelf</v>
          </cell>
        </row>
        <row r="1857">
          <cell r="H1857" t="str">
            <v>NotSelf</v>
          </cell>
        </row>
        <row r="1858">
          <cell r="H1858" t="str">
            <v>NotSelf</v>
          </cell>
        </row>
        <row r="1859">
          <cell r="H1859" t="str">
            <v>NotSelf</v>
          </cell>
        </row>
        <row r="1860">
          <cell r="H1860" t="str">
            <v>NotSelf</v>
          </cell>
        </row>
        <row r="1861">
          <cell r="H1861" t="str">
            <v>NotSelf</v>
          </cell>
        </row>
        <row r="1862">
          <cell r="H1862" t="str">
            <v>NotSelf</v>
          </cell>
        </row>
        <row r="1863">
          <cell r="H1863" t="str">
            <v>NotSelf</v>
          </cell>
        </row>
        <row r="1864">
          <cell r="H1864" t="str">
            <v>NotSelf</v>
          </cell>
        </row>
        <row r="1865">
          <cell r="H1865" t="str">
            <v>NotSelf</v>
          </cell>
        </row>
        <row r="1866">
          <cell r="H1866" t="str">
            <v>NotSelf</v>
          </cell>
        </row>
        <row r="1867">
          <cell r="H1867" t="str">
            <v>NotSelf</v>
          </cell>
        </row>
        <row r="1868">
          <cell r="H1868" t="str">
            <v>NotSelf</v>
          </cell>
        </row>
        <row r="1869">
          <cell r="H1869" t="str">
            <v>NotSelf</v>
          </cell>
        </row>
        <row r="1870">
          <cell r="H1870" t="str">
            <v>NotSelf</v>
          </cell>
        </row>
        <row r="1871">
          <cell r="H1871" t="str">
            <v>NotSelf</v>
          </cell>
        </row>
        <row r="1872">
          <cell r="H1872" t="str">
            <v>NotSelf</v>
          </cell>
        </row>
        <row r="1873">
          <cell r="H1873" t="str">
            <v>NotSelf</v>
          </cell>
        </row>
        <row r="1874">
          <cell r="H1874" t="str">
            <v>NotSelf</v>
          </cell>
        </row>
        <row r="1875">
          <cell r="H1875" t="str">
            <v>NotSelf</v>
          </cell>
        </row>
        <row r="1876">
          <cell r="H1876" t="str">
            <v>NotSelf</v>
          </cell>
        </row>
        <row r="1877">
          <cell r="H1877" t="str">
            <v>NotSelf</v>
          </cell>
        </row>
        <row r="1878">
          <cell r="H1878" t="str">
            <v>NotSelf</v>
          </cell>
        </row>
        <row r="1879">
          <cell r="H1879" t="str">
            <v>NotSelf</v>
          </cell>
        </row>
        <row r="1880">
          <cell r="H1880" t="str">
            <v>NotSelf</v>
          </cell>
        </row>
        <row r="1881">
          <cell r="H1881" t="str">
            <v>NotSelf</v>
          </cell>
        </row>
        <row r="1882">
          <cell r="H1882" t="str">
            <v>NotSelf</v>
          </cell>
        </row>
        <row r="1883">
          <cell r="H1883" t="str">
            <v>NotSelf</v>
          </cell>
        </row>
        <row r="1884">
          <cell r="H1884" t="str">
            <v>NotSelf</v>
          </cell>
        </row>
        <row r="1885">
          <cell r="H1885" t="str">
            <v>NotSelf</v>
          </cell>
        </row>
        <row r="1886">
          <cell r="H1886" t="str">
            <v>NotSelf</v>
          </cell>
        </row>
        <row r="1887">
          <cell r="H1887" t="str">
            <v>NotSelf</v>
          </cell>
        </row>
        <row r="1888">
          <cell r="H1888" t="str">
            <v>NotSelf</v>
          </cell>
        </row>
        <row r="1889">
          <cell r="H1889" t="str">
            <v>NotSelf</v>
          </cell>
        </row>
        <row r="1890">
          <cell r="H1890" t="str">
            <v>NotSelf</v>
          </cell>
        </row>
        <row r="1891">
          <cell r="H1891" t="str">
            <v>NotSelf</v>
          </cell>
        </row>
        <row r="1892">
          <cell r="H1892" t="str">
            <v>NotSelf</v>
          </cell>
        </row>
        <row r="1893">
          <cell r="H1893" t="str">
            <v>NotSelf</v>
          </cell>
        </row>
        <row r="1894">
          <cell r="H1894" t="str">
            <v>NotSelf</v>
          </cell>
        </row>
        <row r="1895">
          <cell r="H1895" t="str">
            <v>NotSelf</v>
          </cell>
        </row>
        <row r="1896">
          <cell r="H1896" t="str">
            <v>NotSelf</v>
          </cell>
        </row>
        <row r="1897">
          <cell r="H1897" t="str">
            <v>NotSelf</v>
          </cell>
        </row>
        <row r="1898">
          <cell r="H1898" t="str">
            <v>NotSelf</v>
          </cell>
        </row>
        <row r="1899">
          <cell r="H1899" t="str">
            <v>NotSelf</v>
          </cell>
        </row>
        <row r="1900">
          <cell r="H1900" t="str">
            <v>NotSelf</v>
          </cell>
        </row>
        <row r="1901">
          <cell r="H1901" t="str">
            <v>NotSelf</v>
          </cell>
        </row>
        <row r="1902">
          <cell r="H1902" t="str">
            <v>NotSelf</v>
          </cell>
        </row>
        <row r="1903">
          <cell r="H1903" t="str">
            <v>NotSelf</v>
          </cell>
        </row>
        <row r="1904">
          <cell r="H1904" t="str">
            <v>NotSelf</v>
          </cell>
        </row>
        <row r="1905">
          <cell r="H1905" t="str">
            <v>NotSelf</v>
          </cell>
        </row>
        <row r="1906">
          <cell r="H1906" t="str">
            <v>NotSelf</v>
          </cell>
        </row>
        <row r="1907">
          <cell r="H1907" t="str">
            <v>NotSelf</v>
          </cell>
        </row>
        <row r="1908">
          <cell r="H1908" t="str">
            <v>NotSelf</v>
          </cell>
        </row>
        <row r="1909">
          <cell r="H1909" t="str">
            <v>NotSelf</v>
          </cell>
        </row>
        <row r="1910">
          <cell r="H1910" t="str">
            <v>NotSelf</v>
          </cell>
        </row>
        <row r="1911">
          <cell r="H1911" t="str">
            <v>NotSelf</v>
          </cell>
        </row>
        <row r="1912">
          <cell r="H1912" t="str">
            <v>NotSelf</v>
          </cell>
        </row>
        <row r="1913">
          <cell r="H1913" t="str">
            <v>NotSelf</v>
          </cell>
        </row>
        <row r="1914">
          <cell r="H1914" t="str">
            <v>NotSelf</v>
          </cell>
        </row>
        <row r="1915">
          <cell r="H1915" t="str">
            <v>NotSelf</v>
          </cell>
        </row>
        <row r="1916">
          <cell r="H1916" t="str">
            <v>NotSelf</v>
          </cell>
        </row>
        <row r="1917">
          <cell r="H1917" t="str">
            <v>NotSelf</v>
          </cell>
        </row>
        <row r="1918">
          <cell r="H1918" t="str">
            <v>NotSelf</v>
          </cell>
        </row>
        <row r="1919">
          <cell r="H1919" t="str">
            <v>NotSelf</v>
          </cell>
        </row>
        <row r="1920">
          <cell r="H1920" t="str">
            <v>NotSelf</v>
          </cell>
        </row>
        <row r="1921">
          <cell r="H1921" t="str">
            <v>NotSelf</v>
          </cell>
        </row>
        <row r="1922">
          <cell r="H1922" t="str">
            <v>NotSelf</v>
          </cell>
        </row>
        <row r="1923">
          <cell r="H1923" t="str">
            <v>NotSelf</v>
          </cell>
        </row>
        <row r="1924">
          <cell r="H1924" t="str">
            <v>NotSelf</v>
          </cell>
        </row>
        <row r="1925">
          <cell r="H1925" t="str">
            <v>NotSelf</v>
          </cell>
        </row>
        <row r="1926">
          <cell r="H1926" t="str">
            <v>NotSelf</v>
          </cell>
        </row>
        <row r="1927">
          <cell r="H1927" t="str">
            <v>NotSelf</v>
          </cell>
        </row>
        <row r="1928">
          <cell r="H1928" t="str">
            <v>NotSelf</v>
          </cell>
        </row>
        <row r="1929">
          <cell r="H1929" t="str">
            <v>NotSelf</v>
          </cell>
        </row>
        <row r="1930">
          <cell r="H1930" t="str">
            <v>NotSelf</v>
          </cell>
        </row>
        <row r="1931">
          <cell r="H1931" t="str">
            <v>NotSelf</v>
          </cell>
        </row>
        <row r="1932">
          <cell r="H1932" t="str">
            <v>NotSelf</v>
          </cell>
        </row>
        <row r="1933">
          <cell r="H1933" t="str">
            <v>NotSelf</v>
          </cell>
        </row>
        <row r="1934">
          <cell r="H1934" t="str">
            <v>NotSelf</v>
          </cell>
        </row>
        <row r="1935">
          <cell r="H1935" t="str">
            <v>NotSelf</v>
          </cell>
        </row>
        <row r="1936">
          <cell r="H1936" t="str">
            <v>NotSelf</v>
          </cell>
        </row>
        <row r="1937">
          <cell r="H1937" t="str">
            <v>NotSelf</v>
          </cell>
        </row>
        <row r="1938">
          <cell r="H1938" t="str">
            <v>NotSelf</v>
          </cell>
        </row>
        <row r="1939">
          <cell r="H1939" t="str">
            <v>NotSelf</v>
          </cell>
        </row>
        <row r="1940">
          <cell r="H1940" t="str">
            <v>NotSelf</v>
          </cell>
        </row>
        <row r="1941">
          <cell r="H1941" t="str">
            <v>NotSelf</v>
          </cell>
        </row>
        <row r="1942">
          <cell r="H1942" t="str">
            <v>NotSelf</v>
          </cell>
        </row>
        <row r="1943">
          <cell r="H1943" t="str">
            <v>NotSelf</v>
          </cell>
        </row>
        <row r="1944">
          <cell r="H1944" t="str">
            <v>NotSelf</v>
          </cell>
        </row>
        <row r="1945">
          <cell r="H1945" t="str">
            <v>NotSelf</v>
          </cell>
        </row>
        <row r="1946">
          <cell r="H1946" t="str">
            <v>NotSelf</v>
          </cell>
        </row>
        <row r="1947">
          <cell r="H1947" t="str">
            <v>NotSelf</v>
          </cell>
        </row>
        <row r="1948">
          <cell r="H1948" t="str">
            <v>NotSelf</v>
          </cell>
        </row>
        <row r="1949">
          <cell r="H1949" t="str">
            <v>NotSelf</v>
          </cell>
        </row>
        <row r="1950">
          <cell r="H1950" t="str">
            <v>NotSelf</v>
          </cell>
        </row>
        <row r="1951">
          <cell r="H1951" t="str">
            <v>NotSelf</v>
          </cell>
        </row>
        <row r="1952">
          <cell r="H1952" t="str">
            <v>NotSelf</v>
          </cell>
        </row>
        <row r="1953">
          <cell r="H1953" t="str">
            <v>NotSelf</v>
          </cell>
        </row>
        <row r="1954">
          <cell r="H1954" t="str">
            <v>NotSelf</v>
          </cell>
        </row>
        <row r="1955">
          <cell r="H1955" t="str">
            <v>NotSelf</v>
          </cell>
        </row>
        <row r="1956">
          <cell r="H1956" t="str">
            <v>NotSelf</v>
          </cell>
        </row>
        <row r="1957">
          <cell r="H1957" t="str">
            <v>NotSelf</v>
          </cell>
        </row>
        <row r="1958">
          <cell r="H1958" t="str">
            <v>NotSelf</v>
          </cell>
        </row>
        <row r="1959">
          <cell r="H1959" t="str">
            <v>NotSelf</v>
          </cell>
        </row>
        <row r="1960">
          <cell r="H1960" t="str">
            <v>NotSelf</v>
          </cell>
        </row>
        <row r="1961">
          <cell r="H1961" t="str">
            <v>NotSelf</v>
          </cell>
        </row>
        <row r="1962">
          <cell r="H1962" t="str">
            <v>NotSelf</v>
          </cell>
        </row>
        <row r="1963">
          <cell r="H1963" t="str">
            <v>NotSelf</v>
          </cell>
        </row>
        <row r="1964">
          <cell r="H1964" t="str">
            <v>NotSelf</v>
          </cell>
        </row>
        <row r="1965">
          <cell r="H1965" t="str">
            <v>NotSelf</v>
          </cell>
        </row>
        <row r="1966">
          <cell r="H1966" t="str">
            <v>NotSelf</v>
          </cell>
        </row>
        <row r="1967">
          <cell r="H1967" t="str">
            <v>NotSelf</v>
          </cell>
        </row>
        <row r="1968">
          <cell r="H1968" t="str">
            <v>NotSelf</v>
          </cell>
        </row>
        <row r="1969">
          <cell r="H1969" t="str">
            <v>NotSelf</v>
          </cell>
        </row>
        <row r="1970">
          <cell r="H1970" t="str">
            <v>NotSelf</v>
          </cell>
        </row>
        <row r="1971">
          <cell r="H1971" t="str">
            <v>NotSelf</v>
          </cell>
        </row>
        <row r="1972">
          <cell r="H1972" t="str">
            <v>NotSelf</v>
          </cell>
        </row>
        <row r="1973">
          <cell r="H1973" t="str">
            <v>NotSelf</v>
          </cell>
        </row>
        <row r="1974">
          <cell r="H1974" t="str">
            <v>NotSelf</v>
          </cell>
        </row>
        <row r="1975">
          <cell r="H1975" t="str">
            <v>NotSelf</v>
          </cell>
        </row>
        <row r="1976">
          <cell r="H1976" t="str">
            <v>NotSelf</v>
          </cell>
        </row>
        <row r="1977">
          <cell r="H1977" t="str">
            <v>NotSelf</v>
          </cell>
        </row>
        <row r="1978">
          <cell r="H1978" t="str">
            <v>NotSelf</v>
          </cell>
        </row>
        <row r="1979">
          <cell r="H1979" t="str">
            <v>NotSelf</v>
          </cell>
        </row>
        <row r="1980">
          <cell r="H1980" t="str">
            <v>NotSelf</v>
          </cell>
        </row>
        <row r="1981">
          <cell r="H1981" t="str">
            <v>NotSelf</v>
          </cell>
        </row>
        <row r="1982">
          <cell r="H1982" t="str">
            <v>NotSelf</v>
          </cell>
        </row>
        <row r="1983">
          <cell r="H1983" t="str">
            <v>NotSelf</v>
          </cell>
        </row>
        <row r="1984">
          <cell r="H1984" t="str">
            <v>NotSelf</v>
          </cell>
        </row>
        <row r="1985">
          <cell r="H1985" t="str">
            <v>NotSelf</v>
          </cell>
        </row>
        <row r="1986">
          <cell r="H1986" t="str">
            <v>NotSelf</v>
          </cell>
        </row>
        <row r="1987">
          <cell r="H1987" t="str">
            <v>NotSelf</v>
          </cell>
        </row>
        <row r="1988">
          <cell r="H1988" t="str">
            <v>NotSelf</v>
          </cell>
        </row>
        <row r="1989">
          <cell r="H1989" t="str">
            <v>NotSelf</v>
          </cell>
        </row>
        <row r="1990">
          <cell r="H1990" t="str">
            <v>NotSelf</v>
          </cell>
        </row>
        <row r="1991">
          <cell r="H1991" t="str">
            <v>NotSelf</v>
          </cell>
        </row>
        <row r="1992">
          <cell r="H1992" t="str">
            <v>NotSelf</v>
          </cell>
        </row>
        <row r="1993">
          <cell r="H1993" t="str">
            <v>NotSelf</v>
          </cell>
        </row>
        <row r="1994">
          <cell r="H1994" t="str">
            <v>NotSelf</v>
          </cell>
        </row>
        <row r="1995">
          <cell r="H1995" t="str">
            <v>NotSelf</v>
          </cell>
        </row>
        <row r="1996">
          <cell r="H1996" t="str">
            <v>NotSelf</v>
          </cell>
        </row>
        <row r="1997">
          <cell r="H1997" t="str">
            <v>NotSelf</v>
          </cell>
        </row>
        <row r="1998">
          <cell r="H1998" t="str">
            <v>NotSelf</v>
          </cell>
        </row>
        <row r="1999">
          <cell r="H1999" t="str">
            <v>NotSelf</v>
          </cell>
        </row>
        <row r="2000">
          <cell r="H2000" t="str">
            <v>NotSelf</v>
          </cell>
        </row>
        <row r="2001">
          <cell r="H2001" t="str">
            <v>NotSelf</v>
          </cell>
        </row>
        <row r="2002">
          <cell r="H2002" t="str">
            <v>NotSelf</v>
          </cell>
        </row>
        <row r="2003">
          <cell r="H2003" t="str">
            <v>NotSelf</v>
          </cell>
        </row>
        <row r="2004">
          <cell r="H2004" t="str">
            <v>NotSelf</v>
          </cell>
        </row>
        <row r="2005">
          <cell r="H2005" t="str">
            <v>NotSelf</v>
          </cell>
        </row>
        <row r="2006">
          <cell r="H2006" t="str">
            <v>NotSelf</v>
          </cell>
        </row>
        <row r="2007">
          <cell r="H2007" t="str">
            <v>NotSelf</v>
          </cell>
        </row>
        <row r="2008">
          <cell r="H2008" t="str">
            <v>NotSelf</v>
          </cell>
        </row>
        <row r="2009">
          <cell r="H2009" t="str">
            <v>NotSelf</v>
          </cell>
        </row>
        <row r="2010">
          <cell r="H2010" t="str">
            <v>NotSelf</v>
          </cell>
        </row>
        <row r="2011">
          <cell r="H2011" t="str">
            <v>NotSelf</v>
          </cell>
        </row>
        <row r="2012">
          <cell r="H2012" t="str">
            <v>NotSelf</v>
          </cell>
        </row>
        <row r="2013">
          <cell r="H2013" t="str">
            <v>NotSelf</v>
          </cell>
        </row>
        <row r="2014">
          <cell r="H2014" t="str">
            <v>NotSelf</v>
          </cell>
        </row>
        <row r="2015">
          <cell r="H2015" t="str">
            <v>NotSelf</v>
          </cell>
        </row>
        <row r="2016">
          <cell r="H2016" t="str">
            <v>NotSelf</v>
          </cell>
        </row>
        <row r="2017">
          <cell r="H2017" t="str">
            <v>NotSelf</v>
          </cell>
        </row>
        <row r="2018">
          <cell r="H2018" t="str">
            <v>NotSelf</v>
          </cell>
        </row>
        <row r="2019">
          <cell r="H2019" t="str">
            <v>NotSelf</v>
          </cell>
        </row>
        <row r="2020">
          <cell r="H2020" t="str">
            <v>NotSelf</v>
          </cell>
        </row>
        <row r="2021">
          <cell r="H2021" t="str">
            <v>NotSelf</v>
          </cell>
        </row>
        <row r="2022">
          <cell r="H2022" t="str">
            <v>NotSelf</v>
          </cell>
        </row>
        <row r="2023">
          <cell r="H2023" t="str">
            <v>NotSelf</v>
          </cell>
        </row>
        <row r="2024">
          <cell r="H2024" t="str">
            <v>NotSelf</v>
          </cell>
        </row>
        <row r="2025">
          <cell r="H2025" t="str">
            <v>NotSelf</v>
          </cell>
        </row>
        <row r="2026">
          <cell r="H2026" t="str">
            <v>NotSelf</v>
          </cell>
        </row>
        <row r="2027">
          <cell r="H2027" t="str">
            <v>NotSelf</v>
          </cell>
        </row>
        <row r="2028">
          <cell r="H2028" t="str">
            <v>NotSelf</v>
          </cell>
        </row>
        <row r="2029">
          <cell r="H2029" t="str">
            <v>NotSelf</v>
          </cell>
        </row>
        <row r="2030">
          <cell r="H2030" t="str">
            <v>NotSelf</v>
          </cell>
        </row>
        <row r="2031">
          <cell r="H2031" t="str">
            <v>NotSelf</v>
          </cell>
        </row>
        <row r="2032">
          <cell r="H2032" t="str">
            <v>NotSelf</v>
          </cell>
        </row>
        <row r="2033">
          <cell r="H2033" t="str">
            <v>NotSelf</v>
          </cell>
        </row>
        <row r="2034">
          <cell r="H2034" t="str">
            <v>NotSelf</v>
          </cell>
        </row>
        <row r="2035">
          <cell r="H2035" t="str">
            <v>NotSelf</v>
          </cell>
        </row>
        <row r="2036">
          <cell r="H2036" t="str">
            <v>NotSelf</v>
          </cell>
        </row>
        <row r="2037">
          <cell r="H2037" t="str">
            <v>NotSelf</v>
          </cell>
        </row>
        <row r="2038">
          <cell r="H2038" t="str">
            <v>NotSelf</v>
          </cell>
        </row>
        <row r="2039">
          <cell r="H2039" t="str">
            <v>NotSelf</v>
          </cell>
        </row>
        <row r="2040">
          <cell r="H2040" t="str">
            <v>NotSelf</v>
          </cell>
        </row>
        <row r="2041">
          <cell r="H2041" t="str">
            <v>NotSelf</v>
          </cell>
        </row>
        <row r="2042">
          <cell r="H2042" t="str">
            <v>NotSelf</v>
          </cell>
        </row>
        <row r="2043">
          <cell r="H2043" t="str">
            <v>NotSelf</v>
          </cell>
        </row>
        <row r="2044">
          <cell r="H2044" t="str">
            <v>NotSelf</v>
          </cell>
        </row>
        <row r="2045">
          <cell r="H2045" t="str">
            <v>NotSelf</v>
          </cell>
        </row>
        <row r="2046">
          <cell r="H2046" t="str">
            <v>NotSelf</v>
          </cell>
        </row>
        <row r="2047">
          <cell r="H2047" t="str">
            <v>NotSelf</v>
          </cell>
        </row>
        <row r="2048">
          <cell r="H2048" t="str">
            <v>NotSelf</v>
          </cell>
        </row>
        <row r="2049">
          <cell r="H2049" t="str">
            <v>NotSelf</v>
          </cell>
        </row>
        <row r="2050">
          <cell r="H2050" t="str">
            <v>NotSelf</v>
          </cell>
        </row>
        <row r="2051">
          <cell r="H2051" t="str">
            <v>NotSelf</v>
          </cell>
        </row>
        <row r="2052">
          <cell r="H2052" t="str">
            <v>NotSelf</v>
          </cell>
        </row>
        <row r="2053">
          <cell r="H2053" t="str">
            <v>NotSelf</v>
          </cell>
        </row>
        <row r="2054">
          <cell r="H2054" t="str">
            <v>NotSelf</v>
          </cell>
        </row>
        <row r="2055">
          <cell r="H2055" t="str">
            <v>NotSelf</v>
          </cell>
        </row>
        <row r="2056">
          <cell r="H2056" t="str">
            <v>NotSelf</v>
          </cell>
        </row>
        <row r="2057">
          <cell r="H2057" t="str">
            <v>NotSelf</v>
          </cell>
        </row>
        <row r="2058">
          <cell r="H2058" t="str">
            <v>NotSelf</v>
          </cell>
        </row>
        <row r="2059">
          <cell r="H2059" t="str">
            <v>NotSelf</v>
          </cell>
        </row>
        <row r="2060">
          <cell r="H2060" t="str">
            <v>NotSelf</v>
          </cell>
        </row>
        <row r="2061">
          <cell r="H2061" t="str">
            <v>NotSelf</v>
          </cell>
        </row>
        <row r="2062">
          <cell r="H2062" t="str">
            <v>NotSelf</v>
          </cell>
        </row>
        <row r="2063">
          <cell r="H2063" t="str">
            <v>NotSelf</v>
          </cell>
        </row>
        <row r="2064">
          <cell r="H2064" t="str">
            <v>NotSelf</v>
          </cell>
        </row>
        <row r="2065">
          <cell r="H2065" t="str">
            <v>NotSelf</v>
          </cell>
        </row>
        <row r="2066">
          <cell r="H2066" t="str">
            <v>NotSelf</v>
          </cell>
        </row>
        <row r="2067">
          <cell r="H2067" t="str">
            <v>NotSelf</v>
          </cell>
        </row>
        <row r="2068">
          <cell r="H2068" t="str">
            <v>NotSelf</v>
          </cell>
        </row>
        <row r="2069">
          <cell r="H2069" t="str">
            <v>NotSelf</v>
          </cell>
        </row>
        <row r="2070">
          <cell r="H2070" t="str">
            <v>NotSelf</v>
          </cell>
        </row>
        <row r="2071">
          <cell r="H2071" t="str">
            <v>NotSelf</v>
          </cell>
        </row>
        <row r="2072">
          <cell r="H2072" t="str">
            <v>NotSelf</v>
          </cell>
        </row>
        <row r="2073">
          <cell r="H2073" t="str">
            <v>NotSelf</v>
          </cell>
        </row>
        <row r="2074">
          <cell r="H2074" t="str">
            <v>NotSelf</v>
          </cell>
        </row>
        <row r="2075">
          <cell r="H2075" t="str">
            <v>NotSelf</v>
          </cell>
        </row>
        <row r="2076">
          <cell r="H2076" t="str">
            <v>NotSelf</v>
          </cell>
        </row>
        <row r="2077">
          <cell r="H2077" t="str">
            <v>NotSelf</v>
          </cell>
        </row>
        <row r="2078">
          <cell r="H2078" t="str">
            <v>NotSelf</v>
          </cell>
        </row>
        <row r="2079">
          <cell r="H2079" t="str">
            <v>NotSelf</v>
          </cell>
        </row>
        <row r="2080">
          <cell r="H2080" t="str">
            <v>NotSelf</v>
          </cell>
        </row>
        <row r="2081">
          <cell r="H2081" t="str">
            <v>NotSelf</v>
          </cell>
        </row>
        <row r="2082">
          <cell r="H2082" t="str">
            <v>NotSelf</v>
          </cell>
        </row>
        <row r="2083">
          <cell r="H2083" t="str">
            <v>NotSelf</v>
          </cell>
        </row>
        <row r="2084">
          <cell r="H2084" t="str">
            <v>NotSelf</v>
          </cell>
        </row>
        <row r="2085">
          <cell r="H2085" t="str">
            <v>NotSelf</v>
          </cell>
        </row>
        <row r="2086">
          <cell r="H2086" t="str">
            <v>NotSelf</v>
          </cell>
        </row>
        <row r="2087">
          <cell r="H2087" t="str">
            <v>NotSelf</v>
          </cell>
        </row>
        <row r="2088">
          <cell r="H2088" t="str">
            <v>NotSelf</v>
          </cell>
        </row>
        <row r="2089">
          <cell r="H2089" t="str">
            <v>NotSelf</v>
          </cell>
        </row>
        <row r="2090">
          <cell r="H2090" t="str">
            <v>NotSelf</v>
          </cell>
        </row>
        <row r="2091">
          <cell r="H2091" t="str">
            <v>NotSelf</v>
          </cell>
        </row>
        <row r="2092">
          <cell r="H2092" t="str">
            <v>NotSelf</v>
          </cell>
        </row>
        <row r="2093">
          <cell r="H2093" t="str">
            <v>NotSelf</v>
          </cell>
        </row>
        <row r="2094">
          <cell r="H2094" t="str">
            <v>NotSelf</v>
          </cell>
        </row>
        <row r="2095">
          <cell r="H2095" t="str">
            <v>NotSelf</v>
          </cell>
        </row>
        <row r="2096">
          <cell r="H2096" t="str">
            <v>NotSelf</v>
          </cell>
        </row>
        <row r="2097">
          <cell r="H2097" t="str">
            <v>NotSelf</v>
          </cell>
        </row>
        <row r="2098">
          <cell r="H2098" t="str">
            <v>NotSelf</v>
          </cell>
        </row>
        <row r="2099">
          <cell r="H2099" t="str">
            <v>NotSelf</v>
          </cell>
        </row>
        <row r="2100">
          <cell r="H2100" t="str">
            <v>NotSelf</v>
          </cell>
        </row>
        <row r="2101">
          <cell r="H2101" t="str">
            <v>NotSelf</v>
          </cell>
        </row>
        <row r="2102">
          <cell r="H2102" t="str">
            <v>NotSelf</v>
          </cell>
        </row>
        <row r="2103">
          <cell r="H2103" t="str">
            <v>NotSelf</v>
          </cell>
        </row>
        <row r="2104">
          <cell r="H2104" t="str">
            <v>NotSelf</v>
          </cell>
        </row>
        <row r="2105">
          <cell r="H2105" t="str">
            <v>NotSelf</v>
          </cell>
        </row>
        <row r="2106">
          <cell r="H2106" t="str">
            <v>NotSelf</v>
          </cell>
        </row>
        <row r="2107">
          <cell r="H2107" t="str">
            <v>NotSelf</v>
          </cell>
        </row>
        <row r="2108">
          <cell r="H2108" t="str">
            <v>NotSelf</v>
          </cell>
        </row>
        <row r="2109">
          <cell r="H2109" t="str">
            <v>NotSelf</v>
          </cell>
        </row>
        <row r="2110">
          <cell r="H2110" t="str">
            <v>NotSelf</v>
          </cell>
        </row>
        <row r="2111">
          <cell r="H2111" t="str">
            <v>NotSelf</v>
          </cell>
        </row>
        <row r="2112">
          <cell r="H2112" t="str">
            <v>NotSelf</v>
          </cell>
        </row>
        <row r="2113">
          <cell r="H2113" t="str">
            <v>NotSelf</v>
          </cell>
        </row>
        <row r="2114">
          <cell r="H2114" t="str">
            <v>NotSelf</v>
          </cell>
        </row>
        <row r="2115">
          <cell r="H2115" t="str">
            <v>NotSelf</v>
          </cell>
        </row>
        <row r="2116">
          <cell r="H2116" t="str">
            <v>NotSelf</v>
          </cell>
        </row>
        <row r="2117">
          <cell r="H2117" t="str">
            <v>NotSelf</v>
          </cell>
        </row>
        <row r="2118">
          <cell r="H2118" t="str">
            <v>NotSelf</v>
          </cell>
        </row>
        <row r="2119">
          <cell r="H2119" t="str">
            <v>NotSelf</v>
          </cell>
        </row>
        <row r="2120">
          <cell r="H2120" t="str">
            <v>NotSelf</v>
          </cell>
        </row>
        <row r="2121">
          <cell r="H2121" t="str">
            <v>NotSelf</v>
          </cell>
        </row>
        <row r="2122">
          <cell r="H2122" t="str">
            <v>NotSelf</v>
          </cell>
        </row>
        <row r="2123">
          <cell r="H2123" t="str">
            <v>NotSelf</v>
          </cell>
        </row>
        <row r="2124">
          <cell r="H2124" t="str">
            <v>NotSelf</v>
          </cell>
        </row>
        <row r="2125">
          <cell r="H2125" t="str">
            <v>NotSelf</v>
          </cell>
        </row>
        <row r="2126">
          <cell r="H2126" t="str">
            <v>NotSelf</v>
          </cell>
        </row>
        <row r="2127">
          <cell r="H2127" t="str">
            <v>NotSelf</v>
          </cell>
        </row>
        <row r="2128">
          <cell r="H2128" t="str">
            <v>NotSelf</v>
          </cell>
        </row>
        <row r="2129">
          <cell r="H2129" t="str">
            <v>NotSelf</v>
          </cell>
        </row>
        <row r="2130">
          <cell r="H2130" t="str">
            <v>NotSelf</v>
          </cell>
        </row>
        <row r="2131">
          <cell r="H2131" t="str">
            <v>NotSelf</v>
          </cell>
        </row>
        <row r="2132">
          <cell r="H2132" t="str">
            <v>NotSelf</v>
          </cell>
        </row>
        <row r="2133">
          <cell r="H2133" t="str">
            <v>NotSelf</v>
          </cell>
        </row>
        <row r="2134">
          <cell r="H2134" t="str">
            <v>NotSelf</v>
          </cell>
        </row>
        <row r="2135">
          <cell r="H2135" t="str">
            <v>NotSelf</v>
          </cell>
        </row>
        <row r="2136">
          <cell r="H2136" t="str">
            <v>NotSelf</v>
          </cell>
        </row>
        <row r="2137">
          <cell r="H2137" t="str">
            <v>NotSelf</v>
          </cell>
        </row>
        <row r="2138">
          <cell r="H2138" t="str">
            <v>NotSelf</v>
          </cell>
        </row>
        <row r="2139">
          <cell r="H2139" t="str">
            <v>NotSelf</v>
          </cell>
        </row>
        <row r="2140">
          <cell r="H2140" t="str">
            <v>NotSelf</v>
          </cell>
        </row>
        <row r="2141">
          <cell r="H2141" t="str">
            <v>NotSelf</v>
          </cell>
        </row>
        <row r="2142">
          <cell r="H2142" t="str">
            <v>NotSelf</v>
          </cell>
        </row>
        <row r="2143">
          <cell r="H2143" t="str">
            <v>NotSelf</v>
          </cell>
        </row>
        <row r="2144">
          <cell r="H2144" t="str">
            <v>NotSelf</v>
          </cell>
        </row>
        <row r="2145">
          <cell r="H2145" t="str">
            <v>NotSelf</v>
          </cell>
        </row>
        <row r="2146">
          <cell r="H2146" t="str">
            <v>NotSelf</v>
          </cell>
        </row>
        <row r="2147">
          <cell r="H2147" t="str">
            <v>NotSelf</v>
          </cell>
        </row>
        <row r="2148">
          <cell r="H2148" t="str">
            <v>NotSelf</v>
          </cell>
        </row>
        <row r="2149">
          <cell r="H2149" t="str">
            <v>NotSelf</v>
          </cell>
        </row>
        <row r="2150">
          <cell r="H2150" t="str">
            <v>NotSelf</v>
          </cell>
        </row>
        <row r="2151">
          <cell r="H2151" t="str">
            <v>NotSelf</v>
          </cell>
        </row>
        <row r="2152">
          <cell r="H2152" t="str">
            <v>NotSelf</v>
          </cell>
        </row>
        <row r="2153">
          <cell r="H2153" t="str">
            <v>NotSelf</v>
          </cell>
        </row>
        <row r="2154">
          <cell r="H2154" t="str">
            <v>NotSelf</v>
          </cell>
        </row>
        <row r="2155">
          <cell r="H2155" t="str">
            <v>NotSelf</v>
          </cell>
        </row>
        <row r="2156">
          <cell r="H2156" t="str">
            <v>NotSelf</v>
          </cell>
        </row>
        <row r="2157">
          <cell r="H2157" t="str">
            <v>NotSelf</v>
          </cell>
        </row>
        <row r="2158">
          <cell r="H2158" t="str">
            <v>NotSelf</v>
          </cell>
        </row>
        <row r="2159">
          <cell r="H2159" t="str">
            <v>NotSelf</v>
          </cell>
        </row>
        <row r="2160">
          <cell r="H2160" t="str">
            <v>NotSelf</v>
          </cell>
        </row>
        <row r="2161">
          <cell r="H2161" t="str">
            <v>NotSelf</v>
          </cell>
        </row>
        <row r="2162">
          <cell r="H2162" t="str">
            <v>NotSelf</v>
          </cell>
        </row>
        <row r="2163">
          <cell r="H2163" t="str">
            <v>NotSelf</v>
          </cell>
        </row>
        <row r="2164">
          <cell r="H2164" t="str">
            <v>NotSelf</v>
          </cell>
        </row>
        <row r="2165">
          <cell r="H2165" t="str">
            <v>NotSelf</v>
          </cell>
        </row>
        <row r="2166">
          <cell r="H2166" t="str">
            <v>NotSelf</v>
          </cell>
        </row>
        <row r="2167">
          <cell r="H2167" t="str">
            <v>NotSelf</v>
          </cell>
        </row>
        <row r="2168">
          <cell r="H2168" t="str">
            <v>NotSelf</v>
          </cell>
        </row>
        <row r="2169">
          <cell r="H2169" t="str">
            <v>NotSelf</v>
          </cell>
        </row>
        <row r="2170">
          <cell r="H2170" t="str">
            <v>NotSelf</v>
          </cell>
        </row>
        <row r="2171">
          <cell r="H2171" t="str">
            <v>NotSelf</v>
          </cell>
        </row>
        <row r="2172">
          <cell r="H2172" t="str">
            <v>NotSelf</v>
          </cell>
        </row>
        <row r="2173">
          <cell r="H2173" t="str">
            <v>NotSelf</v>
          </cell>
        </row>
        <row r="2174">
          <cell r="H2174" t="str">
            <v>NotSelf</v>
          </cell>
        </row>
        <row r="2175">
          <cell r="H2175" t="str">
            <v>NotSelf</v>
          </cell>
        </row>
        <row r="2176">
          <cell r="H2176" t="str">
            <v>NotSelf</v>
          </cell>
        </row>
        <row r="2177">
          <cell r="H2177" t="str">
            <v>NotSelf</v>
          </cell>
        </row>
        <row r="2178">
          <cell r="H2178" t="str">
            <v>NotSelf</v>
          </cell>
        </row>
        <row r="2179">
          <cell r="H2179" t="str">
            <v>NotSelf</v>
          </cell>
        </row>
        <row r="2180">
          <cell r="H2180" t="str">
            <v>NotSelf</v>
          </cell>
        </row>
        <row r="2181">
          <cell r="H2181" t="str">
            <v>NotSelf</v>
          </cell>
        </row>
        <row r="2182">
          <cell r="H2182" t="str">
            <v>NotSelf</v>
          </cell>
        </row>
        <row r="2183">
          <cell r="H2183" t="str">
            <v>NotSelf</v>
          </cell>
        </row>
        <row r="2184">
          <cell r="H2184" t="str">
            <v>NotSelf</v>
          </cell>
        </row>
        <row r="2185">
          <cell r="H2185" t="str">
            <v>NotSelf</v>
          </cell>
        </row>
        <row r="2186">
          <cell r="H2186" t="str">
            <v>NotSelf</v>
          </cell>
        </row>
        <row r="2187">
          <cell r="H2187" t="str">
            <v>NotSelf</v>
          </cell>
        </row>
        <row r="2188">
          <cell r="H2188" t="str">
            <v>NotSelf</v>
          </cell>
        </row>
        <row r="2189">
          <cell r="H2189" t="str">
            <v>NotSelf</v>
          </cell>
        </row>
        <row r="2190">
          <cell r="H2190" t="str">
            <v>NotSelf</v>
          </cell>
        </row>
        <row r="2191">
          <cell r="H2191" t="str">
            <v>NotSelf</v>
          </cell>
        </row>
        <row r="2192">
          <cell r="H2192" t="str">
            <v>NotSelf</v>
          </cell>
        </row>
        <row r="2193">
          <cell r="H2193" t="str">
            <v>NotSelf</v>
          </cell>
        </row>
        <row r="2194">
          <cell r="H2194" t="str">
            <v>NotSelf</v>
          </cell>
        </row>
        <row r="2195">
          <cell r="H2195" t="str">
            <v>NotSelf</v>
          </cell>
        </row>
        <row r="2196">
          <cell r="H2196" t="str">
            <v>NotSelf</v>
          </cell>
        </row>
        <row r="2197">
          <cell r="H2197" t="str">
            <v>NotSelf</v>
          </cell>
        </row>
        <row r="2198">
          <cell r="H2198" t="str">
            <v>NotSelf</v>
          </cell>
        </row>
        <row r="2199">
          <cell r="H2199" t="str">
            <v>NotSelf</v>
          </cell>
        </row>
        <row r="2200">
          <cell r="H2200" t="str">
            <v>NotSelf</v>
          </cell>
        </row>
        <row r="2201">
          <cell r="H2201" t="str">
            <v>NotSelf</v>
          </cell>
        </row>
        <row r="2202">
          <cell r="H2202" t="str">
            <v>NotSelf</v>
          </cell>
        </row>
        <row r="2203">
          <cell r="H2203" t="str">
            <v>NotSelf</v>
          </cell>
        </row>
        <row r="2204">
          <cell r="H2204" t="str">
            <v>NotSelf</v>
          </cell>
        </row>
        <row r="2205">
          <cell r="H2205" t="str">
            <v>NotSelf</v>
          </cell>
        </row>
        <row r="2206">
          <cell r="H2206" t="str">
            <v>NotSelf</v>
          </cell>
        </row>
        <row r="2207">
          <cell r="H2207" t="str">
            <v>NotSelf</v>
          </cell>
        </row>
        <row r="2208">
          <cell r="H2208" t="str">
            <v>NotSelf</v>
          </cell>
        </row>
        <row r="2209">
          <cell r="H2209" t="str">
            <v>NotSelf</v>
          </cell>
        </row>
        <row r="2210">
          <cell r="H2210" t="str">
            <v>NotSelf</v>
          </cell>
        </row>
        <row r="2211">
          <cell r="H2211" t="str">
            <v>NotSelf</v>
          </cell>
        </row>
        <row r="2212">
          <cell r="H2212" t="str">
            <v>NotSelf</v>
          </cell>
        </row>
        <row r="2213">
          <cell r="H2213" t="str">
            <v>NotSelf</v>
          </cell>
        </row>
        <row r="2214">
          <cell r="H2214" t="str">
            <v>NotSelf</v>
          </cell>
        </row>
        <row r="2215">
          <cell r="H2215" t="str">
            <v>NotSelf</v>
          </cell>
        </row>
        <row r="2216">
          <cell r="H2216" t="str">
            <v>NotSelf</v>
          </cell>
        </row>
        <row r="2217">
          <cell r="H2217" t="str">
            <v>NotSelf</v>
          </cell>
        </row>
        <row r="2218">
          <cell r="H2218" t="str">
            <v>NotSelf</v>
          </cell>
        </row>
        <row r="2219">
          <cell r="H2219" t="str">
            <v>NotSelf</v>
          </cell>
        </row>
        <row r="2220">
          <cell r="H2220" t="str">
            <v>NotSelf</v>
          </cell>
        </row>
        <row r="2221">
          <cell r="H2221" t="str">
            <v>NotSelf</v>
          </cell>
        </row>
        <row r="2222">
          <cell r="H2222" t="str">
            <v>NotSelf</v>
          </cell>
        </row>
        <row r="2223">
          <cell r="H2223" t="str">
            <v>NotSelf</v>
          </cell>
        </row>
        <row r="2224">
          <cell r="H2224" t="str">
            <v>NotSelf</v>
          </cell>
        </row>
        <row r="2225">
          <cell r="H2225" t="str">
            <v>NotSelf</v>
          </cell>
        </row>
        <row r="2226">
          <cell r="H2226" t="str">
            <v>NotSelf</v>
          </cell>
        </row>
        <row r="2227">
          <cell r="H2227" t="str">
            <v>NotSelf</v>
          </cell>
        </row>
        <row r="2228">
          <cell r="H2228" t="str">
            <v>NotSelf</v>
          </cell>
        </row>
        <row r="2229">
          <cell r="H2229" t="str">
            <v>NotSelf</v>
          </cell>
        </row>
        <row r="2230">
          <cell r="H2230" t="str">
            <v>NotSelf</v>
          </cell>
        </row>
        <row r="2231">
          <cell r="H2231" t="str">
            <v>NotSelf</v>
          </cell>
        </row>
        <row r="2232">
          <cell r="H2232" t="str">
            <v>NotSelf</v>
          </cell>
        </row>
        <row r="2233">
          <cell r="H2233" t="str">
            <v>NotSelf</v>
          </cell>
        </row>
        <row r="2234">
          <cell r="H2234" t="str">
            <v>NotSelf</v>
          </cell>
        </row>
        <row r="2235">
          <cell r="H2235" t="str">
            <v>NotSelf</v>
          </cell>
        </row>
        <row r="2236">
          <cell r="H2236" t="str">
            <v>NotSelf</v>
          </cell>
        </row>
        <row r="2237">
          <cell r="H2237" t="str">
            <v>NotSelf</v>
          </cell>
        </row>
        <row r="2238">
          <cell r="H2238" t="str">
            <v>NotSelf</v>
          </cell>
        </row>
        <row r="2239">
          <cell r="H2239" t="str">
            <v>NotSelf</v>
          </cell>
        </row>
        <row r="2240">
          <cell r="H2240" t="str">
            <v>NotSelf</v>
          </cell>
        </row>
        <row r="2241">
          <cell r="H2241" t="str">
            <v>NotSelf</v>
          </cell>
        </row>
        <row r="2242">
          <cell r="H2242" t="str">
            <v>NotSelf</v>
          </cell>
        </row>
        <row r="2243">
          <cell r="H2243" t="str">
            <v>NotSelf</v>
          </cell>
        </row>
        <row r="2244">
          <cell r="H2244" t="str">
            <v>NotSelf</v>
          </cell>
        </row>
        <row r="2245">
          <cell r="H2245" t="str">
            <v>NotSelf</v>
          </cell>
        </row>
        <row r="2246">
          <cell r="H2246" t="str">
            <v>NotSelf</v>
          </cell>
        </row>
        <row r="2247">
          <cell r="H2247" t="str">
            <v>NotSelf</v>
          </cell>
        </row>
        <row r="2248">
          <cell r="H2248" t="str">
            <v>NotSelf</v>
          </cell>
        </row>
        <row r="2249">
          <cell r="H2249" t="str">
            <v>NotSelf</v>
          </cell>
        </row>
        <row r="2250">
          <cell r="H2250" t="str">
            <v>NotSelf</v>
          </cell>
        </row>
        <row r="2251">
          <cell r="H2251" t="str">
            <v>NotSelf</v>
          </cell>
        </row>
        <row r="2252">
          <cell r="H2252" t="str">
            <v>NotSelf</v>
          </cell>
        </row>
        <row r="2253">
          <cell r="H2253" t="str">
            <v>NotSelf</v>
          </cell>
        </row>
        <row r="2254">
          <cell r="H2254" t="str">
            <v>NotSelf</v>
          </cell>
        </row>
        <row r="2255">
          <cell r="H2255" t="str">
            <v>NotSelf</v>
          </cell>
        </row>
        <row r="2256">
          <cell r="H2256" t="str">
            <v>NotSelf</v>
          </cell>
        </row>
        <row r="2257">
          <cell r="H2257" t="str">
            <v>NotSelf</v>
          </cell>
        </row>
        <row r="2258">
          <cell r="H2258" t="str">
            <v>NotSelf</v>
          </cell>
        </row>
        <row r="2259">
          <cell r="H2259" t="str">
            <v>NotSelf</v>
          </cell>
        </row>
        <row r="2260">
          <cell r="H2260" t="str">
            <v>NotSelf</v>
          </cell>
        </row>
        <row r="2261">
          <cell r="H2261" t="str">
            <v>NotSelf</v>
          </cell>
        </row>
        <row r="2262">
          <cell r="H2262" t="str">
            <v>NotSelf</v>
          </cell>
        </row>
        <row r="2263">
          <cell r="H2263" t="str">
            <v>NotSelf</v>
          </cell>
        </row>
        <row r="2264">
          <cell r="H2264" t="str">
            <v>NotSelf</v>
          </cell>
        </row>
        <row r="2265">
          <cell r="H2265" t="str">
            <v>NotSelf</v>
          </cell>
        </row>
        <row r="2266">
          <cell r="H2266" t="str">
            <v>NotSelf</v>
          </cell>
        </row>
        <row r="2267">
          <cell r="H2267" t="str">
            <v>NotSelf</v>
          </cell>
        </row>
        <row r="2268">
          <cell r="H2268" t="str">
            <v>NotSelf</v>
          </cell>
        </row>
        <row r="2269">
          <cell r="H2269" t="str">
            <v>NotSelf</v>
          </cell>
        </row>
        <row r="2270">
          <cell r="H2270" t="str">
            <v>NotSelf</v>
          </cell>
        </row>
        <row r="2271">
          <cell r="H2271" t="str">
            <v>NotSelf</v>
          </cell>
        </row>
        <row r="2272">
          <cell r="H2272" t="str">
            <v>NotSelf</v>
          </cell>
        </row>
        <row r="2273">
          <cell r="H2273" t="str">
            <v>NotSelf</v>
          </cell>
        </row>
        <row r="2274">
          <cell r="H2274" t="str">
            <v>NotSelf</v>
          </cell>
        </row>
        <row r="2275">
          <cell r="H2275" t="str">
            <v>NotSelf</v>
          </cell>
        </row>
        <row r="2276">
          <cell r="H2276" t="str">
            <v>NotSelf</v>
          </cell>
        </row>
        <row r="2277">
          <cell r="H2277" t="str">
            <v>NotSelf</v>
          </cell>
        </row>
        <row r="2278">
          <cell r="H2278" t="str">
            <v>NotSelf</v>
          </cell>
        </row>
        <row r="2279">
          <cell r="H2279" t="str">
            <v>NotSelf</v>
          </cell>
        </row>
        <row r="2280">
          <cell r="H2280" t="str">
            <v>NotSelf</v>
          </cell>
        </row>
        <row r="2281">
          <cell r="H2281" t="str">
            <v>NotSelf</v>
          </cell>
        </row>
        <row r="2282">
          <cell r="H2282" t="str">
            <v>NotSelf</v>
          </cell>
        </row>
        <row r="2283">
          <cell r="H2283" t="str">
            <v>NotSelf</v>
          </cell>
        </row>
        <row r="2284">
          <cell r="H2284" t="str">
            <v>NotSelf</v>
          </cell>
        </row>
        <row r="2285">
          <cell r="H2285" t="str">
            <v>NotSelf</v>
          </cell>
        </row>
        <row r="2286">
          <cell r="H2286" t="str">
            <v>NotSelf</v>
          </cell>
        </row>
        <row r="2287">
          <cell r="H2287" t="str">
            <v>NotSelf</v>
          </cell>
        </row>
        <row r="2288">
          <cell r="H2288" t="str">
            <v>NotSelf</v>
          </cell>
        </row>
        <row r="2289">
          <cell r="H2289" t="str">
            <v>NotSelf</v>
          </cell>
        </row>
        <row r="2290">
          <cell r="H2290" t="str">
            <v>NotSelf</v>
          </cell>
        </row>
        <row r="2291">
          <cell r="H2291" t="str">
            <v>NotSelf</v>
          </cell>
        </row>
        <row r="2292">
          <cell r="H2292" t="str">
            <v>NotSelf</v>
          </cell>
        </row>
        <row r="2293">
          <cell r="H2293" t="str">
            <v>NotSelf</v>
          </cell>
        </row>
        <row r="2294">
          <cell r="H2294" t="str">
            <v>NotSelf</v>
          </cell>
        </row>
        <row r="2295">
          <cell r="H2295" t="str">
            <v>NotSelf</v>
          </cell>
        </row>
        <row r="2296">
          <cell r="H2296" t="str">
            <v>NotSelf</v>
          </cell>
        </row>
        <row r="2297">
          <cell r="H2297" t="str">
            <v>NotSelf</v>
          </cell>
        </row>
        <row r="2298">
          <cell r="H2298" t="str">
            <v>NotSelf</v>
          </cell>
        </row>
        <row r="2299">
          <cell r="H2299" t="str">
            <v>NotSelf</v>
          </cell>
        </row>
        <row r="2300">
          <cell r="H2300" t="str">
            <v>NotSelf</v>
          </cell>
        </row>
        <row r="2301">
          <cell r="H2301" t="str">
            <v>NotSelf</v>
          </cell>
        </row>
        <row r="2302">
          <cell r="H2302" t="str">
            <v>NotSelf</v>
          </cell>
        </row>
        <row r="2303">
          <cell r="H2303" t="str">
            <v>NotSelf</v>
          </cell>
        </row>
        <row r="2304">
          <cell r="H2304" t="str">
            <v>NotSelf</v>
          </cell>
        </row>
        <row r="2305">
          <cell r="H2305" t="str">
            <v>NotSelf</v>
          </cell>
        </row>
        <row r="2306">
          <cell r="H2306" t="str">
            <v>NotSelf</v>
          </cell>
        </row>
        <row r="2307">
          <cell r="H2307" t="str">
            <v>NotSelf</v>
          </cell>
        </row>
        <row r="2308">
          <cell r="H2308" t="str">
            <v>NotSelf</v>
          </cell>
        </row>
        <row r="2309">
          <cell r="H2309" t="str">
            <v>NotSelf</v>
          </cell>
        </row>
        <row r="2310">
          <cell r="H2310" t="str">
            <v>NotSelf</v>
          </cell>
        </row>
        <row r="2311">
          <cell r="H2311" t="str">
            <v>NotSelf</v>
          </cell>
        </row>
        <row r="2312">
          <cell r="H2312" t="str">
            <v>NotSelf</v>
          </cell>
        </row>
        <row r="2313">
          <cell r="H2313" t="str">
            <v>NotSelf</v>
          </cell>
        </row>
        <row r="2314">
          <cell r="H2314" t="str">
            <v>NotSelf</v>
          </cell>
        </row>
        <row r="2315">
          <cell r="H2315" t="str">
            <v>NotSelf</v>
          </cell>
        </row>
        <row r="2316">
          <cell r="H2316" t="str">
            <v>NotSelf</v>
          </cell>
        </row>
        <row r="2317">
          <cell r="H2317" t="str">
            <v>NotSelf</v>
          </cell>
        </row>
        <row r="2318">
          <cell r="H2318" t="str">
            <v>NotSelf</v>
          </cell>
        </row>
        <row r="2319">
          <cell r="H2319" t="str">
            <v>NotSelf</v>
          </cell>
        </row>
        <row r="2320">
          <cell r="H2320" t="str">
            <v>NotSelf</v>
          </cell>
        </row>
        <row r="2321">
          <cell r="H2321" t="str">
            <v>NotSelf</v>
          </cell>
        </row>
        <row r="2322">
          <cell r="H2322" t="str">
            <v>NotSelf</v>
          </cell>
        </row>
        <row r="2323">
          <cell r="H2323" t="str">
            <v>NotSelf</v>
          </cell>
        </row>
        <row r="2324">
          <cell r="H2324" t="str">
            <v>NotSelf</v>
          </cell>
        </row>
        <row r="2325">
          <cell r="H2325" t="str">
            <v>NotSelf</v>
          </cell>
        </row>
        <row r="2326">
          <cell r="H2326" t="str">
            <v>NotSelf</v>
          </cell>
        </row>
        <row r="2327">
          <cell r="H2327" t="str">
            <v>NotSelf</v>
          </cell>
        </row>
        <row r="2328">
          <cell r="H2328" t="str">
            <v>NotSelf</v>
          </cell>
        </row>
        <row r="2329">
          <cell r="H2329" t="str">
            <v>NotSelf</v>
          </cell>
        </row>
        <row r="2330">
          <cell r="H2330" t="str">
            <v>NotSelf</v>
          </cell>
        </row>
        <row r="2331">
          <cell r="H2331" t="str">
            <v>NotSelf</v>
          </cell>
        </row>
        <row r="2332">
          <cell r="H2332" t="str">
            <v>NotSelf</v>
          </cell>
        </row>
        <row r="2333">
          <cell r="H2333" t="str">
            <v>NotSelf</v>
          </cell>
        </row>
        <row r="2334">
          <cell r="H2334" t="str">
            <v>NotSelf</v>
          </cell>
        </row>
        <row r="2335">
          <cell r="H2335" t="str">
            <v>NotSelf</v>
          </cell>
        </row>
        <row r="2336">
          <cell r="H2336" t="str">
            <v>NotSelf</v>
          </cell>
        </row>
        <row r="2337">
          <cell r="H2337" t="str">
            <v>NotSelf</v>
          </cell>
        </row>
        <row r="2338">
          <cell r="H2338" t="str">
            <v>NotSelf</v>
          </cell>
        </row>
        <row r="2339">
          <cell r="H2339" t="str">
            <v>NotSelf</v>
          </cell>
        </row>
        <row r="2340">
          <cell r="H2340" t="str">
            <v>NotSelf</v>
          </cell>
        </row>
        <row r="2341">
          <cell r="H2341" t="str">
            <v>NotSelf</v>
          </cell>
        </row>
        <row r="2342">
          <cell r="H2342" t="str">
            <v>NotSelf</v>
          </cell>
        </row>
        <row r="2343">
          <cell r="H2343" t="str">
            <v>NotSelf</v>
          </cell>
        </row>
        <row r="2344">
          <cell r="H2344" t="str">
            <v>NotSelf</v>
          </cell>
        </row>
        <row r="2345">
          <cell r="H2345" t="str">
            <v>NotSelf</v>
          </cell>
        </row>
        <row r="2346">
          <cell r="H2346" t="str">
            <v>NotSelf</v>
          </cell>
        </row>
        <row r="2347">
          <cell r="H2347" t="str">
            <v>NotSelf</v>
          </cell>
        </row>
        <row r="2348">
          <cell r="H2348" t="str">
            <v>NotSelf</v>
          </cell>
        </row>
        <row r="2349">
          <cell r="H2349" t="str">
            <v>NotSelf</v>
          </cell>
        </row>
        <row r="2350">
          <cell r="H2350" t="str">
            <v>NotSelf</v>
          </cell>
        </row>
        <row r="2351">
          <cell r="H2351" t="str">
            <v>NotSelf</v>
          </cell>
        </row>
        <row r="2352">
          <cell r="H2352" t="str">
            <v>NotSelf</v>
          </cell>
        </row>
        <row r="2353">
          <cell r="H2353" t="str">
            <v>NotSelf</v>
          </cell>
        </row>
        <row r="2354">
          <cell r="H2354" t="str">
            <v>NotSelf</v>
          </cell>
        </row>
        <row r="2355">
          <cell r="H2355" t="str">
            <v>NotSelf</v>
          </cell>
        </row>
        <row r="2356">
          <cell r="H2356" t="str">
            <v>NotSelf</v>
          </cell>
        </row>
        <row r="2357">
          <cell r="H2357" t="str">
            <v>NotSelf</v>
          </cell>
        </row>
        <row r="2358">
          <cell r="H2358" t="str">
            <v>NotSelf</v>
          </cell>
        </row>
        <row r="2359">
          <cell r="H2359" t="str">
            <v>NotSelf</v>
          </cell>
        </row>
        <row r="2360">
          <cell r="H2360" t="str">
            <v>NotSelf</v>
          </cell>
        </row>
        <row r="2361">
          <cell r="H2361" t="str">
            <v>NotSelf</v>
          </cell>
        </row>
        <row r="2362">
          <cell r="H2362" t="str">
            <v>NotSelf</v>
          </cell>
        </row>
        <row r="2363">
          <cell r="H2363" t="str">
            <v>NotSelf</v>
          </cell>
        </row>
        <row r="2364">
          <cell r="H2364" t="str">
            <v>NotSelf</v>
          </cell>
        </row>
        <row r="2365">
          <cell r="H2365" t="str">
            <v>NotSelf</v>
          </cell>
        </row>
        <row r="2366">
          <cell r="H2366" t="str">
            <v>NotSelf</v>
          </cell>
        </row>
        <row r="2367">
          <cell r="H2367" t="str">
            <v>NotSelf</v>
          </cell>
        </row>
        <row r="2368">
          <cell r="H2368" t="str">
            <v>NotSelf</v>
          </cell>
        </row>
        <row r="2369">
          <cell r="H2369" t="str">
            <v>NotSelf</v>
          </cell>
        </row>
        <row r="2370">
          <cell r="H2370" t="str">
            <v>NotSelf</v>
          </cell>
        </row>
        <row r="2371">
          <cell r="H2371" t="str">
            <v>NotSelf</v>
          </cell>
        </row>
        <row r="2372">
          <cell r="H2372" t="str">
            <v>NotSelf</v>
          </cell>
        </row>
        <row r="2373">
          <cell r="H2373" t="str">
            <v>NotSelf</v>
          </cell>
        </row>
        <row r="2374">
          <cell r="H2374" t="str">
            <v>NotSelf</v>
          </cell>
        </row>
        <row r="2375">
          <cell r="H2375" t="str">
            <v>NotSelf</v>
          </cell>
        </row>
        <row r="2376">
          <cell r="H2376" t="str">
            <v>NotSelf</v>
          </cell>
        </row>
        <row r="2377">
          <cell r="H2377" t="str">
            <v>NotSelf</v>
          </cell>
        </row>
        <row r="2378">
          <cell r="H2378" t="str">
            <v>NotSelf</v>
          </cell>
        </row>
        <row r="2379">
          <cell r="H2379" t="str">
            <v>NotSelf</v>
          </cell>
        </row>
        <row r="2380">
          <cell r="H2380" t="str">
            <v>NotSelf</v>
          </cell>
        </row>
        <row r="2381">
          <cell r="H2381" t="str">
            <v>NotSelf</v>
          </cell>
        </row>
        <row r="2382">
          <cell r="H2382" t="str">
            <v>NotSelf</v>
          </cell>
        </row>
        <row r="2383">
          <cell r="H2383" t="str">
            <v>NotSelf</v>
          </cell>
        </row>
        <row r="2384">
          <cell r="H2384" t="str">
            <v>NotSelf</v>
          </cell>
        </row>
        <row r="2385">
          <cell r="H2385" t="str">
            <v>NotSelf</v>
          </cell>
        </row>
        <row r="2386">
          <cell r="H2386" t="str">
            <v>NotSelf</v>
          </cell>
        </row>
        <row r="2387">
          <cell r="H2387" t="str">
            <v>NotSelf</v>
          </cell>
        </row>
        <row r="2388">
          <cell r="H2388" t="str">
            <v>NotSelf</v>
          </cell>
        </row>
        <row r="2389">
          <cell r="H2389" t="str">
            <v>NotSelf</v>
          </cell>
        </row>
        <row r="2390">
          <cell r="H2390" t="str">
            <v>NotSelf</v>
          </cell>
        </row>
        <row r="2391">
          <cell r="H2391" t="str">
            <v>NotSelf</v>
          </cell>
        </row>
        <row r="2392">
          <cell r="H2392" t="str">
            <v>NotSelf</v>
          </cell>
        </row>
        <row r="2393">
          <cell r="H2393" t="str">
            <v>NotSelf</v>
          </cell>
        </row>
        <row r="2394">
          <cell r="H2394" t="str">
            <v>NotSelf</v>
          </cell>
        </row>
        <row r="2395">
          <cell r="H2395" t="str">
            <v>NotSelf</v>
          </cell>
        </row>
        <row r="2396">
          <cell r="H2396" t="str">
            <v>NotSelf</v>
          </cell>
        </row>
        <row r="2397">
          <cell r="H2397" t="str">
            <v>NotSelf</v>
          </cell>
        </row>
        <row r="2398">
          <cell r="H2398" t="str">
            <v>NotSelf</v>
          </cell>
        </row>
        <row r="2399">
          <cell r="H2399" t="str">
            <v>NotSelf</v>
          </cell>
        </row>
        <row r="2400">
          <cell r="H2400" t="str">
            <v>NotSelf</v>
          </cell>
        </row>
        <row r="2401">
          <cell r="H2401" t="str">
            <v>NotSelf</v>
          </cell>
        </row>
        <row r="2402">
          <cell r="H2402" t="str">
            <v>NotSelf</v>
          </cell>
        </row>
        <row r="2403">
          <cell r="H2403" t="str">
            <v>NotSelf</v>
          </cell>
        </row>
        <row r="2404">
          <cell r="H2404" t="str">
            <v>NotSelf</v>
          </cell>
        </row>
        <row r="2405">
          <cell r="H2405" t="str">
            <v>NotSelf</v>
          </cell>
        </row>
        <row r="2406">
          <cell r="H2406" t="str">
            <v>NotSelf</v>
          </cell>
        </row>
        <row r="2407">
          <cell r="H2407" t="str">
            <v>NotSelf</v>
          </cell>
        </row>
        <row r="2408">
          <cell r="H2408" t="str">
            <v>NotSelf</v>
          </cell>
        </row>
        <row r="2409">
          <cell r="H2409" t="str">
            <v>NotSelf</v>
          </cell>
        </row>
        <row r="2410">
          <cell r="H2410" t="str">
            <v>NotSelf</v>
          </cell>
        </row>
        <row r="2411">
          <cell r="H2411" t="str">
            <v>NotSelf</v>
          </cell>
        </row>
        <row r="2412">
          <cell r="H2412" t="str">
            <v>NotSelf</v>
          </cell>
        </row>
        <row r="2413">
          <cell r="H2413" t="str">
            <v>NotSelf</v>
          </cell>
        </row>
        <row r="2414">
          <cell r="H2414" t="str">
            <v>NotSelf</v>
          </cell>
        </row>
        <row r="2415">
          <cell r="H2415" t="str">
            <v>NotSelf</v>
          </cell>
        </row>
        <row r="2416">
          <cell r="H2416" t="str">
            <v>NotSelf</v>
          </cell>
        </row>
        <row r="2417">
          <cell r="H2417" t="str">
            <v>NotSelf</v>
          </cell>
        </row>
        <row r="2418">
          <cell r="H2418" t="str">
            <v>NotSelf</v>
          </cell>
        </row>
        <row r="2419">
          <cell r="H2419" t="str">
            <v>NotSelf</v>
          </cell>
        </row>
        <row r="2420">
          <cell r="H2420" t="str">
            <v>NotSelf</v>
          </cell>
        </row>
        <row r="2421">
          <cell r="H2421" t="str">
            <v>NotSelf</v>
          </cell>
        </row>
        <row r="2422">
          <cell r="H2422" t="str">
            <v>NotSelf</v>
          </cell>
        </row>
        <row r="2423">
          <cell r="H2423" t="str">
            <v>NotSelf</v>
          </cell>
        </row>
        <row r="2424">
          <cell r="H2424" t="str">
            <v>NotSelf</v>
          </cell>
        </row>
        <row r="2425">
          <cell r="H2425" t="str">
            <v>NotSelf</v>
          </cell>
        </row>
        <row r="2426">
          <cell r="H2426" t="str">
            <v>NotSelf</v>
          </cell>
        </row>
        <row r="2427">
          <cell r="H2427" t="str">
            <v>NotSelf</v>
          </cell>
        </row>
        <row r="2428">
          <cell r="H2428" t="str">
            <v>NotSelf</v>
          </cell>
        </row>
        <row r="2429">
          <cell r="H2429" t="str">
            <v>NotSelf</v>
          </cell>
        </row>
        <row r="2430">
          <cell r="H2430" t="str">
            <v>NotSelf</v>
          </cell>
        </row>
        <row r="2431">
          <cell r="H2431" t="str">
            <v>NotSelf</v>
          </cell>
        </row>
        <row r="2432">
          <cell r="H2432" t="str">
            <v>NotSelf</v>
          </cell>
        </row>
        <row r="2433">
          <cell r="H2433" t="str">
            <v>NotSelf</v>
          </cell>
        </row>
        <row r="2434">
          <cell r="H2434" t="str">
            <v>NotSelf</v>
          </cell>
        </row>
        <row r="2435">
          <cell r="H2435" t="str">
            <v>NotSelf</v>
          </cell>
        </row>
        <row r="2436">
          <cell r="H2436" t="str">
            <v>NotSelf</v>
          </cell>
        </row>
        <row r="2437">
          <cell r="H2437" t="str">
            <v>NotSelf</v>
          </cell>
        </row>
        <row r="2438">
          <cell r="H2438" t="str">
            <v>NotSelf</v>
          </cell>
        </row>
        <row r="2439">
          <cell r="H2439" t="str">
            <v>NotSelf</v>
          </cell>
        </row>
        <row r="2440">
          <cell r="H2440" t="str">
            <v>NotSelf</v>
          </cell>
        </row>
        <row r="2441">
          <cell r="H2441" t="str">
            <v>NotSelf</v>
          </cell>
        </row>
        <row r="2442">
          <cell r="H2442" t="str">
            <v>NotSelf</v>
          </cell>
        </row>
        <row r="2443">
          <cell r="H2443" t="str">
            <v>NotSelf</v>
          </cell>
        </row>
        <row r="2444">
          <cell r="H2444" t="str">
            <v>NotSelf</v>
          </cell>
        </row>
        <row r="2445">
          <cell r="H2445" t="str">
            <v>NotSelf</v>
          </cell>
        </row>
        <row r="2446">
          <cell r="H2446" t="str">
            <v>NotSelf</v>
          </cell>
        </row>
        <row r="2447">
          <cell r="H2447" t="str">
            <v>NotSelf</v>
          </cell>
        </row>
        <row r="2448">
          <cell r="H2448" t="str">
            <v>NotSelf</v>
          </cell>
        </row>
        <row r="2449">
          <cell r="H2449" t="str">
            <v>NotSelf</v>
          </cell>
        </row>
        <row r="2450">
          <cell r="H2450" t="str">
            <v>NotSelf</v>
          </cell>
        </row>
        <row r="2451">
          <cell r="H2451" t="str">
            <v>NotSelf</v>
          </cell>
        </row>
        <row r="2452">
          <cell r="H2452" t="str">
            <v>NotSelf</v>
          </cell>
        </row>
        <row r="2453">
          <cell r="H2453" t="str">
            <v>NotSelf</v>
          </cell>
        </row>
        <row r="2454">
          <cell r="H2454" t="str">
            <v>NotSelf</v>
          </cell>
        </row>
        <row r="2455">
          <cell r="H2455" t="str">
            <v>NotSelf</v>
          </cell>
        </row>
        <row r="2456">
          <cell r="H2456" t="str">
            <v>NotSelf</v>
          </cell>
        </row>
        <row r="2457">
          <cell r="H2457" t="str">
            <v>NotSelf</v>
          </cell>
        </row>
        <row r="2458">
          <cell r="H2458" t="str">
            <v>NotSelf</v>
          </cell>
        </row>
        <row r="2459">
          <cell r="H2459" t="str">
            <v>NotSelf</v>
          </cell>
        </row>
        <row r="2460">
          <cell r="H2460" t="str">
            <v>NotSelf</v>
          </cell>
        </row>
        <row r="2461">
          <cell r="H2461" t="str">
            <v>NotSelf</v>
          </cell>
        </row>
        <row r="2462">
          <cell r="H2462" t="str">
            <v>NotSelf</v>
          </cell>
        </row>
        <row r="2463">
          <cell r="H2463" t="str">
            <v>NotSelf</v>
          </cell>
        </row>
        <row r="2464">
          <cell r="H2464" t="str">
            <v>NotSelf</v>
          </cell>
        </row>
        <row r="2465">
          <cell r="H2465" t="str">
            <v>NotSelf</v>
          </cell>
        </row>
        <row r="2466">
          <cell r="H2466" t="str">
            <v>NotSelf</v>
          </cell>
        </row>
        <row r="2467">
          <cell r="H2467" t="str">
            <v>NotSelf</v>
          </cell>
        </row>
        <row r="2468">
          <cell r="H2468" t="str">
            <v>NotSelf</v>
          </cell>
        </row>
        <row r="2469">
          <cell r="H2469" t="str">
            <v>NotSelf</v>
          </cell>
        </row>
        <row r="2470">
          <cell r="H2470" t="str">
            <v>NotSelf</v>
          </cell>
        </row>
        <row r="2471">
          <cell r="H2471" t="str">
            <v>NotSelf</v>
          </cell>
        </row>
        <row r="2472">
          <cell r="H2472" t="str">
            <v>NotSelf</v>
          </cell>
        </row>
        <row r="2473">
          <cell r="H2473" t="str">
            <v>NotSelf</v>
          </cell>
        </row>
        <row r="2474">
          <cell r="H2474" t="str">
            <v>NotSelf</v>
          </cell>
        </row>
        <row r="2475">
          <cell r="H2475" t="str">
            <v>NotSelf</v>
          </cell>
        </row>
        <row r="2476">
          <cell r="H2476" t="str">
            <v>NotSelf</v>
          </cell>
        </row>
        <row r="2477">
          <cell r="H2477" t="str">
            <v>NotSelf</v>
          </cell>
        </row>
        <row r="2478">
          <cell r="H2478" t="str">
            <v>NotSelf</v>
          </cell>
        </row>
        <row r="2479">
          <cell r="H2479" t="str">
            <v>NotSelf</v>
          </cell>
        </row>
        <row r="2480">
          <cell r="H2480" t="str">
            <v>NotSelf</v>
          </cell>
        </row>
        <row r="2481">
          <cell r="H2481" t="str">
            <v>NotSelf</v>
          </cell>
        </row>
        <row r="2482">
          <cell r="H2482" t="str">
            <v>NotSelf</v>
          </cell>
        </row>
        <row r="2483">
          <cell r="H2483" t="str">
            <v>NotSelf</v>
          </cell>
        </row>
        <row r="2484">
          <cell r="H2484" t="str">
            <v>NotSelf</v>
          </cell>
        </row>
        <row r="2485">
          <cell r="H2485" t="str">
            <v>NotSelf</v>
          </cell>
        </row>
        <row r="2486">
          <cell r="H2486" t="str">
            <v>NotSelf</v>
          </cell>
        </row>
        <row r="2487">
          <cell r="H2487" t="str">
            <v>NotSelf</v>
          </cell>
        </row>
        <row r="2488">
          <cell r="H2488" t="str">
            <v>NotSelf</v>
          </cell>
        </row>
        <row r="2489">
          <cell r="H2489" t="str">
            <v>NotSelf</v>
          </cell>
        </row>
        <row r="2490">
          <cell r="H2490" t="str">
            <v>NotSelf</v>
          </cell>
        </row>
        <row r="2491">
          <cell r="H2491" t="str">
            <v>NotSelf</v>
          </cell>
        </row>
        <row r="2492">
          <cell r="H2492" t="str">
            <v>NotSelf</v>
          </cell>
        </row>
        <row r="2493">
          <cell r="H2493" t="str">
            <v>NotSelf</v>
          </cell>
        </row>
        <row r="2494">
          <cell r="H2494" t="str">
            <v>NotSelf</v>
          </cell>
        </row>
        <row r="2495">
          <cell r="H2495" t="str">
            <v>NotSelf</v>
          </cell>
        </row>
        <row r="2496">
          <cell r="H2496" t="str">
            <v>NotSelf</v>
          </cell>
        </row>
        <row r="2497">
          <cell r="H2497" t="str">
            <v>NotSelf</v>
          </cell>
        </row>
        <row r="2498">
          <cell r="H2498" t="str">
            <v>NotSelf</v>
          </cell>
        </row>
        <row r="2499">
          <cell r="H2499" t="str">
            <v>NotSelf</v>
          </cell>
        </row>
        <row r="2500">
          <cell r="H2500" t="str">
            <v>NotSelf</v>
          </cell>
        </row>
        <row r="2501">
          <cell r="H2501" t="str">
            <v>NotSelf</v>
          </cell>
        </row>
        <row r="2502">
          <cell r="H2502" t="str">
            <v>NotSelf</v>
          </cell>
        </row>
        <row r="2503">
          <cell r="H2503" t="str">
            <v>NotSelf</v>
          </cell>
        </row>
        <row r="2504">
          <cell r="H2504" t="str">
            <v>NotSelf</v>
          </cell>
        </row>
        <row r="2505">
          <cell r="H2505" t="str">
            <v>NotSelf</v>
          </cell>
        </row>
        <row r="2506">
          <cell r="H2506" t="str">
            <v>NotSelf</v>
          </cell>
        </row>
        <row r="2507">
          <cell r="H2507" t="str">
            <v>NotSelf</v>
          </cell>
        </row>
        <row r="2508">
          <cell r="H2508" t="str">
            <v>NotSelf</v>
          </cell>
        </row>
        <row r="2509">
          <cell r="H2509" t="str">
            <v>NotSelf</v>
          </cell>
        </row>
        <row r="2510">
          <cell r="H2510" t="str">
            <v>NotSelf</v>
          </cell>
        </row>
        <row r="2511">
          <cell r="H2511" t="str">
            <v>NotSelf</v>
          </cell>
        </row>
        <row r="2512">
          <cell r="H2512" t="str">
            <v>NotSelf</v>
          </cell>
        </row>
        <row r="2513">
          <cell r="H2513" t="str">
            <v>NotSelf</v>
          </cell>
        </row>
        <row r="2514">
          <cell r="H2514" t="str">
            <v>NotSelf</v>
          </cell>
        </row>
        <row r="2515">
          <cell r="H2515" t="str">
            <v>NotSelf</v>
          </cell>
        </row>
        <row r="2516">
          <cell r="H2516" t="str">
            <v>NotSelf</v>
          </cell>
        </row>
        <row r="2517">
          <cell r="H2517" t="str">
            <v>NotSelf</v>
          </cell>
        </row>
        <row r="2518">
          <cell r="H2518" t="str">
            <v>NotSelf</v>
          </cell>
        </row>
        <row r="2519">
          <cell r="H2519" t="str">
            <v>NotSelf</v>
          </cell>
        </row>
        <row r="2520">
          <cell r="H2520" t="str">
            <v>NotSelf</v>
          </cell>
        </row>
        <row r="2521">
          <cell r="H2521" t="str">
            <v>NotSelf</v>
          </cell>
        </row>
        <row r="2522">
          <cell r="H2522" t="str">
            <v>NotSelf</v>
          </cell>
        </row>
        <row r="2523">
          <cell r="H2523" t="str">
            <v>NotSelf</v>
          </cell>
        </row>
        <row r="2524">
          <cell r="H2524" t="str">
            <v>NotSelf</v>
          </cell>
        </row>
        <row r="2525">
          <cell r="H2525" t="str">
            <v>NotSelf</v>
          </cell>
        </row>
        <row r="2526">
          <cell r="H2526" t="str">
            <v>NotSelf</v>
          </cell>
        </row>
        <row r="2527">
          <cell r="H2527" t="str">
            <v>NotSelf</v>
          </cell>
        </row>
        <row r="2528">
          <cell r="H2528" t="str">
            <v>NotSelf</v>
          </cell>
        </row>
        <row r="2529">
          <cell r="H2529" t="str">
            <v>NotSelf</v>
          </cell>
        </row>
        <row r="2530">
          <cell r="H2530" t="str">
            <v>NotSelf</v>
          </cell>
        </row>
        <row r="2531">
          <cell r="H2531" t="str">
            <v>NotSelf</v>
          </cell>
        </row>
        <row r="2532">
          <cell r="H2532" t="str">
            <v>NotSelf</v>
          </cell>
        </row>
        <row r="2533">
          <cell r="H2533" t="str">
            <v>NotSelf</v>
          </cell>
        </row>
        <row r="2534">
          <cell r="H2534" t="str">
            <v>NotSelf</v>
          </cell>
        </row>
        <row r="2535">
          <cell r="H2535" t="str">
            <v>NotSelf</v>
          </cell>
        </row>
        <row r="2536">
          <cell r="H2536" t="str">
            <v>NotSelf</v>
          </cell>
        </row>
        <row r="2537">
          <cell r="H2537" t="str">
            <v>NotSelf</v>
          </cell>
        </row>
        <row r="2538">
          <cell r="H2538" t="str">
            <v>NotSelf</v>
          </cell>
        </row>
        <row r="2539">
          <cell r="H2539" t="str">
            <v>NotSelf</v>
          </cell>
        </row>
        <row r="2540">
          <cell r="H2540" t="str">
            <v>NotSelf</v>
          </cell>
        </row>
        <row r="2541">
          <cell r="H2541" t="str">
            <v>NotSelf</v>
          </cell>
        </row>
        <row r="2542">
          <cell r="H2542" t="str">
            <v>NotSelf</v>
          </cell>
        </row>
        <row r="2543">
          <cell r="H2543" t="str">
            <v>NotSelf</v>
          </cell>
        </row>
        <row r="2544">
          <cell r="H2544" t="str">
            <v>NotSelf</v>
          </cell>
        </row>
        <row r="2545">
          <cell r="H2545" t="str">
            <v>NotSelf</v>
          </cell>
        </row>
        <row r="2546">
          <cell r="H2546" t="str">
            <v>NotSelf</v>
          </cell>
        </row>
        <row r="2547">
          <cell r="H2547" t="str">
            <v>NotSelf</v>
          </cell>
        </row>
        <row r="2548">
          <cell r="H2548" t="str">
            <v>NotSelf</v>
          </cell>
        </row>
        <row r="2549">
          <cell r="H2549" t="str">
            <v>NotSelf</v>
          </cell>
        </row>
        <row r="2550">
          <cell r="H2550" t="str">
            <v>NotSelf</v>
          </cell>
        </row>
        <row r="2551">
          <cell r="H2551" t="str">
            <v>NotSelf</v>
          </cell>
        </row>
        <row r="2552">
          <cell r="H2552" t="str">
            <v>NotSelf</v>
          </cell>
        </row>
        <row r="2553">
          <cell r="H2553" t="str">
            <v>NotSelf</v>
          </cell>
        </row>
        <row r="2554">
          <cell r="H2554" t="str">
            <v>NotSelf</v>
          </cell>
        </row>
        <row r="2555">
          <cell r="H2555" t="str">
            <v>NotSelf</v>
          </cell>
        </row>
        <row r="2556">
          <cell r="H2556" t="str">
            <v>NotSelf</v>
          </cell>
        </row>
        <row r="2557">
          <cell r="H2557" t="str">
            <v>NotSelf</v>
          </cell>
        </row>
        <row r="2558">
          <cell r="H2558" t="str">
            <v>NotSelf</v>
          </cell>
        </row>
        <row r="2559">
          <cell r="H2559" t="str">
            <v>NotSelf</v>
          </cell>
        </row>
        <row r="2560">
          <cell r="H2560" t="str">
            <v>NotSelf</v>
          </cell>
        </row>
        <row r="2561">
          <cell r="H2561" t="str">
            <v>NotSelf</v>
          </cell>
        </row>
        <row r="2562">
          <cell r="H2562" t="str">
            <v>NotSelf</v>
          </cell>
        </row>
        <row r="2563">
          <cell r="H2563" t="str">
            <v>NotSelf</v>
          </cell>
        </row>
        <row r="2564">
          <cell r="H2564" t="str">
            <v>NotSelf</v>
          </cell>
        </row>
        <row r="2565">
          <cell r="H2565" t="str">
            <v>NotSelf</v>
          </cell>
        </row>
        <row r="2566">
          <cell r="H2566" t="str">
            <v>NotSelf</v>
          </cell>
        </row>
        <row r="2567">
          <cell r="H2567" t="str">
            <v>NotSelf</v>
          </cell>
        </row>
        <row r="2568">
          <cell r="H2568" t="str">
            <v>NotSelf</v>
          </cell>
        </row>
        <row r="2569">
          <cell r="H2569" t="str">
            <v>NotSelf</v>
          </cell>
        </row>
        <row r="2570">
          <cell r="H2570" t="str">
            <v>NotSelf</v>
          </cell>
        </row>
        <row r="2571">
          <cell r="H2571" t="str">
            <v>NotSelf</v>
          </cell>
        </row>
        <row r="2572">
          <cell r="H2572" t="str">
            <v>NotSelf</v>
          </cell>
        </row>
        <row r="2573">
          <cell r="H2573" t="str">
            <v>NotSelf</v>
          </cell>
        </row>
        <row r="2574">
          <cell r="H2574" t="str">
            <v>NotSelf</v>
          </cell>
        </row>
        <row r="2575">
          <cell r="H2575" t="str">
            <v>NotSelf</v>
          </cell>
        </row>
        <row r="2576">
          <cell r="H2576" t="str">
            <v>NotSelf</v>
          </cell>
        </row>
        <row r="2577">
          <cell r="H2577" t="str">
            <v>NotSelf</v>
          </cell>
        </row>
        <row r="2578">
          <cell r="H2578" t="str">
            <v>NotSelf</v>
          </cell>
        </row>
        <row r="2579">
          <cell r="H2579" t="str">
            <v>NotSelf</v>
          </cell>
        </row>
        <row r="2580">
          <cell r="H2580" t="str">
            <v>NotSelf</v>
          </cell>
        </row>
        <row r="2581">
          <cell r="H2581" t="str">
            <v>NotSelf</v>
          </cell>
        </row>
        <row r="2582">
          <cell r="H2582" t="str">
            <v>NotSelf</v>
          </cell>
        </row>
        <row r="2583">
          <cell r="H2583" t="str">
            <v>NotSelf</v>
          </cell>
        </row>
        <row r="2584">
          <cell r="H2584" t="str">
            <v>NotSelf</v>
          </cell>
        </row>
        <row r="2585">
          <cell r="H2585" t="str">
            <v>NotSelf</v>
          </cell>
        </row>
        <row r="2586">
          <cell r="H2586" t="str">
            <v>NotSelf</v>
          </cell>
        </row>
        <row r="2587">
          <cell r="H2587" t="str">
            <v>NotSelf</v>
          </cell>
        </row>
        <row r="2588">
          <cell r="H2588" t="str">
            <v>NotSelf</v>
          </cell>
        </row>
        <row r="2589">
          <cell r="H2589" t="str">
            <v>NotSelf</v>
          </cell>
        </row>
        <row r="2590">
          <cell r="H2590" t="str">
            <v>NotSelf</v>
          </cell>
        </row>
        <row r="2591">
          <cell r="H2591" t="str">
            <v>NotSelf</v>
          </cell>
        </row>
        <row r="2592">
          <cell r="H2592" t="str">
            <v>NotSelf</v>
          </cell>
        </row>
        <row r="2593">
          <cell r="H2593" t="str">
            <v>NotSelf</v>
          </cell>
        </row>
        <row r="2594">
          <cell r="H2594" t="str">
            <v>NotSelf</v>
          </cell>
        </row>
        <row r="2595">
          <cell r="H2595" t="str">
            <v>NotSelf</v>
          </cell>
        </row>
        <row r="2596">
          <cell r="H2596" t="str">
            <v>NotSelf</v>
          </cell>
        </row>
        <row r="2597">
          <cell r="H2597" t="str">
            <v>NotSelf</v>
          </cell>
        </row>
        <row r="2598">
          <cell r="H2598" t="str">
            <v>NotSelf</v>
          </cell>
        </row>
        <row r="2599">
          <cell r="H2599" t="str">
            <v>NotSelf</v>
          </cell>
        </row>
        <row r="2600">
          <cell r="H2600" t="str">
            <v>NotSelf</v>
          </cell>
        </row>
        <row r="2601">
          <cell r="H2601" t="str">
            <v>NotSelf</v>
          </cell>
        </row>
        <row r="2602">
          <cell r="H2602" t="str">
            <v>NotSelf</v>
          </cell>
        </row>
        <row r="2603">
          <cell r="H2603" t="str">
            <v>NotSelf</v>
          </cell>
        </row>
        <row r="2604">
          <cell r="H2604" t="str">
            <v>NotSelf</v>
          </cell>
        </row>
        <row r="2605">
          <cell r="H2605" t="str">
            <v>NotSelf</v>
          </cell>
        </row>
        <row r="2606">
          <cell r="H2606" t="str">
            <v>NotSelf</v>
          </cell>
        </row>
        <row r="2607">
          <cell r="H2607" t="str">
            <v>NotSelf</v>
          </cell>
        </row>
        <row r="2608">
          <cell r="H2608" t="str">
            <v>NotSelf</v>
          </cell>
        </row>
        <row r="2609">
          <cell r="H2609" t="str">
            <v>NotSelf</v>
          </cell>
        </row>
        <row r="2610">
          <cell r="H2610" t="str">
            <v>NotSelf</v>
          </cell>
        </row>
        <row r="2611">
          <cell r="H2611" t="str">
            <v>NotSelf</v>
          </cell>
        </row>
        <row r="2612">
          <cell r="H2612" t="str">
            <v>NotSelf</v>
          </cell>
        </row>
        <row r="2613">
          <cell r="H2613" t="str">
            <v>NotSelf</v>
          </cell>
        </row>
        <row r="2614">
          <cell r="H2614" t="str">
            <v>NotSelf</v>
          </cell>
        </row>
        <row r="2615">
          <cell r="H2615" t="str">
            <v>NotSelf</v>
          </cell>
        </row>
        <row r="2616">
          <cell r="H2616" t="str">
            <v>NotSelf</v>
          </cell>
        </row>
        <row r="2617">
          <cell r="H2617" t="str">
            <v>NotSelf</v>
          </cell>
        </row>
        <row r="2618">
          <cell r="H2618" t="str">
            <v>NotSelf</v>
          </cell>
        </row>
        <row r="2619">
          <cell r="H2619" t="str">
            <v>NotSelf</v>
          </cell>
        </row>
        <row r="2620">
          <cell r="H2620" t="str">
            <v>NotSelf</v>
          </cell>
        </row>
        <row r="2621">
          <cell r="H2621" t="str">
            <v>NotSelf</v>
          </cell>
        </row>
        <row r="2622">
          <cell r="H2622" t="str">
            <v>NotSelf</v>
          </cell>
        </row>
        <row r="2623">
          <cell r="H2623" t="str">
            <v>NotSelf</v>
          </cell>
        </row>
        <row r="2624">
          <cell r="H2624" t="str">
            <v>NotSelf</v>
          </cell>
        </row>
        <row r="2625">
          <cell r="H2625" t="str">
            <v>NotSelf</v>
          </cell>
        </row>
        <row r="2626">
          <cell r="H2626" t="str">
            <v>NotSelf</v>
          </cell>
        </row>
        <row r="2627">
          <cell r="H2627" t="str">
            <v>NotSelf</v>
          </cell>
        </row>
        <row r="2628">
          <cell r="H2628" t="str">
            <v>NotSelf</v>
          </cell>
        </row>
        <row r="2629">
          <cell r="H2629" t="str">
            <v>NotSelf</v>
          </cell>
        </row>
        <row r="2630">
          <cell r="H2630" t="str">
            <v>NotSelf</v>
          </cell>
        </row>
        <row r="2631">
          <cell r="H2631" t="str">
            <v>NotSelf</v>
          </cell>
        </row>
        <row r="2632">
          <cell r="H2632" t="str">
            <v>NotSelf</v>
          </cell>
        </row>
        <row r="2633">
          <cell r="H2633" t="str">
            <v>NotSelf</v>
          </cell>
        </row>
        <row r="2634">
          <cell r="H2634" t="str">
            <v>NotSelf</v>
          </cell>
        </row>
        <row r="2635">
          <cell r="H2635" t="str">
            <v>NotSelf</v>
          </cell>
        </row>
        <row r="2636">
          <cell r="H2636" t="str">
            <v>NotSelf</v>
          </cell>
        </row>
        <row r="2637">
          <cell r="H2637" t="str">
            <v>NotSelf</v>
          </cell>
        </row>
        <row r="2638">
          <cell r="H2638" t="str">
            <v>NotSelf</v>
          </cell>
        </row>
        <row r="2639">
          <cell r="H2639" t="str">
            <v>NotSelf</v>
          </cell>
        </row>
        <row r="2640">
          <cell r="H2640" t="str">
            <v>NotSelf</v>
          </cell>
        </row>
        <row r="2641">
          <cell r="H2641" t="str">
            <v>NotSelf</v>
          </cell>
        </row>
        <row r="2642">
          <cell r="H2642" t="str">
            <v>NotSelf</v>
          </cell>
        </row>
        <row r="2643">
          <cell r="H2643" t="str">
            <v>NotSelf</v>
          </cell>
        </row>
        <row r="2644">
          <cell r="H2644" t="str">
            <v>NotSelf</v>
          </cell>
        </row>
        <row r="2645">
          <cell r="H2645" t="str">
            <v>NotSelf</v>
          </cell>
        </row>
        <row r="2646">
          <cell r="H2646" t="str">
            <v>NotSelf</v>
          </cell>
        </row>
        <row r="2647">
          <cell r="H2647" t="str">
            <v>NotSelf</v>
          </cell>
        </row>
        <row r="2648">
          <cell r="H2648" t="str">
            <v>NotSelf</v>
          </cell>
        </row>
        <row r="2649">
          <cell r="H2649" t="str">
            <v>NotSelf</v>
          </cell>
        </row>
        <row r="2650">
          <cell r="H2650" t="str">
            <v>NotSelf</v>
          </cell>
        </row>
        <row r="2651">
          <cell r="H2651" t="str">
            <v>NotSelf</v>
          </cell>
        </row>
        <row r="2652">
          <cell r="H2652" t="str">
            <v>NotSelf</v>
          </cell>
        </row>
        <row r="2653">
          <cell r="H2653" t="str">
            <v>NotSelf</v>
          </cell>
        </row>
        <row r="2654">
          <cell r="H2654" t="str">
            <v>NotSelf</v>
          </cell>
        </row>
        <row r="2655">
          <cell r="H2655" t="str">
            <v>NotSelf</v>
          </cell>
        </row>
        <row r="2656">
          <cell r="H2656" t="str">
            <v>NotSelf</v>
          </cell>
        </row>
        <row r="2657">
          <cell r="H2657" t="str">
            <v>NotSelf</v>
          </cell>
        </row>
        <row r="2658">
          <cell r="H2658" t="str">
            <v>NotSelf</v>
          </cell>
        </row>
        <row r="2659">
          <cell r="H2659" t="str">
            <v>NotSelf</v>
          </cell>
        </row>
        <row r="2660">
          <cell r="H2660" t="str">
            <v>NotSelf</v>
          </cell>
        </row>
        <row r="2661">
          <cell r="H2661" t="str">
            <v>NotSelf</v>
          </cell>
        </row>
        <row r="2662">
          <cell r="H2662" t="str">
            <v>NotSelf</v>
          </cell>
        </row>
        <row r="2663">
          <cell r="H2663" t="str">
            <v>NotSelf</v>
          </cell>
        </row>
        <row r="2664">
          <cell r="H2664" t="str">
            <v>NotSelf</v>
          </cell>
        </row>
        <row r="2665">
          <cell r="H2665" t="str">
            <v>NotSelf</v>
          </cell>
        </row>
        <row r="2666">
          <cell r="H2666" t="str">
            <v>NotSelf</v>
          </cell>
        </row>
        <row r="2667">
          <cell r="H2667" t="str">
            <v>NotSelf</v>
          </cell>
        </row>
        <row r="2668">
          <cell r="H2668" t="str">
            <v>NotSelf</v>
          </cell>
        </row>
        <row r="2669">
          <cell r="H2669" t="str">
            <v>NotSelf</v>
          </cell>
        </row>
        <row r="2670">
          <cell r="H2670" t="str">
            <v>NotSelf</v>
          </cell>
        </row>
        <row r="2671">
          <cell r="H2671" t="str">
            <v>NotSelf</v>
          </cell>
        </row>
        <row r="2672">
          <cell r="H2672" t="str">
            <v>NotSelf</v>
          </cell>
        </row>
        <row r="2673">
          <cell r="H2673" t="str">
            <v>NotSelf</v>
          </cell>
        </row>
        <row r="2674">
          <cell r="H2674" t="str">
            <v>NotSelf</v>
          </cell>
        </row>
        <row r="2675">
          <cell r="H2675" t="str">
            <v>NotSelf</v>
          </cell>
        </row>
        <row r="2676">
          <cell r="H2676" t="str">
            <v>NotSelf</v>
          </cell>
        </row>
        <row r="2677">
          <cell r="H2677" t="str">
            <v>NotSelf</v>
          </cell>
        </row>
        <row r="2678">
          <cell r="H2678" t="str">
            <v>NotSelf</v>
          </cell>
        </row>
        <row r="2679">
          <cell r="H2679" t="str">
            <v>NotSelf</v>
          </cell>
        </row>
        <row r="2680">
          <cell r="H2680" t="str">
            <v>NotSelf</v>
          </cell>
        </row>
        <row r="2681">
          <cell r="H2681" t="str">
            <v>NotSelf</v>
          </cell>
        </row>
        <row r="2682">
          <cell r="H2682" t="str">
            <v>NotSelf</v>
          </cell>
        </row>
        <row r="2683">
          <cell r="H2683" t="str">
            <v>NotSelf</v>
          </cell>
        </row>
        <row r="2684">
          <cell r="H2684" t="str">
            <v>NotSelf</v>
          </cell>
        </row>
        <row r="2685">
          <cell r="H2685" t="str">
            <v>NotSelf</v>
          </cell>
        </row>
        <row r="2686">
          <cell r="H2686" t="str">
            <v>NotSelf</v>
          </cell>
        </row>
        <row r="2687">
          <cell r="H2687" t="str">
            <v>NotSelf</v>
          </cell>
        </row>
        <row r="2688">
          <cell r="H2688" t="str">
            <v>NotSelf</v>
          </cell>
        </row>
        <row r="2689">
          <cell r="H2689" t="str">
            <v>NotSelf</v>
          </cell>
        </row>
        <row r="2690">
          <cell r="H2690" t="str">
            <v>NotSelf</v>
          </cell>
        </row>
        <row r="2691">
          <cell r="H2691" t="str">
            <v>NotSelf</v>
          </cell>
        </row>
        <row r="2692">
          <cell r="H2692" t="str">
            <v>NotSelf</v>
          </cell>
        </row>
        <row r="2693">
          <cell r="H2693" t="str">
            <v>NotSelf</v>
          </cell>
        </row>
        <row r="2694">
          <cell r="H2694" t="str">
            <v>NotSelf</v>
          </cell>
        </row>
        <row r="2695">
          <cell r="H2695" t="str">
            <v>NotSelf</v>
          </cell>
        </row>
        <row r="2696">
          <cell r="H2696" t="str">
            <v>NotSelf</v>
          </cell>
        </row>
        <row r="2697">
          <cell r="H2697" t="str">
            <v>NotSelf</v>
          </cell>
        </row>
        <row r="2698">
          <cell r="H2698" t="str">
            <v>NotSelf</v>
          </cell>
        </row>
        <row r="2699">
          <cell r="H2699" t="str">
            <v>NotSelf</v>
          </cell>
        </row>
        <row r="2700">
          <cell r="H2700" t="str">
            <v>NotSelf</v>
          </cell>
        </row>
        <row r="2701">
          <cell r="H2701" t="str">
            <v>NotSelf</v>
          </cell>
        </row>
        <row r="2702">
          <cell r="H2702" t="str">
            <v>NotSelf</v>
          </cell>
        </row>
        <row r="2703">
          <cell r="H2703" t="str">
            <v>NotSelf</v>
          </cell>
        </row>
        <row r="2704">
          <cell r="H2704" t="str">
            <v>NotSelf</v>
          </cell>
        </row>
        <row r="2705">
          <cell r="H2705" t="str">
            <v>NotSelf</v>
          </cell>
        </row>
        <row r="2706">
          <cell r="H2706" t="str">
            <v>NotSelf</v>
          </cell>
        </row>
        <row r="2707">
          <cell r="H2707" t="str">
            <v>NotSelf</v>
          </cell>
        </row>
        <row r="2708">
          <cell r="H2708" t="str">
            <v>NotSelf</v>
          </cell>
        </row>
        <row r="2709">
          <cell r="H2709" t="str">
            <v>NotSelf</v>
          </cell>
        </row>
        <row r="2710">
          <cell r="H2710" t="str">
            <v>NotSelf</v>
          </cell>
        </row>
        <row r="2711">
          <cell r="H2711" t="str">
            <v>NotSelf</v>
          </cell>
        </row>
        <row r="2712">
          <cell r="H2712" t="str">
            <v>NotSelf</v>
          </cell>
        </row>
        <row r="2713">
          <cell r="H2713" t="str">
            <v>NotSelf</v>
          </cell>
        </row>
        <row r="2714">
          <cell r="H2714" t="str">
            <v>NotSelf</v>
          </cell>
        </row>
        <row r="2715">
          <cell r="H2715" t="str">
            <v>NotSelf</v>
          </cell>
        </row>
        <row r="2716">
          <cell r="H2716" t="str">
            <v>NotSelf</v>
          </cell>
        </row>
        <row r="2717">
          <cell r="H2717" t="str">
            <v>NotSelf</v>
          </cell>
        </row>
        <row r="2718">
          <cell r="H2718" t="str">
            <v>NotSelf</v>
          </cell>
        </row>
        <row r="2719">
          <cell r="H2719" t="str">
            <v>NotSelf</v>
          </cell>
        </row>
        <row r="2720">
          <cell r="H2720" t="str">
            <v>NotSelf</v>
          </cell>
        </row>
        <row r="2721">
          <cell r="H2721" t="str">
            <v>NotSelf</v>
          </cell>
        </row>
        <row r="2722">
          <cell r="H2722" t="str">
            <v>NotSelf</v>
          </cell>
        </row>
        <row r="2723">
          <cell r="H2723" t="str">
            <v>NotSelf</v>
          </cell>
        </row>
        <row r="2724">
          <cell r="H2724" t="str">
            <v>NotSelf</v>
          </cell>
        </row>
        <row r="2725">
          <cell r="H2725" t="str">
            <v>NotSelf</v>
          </cell>
        </row>
        <row r="2726">
          <cell r="H2726" t="str">
            <v>NotSelf</v>
          </cell>
        </row>
        <row r="2727">
          <cell r="H2727" t="str">
            <v>NotSelf</v>
          </cell>
        </row>
        <row r="2728">
          <cell r="H2728" t="str">
            <v>NotSelf</v>
          </cell>
        </row>
        <row r="2729">
          <cell r="H2729" t="str">
            <v>NotSelf</v>
          </cell>
        </row>
        <row r="2730">
          <cell r="H2730" t="str">
            <v>NotSelf</v>
          </cell>
        </row>
        <row r="2731">
          <cell r="H2731" t="str">
            <v>NotSelf</v>
          </cell>
        </row>
        <row r="2732">
          <cell r="H2732" t="str">
            <v>NotSelf</v>
          </cell>
        </row>
        <row r="2733">
          <cell r="H2733" t="str">
            <v>NotSelf</v>
          </cell>
        </row>
        <row r="2734">
          <cell r="H2734" t="str">
            <v>NotSelf</v>
          </cell>
        </row>
        <row r="2735">
          <cell r="H2735" t="str">
            <v>NotSelf</v>
          </cell>
        </row>
        <row r="2736">
          <cell r="H2736" t="str">
            <v>NotSelf</v>
          </cell>
        </row>
        <row r="2737">
          <cell r="H2737" t="str">
            <v>NotSelf</v>
          </cell>
        </row>
        <row r="2738">
          <cell r="H2738" t="str">
            <v>NotSelf</v>
          </cell>
        </row>
        <row r="2739">
          <cell r="H2739" t="str">
            <v>NotSelf</v>
          </cell>
        </row>
        <row r="2740">
          <cell r="H2740" t="str">
            <v>NotSelf</v>
          </cell>
        </row>
        <row r="2741">
          <cell r="H2741" t="str">
            <v>NotSelf</v>
          </cell>
        </row>
        <row r="2742">
          <cell r="H2742" t="str">
            <v>NotSelf</v>
          </cell>
        </row>
        <row r="2743">
          <cell r="H2743" t="str">
            <v>NotSelf</v>
          </cell>
        </row>
        <row r="2744">
          <cell r="H2744" t="str">
            <v>NotSelf</v>
          </cell>
        </row>
        <row r="2745">
          <cell r="H2745" t="str">
            <v>NotSelf</v>
          </cell>
        </row>
        <row r="2746">
          <cell r="H2746" t="str">
            <v>NotSelf</v>
          </cell>
        </row>
        <row r="2747">
          <cell r="H2747" t="str">
            <v>NotSelf</v>
          </cell>
        </row>
        <row r="2748">
          <cell r="H2748" t="str">
            <v>NotSelf</v>
          </cell>
        </row>
        <row r="2749">
          <cell r="H2749" t="str">
            <v>NotSelf</v>
          </cell>
        </row>
        <row r="2750">
          <cell r="H2750" t="str">
            <v>NotSelf</v>
          </cell>
        </row>
        <row r="2751">
          <cell r="H2751" t="str">
            <v>NotSelf</v>
          </cell>
        </row>
        <row r="2752">
          <cell r="H2752" t="str">
            <v>NotSelf</v>
          </cell>
        </row>
        <row r="2753">
          <cell r="H2753" t="str">
            <v>NotSelf</v>
          </cell>
        </row>
        <row r="2754">
          <cell r="H2754" t="str">
            <v>NotSelf</v>
          </cell>
        </row>
        <row r="2755">
          <cell r="H2755" t="str">
            <v>NotSelf</v>
          </cell>
        </row>
        <row r="2756">
          <cell r="H2756" t="str">
            <v>NotSelf</v>
          </cell>
        </row>
        <row r="2757">
          <cell r="H2757" t="str">
            <v>NotSelf</v>
          </cell>
        </row>
        <row r="2758">
          <cell r="H2758" t="str">
            <v>NotSelf</v>
          </cell>
        </row>
        <row r="2759">
          <cell r="H2759" t="str">
            <v>NotSelf</v>
          </cell>
        </row>
        <row r="2760">
          <cell r="H2760" t="str">
            <v>NotSelf</v>
          </cell>
        </row>
        <row r="2761">
          <cell r="H2761" t="str">
            <v>NotSelf</v>
          </cell>
        </row>
        <row r="2762">
          <cell r="H2762" t="str">
            <v>NotSelf</v>
          </cell>
        </row>
        <row r="2763">
          <cell r="H2763" t="str">
            <v>NotSelf</v>
          </cell>
        </row>
        <row r="2764">
          <cell r="H2764" t="str">
            <v>NotSelf</v>
          </cell>
        </row>
        <row r="2765">
          <cell r="H2765" t="str">
            <v>NotSelf</v>
          </cell>
        </row>
        <row r="2766">
          <cell r="H2766" t="str">
            <v>NotSelf</v>
          </cell>
        </row>
        <row r="2767">
          <cell r="H2767" t="str">
            <v>NotSelf</v>
          </cell>
        </row>
        <row r="2768">
          <cell r="H2768" t="str">
            <v>NotSelf</v>
          </cell>
        </row>
        <row r="2769">
          <cell r="H2769" t="str">
            <v>NotSelf</v>
          </cell>
        </row>
        <row r="2770">
          <cell r="H2770" t="str">
            <v>NotSelf</v>
          </cell>
        </row>
        <row r="2771">
          <cell r="H2771" t="str">
            <v>NotSelf</v>
          </cell>
        </row>
        <row r="2772">
          <cell r="H2772" t="str">
            <v>NotSelf</v>
          </cell>
        </row>
        <row r="2773">
          <cell r="H2773" t="str">
            <v>NotSelf</v>
          </cell>
        </row>
        <row r="2774">
          <cell r="H2774" t="str">
            <v>NotSelf</v>
          </cell>
        </row>
        <row r="2775">
          <cell r="H2775" t="str">
            <v>NotSelf</v>
          </cell>
        </row>
        <row r="2776">
          <cell r="H2776" t="str">
            <v>NotSelf</v>
          </cell>
        </row>
        <row r="2777">
          <cell r="H2777" t="str">
            <v>NotSelf</v>
          </cell>
        </row>
        <row r="2778">
          <cell r="H2778" t="str">
            <v>NotSelf</v>
          </cell>
        </row>
        <row r="2779">
          <cell r="H2779" t="str">
            <v>NotSelf</v>
          </cell>
        </row>
        <row r="2780">
          <cell r="H2780" t="str">
            <v>NotSelf</v>
          </cell>
        </row>
        <row r="2781">
          <cell r="H2781" t="str">
            <v>NotSelf</v>
          </cell>
        </row>
        <row r="2782">
          <cell r="H2782" t="str">
            <v>NotSelf</v>
          </cell>
        </row>
        <row r="2783">
          <cell r="H2783" t="str">
            <v>NotSelf</v>
          </cell>
        </row>
        <row r="2784">
          <cell r="H2784" t="str">
            <v>NotSelf</v>
          </cell>
        </row>
        <row r="2785">
          <cell r="H2785" t="str">
            <v>NotSelf</v>
          </cell>
        </row>
        <row r="2786">
          <cell r="H2786" t="str">
            <v>NotSelf</v>
          </cell>
        </row>
        <row r="2787">
          <cell r="H2787" t="str">
            <v>NotSelf</v>
          </cell>
        </row>
        <row r="2788">
          <cell r="H2788" t="str">
            <v>NotSelf</v>
          </cell>
        </row>
        <row r="2789">
          <cell r="H2789" t="str">
            <v>NotSelf</v>
          </cell>
        </row>
        <row r="2790">
          <cell r="H2790" t="str">
            <v>NotSelf</v>
          </cell>
        </row>
        <row r="2791">
          <cell r="H2791" t="str">
            <v>NotSelf</v>
          </cell>
        </row>
        <row r="2792">
          <cell r="H2792" t="str">
            <v>NotSelf</v>
          </cell>
        </row>
        <row r="2793">
          <cell r="H2793" t="str">
            <v>NotSelf</v>
          </cell>
        </row>
        <row r="2794">
          <cell r="H2794" t="str">
            <v>NotSelf</v>
          </cell>
        </row>
        <row r="2795">
          <cell r="H2795" t="str">
            <v>NotSelf</v>
          </cell>
        </row>
        <row r="2796">
          <cell r="H2796" t="str">
            <v>NotSelf</v>
          </cell>
        </row>
        <row r="2797">
          <cell r="H2797" t="str">
            <v>NotSelf</v>
          </cell>
        </row>
        <row r="2798">
          <cell r="H2798" t="str">
            <v>NotSelf</v>
          </cell>
        </row>
        <row r="2799">
          <cell r="H2799" t="str">
            <v>NotSelf</v>
          </cell>
        </row>
        <row r="2800">
          <cell r="H2800" t="str">
            <v>NotSelf</v>
          </cell>
        </row>
        <row r="2801">
          <cell r="H2801" t="str">
            <v>NotSelf</v>
          </cell>
        </row>
        <row r="2802">
          <cell r="H2802" t="str">
            <v>NotSelf</v>
          </cell>
        </row>
        <row r="2803">
          <cell r="H2803" t="str">
            <v>NotSelf</v>
          </cell>
        </row>
        <row r="2804">
          <cell r="H2804" t="str">
            <v>NotSelf</v>
          </cell>
        </row>
        <row r="2805">
          <cell r="H2805" t="str">
            <v>NotSelf</v>
          </cell>
        </row>
        <row r="2806">
          <cell r="H2806" t="str">
            <v>NotSelf</v>
          </cell>
        </row>
        <row r="2807">
          <cell r="H2807" t="str">
            <v>NotSelf</v>
          </cell>
        </row>
        <row r="2808">
          <cell r="H2808" t="str">
            <v>NotSelf</v>
          </cell>
        </row>
        <row r="2809">
          <cell r="H2809" t="str">
            <v>NotSelf</v>
          </cell>
        </row>
        <row r="2810">
          <cell r="H2810" t="str">
            <v>NotSelf</v>
          </cell>
        </row>
        <row r="2811">
          <cell r="H2811" t="str">
            <v>NotSelf</v>
          </cell>
        </row>
        <row r="2812">
          <cell r="H2812" t="str">
            <v>NotSelf</v>
          </cell>
        </row>
        <row r="2813">
          <cell r="H2813" t="str">
            <v>NotSelf</v>
          </cell>
        </row>
        <row r="2814">
          <cell r="H2814" t="str">
            <v>NotSelf</v>
          </cell>
        </row>
        <row r="2815">
          <cell r="H2815" t="str">
            <v>NotSelf</v>
          </cell>
        </row>
        <row r="2816">
          <cell r="H2816" t="str">
            <v>NotSelf</v>
          </cell>
        </row>
        <row r="2817">
          <cell r="H2817" t="str">
            <v>NotSelf</v>
          </cell>
        </row>
        <row r="2818">
          <cell r="H2818" t="str">
            <v>NotSelf</v>
          </cell>
        </row>
        <row r="2819">
          <cell r="H2819" t="str">
            <v>NotSelf</v>
          </cell>
        </row>
        <row r="2820">
          <cell r="H2820" t="str">
            <v>NotSelf</v>
          </cell>
        </row>
        <row r="2821">
          <cell r="H2821" t="str">
            <v>NotSelf</v>
          </cell>
        </row>
        <row r="2822">
          <cell r="H2822" t="str">
            <v>NotSelf</v>
          </cell>
        </row>
        <row r="2823">
          <cell r="H2823" t="str">
            <v>NotSelf</v>
          </cell>
        </row>
        <row r="2824">
          <cell r="H2824" t="str">
            <v>NotSelf</v>
          </cell>
        </row>
        <row r="2825">
          <cell r="H2825" t="str">
            <v>NotSelf</v>
          </cell>
        </row>
        <row r="2826">
          <cell r="H2826" t="str">
            <v>NotSelf</v>
          </cell>
        </row>
        <row r="2827">
          <cell r="H2827" t="str">
            <v>NotSelf</v>
          </cell>
        </row>
        <row r="2828">
          <cell r="H2828" t="str">
            <v>NotSelf</v>
          </cell>
        </row>
        <row r="2829">
          <cell r="H2829" t="str">
            <v>NotSelf</v>
          </cell>
        </row>
        <row r="2830">
          <cell r="H2830" t="str">
            <v>NotSelf</v>
          </cell>
        </row>
        <row r="2831">
          <cell r="H2831" t="str">
            <v>NotSelf</v>
          </cell>
        </row>
        <row r="2832">
          <cell r="H2832" t="str">
            <v>NotSelf</v>
          </cell>
        </row>
        <row r="2833">
          <cell r="H2833" t="str">
            <v>NotSelf</v>
          </cell>
        </row>
        <row r="2834">
          <cell r="H2834" t="str">
            <v>NotSelf</v>
          </cell>
        </row>
        <row r="2835">
          <cell r="H2835" t="str">
            <v>NotSelf</v>
          </cell>
        </row>
        <row r="2836">
          <cell r="H2836" t="str">
            <v>NotSelf</v>
          </cell>
        </row>
        <row r="2837">
          <cell r="H2837" t="str">
            <v>NotSelf</v>
          </cell>
        </row>
        <row r="2838">
          <cell r="H2838" t="str">
            <v>NotSelf</v>
          </cell>
        </row>
        <row r="2839">
          <cell r="H2839" t="str">
            <v>NotSelf</v>
          </cell>
        </row>
        <row r="2840">
          <cell r="H2840" t="str">
            <v>NotSelf</v>
          </cell>
        </row>
        <row r="2841">
          <cell r="H2841" t="str">
            <v>NotSelf</v>
          </cell>
        </row>
        <row r="2842">
          <cell r="H2842" t="str">
            <v>NotSelf</v>
          </cell>
        </row>
        <row r="2843">
          <cell r="H2843" t="str">
            <v>NotSelf</v>
          </cell>
        </row>
        <row r="2844">
          <cell r="H2844" t="str">
            <v>NotSelf</v>
          </cell>
        </row>
        <row r="2845">
          <cell r="H2845" t="str">
            <v>NotSelf</v>
          </cell>
        </row>
        <row r="2846">
          <cell r="H2846" t="str">
            <v>NotSelf</v>
          </cell>
        </row>
        <row r="2847">
          <cell r="H2847" t="str">
            <v>NotSelf</v>
          </cell>
        </row>
        <row r="2848">
          <cell r="H2848" t="str">
            <v>NotSelf</v>
          </cell>
        </row>
        <row r="2849">
          <cell r="H2849" t="str">
            <v>NotSelf</v>
          </cell>
        </row>
        <row r="2850">
          <cell r="H2850" t="str">
            <v>NotSelf</v>
          </cell>
        </row>
        <row r="2851">
          <cell r="H2851" t="str">
            <v>NotSelf</v>
          </cell>
        </row>
        <row r="2852">
          <cell r="H2852" t="str">
            <v>NotSelf</v>
          </cell>
        </row>
        <row r="2853">
          <cell r="H2853" t="str">
            <v>NotSelf</v>
          </cell>
        </row>
        <row r="2854">
          <cell r="H2854" t="str">
            <v>NotSelf</v>
          </cell>
        </row>
        <row r="2855">
          <cell r="H2855" t="str">
            <v>NotSelf</v>
          </cell>
        </row>
        <row r="2856">
          <cell r="H2856" t="str">
            <v>NotSelf</v>
          </cell>
        </row>
        <row r="2857">
          <cell r="H2857" t="str">
            <v>NotSelf</v>
          </cell>
        </row>
        <row r="2858">
          <cell r="H2858" t="str">
            <v>NotSelf</v>
          </cell>
        </row>
        <row r="2859">
          <cell r="H2859" t="str">
            <v>NotSelf</v>
          </cell>
        </row>
        <row r="2860">
          <cell r="H2860" t="str">
            <v>NotSelf</v>
          </cell>
        </row>
        <row r="2861">
          <cell r="H2861" t="str">
            <v>NotSelf</v>
          </cell>
        </row>
        <row r="2862">
          <cell r="H2862" t="str">
            <v>NotSelf</v>
          </cell>
        </row>
        <row r="2863">
          <cell r="H2863" t="str">
            <v>NotSelf</v>
          </cell>
        </row>
        <row r="2864">
          <cell r="H2864" t="str">
            <v>NotSelf</v>
          </cell>
        </row>
        <row r="2865">
          <cell r="H2865" t="str">
            <v>NotSelf</v>
          </cell>
        </row>
        <row r="2866">
          <cell r="H2866" t="str">
            <v>NotSelf</v>
          </cell>
        </row>
        <row r="2867">
          <cell r="H2867" t="str">
            <v>NotSelf</v>
          </cell>
        </row>
        <row r="2868">
          <cell r="H2868" t="str">
            <v>NotSelf</v>
          </cell>
        </row>
        <row r="2869">
          <cell r="H2869" t="str">
            <v>NotSelf</v>
          </cell>
        </row>
        <row r="2870">
          <cell r="H2870" t="str">
            <v>NotSelf</v>
          </cell>
        </row>
        <row r="2871">
          <cell r="H2871" t="str">
            <v>NotSelf</v>
          </cell>
        </row>
        <row r="2872">
          <cell r="H2872" t="str">
            <v>NotSelf</v>
          </cell>
        </row>
        <row r="2873">
          <cell r="H2873" t="str">
            <v>NotSelf</v>
          </cell>
        </row>
        <row r="2874">
          <cell r="H2874" t="str">
            <v>NotSelf</v>
          </cell>
        </row>
        <row r="2875">
          <cell r="H2875" t="str">
            <v>NotSelf</v>
          </cell>
        </row>
        <row r="2876">
          <cell r="H2876" t="str">
            <v>NotSelf</v>
          </cell>
        </row>
        <row r="2877">
          <cell r="H2877" t="str">
            <v>NotSelf</v>
          </cell>
        </row>
        <row r="2878">
          <cell r="H2878" t="str">
            <v>NotSelf</v>
          </cell>
        </row>
        <row r="2879">
          <cell r="H2879" t="str">
            <v>NotSelf</v>
          </cell>
        </row>
        <row r="2880">
          <cell r="H2880" t="str">
            <v>NotSelf</v>
          </cell>
        </row>
        <row r="2881">
          <cell r="H2881" t="str">
            <v>NotSelf</v>
          </cell>
        </row>
        <row r="2882">
          <cell r="H2882" t="str">
            <v>NotSelf</v>
          </cell>
        </row>
        <row r="2883">
          <cell r="H2883" t="str">
            <v>NotSelf</v>
          </cell>
        </row>
        <row r="2884">
          <cell r="H2884" t="str">
            <v>NotSelf</v>
          </cell>
        </row>
        <row r="2885">
          <cell r="H2885" t="str">
            <v>NotSelf</v>
          </cell>
        </row>
        <row r="2886">
          <cell r="H2886" t="str">
            <v>NotSelf</v>
          </cell>
        </row>
        <row r="2887">
          <cell r="H2887" t="str">
            <v>NotSelf</v>
          </cell>
        </row>
        <row r="2888">
          <cell r="H2888" t="str">
            <v>NotSelf</v>
          </cell>
        </row>
        <row r="2889">
          <cell r="H2889" t="str">
            <v>NotSelf</v>
          </cell>
        </row>
        <row r="2890">
          <cell r="H2890" t="str">
            <v>NotSelf</v>
          </cell>
        </row>
        <row r="2891">
          <cell r="H2891" t="str">
            <v>NotSelf</v>
          </cell>
        </row>
        <row r="2892">
          <cell r="H2892" t="str">
            <v>NotSelf</v>
          </cell>
        </row>
        <row r="2893">
          <cell r="H2893" t="str">
            <v>NotSelf</v>
          </cell>
        </row>
        <row r="2894">
          <cell r="H2894" t="str">
            <v>NotSelf</v>
          </cell>
        </row>
        <row r="2895">
          <cell r="H2895" t="str">
            <v>NotSelf</v>
          </cell>
        </row>
        <row r="2896">
          <cell r="H2896" t="str">
            <v>NotSelf</v>
          </cell>
        </row>
        <row r="2897">
          <cell r="H2897" t="str">
            <v>NotSelf</v>
          </cell>
        </row>
        <row r="2898">
          <cell r="H2898" t="str">
            <v>NotSelf</v>
          </cell>
        </row>
        <row r="2899">
          <cell r="H2899" t="str">
            <v>NotSelf</v>
          </cell>
        </row>
        <row r="2900">
          <cell r="H2900" t="str">
            <v>NotSelf</v>
          </cell>
        </row>
        <row r="2901">
          <cell r="H2901" t="str">
            <v>NotSelf</v>
          </cell>
        </row>
        <row r="2902">
          <cell r="H2902" t="str">
            <v>NotSelf</v>
          </cell>
        </row>
        <row r="2903">
          <cell r="H2903" t="str">
            <v>NotSelf</v>
          </cell>
        </row>
        <row r="2904">
          <cell r="H2904" t="str">
            <v>NotSelf</v>
          </cell>
        </row>
        <row r="2905">
          <cell r="H2905" t="str">
            <v>NotSelf</v>
          </cell>
        </row>
        <row r="2906">
          <cell r="H2906" t="str">
            <v>NotSelf</v>
          </cell>
        </row>
        <row r="2907">
          <cell r="H2907" t="str">
            <v>NotSelf</v>
          </cell>
        </row>
        <row r="2908">
          <cell r="H2908" t="str">
            <v>NotSelf</v>
          </cell>
        </row>
        <row r="2909">
          <cell r="H2909" t="str">
            <v>NotSelf</v>
          </cell>
        </row>
        <row r="2910">
          <cell r="H2910" t="str">
            <v>NotSelf</v>
          </cell>
        </row>
        <row r="2911">
          <cell r="H2911" t="str">
            <v>NotSelf</v>
          </cell>
        </row>
        <row r="2912">
          <cell r="H2912" t="str">
            <v>NotSelf</v>
          </cell>
        </row>
        <row r="2913">
          <cell r="H2913" t="str">
            <v>NotSelf</v>
          </cell>
        </row>
        <row r="2914">
          <cell r="H2914" t="str">
            <v>NotSelf</v>
          </cell>
        </row>
        <row r="2915">
          <cell r="H2915" t="str">
            <v>NotSelf</v>
          </cell>
        </row>
        <row r="2916">
          <cell r="H2916" t="str">
            <v>NotSelf</v>
          </cell>
        </row>
        <row r="2917">
          <cell r="H2917" t="str">
            <v>NotSelf</v>
          </cell>
        </row>
        <row r="2918">
          <cell r="H2918" t="str">
            <v>NotSelf</v>
          </cell>
        </row>
        <row r="2919">
          <cell r="H2919" t="str">
            <v>NotSelf</v>
          </cell>
        </row>
        <row r="2920">
          <cell r="H2920" t="str">
            <v>NotSelf</v>
          </cell>
        </row>
        <row r="2921">
          <cell r="H2921" t="str">
            <v>NotSelf</v>
          </cell>
        </row>
        <row r="2922">
          <cell r="H2922" t="str">
            <v>NotSelf</v>
          </cell>
        </row>
        <row r="2923">
          <cell r="H2923" t="str">
            <v>NotSelf</v>
          </cell>
        </row>
        <row r="2924">
          <cell r="H2924" t="str">
            <v>NotSelf</v>
          </cell>
        </row>
        <row r="2925">
          <cell r="H2925" t="str">
            <v>NotSelf</v>
          </cell>
        </row>
        <row r="2926">
          <cell r="H2926" t="str">
            <v>NotSelf</v>
          </cell>
        </row>
        <row r="2927">
          <cell r="H2927" t="str">
            <v>NotSelf</v>
          </cell>
        </row>
        <row r="2928">
          <cell r="H2928" t="str">
            <v>NotSelf</v>
          </cell>
        </row>
        <row r="2929">
          <cell r="H2929" t="str">
            <v>NotSelf</v>
          </cell>
        </row>
        <row r="2930">
          <cell r="H2930" t="str">
            <v>NotSelf</v>
          </cell>
        </row>
        <row r="2931">
          <cell r="H2931" t="str">
            <v>NotSelf</v>
          </cell>
        </row>
        <row r="2932">
          <cell r="H2932" t="str">
            <v>NotSelf</v>
          </cell>
        </row>
        <row r="2933">
          <cell r="H2933" t="str">
            <v>NotSelf</v>
          </cell>
        </row>
        <row r="2934">
          <cell r="H2934" t="str">
            <v>NotSelf</v>
          </cell>
        </row>
        <row r="2935">
          <cell r="H2935" t="str">
            <v>NotSelf</v>
          </cell>
        </row>
        <row r="2936">
          <cell r="H2936" t="str">
            <v>NotSelf</v>
          </cell>
        </row>
        <row r="2937">
          <cell r="H2937" t="str">
            <v>NotSelf</v>
          </cell>
        </row>
        <row r="2938">
          <cell r="H2938" t="str">
            <v>NotSelf</v>
          </cell>
        </row>
        <row r="2939">
          <cell r="H2939" t="str">
            <v>NotSelf</v>
          </cell>
        </row>
        <row r="2940">
          <cell r="H2940" t="str">
            <v>NotSelf</v>
          </cell>
        </row>
        <row r="2941">
          <cell r="H2941" t="str">
            <v>NotSelf</v>
          </cell>
        </row>
        <row r="2942">
          <cell r="H2942" t="str">
            <v>NotSelf</v>
          </cell>
        </row>
        <row r="2943">
          <cell r="H2943" t="str">
            <v>NotSelf</v>
          </cell>
        </row>
        <row r="2944">
          <cell r="H2944" t="str">
            <v>NotSelf</v>
          </cell>
        </row>
        <row r="2945">
          <cell r="H2945" t="str">
            <v>NotSelf</v>
          </cell>
        </row>
        <row r="2946">
          <cell r="H2946" t="str">
            <v>NotSelf</v>
          </cell>
        </row>
        <row r="2947">
          <cell r="H2947" t="str">
            <v>NotSelf</v>
          </cell>
        </row>
        <row r="2948">
          <cell r="H2948" t="str">
            <v>NotSelf</v>
          </cell>
        </row>
        <row r="2949">
          <cell r="H2949" t="str">
            <v>NotSelf</v>
          </cell>
        </row>
        <row r="2950">
          <cell r="H2950" t="str">
            <v>NotSelf</v>
          </cell>
        </row>
        <row r="2951">
          <cell r="H2951" t="str">
            <v>NotSelf</v>
          </cell>
        </row>
        <row r="2952">
          <cell r="H2952" t="str">
            <v>NotSelf</v>
          </cell>
        </row>
        <row r="2953">
          <cell r="H2953" t="str">
            <v>NotSelf</v>
          </cell>
        </row>
        <row r="2954">
          <cell r="H2954" t="str">
            <v>NotSelf</v>
          </cell>
        </row>
        <row r="2955">
          <cell r="H2955" t="str">
            <v>NotSelf</v>
          </cell>
        </row>
        <row r="2956">
          <cell r="H2956" t="str">
            <v>NotSelf</v>
          </cell>
        </row>
        <row r="2957">
          <cell r="H2957" t="str">
            <v>NotSelf</v>
          </cell>
        </row>
        <row r="2958">
          <cell r="H2958" t="str">
            <v>NotSelf</v>
          </cell>
        </row>
        <row r="2959">
          <cell r="H2959" t="str">
            <v>NotSelf</v>
          </cell>
        </row>
        <row r="2960">
          <cell r="H2960" t="str">
            <v>NotSelf</v>
          </cell>
        </row>
        <row r="2961">
          <cell r="H2961" t="str">
            <v>NotSelf</v>
          </cell>
        </row>
        <row r="2962">
          <cell r="H2962" t="str">
            <v>NotSelf</v>
          </cell>
        </row>
        <row r="2963">
          <cell r="H2963" t="str">
            <v>NotSelf</v>
          </cell>
        </row>
        <row r="2964">
          <cell r="H2964" t="str">
            <v>NotSelf</v>
          </cell>
        </row>
        <row r="2965">
          <cell r="H2965" t="str">
            <v>NotSelf</v>
          </cell>
        </row>
        <row r="2966">
          <cell r="H2966" t="str">
            <v>NotSelf</v>
          </cell>
        </row>
        <row r="2967">
          <cell r="H2967" t="str">
            <v>NotSelf</v>
          </cell>
        </row>
        <row r="2968">
          <cell r="H2968" t="str">
            <v>NotSelf</v>
          </cell>
        </row>
        <row r="2969">
          <cell r="H2969" t="str">
            <v>NotSelf</v>
          </cell>
        </row>
        <row r="2970">
          <cell r="H2970" t="str">
            <v>NotSelf</v>
          </cell>
        </row>
        <row r="2971">
          <cell r="H2971" t="str">
            <v>NotSelf</v>
          </cell>
        </row>
        <row r="2972">
          <cell r="H2972" t="str">
            <v>NotSelf</v>
          </cell>
        </row>
        <row r="2973">
          <cell r="H2973" t="str">
            <v>NotSelf</v>
          </cell>
        </row>
        <row r="2974">
          <cell r="H2974" t="str">
            <v>NotSelf</v>
          </cell>
        </row>
        <row r="2975">
          <cell r="H2975" t="str">
            <v>NotSelf</v>
          </cell>
        </row>
        <row r="2976">
          <cell r="H2976" t="str">
            <v>NotSelf</v>
          </cell>
        </row>
        <row r="2977">
          <cell r="H2977" t="str">
            <v>NotSelf</v>
          </cell>
        </row>
        <row r="2978">
          <cell r="H2978" t="str">
            <v>NotSelf</v>
          </cell>
        </row>
        <row r="2979">
          <cell r="H2979" t="str">
            <v>NotSelf</v>
          </cell>
        </row>
        <row r="2980">
          <cell r="H2980" t="str">
            <v>NotSelf</v>
          </cell>
        </row>
        <row r="2981">
          <cell r="H2981" t="str">
            <v>NotSelf</v>
          </cell>
        </row>
        <row r="2982">
          <cell r="H2982" t="str">
            <v>NotSelf</v>
          </cell>
        </row>
        <row r="2983">
          <cell r="H2983" t="str">
            <v>NotSelf</v>
          </cell>
        </row>
        <row r="2984">
          <cell r="H2984" t="str">
            <v>NotSelf</v>
          </cell>
        </row>
        <row r="2985">
          <cell r="H2985" t="str">
            <v>NotSelf</v>
          </cell>
        </row>
        <row r="2986">
          <cell r="H2986" t="str">
            <v>NotSelf</v>
          </cell>
        </row>
        <row r="2987">
          <cell r="H2987" t="str">
            <v>NotSelf</v>
          </cell>
        </row>
        <row r="2988">
          <cell r="H2988" t="str">
            <v>NotSelf</v>
          </cell>
        </row>
        <row r="2989">
          <cell r="H2989" t="str">
            <v>NotSelf</v>
          </cell>
        </row>
        <row r="2990">
          <cell r="H2990" t="str">
            <v>NotSelf</v>
          </cell>
        </row>
        <row r="2991">
          <cell r="H2991" t="str">
            <v>NotSelf</v>
          </cell>
        </row>
        <row r="2992">
          <cell r="H2992" t="str">
            <v>NotSelf</v>
          </cell>
        </row>
        <row r="2993">
          <cell r="H2993" t="str">
            <v>NotSelf</v>
          </cell>
        </row>
        <row r="2994">
          <cell r="H2994" t="str">
            <v>NotSelf</v>
          </cell>
        </row>
        <row r="2995">
          <cell r="H2995" t="str">
            <v>NotSelf</v>
          </cell>
        </row>
        <row r="2996">
          <cell r="H2996" t="str">
            <v>NotSelf</v>
          </cell>
        </row>
        <row r="2997">
          <cell r="H2997" t="str">
            <v>NotSelf</v>
          </cell>
        </row>
        <row r="2998">
          <cell r="H2998" t="str">
            <v>NotSelf</v>
          </cell>
        </row>
        <row r="2999">
          <cell r="H2999" t="str">
            <v>NotSelf</v>
          </cell>
        </row>
        <row r="3000">
          <cell r="H3000" t="str">
            <v>NotSelf</v>
          </cell>
        </row>
        <row r="3001">
          <cell r="H3001" t="str">
            <v>NotSelf</v>
          </cell>
        </row>
        <row r="3002">
          <cell r="H3002" t="str">
            <v>NotSelf</v>
          </cell>
        </row>
        <row r="3003">
          <cell r="H3003" t="str">
            <v>NotSelf</v>
          </cell>
        </row>
        <row r="3004">
          <cell r="H3004" t="str">
            <v>NotSelf</v>
          </cell>
        </row>
        <row r="3005">
          <cell r="H3005" t="str">
            <v>NotSelf</v>
          </cell>
        </row>
        <row r="3006">
          <cell r="H3006" t="str">
            <v>NotSelf</v>
          </cell>
        </row>
        <row r="3007">
          <cell r="H3007" t="str">
            <v>NotSelf</v>
          </cell>
        </row>
        <row r="3008">
          <cell r="H3008" t="str">
            <v>NotSelf</v>
          </cell>
        </row>
        <row r="3009">
          <cell r="H3009" t="str">
            <v>NotSelf</v>
          </cell>
        </row>
        <row r="3010">
          <cell r="H3010" t="str">
            <v>NotSelf</v>
          </cell>
        </row>
        <row r="3011">
          <cell r="H3011" t="str">
            <v>NotSelf</v>
          </cell>
        </row>
        <row r="3012">
          <cell r="H3012" t="str">
            <v>NotSelf</v>
          </cell>
        </row>
        <row r="3013">
          <cell r="H3013" t="str">
            <v>NotSelf</v>
          </cell>
        </row>
        <row r="3014">
          <cell r="H3014" t="str">
            <v>NotSelf</v>
          </cell>
        </row>
        <row r="3015">
          <cell r="H3015" t="str">
            <v>NotSelf</v>
          </cell>
        </row>
        <row r="3016">
          <cell r="H3016" t="str">
            <v>NotSelf</v>
          </cell>
        </row>
        <row r="3017">
          <cell r="H3017" t="str">
            <v>NotSelf</v>
          </cell>
        </row>
        <row r="3018">
          <cell r="H3018" t="str">
            <v>NotSelf</v>
          </cell>
        </row>
        <row r="3019">
          <cell r="H3019" t="str">
            <v>NotSelf</v>
          </cell>
        </row>
        <row r="3020">
          <cell r="H3020" t="str">
            <v>NotSelf</v>
          </cell>
        </row>
        <row r="3021">
          <cell r="H3021" t="str">
            <v>NotSelf</v>
          </cell>
        </row>
        <row r="3022">
          <cell r="H3022" t="str">
            <v>NotSelf</v>
          </cell>
        </row>
        <row r="3023">
          <cell r="H3023" t="str">
            <v>NotSelf</v>
          </cell>
        </row>
        <row r="3024">
          <cell r="H3024" t="str">
            <v>NotSelf</v>
          </cell>
        </row>
        <row r="3025">
          <cell r="H3025" t="str">
            <v>NotSelf</v>
          </cell>
        </row>
        <row r="3026">
          <cell r="H3026" t="str">
            <v>NotSelf</v>
          </cell>
        </row>
        <row r="3027">
          <cell r="H3027" t="str">
            <v>NotSelf</v>
          </cell>
        </row>
        <row r="3028">
          <cell r="H3028" t="str">
            <v>NotSelf</v>
          </cell>
        </row>
        <row r="3029">
          <cell r="H3029" t="str">
            <v>NotSelf</v>
          </cell>
        </row>
        <row r="3030">
          <cell r="H3030" t="str">
            <v>NotSelf</v>
          </cell>
        </row>
        <row r="3031">
          <cell r="H3031" t="str">
            <v>NotSelf</v>
          </cell>
        </row>
        <row r="3032">
          <cell r="H3032" t="str">
            <v>NotSelf</v>
          </cell>
        </row>
        <row r="3033">
          <cell r="H3033" t="str">
            <v>NotSelf</v>
          </cell>
        </row>
        <row r="3034">
          <cell r="H3034" t="str">
            <v>NotSelf</v>
          </cell>
        </row>
        <row r="3035">
          <cell r="H3035" t="str">
            <v>NotSelf</v>
          </cell>
        </row>
        <row r="3036">
          <cell r="H3036" t="str">
            <v>NotSelf</v>
          </cell>
        </row>
        <row r="3037">
          <cell r="H3037" t="str">
            <v>NotSelf</v>
          </cell>
        </row>
        <row r="3038">
          <cell r="H3038" t="str">
            <v>NotSelf</v>
          </cell>
        </row>
        <row r="3039">
          <cell r="H3039" t="str">
            <v>NotSelf</v>
          </cell>
        </row>
        <row r="3040">
          <cell r="H3040" t="str">
            <v>NotSelf</v>
          </cell>
        </row>
        <row r="3041">
          <cell r="H3041" t="str">
            <v>NotSelf</v>
          </cell>
        </row>
        <row r="3042">
          <cell r="H3042" t="str">
            <v>NotSelf</v>
          </cell>
        </row>
        <row r="3043">
          <cell r="H3043" t="str">
            <v>NotSelf</v>
          </cell>
        </row>
        <row r="3044">
          <cell r="H3044" t="str">
            <v>NotSelf</v>
          </cell>
        </row>
        <row r="3045">
          <cell r="H3045" t="str">
            <v>NotSelf</v>
          </cell>
        </row>
        <row r="3046">
          <cell r="H3046" t="str">
            <v>NotSelf</v>
          </cell>
        </row>
        <row r="3047">
          <cell r="H3047" t="str">
            <v>NotSelf</v>
          </cell>
        </row>
        <row r="3048">
          <cell r="H3048" t="str">
            <v>NotSelf</v>
          </cell>
        </row>
        <row r="3049">
          <cell r="H3049" t="str">
            <v>NotSelf</v>
          </cell>
        </row>
        <row r="3050">
          <cell r="H3050" t="str">
            <v>NotSelf</v>
          </cell>
        </row>
        <row r="3051">
          <cell r="H3051" t="str">
            <v>NotSelf</v>
          </cell>
        </row>
        <row r="3052">
          <cell r="H3052" t="str">
            <v>NotSelf</v>
          </cell>
        </row>
        <row r="3053">
          <cell r="H3053" t="str">
            <v>NotSelf</v>
          </cell>
        </row>
        <row r="3054">
          <cell r="H3054" t="str">
            <v>NotSelf</v>
          </cell>
        </row>
        <row r="3055">
          <cell r="H3055" t="str">
            <v>NotSelf</v>
          </cell>
        </row>
        <row r="3056">
          <cell r="H3056" t="str">
            <v>NotSelf</v>
          </cell>
        </row>
        <row r="3057">
          <cell r="H3057" t="str">
            <v>NotSelf</v>
          </cell>
        </row>
        <row r="3058">
          <cell r="H3058" t="str">
            <v>NotSelf</v>
          </cell>
        </row>
        <row r="3059">
          <cell r="H3059" t="str">
            <v>NotSelf</v>
          </cell>
        </row>
        <row r="3060">
          <cell r="H3060" t="str">
            <v>NotSelf</v>
          </cell>
        </row>
        <row r="3061">
          <cell r="H3061" t="str">
            <v>NotSelf</v>
          </cell>
        </row>
        <row r="3062">
          <cell r="H3062" t="str">
            <v>NotSelf</v>
          </cell>
        </row>
        <row r="3063">
          <cell r="H3063" t="str">
            <v>NotSelf</v>
          </cell>
        </row>
        <row r="3064">
          <cell r="H3064" t="str">
            <v>NotSelf</v>
          </cell>
        </row>
        <row r="3065">
          <cell r="H3065" t="str">
            <v>NotSelf</v>
          </cell>
        </row>
        <row r="3066">
          <cell r="H3066" t="str">
            <v>NotSelf</v>
          </cell>
        </row>
        <row r="3067">
          <cell r="H3067" t="str">
            <v>NotSelf</v>
          </cell>
        </row>
        <row r="3068">
          <cell r="H3068" t="str">
            <v>NotSelf</v>
          </cell>
        </row>
        <row r="3069">
          <cell r="H3069" t="str">
            <v>NotSelf</v>
          </cell>
        </row>
        <row r="3070">
          <cell r="H3070" t="str">
            <v>NotSelf</v>
          </cell>
        </row>
        <row r="3071">
          <cell r="H3071" t="str">
            <v>NotSelf</v>
          </cell>
        </row>
        <row r="3072">
          <cell r="H3072" t="str">
            <v>NotSelf</v>
          </cell>
        </row>
        <row r="3073">
          <cell r="H3073" t="str">
            <v>NotSelf</v>
          </cell>
        </row>
        <row r="3074">
          <cell r="H3074" t="str">
            <v>NotSelf</v>
          </cell>
        </row>
        <row r="3075">
          <cell r="H3075" t="str">
            <v>NotSelf</v>
          </cell>
        </row>
        <row r="3076">
          <cell r="H3076" t="str">
            <v>NotSelf</v>
          </cell>
        </row>
        <row r="3077">
          <cell r="H3077" t="str">
            <v>NotSelf</v>
          </cell>
        </row>
        <row r="3078">
          <cell r="H3078" t="str">
            <v>NotSelf</v>
          </cell>
        </row>
        <row r="3079">
          <cell r="H3079" t="str">
            <v>NotSelf</v>
          </cell>
        </row>
        <row r="3080">
          <cell r="H3080" t="str">
            <v>NotSelf</v>
          </cell>
        </row>
        <row r="3081">
          <cell r="H3081" t="str">
            <v>NotSelf</v>
          </cell>
        </row>
        <row r="3082">
          <cell r="H3082" t="str">
            <v>NotSelf</v>
          </cell>
        </row>
        <row r="3083">
          <cell r="H3083" t="str">
            <v>NotSelf</v>
          </cell>
        </row>
        <row r="3084">
          <cell r="H3084" t="str">
            <v>NotSelf</v>
          </cell>
        </row>
        <row r="3085">
          <cell r="H3085" t="str">
            <v>NotSelf</v>
          </cell>
        </row>
        <row r="3086">
          <cell r="H3086" t="str">
            <v>NotSelf</v>
          </cell>
        </row>
        <row r="3087">
          <cell r="H3087" t="str">
            <v>NotSelf</v>
          </cell>
        </row>
        <row r="3088">
          <cell r="H3088" t="str">
            <v>NotSelf</v>
          </cell>
        </row>
        <row r="3089">
          <cell r="H3089" t="str">
            <v>NotSelf</v>
          </cell>
        </row>
        <row r="3090">
          <cell r="H3090" t="str">
            <v>NotSelf</v>
          </cell>
        </row>
        <row r="3091">
          <cell r="H3091" t="str">
            <v>NotSelf</v>
          </cell>
        </row>
        <row r="3092">
          <cell r="H3092" t="str">
            <v>NotSelf</v>
          </cell>
        </row>
        <row r="3093">
          <cell r="H3093" t="str">
            <v>NotSelf</v>
          </cell>
        </row>
        <row r="3094">
          <cell r="H3094" t="str">
            <v>NotSelf</v>
          </cell>
        </row>
        <row r="3095">
          <cell r="H3095" t="str">
            <v>NotSelf</v>
          </cell>
        </row>
        <row r="3096">
          <cell r="H3096" t="str">
            <v>NotSelf</v>
          </cell>
        </row>
        <row r="3097">
          <cell r="H3097" t="str">
            <v>NotSelf</v>
          </cell>
        </row>
        <row r="3098">
          <cell r="H3098" t="str">
            <v>NotSelf</v>
          </cell>
        </row>
        <row r="3099">
          <cell r="H3099" t="str">
            <v>NotSelf</v>
          </cell>
        </row>
        <row r="3100">
          <cell r="H3100" t="str">
            <v>NotSelf</v>
          </cell>
        </row>
        <row r="3101">
          <cell r="H3101" t="str">
            <v>NotSelf</v>
          </cell>
        </row>
        <row r="3102">
          <cell r="H3102" t="str">
            <v>NotSelf</v>
          </cell>
        </row>
        <row r="3103">
          <cell r="H3103" t="str">
            <v>NotSelf</v>
          </cell>
        </row>
        <row r="3104">
          <cell r="H3104" t="str">
            <v>NotSelf</v>
          </cell>
        </row>
        <row r="3105">
          <cell r="H3105" t="str">
            <v>NotSelf</v>
          </cell>
        </row>
        <row r="3106">
          <cell r="H3106" t="str">
            <v>NotSelf</v>
          </cell>
        </row>
        <row r="3107">
          <cell r="H3107" t="str">
            <v>NotSelf</v>
          </cell>
        </row>
        <row r="3108">
          <cell r="H3108" t="str">
            <v>NotSelf</v>
          </cell>
        </row>
        <row r="3109">
          <cell r="H3109" t="str">
            <v>NotSelf</v>
          </cell>
        </row>
        <row r="3110">
          <cell r="H3110" t="str">
            <v>NotSelf</v>
          </cell>
        </row>
        <row r="3111">
          <cell r="H3111" t="str">
            <v>NotSelf</v>
          </cell>
        </row>
        <row r="3112">
          <cell r="H3112" t="str">
            <v>NotSelf</v>
          </cell>
        </row>
        <row r="3113">
          <cell r="H3113" t="str">
            <v>NotSelf</v>
          </cell>
        </row>
        <row r="3114">
          <cell r="H3114" t="str">
            <v>NotSelf</v>
          </cell>
        </row>
        <row r="3115">
          <cell r="H3115" t="str">
            <v>NotSelf</v>
          </cell>
        </row>
        <row r="3116">
          <cell r="H3116" t="str">
            <v>NotSelf</v>
          </cell>
        </row>
        <row r="3117">
          <cell r="H3117" t="str">
            <v>NotSelf</v>
          </cell>
        </row>
        <row r="3118">
          <cell r="H3118" t="str">
            <v>NotSelf</v>
          </cell>
        </row>
        <row r="3119">
          <cell r="H3119" t="str">
            <v>NotSelf</v>
          </cell>
        </row>
        <row r="3120">
          <cell r="H3120" t="str">
            <v>NotSelf</v>
          </cell>
        </row>
        <row r="3121">
          <cell r="H3121" t="str">
            <v>NotSelf</v>
          </cell>
        </row>
        <row r="3122">
          <cell r="H3122" t="str">
            <v>NotSelf</v>
          </cell>
        </row>
        <row r="3123">
          <cell r="H3123" t="str">
            <v>NotSelf</v>
          </cell>
        </row>
        <row r="3124">
          <cell r="H3124" t="str">
            <v>NotSelf</v>
          </cell>
        </row>
        <row r="3125">
          <cell r="H3125" t="str">
            <v>NotSelf</v>
          </cell>
        </row>
        <row r="3126">
          <cell r="H3126" t="str">
            <v>NotSelf</v>
          </cell>
        </row>
        <row r="3127">
          <cell r="H3127" t="str">
            <v>NotSelf</v>
          </cell>
        </row>
        <row r="3128">
          <cell r="H3128" t="str">
            <v>NotSelf</v>
          </cell>
        </row>
        <row r="3129">
          <cell r="H3129" t="str">
            <v>NotSelf</v>
          </cell>
        </row>
        <row r="3130">
          <cell r="H3130" t="str">
            <v>NotSelf</v>
          </cell>
        </row>
        <row r="3131">
          <cell r="H3131" t="str">
            <v>NotSelf</v>
          </cell>
        </row>
        <row r="3132">
          <cell r="H3132" t="str">
            <v>NotSelf</v>
          </cell>
        </row>
        <row r="3133">
          <cell r="H3133" t="str">
            <v>NotSelf</v>
          </cell>
        </row>
        <row r="3134">
          <cell r="H3134" t="str">
            <v>NotSelf</v>
          </cell>
        </row>
        <row r="3135">
          <cell r="H3135" t="str">
            <v>NotSelf</v>
          </cell>
        </row>
        <row r="3136">
          <cell r="H3136" t="str">
            <v>NotSelf</v>
          </cell>
        </row>
        <row r="3137">
          <cell r="H3137" t="str">
            <v>NotSelf</v>
          </cell>
        </row>
        <row r="3138">
          <cell r="H3138" t="str">
            <v>NotSelf</v>
          </cell>
        </row>
        <row r="3139">
          <cell r="H3139" t="str">
            <v>NotSelf</v>
          </cell>
        </row>
        <row r="3140">
          <cell r="H3140" t="str">
            <v>NotSelf</v>
          </cell>
        </row>
        <row r="3141">
          <cell r="H3141" t="str">
            <v>NotSelf</v>
          </cell>
        </row>
        <row r="3142">
          <cell r="H3142" t="str">
            <v>NotSelf</v>
          </cell>
        </row>
        <row r="3143">
          <cell r="H3143" t="str">
            <v>NotSelf</v>
          </cell>
        </row>
        <row r="3144">
          <cell r="H3144" t="str">
            <v>NotSelf</v>
          </cell>
        </row>
        <row r="3145">
          <cell r="H3145" t="str">
            <v>NotSelf</v>
          </cell>
        </row>
        <row r="3146">
          <cell r="H3146" t="str">
            <v>NotSelf</v>
          </cell>
        </row>
        <row r="3147">
          <cell r="H3147" t="str">
            <v>NotSelf</v>
          </cell>
        </row>
        <row r="3148">
          <cell r="H3148" t="str">
            <v>NotSelf</v>
          </cell>
        </row>
        <row r="3149">
          <cell r="H3149" t="str">
            <v>NotSelf</v>
          </cell>
        </row>
        <row r="3150">
          <cell r="H3150" t="str">
            <v>NotSelf</v>
          </cell>
        </row>
        <row r="3151">
          <cell r="H3151" t="str">
            <v>NotSelf</v>
          </cell>
        </row>
        <row r="3152">
          <cell r="H3152" t="str">
            <v>NotSelf</v>
          </cell>
        </row>
        <row r="3153">
          <cell r="H3153" t="str">
            <v>NotSelf</v>
          </cell>
        </row>
        <row r="3154">
          <cell r="H3154" t="str">
            <v>NotSelf</v>
          </cell>
        </row>
        <row r="3155">
          <cell r="H3155" t="str">
            <v>NotSelf</v>
          </cell>
        </row>
        <row r="3156">
          <cell r="H3156" t="str">
            <v>NotSelf</v>
          </cell>
        </row>
        <row r="3157">
          <cell r="H3157" t="str">
            <v>NotSelf</v>
          </cell>
        </row>
        <row r="3158">
          <cell r="H3158" t="str">
            <v>NotSelf</v>
          </cell>
        </row>
        <row r="3159">
          <cell r="H3159" t="str">
            <v>NotSelf</v>
          </cell>
        </row>
        <row r="3160">
          <cell r="H3160" t="str">
            <v>NotSelf</v>
          </cell>
        </row>
        <row r="3161">
          <cell r="H3161" t="str">
            <v>NotSelf</v>
          </cell>
        </row>
        <row r="3162">
          <cell r="H3162" t="str">
            <v>NotSelf</v>
          </cell>
        </row>
        <row r="3163">
          <cell r="H3163" t="str">
            <v>NotSelf</v>
          </cell>
        </row>
        <row r="3164">
          <cell r="H3164" t="str">
            <v>NotSelf</v>
          </cell>
        </row>
        <row r="3165">
          <cell r="H3165" t="str">
            <v>NotSelf</v>
          </cell>
        </row>
        <row r="3166">
          <cell r="H3166" t="str">
            <v>NotSelf</v>
          </cell>
        </row>
        <row r="3167">
          <cell r="H3167" t="str">
            <v>NotSelf</v>
          </cell>
        </row>
        <row r="3168">
          <cell r="H3168" t="str">
            <v>NotSelf</v>
          </cell>
        </row>
        <row r="3169">
          <cell r="H3169" t="str">
            <v>NotSelf</v>
          </cell>
        </row>
        <row r="3170">
          <cell r="H3170" t="str">
            <v>NotSelf</v>
          </cell>
        </row>
        <row r="3171">
          <cell r="H3171" t="str">
            <v>NotSelf</v>
          </cell>
        </row>
        <row r="3172">
          <cell r="H3172" t="str">
            <v>NotSelf</v>
          </cell>
        </row>
        <row r="3173">
          <cell r="H3173" t="str">
            <v>NotSelf</v>
          </cell>
        </row>
        <row r="3174">
          <cell r="H3174" t="str">
            <v>NotSelf</v>
          </cell>
        </row>
        <row r="3175">
          <cell r="H3175" t="str">
            <v>NotSelf</v>
          </cell>
        </row>
        <row r="3176">
          <cell r="H3176" t="str">
            <v>NotSelf</v>
          </cell>
        </row>
        <row r="3177">
          <cell r="H3177" t="str">
            <v>NotSelf</v>
          </cell>
        </row>
        <row r="3178">
          <cell r="H3178" t="str">
            <v>NotSelf</v>
          </cell>
        </row>
        <row r="3179">
          <cell r="H3179" t="str">
            <v>NotSelf</v>
          </cell>
        </row>
        <row r="3180">
          <cell r="H3180" t="str">
            <v>NotSelf</v>
          </cell>
        </row>
        <row r="3181">
          <cell r="H3181" t="str">
            <v>NotSelf</v>
          </cell>
        </row>
        <row r="3182">
          <cell r="H3182" t="str">
            <v>NotSelf</v>
          </cell>
        </row>
        <row r="3183">
          <cell r="H3183" t="str">
            <v>NotSelf</v>
          </cell>
        </row>
        <row r="3184">
          <cell r="H3184" t="str">
            <v>NotSelf</v>
          </cell>
        </row>
        <row r="3185">
          <cell r="H3185" t="str">
            <v>NotSelf</v>
          </cell>
        </row>
        <row r="3186">
          <cell r="H3186" t="str">
            <v>NotSelf</v>
          </cell>
        </row>
        <row r="3187">
          <cell r="H3187" t="str">
            <v>NotSelf</v>
          </cell>
        </row>
        <row r="3188">
          <cell r="H3188" t="str">
            <v>NotSelf</v>
          </cell>
        </row>
        <row r="3189">
          <cell r="H3189" t="str">
            <v>NotSelf</v>
          </cell>
        </row>
        <row r="3190">
          <cell r="H3190" t="str">
            <v>NotSelf</v>
          </cell>
        </row>
        <row r="3191">
          <cell r="H3191" t="str">
            <v>NotSelf</v>
          </cell>
        </row>
        <row r="3192">
          <cell r="H3192" t="str">
            <v>NotSelf</v>
          </cell>
        </row>
        <row r="3193">
          <cell r="H3193" t="str">
            <v>NotSelf</v>
          </cell>
        </row>
        <row r="3194">
          <cell r="H3194" t="str">
            <v>NotSelf</v>
          </cell>
        </row>
        <row r="3195">
          <cell r="H3195" t="str">
            <v>NotSelf</v>
          </cell>
        </row>
        <row r="3196">
          <cell r="H3196" t="str">
            <v>NotSelf</v>
          </cell>
        </row>
        <row r="3197">
          <cell r="H3197" t="str">
            <v>NotSelf</v>
          </cell>
        </row>
        <row r="3198">
          <cell r="H3198" t="str">
            <v>NotSelf</v>
          </cell>
        </row>
        <row r="3199">
          <cell r="H3199" t="str">
            <v>NotSelf</v>
          </cell>
        </row>
        <row r="3200">
          <cell r="H3200" t="str">
            <v>NotSelf</v>
          </cell>
        </row>
        <row r="3201">
          <cell r="H3201" t="str">
            <v>NotSelf</v>
          </cell>
        </row>
        <row r="3202">
          <cell r="H3202" t="str">
            <v>NotSelf</v>
          </cell>
        </row>
        <row r="3203">
          <cell r="H3203" t="str">
            <v>NotSelf</v>
          </cell>
        </row>
        <row r="3204">
          <cell r="H3204" t="str">
            <v>NotSelf</v>
          </cell>
        </row>
        <row r="3205">
          <cell r="H3205" t="str">
            <v>NotSelf</v>
          </cell>
        </row>
        <row r="3206">
          <cell r="H3206" t="str">
            <v>NotSelf</v>
          </cell>
        </row>
        <row r="3207">
          <cell r="H3207" t="str">
            <v>NotSelf</v>
          </cell>
        </row>
        <row r="3208">
          <cell r="H3208" t="str">
            <v>NotSelf</v>
          </cell>
        </row>
        <row r="3209">
          <cell r="H3209" t="str">
            <v>NotSelf</v>
          </cell>
        </row>
        <row r="3210">
          <cell r="H3210" t="str">
            <v>NotSelf</v>
          </cell>
        </row>
        <row r="3211">
          <cell r="H3211" t="str">
            <v>NotSelf</v>
          </cell>
        </row>
        <row r="3212">
          <cell r="H3212" t="str">
            <v>NotSelf</v>
          </cell>
        </row>
        <row r="3213">
          <cell r="H3213" t="str">
            <v>NotSelf</v>
          </cell>
        </row>
        <row r="3214">
          <cell r="H3214" t="str">
            <v>NotSelf</v>
          </cell>
        </row>
        <row r="3215">
          <cell r="H3215" t="str">
            <v>NotSelf</v>
          </cell>
        </row>
        <row r="3216">
          <cell r="H3216" t="str">
            <v>NotSelf</v>
          </cell>
        </row>
        <row r="3217">
          <cell r="H3217" t="str">
            <v>NotSelf</v>
          </cell>
        </row>
        <row r="3218">
          <cell r="H3218" t="str">
            <v>NotSelf</v>
          </cell>
        </row>
        <row r="3219">
          <cell r="H3219" t="str">
            <v>NotSelf</v>
          </cell>
        </row>
        <row r="3220">
          <cell r="H3220" t="str">
            <v>NotSelf</v>
          </cell>
        </row>
        <row r="3221">
          <cell r="H3221" t="str">
            <v>NotSelf</v>
          </cell>
        </row>
        <row r="3222">
          <cell r="H3222" t="str">
            <v>NotSelf</v>
          </cell>
        </row>
        <row r="3223">
          <cell r="H3223" t="str">
            <v>NotSelf</v>
          </cell>
        </row>
        <row r="3224">
          <cell r="H3224" t="str">
            <v>NotSelf</v>
          </cell>
        </row>
        <row r="3225">
          <cell r="H3225" t="str">
            <v>NotSelf</v>
          </cell>
        </row>
        <row r="3226">
          <cell r="H3226" t="str">
            <v>NotSelf</v>
          </cell>
        </row>
        <row r="3227">
          <cell r="H3227" t="str">
            <v>NotSelf</v>
          </cell>
        </row>
        <row r="3228">
          <cell r="H3228" t="str">
            <v>NotSelf</v>
          </cell>
        </row>
        <row r="3229">
          <cell r="H3229" t="str">
            <v>NotSelf</v>
          </cell>
        </row>
        <row r="3230">
          <cell r="H3230" t="str">
            <v>NotSelf</v>
          </cell>
        </row>
        <row r="3231">
          <cell r="H3231" t="str">
            <v>NotSelf</v>
          </cell>
        </row>
        <row r="3232">
          <cell r="H3232" t="str">
            <v>NotSelf</v>
          </cell>
        </row>
        <row r="3233">
          <cell r="H3233" t="str">
            <v>NotSelf</v>
          </cell>
        </row>
        <row r="3234">
          <cell r="H3234" t="str">
            <v>NotSelf</v>
          </cell>
        </row>
        <row r="3235">
          <cell r="H3235" t="str">
            <v>NotSelf</v>
          </cell>
        </row>
        <row r="3236">
          <cell r="H3236" t="str">
            <v>NotSelf</v>
          </cell>
        </row>
        <row r="3237">
          <cell r="H3237" t="str">
            <v>NotSelf</v>
          </cell>
        </row>
        <row r="3238">
          <cell r="H3238" t="str">
            <v>NotSelf</v>
          </cell>
        </row>
        <row r="3239">
          <cell r="H3239" t="str">
            <v>NotSelf</v>
          </cell>
        </row>
        <row r="3240">
          <cell r="H3240" t="str">
            <v>NotSelf</v>
          </cell>
        </row>
        <row r="3241">
          <cell r="H3241" t="str">
            <v>NotSelf</v>
          </cell>
        </row>
        <row r="3242">
          <cell r="H3242" t="str">
            <v>NotSelf</v>
          </cell>
        </row>
        <row r="3243">
          <cell r="H3243" t="str">
            <v>NotSelf</v>
          </cell>
        </row>
        <row r="3244">
          <cell r="H3244" t="str">
            <v>NotSelf</v>
          </cell>
        </row>
        <row r="3245">
          <cell r="H3245" t="str">
            <v>NotSelf</v>
          </cell>
        </row>
        <row r="3246">
          <cell r="H3246" t="str">
            <v>NotSelf</v>
          </cell>
        </row>
        <row r="3247">
          <cell r="H3247" t="str">
            <v>NotSelf</v>
          </cell>
        </row>
        <row r="3248">
          <cell r="H3248" t="str">
            <v>NotSelf</v>
          </cell>
        </row>
        <row r="3249">
          <cell r="H3249" t="str">
            <v>NotSelf</v>
          </cell>
        </row>
        <row r="3250">
          <cell r="H3250" t="str">
            <v>NotSelf</v>
          </cell>
        </row>
        <row r="3251">
          <cell r="H3251" t="str">
            <v>NotSelf</v>
          </cell>
        </row>
        <row r="3252">
          <cell r="H3252" t="str">
            <v>NotSelf</v>
          </cell>
        </row>
        <row r="3253">
          <cell r="H3253" t="str">
            <v>NotSelf</v>
          </cell>
        </row>
        <row r="3254">
          <cell r="H3254" t="str">
            <v>NotSelf</v>
          </cell>
        </row>
        <row r="3255">
          <cell r="H3255" t="str">
            <v>NotSelf</v>
          </cell>
        </row>
        <row r="3256">
          <cell r="H3256" t="str">
            <v>NotSelf</v>
          </cell>
        </row>
        <row r="3257">
          <cell r="H3257" t="str">
            <v>NotSelf</v>
          </cell>
        </row>
        <row r="3258">
          <cell r="H3258" t="str">
            <v>NotSelf</v>
          </cell>
        </row>
        <row r="3259">
          <cell r="H3259" t="str">
            <v>NotSelf</v>
          </cell>
        </row>
        <row r="3260">
          <cell r="H3260" t="str">
            <v>NotSelf</v>
          </cell>
        </row>
        <row r="3261">
          <cell r="H3261" t="str">
            <v>NotSelf</v>
          </cell>
        </row>
        <row r="3262">
          <cell r="H3262" t="str">
            <v>NotSelf</v>
          </cell>
        </row>
        <row r="3263">
          <cell r="H3263" t="str">
            <v>NotSelf</v>
          </cell>
        </row>
        <row r="3264">
          <cell r="H3264" t="str">
            <v>NotSelf</v>
          </cell>
        </row>
        <row r="3265">
          <cell r="H3265" t="str">
            <v>NotSelf</v>
          </cell>
        </row>
        <row r="3266">
          <cell r="H3266" t="str">
            <v>NotSelf</v>
          </cell>
        </row>
        <row r="3267">
          <cell r="H3267" t="str">
            <v>NotSelf</v>
          </cell>
        </row>
        <row r="3268">
          <cell r="H3268" t="str">
            <v>NotSelf</v>
          </cell>
        </row>
        <row r="3269">
          <cell r="H3269" t="str">
            <v>NotSelf</v>
          </cell>
        </row>
        <row r="3270">
          <cell r="H3270" t="str">
            <v>NotSelf</v>
          </cell>
        </row>
        <row r="3271">
          <cell r="H3271" t="str">
            <v>NotSelf</v>
          </cell>
        </row>
        <row r="3272">
          <cell r="H3272" t="str">
            <v>NotSelf</v>
          </cell>
        </row>
        <row r="3273">
          <cell r="H3273" t="str">
            <v>NotSelf</v>
          </cell>
        </row>
        <row r="3274">
          <cell r="H3274" t="str">
            <v>NotSelf</v>
          </cell>
        </row>
        <row r="3275">
          <cell r="H3275" t="str">
            <v>NotSelf</v>
          </cell>
        </row>
        <row r="3276">
          <cell r="H3276" t="str">
            <v>NotSelf</v>
          </cell>
        </row>
        <row r="3277">
          <cell r="H3277" t="str">
            <v>NotSelf</v>
          </cell>
        </row>
        <row r="3278">
          <cell r="H3278" t="str">
            <v>NotSelf</v>
          </cell>
        </row>
        <row r="3279">
          <cell r="H3279" t="str">
            <v>NotSelf</v>
          </cell>
        </row>
        <row r="3280">
          <cell r="H3280" t="str">
            <v>NotSelf</v>
          </cell>
        </row>
        <row r="3281">
          <cell r="H3281" t="str">
            <v>NotSelf</v>
          </cell>
        </row>
        <row r="3282">
          <cell r="H3282" t="str">
            <v>NotSelf</v>
          </cell>
        </row>
        <row r="3283">
          <cell r="H3283" t="str">
            <v>NotSelf</v>
          </cell>
        </row>
        <row r="3284">
          <cell r="H3284" t="str">
            <v>NotSelf</v>
          </cell>
        </row>
        <row r="3285">
          <cell r="H3285" t="str">
            <v>NotSelf</v>
          </cell>
        </row>
        <row r="3286">
          <cell r="H3286" t="str">
            <v>NotSelf</v>
          </cell>
        </row>
        <row r="3287">
          <cell r="H3287" t="str">
            <v>NotSelf</v>
          </cell>
        </row>
        <row r="3288">
          <cell r="H3288" t="str">
            <v>NotSelf</v>
          </cell>
        </row>
        <row r="3289">
          <cell r="H3289" t="str">
            <v>NotSelf</v>
          </cell>
        </row>
        <row r="3290">
          <cell r="H3290" t="str">
            <v>NotSelf</v>
          </cell>
        </row>
        <row r="3291">
          <cell r="H3291" t="str">
            <v>NotSelf</v>
          </cell>
        </row>
        <row r="3292">
          <cell r="H3292" t="str">
            <v>NotSelf</v>
          </cell>
        </row>
        <row r="3293">
          <cell r="H3293" t="str">
            <v>NotSelf</v>
          </cell>
        </row>
        <row r="3294">
          <cell r="H3294" t="str">
            <v>NotSelf</v>
          </cell>
        </row>
        <row r="3295">
          <cell r="H3295" t="str">
            <v>NotSelf</v>
          </cell>
        </row>
        <row r="3296">
          <cell r="H3296" t="str">
            <v>NotSelf</v>
          </cell>
        </row>
        <row r="3297">
          <cell r="H3297" t="str">
            <v>NotSelf</v>
          </cell>
        </row>
        <row r="3298">
          <cell r="H3298" t="str">
            <v>NotSelf</v>
          </cell>
        </row>
        <row r="3299">
          <cell r="H3299" t="str">
            <v>NotSelf</v>
          </cell>
        </row>
        <row r="3300">
          <cell r="H3300" t="str">
            <v>NotSelf</v>
          </cell>
        </row>
        <row r="3301">
          <cell r="H3301" t="str">
            <v>NotSelf</v>
          </cell>
        </row>
        <row r="3302">
          <cell r="H3302" t="str">
            <v>NotSelf</v>
          </cell>
        </row>
        <row r="3303">
          <cell r="H3303" t="str">
            <v>NotSelf</v>
          </cell>
        </row>
        <row r="3304">
          <cell r="H3304" t="str">
            <v>NotSelf</v>
          </cell>
        </row>
        <row r="3305">
          <cell r="H3305" t="str">
            <v>NotSelf</v>
          </cell>
        </row>
        <row r="3306">
          <cell r="H3306" t="str">
            <v>NotSelf</v>
          </cell>
        </row>
        <row r="3307">
          <cell r="H3307" t="str">
            <v>NotSelf</v>
          </cell>
        </row>
        <row r="3308">
          <cell r="H3308" t="str">
            <v>NotSelf</v>
          </cell>
        </row>
        <row r="3309">
          <cell r="H3309" t="str">
            <v>NotSelf</v>
          </cell>
        </row>
        <row r="3310">
          <cell r="H3310" t="str">
            <v>NotSelf</v>
          </cell>
        </row>
        <row r="3311">
          <cell r="H3311" t="str">
            <v>NotSelf</v>
          </cell>
        </row>
        <row r="3312">
          <cell r="H3312" t="str">
            <v>NotSelf</v>
          </cell>
        </row>
        <row r="3313">
          <cell r="H3313" t="str">
            <v>NotSelf</v>
          </cell>
        </row>
        <row r="3314">
          <cell r="H3314" t="str">
            <v>NotSelf</v>
          </cell>
        </row>
        <row r="3315">
          <cell r="H3315" t="str">
            <v>NotSelf</v>
          </cell>
        </row>
        <row r="3316">
          <cell r="H3316" t="str">
            <v>NotSelf</v>
          </cell>
        </row>
        <row r="3317">
          <cell r="H3317" t="str">
            <v>NotSelf</v>
          </cell>
        </row>
        <row r="3318">
          <cell r="H3318" t="str">
            <v>NotSelf</v>
          </cell>
        </row>
        <row r="3319">
          <cell r="H3319" t="str">
            <v>NotSelf</v>
          </cell>
        </row>
        <row r="3320">
          <cell r="H3320" t="str">
            <v>NotSelf</v>
          </cell>
        </row>
        <row r="3321">
          <cell r="H3321" t="str">
            <v>NotSelf</v>
          </cell>
        </row>
        <row r="3322">
          <cell r="H3322" t="str">
            <v>NotSelf</v>
          </cell>
        </row>
        <row r="3323">
          <cell r="H3323" t="str">
            <v>NotSelf</v>
          </cell>
        </row>
        <row r="3324">
          <cell r="H3324" t="str">
            <v>NotSelf</v>
          </cell>
        </row>
        <row r="3325">
          <cell r="H3325" t="str">
            <v>NotSelf</v>
          </cell>
        </row>
        <row r="3326">
          <cell r="H3326" t="str">
            <v>NotSelf</v>
          </cell>
        </row>
        <row r="3327">
          <cell r="H3327" t="str">
            <v>NotSelf</v>
          </cell>
        </row>
        <row r="3328">
          <cell r="H3328" t="str">
            <v>NotSelf</v>
          </cell>
        </row>
        <row r="3329">
          <cell r="H3329" t="str">
            <v>NotSelf</v>
          </cell>
        </row>
        <row r="3330">
          <cell r="H3330" t="str">
            <v>NotSelf</v>
          </cell>
        </row>
        <row r="3331">
          <cell r="H3331" t="str">
            <v>NotSelf</v>
          </cell>
        </row>
        <row r="3332">
          <cell r="H3332" t="str">
            <v>NotSelf</v>
          </cell>
        </row>
        <row r="3333">
          <cell r="H3333" t="str">
            <v>NotSelf</v>
          </cell>
        </row>
        <row r="3334">
          <cell r="H3334" t="str">
            <v>NotSelf</v>
          </cell>
        </row>
        <row r="3335">
          <cell r="H3335" t="str">
            <v>NotSelf</v>
          </cell>
        </row>
        <row r="3336">
          <cell r="H3336" t="str">
            <v>NotSelf</v>
          </cell>
        </row>
        <row r="3337">
          <cell r="H3337" t="str">
            <v>NotSelf</v>
          </cell>
        </row>
        <row r="3338">
          <cell r="H3338" t="str">
            <v>NotSelf</v>
          </cell>
        </row>
        <row r="3339">
          <cell r="H3339" t="str">
            <v>NotSelf</v>
          </cell>
        </row>
        <row r="3340">
          <cell r="H3340" t="str">
            <v>NotSelf</v>
          </cell>
        </row>
        <row r="3341">
          <cell r="H3341" t="str">
            <v>NotSelf</v>
          </cell>
        </row>
        <row r="3342">
          <cell r="H3342" t="str">
            <v>NotSelf</v>
          </cell>
        </row>
        <row r="3343">
          <cell r="H3343" t="str">
            <v>NotSelf</v>
          </cell>
        </row>
        <row r="3344">
          <cell r="H3344" t="str">
            <v>NotSelf</v>
          </cell>
        </row>
        <row r="3345">
          <cell r="H3345" t="str">
            <v>NotSelf</v>
          </cell>
        </row>
        <row r="3346">
          <cell r="H3346" t="str">
            <v>NotSelf</v>
          </cell>
        </row>
        <row r="3347">
          <cell r="H3347" t="str">
            <v>NotSelf</v>
          </cell>
        </row>
        <row r="3348">
          <cell r="H3348" t="str">
            <v>NotSelf</v>
          </cell>
        </row>
        <row r="3349">
          <cell r="H3349" t="str">
            <v>NotSelf</v>
          </cell>
        </row>
        <row r="3350">
          <cell r="H3350" t="str">
            <v>NotSelf</v>
          </cell>
        </row>
        <row r="3351">
          <cell r="H3351" t="str">
            <v>NotSelf</v>
          </cell>
        </row>
        <row r="3352">
          <cell r="H3352" t="str">
            <v>NotSelf</v>
          </cell>
        </row>
        <row r="3353">
          <cell r="H3353" t="str">
            <v>NotSelf</v>
          </cell>
        </row>
        <row r="3354">
          <cell r="H3354" t="str">
            <v>NotSelf</v>
          </cell>
        </row>
        <row r="3355">
          <cell r="H3355" t="str">
            <v>NotSelf</v>
          </cell>
        </row>
        <row r="3356">
          <cell r="H3356" t="str">
            <v>NotSelf</v>
          </cell>
        </row>
        <row r="3357">
          <cell r="H3357" t="str">
            <v>NotSelf</v>
          </cell>
        </row>
        <row r="3358">
          <cell r="H3358" t="str">
            <v>NotSelf</v>
          </cell>
        </row>
        <row r="3359">
          <cell r="H3359" t="str">
            <v>NotSelf</v>
          </cell>
        </row>
        <row r="3360">
          <cell r="H3360" t="str">
            <v>NotSelf</v>
          </cell>
        </row>
        <row r="3361">
          <cell r="H3361" t="str">
            <v>NotSelf</v>
          </cell>
        </row>
        <row r="3362">
          <cell r="H3362" t="str">
            <v>NotSelf</v>
          </cell>
        </row>
        <row r="3363">
          <cell r="H3363" t="str">
            <v>NotSelf</v>
          </cell>
        </row>
        <row r="3364">
          <cell r="H3364" t="str">
            <v>NotSelf</v>
          </cell>
        </row>
        <row r="3365">
          <cell r="H3365" t="str">
            <v>NotSelf</v>
          </cell>
        </row>
        <row r="3366">
          <cell r="H3366" t="str">
            <v>NotSelf</v>
          </cell>
        </row>
        <row r="3367">
          <cell r="H3367" t="str">
            <v>NotSelf</v>
          </cell>
        </row>
        <row r="3368">
          <cell r="H3368" t="str">
            <v>NotSelf</v>
          </cell>
        </row>
        <row r="3369">
          <cell r="H3369" t="str">
            <v>NotSelf</v>
          </cell>
        </row>
        <row r="3370">
          <cell r="H3370" t="str">
            <v>NotSelf</v>
          </cell>
        </row>
        <row r="3371">
          <cell r="H3371" t="str">
            <v>NotSelf</v>
          </cell>
        </row>
        <row r="3372">
          <cell r="H3372" t="str">
            <v>NotSelf</v>
          </cell>
        </row>
        <row r="3373">
          <cell r="H3373" t="str">
            <v>NotSelf</v>
          </cell>
        </row>
        <row r="3374">
          <cell r="H3374" t="str">
            <v>NotSelf</v>
          </cell>
        </row>
        <row r="3375">
          <cell r="H3375" t="str">
            <v>NotSelf</v>
          </cell>
        </row>
        <row r="3376">
          <cell r="H3376" t="str">
            <v>NotSelf</v>
          </cell>
        </row>
        <row r="3377">
          <cell r="H3377" t="str">
            <v>NotSelf</v>
          </cell>
        </row>
        <row r="3378">
          <cell r="H3378" t="str">
            <v>NotSelf</v>
          </cell>
        </row>
        <row r="3379">
          <cell r="H3379" t="str">
            <v>NotSelf</v>
          </cell>
        </row>
        <row r="3380">
          <cell r="H3380" t="str">
            <v>NotSelf</v>
          </cell>
        </row>
        <row r="3381">
          <cell r="H3381" t="str">
            <v>NotSelf</v>
          </cell>
        </row>
        <row r="3382">
          <cell r="H3382" t="str">
            <v>NotSelf</v>
          </cell>
        </row>
        <row r="3383">
          <cell r="H3383" t="str">
            <v>NotSelf</v>
          </cell>
        </row>
        <row r="3384">
          <cell r="H3384" t="str">
            <v>NotSelf</v>
          </cell>
        </row>
        <row r="3385">
          <cell r="H3385" t="str">
            <v>NotSelf</v>
          </cell>
        </row>
        <row r="3386">
          <cell r="H3386" t="str">
            <v>NotSelf</v>
          </cell>
        </row>
        <row r="3387">
          <cell r="H3387" t="str">
            <v>NotSelf</v>
          </cell>
        </row>
        <row r="3388">
          <cell r="H3388" t="str">
            <v>NotSelf</v>
          </cell>
        </row>
        <row r="3389">
          <cell r="H3389" t="str">
            <v>NotSelf</v>
          </cell>
        </row>
        <row r="3390">
          <cell r="H3390" t="str">
            <v>NotSelf</v>
          </cell>
        </row>
        <row r="3391">
          <cell r="H3391" t="str">
            <v>NotSelf</v>
          </cell>
        </row>
        <row r="3392">
          <cell r="H3392" t="str">
            <v>NotSelf</v>
          </cell>
        </row>
        <row r="3393">
          <cell r="H3393" t="str">
            <v>NotSelf</v>
          </cell>
        </row>
        <row r="3394">
          <cell r="H3394" t="str">
            <v>NotSelf</v>
          </cell>
        </row>
        <row r="3395">
          <cell r="H3395" t="str">
            <v>NotSelf</v>
          </cell>
        </row>
        <row r="3396">
          <cell r="H3396" t="str">
            <v>NotSelf</v>
          </cell>
        </row>
        <row r="3397">
          <cell r="H3397" t="str">
            <v>NotSelf</v>
          </cell>
        </row>
        <row r="3398">
          <cell r="H3398" t="str">
            <v>NotSelf</v>
          </cell>
        </row>
        <row r="3399">
          <cell r="H3399" t="str">
            <v>NotSelf</v>
          </cell>
        </row>
        <row r="3400">
          <cell r="H3400" t="str">
            <v>NotSelf</v>
          </cell>
        </row>
        <row r="3401">
          <cell r="H3401" t="str">
            <v>NotSelf</v>
          </cell>
        </row>
        <row r="3402">
          <cell r="H3402" t="str">
            <v>NotSelf</v>
          </cell>
        </row>
        <row r="3403">
          <cell r="H3403" t="str">
            <v>NotSelf</v>
          </cell>
        </row>
        <row r="3404">
          <cell r="H3404" t="str">
            <v>NotSelf</v>
          </cell>
        </row>
        <row r="3405">
          <cell r="H3405" t="str">
            <v>NotSelf</v>
          </cell>
        </row>
        <row r="3406">
          <cell r="H3406" t="str">
            <v>NotSelf</v>
          </cell>
        </row>
        <row r="3407">
          <cell r="H3407" t="str">
            <v>NotSelf</v>
          </cell>
        </row>
        <row r="3408">
          <cell r="H3408" t="str">
            <v>NotSelf</v>
          </cell>
        </row>
        <row r="3409">
          <cell r="H3409" t="str">
            <v>NotSelf</v>
          </cell>
        </row>
        <row r="3410">
          <cell r="H3410" t="str">
            <v>NotSelf</v>
          </cell>
        </row>
        <row r="3411">
          <cell r="H3411" t="str">
            <v>NotSelf</v>
          </cell>
        </row>
        <row r="3412">
          <cell r="H3412" t="str">
            <v>NotSelf</v>
          </cell>
        </row>
        <row r="3413">
          <cell r="H3413" t="str">
            <v>NotSelf</v>
          </cell>
        </row>
        <row r="3414">
          <cell r="H3414" t="str">
            <v>NotSelf</v>
          </cell>
        </row>
        <row r="3415">
          <cell r="H3415" t="str">
            <v>NotSelf</v>
          </cell>
        </row>
        <row r="3416">
          <cell r="H3416" t="str">
            <v>NotSelf</v>
          </cell>
        </row>
        <row r="3417">
          <cell r="H3417" t="str">
            <v>NotSelf</v>
          </cell>
        </row>
        <row r="3418">
          <cell r="H3418" t="str">
            <v>NotSelf</v>
          </cell>
        </row>
        <row r="3419">
          <cell r="H3419" t="str">
            <v>NotSelf</v>
          </cell>
        </row>
        <row r="3420">
          <cell r="H3420" t="str">
            <v>NotSelf</v>
          </cell>
        </row>
        <row r="3421">
          <cell r="H3421" t="str">
            <v>NotSelf</v>
          </cell>
        </row>
        <row r="3422">
          <cell r="H3422" t="str">
            <v>NotSelf</v>
          </cell>
        </row>
        <row r="3423">
          <cell r="H3423" t="str">
            <v>NotSelf</v>
          </cell>
        </row>
        <row r="3424">
          <cell r="H3424" t="str">
            <v>NotSelf</v>
          </cell>
        </row>
        <row r="3425">
          <cell r="H3425" t="str">
            <v>NotSelf</v>
          </cell>
        </row>
        <row r="3426">
          <cell r="H3426" t="str">
            <v>NotSelf</v>
          </cell>
        </row>
        <row r="3427">
          <cell r="H3427" t="str">
            <v>NotSelf</v>
          </cell>
        </row>
        <row r="3428">
          <cell r="H3428" t="str">
            <v>NotSelf</v>
          </cell>
        </row>
        <row r="3429">
          <cell r="H3429" t="str">
            <v>NotSelf</v>
          </cell>
        </row>
        <row r="3430">
          <cell r="H3430" t="str">
            <v>NotSelf</v>
          </cell>
        </row>
        <row r="3431">
          <cell r="H3431" t="str">
            <v>NotSelf</v>
          </cell>
        </row>
        <row r="3432">
          <cell r="H3432" t="str">
            <v>NotSelf</v>
          </cell>
        </row>
        <row r="3433">
          <cell r="H3433" t="str">
            <v>NotSelf</v>
          </cell>
        </row>
        <row r="3434">
          <cell r="H3434" t="str">
            <v>NotSelf</v>
          </cell>
        </row>
        <row r="3435">
          <cell r="H3435" t="str">
            <v>NotSelf</v>
          </cell>
        </row>
        <row r="3436">
          <cell r="H3436" t="str">
            <v>NotSelf</v>
          </cell>
        </row>
        <row r="3437">
          <cell r="H3437" t="str">
            <v>NotSelf</v>
          </cell>
        </row>
        <row r="3438">
          <cell r="H3438" t="str">
            <v>NotSelf</v>
          </cell>
        </row>
        <row r="3439">
          <cell r="H3439" t="str">
            <v>NotSelf</v>
          </cell>
        </row>
        <row r="3440">
          <cell r="H3440" t="str">
            <v>NotSelf</v>
          </cell>
        </row>
        <row r="3441">
          <cell r="H3441" t="str">
            <v>NotSelf</v>
          </cell>
        </row>
        <row r="3442">
          <cell r="H3442" t="str">
            <v>NotSelf</v>
          </cell>
        </row>
        <row r="3443">
          <cell r="H3443" t="str">
            <v>NotSelf</v>
          </cell>
        </row>
        <row r="3444">
          <cell r="H3444" t="str">
            <v>NotSelf</v>
          </cell>
        </row>
        <row r="3445">
          <cell r="H3445" t="str">
            <v>NotSelf</v>
          </cell>
        </row>
        <row r="3446">
          <cell r="H3446" t="str">
            <v>NotSelf</v>
          </cell>
        </row>
        <row r="3447">
          <cell r="H3447" t="str">
            <v>NotSelf</v>
          </cell>
        </row>
        <row r="3448">
          <cell r="H3448" t="str">
            <v>NotSelf</v>
          </cell>
        </row>
        <row r="3449">
          <cell r="H3449" t="str">
            <v>NotSelf</v>
          </cell>
        </row>
        <row r="3450">
          <cell r="H3450" t="str">
            <v>NotSelf</v>
          </cell>
        </row>
        <row r="3451">
          <cell r="H3451" t="str">
            <v>NotSelf</v>
          </cell>
        </row>
        <row r="3452">
          <cell r="H3452" t="str">
            <v>NotSelf</v>
          </cell>
        </row>
        <row r="3453">
          <cell r="H3453" t="str">
            <v>NotSelf</v>
          </cell>
        </row>
        <row r="3454">
          <cell r="H3454" t="str">
            <v>NotSelf</v>
          </cell>
        </row>
        <row r="3455">
          <cell r="H3455" t="str">
            <v>NotSelf</v>
          </cell>
        </row>
        <row r="3456">
          <cell r="H3456" t="str">
            <v>NotSelf</v>
          </cell>
        </row>
        <row r="3457">
          <cell r="H3457" t="str">
            <v>NotSelf</v>
          </cell>
        </row>
        <row r="3458">
          <cell r="H3458" t="str">
            <v>NotSelf</v>
          </cell>
        </row>
        <row r="3459">
          <cell r="H3459" t="str">
            <v>NotSelf</v>
          </cell>
        </row>
        <row r="3460">
          <cell r="H3460" t="str">
            <v>NotSelf</v>
          </cell>
        </row>
        <row r="3461">
          <cell r="H3461" t="str">
            <v>NotSelf</v>
          </cell>
        </row>
        <row r="3462">
          <cell r="H3462" t="str">
            <v>NotSelf</v>
          </cell>
        </row>
        <row r="3463">
          <cell r="H3463" t="str">
            <v>NotSelf</v>
          </cell>
        </row>
        <row r="3464">
          <cell r="H3464" t="str">
            <v>NotSelf</v>
          </cell>
        </row>
        <row r="3465">
          <cell r="H3465" t="str">
            <v>NotSelf</v>
          </cell>
        </row>
        <row r="3466">
          <cell r="H3466" t="str">
            <v>NotSelf</v>
          </cell>
        </row>
        <row r="3467">
          <cell r="H3467" t="str">
            <v>NotSelf</v>
          </cell>
        </row>
        <row r="3468">
          <cell r="H3468" t="str">
            <v>NotSelf</v>
          </cell>
        </row>
        <row r="3469">
          <cell r="H3469" t="str">
            <v>NotSelf</v>
          </cell>
        </row>
        <row r="3470">
          <cell r="H3470" t="str">
            <v>NotSelf</v>
          </cell>
        </row>
        <row r="3471">
          <cell r="H3471" t="str">
            <v>NotSelf</v>
          </cell>
        </row>
        <row r="3472">
          <cell r="H3472" t="str">
            <v>NotSelf</v>
          </cell>
        </row>
        <row r="3473">
          <cell r="H3473" t="str">
            <v>NotSelf</v>
          </cell>
        </row>
        <row r="3474">
          <cell r="H3474" t="str">
            <v>NotSelf</v>
          </cell>
        </row>
        <row r="3475">
          <cell r="H3475" t="str">
            <v>NotSelf</v>
          </cell>
        </row>
        <row r="3476">
          <cell r="H3476" t="str">
            <v>NotSelf</v>
          </cell>
        </row>
        <row r="3477">
          <cell r="H3477" t="str">
            <v>NotSelf</v>
          </cell>
        </row>
        <row r="3478">
          <cell r="H3478" t="str">
            <v>NotSelf</v>
          </cell>
        </row>
        <row r="3479">
          <cell r="H3479" t="str">
            <v>NotSelf</v>
          </cell>
        </row>
        <row r="3480">
          <cell r="H3480" t="str">
            <v>NotSelf</v>
          </cell>
        </row>
        <row r="3481">
          <cell r="H3481" t="str">
            <v>NotSelf</v>
          </cell>
        </row>
        <row r="3482">
          <cell r="H3482" t="str">
            <v>NotSelf</v>
          </cell>
        </row>
        <row r="3483">
          <cell r="H3483" t="str">
            <v>NotSelf</v>
          </cell>
        </row>
        <row r="3484">
          <cell r="H3484" t="str">
            <v>NotSelf</v>
          </cell>
        </row>
        <row r="3485">
          <cell r="H3485" t="str">
            <v>NotSelf</v>
          </cell>
        </row>
        <row r="3486">
          <cell r="H3486" t="str">
            <v>NotSelf</v>
          </cell>
        </row>
        <row r="3487">
          <cell r="H3487" t="str">
            <v>NotSelf</v>
          </cell>
        </row>
        <row r="3488">
          <cell r="H3488" t="str">
            <v>NotSelf</v>
          </cell>
        </row>
        <row r="3489">
          <cell r="H3489" t="str">
            <v>NotSelf</v>
          </cell>
        </row>
        <row r="3490">
          <cell r="H3490" t="str">
            <v>NotSelf</v>
          </cell>
        </row>
        <row r="3491">
          <cell r="H3491" t="str">
            <v>NotSelf</v>
          </cell>
        </row>
        <row r="3492">
          <cell r="H3492" t="str">
            <v>NotSelf</v>
          </cell>
        </row>
        <row r="3493">
          <cell r="H3493" t="str">
            <v>NotSelf</v>
          </cell>
        </row>
        <row r="3494">
          <cell r="H3494" t="str">
            <v>NotSelf</v>
          </cell>
        </row>
        <row r="3495">
          <cell r="H3495" t="str">
            <v>NotSelf</v>
          </cell>
        </row>
        <row r="3496">
          <cell r="H3496" t="str">
            <v>NotSelf</v>
          </cell>
        </row>
        <row r="3497">
          <cell r="H3497" t="str">
            <v>NotSelf</v>
          </cell>
        </row>
        <row r="3498">
          <cell r="H3498" t="str">
            <v>NotSelf</v>
          </cell>
        </row>
        <row r="3499">
          <cell r="H3499" t="str">
            <v>NotSelf</v>
          </cell>
        </row>
        <row r="3500">
          <cell r="H3500" t="str">
            <v>NotSelf</v>
          </cell>
        </row>
        <row r="3501">
          <cell r="H3501" t="str">
            <v>NotSelf</v>
          </cell>
        </row>
        <row r="3502">
          <cell r="H3502" t="str">
            <v>NotSelf</v>
          </cell>
        </row>
        <row r="3503">
          <cell r="H3503" t="str">
            <v>NotSelf</v>
          </cell>
        </row>
        <row r="3504">
          <cell r="H3504" t="str">
            <v>NotSelf</v>
          </cell>
        </row>
        <row r="3505">
          <cell r="H3505" t="str">
            <v>NotSelf</v>
          </cell>
        </row>
        <row r="3506">
          <cell r="H3506" t="str">
            <v>NotSelf</v>
          </cell>
        </row>
        <row r="3507">
          <cell r="H3507" t="str">
            <v>NotSelf</v>
          </cell>
        </row>
        <row r="3508">
          <cell r="H3508" t="str">
            <v>NotSelf</v>
          </cell>
        </row>
        <row r="3509">
          <cell r="H3509" t="str">
            <v>NotSelf</v>
          </cell>
        </row>
        <row r="3510">
          <cell r="H3510" t="str">
            <v>NotSelf</v>
          </cell>
        </row>
        <row r="3511">
          <cell r="H3511" t="str">
            <v>NotSelf</v>
          </cell>
        </row>
        <row r="3512">
          <cell r="H3512" t="str">
            <v>NotSelf</v>
          </cell>
        </row>
        <row r="3513">
          <cell r="H3513" t="str">
            <v>NotSelf</v>
          </cell>
        </row>
        <row r="3514">
          <cell r="H3514" t="str">
            <v>NotSelf</v>
          </cell>
        </row>
        <row r="3515">
          <cell r="H3515" t="str">
            <v>NotSelf</v>
          </cell>
        </row>
        <row r="3516">
          <cell r="H3516" t="str">
            <v>NotSelf</v>
          </cell>
        </row>
        <row r="3517">
          <cell r="H3517" t="str">
            <v>NotSelf</v>
          </cell>
        </row>
        <row r="3518">
          <cell r="H3518" t="str">
            <v>NotSelf</v>
          </cell>
        </row>
        <row r="3519">
          <cell r="H3519" t="str">
            <v>NotSelf</v>
          </cell>
        </row>
        <row r="3520">
          <cell r="H3520" t="str">
            <v>NotSelf</v>
          </cell>
        </row>
        <row r="3521">
          <cell r="H3521" t="str">
            <v>NotSelf</v>
          </cell>
        </row>
        <row r="3522">
          <cell r="H3522" t="str">
            <v>NotSelf</v>
          </cell>
        </row>
        <row r="3523">
          <cell r="H3523" t="str">
            <v>NotSelf</v>
          </cell>
        </row>
        <row r="3524">
          <cell r="H3524" t="str">
            <v>NotSelf</v>
          </cell>
        </row>
        <row r="3525">
          <cell r="H3525" t="str">
            <v>NotSelf</v>
          </cell>
        </row>
        <row r="3526">
          <cell r="H3526" t="str">
            <v>NotSelf</v>
          </cell>
        </row>
        <row r="3527">
          <cell r="H3527" t="str">
            <v>NotSelf</v>
          </cell>
        </row>
        <row r="3528">
          <cell r="H3528" t="str">
            <v>NotSelf</v>
          </cell>
        </row>
        <row r="3529">
          <cell r="H3529" t="str">
            <v>NotSelf</v>
          </cell>
        </row>
        <row r="3530">
          <cell r="H3530" t="str">
            <v>NotSelf</v>
          </cell>
        </row>
        <row r="3531">
          <cell r="H3531" t="str">
            <v>NotSelf</v>
          </cell>
        </row>
        <row r="3532">
          <cell r="H3532" t="str">
            <v>NotSelf</v>
          </cell>
        </row>
        <row r="3533">
          <cell r="H3533" t="str">
            <v>NotSelf</v>
          </cell>
        </row>
        <row r="3534">
          <cell r="H3534" t="str">
            <v>NotSelf</v>
          </cell>
        </row>
        <row r="3535">
          <cell r="H3535" t="str">
            <v>NotSelf</v>
          </cell>
        </row>
        <row r="3536">
          <cell r="H3536" t="str">
            <v>NotSelf</v>
          </cell>
        </row>
        <row r="3537">
          <cell r="H3537" t="str">
            <v>NotSelf</v>
          </cell>
        </row>
        <row r="3538">
          <cell r="H3538" t="str">
            <v>NotSelf</v>
          </cell>
        </row>
        <row r="3539">
          <cell r="H3539" t="str">
            <v>NotSelf</v>
          </cell>
        </row>
        <row r="3540">
          <cell r="H3540" t="str">
            <v>NotSelf</v>
          </cell>
        </row>
        <row r="3541">
          <cell r="H3541" t="str">
            <v>NotSelf</v>
          </cell>
        </row>
        <row r="3542">
          <cell r="H3542" t="str">
            <v>NotSelf</v>
          </cell>
        </row>
        <row r="3543">
          <cell r="H3543" t="str">
            <v>NotSelf</v>
          </cell>
        </row>
        <row r="3544">
          <cell r="H3544" t="str">
            <v>NotSelf</v>
          </cell>
        </row>
        <row r="3545">
          <cell r="H3545" t="str">
            <v>NotSelf</v>
          </cell>
        </row>
        <row r="3546">
          <cell r="H3546" t="str">
            <v>NotSelf</v>
          </cell>
        </row>
        <row r="3547">
          <cell r="H3547" t="str">
            <v>NotSelf</v>
          </cell>
        </row>
        <row r="3548">
          <cell r="H3548" t="str">
            <v>NotSelf</v>
          </cell>
        </row>
        <row r="3549">
          <cell r="H3549" t="str">
            <v>NotSelf</v>
          </cell>
        </row>
        <row r="3550">
          <cell r="H3550" t="str">
            <v>NotSelf</v>
          </cell>
        </row>
        <row r="3551">
          <cell r="H3551" t="str">
            <v>NotSelf</v>
          </cell>
        </row>
        <row r="3552">
          <cell r="H3552" t="str">
            <v>NotSelf</v>
          </cell>
        </row>
        <row r="3553">
          <cell r="H3553" t="str">
            <v>NotSelf</v>
          </cell>
        </row>
        <row r="3554">
          <cell r="H3554" t="str">
            <v>NotSelf</v>
          </cell>
        </row>
        <row r="3555">
          <cell r="H3555" t="str">
            <v>NotSelf</v>
          </cell>
        </row>
        <row r="3556">
          <cell r="H3556" t="str">
            <v>NotSelf</v>
          </cell>
        </row>
        <row r="3557">
          <cell r="H3557" t="str">
            <v>NotSelf</v>
          </cell>
        </row>
        <row r="3558">
          <cell r="H3558" t="str">
            <v>NotSelf</v>
          </cell>
        </row>
        <row r="3559">
          <cell r="H3559" t="str">
            <v>NotSelf</v>
          </cell>
        </row>
        <row r="3560">
          <cell r="H3560" t="str">
            <v>NotSelf</v>
          </cell>
        </row>
        <row r="3561">
          <cell r="H3561" t="str">
            <v>NotSelf</v>
          </cell>
        </row>
        <row r="3562">
          <cell r="H3562" t="str">
            <v>NotSelf</v>
          </cell>
        </row>
        <row r="3563">
          <cell r="H3563" t="str">
            <v>NotSelf</v>
          </cell>
        </row>
        <row r="3564">
          <cell r="H3564" t="str">
            <v>NotSelf</v>
          </cell>
        </row>
        <row r="3565">
          <cell r="H3565" t="str">
            <v>NotSelf</v>
          </cell>
        </row>
        <row r="3566">
          <cell r="H3566" t="str">
            <v>NotSelf</v>
          </cell>
        </row>
        <row r="3567">
          <cell r="H3567" t="str">
            <v>NotSelf</v>
          </cell>
        </row>
        <row r="3568">
          <cell r="H3568" t="str">
            <v>NotSelf</v>
          </cell>
        </row>
        <row r="3569">
          <cell r="H3569" t="str">
            <v>NotSelf</v>
          </cell>
        </row>
        <row r="3570">
          <cell r="H3570" t="str">
            <v>NotSelf</v>
          </cell>
        </row>
        <row r="3571">
          <cell r="H3571" t="str">
            <v>NotSelf</v>
          </cell>
        </row>
        <row r="3572">
          <cell r="H3572" t="str">
            <v>NotSelf</v>
          </cell>
        </row>
        <row r="3573">
          <cell r="H3573" t="str">
            <v>NotSelf</v>
          </cell>
        </row>
        <row r="3574">
          <cell r="H3574" t="str">
            <v>NotSelf</v>
          </cell>
        </row>
        <row r="3575">
          <cell r="H3575" t="str">
            <v>NotSelf</v>
          </cell>
        </row>
        <row r="3576">
          <cell r="H3576" t="str">
            <v>NotSelf</v>
          </cell>
        </row>
        <row r="3577">
          <cell r="H3577" t="str">
            <v>NotSelf</v>
          </cell>
        </row>
        <row r="3578">
          <cell r="H3578" t="str">
            <v>NotSelf</v>
          </cell>
        </row>
        <row r="3579">
          <cell r="H3579" t="str">
            <v>NotSelf</v>
          </cell>
        </row>
        <row r="3580">
          <cell r="H3580" t="str">
            <v>NotSelf</v>
          </cell>
        </row>
        <row r="3581">
          <cell r="H3581" t="str">
            <v>NotSelf</v>
          </cell>
        </row>
        <row r="3582">
          <cell r="H3582" t="str">
            <v>NotSelf</v>
          </cell>
        </row>
        <row r="3583">
          <cell r="H3583" t="str">
            <v>NotSelf</v>
          </cell>
        </row>
        <row r="3584">
          <cell r="H3584" t="str">
            <v>NotSelf</v>
          </cell>
        </row>
        <row r="3585">
          <cell r="H3585" t="str">
            <v>NotSelf</v>
          </cell>
        </row>
        <row r="3586">
          <cell r="H3586" t="str">
            <v>NotSelf</v>
          </cell>
        </row>
        <row r="3587">
          <cell r="H3587" t="str">
            <v>NotSelf</v>
          </cell>
        </row>
        <row r="3588">
          <cell r="H3588" t="str">
            <v>NotSelf</v>
          </cell>
        </row>
        <row r="3589">
          <cell r="H3589" t="str">
            <v>NotSelf</v>
          </cell>
        </row>
        <row r="3590">
          <cell r="H3590" t="str">
            <v>NotSelf</v>
          </cell>
        </row>
        <row r="3591">
          <cell r="H3591" t="str">
            <v>NotSelf</v>
          </cell>
        </row>
        <row r="3592">
          <cell r="H3592" t="str">
            <v>NotSelf</v>
          </cell>
        </row>
        <row r="3593">
          <cell r="H3593" t="str">
            <v>NotSelf</v>
          </cell>
        </row>
        <row r="3594">
          <cell r="H3594" t="str">
            <v>NotSelf</v>
          </cell>
        </row>
        <row r="3595">
          <cell r="H3595" t="str">
            <v>NotSelf</v>
          </cell>
        </row>
        <row r="3596">
          <cell r="H3596" t="str">
            <v>NotSelf</v>
          </cell>
        </row>
        <row r="3597">
          <cell r="H3597" t="str">
            <v>NotSelf</v>
          </cell>
        </row>
        <row r="3598">
          <cell r="H3598" t="str">
            <v>NotSelf</v>
          </cell>
        </row>
        <row r="3599">
          <cell r="H3599" t="str">
            <v>NotSelf</v>
          </cell>
        </row>
        <row r="3600">
          <cell r="H3600" t="str">
            <v>NotSelf</v>
          </cell>
        </row>
        <row r="3601">
          <cell r="H3601" t="str">
            <v>NotSelf</v>
          </cell>
        </row>
        <row r="3602">
          <cell r="H3602" t="str">
            <v>NotSelf</v>
          </cell>
        </row>
        <row r="3603">
          <cell r="H3603" t="str">
            <v>NotSelf</v>
          </cell>
        </row>
        <row r="3604">
          <cell r="H3604" t="str">
            <v>NotSelf</v>
          </cell>
        </row>
        <row r="3605">
          <cell r="H3605" t="str">
            <v>NotSelf</v>
          </cell>
        </row>
        <row r="3606">
          <cell r="H3606" t="str">
            <v>NotSelf</v>
          </cell>
        </row>
        <row r="3607">
          <cell r="H3607" t="str">
            <v>NotSelf</v>
          </cell>
        </row>
        <row r="3608">
          <cell r="H3608" t="str">
            <v>NotSelf</v>
          </cell>
        </row>
        <row r="3609">
          <cell r="H3609" t="str">
            <v>NotSelf</v>
          </cell>
        </row>
        <row r="3610">
          <cell r="H3610" t="str">
            <v>NotSelf</v>
          </cell>
        </row>
        <row r="3611">
          <cell r="H3611" t="str">
            <v>NotSelf</v>
          </cell>
        </row>
        <row r="3612">
          <cell r="H3612" t="str">
            <v>NotSelf</v>
          </cell>
        </row>
        <row r="3613">
          <cell r="H3613" t="str">
            <v>NotSelf</v>
          </cell>
        </row>
        <row r="3614">
          <cell r="H3614" t="str">
            <v>NotSelf</v>
          </cell>
        </row>
        <row r="3615">
          <cell r="H3615" t="str">
            <v>NotSelf</v>
          </cell>
        </row>
        <row r="3616">
          <cell r="H3616" t="str">
            <v>NotSelf</v>
          </cell>
        </row>
        <row r="3617">
          <cell r="H3617" t="str">
            <v>NotSelf</v>
          </cell>
        </row>
        <row r="3618">
          <cell r="H3618" t="str">
            <v>NotSelf</v>
          </cell>
        </row>
        <row r="3619">
          <cell r="H3619" t="str">
            <v>NotSelf</v>
          </cell>
        </row>
        <row r="3620">
          <cell r="H3620" t="str">
            <v>NotSelf</v>
          </cell>
        </row>
        <row r="3621">
          <cell r="H3621" t="str">
            <v>NotSelf</v>
          </cell>
        </row>
        <row r="3622">
          <cell r="H3622" t="str">
            <v>NotSelf</v>
          </cell>
        </row>
        <row r="3623">
          <cell r="H3623" t="str">
            <v>NotSelf</v>
          </cell>
        </row>
        <row r="3624">
          <cell r="H3624" t="str">
            <v>NotSelf</v>
          </cell>
        </row>
        <row r="3625">
          <cell r="H3625" t="str">
            <v>NotSelf</v>
          </cell>
        </row>
        <row r="3626">
          <cell r="H3626" t="str">
            <v>NotSelf</v>
          </cell>
        </row>
        <row r="3627">
          <cell r="H3627" t="str">
            <v>NotSelf</v>
          </cell>
        </row>
        <row r="3628">
          <cell r="H3628" t="str">
            <v>NotSelf</v>
          </cell>
        </row>
        <row r="3629">
          <cell r="H3629" t="str">
            <v>NotSelf</v>
          </cell>
        </row>
        <row r="3630">
          <cell r="H3630" t="str">
            <v>NotSelf</v>
          </cell>
        </row>
        <row r="3631">
          <cell r="H3631" t="str">
            <v>NotSelf</v>
          </cell>
        </row>
        <row r="3632">
          <cell r="H3632" t="str">
            <v>NotSelf</v>
          </cell>
        </row>
        <row r="3633">
          <cell r="H3633" t="str">
            <v>NotSelf</v>
          </cell>
        </row>
        <row r="3634">
          <cell r="H3634" t="str">
            <v>NotSelf</v>
          </cell>
        </row>
        <row r="3635">
          <cell r="H3635" t="str">
            <v>NotSelf</v>
          </cell>
        </row>
        <row r="3636">
          <cell r="H3636" t="str">
            <v>NotSelf</v>
          </cell>
        </row>
        <row r="3637">
          <cell r="H3637" t="str">
            <v>NotSelf</v>
          </cell>
        </row>
        <row r="3638">
          <cell r="H3638" t="str">
            <v>NotSelf</v>
          </cell>
        </row>
        <row r="3639">
          <cell r="H3639" t="str">
            <v>NotSelf</v>
          </cell>
        </row>
        <row r="3640">
          <cell r="H3640" t="str">
            <v>NotSelf</v>
          </cell>
        </row>
        <row r="3641">
          <cell r="H3641" t="str">
            <v>NotSelf</v>
          </cell>
        </row>
        <row r="3642">
          <cell r="H3642" t="str">
            <v>NotSelf</v>
          </cell>
        </row>
        <row r="3643">
          <cell r="H3643" t="str">
            <v>NotSelf</v>
          </cell>
        </row>
        <row r="3644">
          <cell r="H3644" t="str">
            <v>NotSelf</v>
          </cell>
        </row>
        <row r="3645">
          <cell r="H3645" t="str">
            <v>NotSelf</v>
          </cell>
        </row>
        <row r="3646">
          <cell r="H3646" t="str">
            <v>NotSelf</v>
          </cell>
        </row>
        <row r="3647">
          <cell r="H3647" t="str">
            <v>NotSelf</v>
          </cell>
        </row>
        <row r="3648">
          <cell r="H3648" t="str">
            <v>NotSelf</v>
          </cell>
        </row>
        <row r="3649">
          <cell r="H3649" t="str">
            <v>NotSelf</v>
          </cell>
        </row>
        <row r="3650">
          <cell r="H3650" t="str">
            <v>NotSelf</v>
          </cell>
        </row>
        <row r="3651">
          <cell r="H3651" t="str">
            <v>NotSelf</v>
          </cell>
        </row>
        <row r="3652">
          <cell r="H3652" t="str">
            <v>NotSelf</v>
          </cell>
        </row>
        <row r="3653">
          <cell r="H3653" t="str">
            <v>NotSelf</v>
          </cell>
        </row>
        <row r="3654">
          <cell r="H3654" t="str">
            <v>NotSelf</v>
          </cell>
        </row>
        <row r="3655">
          <cell r="H3655" t="str">
            <v>NotSelf</v>
          </cell>
        </row>
        <row r="3656">
          <cell r="H3656" t="str">
            <v>NotSelf</v>
          </cell>
        </row>
        <row r="3657">
          <cell r="H3657" t="str">
            <v>NotSelf</v>
          </cell>
        </row>
        <row r="3658">
          <cell r="H3658" t="str">
            <v>NotSelf</v>
          </cell>
        </row>
        <row r="3659">
          <cell r="H3659" t="str">
            <v>NotSelf</v>
          </cell>
        </row>
        <row r="3660">
          <cell r="H3660" t="str">
            <v>NotSelf</v>
          </cell>
        </row>
        <row r="3661">
          <cell r="H3661" t="str">
            <v>NotSelf</v>
          </cell>
        </row>
        <row r="3662">
          <cell r="H3662" t="str">
            <v>NotSelf</v>
          </cell>
        </row>
        <row r="3663">
          <cell r="H3663" t="str">
            <v>NotSelf</v>
          </cell>
        </row>
        <row r="3664">
          <cell r="H3664" t="str">
            <v>NotSelf</v>
          </cell>
        </row>
        <row r="3665">
          <cell r="H3665" t="str">
            <v>NotSelf</v>
          </cell>
        </row>
        <row r="3666">
          <cell r="H3666" t="str">
            <v>NotSelf</v>
          </cell>
        </row>
        <row r="3667">
          <cell r="H3667" t="str">
            <v>NotSelf</v>
          </cell>
        </row>
        <row r="3668">
          <cell r="H3668" t="str">
            <v>NotSelf</v>
          </cell>
        </row>
        <row r="3669">
          <cell r="H3669" t="str">
            <v>NotSelf</v>
          </cell>
        </row>
        <row r="3670">
          <cell r="H3670" t="str">
            <v>NotSelf</v>
          </cell>
        </row>
        <row r="3671">
          <cell r="H3671" t="str">
            <v>NotSelf</v>
          </cell>
        </row>
        <row r="3672">
          <cell r="H3672" t="str">
            <v>NotSelf</v>
          </cell>
        </row>
        <row r="3673">
          <cell r="H3673" t="str">
            <v>NotSelf</v>
          </cell>
        </row>
        <row r="3674">
          <cell r="H3674" t="str">
            <v>NotSelf</v>
          </cell>
        </row>
        <row r="3675">
          <cell r="H3675" t="str">
            <v>NotSelf</v>
          </cell>
        </row>
        <row r="3676">
          <cell r="H3676" t="str">
            <v>NotSelf</v>
          </cell>
        </row>
        <row r="3677">
          <cell r="H3677" t="str">
            <v>NotSelf</v>
          </cell>
        </row>
        <row r="3678">
          <cell r="H3678" t="str">
            <v>NotSelf</v>
          </cell>
        </row>
        <row r="3679">
          <cell r="H3679" t="str">
            <v>NotSelf</v>
          </cell>
        </row>
        <row r="3680">
          <cell r="H3680" t="str">
            <v>NotSelf</v>
          </cell>
        </row>
        <row r="3681">
          <cell r="H3681" t="str">
            <v>NotSelf</v>
          </cell>
        </row>
        <row r="3682">
          <cell r="H3682" t="str">
            <v>NotSelf</v>
          </cell>
        </row>
        <row r="3683">
          <cell r="H3683" t="str">
            <v>NotSelf</v>
          </cell>
        </row>
        <row r="3684">
          <cell r="H3684" t="str">
            <v>NotSelf</v>
          </cell>
        </row>
        <row r="3685">
          <cell r="H3685" t="str">
            <v>NotSelf</v>
          </cell>
        </row>
        <row r="3686">
          <cell r="H3686" t="str">
            <v>NotSelf</v>
          </cell>
        </row>
        <row r="3687">
          <cell r="H3687" t="str">
            <v>NotSelf</v>
          </cell>
        </row>
        <row r="3688">
          <cell r="H3688" t="str">
            <v>NotSelf</v>
          </cell>
        </row>
        <row r="3689">
          <cell r="H3689" t="str">
            <v>NotSelf</v>
          </cell>
        </row>
        <row r="3690">
          <cell r="H3690" t="str">
            <v>NotSelf</v>
          </cell>
        </row>
        <row r="3691">
          <cell r="H3691" t="str">
            <v>NotSelf</v>
          </cell>
        </row>
        <row r="3692">
          <cell r="H3692" t="str">
            <v>NotSelf</v>
          </cell>
        </row>
        <row r="3693">
          <cell r="H3693" t="str">
            <v>NotSelf</v>
          </cell>
        </row>
        <row r="3694">
          <cell r="H3694" t="str">
            <v>NotSelf</v>
          </cell>
        </row>
        <row r="3695">
          <cell r="H3695" t="str">
            <v>NotSelf</v>
          </cell>
        </row>
        <row r="3696">
          <cell r="H3696" t="str">
            <v>NotSelf</v>
          </cell>
        </row>
        <row r="3697">
          <cell r="H3697" t="str">
            <v>NotSelf</v>
          </cell>
        </row>
        <row r="3698">
          <cell r="H3698" t="str">
            <v>NotSelf</v>
          </cell>
        </row>
        <row r="3699">
          <cell r="H3699" t="str">
            <v>NotSelf</v>
          </cell>
        </row>
        <row r="3700">
          <cell r="H3700" t="str">
            <v>NotSelf</v>
          </cell>
        </row>
        <row r="3701">
          <cell r="H3701" t="str">
            <v>NotSelf</v>
          </cell>
        </row>
        <row r="3702">
          <cell r="H3702" t="str">
            <v>NotSelf</v>
          </cell>
        </row>
        <row r="3703">
          <cell r="H3703" t="str">
            <v>NotSelf</v>
          </cell>
        </row>
        <row r="3704">
          <cell r="H3704" t="str">
            <v>NotSelf</v>
          </cell>
        </row>
        <row r="3705">
          <cell r="H3705" t="str">
            <v>NotSelf</v>
          </cell>
        </row>
        <row r="3706">
          <cell r="H3706" t="str">
            <v>NotSelf</v>
          </cell>
        </row>
        <row r="3707">
          <cell r="H3707" t="str">
            <v>NotSelf</v>
          </cell>
        </row>
        <row r="3708">
          <cell r="H3708" t="str">
            <v>NotSelf</v>
          </cell>
        </row>
        <row r="3709">
          <cell r="H3709" t="str">
            <v>NotSelf</v>
          </cell>
        </row>
        <row r="3710">
          <cell r="H3710" t="str">
            <v>NotSelf</v>
          </cell>
        </row>
        <row r="3711">
          <cell r="H3711" t="str">
            <v>NotSelf</v>
          </cell>
        </row>
        <row r="3712">
          <cell r="H3712" t="str">
            <v>NotSelf</v>
          </cell>
        </row>
        <row r="3713">
          <cell r="H3713" t="str">
            <v>NotSelf</v>
          </cell>
        </row>
        <row r="3714">
          <cell r="H3714" t="str">
            <v>NotSelf</v>
          </cell>
        </row>
        <row r="3715">
          <cell r="H3715" t="str">
            <v>NotSelf</v>
          </cell>
        </row>
        <row r="3716">
          <cell r="H3716" t="str">
            <v>NotSelf</v>
          </cell>
        </row>
        <row r="3717">
          <cell r="H3717" t="str">
            <v>NotSelf</v>
          </cell>
        </row>
        <row r="3718">
          <cell r="H3718" t="str">
            <v>NotSelf</v>
          </cell>
        </row>
        <row r="3719">
          <cell r="H3719" t="str">
            <v>NotSelf</v>
          </cell>
        </row>
        <row r="3720">
          <cell r="H3720" t="str">
            <v>NotSelf</v>
          </cell>
        </row>
        <row r="3721">
          <cell r="H3721" t="str">
            <v>NotSelf</v>
          </cell>
        </row>
        <row r="3722">
          <cell r="H3722" t="str">
            <v>NotSelf</v>
          </cell>
        </row>
        <row r="3723">
          <cell r="H3723" t="str">
            <v>NotSelf</v>
          </cell>
        </row>
        <row r="3724">
          <cell r="H3724" t="str">
            <v>NotSelf</v>
          </cell>
        </row>
        <row r="3725">
          <cell r="H3725" t="str">
            <v>NotSelf</v>
          </cell>
        </row>
        <row r="3726">
          <cell r="H3726" t="str">
            <v>NotSelf</v>
          </cell>
        </row>
        <row r="3727">
          <cell r="H3727" t="str">
            <v>NotSelf</v>
          </cell>
        </row>
        <row r="3728">
          <cell r="H3728" t="str">
            <v>NotSelf</v>
          </cell>
        </row>
        <row r="3729">
          <cell r="H3729" t="str">
            <v>NotSelf</v>
          </cell>
        </row>
        <row r="3730">
          <cell r="H3730" t="str">
            <v>NotSelf</v>
          </cell>
        </row>
        <row r="3731">
          <cell r="H3731" t="str">
            <v>NotSelf</v>
          </cell>
        </row>
        <row r="3732">
          <cell r="H3732" t="str">
            <v>NotSelf</v>
          </cell>
        </row>
        <row r="3733">
          <cell r="H3733" t="str">
            <v>NotSelf</v>
          </cell>
        </row>
        <row r="3734">
          <cell r="H3734" t="str">
            <v>NotSelf</v>
          </cell>
        </row>
        <row r="3735">
          <cell r="H3735" t="str">
            <v>NotSelf</v>
          </cell>
        </row>
        <row r="3736">
          <cell r="H3736" t="str">
            <v>NotSelf</v>
          </cell>
        </row>
        <row r="3737">
          <cell r="H3737" t="str">
            <v>NotSelf</v>
          </cell>
        </row>
        <row r="3738">
          <cell r="H3738" t="str">
            <v>NotSelf</v>
          </cell>
        </row>
        <row r="3739">
          <cell r="H3739" t="str">
            <v>NotSelf</v>
          </cell>
        </row>
        <row r="3740">
          <cell r="H3740" t="str">
            <v>NotSelf</v>
          </cell>
        </row>
        <row r="3741">
          <cell r="H3741" t="str">
            <v>NotSelf</v>
          </cell>
        </row>
        <row r="3742">
          <cell r="H3742" t="str">
            <v>NotSelf</v>
          </cell>
        </row>
        <row r="3743">
          <cell r="H3743" t="str">
            <v>NotSelf</v>
          </cell>
        </row>
        <row r="3744">
          <cell r="H3744" t="str">
            <v>NotSelf</v>
          </cell>
        </row>
        <row r="3745">
          <cell r="H3745" t="str">
            <v>NotSelf</v>
          </cell>
        </row>
        <row r="3746">
          <cell r="H3746" t="str">
            <v>NotSelf</v>
          </cell>
        </row>
        <row r="3747">
          <cell r="H3747" t="str">
            <v>NotSelf</v>
          </cell>
        </row>
        <row r="3748">
          <cell r="H3748" t="str">
            <v>NotSelf</v>
          </cell>
        </row>
        <row r="3749">
          <cell r="H3749" t="str">
            <v>NotSelf</v>
          </cell>
        </row>
        <row r="3750">
          <cell r="H3750" t="str">
            <v>NotSelf</v>
          </cell>
        </row>
        <row r="3751">
          <cell r="H3751" t="str">
            <v>NotSelf</v>
          </cell>
        </row>
        <row r="3752">
          <cell r="H3752" t="str">
            <v>NotSelf</v>
          </cell>
        </row>
        <row r="3753">
          <cell r="H3753" t="str">
            <v>NotSelf</v>
          </cell>
        </row>
        <row r="3754">
          <cell r="H3754" t="str">
            <v>NotSelf</v>
          </cell>
        </row>
        <row r="3755">
          <cell r="H3755" t="str">
            <v>NotSelf</v>
          </cell>
        </row>
        <row r="3756">
          <cell r="H3756" t="str">
            <v>NotSelf</v>
          </cell>
        </row>
        <row r="3757">
          <cell r="H3757" t="str">
            <v>NotSelf</v>
          </cell>
        </row>
        <row r="3758">
          <cell r="H3758" t="str">
            <v>NotSelf</v>
          </cell>
        </row>
        <row r="3759">
          <cell r="H3759" t="str">
            <v>NotSelf</v>
          </cell>
        </row>
        <row r="3760">
          <cell r="H3760" t="str">
            <v>NotSelf</v>
          </cell>
        </row>
        <row r="3761">
          <cell r="H3761" t="str">
            <v>NotSelf</v>
          </cell>
        </row>
        <row r="3762">
          <cell r="H3762" t="str">
            <v>NotSelf</v>
          </cell>
        </row>
        <row r="3763">
          <cell r="H3763" t="str">
            <v>NotSelf</v>
          </cell>
        </row>
        <row r="3764">
          <cell r="H3764" t="str">
            <v>NotSelf</v>
          </cell>
        </row>
        <row r="3765">
          <cell r="H3765" t="str">
            <v>NotSelf</v>
          </cell>
        </row>
        <row r="3766">
          <cell r="H3766" t="str">
            <v>NotSelf</v>
          </cell>
        </row>
        <row r="3767">
          <cell r="H3767" t="str">
            <v>NotSelf</v>
          </cell>
        </row>
        <row r="3768">
          <cell r="H3768" t="str">
            <v>NotSelf</v>
          </cell>
        </row>
        <row r="3769">
          <cell r="H3769" t="str">
            <v>NotSelf</v>
          </cell>
        </row>
        <row r="3770">
          <cell r="H3770" t="str">
            <v>NotSelf</v>
          </cell>
        </row>
        <row r="3771">
          <cell r="H3771" t="str">
            <v>NotSelf</v>
          </cell>
        </row>
        <row r="3772">
          <cell r="H3772" t="str">
            <v>NotSelf</v>
          </cell>
        </row>
        <row r="3773">
          <cell r="H3773" t="str">
            <v>NotSelf</v>
          </cell>
        </row>
        <row r="3774">
          <cell r="H3774" t="str">
            <v>NotSelf</v>
          </cell>
        </row>
        <row r="3775">
          <cell r="H3775" t="str">
            <v>NotSelf</v>
          </cell>
        </row>
        <row r="3776">
          <cell r="H3776" t="str">
            <v>NotSelf</v>
          </cell>
        </row>
        <row r="3777">
          <cell r="H3777" t="str">
            <v>NotSelf</v>
          </cell>
        </row>
        <row r="3778">
          <cell r="H3778" t="str">
            <v>NotSelf</v>
          </cell>
        </row>
        <row r="3779">
          <cell r="H3779" t="str">
            <v>NotSelf</v>
          </cell>
        </row>
        <row r="3780">
          <cell r="H3780" t="str">
            <v>NotSelf</v>
          </cell>
        </row>
        <row r="3781">
          <cell r="H3781" t="str">
            <v>NotSelf</v>
          </cell>
        </row>
        <row r="3782">
          <cell r="H3782" t="str">
            <v>NotSelf</v>
          </cell>
        </row>
        <row r="3783">
          <cell r="H3783" t="str">
            <v>NotSelf</v>
          </cell>
        </row>
        <row r="3784">
          <cell r="H3784" t="str">
            <v>NotSelf</v>
          </cell>
        </row>
        <row r="3785">
          <cell r="H3785" t="str">
            <v>NotSelf</v>
          </cell>
        </row>
        <row r="3786">
          <cell r="H3786" t="str">
            <v>NotSelf</v>
          </cell>
        </row>
        <row r="3787">
          <cell r="H3787" t="str">
            <v>NotSelf</v>
          </cell>
        </row>
        <row r="3788">
          <cell r="H3788" t="str">
            <v>NotSelf</v>
          </cell>
        </row>
        <row r="3789">
          <cell r="H3789" t="str">
            <v>NotSelf</v>
          </cell>
        </row>
        <row r="3790">
          <cell r="H3790" t="str">
            <v>NotSelf</v>
          </cell>
        </row>
        <row r="3791">
          <cell r="H3791" t="str">
            <v>NotSelf</v>
          </cell>
        </row>
        <row r="3792">
          <cell r="H3792" t="str">
            <v>NotSelf</v>
          </cell>
        </row>
        <row r="3793">
          <cell r="H3793" t="str">
            <v>NotSelf</v>
          </cell>
        </row>
        <row r="3794">
          <cell r="H3794" t="str">
            <v>NotSelf</v>
          </cell>
        </row>
        <row r="3795">
          <cell r="H3795" t="str">
            <v>NotSelf</v>
          </cell>
        </row>
        <row r="3796">
          <cell r="H3796" t="str">
            <v>NotSelf</v>
          </cell>
        </row>
        <row r="3797">
          <cell r="H3797" t="str">
            <v>NotSelf</v>
          </cell>
        </row>
        <row r="3798">
          <cell r="H3798" t="str">
            <v>NotSelf</v>
          </cell>
        </row>
        <row r="3799">
          <cell r="H3799" t="str">
            <v>NotSelf</v>
          </cell>
        </row>
        <row r="3800">
          <cell r="H3800" t="str">
            <v>NotSelf</v>
          </cell>
        </row>
        <row r="3801">
          <cell r="H3801" t="str">
            <v>NotSelf</v>
          </cell>
        </row>
        <row r="3802">
          <cell r="H3802" t="str">
            <v>NotSelf</v>
          </cell>
        </row>
        <row r="3803">
          <cell r="H3803" t="str">
            <v>NotSelf</v>
          </cell>
        </row>
        <row r="3804">
          <cell r="H3804" t="str">
            <v>NotSelf</v>
          </cell>
        </row>
        <row r="3805">
          <cell r="H3805" t="str">
            <v>NotSelf</v>
          </cell>
        </row>
        <row r="3806">
          <cell r="H3806" t="str">
            <v>NotSelf</v>
          </cell>
        </row>
        <row r="3807">
          <cell r="H3807" t="str">
            <v>NotSelf</v>
          </cell>
        </row>
        <row r="3808">
          <cell r="H3808" t="str">
            <v>NotSelf</v>
          </cell>
        </row>
        <row r="3809">
          <cell r="H3809" t="str">
            <v>NotSelf</v>
          </cell>
        </row>
        <row r="3810">
          <cell r="H3810" t="str">
            <v>NotSelf</v>
          </cell>
        </row>
        <row r="3811">
          <cell r="H3811" t="str">
            <v>NotSelf</v>
          </cell>
        </row>
        <row r="3812">
          <cell r="H3812" t="str">
            <v>NotSelf</v>
          </cell>
        </row>
        <row r="3813">
          <cell r="H3813" t="str">
            <v>NotSelf</v>
          </cell>
        </row>
        <row r="3814">
          <cell r="H3814" t="str">
            <v>NotSelf</v>
          </cell>
        </row>
        <row r="3815">
          <cell r="H3815" t="str">
            <v>NotSelf</v>
          </cell>
        </row>
        <row r="3816">
          <cell r="H3816" t="str">
            <v>NotSelf</v>
          </cell>
        </row>
        <row r="3817">
          <cell r="H3817" t="str">
            <v>NotSelf</v>
          </cell>
        </row>
        <row r="3818">
          <cell r="H3818" t="str">
            <v>NotSelf</v>
          </cell>
        </row>
        <row r="3819">
          <cell r="H3819" t="str">
            <v>NotSelf</v>
          </cell>
        </row>
        <row r="3820">
          <cell r="H3820" t="str">
            <v>NotSelf</v>
          </cell>
        </row>
        <row r="3821">
          <cell r="H3821" t="str">
            <v>NotSelf</v>
          </cell>
        </row>
        <row r="3822">
          <cell r="H3822" t="str">
            <v>NotSelf</v>
          </cell>
        </row>
        <row r="3823">
          <cell r="H3823" t="str">
            <v>NotSelf</v>
          </cell>
        </row>
        <row r="3824">
          <cell r="H3824" t="str">
            <v>NotSelf</v>
          </cell>
        </row>
        <row r="3825">
          <cell r="H3825" t="str">
            <v>NotSelf</v>
          </cell>
        </row>
        <row r="3826">
          <cell r="H3826" t="str">
            <v>NotSelf</v>
          </cell>
        </row>
        <row r="3827">
          <cell r="H3827" t="str">
            <v>NotSelf</v>
          </cell>
        </row>
        <row r="3828">
          <cell r="H3828" t="str">
            <v>NotSelf</v>
          </cell>
        </row>
        <row r="3829">
          <cell r="H3829" t="str">
            <v>NotSelf</v>
          </cell>
        </row>
        <row r="3830">
          <cell r="H3830" t="str">
            <v>NotSelf</v>
          </cell>
        </row>
        <row r="3831">
          <cell r="H3831" t="str">
            <v>NotSelf</v>
          </cell>
        </row>
        <row r="3832">
          <cell r="H3832" t="str">
            <v>NotSelf</v>
          </cell>
        </row>
        <row r="3833">
          <cell r="H3833" t="str">
            <v>NotSelf</v>
          </cell>
        </row>
        <row r="3834">
          <cell r="H3834" t="str">
            <v>NotSelf</v>
          </cell>
        </row>
        <row r="3835">
          <cell r="H3835" t="str">
            <v>NotSelf</v>
          </cell>
        </row>
        <row r="3836">
          <cell r="H3836" t="str">
            <v>NotSelf</v>
          </cell>
        </row>
        <row r="3837">
          <cell r="H3837" t="str">
            <v>NotSelf</v>
          </cell>
        </row>
        <row r="3838">
          <cell r="H3838" t="str">
            <v>NotSelf</v>
          </cell>
        </row>
        <row r="3839">
          <cell r="H3839" t="str">
            <v>NotSelf</v>
          </cell>
        </row>
        <row r="3840">
          <cell r="H3840" t="str">
            <v>NotSelf</v>
          </cell>
        </row>
        <row r="3841">
          <cell r="H3841" t="str">
            <v>NotSelf</v>
          </cell>
        </row>
        <row r="3842">
          <cell r="H3842" t="str">
            <v>NotSelf</v>
          </cell>
        </row>
        <row r="3843">
          <cell r="H3843" t="str">
            <v>NotSelf</v>
          </cell>
        </row>
        <row r="3844">
          <cell r="H3844" t="str">
            <v>NotSelf</v>
          </cell>
        </row>
        <row r="3845">
          <cell r="H3845" t="str">
            <v>NotSelf</v>
          </cell>
        </row>
        <row r="3846">
          <cell r="H3846" t="str">
            <v>NotSelf</v>
          </cell>
        </row>
        <row r="3847">
          <cell r="H3847" t="str">
            <v>NotSelf</v>
          </cell>
        </row>
        <row r="3848">
          <cell r="H3848" t="str">
            <v>NotSelf</v>
          </cell>
        </row>
        <row r="3849">
          <cell r="H3849" t="str">
            <v>NotSelf</v>
          </cell>
        </row>
        <row r="3850">
          <cell r="H3850" t="str">
            <v>NotSelf</v>
          </cell>
        </row>
        <row r="3851">
          <cell r="H3851" t="str">
            <v>NotSelf</v>
          </cell>
        </row>
        <row r="3852">
          <cell r="H3852" t="str">
            <v>NotSelf</v>
          </cell>
        </row>
        <row r="3853">
          <cell r="H3853" t="str">
            <v>NotSelf</v>
          </cell>
        </row>
        <row r="3854">
          <cell r="H3854" t="str">
            <v>NotSelf</v>
          </cell>
        </row>
        <row r="3855">
          <cell r="H3855" t="str">
            <v>NotSelf</v>
          </cell>
        </row>
        <row r="3856">
          <cell r="H3856" t="str">
            <v>NotSelf</v>
          </cell>
        </row>
        <row r="3857">
          <cell r="H3857" t="str">
            <v>NotSelf</v>
          </cell>
        </row>
        <row r="3858">
          <cell r="H3858" t="str">
            <v>NotSelf</v>
          </cell>
        </row>
        <row r="3859">
          <cell r="H3859" t="str">
            <v>NotSelf</v>
          </cell>
        </row>
        <row r="3860">
          <cell r="H3860" t="str">
            <v>NotSelf</v>
          </cell>
        </row>
        <row r="3861">
          <cell r="H3861" t="str">
            <v>NotSelf</v>
          </cell>
        </row>
        <row r="3862">
          <cell r="H3862" t="str">
            <v>NotSelf</v>
          </cell>
        </row>
        <row r="3863">
          <cell r="H3863" t="str">
            <v>NotSelf</v>
          </cell>
        </row>
        <row r="3864">
          <cell r="H3864" t="str">
            <v>NotSelf</v>
          </cell>
        </row>
        <row r="3865">
          <cell r="H3865" t="str">
            <v>NotSelf</v>
          </cell>
        </row>
        <row r="3866">
          <cell r="H3866" t="str">
            <v>NotSelf</v>
          </cell>
        </row>
        <row r="3867">
          <cell r="H3867" t="str">
            <v>NotSelf</v>
          </cell>
        </row>
        <row r="3868">
          <cell r="H3868" t="str">
            <v>NotSelf</v>
          </cell>
        </row>
        <row r="3869">
          <cell r="H3869" t="str">
            <v>NotSelf</v>
          </cell>
        </row>
        <row r="3870">
          <cell r="H3870" t="str">
            <v>NotSelf</v>
          </cell>
        </row>
        <row r="3871">
          <cell r="H3871" t="str">
            <v>NotSelf</v>
          </cell>
        </row>
        <row r="3872">
          <cell r="H3872" t="str">
            <v>NotSelf</v>
          </cell>
        </row>
        <row r="3873">
          <cell r="H3873" t="str">
            <v>NotSelf</v>
          </cell>
        </row>
        <row r="3874">
          <cell r="H3874" t="str">
            <v>NotSelf</v>
          </cell>
        </row>
        <row r="3875">
          <cell r="H3875" t="str">
            <v>NotSelf</v>
          </cell>
        </row>
        <row r="3876">
          <cell r="H3876" t="str">
            <v>NotSelf</v>
          </cell>
        </row>
        <row r="3877">
          <cell r="H3877" t="str">
            <v>NotSelf</v>
          </cell>
        </row>
        <row r="3878">
          <cell r="H3878" t="str">
            <v>NotSelf</v>
          </cell>
        </row>
        <row r="3879">
          <cell r="H3879" t="str">
            <v>NotSelf</v>
          </cell>
        </row>
        <row r="3880">
          <cell r="H3880" t="str">
            <v>NotSelf</v>
          </cell>
        </row>
        <row r="3881">
          <cell r="H3881" t="str">
            <v>NotSelf</v>
          </cell>
        </row>
        <row r="3882">
          <cell r="H3882" t="str">
            <v>NotSelf</v>
          </cell>
        </row>
        <row r="3883">
          <cell r="H3883" t="str">
            <v>NotSelf</v>
          </cell>
        </row>
        <row r="3884">
          <cell r="H3884" t="str">
            <v>NotSelf</v>
          </cell>
        </row>
        <row r="3885">
          <cell r="H3885" t="str">
            <v>NotSelf</v>
          </cell>
        </row>
        <row r="3886">
          <cell r="H3886" t="str">
            <v>NotSelf</v>
          </cell>
        </row>
        <row r="3887">
          <cell r="H3887" t="str">
            <v>NotSelf</v>
          </cell>
        </row>
        <row r="3888">
          <cell r="H3888" t="str">
            <v>NotSelf</v>
          </cell>
        </row>
        <row r="3889">
          <cell r="H3889" t="str">
            <v>NotSelf</v>
          </cell>
        </row>
        <row r="3890">
          <cell r="H3890" t="str">
            <v>NotSelf</v>
          </cell>
        </row>
        <row r="3891">
          <cell r="H3891" t="str">
            <v>NotSelf</v>
          </cell>
        </row>
        <row r="3892">
          <cell r="H3892" t="str">
            <v>NotSelf</v>
          </cell>
        </row>
        <row r="3893">
          <cell r="H3893" t="str">
            <v>NotSelf</v>
          </cell>
        </row>
        <row r="3894">
          <cell r="H3894" t="str">
            <v>NotSelf</v>
          </cell>
        </row>
        <row r="3895">
          <cell r="H3895" t="str">
            <v>NotSelf</v>
          </cell>
        </row>
        <row r="3896">
          <cell r="H3896" t="str">
            <v>NotSelf</v>
          </cell>
        </row>
        <row r="3897">
          <cell r="H3897" t="str">
            <v>NotSelf</v>
          </cell>
        </row>
        <row r="3898">
          <cell r="H3898" t="str">
            <v>NotSelf</v>
          </cell>
        </row>
        <row r="3899">
          <cell r="H3899" t="str">
            <v>NotSelf</v>
          </cell>
        </row>
        <row r="3900">
          <cell r="H3900" t="str">
            <v>NotSelf</v>
          </cell>
        </row>
        <row r="3901">
          <cell r="H3901" t="str">
            <v>NotSelf</v>
          </cell>
        </row>
        <row r="3902">
          <cell r="H3902" t="str">
            <v>NotSelf</v>
          </cell>
        </row>
        <row r="3903">
          <cell r="H3903" t="str">
            <v>NotSelf</v>
          </cell>
        </row>
        <row r="3904">
          <cell r="H3904" t="str">
            <v>NotSelf</v>
          </cell>
        </row>
        <row r="3905">
          <cell r="H3905" t="str">
            <v>NotSelf</v>
          </cell>
        </row>
        <row r="3906">
          <cell r="H3906" t="str">
            <v>NotSelf</v>
          </cell>
        </row>
        <row r="3907">
          <cell r="H3907" t="str">
            <v>NotSelf</v>
          </cell>
        </row>
        <row r="3908">
          <cell r="H3908" t="str">
            <v>NotSelf</v>
          </cell>
        </row>
        <row r="3909">
          <cell r="H3909" t="str">
            <v>NotSelf</v>
          </cell>
        </row>
        <row r="3910">
          <cell r="H3910" t="str">
            <v>NotSelf</v>
          </cell>
        </row>
        <row r="3911">
          <cell r="H3911" t="str">
            <v>NotSelf</v>
          </cell>
        </row>
        <row r="3912">
          <cell r="H3912" t="str">
            <v>NotSelf</v>
          </cell>
        </row>
        <row r="3913">
          <cell r="H3913" t="str">
            <v>NotSelf</v>
          </cell>
        </row>
        <row r="3914">
          <cell r="H3914" t="str">
            <v>NotSelf</v>
          </cell>
        </row>
        <row r="3915">
          <cell r="H3915" t="str">
            <v>NotSelf</v>
          </cell>
        </row>
        <row r="3916">
          <cell r="H3916" t="str">
            <v>NotSelf</v>
          </cell>
        </row>
        <row r="3917">
          <cell r="H3917" t="str">
            <v>NotSelf</v>
          </cell>
        </row>
        <row r="3918">
          <cell r="H3918" t="str">
            <v>NotSelf</v>
          </cell>
        </row>
        <row r="3919">
          <cell r="H3919" t="str">
            <v>NotSelf</v>
          </cell>
        </row>
        <row r="3920">
          <cell r="H3920" t="str">
            <v>NotSelf</v>
          </cell>
        </row>
        <row r="3921">
          <cell r="H3921" t="str">
            <v>NotSelf</v>
          </cell>
        </row>
        <row r="3922">
          <cell r="H3922" t="str">
            <v>NotSelf</v>
          </cell>
        </row>
        <row r="3923">
          <cell r="H3923" t="str">
            <v>NotSelf</v>
          </cell>
        </row>
        <row r="3924">
          <cell r="H3924" t="str">
            <v>NotSelf</v>
          </cell>
        </row>
        <row r="3925">
          <cell r="H3925" t="str">
            <v>NotSelf</v>
          </cell>
        </row>
        <row r="3926">
          <cell r="H3926" t="str">
            <v>NotSelf</v>
          </cell>
        </row>
        <row r="3927">
          <cell r="H3927" t="str">
            <v>NotSelf</v>
          </cell>
        </row>
        <row r="3928">
          <cell r="H3928" t="str">
            <v>NotSelf</v>
          </cell>
        </row>
        <row r="3929">
          <cell r="H3929" t="str">
            <v>NotSelf</v>
          </cell>
        </row>
        <row r="3930">
          <cell r="H3930" t="str">
            <v>NotSelf</v>
          </cell>
        </row>
        <row r="3931">
          <cell r="H3931" t="str">
            <v>NotSelf</v>
          </cell>
        </row>
        <row r="3932">
          <cell r="H3932" t="str">
            <v>NotSelf</v>
          </cell>
        </row>
        <row r="3933">
          <cell r="H3933" t="str">
            <v>NotSelf</v>
          </cell>
        </row>
        <row r="3934">
          <cell r="H3934" t="str">
            <v>NotSelf</v>
          </cell>
        </row>
        <row r="3935">
          <cell r="H3935" t="str">
            <v>NotSelf</v>
          </cell>
        </row>
        <row r="3936">
          <cell r="H3936" t="str">
            <v>NotSelf</v>
          </cell>
        </row>
        <row r="3937">
          <cell r="H3937" t="str">
            <v>NotSelf</v>
          </cell>
        </row>
        <row r="3938">
          <cell r="H3938" t="str">
            <v>NotSelf</v>
          </cell>
        </row>
        <row r="3939">
          <cell r="H3939" t="str">
            <v>NotSelf</v>
          </cell>
        </row>
        <row r="3940">
          <cell r="H3940" t="str">
            <v>NotSelf</v>
          </cell>
        </row>
        <row r="3941">
          <cell r="H3941" t="str">
            <v>NotSelf</v>
          </cell>
        </row>
        <row r="3942">
          <cell r="H3942" t="str">
            <v>NotSelf</v>
          </cell>
        </row>
        <row r="3943">
          <cell r="H3943" t="str">
            <v>NotSelf</v>
          </cell>
        </row>
        <row r="3944">
          <cell r="H3944" t="str">
            <v>NotSelf</v>
          </cell>
        </row>
        <row r="3945">
          <cell r="H3945" t="str">
            <v>NotSelf</v>
          </cell>
        </row>
        <row r="3946">
          <cell r="H3946" t="str">
            <v>NotSelf</v>
          </cell>
        </row>
        <row r="3947">
          <cell r="H3947" t="str">
            <v>NotSelf</v>
          </cell>
        </row>
        <row r="3948">
          <cell r="H3948" t="str">
            <v>NotSelf</v>
          </cell>
        </row>
        <row r="3949">
          <cell r="H3949" t="str">
            <v>NotSelf</v>
          </cell>
        </row>
        <row r="3950">
          <cell r="H3950" t="str">
            <v>NotSelf</v>
          </cell>
        </row>
        <row r="3951">
          <cell r="H3951" t="str">
            <v>NotSelf</v>
          </cell>
        </row>
        <row r="3952">
          <cell r="H3952" t="str">
            <v>NotSelf</v>
          </cell>
        </row>
        <row r="3953">
          <cell r="H3953" t="str">
            <v>NotSelf</v>
          </cell>
        </row>
        <row r="3954">
          <cell r="H3954" t="str">
            <v>NotSelf</v>
          </cell>
        </row>
        <row r="3955">
          <cell r="H3955" t="str">
            <v>NotSelf</v>
          </cell>
        </row>
        <row r="3956">
          <cell r="H3956" t="str">
            <v>NotSelf</v>
          </cell>
        </row>
        <row r="3957">
          <cell r="H3957" t="str">
            <v>NotSelf</v>
          </cell>
        </row>
        <row r="3958">
          <cell r="H3958" t="str">
            <v>NotSelf</v>
          </cell>
        </row>
        <row r="3959">
          <cell r="H3959" t="str">
            <v>NotSelf</v>
          </cell>
        </row>
        <row r="3960">
          <cell r="H3960" t="str">
            <v>NotSelf</v>
          </cell>
        </row>
        <row r="3961">
          <cell r="H3961" t="str">
            <v>NotSelf</v>
          </cell>
        </row>
        <row r="3962">
          <cell r="H3962" t="str">
            <v>NotSelf</v>
          </cell>
        </row>
        <row r="3963">
          <cell r="H3963" t="str">
            <v>NotSelf</v>
          </cell>
        </row>
        <row r="3964">
          <cell r="H3964" t="str">
            <v>NotSelf</v>
          </cell>
        </row>
        <row r="3965">
          <cell r="H3965" t="str">
            <v>NotSelf</v>
          </cell>
        </row>
        <row r="3966">
          <cell r="H3966" t="str">
            <v>NotSelf</v>
          </cell>
        </row>
        <row r="3967">
          <cell r="H3967" t="str">
            <v>NotSelf</v>
          </cell>
        </row>
        <row r="3968">
          <cell r="H3968" t="str">
            <v>NotSelf</v>
          </cell>
        </row>
        <row r="3969">
          <cell r="H3969" t="str">
            <v>NotSelf</v>
          </cell>
        </row>
        <row r="3970">
          <cell r="H3970" t="str">
            <v>NotSelf</v>
          </cell>
        </row>
        <row r="3971">
          <cell r="H3971" t="str">
            <v>NotSelf</v>
          </cell>
        </row>
        <row r="3972">
          <cell r="H3972" t="str">
            <v>NotSelf</v>
          </cell>
        </row>
        <row r="3973">
          <cell r="H3973" t="str">
            <v>NotSelf</v>
          </cell>
        </row>
        <row r="3974">
          <cell r="H3974" t="str">
            <v>NotSelf</v>
          </cell>
        </row>
        <row r="3975">
          <cell r="H3975" t="str">
            <v>NotSelf</v>
          </cell>
        </row>
        <row r="3976">
          <cell r="H3976" t="str">
            <v>NotSelf</v>
          </cell>
        </row>
        <row r="3977">
          <cell r="H3977" t="str">
            <v>NotSelf</v>
          </cell>
        </row>
        <row r="3978">
          <cell r="H3978" t="str">
            <v>NotSelf</v>
          </cell>
        </row>
        <row r="3979">
          <cell r="H3979" t="str">
            <v>NotSelf</v>
          </cell>
        </row>
        <row r="3980">
          <cell r="H3980" t="str">
            <v>NotSelf</v>
          </cell>
        </row>
        <row r="3981">
          <cell r="H3981" t="str">
            <v>NotSelf</v>
          </cell>
        </row>
        <row r="3982">
          <cell r="H3982" t="str">
            <v>NotSelf</v>
          </cell>
        </row>
        <row r="3983">
          <cell r="H3983" t="str">
            <v>NotSelf</v>
          </cell>
        </row>
        <row r="3984">
          <cell r="H3984" t="str">
            <v>NotSelf</v>
          </cell>
        </row>
        <row r="3985">
          <cell r="H3985" t="str">
            <v>NotSelf</v>
          </cell>
        </row>
        <row r="3986">
          <cell r="H3986" t="str">
            <v>NotSelf</v>
          </cell>
        </row>
        <row r="3987">
          <cell r="H3987" t="str">
            <v>NotSelf</v>
          </cell>
        </row>
        <row r="3988">
          <cell r="H3988" t="str">
            <v>NotSelf</v>
          </cell>
        </row>
        <row r="3989">
          <cell r="H3989" t="str">
            <v>NotSelf</v>
          </cell>
        </row>
        <row r="3990">
          <cell r="H3990" t="str">
            <v>NotSelf</v>
          </cell>
        </row>
        <row r="3991">
          <cell r="H3991" t="str">
            <v>NotSelf</v>
          </cell>
        </row>
        <row r="3992">
          <cell r="H3992" t="str">
            <v>NotSelf</v>
          </cell>
        </row>
        <row r="3993">
          <cell r="H3993" t="str">
            <v>NotSelf</v>
          </cell>
        </row>
        <row r="3994">
          <cell r="H3994" t="str">
            <v>NotSelf</v>
          </cell>
        </row>
        <row r="3995">
          <cell r="H3995" t="str">
            <v>NotSelf</v>
          </cell>
        </row>
        <row r="3996">
          <cell r="H3996" t="str">
            <v>NotSelf</v>
          </cell>
        </row>
        <row r="3997">
          <cell r="H3997" t="str">
            <v>NotSelf</v>
          </cell>
        </row>
        <row r="3998">
          <cell r="H3998" t="str">
            <v>NotSelf</v>
          </cell>
        </row>
        <row r="3999">
          <cell r="H3999" t="str">
            <v>NotSelf</v>
          </cell>
        </row>
        <row r="4000">
          <cell r="H4000" t="str">
            <v>NotSelf</v>
          </cell>
        </row>
        <row r="4001">
          <cell r="H4001" t="str">
            <v>NotSelf</v>
          </cell>
        </row>
        <row r="4002">
          <cell r="H4002" t="str">
            <v>NotSelf</v>
          </cell>
        </row>
        <row r="4003">
          <cell r="H4003" t="str">
            <v>NotSelf</v>
          </cell>
        </row>
        <row r="4004">
          <cell r="H4004" t="str">
            <v>NotSelf</v>
          </cell>
        </row>
        <row r="4005">
          <cell r="H4005" t="str">
            <v>NotSelf</v>
          </cell>
        </row>
        <row r="4006">
          <cell r="H4006" t="str">
            <v>NotSelf</v>
          </cell>
        </row>
        <row r="4007">
          <cell r="H4007" t="str">
            <v>NotSelf</v>
          </cell>
        </row>
        <row r="4008">
          <cell r="H4008" t="str">
            <v>NotSelf</v>
          </cell>
        </row>
        <row r="4009">
          <cell r="H4009" t="str">
            <v>NotSelf</v>
          </cell>
        </row>
        <row r="4010">
          <cell r="H4010" t="str">
            <v>NotSelf</v>
          </cell>
        </row>
        <row r="4011">
          <cell r="H4011" t="str">
            <v>NotSelf</v>
          </cell>
        </row>
        <row r="4012">
          <cell r="H4012" t="str">
            <v>NotSelf</v>
          </cell>
        </row>
        <row r="4013">
          <cell r="H4013" t="str">
            <v>NotSelf</v>
          </cell>
        </row>
        <row r="4014">
          <cell r="H4014" t="str">
            <v>NotSelf</v>
          </cell>
        </row>
        <row r="4015">
          <cell r="H4015" t="str">
            <v>NotSelf</v>
          </cell>
        </row>
        <row r="4016">
          <cell r="H4016" t="str">
            <v>NotSelf</v>
          </cell>
        </row>
        <row r="4017">
          <cell r="H4017" t="str">
            <v>NotSelf</v>
          </cell>
        </row>
        <row r="4018">
          <cell r="H4018" t="str">
            <v>NotSelf</v>
          </cell>
        </row>
        <row r="4019">
          <cell r="H4019" t="str">
            <v>NotSelf</v>
          </cell>
        </row>
        <row r="4020">
          <cell r="H4020" t="str">
            <v>NotSelf</v>
          </cell>
        </row>
        <row r="4021">
          <cell r="H4021" t="str">
            <v>NotSelf</v>
          </cell>
        </row>
        <row r="4022">
          <cell r="H4022" t="str">
            <v>NotSelf</v>
          </cell>
        </row>
        <row r="4023">
          <cell r="H4023" t="str">
            <v>NotSelf</v>
          </cell>
        </row>
        <row r="4024">
          <cell r="H4024" t="str">
            <v>NotSelf</v>
          </cell>
        </row>
        <row r="4025">
          <cell r="H4025" t="str">
            <v>NotSelf</v>
          </cell>
        </row>
        <row r="4026">
          <cell r="H4026" t="str">
            <v>NotSelf</v>
          </cell>
        </row>
        <row r="4027">
          <cell r="H4027" t="str">
            <v>NotSelf</v>
          </cell>
        </row>
        <row r="4028">
          <cell r="H4028" t="str">
            <v>NotSelf</v>
          </cell>
        </row>
        <row r="4029">
          <cell r="H4029" t="str">
            <v>NotSelf</v>
          </cell>
        </row>
        <row r="4030">
          <cell r="H4030" t="str">
            <v>NotSelf</v>
          </cell>
        </row>
        <row r="4031">
          <cell r="H4031" t="str">
            <v>NotSelf</v>
          </cell>
        </row>
        <row r="4032">
          <cell r="H4032" t="str">
            <v>NotSelf</v>
          </cell>
        </row>
        <row r="4033">
          <cell r="H4033" t="str">
            <v>NotSelf</v>
          </cell>
        </row>
        <row r="4034">
          <cell r="H4034" t="str">
            <v>NotSelf</v>
          </cell>
        </row>
        <row r="4035">
          <cell r="H4035" t="str">
            <v>NotSelf</v>
          </cell>
        </row>
        <row r="4036">
          <cell r="H4036" t="str">
            <v>NotSelf</v>
          </cell>
        </row>
        <row r="4037">
          <cell r="H4037" t="str">
            <v>NotSelf</v>
          </cell>
        </row>
        <row r="4038">
          <cell r="H4038" t="str">
            <v>NotSelf</v>
          </cell>
        </row>
        <row r="4039">
          <cell r="H4039" t="str">
            <v>NotSelf</v>
          </cell>
        </row>
        <row r="4040">
          <cell r="H4040" t="str">
            <v>NotSelf</v>
          </cell>
        </row>
        <row r="4041">
          <cell r="H4041" t="str">
            <v>NotSelf</v>
          </cell>
        </row>
        <row r="4042">
          <cell r="H4042" t="str">
            <v>NotSelf</v>
          </cell>
        </row>
        <row r="4043">
          <cell r="H4043" t="str">
            <v>NotSelf</v>
          </cell>
        </row>
        <row r="4044">
          <cell r="H4044" t="str">
            <v>NotSelf</v>
          </cell>
        </row>
        <row r="4045">
          <cell r="H4045" t="str">
            <v>NotSelf</v>
          </cell>
        </row>
        <row r="4046">
          <cell r="H4046" t="str">
            <v>NotSelf</v>
          </cell>
        </row>
        <row r="4047">
          <cell r="H4047" t="str">
            <v>NotSelf</v>
          </cell>
        </row>
        <row r="4048">
          <cell r="H4048" t="str">
            <v>NotSelf</v>
          </cell>
        </row>
        <row r="4049">
          <cell r="H4049" t="str">
            <v>NotSelf</v>
          </cell>
        </row>
        <row r="4050">
          <cell r="H4050" t="str">
            <v>NotSelf</v>
          </cell>
        </row>
        <row r="4051">
          <cell r="H4051" t="str">
            <v>NotSelf</v>
          </cell>
        </row>
        <row r="4052">
          <cell r="H4052" t="str">
            <v>NotSelf</v>
          </cell>
        </row>
        <row r="4053">
          <cell r="H4053" t="str">
            <v>NotSelf</v>
          </cell>
        </row>
        <row r="4054">
          <cell r="H4054" t="str">
            <v>NotSelf</v>
          </cell>
        </row>
        <row r="4055">
          <cell r="H4055" t="str">
            <v>NotSelf</v>
          </cell>
        </row>
        <row r="4056">
          <cell r="H4056" t="str">
            <v>NotSelf</v>
          </cell>
        </row>
        <row r="4057">
          <cell r="H4057" t="str">
            <v>NotSelf</v>
          </cell>
        </row>
        <row r="4058">
          <cell r="H4058" t="str">
            <v>NotSelf</v>
          </cell>
        </row>
        <row r="4059">
          <cell r="H4059" t="str">
            <v>NotSelf</v>
          </cell>
        </row>
        <row r="4060">
          <cell r="H4060" t="str">
            <v>NotSelf</v>
          </cell>
        </row>
        <row r="4061">
          <cell r="H4061" t="str">
            <v>NotSelf</v>
          </cell>
        </row>
        <row r="4062">
          <cell r="H4062" t="str">
            <v>NotSelf</v>
          </cell>
        </row>
        <row r="4063">
          <cell r="H4063" t="str">
            <v>NotSelf</v>
          </cell>
        </row>
        <row r="4064">
          <cell r="H4064" t="str">
            <v>NotSelf</v>
          </cell>
        </row>
        <row r="4065">
          <cell r="H4065" t="str">
            <v>NotSelf</v>
          </cell>
        </row>
        <row r="4066">
          <cell r="H4066" t="str">
            <v>NotSelf</v>
          </cell>
        </row>
        <row r="4067">
          <cell r="H4067" t="str">
            <v>NotSelf</v>
          </cell>
        </row>
        <row r="4068">
          <cell r="H4068" t="str">
            <v>NotSelf</v>
          </cell>
        </row>
        <row r="4069">
          <cell r="H4069" t="str">
            <v>NotSelf</v>
          </cell>
        </row>
        <row r="4070">
          <cell r="H4070" t="str">
            <v>NotSelf</v>
          </cell>
        </row>
        <row r="4071">
          <cell r="H4071" t="str">
            <v>NotSelf</v>
          </cell>
        </row>
        <row r="4072">
          <cell r="H4072" t="str">
            <v>NotSelf</v>
          </cell>
        </row>
        <row r="4073">
          <cell r="H4073" t="str">
            <v>NotSelf</v>
          </cell>
        </row>
        <row r="4074">
          <cell r="H4074" t="str">
            <v>NotSelf</v>
          </cell>
        </row>
        <row r="4075">
          <cell r="H4075" t="str">
            <v>NotSelf</v>
          </cell>
        </row>
        <row r="4076">
          <cell r="H4076" t="str">
            <v>NotSelf</v>
          </cell>
        </row>
        <row r="4077">
          <cell r="H4077" t="str">
            <v>NotSelf</v>
          </cell>
        </row>
        <row r="4078">
          <cell r="H4078" t="str">
            <v>NotSelf</v>
          </cell>
        </row>
        <row r="4079">
          <cell r="H4079" t="str">
            <v>NotSelf</v>
          </cell>
        </row>
        <row r="4080">
          <cell r="H4080" t="str">
            <v>NotSelf</v>
          </cell>
        </row>
        <row r="4081">
          <cell r="H4081" t="str">
            <v>NotSelf</v>
          </cell>
        </row>
        <row r="4082">
          <cell r="H4082" t="str">
            <v>NotSelf</v>
          </cell>
        </row>
        <row r="4083">
          <cell r="H4083" t="str">
            <v>NotSelf</v>
          </cell>
        </row>
        <row r="4084">
          <cell r="H4084" t="str">
            <v>NotSelf</v>
          </cell>
        </row>
        <row r="4085">
          <cell r="H4085" t="str">
            <v>NotSelf</v>
          </cell>
        </row>
        <row r="4086">
          <cell r="H4086" t="str">
            <v>NotSelf</v>
          </cell>
        </row>
        <row r="4087">
          <cell r="H4087" t="str">
            <v>NotSelf</v>
          </cell>
        </row>
        <row r="4088">
          <cell r="H4088" t="str">
            <v>NotSelf</v>
          </cell>
        </row>
        <row r="4089">
          <cell r="H4089" t="str">
            <v>NotSelf</v>
          </cell>
        </row>
        <row r="4090">
          <cell r="H4090" t="str">
            <v>NotSelf</v>
          </cell>
        </row>
        <row r="4091">
          <cell r="H4091" t="str">
            <v>NotSelf</v>
          </cell>
        </row>
        <row r="4092">
          <cell r="H4092" t="str">
            <v>NotSelf</v>
          </cell>
        </row>
        <row r="4093">
          <cell r="H4093" t="str">
            <v>NotSelf</v>
          </cell>
        </row>
        <row r="4094">
          <cell r="H4094" t="str">
            <v>NotSelf</v>
          </cell>
        </row>
        <row r="4095">
          <cell r="H4095" t="str">
            <v>NotSelf</v>
          </cell>
        </row>
        <row r="4096">
          <cell r="H4096" t="str">
            <v>NotSelf</v>
          </cell>
        </row>
        <row r="4097">
          <cell r="H4097" t="str">
            <v>NotSelf</v>
          </cell>
        </row>
        <row r="4098">
          <cell r="H4098" t="str">
            <v>NotSelf</v>
          </cell>
        </row>
        <row r="4099">
          <cell r="H4099" t="str">
            <v>NotSelf</v>
          </cell>
        </row>
        <row r="4100">
          <cell r="H4100" t="str">
            <v>NotSelf</v>
          </cell>
        </row>
        <row r="4101">
          <cell r="H4101" t="str">
            <v>NotSelf</v>
          </cell>
        </row>
        <row r="4102">
          <cell r="H4102" t="str">
            <v>NotSelf</v>
          </cell>
        </row>
        <row r="4103">
          <cell r="H4103" t="str">
            <v>NotSelf</v>
          </cell>
        </row>
        <row r="4104">
          <cell r="H4104" t="str">
            <v>NotSelf</v>
          </cell>
        </row>
        <row r="4105">
          <cell r="H4105" t="str">
            <v>NotSelf</v>
          </cell>
        </row>
        <row r="4106">
          <cell r="H4106" t="str">
            <v>NotSelf</v>
          </cell>
        </row>
        <row r="4107">
          <cell r="H4107" t="str">
            <v>NotSelf</v>
          </cell>
        </row>
        <row r="4108">
          <cell r="H4108" t="str">
            <v>NotSelf</v>
          </cell>
        </row>
        <row r="4109">
          <cell r="H4109" t="str">
            <v>NotSelf</v>
          </cell>
        </row>
        <row r="4110">
          <cell r="H4110" t="str">
            <v>NotSelf</v>
          </cell>
        </row>
        <row r="4111">
          <cell r="H4111" t="str">
            <v>NotSelf</v>
          </cell>
        </row>
        <row r="4112">
          <cell r="H4112" t="str">
            <v>NotSelf</v>
          </cell>
        </row>
        <row r="4113">
          <cell r="H4113" t="str">
            <v>NotSelf</v>
          </cell>
        </row>
        <row r="4114">
          <cell r="H4114" t="str">
            <v>NotSelf</v>
          </cell>
        </row>
        <row r="4115">
          <cell r="H4115" t="str">
            <v>NotSelf</v>
          </cell>
        </row>
        <row r="4116">
          <cell r="H4116" t="str">
            <v>NotSelf</v>
          </cell>
        </row>
        <row r="4117">
          <cell r="H4117" t="str">
            <v>NotSelf</v>
          </cell>
        </row>
        <row r="4118">
          <cell r="H4118" t="str">
            <v>NotSelf</v>
          </cell>
        </row>
        <row r="4119">
          <cell r="H4119" t="str">
            <v>NotSelf</v>
          </cell>
        </row>
        <row r="4120">
          <cell r="H4120" t="str">
            <v>NotSelf</v>
          </cell>
        </row>
        <row r="4121">
          <cell r="H4121" t="str">
            <v>NotSelf</v>
          </cell>
        </row>
        <row r="4122">
          <cell r="H4122" t="str">
            <v>NotSelf</v>
          </cell>
        </row>
        <row r="4123">
          <cell r="H4123" t="str">
            <v>NotSelf</v>
          </cell>
        </row>
        <row r="4124">
          <cell r="H4124" t="str">
            <v>NotSelf</v>
          </cell>
        </row>
        <row r="4125">
          <cell r="H4125" t="str">
            <v>NotSelf</v>
          </cell>
        </row>
        <row r="4126">
          <cell r="H4126" t="str">
            <v>NotSelf</v>
          </cell>
        </row>
        <row r="4127">
          <cell r="H4127" t="str">
            <v>NotSelf</v>
          </cell>
        </row>
        <row r="4128">
          <cell r="H4128" t="str">
            <v>NotSelf</v>
          </cell>
        </row>
        <row r="4129">
          <cell r="H4129" t="str">
            <v>NotSelf</v>
          </cell>
        </row>
        <row r="4130">
          <cell r="H4130" t="str">
            <v>NotSelf</v>
          </cell>
        </row>
        <row r="4131">
          <cell r="H4131" t="str">
            <v>NotSelf</v>
          </cell>
        </row>
        <row r="4132">
          <cell r="H4132" t="str">
            <v>NotSelf</v>
          </cell>
        </row>
        <row r="4133">
          <cell r="H4133" t="str">
            <v>NotSelf</v>
          </cell>
        </row>
        <row r="4134">
          <cell r="H4134" t="str">
            <v>NotSelf</v>
          </cell>
        </row>
        <row r="4135">
          <cell r="H4135" t="str">
            <v>NotSelf</v>
          </cell>
        </row>
        <row r="4136">
          <cell r="H4136" t="str">
            <v>NotSelf</v>
          </cell>
        </row>
        <row r="4137">
          <cell r="H4137" t="str">
            <v>NotSelf</v>
          </cell>
        </row>
        <row r="4138">
          <cell r="H4138" t="str">
            <v>NotSelf</v>
          </cell>
        </row>
        <row r="4139">
          <cell r="H4139" t="str">
            <v>NotSelf</v>
          </cell>
        </row>
        <row r="4140">
          <cell r="H4140" t="str">
            <v>NotSelf</v>
          </cell>
        </row>
        <row r="4141">
          <cell r="H4141" t="str">
            <v>NotSelf</v>
          </cell>
        </row>
        <row r="4142">
          <cell r="H4142" t="str">
            <v>NotSelf</v>
          </cell>
        </row>
        <row r="4143">
          <cell r="H4143" t="str">
            <v>NotSelf</v>
          </cell>
        </row>
        <row r="4144">
          <cell r="H4144" t="str">
            <v>NotSelf</v>
          </cell>
        </row>
        <row r="4145">
          <cell r="H4145" t="str">
            <v>NotSelf</v>
          </cell>
        </row>
        <row r="4146">
          <cell r="H4146" t="str">
            <v>NotSelf</v>
          </cell>
        </row>
        <row r="4147">
          <cell r="H4147" t="str">
            <v>NotSelf</v>
          </cell>
        </row>
        <row r="4148">
          <cell r="H4148" t="str">
            <v>NotSelf</v>
          </cell>
        </row>
        <row r="4149">
          <cell r="H4149" t="str">
            <v>NotSelf</v>
          </cell>
        </row>
        <row r="4150">
          <cell r="H4150" t="str">
            <v>NotSelf</v>
          </cell>
        </row>
        <row r="4151">
          <cell r="H4151" t="str">
            <v>NotSelf</v>
          </cell>
        </row>
        <row r="4152">
          <cell r="H4152" t="str">
            <v>NotSelf</v>
          </cell>
        </row>
        <row r="4153">
          <cell r="H4153" t="str">
            <v>NotSelf</v>
          </cell>
        </row>
        <row r="4154">
          <cell r="H4154" t="str">
            <v>NotSelf</v>
          </cell>
        </row>
        <row r="4155">
          <cell r="H4155" t="str">
            <v>NotSelf</v>
          </cell>
        </row>
        <row r="4156">
          <cell r="H4156" t="str">
            <v>NotSelf</v>
          </cell>
        </row>
        <row r="4157">
          <cell r="H4157" t="str">
            <v>NotSelf</v>
          </cell>
        </row>
        <row r="4158">
          <cell r="H4158" t="str">
            <v>NotSelf</v>
          </cell>
        </row>
        <row r="4159">
          <cell r="H4159" t="str">
            <v>NotSelf</v>
          </cell>
        </row>
        <row r="4160">
          <cell r="H4160" t="str">
            <v>NotSelf</v>
          </cell>
        </row>
        <row r="4161">
          <cell r="H4161" t="str">
            <v>NotSelf</v>
          </cell>
        </row>
        <row r="4162">
          <cell r="H4162" t="str">
            <v>NotSelf</v>
          </cell>
        </row>
        <row r="4163">
          <cell r="H4163" t="str">
            <v>NotSelf</v>
          </cell>
        </row>
        <row r="4164">
          <cell r="H4164" t="str">
            <v>NotSelf</v>
          </cell>
        </row>
        <row r="4165">
          <cell r="H4165" t="str">
            <v>NotSelf</v>
          </cell>
        </row>
        <row r="4166">
          <cell r="H4166" t="str">
            <v>NotSelf</v>
          </cell>
        </row>
        <row r="4167">
          <cell r="H4167" t="str">
            <v>NotSelf</v>
          </cell>
        </row>
        <row r="4168">
          <cell r="H4168" t="str">
            <v>NotSelf</v>
          </cell>
        </row>
        <row r="4169">
          <cell r="H4169" t="str">
            <v>NotSelf</v>
          </cell>
        </row>
        <row r="4170">
          <cell r="H4170" t="str">
            <v>NotSelf</v>
          </cell>
        </row>
        <row r="4171">
          <cell r="H4171" t="str">
            <v>NotSelf</v>
          </cell>
        </row>
        <row r="4172">
          <cell r="H4172" t="str">
            <v>NotSelf</v>
          </cell>
        </row>
        <row r="4173">
          <cell r="H4173" t="str">
            <v>NotSelf</v>
          </cell>
        </row>
        <row r="4174">
          <cell r="H4174" t="str">
            <v>NotSelf</v>
          </cell>
        </row>
        <row r="4175">
          <cell r="H4175" t="str">
            <v>NotSelf</v>
          </cell>
        </row>
        <row r="4176">
          <cell r="H4176" t="str">
            <v>NotSelf</v>
          </cell>
        </row>
        <row r="4177">
          <cell r="H4177" t="str">
            <v>NotSelf</v>
          </cell>
        </row>
        <row r="4178">
          <cell r="H4178" t="str">
            <v>NotSelf</v>
          </cell>
        </row>
        <row r="4179">
          <cell r="H4179" t="str">
            <v>NotSelf</v>
          </cell>
        </row>
        <row r="4180">
          <cell r="H4180" t="str">
            <v>NotSelf</v>
          </cell>
        </row>
        <row r="4181">
          <cell r="H4181" t="str">
            <v>NotSelf</v>
          </cell>
        </row>
        <row r="4182">
          <cell r="H4182" t="str">
            <v>NotSelf</v>
          </cell>
        </row>
        <row r="4183">
          <cell r="H4183" t="str">
            <v>NotSelf</v>
          </cell>
        </row>
        <row r="4184">
          <cell r="H4184" t="str">
            <v>NotSelf</v>
          </cell>
        </row>
        <row r="4185">
          <cell r="H4185" t="str">
            <v>NotSelf</v>
          </cell>
        </row>
        <row r="4186">
          <cell r="H4186" t="str">
            <v>NotSelf</v>
          </cell>
        </row>
        <row r="4187">
          <cell r="H4187" t="str">
            <v>NotSelf</v>
          </cell>
        </row>
        <row r="4188">
          <cell r="H4188" t="str">
            <v>NotSelf</v>
          </cell>
        </row>
        <row r="4189">
          <cell r="H4189" t="str">
            <v>NotSelf</v>
          </cell>
        </row>
        <row r="4190">
          <cell r="H4190" t="str">
            <v>NotSelf</v>
          </cell>
        </row>
        <row r="4191">
          <cell r="H4191" t="str">
            <v>NotSelf</v>
          </cell>
        </row>
        <row r="4192">
          <cell r="H4192" t="str">
            <v>NotSelf</v>
          </cell>
        </row>
        <row r="4193">
          <cell r="H4193" t="str">
            <v>NotSelf</v>
          </cell>
        </row>
        <row r="4194">
          <cell r="H4194" t="str">
            <v>NotSelf</v>
          </cell>
        </row>
        <row r="4195">
          <cell r="H4195" t="str">
            <v>NotSelf</v>
          </cell>
        </row>
        <row r="4196">
          <cell r="H4196" t="str">
            <v>NotSelf</v>
          </cell>
        </row>
        <row r="4197">
          <cell r="H4197" t="str">
            <v>NotSelf</v>
          </cell>
        </row>
        <row r="4198">
          <cell r="H4198" t="str">
            <v>NotSelf</v>
          </cell>
        </row>
        <row r="4199">
          <cell r="H4199" t="str">
            <v>NotSelf</v>
          </cell>
        </row>
        <row r="4200">
          <cell r="H4200" t="str">
            <v>NotSelf</v>
          </cell>
        </row>
        <row r="4201">
          <cell r="H4201" t="str">
            <v>NotSelf</v>
          </cell>
        </row>
        <row r="4202">
          <cell r="H4202" t="str">
            <v>NotSelf</v>
          </cell>
        </row>
        <row r="4203">
          <cell r="H4203" t="str">
            <v>NotSelf</v>
          </cell>
        </row>
        <row r="4204">
          <cell r="H4204" t="str">
            <v>NotSelf</v>
          </cell>
        </row>
        <row r="4205">
          <cell r="H4205" t="str">
            <v>NotSelf</v>
          </cell>
        </row>
        <row r="4206">
          <cell r="H4206" t="str">
            <v>NotSelf</v>
          </cell>
        </row>
        <row r="4207">
          <cell r="H4207" t="str">
            <v>NotSelf</v>
          </cell>
        </row>
        <row r="4208">
          <cell r="H4208" t="str">
            <v>NotSelf</v>
          </cell>
        </row>
        <row r="4209">
          <cell r="H4209" t="str">
            <v>NotSelf</v>
          </cell>
        </row>
        <row r="4210">
          <cell r="H4210" t="str">
            <v>NotSelf</v>
          </cell>
        </row>
        <row r="4211">
          <cell r="H4211" t="str">
            <v>NotSelf</v>
          </cell>
        </row>
        <row r="4212">
          <cell r="H4212" t="str">
            <v>NotSelf</v>
          </cell>
        </row>
        <row r="4213">
          <cell r="H4213" t="str">
            <v>NotSelf</v>
          </cell>
        </row>
        <row r="4214">
          <cell r="H4214" t="str">
            <v>NotSelf</v>
          </cell>
        </row>
        <row r="4215">
          <cell r="H4215" t="str">
            <v>NotSelf</v>
          </cell>
        </row>
        <row r="4216">
          <cell r="H4216" t="str">
            <v>NotSelf</v>
          </cell>
        </row>
        <row r="4217">
          <cell r="H4217" t="str">
            <v>NotSelf</v>
          </cell>
        </row>
        <row r="4218">
          <cell r="H4218" t="str">
            <v>NotSelf</v>
          </cell>
        </row>
        <row r="4219">
          <cell r="H4219" t="str">
            <v>NotSelf</v>
          </cell>
        </row>
        <row r="4220">
          <cell r="H4220" t="str">
            <v>NotSelf</v>
          </cell>
        </row>
        <row r="4221">
          <cell r="H4221" t="str">
            <v>NotSelf</v>
          </cell>
        </row>
        <row r="4222">
          <cell r="H4222" t="str">
            <v>NotSelf</v>
          </cell>
        </row>
        <row r="4223">
          <cell r="H4223" t="str">
            <v>NotSelf</v>
          </cell>
        </row>
        <row r="4224">
          <cell r="H4224" t="str">
            <v>NotSelf</v>
          </cell>
        </row>
        <row r="4225">
          <cell r="H4225" t="str">
            <v>NotSelf</v>
          </cell>
        </row>
        <row r="4226">
          <cell r="H4226" t="str">
            <v>NotSelf</v>
          </cell>
        </row>
        <row r="4227">
          <cell r="H4227" t="str">
            <v>NotSelf</v>
          </cell>
        </row>
        <row r="4228">
          <cell r="H4228" t="str">
            <v>NotSelf</v>
          </cell>
        </row>
        <row r="4229">
          <cell r="H4229" t="str">
            <v>NotSelf</v>
          </cell>
        </row>
        <row r="4230">
          <cell r="H4230" t="str">
            <v>NotSelf</v>
          </cell>
        </row>
        <row r="4231">
          <cell r="H4231" t="str">
            <v>NotSelf</v>
          </cell>
        </row>
        <row r="4232">
          <cell r="H4232" t="str">
            <v>NotSelf</v>
          </cell>
        </row>
        <row r="4233">
          <cell r="H4233" t="str">
            <v>NotSelf</v>
          </cell>
        </row>
        <row r="4234">
          <cell r="H4234" t="str">
            <v>NotSelf</v>
          </cell>
        </row>
        <row r="4235">
          <cell r="H4235" t="str">
            <v>NotSelf</v>
          </cell>
        </row>
        <row r="4236">
          <cell r="H4236" t="str">
            <v>NotSelf</v>
          </cell>
        </row>
        <row r="4237">
          <cell r="H4237" t="str">
            <v>NotSelf</v>
          </cell>
        </row>
        <row r="4238">
          <cell r="H4238" t="str">
            <v>NotSelf</v>
          </cell>
        </row>
        <row r="4239">
          <cell r="H4239" t="str">
            <v>NotSelf</v>
          </cell>
        </row>
        <row r="4240">
          <cell r="H4240" t="str">
            <v>NotSelf</v>
          </cell>
        </row>
        <row r="4241">
          <cell r="H4241" t="str">
            <v>NotSelf</v>
          </cell>
        </row>
        <row r="4242">
          <cell r="H4242" t="str">
            <v>NotSelf</v>
          </cell>
        </row>
        <row r="4243">
          <cell r="H4243" t="str">
            <v>NotSelf</v>
          </cell>
        </row>
        <row r="4244">
          <cell r="H4244" t="str">
            <v>NotSelf</v>
          </cell>
        </row>
        <row r="4245">
          <cell r="H4245" t="str">
            <v>NotSelf</v>
          </cell>
        </row>
        <row r="4246">
          <cell r="H4246" t="str">
            <v>NotSelf</v>
          </cell>
        </row>
        <row r="4247">
          <cell r="H4247" t="str">
            <v>NotSelf</v>
          </cell>
        </row>
        <row r="4248">
          <cell r="H4248" t="str">
            <v>NotSelf</v>
          </cell>
        </row>
        <row r="4249">
          <cell r="H4249" t="str">
            <v>NotSelf</v>
          </cell>
        </row>
        <row r="4250">
          <cell r="H4250" t="str">
            <v>NotSelf</v>
          </cell>
        </row>
        <row r="4251">
          <cell r="H4251" t="str">
            <v>NotSelf</v>
          </cell>
        </row>
        <row r="4252">
          <cell r="H4252" t="str">
            <v>NotSelf</v>
          </cell>
        </row>
        <row r="4253">
          <cell r="H4253" t="str">
            <v>NotSelf</v>
          </cell>
        </row>
        <row r="4254">
          <cell r="H4254" t="str">
            <v>NotSelf</v>
          </cell>
        </row>
        <row r="4255">
          <cell r="H4255" t="str">
            <v>NotSelf</v>
          </cell>
        </row>
        <row r="4256">
          <cell r="H4256" t="str">
            <v>NotSelf</v>
          </cell>
        </row>
        <row r="4257">
          <cell r="H4257" t="str">
            <v>NotSelf</v>
          </cell>
        </row>
        <row r="4258">
          <cell r="H4258" t="str">
            <v>NotSelf</v>
          </cell>
        </row>
        <row r="4259">
          <cell r="H4259" t="str">
            <v>NotSelf</v>
          </cell>
        </row>
        <row r="4260">
          <cell r="H4260" t="str">
            <v>NotSelf</v>
          </cell>
        </row>
        <row r="4261">
          <cell r="H4261" t="str">
            <v>NotSelf</v>
          </cell>
        </row>
        <row r="4262">
          <cell r="H4262" t="str">
            <v>NotSelf</v>
          </cell>
        </row>
        <row r="4263">
          <cell r="H4263" t="str">
            <v>NotSelf</v>
          </cell>
        </row>
        <row r="4264">
          <cell r="H4264" t="str">
            <v>NotSelf</v>
          </cell>
        </row>
        <row r="4265">
          <cell r="H4265" t="str">
            <v>NotSelf</v>
          </cell>
        </row>
        <row r="4266">
          <cell r="H4266" t="str">
            <v>NotSelf</v>
          </cell>
        </row>
        <row r="4267">
          <cell r="H4267" t="str">
            <v>NotSelf</v>
          </cell>
        </row>
        <row r="4268">
          <cell r="H4268" t="str">
            <v>NotSelf</v>
          </cell>
        </row>
        <row r="4269">
          <cell r="H4269" t="str">
            <v>NotSelf</v>
          </cell>
        </row>
        <row r="4270">
          <cell r="H4270" t="str">
            <v>NotSelf</v>
          </cell>
        </row>
        <row r="4271">
          <cell r="H4271" t="str">
            <v>NotSelf</v>
          </cell>
        </row>
        <row r="4272">
          <cell r="H4272" t="str">
            <v>NotSelf</v>
          </cell>
        </row>
        <row r="4273">
          <cell r="H4273" t="str">
            <v>NotSelf</v>
          </cell>
        </row>
        <row r="4274">
          <cell r="H4274" t="str">
            <v>NotSelf</v>
          </cell>
        </row>
        <row r="4275">
          <cell r="H4275" t="str">
            <v>NotSelf</v>
          </cell>
        </row>
        <row r="4276">
          <cell r="H4276" t="str">
            <v>NotSelf</v>
          </cell>
        </row>
        <row r="4277">
          <cell r="H4277" t="str">
            <v>NotSelf</v>
          </cell>
        </row>
        <row r="4278">
          <cell r="H4278" t="str">
            <v>NotSelf</v>
          </cell>
        </row>
        <row r="4279">
          <cell r="H4279" t="str">
            <v>NotSelf</v>
          </cell>
        </row>
        <row r="4280">
          <cell r="H4280" t="str">
            <v>NotSelf</v>
          </cell>
        </row>
        <row r="4281">
          <cell r="H4281" t="str">
            <v>NotSelf</v>
          </cell>
        </row>
        <row r="4282">
          <cell r="H4282" t="str">
            <v>NotSelf</v>
          </cell>
        </row>
        <row r="4283">
          <cell r="H4283" t="str">
            <v>NotSelf</v>
          </cell>
        </row>
        <row r="4284">
          <cell r="H4284" t="str">
            <v>NotSelf</v>
          </cell>
        </row>
        <row r="4285">
          <cell r="H4285" t="str">
            <v>NotSelf</v>
          </cell>
        </row>
        <row r="4286">
          <cell r="H4286" t="str">
            <v>NotSelf</v>
          </cell>
        </row>
        <row r="4287">
          <cell r="H4287" t="str">
            <v>NotSelf</v>
          </cell>
        </row>
        <row r="4288">
          <cell r="H4288" t="str">
            <v>NotSelf</v>
          </cell>
        </row>
        <row r="4289">
          <cell r="H4289" t="str">
            <v>NotSelf</v>
          </cell>
        </row>
        <row r="4290">
          <cell r="H4290" t="str">
            <v>NotSelf</v>
          </cell>
        </row>
        <row r="4291">
          <cell r="H4291" t="str">
            <v>NotSelf</v>
          </cell>
        </row>
        <row r="4292">
          <cell r="H4292" t="str">
            <v>NotSelf</v>
          </cell>
        </row>
        <row r="4293">
          <cell r="H4293" t="str">
            <v>NotSelf</v>
          </cell>
        </row>
        <row r="4294">
          <cell r="H4294" t="str">
            <v>NotSelf</v>
          </cell>
        </row>
        <row r="4295">
          <cell r="H4295" t="str">
            <v>NotSelf</v>
          </cell>
        </row>
        <row r="4296">
          <cell r="H4296" t="str">
            <v>NotSelf</v>
          </cell>
        </row>
        <row r="4297">
          <cell r="H4297" t="str">
            <v>NotSelf</v>
          </cell>
        </row>
        <row r="4298">
          <cell r="H4298" t="str">
            <v>NotSelf</v>
          </cell>
        </row>
        <row r="4299">
          <cell r="H4299" t="str">
            <v>NotSelf</v>
          </cell>
        </row>
        <row r="4300">
          <cell r="H4300" t="str">
            <v>NotSelf</v>
          </cell>
        </row>
        <row r="4301">
          <cell r="H4301" t="str">
            <v>NotSelf</v>
          </cell>
        </row>
        <row r="4302">
          <cell r="H4302" t="str">
            <v>NotSelf</v>
          </cell>
        </row>
        <row r="4303">
          <cell r="H4303" t="str">
            <v>NotSelf</v>
          </cell>
        </row>
        <row r="4304">
          <cell r="H4304" t="str">
            <v>NotSelf</v>
          </cell>
        </row>
        <row r="4305">
          <cell r="H4305" t="str">
            <v>NotSelf</v>
          </cell>
        </row>
        <row r="4306">
          <cell r="H4306" t="str">
            <v>NotSelf</v>
          </cell>
        </row>
        <row r="4307">
          <cell r="H4307" t="str">
            <v>NotSelf</v>
          </cell>
        </row>
        <row r="4308">
          <cell r="H4308" t="str">
            <v>NotSelf</v>
          </cell>
        </row>
        <row r="4309">
          <cell r="H4309" t="str">
            <v>NotSelf</v>
          </cell>
        </row>
        <row r="4310">
          <cell r="H4310" t="str">
            <v>NotSelf</v>
          </cell>
        </row>
        <row r="4311">
          <cell r="H4311" t="str">
            <v>NotSelf</v>
          </cell>
        </row>
        <row r="4312">
          <cell r="H4312" t="str">
            <v>NotSelf</v>
          </cell>
        </row>
        <row r="4313">
          <cell r="H4313" t="str">
            <v>NotSelf</v>
          </cell>
        </row>
        <row r="4314">
          <cell r="H4314" t="str">
            <v>NotSelf</v>
          </cell>
        </row>
        <row r="4315">
          <cell r="H4315" t="str">
            <v>NotSelf</v>
          </cell>
        </row>
        <row r="4316">
          <cell r="H4316" t="str">
            <v>NotSelf</v>
          </cell>
        </row>
        <row r="4317">
          <cell r="H4317" t="str">
            <v>NotSelf</v>
          </cell>
        </row>
        <row r="4318">
          <cell r="H4318" t="str">
            <v>NotSelf</v>
          </cell>
        </row>
        <row r="4319">
          <cell r="H4319" t="str">
            <v>NotSelf</v>
          </cell>
        </row>
        <row r="4320">
          <cell r="H4320" t="str">
            <v>NotSelf</v>
          </cell>
        </row>
        <row r="4321">
          <cell r="H4321" t="str">
            <v>NotSelf</v>
          </cell>
        </row>
        <row r="4322">
          <cell r="H4322" t="str">
            <v>NotSelf</v>
          </cell>
        </row>
        <row r="4323">
          <cell r="H4323" t="str">
            <v>NotSelf</v>
          </cell>
        </row>
        <row r="4324">
          <cell r="H4324" t="str">
            <v>NotSelf</v>
          </cell>
        </row>
        <row r="4325">
          <cell r="H4325" t="str">
            <v>NotSelf</v>
          </cell>
        </row>
        <row r="4326">
          <cell r="H4326" t="str">
            <v>NotSelf</v>
          </cell>
        </row>
        <row r="4327">
          <cell r="H4327" t="str">
            <v>NotSelf</v>
          </cell>
        </row>
        <row r="4328">
          <cell r="H4328" t="str">
            <v>NotSelf</v>
          </cell>
        </row>
        <row r="4329">
          <cell r="H4329" t="str">
            <v>NotSelf</v>
          </cell>
        </row>
        <row r="4330">
          <cell r="H4330" t="str">
            <v>NotSelf</v>
          </cell>
        </row>
        <row r="4331">
          <cell r="H4331" t="str">
            <v>NotSelf</v>
          </cell>
        </row>
        <row r="4332">
          <cell r="H4332" t="str">
            <v>NotSelf</v>
          </cell>
        </row>
        <row r="4333">
          <cell r="H4333" t="str">
            <v>NotSelf</v>
          </cell>
        </row>
        <row r="4334">
          <cell r="H4334" t="str">
            <v>NotSelf</v>
          </cell>
        </row>
        <row r="4335">
          <cell r="H4335" t="str">
            <v>NotSelf</v>
          </cell>
        </row>
        <row r="4336">
          <cell r="H4336" t="str">
            <v>NotSelf</v>
          </cell>
        </row>
        <row r="4337">
          <cell r="H4337" t="str">
            <v>NotSelf</v>
          </cell>
        </row>
        <row r="4338">
          <cell r="H4338" t="str">
            <v>NotSelf</v>
          </cell>
        </row>
        <row r="4339">
          <cell r="H4339" t="str">
            <v>NotSelf</v>
          </cell>
        </row>
        <row r="4340">
          <cell r="H4340" t="str">
            <v>NotSelf</v>
          </cell>
        </row>
        <row r="4341">
          <cell r="H4341" t="str">
            <v>NotSelf</v>
          </cell>
        </row>
        <row r="4342">
          <cell r="H4342" t="str">
            <v>NotSelf</v>
          </cell>
        </row>
        <row r="4343">
          <cell r="H4343" t="str">
            <v>NotSelf</v>
          </cell>
        </row>
        <row r="4344">
          <cell r="H4344" t="str">
            <v>NotSelf</v>
          </cell>
        </row>
        <row r="4345">
          <cell r="H4345" t="str">
            <v>NotSelf</v>
          </cell>
        </row>
        <row r="4346">
          <cell r="H4346" t="str">
            <v>NotSelf</v>
          </cell>
        </row>
        <row r="4347">
          <cell r="H4347" t="str">
            <v>NotSelf</v>
          </cell>
        </row>
        <row r="4348">
          <cell r="H4348" t="str">
            <v>NotSelf</v>
          </cell>
        </row>
        <row r="4349">
          <cell r="H4349" t="str">
            <v>NotSelf</v>
          </cell>
        </row>
        <row r="4350">
          <cell r="H4350" t="str">
            <v>NotSelf</v>
          </cell>
        </row>
        <row r="4351">
          <cell r="H4351" t="str">
            <v>NotSelf</v>
          </cell>
        </row>
        <row r="4352">
          <cell r="H4352" t="str">
            <v>NotSelf</v>
          </cell>
        </row>
        <row r="4353">
          <cell r="H4353" t="str">
            <v>NotSelf</v>
          </cell>
        </row>
        <row r="4354">
          <cell r="H4354" t="str">
            <v>NotSelf</v>
          </cell>
        </row>
        <row r="4355">
          <cell r="H4355" t="str">
            <v>NotSelf</v>
          </cell>
        </row>
        <row r="4356">
          <cell r="H4356" t="str">
            <v>NotSelf</v>
          </cell>
        </row>
        <row r="4357">
          <cell r="H4357" t="str">
            <v>NotSelf</v>
          </cell>
        </row>
        <row r="4358">
          <cell r="H4358" t="str">
            <v>NotSelf</v>
          </cell>
        </row>
        <row r="4359">
          <cell r="H4359" t="str">
            <v>NotSelf</v>
          </cell>
        </row>
        <row r="4360">
          <cell r="H4360" t="str">
            <v>NotSelf</v>
          </cell>
        </row>
        <row r="4361">
          <cell r="H4361" t="str">
            <v>NotSelf</v>
          </cell>
        </row>
        <row r="4362">
          <cell r="H4362" t="str">
            <v>NotSelf</v>
          </cell>
        </row>
        <row r="4363">
          <cell r="H4363" t="str">
            <v>NotSelf</v>
          </cell>
        </row>
        <row r="4364">
          <cell r="H4364" t="str">
            <v>NotSelf</v>
          </cell>
        </row>
        <row r="4365">
          <cell r="H4365" t="str">
            <v>NotSelf</v>
          </cell>
        </row>
        <row r="4366">
          <cell r="H4366" t="str">
            <v>NotSelf</v>
          </cell>
        </row>
        <row r="4367">
          <cell r="H4367" t="str">
            <v>NotSelf</v>
          </cell>
        </row>
        <row r="4368">
          <cell r="H4368" t="str">
            <v>NotSelf</v>
          </cell>
        </row>
        <row r="4369">
          <cell r="H4369" t="str">
            <v>NotSelf</v>
          </cell>
        </row>
        <row r="4370">
          <cell r="H4370" t="str">
            <v>NotSelf</v>
          </cell>
        </row>
        <row r="4371">
          <cell r="H4371" t="str">
            <v>NotSelf</v>
          </cell>
        </row>
        <row r="4372">
          <cell r="H4372" t="str">
            <v>NotSelf</v>
          </cell>
        </row>
        <row r="4373">
          <cell r="H4373" t="str">
            <v>NotSelf</v>
          </cell>
        </row>
        <row r="4374">
          <cell r="H4374" t="str">
            <v>NotSelf</v>
          </cell>
        </row>
        <row r="4375">
          <cell r="H4375" t="str">
            <v>NotSelf</v>
          </cell>
        </row>
        <row r="4376">
          <cell r="H4376" t="str">
            <v>NotSelf</v>
          </cell>
        </row>
        <row r="4377">
          <cell r="H4377" t="str">
            <v>NotSelf</v>
          </cell>
        </row>
        <row r="4378">
          <cell r="H4378" t="str">
            <v>NotSelf</v>
          </cell>
        </row>
        <row r="4379">
          <cell r="H4379" t="str">
            <v>NotSelf</v>
          </cell>
        </row>
        <row r="4380">
          <cell r="H4380" t="str">
            <v>NotSelf</v>
          </cell>
        </row>
        <row r="4381">
          <cell r="H4381" t="str">
            <v>NotSelf</v>
          </cell>
        </row>
        <row r="4382">
          <cell r="H4382" t="str">
            <v>NotSelf</v>
          </cell>
        </row>
        <row r="4383">
          <cell r="H4383" t="str">
            <v>NotSelf</v>
          </cell>
        </row>
        <row r="4384">
          <cell r="H4384" t="str">
            <v>NotSelf</v>
          </cell>
        </row>
        <row r="4385">
          <cell r="H4385" t="str">
            <v>NotSelf</v>
          </cell>
        </row>
        <row r="4386">
          <cell r="H4386" t="str">
            <v>NotSelf</v>
          </cell>
        </row>
        <row r="4387">
          <cell r="H4387" t="str">
            <v>NotSelf</v>
          </cell>
        </row>
        <row r="4388">
          <cell r="H4388" t="str">
            <v>NotSelf</v>
          </cell>
        </row>
        <row r="4389">
          <cell r="H4389" t="str">
            <v>NotSelf</v>
          </cell>
        </row>
        <row r="4390">
          <cell r="H4390" t="str">
            <v>NotSelf</v>
          </cell>
        </row>
        <row r="4391">
          <cell r="H4391" t="str">
            <v>NotSelf</v>
          </cell>
        </row>
        <row r="4392">
          <cell r="H4392" t="str">
            <v>NotSelf</v>
          </cell>
        </row>
        <row r="4393">
          <cell r="H4393" t="str">
            <v>NotSelf</v>
          </cell>
        </row>
        <row r="4394">
          <cell r="H4394" t="str">
            <v>NotSelf</v>
          </cell>
        </row>
        <row r="4395">
          <cell r="H4395" t="str">
            <v>NotSelf</v>
          </cell>
        </row>
        <row r="4396">
          <cell r="H4396" t="str">
            <v>NotSelf</v>
          </cell>
        </row>
        <row r="4397">
          <cell r="H4397" t="str">
            <v>NotSelf</v>
          </cell>
        </row>
        <row r="4398">
          <cell r="H4398" t="str">
            <v>NotSelf</v>
          </cell>
        </row>
        <row r="4399">
          <cell r="H4399" t="str">
            <v>NotSelf</v>
          </cell>
        </row>
        <row r="4400">
          <cell r="H4400" t="str">
            <v>NotSelf</v>
          </cell>
        </row>
        <row r="4401">
          <cell r="H4401" t="str">
            <v>NotSelf</v>
          </cell>
        </row>
        <row r="4402">
          <cell r="H4402" t="str">
            <v>NotSelf</v>
          </cell>
        </row>
        <row r="4403">
          <cell r="H4403" t="str">
            <v>NotSelf</v>
          </cell>
        </row>
        <row r="4404">
          <cell r="H4404" t="str">
            <v>NotSelf</v>
          </cell>
        </row>
        <row r="4405">
          <cell r="H4405" t="str">
            <v>NotSelf</v>
          </cell>
        </row>
        <row r="4406">
          <cell r="H4406" t="str">
            <v>NotSelf</v>
          </cell>
        </row>
        <row r="4407">
          <cell r="H4407" t="str">
            <v>NotSelf</v>
          </cell>
        </row>
        <row r="4408">
          <cell r="H4408" t="str">
            <v>NotSelf</v>
          </cell>
        </row>
        <row r="4409">
          <cell r="H4409" t="str">
            <v>NotSelf</v>
          </cell>
        </row>
        <row r="4410">
          <cell r="H4410" t="str">
            <v>NotSelf</v>
          </cell>
        </row>
        <row r="4411">
          <cell r="H4411" t="str">
            <v>NotSelf</v>
          </cell>
        </row>
        <row r="4412">
          <cell r="H4412" t="str">
            <v>NotSelf</v>
          </cell>
        </row>
        <row r="4413">
          <cell r="H4413" t="str">
            <v>NotSelf</v>
          </cell>
        </row>
        <row r="4414">
          <cell r="H4414" t="str">
            <v>NotSelf</v>
          </cell>
        </row>
        <row r="4415">
          <cell r="H4415" t="str">
            <v>NotSelf</v>
          </cell>
        </row>
        <row r="4416">
          <cell r="H4416" t="str">
            <v>NotSelf</v>
          </cell>
        </row>
        <row r="4417">
          <cell r="H4417" t="str">
            <v>NotSelf</v>
          </cell>
        </row>
        <row r="4418">
          <cell r="H4418" t="str">
            <v>NotSelf</v>
          </cell>
        </row>
        <row r="4419">
          <cell r="H4419" t="str">
            <v>NotSelf</v>
          </cell>
        </row>
        <row r="4420">
          <cell r="H4420" t="str">
            <v>NotSelf</v>
          </cell>
        </row>
        <row r="4421">
          <cell r="H4421" t="str">
            <v>NotSelf</v>
          </cell>
        </row>
        <row r="4422">
          <cell r="H4422" t="str">
            <v>NotSelf</v>
          </cell>
        </row>
        <row r="4423">
          <cell r="H4423" t="str">
            <v>NotSelf</v>
          </cell>
        </row>
        <row r="4424">
          <cell r="H4424" t="str">
            <v>NotSelf</v>
          </cell>
        </row>
        <row r="4425">
          <cell r="H4425" t="str">
            <v>NotSelf</v>
          </cell>
        </row>
        <row r="4426">
          <cell r="H4426" t="str">
            <v>NotSelf</v>
          </cell>
        </row>
        <row r="4427">
          <cell r="H4427" t="str">
            <v>NotSelf</v>
          </cell>
        </row>
        <row r="4428">
          <cell r="H4428" t="str">
            <v>NotSelf</v>
          </cell>
        </row>
        <row r="4429">
          <cell r="H4429" t="str">
            <v>NotSelf</v>
          </cell>
        </row>
        <row r="4430">
          <cell r="H4430" t="str">
            <v>NotSelf</v>
          </cell>
        </row>
        <row r="4431">
          <cell r="H4431" t="str">
            <v>NotSelf</v>
          </cell>
        </row>
        <row r="4432">
          <cell r="H4432" t="str">
            <v>NotSelf</v>
          </cell>
        </row>
        <row r="4433">
          <cell r="H4433" t="str">
            <v>NotSelf</v>
          </cell>
        </row>
        <row r="4434">
          <cell r="H4434" t="str">
            <v>NotSelf</v>
          </cell>
        </row>
        <row r="4435">
          <cell r="H4435" t="str">
            <v>NotSelf</v>
          </cell>
        </row>
        <row r="4436">
          <cell r="H4436" t="str">
            <v>NotSelf</v>
          </cell>
        </row>
        <row r="4437">
          <cell r="H4437" t="str">
            <v>NotSelf</v>
          </cell>
        </row>
        <row r="4438">
          <cell r="H4438" t="str">
            <v>NotSelf</v>
          </cell>
        </row>
        <row r="4439">
          <cell r="H4439" t="str">
            <v>NotSelf</v>
          </cell>
        </row>
        <row r="4440">
          <cell r="H4440" t="str">
            <v>NotSelf</v>
          </cell>
        </row>
        <row r="4441">
          <cell r="H4441" t="str">
            <v>NotSelf</v>
          </cell>
        </row>
        <row r="4442">
          <cell r="H4442" t="str">
            <v>NotSelf</v>
          </cell>
        </row>
        <row r="4443">
          <cell r="H4443" t="str">
            <v>NotSelf</v>
          </cell>
        </row>
        <row r="4444">
          <cell r="H4444" t="str">
            <v>NotSelf</v>
          </cell>
        </row>
        <row r="4445">
          <cell r="H4445" t="str">
            <v>NotSelf</v>
          </cell>
        </row>
        <row r="4446">
          <cell r="H4446" t="str">
            <v>NotSelf</v>
          </cell>
        </row>
        <row r="4447">
          <cell r="H4447" t="str">
            <v>NotSelf</v>
          </cell>
        </row>
        <row r="4448">
          <cell r="H4448" t="str">
            <v>NotSelf</v>
          </cell>
        </row>
        <row r="4449">
          <cell r="H4449" t="str">
            <v>NotSelf</v>
          </cell>
        </row>
        <row r="4450">
          <cell r="H4450" t="str">
            <v>NotSelf</v>
          </cell>
        </row>
        <row r="4451">
          <cell r="H4451" t="str">
            <v>NotSelf</v>
          </cell>
        </row>
        <row r="4452">
          <cell r="H4452" t="str">
            <v>NotSelf</v>
          </cell>
        </row>
        <row r="4453">
          <cell r="H4453" t="str">
            <v>NotSelf</v>
          </cell>
        </row>
        <row r="4454">
          <cell r="H4454" t="str">
            <v>NotSelf</v>
          </cell>
        </row>
        <row r="4455">
          <cell r="H4455" t="str">
            <v>NotSelf</v>
          </cell>
        </row>
        <row r="4456">
          <cell r="H4456" t="str">
            <v>NotSelf</v>
          </cell>
        </row>
        <row r="4457">
          <cell r="H4457" t="str">
            <v>NotSelf</v>
          </cell>
        </row>
        <row r="4458">
          <cell r="H4458" t="str">
            <v>NotSelf</v>
          </cell>
        </row>
        <row r="4459">
          <cell r="H4459" t="str">
            <v>NotSelf</v>
          </cell>
        </row>
        <row r="4460">
          <cell r="H4460" t="str">
            <v>NotSelf</v>
          </cell>
        </row>
        <row r="4461">
          <cell r="H4461" t="str">
            <v>NotSelf</v>
          </cell>
        </row>
        <row r="4462">
          <cell r="H4462" t="str">
            <v>NotSelf</v>
          </cell>
        </row>
        <row r="4463">
          <cell r="H4463" t="str">
            <v>NotSelf</v>
          </cell>
        </row>
        <row r="4464">
          <cell r="H4464" t="str">
            <v>NotSelf</v>
          </cell>
        </row>
        <row r="4465">
          <cell r="H4465" t="str">
            <v>NotSelf</v>
          </cell>
        </row>
        <row r="4466">
          <cell r="H4466" t="str">
            <v>NotSelf</v>
          </cell>
        </row>
        <row r="4467">
          <cell r="H4467" t="str">
            <v>NotSelf</v>
          </cell>
        </row>
        <row r="4468">
          <cell r="H4468" t="str">
            <v>NotSelf</v>
          </cell>
        </row>
        <row r="4469">
          <cell r="H4469" t="str">
            <v>NotSelf</v>
          </cell>
        </row>
        <row r="4470">
          <cell r="H4470" t="str">
            <v>NotSelf</v>
          </cell>
        </row>
        <row r="4471">
          <cell r="H4471" t="str">
            <v>NotSelf</v>
          </cell>
        </row>
        <row r="4472">
          <cell r="H4472" t="str">
            <v>NotSelf</v>
          </cell>
        </row>
        <row r="4473">
          <cell r="H4473" t="str">
            <v>NotSelf</v>
          </cell>
        </row>
        <row r="4474">
          <cell r="H4474" t="str">
            <v>NotSelf</v>
          </cell>
        </row>
        <row r="4475">
          <cell r="H4475" t="str">
            <v>NotSelf</v>
          </cell>
        </row>
        <row r="4476">
          <cell r="H4476" t="str">
            <v>NotSelf</v>
          </cell>
        </row>
        <row r="4477">
          <cell r="H4477" t="str">
            <v>NotSelf</v>
          </cell>
        </row>
        <row r="4478">
          <cell r="H4478" t="str">
            <v>NotSelf</v>
          </cell>
        </row>
        <row r="4479">
          <cell r="H4479" t="str">
            <v>NotSelf</v>
          </cell>
        </row>
        <row r="4480">
          <cell r="H4480" t="str">
            <v>NotSelf</v>
          </cell>
        </row>
        <row r="4481">
          <cell r="H4481" t="str">
            <v>NotSelf</v>
          </cell>
        </row>
        <row r="4482">
          <cell r="H4482" t="str">
            <v>NotSelf</v>
          </cell>
        </row>
        <row r="4483">
          <cell r="H4483" t="str">
            <v>NotSelf</v>
          </cell>
        </row>
        <row r="4484">
          <cell r="H4484" t="str">
            <v>NotSelf</v>
          </cell>
        </row>
        <row r="4485">
          <cell r="H4485" t="str">
            <v>NotSelf</v>
          </cell>
        </row>
        <row r="4486">
          <cell r="H4486" t="str">
            <v>NotSelf</v>
          </cell>
        </row>
        <row r="4487">
          <cell r="H4487" t="str">
            <v>NotSelf</v>
          </cell>
        </row>
        <row r="4488">
          <cell r="H4488" t="str">
            <v>NotSelf</v>
          </cell>
        </row>
        <row r="4489">
          <cell r="H4489" t="str">
            <v>NotSelf</v>
          </cell>
        </row>
        <row r="4490">
          <cell r="H4490" t="str">
            <v>NotSelf</v>
          </cell>
        </row>
        <row r="4491">
          <cell r="H4491" t="str">
            <v>NotSelf</v>
          </cell>
        </row>
        <row r="4492">
          <cell r="H4492" t="str">
            <v>NotSelf</v>
          </cell>
        </row>
        <row r="4493">
          <cell r="H4493" t="str">
            <v>NotSelf</v>
          </cell>
        </row>
        <row r="4494">
          <cell r="H4494" t="str">
            <v>NotSelf</v>
          </cell>
        </row>
        <row r="4495">
          <cell r="H4495" t="str">
            <v>NotSelf</v>
          </cell>
        </row>
        <row r="4496">
          <cell r="H4496" t="str">
            <v>NotSelf</v>
          </cell>
        </row>
        <row r="4497">
          <cell r="H4497" t="str">
            <v>NotSelf</v>
          </cell>
        </row>
        <row r="4498">
          <cell r="H4498" t="str">
            <v>NotSelf</v>
          </cell>
        </row>
        <row r="4499">
          <cell r="H4499" t="str">
            <v>NotSelf</v>
          </cell>
        </row>
        <row r="4500">
          <cell r="H4500" t="str">
            <v>NotSelf</v>
          </cell>
        </row>
        <row r="4501">
          <cell r="H4501" t="str">
            <v>NotSelf</v>
          </cell>
        </row>
        <row r="4502">
          <cell r="H4502" t="str">
            <v>NotSelf</v>
          </cell>
        </row>
        <row r="4503">
          <cell r="H4503" t="str">
            <v>NotSelf</v>
          </cell>
        </row>
        <row r="4504">
          <cell r="H4504" t="str">
            <v>NotSelf</v>
          </cell>
        </row>
        <row r="4505">
          <cell r="H4505" t="str">
            <v>NotSelf</v>
          </cell>
        </row>
        <row r="4506">
          <cell r="H4506" t="str">
            <v>NotSelf</v>
          </cell>
        </row>
        <row r="4507">
          <cell r="H4507" t="str">
            <v>NotSelf</v>
          </cell>
        </row>
        <row r="4508">
          <cell r="H4508" t="str">
            <v>NotSelf</v>
          </cell>
        </row>
        <row r="4509">
          <cell r="H4509" t="str">
            <v>NotSelf</v>
          </cell>
        </row>
        <row r="4510">
          <cell r="H4510" t="str">
            <v>NotSelf</v>
          </cell>
        </row>
        <row r="4511">
          <cell r="H4511" t="str">
            <v>NotSelf</v>
          </cell>
        </row>
        <row r="4512">
          <cell r="H4512" t="str">
            <v>NotSelf</v>
          </cell>
        </row>
        <row r="4513">
          <cell r="H4513" t="str">
            <v>NotSelf</v>
          </cell>
        </row>
        <row r="4514">
          <cell r="H4514" t="str">
            <v>NotSelf</v>
          </cell>
        </row>
        <row r="4515">
          <cell r="H4515" t="str">
            <v>NotSelf</v>
          </cell>
        </row>
        <row r="4516">
          <cell r="H4516" t="str">
            <v>NotSelf</v>
          </cell>
        </row>
        <row r="4517">
          <cell r="H4517" t="str">
            <v>NotSelf</v>
          </cell>
        </row>
        <row r="4518">
          <cell r="H4518" t="str">
            <v>NotSelf</v>
          </cell>
        </row>
        <row r="4519">
          <cell r="H4519" t="str">
            <v>NotSelf</v>
          </cell>
        </row>
        <row r="4520">
          <cell r="H4520" t="str">
            <v>NotSelf</v>
          </cell>
        </row>
        <row r="4521">
          <cell r="H4521" t="str">
            <v>NotSelf</v>
          </cell>
        </row>
        <row r="4522">
          <cell r="H4522" t="str">
            <v>NotSelf</v>
          </cell>
        </row>
        <row r="4523">
          <cell r="H4523" t="str">
            <v>NotSelf</v>
          </cell>
        </row>
        <row r="4524">
          <cell r="H4524" t="str">
            <v>NotSelf</v>
          </cell>
        </row>
        <row r="4525">
          <cell r="H4525" t="str">
            <v>NotSelf</v>
          </cell>
        </row>
        <row r="4526">
          <cell r="H4526" t="str">
            <v>NotSelf</v>
          </cell>
        </row>
        <row r="4527">
          <cell r="H4527" t="str">
            <v>NotSelf</v>
          </cell>
        </row>
        <row r="4528">
          <cell r="H4528" t="str">
            <v>NotSelf</v>
          </cell>
        </row>
        <row r="4529">
          <cell r="H4529" t="str">
            <v>NotSelf</v>
          </cell>
        </row>
        <row r="4530">
          <cell r="H4530" t="str">
            <v>NotSelf</v>
          </cell>
        </row>
        <row r="4531">
          <cell r="H4531" t="str">
            <v>NotSelf</v>
          </cell>
        </row>
        <row r="4532">
          <cell r="H4532" t="str">
            <v>NotSelf</v>
          </cell>
        </row>
        <row r="4533">
          <cell r="H4533" t="str">
            <v>NotSelf</v>
          </cell>
        </row>
        <row r="4534">
          <cell r="H4534" t="str">
            <v>NotSelf</v>
          </cell>
        </row>
        <row r="4535">
          <cell r="H4535" t="str">
            <v>NotSelf</v>
          </cell>
        </row>
        <row r="4536">
          <cell r="H4536" t="str">
            <v>NotSelf</v>
          </cell>
        </row>
        <row r="4537">
          <cell r="H4537" t="str">
            <v>NotSelf</v>
          </cell>
        </row>
        <row r="4538">
          <cell r="H4538" t="str">
            <v>NotSelf</v>
          </cell>
        </row>
        <row r="4539">
          <cell r="H4539" t="str">
            <v>NotSelf</v>
          </cell>
        </row>
        <row r="4540">
          <cell r="H4540" t="str">
            <v>NotSelf</v>
          </cell>
        </row>
        <row r="4541">
          <cell r="H4541" t="str">
            <v>NotSelf</v>
          </cell>
        </row>
        <row r="4542">
          <cell r="H4542" t="str">
            <v>NotSelf</v>
          </cell>
        </row>
        <row r="4543">
          <cell r="H4543" t="str">
            <v>NotSelf</v>
          </cell>
        </row>
        <row r="4544">
          <cell r="H4544" t="str">
            <v>NotSelf</v>
          </cell>
        </row>
        <row r="4545">
          <cell r="H4545" t="str">
            <v>NotSelf</v>
          </cell>
        </row>
        <row r="4546">
          <cell r="H4546" t="str">
            <v>NotSelf</v>
          </cell>
        </row>
        <row r="4547">
          <cell r="H4547" t="str">
            <v>NotSelf</v>
          </cell>
        </row>
        <row r="4548">
          <cell r="H4548" t="str">
            <v>NotSelf</v>
          </cell>
        </row>
        <row r="4549">
          <cell r="H4549" t="str">
            <v>NotSelf</v>
          </cell>
        </row>
        <row r="4550">
          <cell r="H4550" t="str">
            <v>NotSelf</v>
          </cell>
        </row>
        <row r="4551">
          <cell r="H4551" t="str">
            <v>NotSelf</v>
          </cell>
        </row>
        <row r="4552">
          <cell r="H4552" t="str">
            <v>NotSelf</v>
          </cell>
        </row>
        <row r="4553">
          <cell r="H4553" t="str">
            <v>NotSelf</v>
          </cell>
        </row>
        <row r="4554">
          <cell r="H4554" t="str">
            <v>NotSelf</v>
          </cell>
        </row>
        <row r="4555">
          <cell r="H4555" t="str">
            <v>NotSelf</v>
          </cell>
        </row>
        <row r="4556">
          <cell r="H4556" t="str">
            <v>NotSelf</v>
          </cell>
        </row>
        <row r="4557">
          <cell r="H4557" t="str">
            <v>NotSelf</v>
          </cell>
        </row>
        <row r="4558">
          <cell r="H4558" t="str">
            <v>NotSelf</v>
          </cell>
        </row>
        <row r="4559">
          <cell r="H4559" t="str">
            <v>NotSelf</v>
          </cell>
        </row>
        <row r="4560">
          <cell r="H4560" t="str">
            <v>NotSelf</v>
          </cell>
        </row>
        <row r="4561">
          <cell r="H4561" t="str">
            <v>NotSelf</v>
          </cell>
        </row>
        <row r="4562">
          <cell r="H4562" t="str">
            <v>NotSelf</v>
          </cell>
        </row>
        <row r="4563">
          <cell r="H4563" t="str">
            <v>NotSelf</v>
          </cell>
        </row>
        <row r="4564">
          <cell r="H4564" t="str">
            <v>NotSelf</v>
          </cell>
        </row>
        <row r="4565">
          <cell r="H4565" t="str">
            <v>NotSelf</v>
          </cell>
        </row>
        <row r="4566">
          <cell r="H4566" t="str">
            <v>NotSelf</v>
          </cell>
        </row>
        <row r="4567">
          <cell r="H4567" t="str">
            <v>NotSelf</v>
          </cell>
        </row>
        <row r="4568">
          <cell r="H4568" t="str">
            <v>NotSelf</v>
          </cell>
        </row>
        <row r="4569">
          <cell r="H4569" t="str">
            <v>NotSelf</v>
          </cell>
        </row>
        <row r="4570">
          <cell r="H4570" t="str">
            <v>NotSelf</v>
          </cell>
        </row>
        <row r="4571">
          <cell r="H4571" t="str">
            <v>NotSelf</v>
          </cell>
        </row>
        <row r="4572">
          <cell r="H4572" t="str">
            <v>NotSelf</v>
          </cell>
        </row>
        <row r="4573">
          <cell r="H4573" t="str">
            <v>NotSelf</v>
          </cell>
        </row>
        <row r="4574">
          <cell r="H4574" t="str">
            <v>NotSelf</v>
          </cell>
        </row>
        <row r="4575">
          <cell r="H4575" t="str">
            <v>NotSelf</v>
          </cell>
        </row>
        <row r="4576">
          <cell r="H4576" t="str">
            <v>NotSelf</v>
          </cell>
        </row>
        <row r="4577">
          <cell r="H4577" t="str">
            <v>NotSelf</v>
          </cell>
        </row>
        <row r="4578">
          <cell r="H4578" t="str">
            <v>NotSelf</v>
          </cell>
        </row>
        <row r="4579">
          <cell r="H4579" t="str">
            <v>NotSelf</v>
          </cell>
        </row>
        <row r="4580">
          <cell r="H4580" t="str">
            <v>NotSelf</v>
          </cell>
        </row>
        <row r="4581">
          <cell r="H4581" t="str">
            <v>NotSelf</v>
          </cell>
        </row>
        <row r="4582">
          <cell r="H4582" t="str">
            <v>NotSelf</v>
          </cell>
        </row>
        <row r="4583">
          <cell r="H4583" t="str">
            <v>NotSelf</v>
          </cell>
        </row>
        <row r="4584">
          <cell r="H4584" t="str">
            <v>NotSelf</v>
          </cell>
        </row>
        <row r="4585">
          <cell r="H4585" t="str">
            <v>NotSelf</v>
          </cell>
        </row>
        <row r="4586">
          <cell r="H4586" t="str">
            <v>NotSelf</v>
          </cell>
        </row>
        <row r="4587">
          <cell r="H4587" t="str">
            <v>NotSelf</v>
          </cell>
        </row>
        <row r="4588">
          <cell r="H4588" t="str">
            <v>NotSelf</v>
          </cell>
        </row>
        <row r="4589">
          <cell r="H4589" t="str">
            <v>NotSelf</v>
          </cell>
        </row>
        <row r="4590">
          <cell r="H4590" t="str">
            <v>NotSelf</v>
          </cell>
        </row>
        <row r="4591">
          <cell r="H4591" t="str">
            <v>NotSelf</v>
          </cell>
        </row>
        <row r="4592">
          <cell r="H4592" t="str">
            <v>NotSelf</v>
          </cell>
        </row>
        <row r="4593">
          <cell r="H4593" t="str">
            <v>NotSelf</v>
          </cell>
        </row>
        <row r="4594">
          <cell r="H4594" t="str">
            <v>NotSelf</v>
          </cell>
        </row>
        <row r="4595">
          <cell r="H4595" t="str">
            <v>NotSelf</v>
          </cell>
        </row>
        <row r="4596">
          <cell r="H4596" t="str">
            <v>NotSelf</v>
          </cell>
        </row>
        <row r="4597">
          <cell r="H4597" t="str">
            <v>NotSelf</v>
          </cell>
        </row>
        <row r="4598">
          <cell r="H4598" t="str">
            <v>NotSelf</v>
          </cell>
        </row>
        <row r="4599">
          <cell r="H4599" t="str">
            <v>NotSelf</v>
          </cell>
        </row>
        <row r="4600">
          <cell r="H4600" t="str">
            <v>NotSelf</v>
          </cell>
        </row>
        <row r="4601">
          <cell r="H4601" t="str">
            <v>NotSelf</v>
          </cell>
        </row>
        <row r="4602">
          <cell r="H4602" t="str">
            <v>NotSelf</v>
          </cell>
        </row>
        <row r="4603">
          <cell r="H4603" t="str">
            <v>NotSelf</v>
          </cell>
        </row>
        <row r="4604">
          <cell r="H4604" t="str">
            <v>NotSelf</v>
          </cell>
        </row>
        <row r="4605">
          <cell r="H4605" t="str">
            <v>NotSelf</v>
          </cell>
        </row>
        <row r="4606">
          <cell r="H4606" t="str">
            <v>NotSelf</v>
          </cell>
        </row>
        <row r="4607">
          <cell r="H4607" t="str">
            <v>NotSelf</v>
          </cell>
        </row>
        <row r="4608">
          <cell r="H4608" t="str">
            <v>NotSelf</v>
          </cell>
        </row>
        <row r="4609">
          <cell r="H4609" t="str">
            <v>NotSelf</v>
          </cell>
        </row>
        <row r="4610">
          <cell r="H4610" t="str">
            <v>NotSelf</v>
          </cell>
        </row>
        <row r="4611">
          <cell r="H4611" t="str">
            <v>NotSelf</v>
          </cell>
        </row>
        <row r="4612">
          <cell r="H4612" t="str">
            <v>NotSelf</v>
          </cell>
        </row>
        <row r="4613">
          <cell r="H4613" t="str">
            <v>NotSelf</v>
          </cell>
        </row>
        <row r="4614">
          <cell r="H4614" t="str">
            <v>NotSelf</v>
          </cell>
        </row>
        <row r="4615">
          <cell r="H4615" t="str">
            <v>NotSelf</v>
          </cell>
        </row>
        <row r="4616">
          <cell r="H4616" t="str">
            <v>NotSelf</v>
          </cell>
        </row>
        <row r="4617">
          <cell r="H4617" t="str">
            <v>NotSelf</v>
          </cell>
        </row>
        <row r="4618">
          <cell r="H4618" t="str">
            <v>NotSelf</v>
          </cell>
        </row>
        <row r="4619">
          <cell r="H4619" t="str">
            <v>NotSelf</v>
          </cell>
        </row>
        <row r="4620">
          <cell r="H4620" t="str">
            <v>NotSelf</v>
          </cell>
        </row>
        <row r="4621">
          <cell r="H4621" t="str">
            <v>NotSelf</v>
          </cell>
        </row>
        <row r="4622">
          <cell r="H4622" t="str">
            <v>NotSelf</v>
          </cell>
        </row>
        <row r="4623">
          <cell r="H4623" t="str">
            <v>NotSelf</v>
          </cell>
        </row>
        <row r="4624">
          <cell r="H4624" t="str">
            <v>NotSelf</v>
          </cell>
        </row>
        <row r="4625">
          <cell r="H4625" t="str">
            <v>NotSelf</v>
          </cell>
        </row>
        <row r="4626">
          <cell r="H4626" t="str">
            <v>NotSelf</v>
          </cell>
        </row>
        <row r="4627">
          <cell r="H4627" t="str">
            <v>NotSelf</v>
          </cell>
        </row>
        <row r="4628">
          <cell r="H4628" t="str">
            <v>NotSelf</v>
          </cell>
        </row>
        <row r="4629">
          <cell r="H4629" t="str">
            <v>NotSelf</v>
          </cell>
        </row>
        <row r="4630">
          <cell r="H4630" t="str">
            <v>NotSelf</v>
          </cell>
        </row>
        <row r="4631">
          <cell r="H4631" t="str">
            <v>NotSelf</v>
          </cell>
        </row>
        <row r="4632">
          <cell r="H4632" t="str">
            <v>NotSelf</v>
          </cell>
        </row>
        <row r="4633">
          <cell r="H4633" t="str">
            <v>NotSelf</v>
          </cell>
        </row>
        <row r="4634">
          <cell r="H4634" t="str">
            <v>NotSelf</v>
          </cell>
        </row>
        <row r="4635">
          <cell r="H4635" t="str">
            <v>NotSelf</v>
          </cell>
        </row>
        <row r="4636">
          <cell r="H4636" t="str">
            <v>NotSelf</v>
          </cell>
        </row>
        <row r="4637">
          <cell r="H4637" t="str">
            <v>NotSelf</v>
          </cell>
        </row>
        <row r="4638">
          <cell r="H4638" t="str">
            <v>NotSelf</v>
          </cell>
        </row>
        <row r="4639">
          <cell r="H4639" t="str">
            <v>NotSelf</v>
          </cell>
        </row>
        <row r="4640">
          <cell r="H4640" t="str">
            <v>NotSelf</v>
          </cell>
        </row>
        <row r="4641">
          <cell r="H4641" t="str">
            <v>NotSelf</v>
          </cell>
        </row>
        <row r="4642">
          <cell r="H4642" t="str">
            <v>NotSelf</v>
          </cell>
        </row>
        <row r="4643">
          <cell r="H4643" t="str">
            <v>NotSelf</v>
          </cell>
        </row>
        <row r="4644">
          <cell r="H4644" t="str">
            <v>NotSelf</v>
          </cell>
        </row>
        <row r="4645">
          <cell r="H4645" t="str">
            <v>NotSelf</v>
          </cell>
        </row>
        <row r="4646">
          <cell r="H4646" t="str">
            <v>NotSelf</v>
          </cell>
        </row>
        <row r="4647">
          <cell r="H4647" t="str">
            <v>NotSelf</v>
          </cell>
        </row>
        <row r="4648">
          <cell r="H4648" t="str">
            <v>NotSelf</v>
          </cell>
        </row>
        <row r="4649">
          <cell r="H4649" t="str">
            <v>NotSelf</v>
          </cell>
        </row>
        <row r="4650">
          <cell r="H4650" t="str">
            <v>NotSelf</v>
          </cell>
        </row>
        <row r="4651">
          <cell r="H4651" t="str">
            <v>NotSelf</v>
          </cell>
        </row>
        <row r="4652">
          <cell r="H4652" t="str">
            <v>NotSelf</v>
          </cell>
        </row>
        <row r="4653">
          <cell r="H4653" t="str">
            <v>NotSelf</v>
          </cell>
        </row>
        <row r="4654">
          <cell r="H4654" t="str">
            <v>NotSelf</v>
          </cell>
        </row>
        <row r="4655">
          <cell r="H4655" t="str">
            <v>NotSelf</v>
          </cell>
        </row>
        <row r="4656">
          <cell r="H4656" t="str">
            <v>NotSelf</v>
          </cell>
        </row>
        <row r="4657">
          <cell r="H4657" t="str">
            <v>NotSelf</v>
          </cell>
        </row>
        <row r="4658">
          <cell r="H4658" t="str">
            <v>NotSelf</v>
          </cell>
        </row>
        <row r="4659">
          <cell r="H4659" t="str">
            <v>NotSelf</v>
          </cell>
        </row>
        <row r="4660">
          <cell r="H4660" t="str">
            <v>NotSelf</v>
          </cell>
        </row>
        <row r="4661">
          <cell r="H4661" t="str">
            <v>NotSelf</v>
          </cell>
        </row>
        <row r="4662">
          <cell r="H4662" t="str">
            <v>NotSelf</v>
          </cell>
        </row>
        <row r="4663">
          <cell r="H4663" t="str">
            <v>NotSelf</v>
          </cell>
        </row>
        <row r="4664">
          <cell r="H4664" t="str">
            <v>NotSelf</v>
          </cell>
        </row>
        <row r="4665">
          <cell r="H4665" t="str">
            <v>NotSelf</v>
          </cell>
        </row>
        <row r="4666">
          <cell r="H4666" t="str">
            <v>NotSelf</v>
          </cell>
        </row>
        <row r="4667">
          <cell r="H4667" t="str">
            <v>NotSelf</v>
          </cell>
        </row>
        <row r="4668">
          <cell r="H4668" t="str">
            <v>NotSelf</v>
          </cell>
        </row>
        <row r="4669">
          <cell r="H4669" t="str">
            <v>NotSelf</v>
          </cell>
        </row>
        <row r="4670">
          <cell r="H4670" t="str">
            <v>NotSelf</v>
          </cell>
        </row>
        <row r="4671">
          <cell r="H4671" t="str">
            <v>NotSelf</v>
          </cell>
        </row>
        <row r="4672">
          <cell r="H4672" t="str">
            <v>NotSelf</v>
          </cell>
        </row>
        <row r="4673">
          <cell r="H4673" t="str">
            <v>NotSelf</v>
          </cell>
        </row>
        <row r="4674">
          <cell r="H4674" t="str">
            <v>NotSelf</v>
          </cell>
        </row>
        <row r="4675">
          <cell r="H4675" t="str">
            <v>NotSelf</v>
          </cell>
        </row>
        <row r="4676">
          <cell r="H4676" t="str">
            <v>NotSelf</v>
          </cell>
        </row>
        <row r="4677">
          <cell r="H4677" t="str">
            <v>NotSelf</v>
          </cell>
        </row>
        <row r="4678">
          <cell r="H4678" t="str">
            <v>NotSelf</v>
          </cell>
        </row>
        <row r="4679">
          <cell r="H4679" t="str">
            <v>NotSelf</v>
          </cell>
        </row>
        <row r="4680">
          <cell r="H4680" t="str">
            <v>NotSelf</v>
          </cell>
        </row>
        <row r="4681">
          <cell r="H4681" t="str">
            <v>NotSelf</v>
          </cell>
        </row>
        <row r="4682">
          <cell r="H4682" t="str">
            <v>NotSelf</v>
          </cell>
        </row>
        <row r="4683">
          <cell r="H4683" t="str">
            <v>NotSelf</v>
          </cell>
        </row>
        <row r="4684">
          <cell r="H4684" t="str">
            <v>NotSelf</v>
          </cell>
        </row>
        <row r="4685">
          <cell r="H4685" t="str">
            <v>NotSelf</v>
          </cell>
        </row>
        <row r="4686">
          <cell r="H4686" t="str">
            <v>NotSelf</v>
          </cell>
        </row>
        <row r="4687">
          <cell r="H4687" t="str">
            <v>NotSelf</v>
          </cell>
        </row>
        <row r="4688">
          <cell r="H4688" t="str">
            <v>NotSelf</v>
          </cell>
        </row>
        <row r="4689">
          <cell r="H4689" t="str">
            <v>NotSelf</v>
          </cell>
        </row>
        <row r="4690">
          <cell r="H4690" t="str">
            <v>NotSelf</v>
          </cell>
        </row>
        <row r="4691">
          <cell r="H4691" t="str">
            <v>NotSelf</v>
          </cell>
        </row>
        <row r="4692">
          <cell r="H4692" t="str">
            <v>NotSelf</v>
          </cell>
        </row>
        <row r="4693">
          <cell r="H4693" t="str">
            <v>NotSelf</v>
          </cell>
        </row>
        <row r="4694">
          <cell r="H4694" t="str">
            <v>NotSelf</v>
          </cell>
        </row>
        <row r="4695">
          <cell r="H4695" t="str">
            <v>NotSelf</v>
          </cell>
        </row>
        <row r="4696">
          <cell r="H4696" t="str">
            <v>NotSelf</v>
          </cell>
        </row>
        <row r="4697">
          <cell r="H4697" t="str">
            <v>NotSelf</v>
          </cell>
        </row>
        <row r="4698">
          <cell r="H4698" t="str">
            <v>NotSelf</v>
          </cell>
        </row>
        <row r="4699">
          <cell r="H4699" t="str">
            <v>NotSelf</v>
          </cell>
        </row>
        <row r="4700">
          <cell r="H4700" t="str">
            <v>NotSelf</v>
          </cell>
        </row>
        <row r="4701">
          <cell r="H4701" t="str">
            <v>NotSelf</v>
          </cell>
        </row>
        <row r="4702">
          <cell r="H4702" t="str">
            <v>NotSelf</v>
          </cell>
        </row>
        <row r="4703">
          <cell r="H4703" t="str">
            <v>NotSelf</v>
          </cell>
        </row>
        <row r="4704">
          <cell r="H4704" t="str">
            <v>NotSelf</v>
          </cell>
        </row>
        <row r="4705">
          <cell r="H4705" t="str">
            <v>NotSelf</v>
          </cell>
        </row>
        <row r="4706">
          <cell r="H4706" t="str">
            <v>NotSelf</v>
          </cell>
        </row>
        <row r="4707">
          <cell r="H4707" t="str">
            <v>NotSelf</v>
          </cell>
        </row>
        <row r="4708">
          <cell r="H4708" t="str">
            <v>NotSelf</v>
          </cell>
        </row>
        <row r="4709">
          <cell r="H4709" t="str">
            <v>NotSelf</v>
          </cell>
        </row>
        <row r="4710">
          <cell r="H4710" t="str">
            <v>NotSelf</v>
          </cell>
        </row>
        <row r="4711">
          <cell r="H4711" t="str">
            <v>NotSelf</v>
          </cell>
        </row>
        <row r="4712">
          <cell r="H4712" t="str">
            <v>NotSelf</v>
          </cell>
        </row>
        <row r="4713">
          <cell r="H4713" t="str">
            <v>NotSelf</v>
          </cell>
        </row>
        <row r="4714">
          <cell r="H4714" t="str">
            <v>NotSelf</v>
          </cell>
        </row>
        <row r="4715">
          <cell r="H4715" t="str">
            <v>NotSelf</v>
          </cell>
        </row>
        <row r="4716">
          <cell r="H4716" t="str">
            <v>NotSelf</v>
          </cell>
        </row>
        <row r="4717">
          <cell r="H4717" t="str">
            <v>NotSelf</v>
          </cell>
        </row>
        <row r="4718">
          <cell r="H4718" t="str">
            <v>NotSelf</v>
          </cell>
        </row>
        <row r="4719">
          <cell r="H4719" t="str">
            <v>NotSelf</v>
          </cell>
        </row>
        <row r="4720">
          <cell r="H4720" t="str">
            <v>NotSelf</v>
          </cell>
        </row>
        <row r="4721">
          <cell r="H4721" t="str">
            <v>NotSelf</v>
          </cell>
        </row>
        <row r="4722">
          <cell r="H4722" t="str">
            <v>NotSelf</v>
          </cell>
        </row>
        <row r="4723">
          <cell r="H4723" t="str">
            <v>NotSelf</v>
          </cell>
        </row>
        <row r="4724">
          <cell r="H4724" t="str">
            <v>NotSelf</v>
          </cell>
        </row>
        <row r="4725">
          <cell r="H4725" t="str">
            <v>NotSelf</v>
          </cell>
        </row>
        <row r="4726">
          <cell r="H4726" t="str">
            <v>NotSelf</v>
          </cell>
        </row>
        <row r="4727">
          <cell r="H4727" t="str">
            <v>NotSelf</v>
          </cell>
        </row>
        <row r="4728">
          <cell r="H4728" t="str">
            <v>NotSelf</v>
          </cell>
        </row>
        <row r="4729">
          <cell r="H4729" t="str">
            <v>NotSelf</v>
          </cell>
        </row>
        <row r="4730">
          <cell r="H4730" t="str">
            <v>NotSelf</v>
          </cell>
        </row>
        <row r="4731">
          <cell r="H4731" t="str">
            <v>NotSelf</v>
          </cell>
        </row>
        <row r="4732">
          <cell r="H4732" t="str">
            <v>NotSelf</v>
          </cell>
        </row>
        <row r="4733">
          <cell r="H4733" t="str">
            <v>NotSelf</v>
          </cell>
        </row>
        <row r="4734">
          <cell r="H4734" t="str">
            <v>NotSelf</v>
          </cell>
        </row>
        <row r="4735">
          <cell r="H4735" t="str">
            <v>NotSelf</v>
          </cell>
        </row>
        <row r="4736">
          <cell r="H4736" t="str">
            <v>NotSelf</v>
          </cell>
        </row>
        <row r="4737">
          <cell r="H4737" t="str">
            <v>NotSelf</v>
          </cell>
        </row>
        <row r="4738">
          <cell r="H4738" t="str">
            <v>NotSelf</v>
          </cell>
        </row>
        <row r="4739">
          <cell r="H4739" t="str">
            <v>NotSelf</v>
          </cell>
        </row>
        <row r="4740">
          <cell r="H4740" t="str">
            <v>NotSelf</v>
          </cell>
        </row>
        <row r="4741">
          <cell r="H4741" t="str">
            <v>NotSelf</v>
          </cell>
        </row>
        <row r="4742">
          <cell r="H4742" t="str">
            <v>NotSelf</v>
          </cell>
        </row>
        <row r="4743">
          <cell r="H4743" t="str">
            <v>NotSelf</v>
          </cell>
        </row>
        <row r="4744">
          <cell r="H4744" t="str">
            <v>NotSelf</v>
          </cell>
        </row>
        <row r="4745">
          <cell r="H4745" t="str">
            <v>NotSelf</v>
          </cell>
        </row>
        <row r="4746">
          <cell r="H4746" t="str">
            <v>NotSelf</v>
          </cell>
        </row>
        <row r="4747">
          <cell r="H4747" t="str">
            <v>NotSelf</v>
          </cell>
        </row>
        <row r="4748">
          <cell r="H4748" t="str">
            <v>NotSelf</v>
          </cell>
        </row>
        <row r="4749">
          <cell r="H4749" t="str">
            <v>NotSelf</v>
          </cell>
        </row>
        <row r="4750">
          <cell r="H4750" t="str">
            <v>NotSelf</v>
          </cell>
        </row>
        <row r="4751">
          <cell r="H4751" t="str">
            <v>NotSelf</v>
          </cell>
        </row>
        <row r="4752">
          <cell r="H4752" t="str">
            <v>NotSelf</v>
          </cell>
        </row>
        <row r="4753">
          <cell r="H4753" t="str">
            <v>NotSelf</v>
          </cell>
        </row>
        <row r="4754">
          <cell r="H4754" t="str">
            <v>NotSelf</v>
          </cell>
        </row>
        <row r="4755">
          <cell r="H4755" t="str">
            <v>NotSelf</v>
          </cell>
        </row>
        <row r="4756">
          <cell r="H4756" t="str">
            <v>NotSelf</v>
          </cell>
        </row>
        <row r="4757">
          <cell r="H4757" t="str">
            <v>NotSelf</v>
          </cell>
        </row>
        <row r="4758">
          <cell r="H4758" t="str">
            <v>NotSelf</v>
          </cell>
        </row>
        <row r="4759">
          <cell r="H4759" t="str">
            <v>NotSelf</v>
          </cell>
        </row>
        <row r="4760">
          <cell r="H4760" t="str">
            <v>NotSelf</v>
          </cell>
        </row>
        <row r="4761">
          <cell r="H4761" t="str">
            <v>NotSelf</v>
          </cell>
        </row>
        <row r="4762">
          <cell r="H4762" t="str">
            <v>NotSelf</v>
          </cell>
        </row>
        <row r="4763">
          <cell r="H4763" t="str">
            <v>NotSelf</v>
          </cell>
        </row>
        <row r="4764">
          <cell r="H4764" t="str">
            <v>NotSelf</v>
          </cell>
        </row>
        <row r="4765">
          <cell r="H4765" t="str">
            <v>NotSelf</v>
          </cell>
        </row>
        <row r="4766">
          <cell r="H4766" t="str">
            <v>NotSelf</v>
          </cell>
        </row>
        <row r="4767">
          <cell r="H4767" t="str">
            <v>NotSelf</v>
          </cell>
        </row>
        <row r="4768">
          <cell r="H4768" t="str">
            <v>NotSelf</v>
          </cell>
        </row>
        <row r="4769">
          <cell r="H4769" t="str">
            <v>NotSelf</v>
          </cell>
        </row>
        <row r="4770">
          <cell r="H4770" t="str">
            <v>NotSelf</v>
          </cell>
        </row>
        <row r="4771">
          <cell r="H4771" t="str">
            <v>NotSelf</v>
          </cell>
        </row>
        <row r="4772">
          <cell r="H4772" t="str">
            <v>NotSelf</v>
          </cell>
        </row>
        <row r="4773">
          <cell r="H4773" t="str">
            <v>NotSelf</v>
          </cell>
        </row>
        <row r="4774">
          <cell r="H4774" t="str">
            <v>NotSelf</v>
          </cell>
        </row>
        <row r="4775">
          <cell r="H4775" t="str">
            <v>NotSelf</v>
          </cell>
        </row>
        <row r="4776">
          <cell r="H4776" t="str">
            <v>NotSelf</v>
          </cell>
        </row>
        <row r="4777">
          <cell r="H4777" t="str">
            <v>NotSelf</v>
          </cell>
        </row>
        <row r="4778">
          <cell r="H4778" t="str">
            <v>NotSelf</v>
          </cell>
        </row>
        <row r="4779">
          <cell r="H4779" t="str">
            <v>NotSelf</v>
          </cell>
        </row>
        <row r="4780">
          <cell r="H4780" t="str">
            <v>NotSelf</v>
          </cell>
        </row>
        <row r="4781">
          <cell r="H4781" t="str">
            <v>NotSelf</v>
          </cell>
        </row>
        <row r="4782">
          <cell r="H4782" t="str">
            <v>NotSelf</v>
          </cell>
        </row>
        <row r="4783">
          <cell r="H4783" t="str">
            <v>NotSelf</v>
          </cell>
        </row>
        <row r="4784">
          <cell r="H4784" t="str">
            <v>NotSelf</v>
          </cell>
        </row>
        <row r="4785">
          <cell r="H4785" t="str">
            <v>NotSelf</v>
          </cell>
        </row>
        <row r="4786">
          <cell r="H4786" t="str">
            <v>NotSelf</v>
          </cell>
        </row>
        <row r="4787">
          <cell r="H4787" t="str">
            <v>NotSelf</v>
          </cell>
        </row>
        <row r="4788">
          <cell r="H4788" t="str">
            <v>NotSelf</v>
          </cell>
        </row>
        <row r="4789">
          <cell r="H4789" t="str">
            <v>NotSelf</v>
          </cell>
        </row>
        <row r="4790">
          <cell r="H4790" t="str">
            <v>NotSelf</v>
          </cell>
        </row>
        <row r="4791">
          <cell r="H4791" t="str">
            <v>NotSelf</v>
          </cell>
        </row>
        <row r="4792">
          <cell r="H4792" t="str">
            <v>NotSelf</v>
          </cell>
        </row>
        <row r="4793">
          <cell r="H4793" t="str">
            <v>NotSelf</v>
          </cell>
        </row>
        <row r="4794">
          <cell r="H4794" t="str">
            <v>NotSelf</v>
          </cell>
        </row>
        <row r="4795">
          <cell r="H4795" t="str">
            <v>NotSelf</v>
          </cell>
        </row>
        <row r="4796">
          <cell r="H4796" t="str">
            <v>NotSelf</v>
          </cell>
        </row>
        <row r="4797">
          <cell r="H4797" t="str">
            <v>NotSelf</v>
          </cell>
        </row>
        <row r="4798">
          <cell r="H4798" t="str">
            <v>NotSelf</v>
          </cell>
        </row>
        <row r="4799">
          <cell r="H4799" t="str">
            <v>NotSelf</v>
          </cell>
        </row>
        <row r="4800">
          <cell r="H4800" t="str">
            <v>NotSelf</v>
          </cell>
        </row>
        <row r="4801">
          <cell r="H4801" t="str">
            <v>NotSelf</v>
          </cell>
        </row>
        <row r="4802">
          <cell r="H4802" t="str">
            <v>NotSelf</v>
          </cell>
        </row>
        <row r="4803">
          <cell r="H4803" t="str">
            <v>NotSelf</v>
          </cell>
        </row>
        <row r="4804">
          <cell r="H4804" t="str">
            <v>NotSelf</v>
          </cell>
        </row>
        <row r="4805">
          <cell r="H4805" t="str">
            <v>NotSelf</v>
          </cell>
        </row>
        <row r="4806">
          <cell r="H4806" t="str">
            <v>NotSelf</v>
          </cell>
        </row>
        <row r="4807">
          <cell r="H4807" t="str">
            <v>NotSelf</v>
          </cell>
        </row>
        <row r="4808">
          <cell r="H4808" t="str">
            <v>NotSelf</v>
          </cell>
        </row>
        <row r="4809">
          <cell r="H4809" t="str">
            <v>NotSelf</v>
          </cell>
        </row>
        <row r="4810">
          <cell r="H4810" t="str">
            <v>NotSelf</v>
          </cell>
        </row>
        <row r="4811">
          <cell r="H4811" t="str">
            <v>NotSelf</v>
          </cell>
        </row>
        <row r="4812">
          <cell r="H4812" t="str">
            <v>NotSelf</v>
          </cell>
        </row>
        <row r="4813">
          <cell r="H4813" t="str">
            <v>NotSelf</v>
          </cell>
        </row>
        <row r="4814">
          <cell r="H4814" t="str">
            <v>NotSelf</v>
          </cell>
        </row>
        <row r="4815">
          <cell r="H4815" t="str">
            <v>NotSelf</v>
          </cell>
        </row>
        <row r="4816">
          <cell r="H4816" t="str">
            <v>NotSelf</v>
          </cell>
        </row>
        <row r="4817">
          <cell r="H4817" t="str">
            <v>NotSelf</v>
          </cell>
        </row>
        <row r="4818">
          <cell r="H4818" t="str">
            <v>NotSelf</v>
          </cell>
        </row>
        <row r="4819">
          <cell r="H4819" t="str">
            <v>NotSelf</v>
          </cell>
        </row>
        <row r="4820">
          <cell r="H4820" t="str">
            <v>NotSelf</v>
          </cell>
        </row>
        <row r="4821">
          <cell r="H4821" t="str">
            <v>NotSelf</v>
          </cell>
        </row>
        <row r="4822">
          <cell r="H4822" t="str">
            <v>NotSelf</v>
          </cell>
        </row>
        <row r="4823">
          <cell r="H4823" t="str">
            <v>NotSelf</v>
          </cell>
        </row>
        <row r="4824">
          <cell r="H4824" t="str">
            <v>NotSelf</v>
          </cell>
        </row>
        <row r="4825">
          <cell r="H4825" t="str">
            <v>NotSelf</v>
          </cell>
        </row>
        <row r="4826">
          <cell r="H4826" t="str">
            <v>NotSelf</v>
          </cell>
        </row>
        <row r="4827">
          <cell r="H4827" t="str">
            <v>NotSelf</v>
          </cell>
        </row>
        <row r="4828">
          <cell r="H4828" t="str">
            <v>NotSelf</v>
          </cell>
        </row>
        <row r="4829">
          <cell r="H4829" t="str">
            <v>NotSelf</v>
          </cell>
        </row>
        <row r="4830">
          <cell r="H4830" t="str">
            <v>NotSelf</v>
          </cell>
        </row>
        <row r="4831">
          <cell r="H4831" t="str">
            <v>NotSelf</v>
          </cell>
        </row>
        <row r="4832">
          <cell r="H4832" t="str">
            <v>NotSelf</v>
          </cell>
        </row>
        <row r="4833">
          <cell r="H4833" t="str">
            <v>NotSelf</v>
          </cell>
        </row>
        <row r="4834">
          <cell r="H4834" t="str">
            <v>NotSelf</v>
          </cell>
        </row>
        <row r="4835">
          <cell r="H4835" t="str">
            <v>NotSelf</v>
          </cell>
        </row>
        <row r="4836">
          <cell r="H4836" t="str">
            <v>NotSelf</v>
          </cell>
        </row>
        <row r="4837">
          <cell r="H4837" t="str">
            <v>NotSelf</v>
          </cell>
        </row>
        <row r="4838">
          <cell r="H4838" t="str">
            <v>NotSelf</v>
          </cell>
        </row>
        <row r="4839">
          <cell r="H4839" t="str">
            <v>NotSelf</v>
          </cell>
        </row>
        <row r="4840">
          <cell r="H4840" t="str">
            <v>NotSelf</v>
          </cell>
        </row>
        <row r="4841">
          <cell r="H4841" t="str">
            <v>NotSelf</v>
          </cell>
        </row>
        <row r="4842">
          <cell r="H4842" t="str">
            <v>NotSelf</v>
          </cell>
        </row>
        <row r="4843">
          <cell r="H4843" t="str">
            <v>NotSelf</v>
          </cell>
        </row>
        <row r="4844">
          <cell r="H4844" t="str">
            <v>NotSelf</v>
          </cell>
        </row>
        <row r="4845">
          <cell r="H4845" t="str">
            <v>NotSelf</v>
          </cell>
        </row>
        <row r="4846">
          <cell r="H4846" t="str">
            <v>NotSelf</v>
          </cell>
        </row>
        <row r="4847">
          <cell r="H4847" t="str">
            <v>NotSelf</v>
          </cell>
        </row>
        <row r="4848">
          <cell r="H4848" t="str">
            <v>NotSelf</v>
          </cell>
        </row>
        <row r="4849">
          <cell r="H4849" t="str">
            <v>NotSelf</v>
          </cell>
        </row>
        <row r="4850">
          <cell r="H4850" t="str">
            <v>NotSelf</v>
          </cell>
        </row>
        <row r="4851">
          <cell r="H4851" t="str">
            <v>NotSelf</v>
          </cell>
        </row>
        <row r="4852">
          <cell r="H4852" t="str">
            <v>NotSelf</v>
          </cell>
        </row>
        <row r="4853">
          <cell r="H4853" t="str">
            <v>NotSelf</v>
          </cell>
        </row>
        <row r="4854">
          <cell r="H4854" t="str">
            <v>NotSelf</v>
          </cell>
        </row>
        <row r="4855">
          <cell r="H4855" t="str">
            <v>NotSelf</v>
          </cell>
        </row>
        <row r="4856">
          <cell r="H4856" t="str">
            <v>NotSelf</v>
          </cell>
        </row>
        <row r="4857">
          <cell r="H4857" t="str">
            <v>NotSelf</v>
          </cell>
        </row>
        <row r="4858">
          <cell r="H4858" t="str">
            <v>NotSelf</v>
          </cell>
        </row>
        <row r="4859">
          <cell r="H4859" t="str">
            <v>NotSelf</v>
          </cell>
        </row>
        <row r="4860">
          <cell r="H4860" t="str">
            <v>NotSelf</v>
          </cell>
        </row>
        <row r="4861">
          <cell r="H4861" t="str">
            <v>NotSelf</v>
          </cell>
        </row>
        <row r="4862">
          <cell r="H4862" t="str">
            <v>NotSelf</v>
          </cell>
        </row>
        <row r="4863">
          <cell r="H4863" t="str">
            <v>NotSelf</v>
          </cell>
        </row>
        <row r="4864">
          <cell r="H4864" t="str">
            <v>NotSelf</v>
          </cell>
        </row>
        <row r="4865">
          <cell r="H4865" t="str">
            <v>NotSelf</v>
          </cell>
        </row>
        <row r="4866">
          <cell r="H4866" t="str">
            <v>NotSelf</v>
          </cell>
        </row>
        <row r="4867">
          <cell r="H4867" t="str">
            <v>NotSelf</v>
          </cell>
        </row>
        <row r="4868">
          <cell r="H4868" t="str">
            <v>NotSelf</v>
          </cell>
        </row>
        <row r="4869">
          <cell r="H4869" t="str">
            <v>NotSelf</v>
          </cell>
        </row>
        <row r="4870">
          <cell r="H4870" t="str">
            <v>NotSelf</v>
          </cell>
        </row>
        <row r="4871">
          <cell r="H4871" t="str">
            <v>NotSelf</v>
          </cell>
        </row>
        <row r="4872">
          <cell r="H4872" t="str">
            <v>NotSelf</v>
          </cell>
        </row>
        <row r="4873">
          <cell r="H4873" t="str">
            <v>NotSelf</v>
          </cell>
        </row>
        <row r="4874">
          <cell r="H4874" t="str">
            <v>NotSelf</v>
          </cell>
        </row>
        <row r="4875">
          <cell r="H4875" t="str">
            <v>NotSelf</v>
          </cell>
        </row>
        <row r="4876">
          <cell r="H4876" t="str">
            <v>NotSelf</v>
          </cell>
        </row>
        <row r="4877">
          <cell r="H4877" t="str">
            <v>NotSelf</v>
          </cell>
        </row>
        <row r="4878">
          <cell r="H4878" t="str">
            <v>NotSelf</v>
          </cell>
        </row>
        <row r="4879">
          <cell r="H4879" t="str">
            <v>NotSelf</v>
          </cell>
        </row>
        <row r="4880">
          <cell r="H4880" t="str">
            <v>NotSelf</v>
          </cell>
        </row>
        <row r="4881">
          <cell r="H4881" t="str">
            <v>NotSelf</v>
          </cell>
        </row>
        <row r="4882">
          <cell r="H4882" t="str">
            <v>NotSelf</v>
          </cell>
        </row>
        <row r="4883">
          <cell r="H4883" t="str">
            <v>NotSelf</v>
          </cell>
        </row>
        <row r="4884">
          <cell r="H4884" t="str">
            <v>NotSelf</v>
          </cell>
        </row>
        <row r="4885">
          <cell r="H4885" t="str">
            <v>NotSelf</v>
          </cell>
        </row>
        <row r="4886">
          <cell r="H4886" t="str">
            <v>NotSelf</v>
          </cell>
        </row>
        <row r="4887">
          <cell r="H4887" t="str">
            <v>NotSelf</v>
          </cell>
        </row>
        <row r="4888">
          <cell r="H4888" t="str">
            <v>NotSelf</v>
          </cell>
        </row>
        <row r="4889">
          <cell r="H4889" t="str">
            <v>NotSelf</v>
          </cell>
        </row>
        <row r="4890">
          <cell r="H4890" t="str">
            <v>NotSelf</v>
          </cell>
        </row>
        <row r="4891">
          <cell r="H4891" t="str">
            <v>NotSelf</v>
          </cell>
        </row>
        <row r="4892">
          <cell r="H4892" t="str">
            <v>NotSelf</v>
          </cell>
        </row>
        <row r="4893">
          <cell r="H4893" t="str">
            <v>NotSelf</v>
          </cell>
        </row>
        <row r="4894">
          <cell r="H4894" t="str">
            <v>NotSelf</v>
          </cell>
        </row>
        <row r="4895">
          <cell r="H4895" t="str">
            <v>NotSelf</v>
          </cell>
        </row>
        <row r="4896">
          <cell r="H4896" t="str">
            <v>NotSelf</v>
          </cell>
        </row>
        <row r="4897">
          <cell r="H4897" t="str">
            <v>NotSelf</v>
          </cell>
        </row>
        <row r="4898">
          <cell r="H4898" t="str">
            <v>NotSelf</v>
          </cell>
        </row>
        <row r="4899">
          <cell r="H4899" t="str">
            <v>NotSelf</v>
          </cell>
        </row>
        <row r="4900">
          <cell r="H4900" t="str">
            <v>NotSelf</v>
          </cell>
        </row>
        <row r="4901">
          <cell r="H4901" t="str">
            <v>NotSelf</v>
          </cell>
        </row>
        <row r="4902">
          <cell r="H4902" t="str">
            <v>NotSelf</v>
          </cell>
        </row>
        <row r="4903">
          <cell r="H4903" t="str">
            <v>NotSelf</v>
          </cell>
        </row>
        <row r="4904">
          <cell r="H4904" t="str">
            <v>NotSelf</v>
          </cell>
        </row>
        <row r="4905">
          <cell r="H4905" t="str">
            <v>NotSelf</v>
          </cell>
        </row>
        <row r="4906">
          <cell r="H4906" t="str">
            <v>NotSelf</v>
          </cell>
        </row>
        <row r="4907">
          <cell r="H4907" t="str">
            <v>NotSelf</v>
          </cell>
        </row>
        <row r="4908">
          <cell r="H4908" t="str">
            <v>NotSelf</v>
          </cell>
        </row>
        <row r="4909">
          <cell r="H4909" t="str">
            <v>NotSelf</v>
          </cell>
        </row>
        <row r="4910">
          <cell r="H4910" t="str">
            <v>NotSelf</v>
          </cell>
        </row>
        <row r="4911">
          <cell r="H4911" t="str">
            <v>NotSelf</v>
          </cell>
        </row>
        <row r="4912">
          <cell r="H4912" t="str">
            <v>NotSelf</v>
          </cell>
        </row>
        <row r="4913">
          <cell r="H4913" t="str">
            <v>NotSelf</v>
          </cell>
        </row>
        <row r="4914">
          <cell r="H4914" t="str">
            <v>NotSelf</v>
          </cell>
        </row>
        <row r="4915">
          <cell r="H4915" t="str">
            <v>NotSelf</v>
          </cell>
        </row>
        <row r="4916">
          <cell r="H4916" t="str">
            <v>NotSelf</v>
          </cell>
        </row>
        <row r="4917">
          <cell r="H4917" t="str">
            <v>NotSelf</v>
          </cell>
        </row>
        <row r="4918">
          <cell r="H4918" t="str">
            <v>NotSelf</v>
          </cell>
        </row>
        <row r="4919">
          <cell r="H4919" t="str">
            <v>NotSelf</v>
          </cell>
        </row>
        <row r="4920">
          <cell r="H4920" t="str">
            <v>NotSelf</v>
          </cell>
        </row>
        <row r="4921">
          <cell r="H4921" t="str">
            <v>NotSelf</v>
          </cell>
        </row>
        <row r="4922">
          <cell r="H4922" t="str">
            <v>NotSelf</v>
          </cell>
        </row>
        <row r="4923">
          <cell r="H4923" t="str">
            <v>NotSelf</v>
          </cell>
        </row>
        <row r="4924">
          <cell r="H4924" t="str">
            <v>NotSelf</v>
          </cell>
        </row>
        <row r="4925">
          <cell r="H4925" t="str">
            <v>NotSelf</v>
          </cell>
        </row>
        <row r="4926">
          <cell r="H4926" t="str">
            <v>NotSelf</v>
          </cell>
        </row>
        <row r="4927">
          <cell r="H4927" t="str">
            <v>NotSelf</v>
          </cell>
        </row>
        <row r="4928">
          <cell r="H4928" t="str">
            <v>NotSelf</v>
          </cell>
        </row>
        <row r="4929">
          <cell r="H4929" t="str">
            <v>NotSelf</v>
          </cell>
        </row>
        <row r="4930">
          <cell r="H4930" t="str">
            <v>NotSelf</v>
          </cell>
        </row>
        <row r="4931">
          <cell r="H4931" t="str">
            <v>NotSelf</v>
          </cell>
        </row>
        <row r="4932">
          <cell r="H4932" t="str">
            <v>NotSelf</v>
          </cell>
        </row>
        <row r="4933">
          <cell r="H4933" t="str">
            <v>NotSelf</v>
          </cell>
        </row>
        <row r="4934">
          <cell r="H4934" t="str">
            <v>NotSelf</v>
          </cell>
        </row>
        <row r="4935">
          <cell r="H4935" t="str">
            <v>NotSelf</v>
          </cell>
        </row>
        <row r="4936">
          <cell r="H4936" t="str">
            <v>NotSelf</v>
          </cell>
        </row>
        <row r="4937">
          <cell r="H4937" t="str">
            <v>NotSelf</v>
          </cell>
        </row>
        <row r="4938">
          <cell r="H4938" t="str">
            <v>NotSelf</v>
          </cell>
        </row>
        <row r="4939">
          <cell r="H4939" t="str">
            <v>NotSelf</v>
          </cell>
        </row>
        <row r="4940">
          <cell r="H4940" t="str">
            <v>NotSelf</v>
          </cell>
        </row>
        <row r="4941">
          <cell r="H4941" t="str">
            <v>NotSelf</v>
          </cell>
        </row>
        <row r="4942">
          <cell r="H4942" t="str">
            <v>NotSelf</v>
          </cell>
        </row>
        <row r="4943">
          <cell r="H4943" t="str">
            <v>NotSelf</v>
          </cell>
        </row>
        <row r="4944">
          <cell r="H4944" t="str">
            <v>NotSelf</v>
          </cell>
        </row>
        <row r="4945">
          <cell r="H4945" t="str">
            <v>NotSelf</v>
          </cell>
        </row>
        <row r="4946">
          <cell r="H4946" t="str">
            <v>NotSelf</v>
          </cell>
        </row>
        <row r="4947">
          <cell r="H4947" t="str">
            <v>NotSelf</v>
          </cell>
        </row>
        <row r="4948">
          <cell r="H4948" t="str">
            <v>NotSelf</v>
          </cell>
        </row>
        <row r="4949">
          <cell r="H4949" t="str">
            <v>NotSelf</v>
          </cell>
        </row>
        <row r="4950">
          <cell r="H4950" t="str">
            <v>NotSelf</v>
          </cell>
        </row>
        <row r="4951">
          <cell r="H4951" t="str">
            <v>NotSelf</v>
          </cell>
        </row>
        <row r="4952">
          <cell r="H4952" t="str">
            <v>NotSelf</v>
          </cell>
        </row>
        <row r="4953">
          <cell r="H4953" t="str">
            <v>NotSelf</v>
          </cell>
        </row>
        <row r="4954">
          <cell r="H4954" t="str">
            <v>NotSelf</v>
          </cell>
        </row>
        <row r="4955">
          <cell r="H4955" t="str">
            <v>NotSelf</v>
          </cell>
        </row>
        <row r="4956">
          <cell r="H4956" t="str">
            <v>NotSelf</v>
          </cell>
        </row>
        <row r="4957">
          <cell r="H4957" t="str">
            <v>NotSelf</v>
          </cell>
        </row>
        <row r="4958">
          <cell r="H4958" t="str">
            <v>NotSelf</v>
          </cell>
        </row>
        <row r="4959">
          <cell r="H4959" t="str">
            <v>NotSelf</v>
          </cell>
        </row>
        <row r="4960">
          <cell r="H4960" t="str">
            <v>NotSelf</v>
          </cell>
        </row>
        <row r="4961">
          <cell r="H4961" t="str">
            <v>NotSelf</v>
          </cell>
        </row>
        <row r="4962">
          <cell r="H4962" t="str">
            <v>NotSelf</v>
          </cell>
        </row>
        <row r="4963">
          <cell r="H4963" t="str">
            <v>NotSelf</v>
          </cell>
        </row>
        <row r="4964">
          <cell r="H4964" t="str">
            <v>NotSelf</v>
          </cell>
        </row>
        <row r="4965">
          <cell r="H4965" t="str">
            <v>NotSelf</v>
          </cell>
        </row>
        <row r="4966">
          <cell r="H4966" t="str">
            <v>NotSelf</v>
          </cell>
        </row>
        <row r="4967">
          <cell r="H4967" t="str">
            <v>NotSelf</v>
          </cell>
        </row>
        <row r="4968">
          <cell r="H4968" t="str">
            <v>NotSelf</v>
          </cell>
        </row>
        <row r="4969">
          <cell r="H4969" t="str">
            <v>NotSelf</v>
          </cell>
        </row>
        <row r="4970">
          <cell r="H4970" t="str">
            <v>NotSelf</v>
          </cell>
        </row>
        <row r="4971">
          <cell r="H4971" t="str">
            <v>NotSelf</v>
          </cell>
        </row>
        <row r="4972">
          <cell r="H4972" t="str">
            <v>NotSelf</v>
          </cell>
        </row>
        <row r="4973">
          <cell r="H4973" t="str">
            <v>NotSelf</v>
          </cell>
        </row>
        <row r="4974">
          <cell r="H4974" t="str">
            <v>NotSelf</v>
          </cell>
        </row>
        <row r="4975">
          <cell r="H4975" t="str">
            <v>NotSelf</v>
          </cell>
        </row>
        <row r="4976">
          <cell r="H4976" t="str">
            <v>NotSelf</v>
          </cell>
        </row>
        <row r="4977">
          <cell r="H4977" t="str">
            <v>NotSelf</v>
          </cell>
        </row>
        <row r="4978">
          <cell r="H4978" t="str">
            <v>NotSelf</v>
          </cell>
        </row>
        <row r="4979">
          <cell r="H4979" t="str">
            <v>NotSelf</v>
          </cell>
        </row>
        <row r="4980">
          <cell r="H4980" t="str">
            <v>NotSelf</v>
          </cell>
        </row>
        <row r="4981">
          <cell r="H4981" t="str">
            <v>NotSelf</v>
          </cell>
        </row>
        <row r="4982">
          <cell r="H4982" t="str">
            <v>NotSelf</v>
          </cell>
        </row>
        <row r="4983">
          <cell r="H4983" t="str">
            <v>NotSelf</v>
          </cell>
        </row>
        <row r="4984">
          <cell r="H4984" t="str">
            <v>NotSelf</v>
          </cell>
        </row>
        <row r="4985">
          <cell r="H4985" t="str">
            <v>NotSelf</v>
          </cell>
        </row>
        <row r="4986">
          <cell r="H4986" t="str">
            <v>NotSelf</v>
          </cell>
        </row>
        <row r="4987">
          <cell r="H4987" t="str">
            <v>NotSelf</v>
          </cell>
        </row>
        <row r="4988">
          <cell r="H4988" t="str">
            <v>NotSelf</v>
          </cell>
        </row>
        <row r="4989">
          <cell r="H4989" t="str">
            <v>NotSelf</v>
          </cell>
        </row>
        <row r="4990">
          <cell r="H4990" t="str">
            <v>NotSelf</v>
          </cell>
        </row>
        <row r="4991">
          <cell r="H4991" t="str">
            <v>NotSelf</v>
          </cell>
        </row>
        <row r="4992">
          <cell r="H4992" t="str">
            <v>NotSelf</v>
          </cell>
        </row>
        <row r="4993">
          <cell r="H4993" t="str">
            <v>NotSelf</v>
          </cell>
        </row>
        <row r="4994">
          <cell r="H4994" t="str">
            <v>NotSelf</v>
          </cell>
        </row>
        <row r="4995">
          <cell r="H4995" t="str">
            <v>NotSelf</v>
          </cell>
        </row>
        <row r="4996">
          <cell r="H4996" t="str">
            <v>NotSelf</v>
          </cell>
        </row>
        <row r="4997">
          <cell r="H4997" t="str">
            <v>NotSelf</v>
          </cell>
        </row>
        <row r="4998">
          <cell r="H4998" t="str">
            <v>NotSelf</v>
          </cell>
        </row>
        <row r="4999">
          <cell r="H4999" t="str">
            <v>NotSelf</v>
          </cell>
        </row>
        <row r="5000">
          <cell r="H5000" t="str">
            <v>NotSelf</v>
          </cell>
        </row>
        <row r="5001">
          <cell r="H5001" t="str">
            <v>NotSelf</v>
          </cell>
        </row>
        <row r="5002">
          <cell r="H5002" t="str">
            <v>NotSelf</v>
          </cell>
        </row>
        <row r="5003">
          <cell r="H5003" t="str">
            <v>NotSelf</v>
          </cell>
        </row>
        <row r="5004">
          <cell r="H5004" t="str">
            <v>NotSelf</v>
          </cell>
        </row>
        <row r="5005">
          <cell r="H5005" t="str">
            <v>NotSelf</v>
          </cell>
        </row>
        <row r="5006">
          <cell r="H5006" t="str">
            <v>NotSelf</v>
          </cell>
        </row>
        <row r="5007">
          <cell r="H5007" t="str">
            <v>NotSelf</v>
          </cell>
        </row>
        <row r="5008">
          <cell r="H5008" t="str">
            <v>NotSelf</v>
          </cell>
        </row>
        <row r="5009">
          <cell r="H5009" t="str">
            <v>NotSelf</v>
          </cell>
        </row>
        <row r="5010">
          <cell r="H5010" t="str">
            <v>NotSelf</v>
          </cell>
        </row>
        <row r="5011">
          <cell r="H5011" t="str">
            <v>NotSelf</v>
          </cell>
        </row>
        <row r="5012">
          <cell r="H5012" t="str">
            <v>NotSelf</v>
          </cell>
        </row>
        <row r="5013">
          <cell r="H5013" t="str">
            <v>NotSelf</v>
          </cell>
        </row>
        <row r="5014">
          <cell r="H5014" t="str">
            <v>NotSelf</v>
          </cell>
        </row>
        <row r="5015">
          <cell r="H5015" t="str">
            <v>NotSelf</v>
          </cell>
        </row>
        <row r="5016">
          <cell r="H5016" t="str">
            <v>NotSelf</v>
          </cell>
        </row>
        <row r="5017">
          <cell r="H5017" t="str">
            <v>NotSelf</v>
          </cell>
        </row>
        <row r="5018">
          <cell r="H5018" t="str">
            <v>NotSelf</v>
          </cell>
        </row>
        <row r="5019">
          <cell r="H5019" t="str">
            <v>NotSelf</v>
          </cell>
        </row>
        <row r="5020">
          <cell r="H5020" t="str">
            <v>NotSelf</v>
          </cell>
        </row>
        <row r="5021">
          <cell r="H5021" t="str">
            <v>NotSelf</v>
          </cell>
        </row>
        <row r="5022">
          <cell r="H5022" t="str">
            <v>NotSelf</v>
          </cell>
        </row>
        <row r="5023">
          <cell r="H5023" t="str">
            <v>NotSelf</v>
          </cell>
        </row>
        <row r="5024">
          <cell r="H5024" t="str">
            <v>NotSelf</v>
          </cell>
        </row>
        <row r="5025">
          <cell r="H5025" t="str">
            <v>NotSelf</v>
          </cell>
        </row>
        <row r="5026">
          <cell r="H5026" t="str">
            <v>NotSelf</v>
          </cell>
        </row>
        <row r="5027">
          <cell r="H5027" t="str">
            <v>NotSelf</v>
          </cell>
        </row>
        <row r="5028">
          <cell r="H5028" t="str">
            <v>NotSelf</v>
          </cell>
        </row>
        <row r="5029">
          <cell r="H5029" t="str">
            <v>NotSelf</v>
          </cell>
        </row>
        <row r="5030">
          <cell r="H5030" t="str">
            <v>NotSelf</v>
          </cell>
        </row>
        <row r="5031">
          <cell r="H5031" t="str">
            <v>NotSelf</v>
          </cell>
        </row>
        <row r="5032">
          <cell r="H5032" t="str">
            <v>NotSelf</v>
          </cell>
        </row>
        <row r="5033">
          <cell r="H5033" t="str">
            <v>NotSelf</v>
          </cell>
        </row>
        <row r="5034">
          <cell r="H5034" t="str">
            <v>NotSelf</v>
          </cell>
        </row>
        <row r="5035">
          <cell r="H5035" t="str">
            <v>NotSelf</v>
          </cell>
        </row>
        <row r="5036">
          <cell r="H5036" t="str">
            <v>NotSelf</v>
          </cell>
        </row>
        <row r="5037">
          <cell r="H5037" t="str">
            <v>NotSelf</v>
          </cell>
        </row>
        <row r="5038">
          <cell r="H5038" t="str">
            <v>NotSelf</v>
          </cell>
        </row>
        <row r="5039">
          <cell r="H5039" t="str">
            <v>NotSelf</v>
          </cell>
        </row>
        <row r="5040">
          <cell r="H5040" t="str">
            <v>NotSelf</v>
          </cell>
        </row>
        <row r="5041">
          <cell r="H5041" t="str">
            <v>NotSelf</v>
          </cell>
        </row>
        <row r="5042">
          <cell r="H5042" t="str">
            <v>NotSelf</v>
          </cell>
        </row>
        <row r="5043">
          <cell r="H5043" t="str">
            <v>NotSelf</v>
          </cell>
        </row>
        <row r="5044">
          <cell r="H5044" t="str">
            <v>NotSelf</v>
          </cell>
        </row>
        <row r="5045">
          <cell r="H5045" t="str">
            <v>NotSelf</v>
          </cell>
        </row>
        <row r="5046">
          <cell r="H5046" t="str">
            <v>NotSelf</v>
          </cell>
        </row>
        <row r="5047">
          <cell r="H5047" t="str">
            <v>NotSelf</v>
          </cell>
        </row>
        <row r="5048">
          <cell r="H5048" t="str">
            <v>NotSelf</v>
          </cell>
        </row>
        <row r="5049">
          <cell r="H5049" t="str">
            <v>NotSelf</v>
          </cell>
        </row>
        <row r="5050">
          <cell r="H5050" t="str">
            <v>NotSelf</v>
          </cell>
        </row>
        <row r="5051">
          <cell r="H5051" t="str">
            <v>NotSelf</v>
          </cell>
        </row>
        <row r="5052">
          <cell r="H5052" t="str">
            <v>NotSelf</v>
          </cell>
        </row>
        <row r="5053">
          <cell r="H5053" t="str">
            <v>NotSelf</v>
          </cell>
        </row>
        <row r="5054">
          <cell r="H5054" t="str">
            <v>NotSelf</v>
          </cell>
        </row>
        <row r="5055">
          <cell r="H5055" t="str">
            <v>NotSelf</v>
          </cell>
        </row>
        <row r="5056">
          <cell r="H5056" t="str">
            <v>NotSelf</v>
          </cell>
        </row>
        <row r="5057">
          <cell r="H5057" t="str">
            <v>NotSelf</v>
          </cell>
        </row>
        <row r="5058">
          <cell r="H5058" t="str">
            <v>NotSelf</v>
          </cell>
        </row>
        <row r="5059">
          <cell r="H5059" t="str">
            <v>NotSelf</v>
          </cell>
        </row>
        <row r="5060">
          <cell r="H5060" t="str">
            <v>NotSelf</v>
          </cell>
        </row>
        <row r="5061">
          <cell r="H5061" t="str">
            <v>NotSelf</v>
          </cell>
        </row>
        <row r="5062">
          <cell r="H5062" t="str">
            <v>NotSelf</v>
          </cell>
        </row>
        <row r="5063">
          <cell r="H5063" t="str">
            <v>NotSelf</v>
          </cell>
        </row>
        <row r="5064">
          <cell r="H5064" t="str">
            <v>NotSelf</v>
          </cell>
        </row>
        <row r="5065">
          <cell r="H5065" t="str">
            <v>NotSelf</v>
          </cell>
        </row>
        <row r="5066">
          <cell r="H5066" t="str">
            <v>NotSelf</v>
          </cell>
        </row>
        <row r="5067">
          <cell r="H5067" t="str">
            <v>NotSelf</v>
          </cell>
        </row>
        <row r="5068">
          <cell r="H5068" t="str">
            <v>NotSelf</v>
          </cell>
        </row>
        <row r="5069">
          <cell r="H5069" t="str">
            <v>NotSelf</v>
          </cell>
        </row>
        <row r="5070">
          <cell r="H5070" t="str">
            <v>NotSelf</v>
          </cell>
        </row>
        <row r="5071">
          <cell r="H5071" t="str">
            <v>NotSelf</v>
          </cell>
        </row>
        <row r="5072">
          <cell r="H5072" t="str">
            <v>NotSelf</v>
          </cell>
        </row>
        <row r="5073">
          <cell r="H5073" t="str">
            <v>NotSelf</v>
          </cell>
        </row>
        <row r="5074">
          <cell r="H5074" t="str">
            <v>NotSelf</v>
          </cell>
        </row>
        <row r="5075">
          <cell r="H5075" t="str">
            <v>NotSelf</v>
          </cell>
        </row>
        <row r="5076">
          <cell r="H5076" t="str">
            <v>NotSelf</v>
          </cell>
        </row>
        <row r="5077">
          <cell r="H5077" t="str">
            <v>NotSelf</v>
          </cell>
        </row>
        <row r="5078">
          <cell r="H5078" t="str">
            <v>NotSelf</v>
          </cell>
        </row>
        <row r="5079">
          <cell r="H5079" t="str">
            <v>NotSelf</v>
          </cell>
        </row>
        <row r="5080">
          <cell r="H5080" t="str">
            <v>NotSelf</v>
          </cell>
        </row>
        <row r="5081">
          <cell r="H5081" t="str">
            <v>NotSelf</v>
          </cell>
        </row>
        <row r="5082">
          <cell r="H5082" t="str">
            <v>NotSelf</v>
          </cell>
        </row>
        <row r="5083">
          <cell r="H5083" t="str">
            <v>NotSelf</v>
          </cell>
        </row>
        <row r="5084">
          <cell r="H5084" t="str">
            <v>NotSelf</v>
          </cell>
        </row>
        <row r="5085">
          <cell r="H5085" t="str">
            <v>NotSelf</v>
          </cell>
        </row>
        <row r="5086">
          <cell r="H5086" t="str">
            <v>NotSelf</v>
          </cell>
        </row>
        <row r="5087">
          <cell r="H5087" t="str">
            <v>NotSelf</v>
          </cell>
        </row>
        <row r="5088">
          <cell r="H5088" t="str">
            <v>NotSelf</v>
          </cell>
        </row>
        <row r="5089">
          <cell r="H5089" t="str">
            <v>NotSelf</v>
          </cell>
        </row>
        <row r="5090">
          <cell r="H5090" t="str">
            <v>NotSelf</v>
          </cell>
        </row>
        <row r="5091">
          <cell r="H5091" t="str">
            <v>NotSelf</v>
          </cell>
        </row>
        <row r="5092">
          <cell r="H5092" t="str">
            <v>NotSelf</v>
          </cell>
        </row>
        <row r="5093">
          <cell r="H5093" t="str">
            <v>NotSelf</v>
          </cell>
        </row>
        <row r="5094">
          <cell r="H5094" t="str">
            <v>NotSelf</v>
          </cell>
        </row>
        <row r="5095">
          <cell r="H5095" t="str">
            <v>NotSelf</v>
          </cell>
        </row>
        <row r="5096">
          <cell r="H5096" t="str">
            <v>NotSelf</v>
          </cell>
        </row>
        <row r="5097">
          <cell r="H5097" t="str">
            <v>NotSelf</v>
          </cell>
        </row>
        <row r="5098">
          <cell r="H5098" t="str">
            <v>NotSelf</v>
          </cell>
        </row>
        <row r="5099">
          <cell r="H5099" t="str">
            <v>NotSelf</v>
          </cell>
        </row>
        <row r="5100">
          <cell r="H5100" t="str">
            <v>NotSelf</v>
          </cell>
        </row>
        <row r="5101">
          <cell r="H5101" t="str">
            <v>NotSelf</v>
          </cell>
        </row>
        <row r="5102">
          <cell r="H5102" t="str">
            <v>NotSelf</v>
          </cell>
        </row>
        <row r="5103">
          <cell r="H5103" t="str">
            <v>NotSelf</v>
          </cell>
        </row>
        <row r="5104">
          <cell r="H5104" t="str">
            <v>NotSelf</v>
          </cell>
        </row>
        <row r="5105">
          <cell r="H5105" t="str">
            <v>NotSelf</v>
          </cell>
        </row>
        <row r="5106">
          <cell r="H5106" t="str">
            <v>NotSelf</v>
          </cell>
        </row>
        <row r="5107">
          <cell r="H5107" t="str">
            <v>NotSelf</v>
          </cell>
        </row>
        <row r="5108">
          <cell r="H5108" t="str">
            <v>NotSelf</v>
          </cell>
        </row>
        <row r="5109">
          <cell r="H5109" t="str">
            <v>NotSelf</v>
          </cell>
        </row>
        <row r="5110">
          <cell r="H5110" t="str">
            <v>NotSelf</v>
          </cell>
        </row>
        <row r="5111">
          <cell r="H5111" t="str">
            <v>NotSelf</v>
          </cell>
        </row>
        <row r="5112">
          <cell r="H5112" t="str">
            <v>NotSelf</v>
          </cell>
        </row>
        <row r="5113">
          <cell r="H5113" t="str">
            <v>NotSelf</v>
          </cell>
        </row>
        <row r="5114">
          <cell r="H5114" t="str">
            <v>NotSelf</v>
          </cell>
        </row>
        <row r="5115">
          <cell r="H5115" t="str">
            <v>NotSelf</v>
          </cell>
        </row>
        <row r="5116">
          <cell r="H5116" t="str">
            <v>NotSelf</v>
          </cell>
        </row>
        <row r="5117">
          <cell r="H5117" t="str">
            <v>NotSelf</v>
          </cell>
        </row>
        <row r="5118">
          <cell r="H5118" t="str">
            <v>NotSelf</v>
          </cell>
        </row>
        <row r="5119">
          <cell r="H5119" t="str">
            <v>NotSelf</v>
          </cell>
        </row>
        <row r="5120">
          <cell r="H5120" t="str">
            <v>NotSelf</v>
          </cell>
        </row>
        <row r="5121">
          <cell r="H5121" t="str">
            <v>NotSelf</v>
          </cell>
        </row>
        <row r="5122">
          <cell r="H5122" t="str">
            <v>NotSelf</v>
          </cell>
        </row>
        <row r="5123">
          <cell r="H5123" t="str">
            <v>NotSelf</v>
          </cell>
        </row>
        <row r="5124">
          <cell r="H5124" t="str">
            <v>NotSelf</v>
          </cell>
        </row>
        <row r="5125">
          <cell r="H5125" t="str">
            <v>NotSelf</v>
          </cell>
        </row>
        <row r="5126">
          <cell r="H5126" t="str">
            <v>NotSelf</v>
          </cell>
        </row>
        <row r="5127">
          <cell r="H5127" t="str">
            <v>NotSelf</v>
          </cell>
        </row>
        <row r="5128">
          <cell r="H5128" t="str">
            <v>NotSelf</v>
          </cell>
        </row>
        <row r="5129">
          <cell r="H5129" t="str">
            <v>NotSelf</v>
          </cell>
        </row>
        <row r="5130">
          <cell r="H5130" t="str">
            <v>NotSelf</v>
          </cell>
        </row>
        <row r="5131">
          <cell r="H5131" t="str">
            <v>NotSelf</v>
          </cell>
        </row>
        <row r="5132">
          <cell r="H5132" t="str">
            <v>NotSelf</v>
          </cell>
        </row>
        <row r="5133">
          <cell r="H5133" t="str">
            <v>NotSelf</v>
          </cell>
        </row>
        <row r="5134">
          <cell r="H5134" t="str">
            <v>NotSelf</v>
          </cell>
        </row>
        <row r="5135">
          <cell r="H5135" t="str">
            <v>NotSelf</v>
          </cell>
        </row>
        <row r="5136">
          <cell r="H5136" t="str">
            <v>NotSelf</v>
          </cell>
        </row>
        <row r="5137">
          <cell r="H5137" t="str">
            <v>NotSelf</v>
          </cell>
        </row>
        <row r="5138">
          <cell r="H5138" t="str">
            <v>NotSelf</v>
          </cell>
        </row>
        <row r="5139">
          <cell r="H5139" t="str">
            <v>NotSelf</v>
          </cell>
        </row>
        <row r="5140">
          <cell r="H5140" t="str">
            <v>NotSelf</v>
          </cell>
        </row>
        <row r="5141">
          <cell r="H5141" t="str">
            <v>NotSelf</v>
          </cell>
        </row>
        <row r="5142">
          <cell r="H5142" t="str">
            <v>NotSelf</v>
          </cell>
        </row>
        <row r="5143">
          <cell r="H5143" t="str">
            <v>NotSelf</v>
          </cell>
        </row>
        <row r="5144">
          <cell r="H5144" t="str">
            <v>NotSelf</v>
          </cell>
        </row>
        <row r="5145">
          <cell r="H5145" t="str">
            <v>NotSelf</v>
          </cell>
        </row>
        <row r="5146">
          <cell r="H5146" t="str">
            <v>NotSelf</v>
          </cell>
        </row>
        <row r="5147">
          <cell r="H5147" t="str">
            <v>NotSelf</v>
          </cell>
        </row>
        <row r="5148">
          <cell r="H5148" t="str">
            <v>NotSelf</v>
          </cell>
        </row>
        <row r="5149">
          <cell r="H5149" t="str">
            <v>NotSelf</v>
          </cell>
        </row>
        <row r="5150">
          <cell r="H5150" t="str">
            <v>NotSelf</v>
          </cell>
        </row>
        <row r="5151">
          <cell r="H5151" t="str">
            <v>NotSelf</v>
          </cell>
        </row>
        <row r="5152">
          <cell r="H5152" t="str">
            <v>NotSelf</v>
          </cell>
        </row>
        <row r="5153">
          <cell r="H5153" t="str">
            <v>NotSelf</v>
          </cell>
        </row>
        <row r="5154">
          <cell r="H5154" t="str">
            <v>NotSelf</v>
          </cell>
        </row>
        <row r="5155">
          <cell r="H5155" t="str">
            <v>NotSelf</v>
          </cell>
        </row>
        <row r="5156">
          <cell r="H5156" t="str">
            <v>NotSelf</v>
          </cell>
        </row>
        <row r="5157">
          <cell r="H5157" t="str">
            <v>NotSelf</v>
          </cell>
        </row>
        <row r="5158">
          <cell r="H5158" t="str">
            <v>NotSelf</v>
          </cell>
        </row>
        <row r="5159">
          <cell r="H5159" t="str">
            <v>NotSelf</v>
          </cell>
        </row>
        <row r="5160">
          <cell r="H5160" t="str">
            <v>NotSelf</v>
          </cell>
        </row>
        <row r="5161">
          <cell r="H5161" t="str">
            <v>NotSelf</v>
          </cell>
        </row>
        <row r="5162">
          <cell r="H5162" t="str">
            <v>NotSelf</v>
          </cell>
        </row>
        <row r="5163">
          <cell r="H5163" t="str">
            <v>NotSelf</v>
          </cell>
        </row>
        <row r="5164">
          <cell r="H5164" t="str">
            <v>NotSelf</v>
          </cell>
        </row>
        <row r="5165">
          <cell r="H5165" t="str">
            <v>NotSelf</v>
          </cell>
        </row>
        <row r="5166">
          <cell r="H5166" t="str">
            <v>NotSelf</v>
          </cell>
        </row>
        <row r="5167">
          <cell r="H5167" t="str">
            <v>NotSelf</v>
          </cell>
        </row>
        <row r="5168">
          <cell r="H5168" t="str">
            <v>NotSelf</v>
          </cell>
        </row>
        <row r="5169">
          <cell r="H5169" t="str">
            <v>NotSelf</v>
          </cell>
        </row>
        <row r="5170">
          <cell r="H5170" t="str">
            <v>NotSelf</v>
          </cell>
        </row>
        <row r="5171">
          <cell r="H5171" t="str">
            <v>NotSelf</v>
          </cell>
        </row>
        <row r="5172">
          <cell r="H5172" t="str">
            <v>NotSelf</v>
          </cell>
        </row>
        <row r="5173">
          <cell r="H5173" t="str">
            <v>NotSelf</v>
          </cell>
        </row>
        <row r="5174">
          <cell r="H5174" t="str">
            <v>NotSelf</v>
          </cell>
        </row>
        <row r="5175">
          <cell r="H5175" t="str">
            <v>NotSelf</v>
          </cell>
        </row>
        <row r="5176">
          <cell r="H5176" t="str">
            <v>NotSelf</v>
          </cell>
        </row>
        <row r="5177">
          <cell r="H5177" t="str">
            <v>NotSelf</v>
          </cell>
        </row>
        <row r="5178">
          <cell r="H5178" t="str">
            <v>NotSelf</v>
          </cell>
        </row>
        <row r="5179">
          <cell r="H5179" t="str">
            <v>NotSelf</v>
          </cell>
        </row>
        <row r="5180">
          <cell r="H5180" t="str">
            <v>NotSelf</v>
          </cell>
        </row>
        <row r="5181">
          <cell r="H5181" t="str">
            <v>NotSelf</v>
          </cell>
        </row>
        <row r="5182">
          <cell r="H5182" t="str">
            <v>NotSelf</v>
          </cell>
        </row>
        <row r="5183">
          <cell r="H5183" t="str">
            <v>NotSelf</v>
          </cell>
        </row>
        <row r="5184">
          <cell r="H5184" t="str">
            <v>NotSelf</v>
          </cell>
        </row>
        <row r="5185">
          <cell r="H5185" t="str">
            <v>NotSelf</v>
          </cell>
        </row>
        <row r="5186">
          <cell r="H5186" t="str">
            <v>NotSelf</v>
          </cell>
        </row>
        <row r="5187">
          <cell r="H5187" t="str">
            <v>NotSelf</v>
          </cell>
        </row>
        <row r="5188">
          <cell r="H5188" t="str">
            <v>NotSelf</v>
          </cell>
        </row>
        <row r="5189">
          <cell r="H5189" t="str">
            <v>NotSelf</v>
          </cell>
        </row>
        <row r="5190">
          <cell r="H5190" t="str">
            <v>NotSelf</v>
          </cell>
        </row>
        <row r="5191">
          <cell r="H5191" t="str">
            <v>NotSelf</v>
          </cell>
        </row>
        <row r="5192">
          <cell r="H5192" t="str">
            <v>NotSelf</v>
          </cell>
        </row>
        <row r="5193">
          <cell r="H5193" t="str">
            <v>NotSelf</v>
          </cell>
        </row>
        <row r="5194">
          <cell r="H5194" t="str">
            <v>NotSelf</v>
          </cell>
        </row>
        <row r="5195">
          <cell r="H5195" t="str">
            <v>NotSelf</v>
          </cell>
        </row>
        <row r="5196">
          <cell r="H5196" t="str">
            <v>NotSelf</v>
          </cell>
        </row>
        <row r="5197">
          <cell r="H5197" t="str">
            <v>NotSelf</v>
          </cell>
        </row>
        <row r="5198">
          <cell r="H5198" t="str">
            <v>NotSelf</v>
          </cell>
        </row>
        <row r="5199">
          <cell r="H5199" t="str">
            <v>NotSelf</v>
          </cell>
        </row>
        <row r="5200">
          <cell r="H5200" t="str">
            <v>NotSelf</v>
          </cell>
        </row>
        <row r="5201">
          <cell r="H5201" t="str">
            <v>NotSelf</v>
          </cell>
        </row>
        <row r="5202">
          <cell r="H5202" t="str">
            <v>NotSelf</v>
          </cell>
        </row>
        <row r="5203">
          <cell r="H5203" t="str">
            <v>NotSelf</v>
          </cell>
        </row>
        <row r="5204">
          <cell r="H5204" t="str">
            <v>NotSelf</v>
          </cell>
        </row>
        <row r="5205">
          <cell r="H5205" t="str">
            <v>NotSelf</v>
          </cell>
        </row>
        <row r="5206">
          <cell r="H5206" t="str">
            <v>NotSelf</v>
          </cell>
        </row>
        <row r="5207">
          <cell r="H5207" t="str">
            <v>NotSelf</v>
          </cell>
        </row>
        <row r="5208">
          <cell r="H5208" t="str">
            <v>NotSelf</v>
          </cell>
        </row>
        <row r="5209">
          <cell r="H5209" t="str">
            <v>NotSelf</v>
          </cell>
        </row>
        <row r="5210">
          <cell r="H5210" t="str">
            <v>NotSelf</v>
          </cell>
        </row>
        <row r="5211">
          <cell r="H5211" t="str">
            <v>NotSelf</v>
          </cell>
        </row>
        <row r="5212">
          <cell r="H5212" t="str">
            <v>NotSelf</v>
          </cell>
        </row>
        <row r="5213">
          <cell r="H5213" t="str">
            <v>NotSelf</v>
          </cell>
        </row>
        <row r="5214">
          <cell r="H5214" t="str">
            <v>NotSelf</v>
          </cell>
        </row>
        <row r="5215">
          <cell r="H5215" t="str">
            <v>NotSelf</v>
          </cell>
        </row>
        <row r="5216">
          <cell r="H5216" t="str">
            <v>NotSelf</v>
          </cell>
        </row>
        <row r="5217">
          <cell r="H5217" t="str">
            <v>NotSelf</v>
          </cell>
        </row>
        <row r="5218">
          <cell r="H5218" t="str">
            <v>NotSelf</v>
          </cell>
        </row>
        <row r="5219">
          <cell r="H5219" t="str">
            <v>NotSelf</v>
          </cell>
        </row>
        <row r="5220">
          <cell r="H5220" t="str">
            <v>NotSelf</v>
          </cell>
        </row>
        <row r="5221">
          <cell r="H5221" t="str">
            <v>NotSelf</v>
          </cell>
        </row>
        <row r="5222">
          <cell r="H5222" t="str">
            <v>NotSelf</v>
          </cell>
        </row>
        <row r="5223">
          <cell r="H5223" t="str">
            <v>NotSelf</v>
          </cell>
        </row>
        <row r="5224">
          <cell r="H5224" t="str">
            <v>NotSelf</v>
          </cell>
        </row>
        <row r="5225">
          <cell r="H5225" t="str">
            <v>NotSelf</v>
          </cell>
        </row>
        <row r="5226">
          <cell r="H5226" t="str">
            <v>NotSelf</v>
          </cell>
        </row>
        <row r="5227">
          <cell r="H5227" t="str">
            <v>NotSelf</v>
          </cell>
        </row>
        <row r="5228">
          <cell r="H5228" t="str">
            <v>NotSelf</v>
          </cell>
        </row>
        <row r="5229">
          <cell r="H5229" t="str">
            <v>NotSelf</v>
          </cell>
        </row>
        <row r="5230">
          <cell r="H5230" t="str">
            <v>NotSelf</v>
          </cell>
        </row>
        <row r="5231">
          <cell r="H5231" t="str">
            <v>NotSelf</v>
          </cell>
        </row>
        <row r="5232">
          <cell r="H5232" t="str">
            <v>NotSelf</v>
          </cell>
        </row>
        <row r="5233">
          <cell r="H5233" t="str">
            <v>NotSelf</v>
          </cell>
        </row>
        <row r="5234">
          <cell r="H5234" t="str">
            <v>NotSelf</v>
          </cell>
        </row>
        <row r="5235">
          <cell r="H5235" t="str">
            <v>NotSelf</v>
          </cell>
        </row>
        <row r="5236">
          <cell r="H5236" t="str">
            <v>NotSelf</v>
          </cell>
        </row>
        <row r="5237">
          <cell r="H5237" t="str">
            <v>NotSelf</v>
          </cell>
        </row>
        <row r="5238">
          <cell r="H5238" t="str">
            <v>NotSelf</v>
          </cell>
        </row>
        <row r="5239">
          <cell r="H5239" t="str">
            <v>NotSelf</v>
          </cell>
        </row>
        <row r="5240">
          <cell r="H5240" t="str">
            <v>NotSelf</v>
          </cell>
        </row>
        <row r="5241">
          <cell r="H5241" t="str">
            <v>NotSelf</v>
          </cell>
        </row>
        <row r="5242">
          <cell r="H5242" t="str">
            <v>NotSelf</v>
          </cell>
        </row>
        <row r="5243">
          <cell r="H5243" t="str">
            <v>NotSelf</v>
          </cell>
        </row>
        <row r="5244">
          <cell r="H5244" t="str">
            <v>NotSelf</v>
          </cell>
        </row>
        <row r="5245">
          <cell r="H5245" t="str">
            <v>NotSelf</v>
          </cell>
        </row>
        <row r="5246">
          <cell r="H5246" t="str">
            <v>NotSelf</v>
          </cell>
        </row>
        <row r="5247">
          <cell r="H5247" t="str">
            <v>NotSelf</v>
          </cell>
        </row>
        <row r="5248">
          <cell r="H5248" t="str">
            <v>NotSelf</v>
          </cell>
        </row>
        <row r="5249">
          <cell r="H5249" t="str">
            <v>NotSelf</v>
          </cell>
        </row>
        <row r="5250">
          <cell r="H5250" t="str">
            <v>NotSelf</v>
          </cell>
        </row>
        <row r="5251">
          <cell r="H5251" t="str">
            <v>NotSelf</v>
          </cell>
        </row>
        <row r="5252">
          <cell r="H5252" t="str">
            <v>NotSelf</v>
          </cell>
        </row>
        <row r="5253">
          <cell r="H5253" t="str">
            <v>NotSelf</v>
          </cell>
        </row>
        <row r="5254">
          <cell r="H5254" t="str">
            <v>NotSelf</v>
          </cell>
        </row>
        <row r="5255">
          <cell r="H5255" t="str">
            <v>NotSelf</v>
          </cell>
        </row>
        <row r="5256">
          <cell r="H5256" t="str">
            <v>NotSelf</v>
          </cell>
        </row>
        <row r="5257">
          <cell r="H5257" t="str">
            <v>NotSelf</v>
          </cell>
        </row>
        <row r="5258">
          <cell r="H5258" t="str">
            <v>NotSelf</v>
          </cell>
        </row>
        <row r="5259">
          <cell r="H5259" t="str">
            <v>NotSelf</v>
          </cell>
        </row>
        <row r="5260">
          <cell r="H5260" t="str">
            <v>NotSelf</v>
          </cell>
        </row>
        <row r="5261">
          <cell r="H5261" t="str">
            <v>NotSelf</v>
          </cell>
        </row>
        <row r="5262">
          <cell r="H5262" t="str">
            <v>NotSelf</v>
          </cell>
        </row>
        <row r="5263">
          <cell r="H5263" t="str">
            <v>NotSelf</v>
          </cell>
        </row>
        <row r="5264">
          <cell r="H5264" t="str">
            <v>NotSelf</v>
          </cell>
        </row>
        <row r="5265">
          <cell r="H5265" t="str">
            <v>NotSelf</v>
          </cell>
        </row>
        <row r="5266">
          <cell r="H5266" t="str">
            <v>NotSelf</v>
          </cell>
        </row>
        <row r="5267">
          <cell r="H5267" t="str">
            <v>NotSelf</v>
          </cell>
        </row>
        <row r="5268">
          <cell r="H5268" t="str">
            <v>NotSelf</v>
          </cell>
        </row>
        <row r="5269">
          <cell r="H5269" t="str">
            <v>NotSelf</v>
          </cell>
        </row>
        <row r="5270">
          <cell r="H5270" t="str">
            <v>NotSelf</v>
          </cell>
        </row>
        <row r="5271">
          <cell r="H5271" t="str">
            <v>NotSelf</v>
          </cell>
        </row>
        <row r="5272">
          <cell r="H5272" t="str">
            <v>NotSelf</v>
          </cell>
        </row>
        <row r="5273">
          <cell r="H5273" t="str">
            <v>NotSelf</v>
          </cell>
        </row>
        <row r="5274">
          <cell r="H5274" t="str">
            <v>NotSelf</v>
          </cell>
        </row>
        <row r="5275">
          <cell r="H5275" t="str">
            <v>NotSelf</v>
          </cell>
        </row>
        <row r="5276">
          <cell r="H5276" t="str">
            <v>NotSelf</v>
          </cell>
        </row>
        <row r="5277">
          <cell r="H5277" t="str">
            <v>NotSelf</v>
          </cell>
        </row>
        <row r="5278">
          <cell r="H5278" t="str">
            <v>NotSelf</v>
          </cell>
        </row>
        <row r="5279">
          <cell r="H5279" t="str">
            <v>NotSelf</v>
          </cell>
        </row>
        <row r="5280">
          <cell r="H5280" t="str">
            <v>NotSelf</v>
          </cell>
        </row>
        <row r="5281">
          <cell r="H5281" t="str">
            <v>NotSelf</v>
          </cell>
        </row>
        <row r="5282">
          <cell r="H5282" t="str">
            <v>NotSelf</v>
          </cell>
        </row>
        <row r="5283">
          <cell r="H5283" t="str">
            <v>NotSelf</v>
          </cell>
        </row>
        <row r="5284">
          <cell r="H5284" t="str">
            <v>NotSelf</v>
          </cell>
        </row>
        <row r="5285">
          <cell r="H5285" t="str">
            <v>NotSelf</v>
          </cell>
        </row>
        <row r="5286">
          <cell r="H5286" t="str">
            <v>NotSelf</v>
          </cell>
        </row>
        <row r="5287">
          <cell r="H5287" t="str">
            <v>NotSelf</v>
          </cell>
        </row>
        <row r="5288">
          <cell r="H5288" t="str">
            <v>NotSelf</v>
          </cell>
        </row>
        <row r="5289">
          <cell r="H5289" t="str">
            <v>NotSelf</v>
          </cell>
        </row>
        <row r="5290">
          <cell r="H5290" t="str">
            <v>NotSelf</v>
          </cell>
        </row>
        <row r="5291">
          <cell r="H5291" t="str">
            <v>NotSelf</v>
          </cell>
        </row>
        <row r="5292">
          <cell r="H5292" t="str">
            <v>NotSelf</v>
          </cell>
        </row>
        <row r="5293">
          <cell r="H5293" t="str">
            <v>NotSelf</v>
          </cell>
        </row>
        <row r="5294">
          <cell r="H5294" t="str">
            <v>NotSelf</v>
          </cell>
        </row>
        <row r="5295">
          <cell r="H5295" t="str">
            <v>NotSelf</v>
          </cell>
        </row>
        <row r="5296">
          <cell r="H5296" t="str">
            <v>NotSelf</v>
          </cell>
        </row>
        <row r="5297">
          <cell r="H5297" t="str">
            <v>NotSelf</v>
          </cell>
        </row>
        <row r="5298">
          <cell r="H5298" t="str">
            <v>NotSelf</v>
          </cell>
        </row>
        <row r="5299">
          <cell r="H5299" t="str">
            <v>NotSelf</v>
          </cell>
        </row>
        <row r="5300">
          <cell r="H5300" t="str">
            <v>NotSelf</v>
          </cell>
        </row>
        <row r="5301">
          <cell r="H5301" t="str">
            <v>NotSelf</v>
          </cell>
        </row>
        <row r="5302">
          <cell r="H5302" t="str">
            <v>NotSelf</v>
          </cell>
        </row>
        <row r="5303">
          <cell r="H5303" t="str">
            <v>NotSelf</v>
          </cell>
        </row>
        <row r="5304">
          <cell r="H5304" t="str">
            <v>NotSelf</v>
          </cell>
        </row>
        <row r="5305">
          <cell r="H5305" t="str">
            <v>NotSelf</v>
          </cell>
        </row>
        <row r="5306">
          <cell r="H5306" t="str">
            <v>NotSelf</v>
          </cell>
        </row>
        <row r="5307">
          <cell r="H5307" t="str">
            <v>NotSelf</v>
          </cell>
        </row>
        <row r="5308">
          <cell r="H5308" t="str">
            <v>NotSelf</v>
          </cell>
        </row>
        <row r="5309">
          <cell r="H5309" t="str">
            <v>NotSelf</v>
          </cell>
        </row>
        <row r="5310">
          <cell r="H5310" t="str">
            <v>NotSelf</v>
          </cell>
        </row>
        <row r="5311">
          <cell r="H5311" t="str">
            <v>NotSelf</v>
          </cell>
        </row>
        <row r="5312">
          <cell r="H5312" t="str">
            <v>NotSelf</v>
          </cell>
        </row>
        <row r="5313">
          <cell r="H5313" t="str">
            <v>NotSelf</v>
          </cell>
        </row>
        <row r="5314">
          <cell r="H5314" t="str">
            <v>NotSelf</v>
          </cell>
        </row>
        <row r="5315">
          <cell r="H5315" t="str">
            <v>NotSelf</v>
          </cell>
        </row>
        <row r="5316">
          <cell r="H5316" t="str">
            <v>NotSelf</v>
          </cell>
        </row>
        <row r="5317">
          <cell r="H5317" t="str">
            <v>NotSelf</v>
          </cell>
        </row>
        <row r="5318">
          <cell r="H5318" t="str">
            <v>NotSelf</v>
          </cell>
        </row>
        <row r="5319">
          <cell r="H5319" t="str">
            <v>NotSelf</v>
          </cell>
        </row>
        <row r="5320">
          <cell r="H5320" t="str">
            <v>NotSelf</v>
          </cell>
        </row>
        <row r="5321">
          <cell r="H5321" t="str">
            <v>NotSelf</v>
          </cell>
        </row>
        <row r="5322">
          <cell r="H5322" t="str">
            <v>NotSelf</v>
          </cell>
        </row>
        <row r="5323">
          <cell r="H5323" t="str">
            <v>NotSelf</v>
          </cell>
        </row>
        <row r="5324">
          <cell r="H5324" t="str">
            <v>NotSelf</v>
          </cell>
        </row>
        <row r="5325">
          <cell r="H5325" t="str">
            <v>NotSelf</v>
          </cell>
        </row>
        <row r="5326">
          <cell r="H5326" t="str">
            <v>NotSelf</v>
          </cell>
        </row>
        <row r="5327">
          <cell r="H5327" t="str">
            <v>NotSelf</v>
          </cell>
        </row>
        <row r="5328">
          <cell r="H5328" t="str">
            <v>NotSelf</v>
          </cell>
        </row>
        <row r="5329">
          <cell r="H5329" t="str">
            <v>NotSelf</v>
          </cell>
        </row>
        <row r="5330">
          <cell r="H5330" t="str">
            <v>NotSelf</v>
          </cell>
        </row>
        <row r="5331">
          <cell r="H5331" t="str">
            <v>NotSelf</v>
          </cell>
        </row>
        <row r="5332">
          <cell r="H5332" t="str">
            <v>NotSelf</v>
          </cell>
        </row>
        <row r="5333">
          <cell r="H5333" t="str">
            <v>NotSelf</v>
          </cell>
        </row>
        <row r="5334">
          <cell r="H5334" t="str">
            <v>NotSelf</v>
          </cell>
        </row>
        <row r="5335">
          <cell r="H5335" t="str">
            <v>NotSelf</v>
          </cell>
        </row>
        <row r="5336">
          <cell r="H5336" t="str">
            <v>NotSelf</v>
          </cell>
        </row>
        <row r="5337">
          <cell r="H5337" t="str">
            <v>NotSelf</v>
          </cell>
        </row>
        <row r="5338">
          <cell r="H5338" t="str">
            <v>NotSelf</v>
          </cell>
        </row>
        <row r="5339">
          <cell r="H5339" t="str">
            <v>NotSelf</v>
          </cell>
        </row>
        <row r="5340">
          <cell r="H5340" t="str">
            <v>NotSelf</v>
          </cell>
        </row>
        <row r="5341">
          <cell r="H5341" t="str">
            <v>NotSelf</v>
          </cell>
        </row>
        <row r="5342">
          <cell r="H5342" t="str">
            <v>NotSelf</v>
          </cell>
        </row>
        <row r="5343">
          <cell r="H5343" t="str">
            <v>NotSelf</v>
          </cell>
        </row>
        <row r="5344">
          <cell r="H5344" t="str">
            <v>NotSelf</v>
          </cell>
        </row>
        <row r="5345">
          <cell r="H5345" t="str">
            <v>NotSelf</v>
          </cell>
        </row>
        <row r="5346">
          <cell r="H5346" t="str">
            <v>NotSelf</v>
          </cell>
        </row>
        <row r="5347">
          <cell r="H5347" t="str">
            <v>NotSelf</v>
          </cell>
        </row>
        <row r="5348">
          <cell r="H5348" t="str">
            <v>NotSelf</v>
          </cell>
        </row>
        <row r="5349">
          <cell r="H5349" t="str">
            <v>NotSelf</v>
          </cell>
        </row>
        <row r="5350">
          <cell r="H5350" t="str">
            <v>NotSelf</v>
          </cell>
        </row>
        <row r="5351">
          <cell r="H5351" t="str">
            <v>NotSelf</v>
          </cell>
        </row>
        <row r="5352">
          <cell r="H5352" t="str">
            <v>NotSelf</v>
          </cell>
        </row>
        <row r="5353">
          <cell r="H5353" t="str">
            <v>NotSelf</v>
          </cell>
        </row>
        <row r="5354">
          <cell r="H5354" t="str">
            <v>NotSelf</v>
          </cell>
        </row>
        <row r="5355">
          <cell r="H5355" t="str">
            <v>NotSelf</v>
          </cell>
        </row>
        <row r="5356">
          <cell r="H5356" t="str">
            <v>NotSelf</v>
          </cell>
        </row>
        <row r="5357">
          <cell r="H5357" t="str">
            <v>NotSelf</v>
          </cell>
        </row>
        <row r="5358">
          <cell r="H5358" t="str">
            <v>NotSelf</v>
          </cell>
        </row>
        <row r="5359">
          <cell r="H5359" t="str">
            <v>NotSelf</v>
          </cell>
        </row>
        <row r="5360">
          <cell r="H5360" t="str">
            <v>NotSelf</v>
          </cell>
        </row>
        <row r="5361">
          <cell r="H5361" t="str">
            <v>NotSelf</v>
          </cell>
        </row>
        <row r="5362">
          <cell r="H5362" t="str">
            <v>NotSelf</v>
          </cell>
        </row>
        <row r="5363">
          <cell r="H5363" t="str">
            <v>NotSelf</v>
          </cell>
        </row>
        <row r="5364">
          <cell r="H5364" t="str">
            <v>NotSelf</v>
          </cell>
        </row>
        <row r="5365">
          <cell r="H5365" t="str">
            <v>NotSelf</v>
          </cell>
        </row>
        <row r="5366">
          <cell r="H5366" t="str">
            <v>NotSelf</v>
          </cell>
        </row>
        <row r="5367">
          <cell r="H5367" t="str">
            <v>NotSelf</v>
          </cell>
        </row>
        <row r="5368">
          <cell r="H5368" t="str">
            <v>NotSelf</v>
          </cell>
        </row>
        <row r="5369">
          <cell r="H5369" t="str">
            <v>NotSelf</v>
          </cell>
        </row>
        <row r="5370">
          <cell r="H5370" t="str">
            <v>NotSelf</v>
          </cell>
        </row>
        <row r="5371">
          <cell r="H5371" t="str">
            <v>NotSelf</v>
          </cell>
        </row>
        <row r="5372">
          <cell r="H5372" t="str">
            <v>NotSelf</v>
          </cell>
        </row>
        <row r="5373">
          <cell r="H5373" t="str">
            <v>NotSelf</v>
          </cell>
        </row>
        <row r="5374">
          <cell r="H5374" t="str">
            <v>NotSelf</v>
          </cell>
        </row>
        <row r="5375">
          <cell r="H5375" t="str">
            <v>NotSelf</v>
          </cell>
        </row>
        <row r="5376">
          <cell r="H5376" t="str">
            <v>NotSelf</v>
          </cell>
        </row>
        <row r="5377">
          <cell r="H5377" t="str">
            <v>NotSelf</v>
          </cell>
        </row>
        <row r="5378">
          <cell r="H5378" t="str">
            <v>NotSelf</v>
          </cell>
        </row>
        <row r="5379">
          <cell r="H5379" t="str">
            <v>NotSelf</v>
          </cell>
        </row>
        <row r="5380">
          <cell r="H5380" t="str">
            <v>NotSelf</v>
          </cell>
        </row>
        <row r="5381">
          <cell r="H5381" t="str">
            <v>NotSelf</v>
          </cell>
        </row>
        <row r="5382">
          <cell r="H5382" t="str">
            <v>NotSelf</v>
          </cell>
        </row>
        <row r="5383">
          <cell r="H5383" t="str">
            <v>NotSelf</v>
          </cell>
        </row>
        <row r="5384">
          <cell r="H5384" t="str">
            <v>NotSelf</v>
          </cell>
        </row>
        <row r="5385">
          <cell r="H5385" t="str">
            <v>NotSelf</v>
          </cell>
        </row>
        <row r="5386">
          <cell r="H5386" t="str">
            <v>NotSelf</v>
          </cell>
        </row>
        <row r="5387">
          <cell r="H5387" t="str">
            <v>NotSelf</v>
          </cell>
        </row>
        <row r="5388">
          <cell r="H5388" t="str">
            <v>NotSelf</v>
          </cell>
        </row>
        <row r="5389">
          <cell r="H5389" t="str">
            <v>NotSelf</v>
          </cell>
        </row>
        <row r="5390">
          <cell r="H5390" t="str">
            <v>NotSelf</v>
          </cell>
        </row>
        <row r="5391">
          <cell r="H5391" t="str">
            <v>NotSelf</v>
          </cell>
        </row>
        <row r="5392">
          <cell r="H5392" t="str">
            <v>NotSelf</v>
          </cell>
        </row>
        <row r="5393">
          <cell r="H5393" t="str">
            <v>NotSelf</v>
          </cell>
        </row>
        <row r="5394">
          <cell r="H5394" t="str">
            <v>NotSelf</v>
          </cell>
        </row>
        <row r="5395">
          <cell r="H5395" t="str">
            <v>NotSelf</v>
          </cell>
        </row>
        <row r="5396">
          <cell r="H5396" t="str">
            <v>NotSelf</v>
          </cell>
        </row>
        <row r="5397">
          <cell r="H5397" t="str">
            <v>NotSelf</v>
          </cell>
        </row>
        <row r="5398">
          <cell r="H5398" t="str">
            <v>NotSelf</v>
          </cell>
        </row>
        <row r="5399">
          <cell r="H5399" t="str">
            <v>NotSelf</v>
          </cell>
        </row>
        <row r="5400">
          <cell r="H5400" t="str">
            <v>NotSelf</v>
          </cell>
        </row>
        <row r="5401">
          <cell r="H5401" t="str">
            <v>NotSelf</v>
          </cell>
        </row>
        <row r="5402">
          <cell r="H5402" t="str">
            <v>NotSelf</v>
          </cell>
        </row>
        <row r="5403">
          <cell r="H5403" t="str">
            <v>NotSelf</v>
          </cell>
        </row>
        <row r="5404">
          <cell r="H5404" t="str">
            <v>NotSelf</v>
          </cell>
        </row>
        <row r="5405">
          <cell r="H5405" t="str">
            <v>NotSelf</v>
          </cell>
        </row>
        <row r="5406">
          <cell r="H5406" t="str">
            <v>NotSelf</v>
          </cell>
        </row>
        <row r="5407">
          <cell r="H5407" t="str">
            <v>NotSelf</v>
          </cell>
        </row>
        <row r="5408">
          <cell r="H5408" t="str">
            <v>NotSelf</v>
          </cell>
        </row>
        <row r="5409">
          <cell r="H5409" t="str">
            <v>NotSelf</v>
          </cell>
        </row>
        <row r="5410">
          <cell r="H5410" t="str">
            <v>NotSelf</v>
          </cell>
        </row>
        <row r="5411">
          <cell r="H5411" t="str">
            <v>NotSelf</v>
          </cell>
        </row>
        <row r="5412">
          <cell r="H5412" t="str">
            <v>NotSelf</v>
          </cell>
        </row>
        <row r="5413">
          <cell r="H5413" t="str">
            <v>NotSelf</v>
          </cell>
        </row>
        <row r="5414">
          <cell r="H5414" t="str">
            <v>NotSelf</v>
          </cell>
        </row>
        <row r="5415">
          <cell r="H5415" t="str">
            <v>NotSelf</v>
          </cell>
        </row>
        <row r="5416">
          <cell r="H5416" t="str">
            <v>NotSelf</v>
          </cell>
        </row>
        <row r="5417">
          <cell r="H5417" t="str">
            <v>NotSelf</v>
          </cell>
        </row>
        <row r="5418">
          <cell r="H5418" t="str">
            <v>NotSelf</v>
          </cell>
        </row>
        <row r="5419">
          <cell r="H5419" t="str">
            <v>NotSelf</v>
          </cell>
        </row>
        <row r="5420">
          <cell r="H5420" t="str">
            <v>NotSelf</v>
          </cell>
        </row>
        <row r="5421">
          <cell r="H5421" t="str">
            <v>NotSelf</v>
          </cell>
        </row>
        <row r="5422">
          <cell r="H5422" t="str">
            <v>NotSelf</v>
          </cell>
        </row>
        <row r="5423">
          <cell r="H5423" t="str">
            <v>NotSelf</v>
          </cell>
        </row>
        <row r="5424">
          <cell r="H5424" t="str">
            <v>NotSelf</v>
          </cell>
        </row>
        <row r="5425">
          <cell r="H5425" t="str">
            <v>NotSelf</v>
          </cell>
        </row>
        <row r="5426">
          <cell r="H5426" t="str">
            <v>NotSelf</v>
          </cell>
        </row>
        <row r="5427">
          <cell r="H5427" t="str">
            <v>NotSelf</v>
          </cell>
        </row>
        <row r="5428">
          <cell r="H5428" t="str">
            <v>NotSelf</v>
          </cell>
        </row>
        <row r="5429">
          <cell r="H5429" t="str">
            <v>NotSelf</v>
          </cell>
        </row>
        <row r="5430">
          <cell r="H5430" t="str">
            <v>NotSelf</v>
          </cell>
        </row>
        <row r="5431">
          <cell r="H5431" t="str">
            <v>NotSelf</v>
          </cell>
        </row>
        <row r="5432">
          <cell r="H5432" t="str">
            <v>NotSelf</v>
          </cell>
        </row>
        <row r="5433">
          <cell r="H5433" t="str">
            <v>NotSelf</v>
          </cell>
        </row>
        <row r="5434">
          <cell r="H5434" t="str">
            <v>NotSelf</v>
          </cell>
        </row>
        <row r="5435">
          <cell r="H5435" t="str">
            <v>NotSelf</v>
          </cell>
        </row>
        <row r="5436">
          <cell r="H5436" t="str">
            <v>NotSelf</v>
          </cell>
        </row>
        <row r="5437">
          <cell r="H5437" t="str">
            <v>NotSelf</v>
          </cell>
        </row>
        <row r="5438">
          <cell r="H5438" t="str">
            <v>NotSelf</v>
          </cell>
        </row>
        <row r="5439">
          <cell r="H5439" t="str">
            <v>NotSelf</v>
          </cell>
        </row>
        <row r="5440">
          <cell r="H5440" t="str">
            <v>NotSelf</v>
          </cell>
        </row>
        <row r="5441">
          <cell r="H5441" t="str">
            <v>NotSelf</v>
          </cell>
        </row>
        <row r="5442">
          <cell r="H5442" t="str">
            <v>NotSelf</v>
          </cell>
        </row>
        <row r="5443">
          <cell r="H5443" t="str">
            <v>NotSelf</v>
          </cell>
        </row>
        <row r="5444">
          <cell r="H5444" t="str">
            <v>NotSelf</v>
          </cell>
        </row>
        <row r="5445">
          <cell r="H5445" t="str">
            <v>NotSelf</v>
          </cell>
        </row>
        <row r="5446">
          <cell r="H5446" t="str">
            <v>NotSelf</v>
          </cell>
        </row>
        <row r="5447">
          <cell r="H5447" t="str">
            <v>NotSelf</v>
          </cell>
        </row>
        <row r="5448">
          <cell r="H5448" t="str">
            <v>NotSelf</v>
          </cell>
        </row>
        <row r="5449">
          <cell r="H5449" t="str">
            <v>NotSelf</v>
          </cell>
        </row>
        <row r="5450">
          <cell r="H5450" t="str">
            <v>NotSelf</v>
          </cell>
        </row>
        <row r="5451">
          <cell r="H5451" t="str">
            <v>NotSelf</v>
          </cell>
        </row>
        <row r="5452">
          <cell r="H5452" t="str">
            <v>NotSelf</v>
          </cell>
        </row>
        <row r="5453">
          <cell r="H5453" t="str">
            <v>NotSelf</v>
          </cell>
        </row>
        <row r="5454">
          <cell r="H5454" t="str">
            <v>NotSelf</v>
          </cell>
        </row>
        <row r="5455">
          <cell r="H5455" t="str">
            <v>NotSelf</v>
          </cell>
        </row>
        <row r="5456">
          <cell r="H5456" t="str">
            <v>NotSelf</v>
          </cell>
        </row>
        <row r="5457">
          <cell r="H5457" t="str">
            <v>NotSelf</v>
          </cell>
        </row>
        <row r="5458">
          <cell r="H5458" t="str">
            <v>NotSelf</v>
          </cell>
        </row>
        <row r="5459">
          <cell r="H5459" t="str">
            <v>NotSelf</v>
          </cell>
        </row>
        <row r="5460">
          <cell r="H5460" t="str">
            <v>NotSelf</v>
          </cell>
        </row>
        <row r="5461">
          <cell r="H5461" t="str">
            <v>NotSelf</v>
          </cell>
        </row>
        <row r="5462">
          <cell r="H5462" t="str">
            <v>NotSelf</v>
          </cell>
        </row>
        <row r="5463">
          <cell r="H5463" t="str">
            <v>NotSelf</v>
          </cell>
        </row>
        <row r="5464">
          <cell r="H5464" t="str">
            <v>NotSelf</v>
          </cell>
        </row>
        <row r="5465">
          <cell r="H5465" t="str">
            <v>NotSelf</v>
          </cell>
        </row>
        <row r="5466">
          <cell r="H5466" t="str">
            <v>NotSelf</v>
          </cell>
        </row>
        <row r="5467">
          <cell r="H5467" t="str">
            <v>NotSelf</v>
          </cell>
        </row>
        <row r="5468">
          <cell r="H5468" t="str">
            <v>NotSelf</v>
          </cell>
        </row>
        <row r="5469">
          <cell r="H5469" t="str">
            <v>NotSelf</v>
          </cell>
        </row>
        <row r="5470">
          <cell r="H5470" t="str">
            <v>NotSelf</v>
          </cell>
        </row>
        <row r="5471">
          <cell r="H5471" t="str">
            <v>NotSelf</v>
          </cell>
        </row>
        <row r="5472">
          <cell r="H5472" t="str">
            <v>NotSelf</v>
          </cell>
        </row>
        <row r="5473">
          <cell r="H5473" t="str">
            <v>NotSelf</v>
          </cell>
        </row>
        <row r="5474">
          <cell r="H5474" t="str">
            <v>NotSelf</v>
          </cell>
        </row>
        <row r="5475">
          <cell r="H5475" t="str">
            <v>NotSelf</v>
          </cell>
        </row>
        <row r="5476">
          <cell r="H5476" t="str">
            <v>NotSelf</v>
          </cell>
        </row>
        <row r="5477">
          <cell r="H5477" t="str">
            <v>NotSelf</v>
          </cell>
        </row>
        <row r="5478">
          <cell r="H5478" t="str">
            <v>NotSelf</v>
          </cell>
        </row>
        <row r="5479">
          <cell r="H5479" t="str">
            <v>NotSelf</v>
          </cell>
        </row>
        <row r="5480">
          <cell r="H5480" t="str">
            <v>NotSelf</v>
          </cell>
        </row>
        <row r="5481">
          <cell r="H5481" t="str">
            <v>NotSelf</v>
          </cell>
        </row>
        <row r="5482">
          <cell r="H5482" t="str">
            <v>NotSelf</v>
          </cell>
        </row>
        <row r="5483">
          <cell r="H5483" t="str">
            <v>NotSelf</v>
          </cell>
        </row>
        <row r="5484">
          <cell r="H5484" t="str">
            <v>NotSelf</v>
          </cell>
        </row>
        <row r="5485">
          <cell r="H5485" t="str">
            <v>NotSelf</v>
          </cell>
        </row>
        <row r="5486">
          <cell r="H5486" t="str">
            <v>NotSelf</v>
          </cell>
        </row>
        <row r="5487">
          <cell r="H5487" t="str">
            <v>NotSelf</v>
          </cell>
        </row>
        <row r="5488">
          <cell r="H5488" t="str">
            <v>NotSelf</v>
          </cell>
        </row>
        <row r="5489">
          <cell r="H5489" t="str">
            <v>NotSelf</v>
          </cell>
        </row>
        <row r="5490">
          <cell r="H5490" t="str">
            <v>NotSelf</v>
          </cell>
        </row>
        <row r="5491">
          <cell r="H5491" t="str">
            <v>NotSelf</v>
          </cell>
        </row>
        <row r="5492">
          <cell r="H5492" t="str">
            <v>NotSelf</v>
          </cell>
        </row>
        <row r="5493">
          <cell r="H5493" t="str">
            <v>NotSelf</v>
          </cell>
        </row>
        <row r="5494">
          <cell r="H5494" t="str">
            <v>NotSelf</v>
          </cell>
        </row>
        <row r="5495">
          <cell r="H5495" t="str">
            <v>NotSelf</v>
          </cell>
        </row>
        <row r="5496">
          <cell r="H5496" t="str">
            <v>NotSelf</v>
          </cell>
        </row>
        <row r="5497">
          <cell r="H5497" t="str">
            <v>NotSelf</v>
          </cell>
        </row>
        <row r="5498">
          <cell r="H5498" t="str">
            <v>NotSelf</v>
          </cell>
        </row>
        <row r="5499">
          <cell r="H5499" t="str">
            <v>NotSelf</v>
          </cell>
        </row>
        <row r="5500">
          <cell r="H5500" t="str">
            <v>NotSelf</v>
          </cell>
        </row>
        <row r="5501">
          <cell r="H5501" t="str">
            <v>NotSelf</v>
          </cell>
        </row>
        <row r="5502">
          <cell r="H5502" t="str">
            <v>NotSelf</v>
          </cell>
        </row>
        <row r="5503">
          <cell r="H5503" t="str">
            <v>NotSelf</v>
          </cell>
        </row>
        <row r="5504">
          <cell r="H5504" t="str">
            <v>NotSelf</v>
          </cell>
        </row>
        <row r="5505">
          <cell r="H5505" t="str">
            <v>NotSelf</v>
          </cell>
        </row>
        <row r="5506">
          <cell r="H5506" t="str">
            <v>NotSelf</v>
          </cell>
        </row>
        <row r="5507">
          <cell r="H5507" t="str">
            <v>NotSelf</v>
          </cell>
        </row>
        <row r="5508">
          <cell r="H5508" t="str">
            <v>NotSelf</v>
          </cell>
        </row>
        <row r="5509">
          <cell r="H5509" t="str">
            <v>NotSelf</v>
          </cell>
        </row>
        <row r="5510">
          <cell r="H5510" t="str">
            <v>NotSelf</v>
          </cell>
        </row>
        <row r="5511">
          <cell r="H5511" t="str">
            <v>NotSelf</v>
          </cell>
        </row>
        <row r="5512">
          <cell r="H5512" t="str">
            <v>NotSelf</v>
          </cell>
        </row>
        <row r="5513">
          <cell r="H5513" t="str">
            <v>NotSelf</v>
          </cell>
        </row>
        <row r="5514">
          <cell r="H5514" t="str">
            <v>NotSelf</v>
          </cell>
        </row>
        <row r="5515">
          <cell r="H5515" t="str">
            <v>Self</v>
          </cell>
        </row>
        <row r="5516">
          <cell r="H5516" t="str">
            <v>Self</v>
          </cell>
        </row>
        <row r="5517">
          <cell r="H5517" t="str">
            <v>Self</v>
          </cell>
        </row>
        <row r="5518">
          <cell r="H5518" t="str">
            <v>Self</v>
          </cell>
        </row>
        <row r="5519">
          <cell r="H5519" t="str">
            <v>Self</v>
          </cell>
        </row>
        <row r="5520">
          <cell r="H5520" t="str">
            <v>Self</v>
          </cell>
        </row>
        <row r="5521">
          <cell r="H5521" t="str">
            <v>Self</v>
          </cell>
        </row>
        <row r="5522">
          <cell r="H5522" t="str">
            <v>Self</v>
          </cell>
        </row>
        <row r="5523">
          <cell r="H5523" t="str">
            <v>Self</v>
          </cell>
        </row>
        <row r="5524">
          <cell r="H5524" t="str">
            <v>Self</v>
          </cell>
        </row>
        <row r="5525">
          <cell r="H5525" t="str">
            <v>Self</v>
          </cell>
        </row>
        <row r="5526">
          <cell r="H5526" t="str">
            <v>Self</v>
          </cell>
        </row>
        <row r="5527">
          <cell r="H5527" t="str">
            <v>Self</v>
          </cell>
        </row>
        <row r="5528">
          <cell r="H5528" t="str">
            <v>Self</v>
          </cell>
        </row>
        <row r="5529">
          <cell r="H5529" t="str">
            <v>Self</v>
          </cell>
        </row>
        <row r="5530">
          <cell r="H5530" t="str">
            <v>Self</v>
          </cell>
        </row>
        <row r="5531">
          <cell r="H5531" t="str">
            <v>Self</v>
          </cell>
        </row>
        <row r="5532">
          <cell r="H5532" t="str">
            <v>Self</v>
          </cell>
        </row>
        <row r="5533">
          <cell r="H5533" t="str">
            <v>Self</v>
          </cell>
        </row>
        <row r="5534">
          <cell r="H5534" t="str">
            <v>Self</v>
          </cell>
        </row>
        <row r="5535">
          <cell r="H5535" t="str">
            <v>Self</v>
          </cell>
        </row>
        <row r="5536">
          <cell r="H5536" t="str">
            <v>Self</v>
          </cell>
        </row>
        <row r="5537">
          <cell r="H5537" t="str">
            <v>Self</v>
          </cell>
        </row>
        <row r="5538">
          <cell r="H5538" t="str">
            <v>Self</v>
          </cell>
        </row>
        <row r="5539">
          <cell r="H5539" t="str">
            <v>Self</v>
          </cell>
        </row>
        <row r="5540">
          <cell r="H5540" t="str">
            <v>Self</v>
          </cell>
        </row>
        <row r="5541">
          <cell r="H5541" t="str">
            <v>Self</v>
          </cell>
        </row>
        <row r="5542">
          <cell r="H5542" t="str">
            <v>Self</v>
          </cell>
        </row>
        <row r="5543">
          <cell r="H5543" t="str">
            <v>Self</v>
          </cell>
        </row>
        <row r="5544">
          <cell r="H5544" t="str">
            <v>Self</v>
          </cell>
        </row>
        <row r="5545">
          <cell r="H5545" t="str">
            <v>Self</v>
          </cell>
        </row>
        <row r="5546">
          <cell r="H5546" t="str">
            <v>Self</v>
          </cell>
        </row>
        <row r="5547">
          <cell r="H5547" t="str">
            <v>Self</v>
          </cell>
        </row>
        <row r="5548">
          <cell r="H5548" t="str">
            <v>Self</v>
          </cell>
        </row>
        <row r="5549">
          <cell r="H5549" t="str">
            <v>Self</v>
          </cell>
        </row>
        <row r="5550">
          <cell r="H5550" t="str">
            <v>Self</v>
          </cell>
        </row>
        <row r="5551">
          <cell r="H5551" t="str">
            <v>Self</v>
          </cell>
        </row>
        <row r="5552">
          <cell r="H5552" t="str">
            <v>Self</v>
          </cell>
        </row>
        <row r="5553">
          <cell r="H5553" t="str">
            <v>Self</v>
          </cell>
        </row>
        <row r="5554">
          <cell r="H5554" t="str">
            <v>Self</v>
          </cell>
        </row>
        <row r="5555">
          <cell r="H5555" t="str">
            <v>Self</v>
          </cell>
        </row>
        <row r="5556">
          <cell r="H5556" t="str">
            <v>Self</v>
          </cell>
        </row>
        <row r="5557">
          <cell r="H5557" t="str">
            <v>Self</v>
          </cell>
        </row>
        <row r="5558">
          <cell r="H5558" t="str">
            <v>Self</v>
          </cell>
        </row>
        <row r="5559">
          <cell r="H5559" t="str">
            <v>Self</v>
          </cell>
        </row>
        <row r="5560">
          <cell r="H5560" t="str">
            <v>Self</v>
          </cell>
        </row>
        <row r="5561">
          <cell r="H5561" t="str">
            <v>Self</v>
          </cell>
        </row>
        <row r="5562">
          <cell r="H5562" t="str">
            <v>Self</v>
          </cell>
        </row>
        <row r="5563">
          <cell r="H5563" t="str">
            <v>Self</v>
          </cell>
        </row>
        <row r="5564">
          <cell r="H5564" t="str">
            <v>Self</v>
          </cell>
        </row>
        <row r="5565">
          <cell r="H5565" t="str">
            <v>Self</v>
          </cell>
        </row>
        <row r="5566">
          <cell r="H5566" t="str">
            <v>Self</v>
          </cell>
        </row>
        <row r="5567">
          <cell r="H5567" t="str">
            <v>Self</v>
          </cell>
        </row>
        <row r="5568">
          <cell r="H5568" t="str">
            <v>Self</v>
          </cell>
        </row>
        <row r="5569">
          <cell r="H5569" t="str">
            <v>Self</v>
          </cell>
        </row>
        <row r="5570">
          <cell r="H5570" t="str">
            <v>Self</v>
          </cell>
        </row>
        <row r="5571">
          <cell r="H5571" t="str">
            <v>Self</v>
          </cell>
        </row>
        <row r="5572">
          <cell r="H5572" t="str">
            <v>Self</v>
          </cell>
        </row>
        <row r="5573">
          <cell r="H5573" t="str">
            <v>Self</v>
          </cell>
        </row>
        <row r="5574">
          <cell r="H5574" t="str">
            <v>Self</v>
          </cell>
        </row>
        <row r="5575">
          <cell r="H5575" t="str">
            <v>Self</v>
          </cell>
        </row>
        <row r="5576">
          <cell r="H5576" t="str">
            <v>Self</v>
          </cell>
        </row>
        <row r="5577">
          <cell r="H5577" t="str">
            <v>Self</v>
          </cell>
        </row>
        <row r="5578">
          <cell r="H5578" t="str">
            <v>Self</v>
          </cell>
        </row>
        <row r="5579">
          <cell r="H5579" t="str">
            <v>Self</v>
          </cell>
        </row>
        <row r="5580">
          <cell r="H5580" t="str">
            <v>Self</v>
          </cell>
        </row>
        <row r="5581">
          <cell r="H5581" t="str">
            <v>Self</v>
          </cell>
        </row>
        <row r="5582">
          <cell r="H5582" t="str">
            <v>Self</v>
          </cell>
        </row>
        <row r="5583">
          <cell r="H5583" t="str">
            <v>Self</v>
          </cell>
        </row>
        <row r="5584">
          <cell r="H5584" t="str">
            <v>NotSelf</v>
          </cell>
        </row>
        <row r="5585">
          <cell r="H5585" t="str">
            <v>NotSelf</v>
          </cell>
        </row>
        <row r="5586">
          <cell r="H5586" t="str">
            <v>NotSelf</v>
          </cell>
        </row>
        <row r="5587">
          <cell r="H5587" t="str">
            <v>NotSelf</v>
          </cell>
        </row>
        <row r="5588">
          <cell r="H5588" t="str">
            <v>NotSelf</v>
          </cell>
        </row>
        <row r="5589">
          <cell r="H5589" t="str">
            <v>NotSelf</v>
          </cell>
        </row>
        <row r="5590">
          <cell r="H5590" t="str">
            <v>NotSelf</v>
          </cell>
        </row>
        <row r="5591">
          <cell r="H5591" t="str">
            <v>NotSelf</v>
          </cell>
        </row>
        <row r="5592">
          <cell r="H5592" t="str">
            <v>NotSelf</v>
          </cell>
        </row>
        <row r="5593">
          <cell r="H5593" t="str">
            <v>NotSelf</v>
          </cell>
        </row>
        <row r="5594">
          <cell r="H5594" t="str">
            <v>NotSelf</v>
          </cell>
        </row>
        <row r="5595">
          <cell r="H5595" t="str">
            <v>NotSelf</v>
          </cell>
        </row>
        <row r="5596">
          <cell r="H5596" t="str">
            <v>NotSelf</v>
          </cell>
        </row>
        <row r="5597">
          <cell r="H5597" t="str">
            <v>NotSelf</v>
          </cell>
        </row>
        <row r="5598">
          <cell r="H5598" t="str">
            <v>NotSelf</v>
          </cell>
        </row>
        <row r="5599">
          <cell r="H5599" t="str">
            <v>NotSelf</v>
          </cell>
        </row>
        <row r="5600">
          <cell r="H5600" t="str">
            <v>NotSelf</v>
          </cell>
        </row>
        <row r="5601">
          <cell r="H5601" t="str">
            <v>NotSelf</v>
          </cell>
        </row>
        <row r="5602">
          <cell r="H5602" t="str">
            <v>NotSelf</v>
          </cell>
        </row>
        <row r="5603">
          <cell r="H5603" t="str">
            <v>NotSelf</v>
          </cell>
        </row>
        <row r="5604">
          <cell r="H5604" t="str">
            <v>NotSelf</v>
          </cell>
        </row>
        <row r="5605">
          <cell r="H5605" t="str">
            <v>NotSelf</v>
          </cell>
        </row>
        <row r="5606">
          <cell r="H5606" t="str">
            <v>NotSelf</v>
          </cell>
        </row>
        <row r="5607">
          <cell r="H5607" t="str">
            <v>NotSelf</v>
          </cell>
        </row>
        <row r="5608">
          <cell r="H5608" t="str">
            <v>NotSelf</v>
          </cell>
        </row>
        <row r="5609">
          <cell r="H5609" t="str">
            <v>NotSelf</v>
          </cell>
        </row>
        <row r="5610">
          <cell r="H5610" t="str">
            <v>NotSelf</v>
          </cell>
        </row>
        <row r="5611">
          <cell r="H5611" t="str">
            <v>NotSelf</v>
          </cell>
        </row>
        <row r="5612">
          <cell r="H5612" t="str">
            <v>NotSelf</v>
          </cell>
        </row>
        <row r="5613">
          <cell r="H5613" t="str">
            <v>NotSelf</v>
          </cell>
        </row>
        <row r="5614">
          <cell r="H5614" t="str">
            <v>NotSelf</v>
          </cell>
        </row>
        <row r="5615">
          <cell r="H5615" t="str">
            <v>NotSelf</v>
          </cell>
        </row>
        <row r="5616">
          <cell r="H5616" t="str">
            <v>NotSelf</v>
          </cell>
        </row>
        <row r="5617">
          <cell r="H5617" t="str">
            <v>NotSelf</v>
          </cell>
        </row>
        <row r="5618">
          <cell r="H5618" t="str">
            <v>NotSelf</v>
          </cell>
        </row>
        <row r="5619">
          <cell r="H5619" t="str">
            <v>NotSelf</v>
          </cell>
        </row>
        <row r="5620">
          <cell r="H5620" t="str">
            <v>NotSelf</v>
          </cell>
        </row>
        <row r="5621">
          <cell r="H5621" t="str">
            <v>NotSelf</v>
          </cell>
        </row>
        <row r="5622">
          <cell r="H5622" t="str">
            <v>NotSelf</v>
          </cell>
        </row>
        <row r="5623">
          <cell r="H5623" t="str">
            <v>NotSelf</v>
          </cell>
        </row>
        <row r="5624">
          <cell r="H5624" t="str">
            <v>NotSelf</v>
          </cell>
        </row>
        <row r="5625">
          <cell r="H5625" t="str">
            <v>NotSelf</v>
          </cell>
        </row>
        <row r="5626">
          <cell r="H5626" t="str">
            <v>NotSelf</v>
          </cell>
        </row>
        <row r="5627">
          <cell r="H5627" t="str">
            <v>NotSelf</v>
          </cell>
        </row>
        <row r="5628">
          <cell r="H5628" t="str">
            <v>NotSelf</v>
          </cell>
        </row>
        <row r="5629">
          <cell r="H5629" t="str">
            <v>NotSelf</v>
          </cell>
        </row>
        <row r="5630">
          <cell r="H5630" t="str">
            <v>NotSelf</v>
          </cell>
        </row>
        <row r="5631">
          <cell r="H5631" t="str">
            <v>NotSelf</v>
          </cell>
        </row>
        <row r="5632">
          <cell r="H5632" t="str">
            <v>NotSelf</v>
          </cell>
        </row>
        <row r="5633">
          <cell r="H5633" t="str">
            <v>NotSelf</v>
          </cell>
        </row>
        <row r="5634">
          <cell r="H5634" t="str">
            <v>NotSelf</v>
          </cell>
        </row>
        <row r="5635">
          <cell r="H5635" t="str">
            <v>NotSelf</v>
          </cell>
        </row>
        <row r="5636">
          <cell r="H5636" t="str">
            <v>NotSelf</v>
          </cell>
        </row>
        <row r="5637">
          <cell r="H5637" t="str">
            <v>NotSelf</v>
          </cell>
        </row>
        <row r="5638">
          <cell r="H5638" t="str">
            <v>NotSelf</v>
          </cell>
        </row>
        <row r="5639">
          <cell r="H5639" t="str">
            <v>NotSelf</v>
          </cell>
        </row>
        <row r="5640">
          <cell r="H5640" t="str">
            <v>NotSelf</v>
          </cell>
        </row>
        <row r="5641">
          <cell r="H5641" t="str">
            <v>NotSelf</v>
          </cell>
        </row>
        <row r="5642">
          <cell r="H5642" t="str">
            <v>NotSelf</v>
          </cell>
        </row>
        <row r="5643">
          <cell r="H5643" t="str">
            <v>NotSelf</v>
          </cell>
        </row>
        <row r="5644">
          <cell r="H5644" t="str">
            <v>NotSelf</v>
          </cell>
        </row>
        <row r="5645">
          <cell r="H5645" t="str">
            <v>NotSelf</v>
          </cell>
        </row>
        <row r="5646">
          <cell r="H5646" t="str">
            <v>NotSelf</v>
          </cell>
        </row>
        <row r="5647">
          <cell r="H5647" t="str">
            <v>NotSelf</v>
          </cell>
        </row>
        <row r="5648">
          <cell r="H5648" t="str">
            <v>NotSelf</v>
          </cell>
        </row>
        <row r="5649">
          <cell r="H5649" t="str">
            <v>NotSelf</v>
          </cell>
        </row>
        <row r="5650">
          <cell r="H5650" t="str">
            <v>NotSelf</v>
          </cell>
        </row>
        <row r="5651">
          <cell r="H5651" t="str">
            <v>NotSelf</v>
          </cell>
        </row>
        <row r="5652">
          <cell r="H5652" t="str">
            <v>NotSelf</v>
          </cell>
        </row>
        <row r="5653">
          <cell r="H5653" t="str">
            <v>NotSelf</v>
          </cell>
        </row>
        <row r="5654">
          <cell r="H5654" t="str">
            <v>NotSelf</v>
          </cell>
        </row>
        <row r="5655">
          <cell r="H5655" t="str">
            <v>NotSelf</v>
          </cell>
        </row>
        <row r="5656">
          <cell r="H5656" t="str">
            <v>NotSelf</v>
          </cell>
        </row>
        <row r="5657">
          <cell r="H5657" t="str">
            <v>NotSelf</v>
          </cell>
        </row>
        <row r="5658">
          <cell r="H5658" t="str">
            <v>NotSelf</v>
          </cell>
        </row>
        <row r="5659">
          <cell r="H5659" t="str">
            <v>NotSelf</v>
          </cell>
        </row>
        <row r="5660">
          <cell r="H5660" t="str">
            <v>NotSelf</v>
          </cell>
        </row>
        <row r="5661">
          <cell r="H5661" t="str">
            <v>NotSelf</v>
          </cell>
        </row>
        <row r="5662">
          <cell r="H5662" t="str">
            <v>NotSelf</v>
          </cell>
        </row>
        <row r="5663">
          <cell r="H5663" t="str">
            <v>NotSelf</v>
          </cell>
        </row>
        <row r="5664">
          <cell r="H5664" t="str">
            <v>NotSelf</v>
          </cell>
        </row>
        <row r="5665">
          <cell r="H5665" t="str">
            <v>NotSelf</v>
          </cell>
        </row>
        <row r="5666">
          <cell r="H5666" t="str">
            <v>NotSelf</v>
          </cell>
        </row>
        <row r="5667">
          <cell r="H5667" t="str">
            <v>NotSelf</v>
          </cell>
        </row>
        <row r="5668">
          <cell r="H5668" t="str">
            <v>NotSelf</v>
          </cell>
        </row>
        <row r="5669">
          <cell r="H5669" t="str">
            <v>NotSelf</v>
          </cell>
        </row>
        <row r="5670">
          <cell r="H5670" t="str">
            <v>NotSelf</v>
          </cell>
        </row>
        <row r="5671">
          <cell r="H5671" t="str">
            <v>NotSelf</v>
          </cell>
        </row>
        <row r="5672">
          <cell r="H5672" t="str">
            <v>NotSelf</v>
          </cell>
        </row>
        <row r="5673">
          <cell r="H5673" t="str">
            <v>NotSelf</v>
          </cell>
        </row>
        <row r="5674">
          <cell r="H5674" t="str">
            <v>NotSelf</v>
          </cell>
        </row>
        <row r="5675">
          <cell r="H5675" t="str">
            <v>NotSelf</v>
          </cell>
        </row>
        <row r="5676">
          <cell r="H5676" t="str">
            <v>NotSelf</v>
          </cell>
        </row>
        <row r="5677">
          <cell r="H5677" t="str">
            <v>NotSelf</v>
          </cell>
        </row>
        <row r="5678">
          <cell r="H5678" t="str">
            <v>NotSelf</v>
          </cell>
        </row>
        <row r="5679">
          <cell r="H5679" t="str">
            <v>NotSelf</v>
          </cell>
        </row>
        <row r="5680">
          <cell r="H5680" t="str">
            <v>NotSelf</v>
          </cell>
        </row>
        <row r="5681">
          <cell r="H5681" t="str">
            <v>NotSelf</v>
          </cell>
        </row>
        <row r="5682">
          <cell r="H5682" t="str">
            <v>NotSelf</v>
          </cell>
        </row>
        <row r="5683">
          <cell r="H5683" t="str">
            <v>NotSelf</v>
          </cell>
        </row>
        <row r="5684">
          <cell r="H5684" t="str">
            <v>NotSelf</v>
          </cell>
        </row>
        <row r="5685">
          <cell r="H5685" t="str">
            <v>NotSelf</v>
          </cell>
        </row>
        <row r="5686">
          <cell r="H5686" t="str">
            <v>NotSelf</v>
          </cell>
        </row>
        <row r="5687">
          <cell r="H5687" t="str">
            <v>NotSelf</v>
          </cell>
        </row>
        <row r="5688">
          <cell r="H5688" t="str">
            <v>NotSelf</v>
          </cell>
        </row>
        <row r="5689">
          <cell r="H5689" t="str">
            <v>NotSelf</v>
          </cell>
        </row>
        <row r="5690">
          <cell r="H5690" t="str">
            <v>NotSelf</v>
          </cell>
        </row>
        <row r="5691">
          <cell r="H5691" t="str">
            <v>NotSelf</v>
          </cell>
        </row>
        <row r="5692">
          <cell r="H5692" t="str">
            <v>NotSelf</v>
          </cell>
        </row>
        <row r="5693">
          <cell r="H5693" t="str">
            <v>NotSelf</v>
          </cell>
        </row>
        <row r="5694">
          <cell r="H5694" t="str">
            <v>NotSelf</v>
          </cell>
        </row>
        <row r="5695">
          <cell r="H5695" t="str">
            <v>NotSelf</v>
          </cell>
        </row>
        <row r="5696">
          <cell r="H5696" t="str">
            <v>NotSelf</v>
          </cell>
        </row>
        <row r="5697">
          <cell r="H5697" t="str">
            <v>NotSelf</v>
          </cell>
        </row>
        <row r="5698">
          <cell r="H5698" t="str">
            <v>NotSelf</v>
          </cell>
        </row>
        <row r="5699">
          <cell r="H5699" t="str">
            <v>NotSelf</v>
          </cell>
        </row>
        <row r="5700">
          <cell r="H5700" t="str">
            <v>NotSelf</v>
          </cell>
        </row>
        <row r="5701">
          <cell r="H5701" t="str">
            <v>NotSelf</v>
          </cell>
        </row>
        <row r="5702">
          <cell r="H5702" t="str">
            <v>NotSelf</v>
          </cell>
        </row>
        <row r="5703">
          <cell r="H5703" t="str">
            <v>NotSelf</v>
          </cell>
        </row>
        <row r="5704">
          <cell r="H5704" t="str">
            <v>NotSelf</v>
          </cell>
        </row>
        <row r="5705">
          <cell r="H5705" t="str">
            <v>NotSelf</v>
          </cell>
        </row>
        <row r="5706">
          <cell r="H5706" t="str">
            <v>NotSelf</v>
          </cell>
        </row>
        <row r="5707">
          <cell r="H5707" t="str">
            <v>NotSelf</v>
          </cell>
        </row>
        <row r="5708">
          <cell r="H5708" t="str">
            <v>NotSelf</v>
          </cell>
        </row>
        <row r="5709">
          <cell r="H5709" t="str">
            <v>NotSelf</v>
          </cell>
        </row>
        <row r="5710">
          <cell r="H5710" t="str">
            <v>NotSelf</v>
          </cell>
        </row>
        <row r="5711">
          <cell r="H5711" t="str">
            <v>NotSelf</v>
          </cell>
        </row>
        <row r="5712">
          <cell r="H5712" t="str">
            <v>NotSelf</v>
          </cell>
        </row>
        <row r="5713">
          <cell r="H5713" t="str">
            <v>NotSelf</v>
          </cell>
        </row>
        <row r="5714">
          <cell r="H5714" t="str">
            <v>NotSelf</v>
          </cell>
        </row>
        <row r="5715">
          <cell r="H5715" t="str">
            <v>NotSelf</v>
          </cell>
        </row>
        <row r="5716">
          <cell r="H5716" t="str">
            <v>NotSelf</v>
          </cell>
        </row>
        <row r="5717">
          <cell r="H5717" t="str">
            <v>NotSelf</v>
          </cell>
        </row>
        <row r="5718">
          <cell r="H5718" t="str">
            <v>NotSelf</v>
          </cell>
        </row>
        <row r="5719">
          <cell r="H5719" t="str">
            <v>NotSelf</v>
          </cell>
        </row>
        <row r="5720">
          <cell r="H5720" t="str">
            <v>NotSelf</v>
          </cell>
        </row>
        <row r="5721">
          <cell r="H5721" t="str">
            <v>NotSelf</v>
          </cell>
        </row>
        <row r="5722">
          <cell r="H5722" t="str">
            <v>NotSelf</v>
          </cell>
        </row>
        <row r="5723">
          <cell r="H5723" t="str">
            <v>NotSelf</v>
          </cell>
        </row>
        <row r="5724">
          <cell r="H5724" t="str">
            <v>NotSelf</v>
          </cell>
        </row>
        <row r="5725">
          <cell r="H5725" t="str">
            <v>NotSelf</v>
          </cell>
        </row>
        <row r="5726">
          <cell r="H5726" t="str">
            <v>NotSelf</v>
          </cell>
        </row>
        <row r="5727">
          <cell r="H5727" t="str">
            <v>NotSelf</v>
          </cell>
        </row>
        <row r="5728">
          <cell r="H5728" t="str">
            <v>NotSelf</v>
          </cell>
        </row>
        <row r="5729">
          <cell r="H5729" t="str">
            <v>NotSelf</v>
          </cell>
        </row>
        <row r="5730">
          <cell r="H5730" t="str">
            <v>NotSelf</v>
          </cell>
        </row>
        <row r="5731">
          <cell r="H5731" t="str">
            <v>NotSelf</v>
          </cell>
        </row>
        <row r="5732">
          <cell r="H5732" t="str">
            <v>NotSelf</v>
          </cell>
        </row>
        <row r="5733">
          <cell r="H5733" t="str">
            <v>NotSelf</v>
          </cell>
        </row>
        <row r="5734">
          <cell r="H5734" t="str">
            <v>NotSelf</v>
          </cell>
        </row>
        <row r="5735">
          <cell r="H5735" t="str">
            <v>NotSelf</v>
          </cell>
        </row>
        <row r="5736">
          <cell r="H5736" t="str">
            <v>NotSelf</v>
          </cell>
        </row>
        <row r="5737">
          <cell r="H5737" t="str">
            <v>NotSelf</v>
          </cell>
        </row>
        <row r="5738">
          <cell r="H5738" t="str">
            <v>NotSelf</v>
          </cell>
        </row>
        <row r="5739">
          <cell r="H5739" t="str">
            <v>NotSelf</v>
          </cell>
        </row>
        <row r="5740">
          <cell r="H5740" t="str">
            <v>NotSelf</v>
          </cell>
        </row>
        <row r="5741">
          <cell r="H5741" t="str">
            <v>NotSelf</v>
          </cell>
        </row>
        <row r="5742">
          <cell r="H5742" t="str">
            <v>NotSelf</v>
          </cell>
        </row>
        <row r="5743">
          <cell r="H5743" t="str">
            <v>NotSelf</v>
          </cell>
        </row>
        <row r="5744">
          <cell r="H5744" t="str">
            <v>NotSelf</v>
          </cell>
        </row>
        <row r="5745">
          <cell r="H5745" t="str">
            <v>NotSelf</v>
          </cell>
        </row>
        <row r="5746">
          <cell r="H5746" t="str">
            <v>NotSelf</v>
          </cell>
        </row>
        <row r="5747">
          <cell r="H5747" t="str">
            <v>NotSelf</v>
          </cell>
        </row>
        <row r="5748">
          <cell r="H5748" t="str">
            <v>NotSelf</v>
          </cell>
        </row>
        <row r="5749">
          <cell r="H5749" t="str">
            <v>NotSelf</v>
          </cell>
        </row>
        <row r="5750">
          <cell r="H5750" t="str">
            <v>NotSelf</v>
          </cell>
        </row>
        <row r="5751">
          <cell r="H5751" t="str">
            <v>NotSelf</v>
          </cell>
        </row>
        <row r="5752">
          <cell r="H5752" t="str">
            <v>NotSelf</v>
          </cell>
        </row>
        <row r="5753">
          <cell r="H5753" t="str">
            <v>NotSelf</v>
          </cell>
        </row>
        <row r="5754">
          <cell r="H5754" t="str">
            <v>NotSelf</v>
          </cell>
        </row>
        <row r="5755">
          <cell r="H5755" t="str">
            <v>NotSelf</v>
          </cell>
        </row>
        <row r="5756">
          <cell r="H5756" t="str">
            <v>NotSelf</v>
          </cell>
        </row>
        <row r="5757">
          <cell r="H5757" t="str">
            <v>NotSelf</v>
          </cell>
        </row>
        <row r="5758">
          <cell r="H5758" t="str">
            <v>NotSelf</v>
          </cell>
        </row>
        <row r="5759">
          <cell r="H5759" t="str">
            <v>NotSelf</v>
          </cell>
        </row>
        <row r="5760">
          <cell r="H5760" t="str">
            <v>NotSelf</v>
          </cell>
        </row>
        <row r="5761">
          <cell r="H5761" t="str">
            <v>NotSelf</v>
          </cell>
        </row>
        <row r="5762">
          <cell r="H5762" t="str">
            <v>NotSelf</v>
          </cell>
        </row>
        <row r="5763">
          <cell r="H5763" t="str">
            <v>NotSelf</v>
          </cell>
        </row>
        <row r="5764">
          <cell r="H5764" t="str">
            <v>NotSelf</v>
          </cell>
        </row>
        <row r="5765">
          <cell r="H5765" t="str">
            <v>NotSelf</v>
          </cell>
        </row>
        <row r="5766">
          <cell r="H5766" t="str">
            <v>NotSelf</v>
          </cell>
        </row>
        <row r="5767">
          <cell r="H5767" t="str">
            <v>NotSelf</v>
          </cell>
        </row>
        <row r="5768">
          <cell r="H5768" t="str">
            <v>NotSelf</v>
          </cell>
        </row>
        <row r="5769">
          <cell r="H5769" t="str">
            <v>NotSelf</v>
          </cell>
        </row>
        <row r="5770">
          <cell r="H5770" t="str">
            <v>NotSelf</v>
          </cell>
        </row>
        <row r="5771">
          <cell r="H5771" t="str">
            <v>NotSelf</v>
          </cell>
        </row>
        <row r="5772">
          <cell r="H5772" t="str">
            <v>NotSelf</v>
          </cell>
        </row>
        <row r="5773">
          <cell r="H5773" t="str">
            <v>NotSelf</v>
          </cell>
        </row>
        <row r="5774">
          <cell r="H5774" t="str">
            <v>NotSelf</v>
          </cell>
        </row>
        <row r="5775">
          <cell r="H5775" t="str">
            <v>NotSelf</v>
          </cell>
        </row>
        <row r="5776">
          <cell r="H5776" t="str">
            <v>NotSelf</v>
          </cell>
        </row>
        <row r="5777">
          <cell r="H5777" t="str">
            <v>NotSelf</v>
          </cell>
        </row>
        <row r="5778">
          <cell r="H5778" t="str">
            <v>NotSelf</v>
          </cell>
        </row>
        <row r="5779">
          <cell r="H5779" t="str">
            <v>NotSelf</v>
          </cell>
        </row>
        <row r="5780">
          <cell r="H5780" t="str">
            <v>NotSelf</v>
          </cell>
        </row>
        <row r="5781">
          <cell r="H5781" t="str">
            <v>NotSelf</v>
          </cell>
        </row>
        <row r="5782">
          <cell r="H5782" t="str">
            <v>NotSelf</v>
          </cell>
        </row>
        <row r="5783">
          <cell r="H5783" t="str">
            <v>NotSelf</v>
          </cell>
        </row>
        <row r="5784">
          <cell r="H5784" t="str">
            <v>NotSelf</v>
          </cell>
        </row>
        <row r="5785">
          <cell r="H5785" t="str">
            <v>NotSelf</v>
          </cell>
        </row>
        <row r="5786">
          <cell r="H5786" t="str">
            <v>NotSelf</v>
          </cell>
        </row>
        <row r="5787">
          <cell r="H5787" t="str">
            <v>NotSelf</v>
          </cell>
        </row>
        <row r="5788">
          <cell r="H5788" t="str">
            <v>NotSelf</v>
          </cell>
        </row>
        <row r="5789">
          <cell r="H5789" t="str">
            <v>NotSelf</v>
          </cell>
        </row>
        <row r="5790">
          <cell r="H5790" t="str">
            <v>NotSelf</v>
          </cell>
        </row>
        <row r="5791">
          <cell r="H5791" t="str">
            <v>NotSelf</v>
          </cell>
        </row>
        <row r="5792">
          <cell r="H5792" t="str">
            <v>NotSelf</v>
          </cell>
        </row>
        <row r="5793">
          <cell r="H5793" t="str">
            <v>NotSelf</v>
          </cell>
        </row>
        <row r="5794">
          <cell r="H5794" t="str">
            <v>NotSelf</v>
          </cell>
        </row>
        <row r="5795">
          <cell r="H5795" t="str">
            <v>NotSelf</v>
          </cell>
        </row>
        <row r="5796">
          <cell r="H5796" t="str">
            <v>NotSelf</v>
          </cell>
        </row>
        <row r="5797">
          <cell r="H5797" t="str">
            <v>NotSelf</v>
          </cell>
        </row>
        <row r="5798">
          <cell r="H5798" t="str">
            <v>NotSelf</v>
          </cell>
        </row>
        <row r="5799">
          <cell r="H5799" t="str">
            <v>NotSelf</v>
          </cell>
        </row>
        <row r="5800">
          <cell r="H5800" t="str">
            <v>NotSelf</v>
          </cell>
        </row>
        <row r="5801">
          <cell r="H5801" t="str">
            <v>NotSelf</v>
          </cell>
        </row>
        <row r="5802">
          <cell r="H5802" t="str">
            <v>NotSelf</v>
          </cell>
        </row>
        <row r="5803">
          <cell r="H5803" t="str">
            <v>NotSelf</v>
          </cell>
        </row>
        <row r="5804">
          <cell r="H5804" t="str">
            <v>NotSelf</v>
          </cell>
        </row>
        <row r="5805">
          <cell r="H5805" t="str">
            <v>NotSelf</v>
          </cell>
        </row>
        <row r="5806">
          <cell r="H5806" t="str">
            <v>NotSelf</v>
          </cell>
        </row>
        <row r="5807">
          <cell r="H5807" t="str">
            <v>NotSelf</v>
          </cell>
        </row>
        <row r="5808">
          <cell r="H5808" t="str">
            <v>NotSelf</v>
          </cell>
        </row>
        <row r="5809">
          <cell r="H5809" t="str">
            <v>NotSelf</v>
          </cell>
        </row>
        <row r="5810">
          <cell r="H5810" t="str">
            <v>NotSelf</v>
          </cell>
        </row>
        <row r="5811">
          <cell r="H5811" t="str">
            <v>NotSelf</v>
          </cell>
        </row>
        <row r="5812">
          <cell r="H5812" t="str">
            <v>NotSelf</v>
          </cell>
        </row>
        <row r="5813">
          <cell r="H5813" t="str">
            <v>NotSelf</v>
          </cell>
        </row>
        <row r="5814">
          <cell r="H5814" t="str">
            <v>NotSelf</v>
          </cell>
        </row>
        <row r="5815">
          <cell r="H5815" t="str">
            <v>NotSelf</v>
          </cell>
        </row>
        <row r="5816">
          <cell r="H5816" t="str">
            <v>NotSelf</v>
          </cell>
        </row>
        <row r="5817">
          <cell r="H5817" t="str">
            <v>NotSelf</v>
          </cell>
        </row>
        <row r="5818">
          <cell r="H5818" t="str">
            <v>NotSelf</v>
          </cell>
        </row>
        <row r="5819">
          <cell r="H5819" t="str">
            <v>NotSelf</v>
          </cell>
        </row>
        <row r="5820">
          <cell r="H5820" t="str">
            <v>NotSelf</v>
          </cell>
        </row>
        <row r="5821">
          <cell r="H5821" t="str">
            <v>NotSelf</v>
          </cell>
        </row>
        <row r="5822">
          <cell r="H5822" t="str">
            <v>NotSelf</v>
          </cell>
        </row>
        <row r="5823">
          <cell r="H5823" t="str">
            <v>NotSelf</v>
          </cell>
        </row>
        <row r="5824">
          <cell r="H5824" t="str">
            <v>NotSelf</v>
          </cell>
        </row>
        <row r="5825">
          <cell r="H5825" t="str">
            <v>NotSelf</v>
          </cell>
        </row>
        <row r="5826">
          <cell r="H5826" t="str">
            <v>NotSelf</v>
          </cell>
        </row>
        <row r="5827">
          <cell r="H5827" t="str">
            <v>NotSelf</v>
          </cell>
        </row>
        <row r="5828">
          <cell r="H5828" t="str">
            <v>NotSelf</v>
          </cell>
        </row>
        <row r="5829">
          <cell r="H5829" t="str">
            <v>NotSelf</v>
          </cell>
        </row>
        <row r="5830">
          <cell r="H5830" t="str">
            <v>NotSelf</v>
          </cell>
        </row>
        <row r="5831">
          <cell r="H5831" t="str">
            <v>NotSelf</v>
          </cell>
        </row>
        <row r="5832">
          <cell r="H5832" t="str">
            <v>NotSelf</v>
          </cell>
        </row>
        <row r="5833">
          <cell r="H5833" t="str">
            <v>NotSelf</v>
          </cell>
        </row>
        <row r="5834">
          <cell r="H5834" t="str">
            <v>NotSelf</v>
          </cell>
        </row>
        <row r="5835">
          <cell r="H5835" t="str">
            <v>NotSelf</v>
          </cell>
        </row>
        <row r="5836">
          <cell r="H5836" t="str">
            <v>NotSelf</v>
          </cell>
        </row>
        <row r="5837">
          <cell r="H5837" t="str">
            <v>NotSelf</v>
          </cell>
        </row>
        <row r="5838">
          <cell r="H5838" t="str">
            <v>NotSelf</v>
          </cell>
        </row>
        <row r="5839">
          <cell r="H5839" t="str">
            <v>NotSelf</v>
          </cell>
        </row>
        <row r="5840">
          <cell r="H5840" t="str">
            <v>NotSelf</v>
          </cell>
        </row>
        <row r="5841">
          <cell r="H5841" t="str">
            <v>NotSelf</v>
          </cell>
        </row>
        <row r="5842">
          <cell r="H5842" t="str">
            <v>NotSelf</v>
          </cell>
        </row>
        <row r="5843">
          <cell r="H5843" t="str">
            <v>NotSelf</v>
          </cell>
        </row>
        <row r="5844">
          <cell r="H5844" t="str">
            <v>NotSelf</v>
          </cell>
        </row>
        <row r="5845">
          <cell r="H5845" t="str">
            <v>NotSelf</v>
          </cell>
        </row>
        <row r="5846">
          <cell r="H5846" t="str">
            <v>NotSelf</v>
          </cell>
        </row>
        <row r="5847">
          <cell r="H5847" t="str">
            <v>NotSelf</v>
          </cell>
        </row>
        <row r="5848">
          <cell r="H5848" t="str">
            <v>NotSelf</v>
          </cell>
        </row>
        <row r="5849">
          <cell r="H5849" t="str">
            <v>NotSelf</v>
          </cell>
        </row>
        <row r="5850">
          <cell r="H5850" t="str">
            <v>NotSelf</v>
          </cell>
        </row>
        <row r="5851">
          <cell r="H5851" t="str">
            <v>NotSelf</v>
          </cell>
        </row>
        <row r="5852">
          <cell r="H5852" t="str">
            <v>NotSelf</v>
          </cell>
        </row>
        <row r="5853">
          <cell r="H5853" t="str">
            <v>NotSelf</v>
          </cell>
        </row>
        <row r="5854">
          <cell r="H5854" t="str">
            <v>NotSelf</v>
          </cell>
        </row>
        <row r="5855">
          <cell r="H5855" t="str">
            <v>NotSelf</v>
          </cell>
        </row>
        <row r="5856">
          <cell r="H5856" t="str">
            <v>NotSelf</v>
          </cell>
        </row>
        <row r="5857">
          <cell r="H5857" t="str">
            <v>NotSelf</v>
          </cell>
        </row>
        <row r="5858">
          <cell r="H5858" t="str">
            <v>NotSelf</v>
          </cell>
        </row>
        <row r="5859">
          <cell r="H5859" t="str">
            <v>NotSelf</v>
          </cell>
        </row>
        <row r="5860">
          <cell r="H5860" t="str">
            <v>NotSelf</v>
          </cell>
        </row>
        <row r="5861">
          <cell r="H5861" t="str">
            <v>NotSelf</v>
          </cell>
        </row>
        <row r="5862">
          <cell r="H5862" t="str">
            <v>NotSelf</v>
          </cell>
        </row>
        <row r="5863">
          <cell r="H5863" t="str">
            <v>NotSelf</v>
          </cell>
        </row>
        <row r="5864">
          <cell r="H5864" t="str">
            <v>NotSelf</v>
          </cell>
        </row>
        <row r="5865">
          <cell r="H5865" t="str">
            <v>NotSelf</v>
          </cell>
        </row>
        <row r="5866">
          <cell r="H5866" t="str">
            <v>NotSelf</v>
          </cell>
        </row>
        <row r="5867">
          <cell r="H5867" t="str">
            <v>NotSelf</v>
          </cell>
        </row>
        <row r="5868">
          <cell r="H5868" t="str">
            <v>NotSelf</v>
          </cell>
        </row>
        <row r="5869">
          <cell r="H5869" t="str">
            <v>NotSelf</v>
          </cell>
        </row>
        <row r="5870">
          <cell r="H5870" t="str">
            <v>NotSelf</v>
          </cell>
        </row>
        <row r="5871">
          <cell r="H5871" t="str">
            <v>NotSelf</v>
          </cell>
        </row>
        <row r="5872">
          <cell r="H5872" t="str">
            <v>NotSelf</v>
          </cell>
        </row>
        <row r="5873">
          <cell r="H5873" t="str">
            <v>NotSelf</v>
          </cell>
        </row>
        <row r="5874">
          <cell r="H5874" t="str">
            <v>NotSelf</v>
          </cell>
        </row>
        <row r="5875">
          <cell r="H5875" t="str">
            <v>NotSelf</v>
          </cell>
        </row>
        <row r="5876">
          <cell r="H5876" t="str">
            <v>NotSelf</v>
          </cell>
        </row>
        <row r="5877">
          <cell r="H5877" t="str">
            <v>NotSelf</v>
          </cell>
        </row>
        <row r="5878">
          <cell r="H5878" t="str">
            <v>NotSelf</v>
          </cell>
        </row>
        <row r="5879">
          <cell r="H5879" t="str">
            <v>NotSelf</v>
          </cell>
        </row>
        <row r="5880">
          <cell r="H5880" t="str">
            <v>NotSelf</v>
          </cell>
        </row>
        <row r="5881">
          <cell r="H5881" t="str">
            <v>NotSelf</v>
          </cell>
        </row>
        <row r="5882">
          <cell r="H5882" t="str">
            <v>NotSelf</v>
          </cell>
        </row>
        <row r="5883">
          <cell r="H5883" t="str">
            <v>NotSelf</v>
          </cell>
        </row>
        <row r="5884">
          <cell r="H5884" t="str">
            <v>NotSelf</v>
          </cell>
        </row>
        <row r="5885">
          <cell r="H5885" t="str">
            <v>NotSelf</v>
          </cell>
        </row>
        <row r="5886">
          <cell r="H5886" t="str">
            <v>NotSelf</v>
          </cell>
        </row>
        <row r="5887">
          <cell r="H5887" t="str">
            <v>NotSelf</v>
          </cell>
        </row>
        <row r="5888">
          <cell r="H5888" t="str">
            <v>NotSelf</v>
          </cell>
        </row>
        <row r="5889">
          <cell r="H5889" t="str">
            <v>NotSelf</v>
          </cell>
        </row>
        <row r="5890">
          <cell r="H5890" t="str">
            <v>NotSelf</v>
          </cell>
        </row>
        <row r="5891">
          <cell r="H5891" t="str">
            <v>NotSelf</v>
          </cell>
        </row>
        <row r="5892">
          <cell r="H5892" t="str">
            <v>NotSelf</v>
          </cell>
        </row>
        <row r="5893">
          <cell r="H5893" t="str">
            <v>NotSelf</v>
          </cell>
        </row>
        <row r="5894">
          <cell r="H5894" t="str">
            <v>NotSelf</v>
          </cell>
        </row>
        <row r="5895">
          <cell r="H5895" t="str">
            <v>NotSelf</v>
          </cell>
        </row>
        <row r="5896">
          <cell r="H5896" t="str">
            <v>NotSelf</v>
          </cell>
        </row>
        <row r="5897">
          <cell r="H5897" t="str">
            <v>NotSelf</v>
          </cell>
        </row>
        <row r="5898">
          <cell r="H5898" t="str">
            <v>NotSelf</v>
          </cell>
        </row>
        <row r="5899">
          <cell r="H5899" t="str">
            <v>NotSelf</v>
          </cell>
        </row>
        <row r="5900">
          <cell r="H5900" t="str">
            <v>NotSelf</v>
          </cell>
        </row>
        <row r="5901">
          <cell r="H5901" t="str">
            <v>NotSelf</v>
          </cell>
        </row>
        <row r="5902">
          <cell r="H5902" t="str">
            <v>NotSelf</v>
          </cell>
        </row>
        <row r="5903">
          <cell r="H5903" t="str">
            <v>NotSelf</v>
          </cell>
        </row>
        <row r="5904">
          <cell r="H5904" t="str">
            <v>NotSelf</v>
          </cell>
        </row>
        <row r="5905">
          <cell r="H5905" t="str">
            <v>Self</v>
          </cell>
        </row>
        <row r="5906">
          <cell r="H5906" t="str">
            <v>Self</v>
          </cell>
        </row>
        <row r="5907">
          <cell r="H5907" t="str">
            <v>Self</v>
          </cell>
        </row>
        <row r="5908">
          <cell r="H5908" t="str">
            <v>Self</v>
          </cell>
        </row>
        <row r="5909">
          <cell r="H5909" t="str">
            <v>Self</v>
          </cell>
        </row>
        <row r="5910">
          <cell r="H5910" t="str">
            <v>Self</v>
          </cell>
        </row>
        <row r="5911">
          <cell r="H5911" t="str">
            <v>Self</v>
          </cell>
        </row>
        <row r="5912">
          <cell r="H5912" t="str">
            <v>Self</v>
          </cell>
        </row>
        <row r="5913">
          <cell r="H5913" t="str">
            <v>Self</v>
          </cell>
        </row>
        <row r="5914">
          <cell r="H5914" t="str">
            <v>Self</v>
          </cell>
        </row>
        <row r="5915">
          <cell r="H5915" t="str">
            <v>Self</v>
          </cell>
        </row>
        <row r="5916">
          <cell r="H5916" t="str">
            <v>Self</v>
          </cell>
        </row>
        <row r="5917">
          <cell r="H5917" t="str">
            <v>Self</v>
          </cell>
        </row>
        <row r="5918">
          <cell r="H5918" t="str">
            <v>Self</v>
          </cell>
        </row>
        <row r="5919">
          <cell r="H5919" t="str">
            <v>Self</v>
          </cell>
        </row>
        <row r="5920">
          <cell r="H5920" t="str">
            <v>Self</v>
          </cell>
        </row>
        <row r="5921">
          <cell r="H5921" t="str">
            <v>Self</v>
          </cell>
        </row>
        <row r="5922">
          <cell r="H5922" t="str">
            <v>Self</v>
          </cell>
        </row>
        <row r="5923">
          <cell r="H5923" t="str">
            <v>Self</v>
          </cell>
        </row>
        <row r="5924">
          <cell r="H5924" t="str">
            <v>Self</v>
          </cell>
        </row>
        <row r="5925">
          <cell r="H5925" t="str">
            <v>Self</v>
          </cell>
        </row>
        <row r="5926">
          <cell r="H5926" t="str">
            <v>Self</v>
          </cell>
        </row>
        <row r="5927">
          <cell r="H5927" t="str">
            <v>Self</v>
          </cell>
        </row>
        <row r="5928">
          <cell r="H5928" t="str">
            <v>Self</v>
          </cell>
        </row>
        <row r="5929">
          <cell r="H5929" t="str">
            <v>Self</v>
          </cell>
        </row>
        <row r="5930">
          <cell r="H5930" t="str">
            <v>Self</v>
          </cell>
        </row>
        <row r="5931">
          <cell r="H5931" t="str">
            <v>Self</v>
          </cell>
        </row>
        <row r="5932">
          <cell r="H5932" t="str">
            <v>Self</v>
          </cell>
        </row>
        <row r="5933">
          <cell r="H5933" t="str">
            <v>Self</v>
          </cell>
        </row>
        <row r="5934">
          <cell r="H5934" t="str">
            <v>Self</v>
          </cell>
        </row>
        <row r="5935">
          <cell r="H5935" t="str">
            <v>Self</v>
          </cell>
        </row>
        <row r="5936">
          <cell r="H5936" t="str">
            <v>Self</v>
          </cell>
        </row>
        <row r="5937">
          <cell r="H5937" t="str">
            <v>Self</v>
          </cell>
        </row>
        <row r="5938">
          <cell r="H5938" t="str">
            <v>Self</v>
          </cell>
        </row>
        <row r="5939">
          <cell r="H5939" t="str">
            <v>Self</v>
          </cell>
        </row>
        <row r="5940">
          <cell r="H5940" t="str">
            <v>Self</v>
          </cell>
        </row>
        <row r="5941">
          <cell r="H5941" t="str">
            <v>Self</v>
          </cell>
        </row>
        <row r="5942">
          <cell r="H5942" t="str">
            <v>Self</v>
          </cell>
        </row>
        <row r="5943">
          <cell r="H5943" t="str">
            <v>Self</v>
          </cell>
        </row>
        <row r="5944">
          <cell r="H5944" t="str">
            <v>Self</v>
          </cell>
        </row>
        <row r="5945">
          <cell r="H5945" t="str">
            <v>Self</v>
          </cell>
        </row>
        <row r="5946">
          <cell r="H5946" t="str">
            <v>Self</v>
          </cell>
        </row>
        <row r="5947">
          <cell r="H5947" t="str">
            <v>Self</v>
          </cell>
        </row>
        <row r="5948">
          <cell r="H5948" t="str">
            <v>Self</v>
          </cell>
        </row>
        <row r="5949">
          <cell r="H5949" t="str">
            <v>Self</v>
          </cell>
        </row>
        <row r="5950">
          <cell r="H5950" t="str">
            <v>Self</v>
          </cell>
        </row>
        <row r="5951">
          <cell r="H5951" t="str">
            <v>Self</v>
          </cell>
        </row>
        <row r="5952">
          <cell r="H5952" t="str">
            <v>Self</v>
          </cell>
        </row>
        <row r="5953">
          <cell r="H5953" t="str">
            <v>Self</v>
          </cell>
        </row>
        <row r="5954">
          <cell r="H5954" t="str">
            <v>Self</v>
          </cell>
        </row>
        <row r="5955">
          <cell r="H5955" t="str">
            <v>Self</v>
          </cell>
        </row>
        <row r="5956">
          <cell r="H5956" t="str">
            <v>Self</v>
          </cell>
        </row>
        <row r="5957">
          <cell r="H5957" t="str">
            <v>Self</v>
          </cell>
        </row>
        <row r="5958">
          <cell r="H5958" t="str">
            <v>Self</v>
          </cell>
        </row>
        <row r="5959">
          <cell r="H5959" t="str">
            <v>Self</v>
          </cell>
        </row>
        <row r="5960">
          <cell r="H5960" t="str">
            <v>Self</v>
          </cell>
        </row>
        <row r="5961">
          <cell r="H5961" t="str">
            <v>Self</v>
          </cell>
        </row>
        <row r="5962">
          <cell r="H5962" t="str">
            <v>Self</v>
          </cell>
        </row>
        <row r="5963">
          <cell r="H5963" t="str">
            <v>Self</v>
          </cell>
        </row>
        <row r="5964">
          <cell r="H5964" t="str">
            <v>Self</v>
          </cell>
        </row>
        <row r="5965">
          <cell r="H5965" t="str">
            <v>Self</v>
          </cell>
        </row>
        <row r="5966">
          <cell r="H5966" t="str">
            <v>Self</v>
          </cell>
        </row>
        <row r="5967">
          <cell r="H5967" t="str">
            <v>Self</v>
          </cell>
        </row>
        <row r="5968">
          <cell r="H5968" t="str">
            <v>Self</v>
          </cell>
        </row>
        <row r="5969">
          <cell r="H5969" t="str">
            <v>Self</v>
          </cell>
        </row>
        <row r="5970">
          <cell r="H5970" t="str">
            <v>Self</v>
          </cell>
        </row>
        <row r="5971">
          <cell r="H5971" t="str">
            <v>Self</v>
          </cell>
        </row>
        <row r="5972">
          <cell r="H5972" t="str">
            <v>Self</v>
          </cell>
        </row>
        <row r="5973">
          <cell r="H5973" t="str">
            <v>Self</v>
          </cell>
        </row>
        <row r="5974">
          <cell r="H5974" t="str">
            <v>Self</v>
          </cell>
        </row>
        <row r="5975">
          <cell r="H5975" t="str">
            <v>Self</v>
          </cell>
        </row>
        <row r="5976">
          <cell r="H5976" t="str">
            <v>Self</v>
          </cell>
        </row>
        <row r="5977">
          <cell r="H5977" t="str">
            <v>Self</v>
          </cell>
        </row>
        <row r="5978">
          <cell r="H5978" t="str">
            <v>Self</v>
          </cell>
        </row>
        <row r="5979">
          <cell r="H5979" t="str">
            <v>Self</v>
          </cell>
        </row>
        <row r="5980">
          <cell r="H5980" t="str">
            <v>Self</v>
          </cell>
        </row>
        <row r="5981">
          <cell r="H5981" t="str">
            <v>Self</v>
          </cell>
        </row>
        <row r="5982">
          <cell r="H5982" t="str">
            <v>Self</v>
          </cell>
        </row>
        <row r="5983">
          <cell r="H5983" t="str">
            <v>Self</v>
          </cell>
        </row>
        <row r="5984">
          <cell r="H5984" t="str">
            <v>Self</v>
          </cell>
        </row>
        <row r="5985">
          <cell r="H5985" t="str">
            <v>Self</v>
          </cell>
        </row>
        <row r="5986">
          <cell r="H5986" t="str">
            <v>Self</v>
          </cell>
        </row>
        <row r="5987">
          <cell r="H5987" t="str">
            <v>Self</v>
          </cell>
        </row>
        <row r="5988">
          <cell r="H5988" t="str">
            <v>Self</v>
          </cell>
        </row>
        <row r="5989">
          <cell r="H5989" t="str">
            <v>Self</v>
          </cell>
        </row>
        <row r="5990">
          <cell r="H5990" t="str">
            <v>Self</v>
          </cell>
        </row>
        <row r="5991">
          <cell r="H5991" t="str">
            <v>Self</v>
          </cell>
        </row>
        <row r="5992">
          <cell r="H5992" t="str">
            <v>Self</v>
          </cell>
        </row>
        <row r="5993">
          <cell r="H5993" t="str">
            <v>Self</v>
          </cell>
        </row>
        <row r="5994">
          <cell r="H5994" t="str">
            <v>Self</v>
          </cell>
        </row>
        <row r="5995">
          <cell r="H5995" t="str">
            <v>Self</v>
          </cell>
        </row>
        <row r="5996">
          <cell r="H5996" t="str">
            <v>Self</v>
          </cell>
        </row>
        <row r="5997">
          <cell r="H5997" t="str">
            <v>Self</v>
          </cell>
        </row>
        <row r="5998">
          <cell r="H5998" t="str">
            <v>Self</v>
          </cell>
        </row>
        <row r="5999">
          <cell r="H5999" t="str">
            <v>Self</v>
          </cell>
        </row>
        <row r="6000">
          <cell r="H6000" t="str">
            <v>Self</v>
          </cell>
        </row>
        <row r="6001">
          <cell r="H6001" t="str">
            <v>Self</v>
          </cell>
        </row>
        <row r="6002">
          <cell r="H6002" t="str">
            <v>Self</v>
          </cell>
        </row>
        <row r="6003">
          <cell r="H6003" t="str">
            <v>Self</v>
          </cell>
        </row>
        <row r="6004">
          <cell r="H6004" t="str">
            <v>Self</v>
          </cell>
        </row>
        <row r="6005">
          <cell r="H6005" t="str">
            <v>Self</v>
          </cell>
        </row>
        <row r="6006">
          <cell r="H6006" t="str">
            <v>Self</v>
          </cell>
        </row>
        <row r="6007">
          <cell r="H6007" t="str">
            <v>Self</v>
          </cell>
        </row>
        <row r="6008">
          <cell r="H6008" t="str">
            <v>Self</v>
          </cell>
        </row>
        <row r="6009">
          <cell r="H6009" t="str">
            <v>Self</v>
          </cell>
        </row>
        <row r="6010">
          <cell r="H6010" t="str">
            <v>Self</v>
          </cell>
        </row>
        <row r="6011">
          <cell r="H6011" t="str">
            <v>Self</v>
          </cell>
        </row>
        <row r="6012">
          <cell r="H6012" t="str">
            <v>Self</v>
          </cell>
        </row>
        <row r="6013">
          <cell r="H6013" t="str">
            <v>Self</v>
          </cell>
        </row>
        <row r="6014">
          <cell r="H6014" t="str">
            <v>Self</v>
          </cell>
        </row>
        <row r="6015">
          <cell r="H6015" t="str">
            <v>Self</v>
          </cell>
        </row>
        <row r="6016">
          <cell r="H6016" t="str">
            <v>Self</v>
          </cell>
        </row>
        <row r="6017">
          <cell r="H6017" t="str">
            <v>Self</v>
          </cell>
        </row>
        <row r="6018">
          <cell r="H6018" t="str">
            <v>Self</v>
          </cell>
        </row>
        <row r="6019">
          <cell r="H6019" t="str">
            <v>Self</v>
          </cell>
        </row>
        <row r="6020">
          <cell r="H6020" t="str">
            <v>Self</v>
          </cell>
        </row>
        <row r="6021">
          <cell r="H6021" t="str">
            <v>Self</v>
          </cell>
        </row>
        <row r="6022">
          <cell r="H6022" t="str">
            <v>Self</v>
          </cell>
        </row>
        <row r="6023">
          <cell r="H6023" t="str">
            <v>Self</v>
          </cell>
        </row>
        <row r="6024">
          <cell r="H6024" t="str">
            <v>Self</v>
          </cell>
        </row>
        <row r="6025">
          <cell r="H6025" t="str">
            <v>Self</v>
          </cell>
        </row>
        <row r="6026">
          <cell r="H6026" t="str">
            <v>Self</v>
          </cell>
        </row>
        <row r="6027">
          <cell r="H6027" t="str">
            <v>Self</v>
          </cell>
        </row>
        <row r="6028">
          <cell r="H6028" t="str">
            <v>Self</v>
          </cell>
        </row>
        <row r="6029">
          <cell r="H6029" t="str">
            <v>Self</v>
          </cell>
        </row>
        <row r="6030">
          <cell r="H6030" t="str">
            <v>Self</v>
          </cell>
        </row>
        <row r="6031">
          <cell r="H6031" t="str">
            <v>Self</v>
          </cell>
        </row>
        <row r="6032">
          <cell r="H6032" t="str">
            <v>Self</v>
          </cell>
        </row>
        <row r="6033">
          <cell r="H6033" t="str">
            <v>Self</v>
          </cell>
        </row>
        <row r="6034">
          <cell r="H6034" t="str">
            <v>Self</v>
          </cell>
        </row>
        <row r="6035">
          <cell r="H6035" t="str">
            <v>Self</v>
          </cell>
        </row>
        <row r="6036">
          <cell r="H6036" t="str">
            <v>Self</v>
          </cell>
        </row>
        <row r="6037">
          <cell r="H6037" t="str">
            <v>Self</v>
          </cell>
        </row>
        <row r="6038">
          <cell r="H6038" t="str">
            <v>Self</v>
          </cell>
        </row>
        <row r="6039">
          <cell r="H6039" t="str">
            <v>Self</v>
          </cell>
        </row>
        <row r="6040">
          <cell r="H6040" t="str">
            <v>Self</v>
          </cell>
        </row>
        <row r="6041">
          <cell r="H6041" t="str">
            <v>Self</v>
          </cell>
        </row>
        <row r="6042">
          <cell r="H6042" t="str">
            <v>Self</v>
          </cell>
        </row>
        <row r="6043">
          <cell r="H6043" t="str">
            <v>Self</v>
          </cell>
        </row>
        <row r="6044">
          <cell r="H6044" t="str">
            <v>Self</v>
          </cell>
        </row>
        <row r="6045">
          <cell r="H6045" t="str">
            <v>Self</v>
          </cell>
        </row>
        <row r="6046">
          <cell r="H6046" t="str">
            <v>Self</v>
          </cell>
        </row>
        <row r="6047">
          <cell r="H6047" t="str">
            <v>Self</v>
          </cell>
        </row>
        <row r="6048">
          <cell r="H6048" t="str">
            <v>Self</v>
          </cell>
        </row>
        <row r="6049">
          <cell r="H6049" t="str">
            <v>Self</v>
          </cell>
        </row>
        <row r="6050">
          <cell r="H6050" t="str">
            <v>Self</v>
          </cell>
        </row>
        <row r="6051">
          <cell r="H6051" t="str">
            <v>Self</v>
          </cell>
        </row>
        <row r="6052">
          <cell r="H6052" t="str">
            <v>Self</v>
          </cell>
        </row>
        <row r="6053">
          <cell r="H6053" t="str">
            <v>Self</v>
          </cell>
        </row>
        <row r="6054">
          <cell r="H6054" t="str">
            <v>Self</v>
          </cell>
        </row>
        <row r="6055">
          <cell r="H6055" t="str">
            <v>Self</v>
          </cell>
        </row>
        <row r="6056">
          <cell r="H6056" t="str">
            <v>Self</v>
          </cell>
        </row>
        <row r="6057">
          <cell r="H6057" t="str">
            <v>Self</v>
          </cell>
        </row>
        <row r="6058">
          <cell r="H6058" t="str">
            <v>Self</v>
          </cell>
        </row>
        <row r="6059">
          <cell r="H6059" t="str">
            <v>Self</v>
          </cell>
        </row>
        <row r="6060">
          <cell r="H6060" t="str">
            <v>Self</v>
          </cell>
        </row>
        <row r="6061">
          <cell r="H6061" t="str">
            <v>Self</v>
          </cell>
        </row>
        <row r="6062">
          <cell r="H6062" t="str">
            <v>Self</v>
          </cell>
        </row>
        <row r="6063">
          <cell r="H6063" t="str">
            <v>Self</v>
          </cell>
        </row>
        <row r="6064">
          <cell r="H6064" t="str">
            <v>Self</v>
          </cell>
        </row>
        <row r="6065">
          <cell r="H6065" t="str">
            <v>Self</v>
          </cell>
        </row>
        <row r="6066">
          <cell r="H6066" t="str">
            <v>Self</v>
          </cell>
        </row>
        <row r="6067">
          <cell r="H6067" t="str">
            <v>Self</v>
          </cell>
        </row>
        <row r="6068">
          <cell r="H6068" t="str">
            <v>Self</v>
          </cell>
        </row>
        <row r="6069">
          <cell r="H6069" t="str">
            <v>Self</v>
          </cell>
        </row>
        <row r="6070">
          <cell r="H6070" t="str">
            <v>Self</v>
          </cell>
        </row>
        <row r="6071">
          <cell r="H6071" t="str">
            <v>Self</v>
          </cell>
        </row>
        <row r="6072">
          <cell r="H6072" t="str">
            <v>Self</v>
          </cell>
        </row>
        <row r="6073">
          <cell r="H6073" t="str">
            <v>Self</v>
          </cell>
        </row>
        <row r="6074">
          <cell r="H6074" t="str">
            <v>Self</v>
          </cell>
        </row>
        <row r="6075">
          <cell r="H6075" t="str">
            <v>Self</v>
          </cell>
        </row>
        <row r="6076">
          <cell r="H6076" t="str">
            <v>Self</v>
          </cell>
        </row>
        <row r="6077">
          <cell r="H6077" t="str">
            <v>Self</v>
          </cell>
        </row>
        <row r="6078">
          <cell r="H6078" t="str">
            <v>Self</v>
          </cell>
        </row>
        <row r="6079">
          <cell r="H6079" t="str">
            <v>Self</v>
          </cell>
        </row>
        <row r="6080">
          <cell r="H6080" t="str">
            <v>Self</v>
          </cell>
        </row>
        <row r="6081">
          <cell r="H6081" t="str">
            <v>Self</v>
          </cell>
        </row>
        <row r="6082">
          <cell r="H6082" t="str">
            <v>Self</v>
          </cell>
        </row>
        <row r="6083">
          <cell r="H6083" t="str">
            <v>Self</v>
          </cell>
        </row>
        <row r="6084">
          <cell r="H6084" t="str">
            <v>Self</v>
          </cell>
        </row>
        <row r="6085">
          <cell r="H6085" t="str">
            <v>Self</v>
          </cell>
        </row>
        <row r="6086">
          <cell r="H6086" t="str">
            <v>Self</v>
          </cell>
        </row>
        <row r="6087">
          <cell r="H6087" t="str">
            <v>Self</v>
          </cell>
        </row>
        <row r="6088">
          <cell r="H6088" t="str">
            <v>Self</v>
          </cell>
        </row>
        <row r="6089">
          <cell r="H6089" t="str">
            <v>Self</v>
          </cell>
        </row>
        <row r="6090">
          <cell r="H6090" t="str">
            <v>Self</v>
          </cell>
        </row>
        <row r="6091">
          <cell r="H6091" t="str">
            <v>Self</v>
          </cell>
        </row>
        <row r="6092">
          <cell r="H6092" t="str">
            <v>Self</v>
          </cell>
        </row>
        <row r="6093">
          <cell r="H6093" t="str">
            <v>Self</v>
          </cell>
        </row>
        <row r="6094">
          <cell r="H6094" t="str">
            <v>Self</v>
          </cell>
        </row>
        <row r="6095">
          <cell r="H6095" t="str">
            <v>Self</v>
          </cell>
        </row>
        <row r="6096">
          <cell r="H6096" t="str">
            <v>Self</v>
          </cell>
        </row>
        <row r="6097">
          <cell r="H6097" t="str">
            <v>Self</v>
          </cell>
        </row>
        <row r="6098">
          <cell r="H6098" t="str">
            <v>Self</v>
          </cell>
        </row>
        <row r="6099">
          <cell r="H6099" t="str">
            <v>Self</v>
          </cell>
        </row>
        <row r="6100">
          <cell r="H6100" t="str">
            <v>Self</v>
          </cell>
        </row>
        <row r="6101">
          <cell r="H6101" t="str">
            <v>Self</v>
          </cell>
        </row>
        <row r="6102">
          <cell r="H6102" t="str">
            <v>Self</v>
          </cell>
        </row>
        <row r="6103">
          <cell r="H6103" t="str">
            <v>Self</v>
          </cell>
        </row>
        <row r="6104">
          <cell r="H6104" t="str">
            <v>Self</v>
          </cell>
        </row>
        <row r="6105">
          <cell r="H6105" t="str">
            <v>Self</v>
          </cell>
        </row>
        <row r="6106">
          <cell r="H6106" t="str">
            <v>Self</v>
          </cell>
        </row>
        <row r="6107">
          <cell r="H6107" t="str">
            <v>Self</v>
          </cell>
        </row>
        <row r="6108">
          <cell r="H6108" t="str">
            <v>Self</v>
          </cell>
        </row>
        <row r="6109">
          <cell r="H6109" t="str">
            <v>Self</v>
          </cell>
        </row>
        <row r="6110">
          <cell r="H6110" t="str">
            <v>Self</v>
          </cell>
        </row>
        <row r="6111">
          <cell r="H6111" t="str">
            <v>Self</v>
          </cell>
        </row>
        <row r="6112">
          <cell r="H6112" t="str">
            <v>Self</v>
          </cell>
        </row>
        <row r="6113">
          <cell r="H6113" t="str">
            <v>Self</v>
          </cell>
        </row>
        <row r="6114">
          <cell r="H6114" t="str">
            <v>Self</v>
          </cell>
        </row>
        <row r="6115">
          <cell r="H6115" t="str">
            <v>Self</v>
          </cell>
        </row>
        <row r="6116">
          <cell r="H6116" t="str">
            <v>Self</v>
          </cell>
        </row>
        <row r="6117">
          <cell r="H6117" t="str">
            <v>Self</v>
          </cell>
        </row>
        <row r="6118">
          <cell r="H6118" t="str">
            <v>Self</v>
          </cell>
        </row>
        <row r="6119">
          <cell r="H6119" t="str">
            <v>Self</v>
          </cell>
        </row>
        <row r="6120">
          <cell r="H6120" t="str">
            <v>Self</v>
          </cell>
        </row>
        <row r="6121">
          <cell r="H6121" t="str">
            <v>Self</v>
          </cell>
        </row>
        <row r="6122">
          <cell r="H6122" t="str">
            <v>Self</v>
          </cell>
        </row>
        <row r="6123">
          <cell r="H6123" t="str">
            <v>Self</v>
          </cell>
        </row>
        <row r="6124">
          <cell r="H6124" t="str">
            <v>Self</v>
          </cell>
        </row>
        <row r="6125">
          <cell r="H6125" t="str">
            <v>Self</v>
          </cell>
        </row>
        <row r="6126">
          <cell r="H6126" t="str">
            <v>Self</v>
          </cell>
        </row>
        <row r="6127">
          <cell r="H6127" t="str">
            <v>Self</v>
          </cell>
        </row>
        <row r="6128">
          <cell r="H6128" t="str">
            <v>Self</v>
          </cell>
        </row>
        <row r="6129">
          <cell r="H6129" t="str">
            <v>Self</v>
          </cell>
        </row>
        <row r="6130">
          <cell r="H6130" t="str">
            <v>Self</v>
          </cell>
        </row>
        <row r="6131">
          <cell r="H6131" t="str">
            <v>Self</v>
          </cell>
        </row>
        <row r="6132">
          <cell r="H6132" t="str">
            <v>Self</v>
          </cell>
        </row>
        <row r="6133">
          <cell r="H6133" t="str">
            <v>Self</v>
          </cell>
        </row>
        <row r="6134">
          <cell r="H6134" t="str">
            <v>Self</v>
          </cell>
        </row>
        <row r="6135">
          <cell r="H6135" t="str">
            <v>Self</v>
          </cell>
        </row>
        <row r="6136">
          <cell r="H6136" t="str">
            <v>Self</v>
          </cell>
        </row>
        <row r="6137">
          <cell r="H6137" t="str">
            <v>Self</v>
          </cell>
        </row>
        <row r="6138">
          <cell r="H6138" t="str">
            <v>Self</v>
          </cell>
        </row>
        <row r="6139">
          <cell r="H6139" t="str">
            <v>Self</v>
          </cell>
        </row>
        <row r="6140">
          <cell r="H6140" t="str">
            <v>Self</v>
          </cell>
        </row>
        <row r="6141">
          <cell r="H6141" t="str">
            <v>Self</v>
          </cell>
        </row>
        <row r="6142">
          <cell r="H6142" t="str">
            <v>Self</v>
          </cell>
        </row>
        <row r="6143">
          <cell r="H6143" t="str">
            <v>Self</v>
          </cell>
        </row>
        <row r="6144">
          <cell r="H6144" t="str">
            <v>Self</v>
          </cell>
        </row>
        <row r="6145">
          <cell r="H6145" t="str">
            <v>Self</v>
          </cell>
        </row>
        <row r="6146">
          <cell r="H6146" t="str">
            <v>Self</v>
          </cell>
        </row>
        <row r="6147">
          <cell r="H6147" t="str">
            <v>Self</v>
          </cell>
        </row>
        <row r="6148">
          <cell r="H6148" t="str">
            <v>Self</v>
          </cell>
        </row>
        <row r="6149">
          <cell r="H6149" t="str">
            <v>Self</v>
          </cell>
        </row>
        <row r="6150">
          <cell r="H6150" t="str">
            <v>Self</v>
          </cell>
        </row>
        <row r="6151">
          <cell r="H6151" t="str">
            <v>Self</v>
          </cell>
        </row>
        <row r="6152">
          <cell r="H6152" t="str">
            <v>Self</v>
          </cell>
        </row>
        <row r="6153">
          <cell r="H6153" t="str">
            <v>Self</v>
          </cell>
        </row>
        <row r="6154">
          <cell r="H6154" t="str">
            <v>Self</v>
          </cell>
        </row>
        <row r="6155">
          <cell r="H6155" t="str">
            <v>Self</v>
          </cell>
        </row>
        <row r="6156">
          <cell r="H6156" t="str">
            <v>Self</v>
          </cell>
        </row>
        <row r="6157">
          <cell r="H6157" t="str">
            <v>Self</v>
          </cell>
        </row>
        <row r="6158">
          <cell r="H6158" t="str">
            <v>Self</v>
          </cell>
        </row>
        <row r="6159">
          <cell r="H6159" t="str">
            <v>Self</v>
          </cell>
        </row>
        <row r="6160">
          <cell r="H6160" t="str">
            <v>Self</v>
          </cell>
        </row>
        <row r="6161">
          <cell r="H6161" t="str">
            <v>Self</v>
          </cell>
        </row>
        <row r="6162">
          <cell r="H6162" t="str">
            <v>Self</v>
          </cell>
        </row>
        <row r="6163">
          <cell r="H6163" t="str">
            <v>Self</v>
          </cell>
        </row>
        <row r="6164">
          <cell r="H6164" t="str">
            <v>Self</v>
          </cell>
        </row>
        <row r="6165">
          <cell r="H6165" t="str">
            <v>Self</v>
          </cell>
        </row>
        <row r="6166">
          <cell r="H6166" t="str">
            <v>Self</v>
          </cell>
        </row>
        <row r="6167">
          <cell r="H6167" t="str">
            <v>Self</v>
          </cell>
        </row>
        <row r="6168">
          <cell r="H6168" t="str">
            <v>Self</v>
          </cell>
        </row>
        <row r="6169">
          <cell r="H6169" t="str">
            <v>Self</v>
          </cell>
        </row>
        <row r="6170">
          <cell r="H6170" t="str">
            <v>Self</v>
          </cell>
        </row>
        <row r="6171">
          <cell r="H6171" t="str">
            <v>Self</v>
          </cell>
        </row>
        <row r="6172">
          <cell r="H6172" t="str">
            <v>Self</v>
          </cell>
        </row>
        <row r="6173">
          <cell r="H6173" t="str">
            <v>Self</v>
          </cell>
        </row>
        <row r="6174">
          <cell r="H6174" t="str">
            <v>Self</v>
          </cell>
        </row>
        <row r="6175">
          <cell r="H6175" t="str">
            <v>Self</v>
          </cell>
        </row>
        <row r="6176">
          <cell r="H6176" t="str">
            <v>Self</v>
          </cell>
        </row>
        <row r="6177">
          <cell r="H6177" t="str">
            <v>Self</v>
          </cell>
        </row>
        <row r="6178">
          <cell r="H6178" t="str">
            <v>Self</v>
          </cell>
        </row>
        <row r="6179">
          <cell r="H6179" t="str">
            <v>Self</v>
          </cell>
        </row>
        <row r="6180">
          <cell r="H6180" t="str">
            <v>Self</v>
          </cell>
        </row>
        <row r="6181">
          <cell r="H6181" t="str">
            <v>Self</v>
          </cell>
        </row>
        <row r="6182">
          <cell r="H6182" t="str">
            <v>Self</v>
          </cell>
        </row>
        <row r="6183">
          <cell r="H6183" t="str">
            <v>Self</v>
          </cell>
        </row>
        <row r="6184">
          <cell r="H6184" t="str">
            <v>Self</v>
          </cell>
        </row>
        <row r="6185">
          <cell r="H6185" t="str">
            <v>Self</v>
          </cell>
        </row>
        <row r="6186">
          <cell r="H6186" t="str">
            <v>Self</v>
          </cell>
        </row>
        <row r="6187">
          <cell r="H6187" t="str">
            <v>Self</v>
          </cell>
        </row>
        <row r="6188">
          <cell r="H6188" t="str">
            <v>Self</v>
          </cell>
        </row>
        <row r="6189">
          <cell r="H6189" t="str">
            <v>Self</v>
          </cell>
        </row>
        <row r="6190">
          <cell r="H6190" t="str">
            <v>Self</v>
          </cell>
        </row>
        <row r="6191">
          <cell r="H6191" t="str">
            <v>Self</v>
          </cell>
        </row>
        <row r="6192">
          <cell r="H6192" t="str">
            <v>Self</v>
          </cell>
        </row>
        <row r="6193">
          <cell r="H6193" t="str">
            <v>Self</v>
          </cell>
        </row>
        <row r="6194">
          <cell r="H6194" t="str">
            <v>Self</v>
          </cell>
        </row>
        <row r="6195">
          <cell r="H6195" t="str">
            <v>Self</v>
          </cell>
        </row>
        <row r="6196">
          <cell r="H6196" t="str">
            <v>Self</v>
          </cell>
        </row>
        <row r="6197">
          <cell r="H6197" t="str">
            <v>Self</v>
          </cell>
        </row>
        <row r="6198">
          <cell r="H6198" t="str">
            <v>Self</v>
          </cell>
        </row>
        <row r="6199">
          <cell r="H6199" t="str">
            <v>Self</v>
          </cell>
        </row>
        <row r="6200">
          <cell r="H6200" t="str">
            <v>Self</v>
          </cell>
        </row>
        <row r="6201">
          <cell r="H6201" t="str">
            <v>Self</v>
          </cell>
        </row>
        <row r="6202">
          <cell r="H6202" t="str">
            <v>Self</v>
          </cell>
        </row>
        <row r="6203">
          <cell r="H6203" t="str">
            <v>Self</v>
          </cell>
        </row>
        <row r="6204">
          <cell r="H6204" t="str">
            <v>Self</v>
          </cell>
        </row>
        <row r="6205">
          <cell r="H6205" t="str">
            <v>NotSelf</v>
          </cell>
        </row>
        <row r="6206">
          <cell r="H6206" t="str">
            <v>NotSelf</v>
          </cell>
        </row>
        <row r="6207">
          <cell r="H6207" t="str">
            <v>NotSelf</v>
          </cell>
        </row>
        <row r="6208">
          <cell r="H6208" t="str">
            <v>NotSelf</v>
          </cell>
        </row>
        <row r="6209">
          <cell r="H6209" t="str">
            <v>NotSelf</v>
          </cell>
        </row>
        <row r="6210">
          <cell r="H6210" t="str">
            <v>NotSelf</v>
          </cell>
        </row>
        <row r="6211">
          <cell r="H6211" t="str">
            <v>NotSelf</v>
          </cell>
        </row>
        <row r="6212">
          <cell r="H6212" t="str">
            <v>NotSelf</v>
          </cell>
        </row>
        <row r="6213">
          <cell r="H6213" t="str">
            <v>NotSelf</v>
          </cell>
        </row>
        <row r="6214">
          <cell r="H6214" t="str">
            <v>NotSelf</v>
          </cell>
        </row>
        <row r="6215">
          <cell r="H6215" t="str">
            <v>NotSelf</v>
          </cell>
        </row>
        <row r="6216">
          <cell r="H6216" t="str">
            <v>NotSelf</v>
          </cell>
        </row>
        <row r="6217">
          <cell r="H6217" t="str">
            <v>NotSelf</v>
          </cell>
        </row>
        <row r="6218">
          <cell r="H6218" t="str">
            <v>NotSelf</v>
          </cell>
        </row>
        <row r="6219">
          <cell r="H6219" t="str">
            <v>NotSelf</v>
          </cell>
        </row>
        <row r="6220">
          <cell r="H6220" t="str">
            <v>NotSelf</v>
          </cell>
        </row>
        <row r="6221">
          <cell r="H6221" t="str">
            <v>NotSelf</v>
          </cell>
        </row>
        <row r="6222">
          <cell r="H6222" t="str">
            <v>NotSelf</v>
          </cell>
        </row>
        <row r="6223">
          <cell r="H6223" t="str">
            <v>NotSelf</v>
          </cell>
        </row>
        <row r="6224">
          <cell r="H6224" t="str">
            <v>NotSelf</v>
          </cell>
        </row>
        <row r="6225">
          <cell r="H6225" t="str">
            <v>NotSelf</v>
          </cell>
        </row>
        <row r="6226">
          <cell r="H6226" t="str">
            <v>NotSelf</v>
          </cell>
        </row>
        <row r="6227">
          <cell r="H6227" t="str">
            <v>NotSelf</v>
          </cell>
        </row>
        <row r="6228">
          <cell r="H6228" t="str">
            <v>NotSelf</v>
          </cell>
        </row>
        <row r="6229">
          <cell r="H6229" t="str">
            <v>NotSelf</v>
          </cell>
        </row>
        <row r="6230">
          <cell r="H6230" t="str">
            <v>NotSelf</v>
          </cell>
        </row>
        <row r="6231">
          <cell r="H6231" t="str">
            <v>NotSelf</v>
          </cell>
        </row>
        <row r="6232">
          <cell r="H6232" t="str">
            <v>NotSelf</v>
          </cell>
        </row>
        <row r="6233">
          <cell r="H6233" t="str">
            <v>NotSelf</v>
          </cell>
        </row>
        <row r="6234">
          <cell r="H6234" t="str">
            <v>NotSelf</v>
          </cell>
        </row>
        <row r="6235">
          <cell r="H6235" t="str">
            <v>NotSelf</v>
          </cell>
        </row>
        <row r="6236">
          <cell r="H6236" t="str">
            <v>NotSelf</v>
          </cell>
        </row>
        <row r="6237">
          <cell r="H6237" t="str">
            <v>NotSelf</v>
          </cell>
        </row>
        <row r="6238">
          <cell r="H6238" t="str">
            <v>NotSelf</v>
          </cell>
        </row>
        <row r="6239">
          <cell r="H6239" t="str">
            <v>NotSelf</v>
          </cell>
        </row>
        <row r="6240">
          <cell r="H6240" t="str">
            <v>NotSelf</v>
          </cell>
        </row>
        <row r="6241">
          <cell r="H6241" t="str">
            <v>NotSelf</v>
          </cell>
        </row>
        <row r="6242">
          <cell r="H6242" t="str">
            <v>NotSelf</v>
          </cell>
        </row>
        <row r="6243">
          <cell r="H6243" t="str">
            <v>NotSelf</v>
          </cell>
        </row>
        <row r="6244">
          <cell r="H6244" t="str">
            <v>NotSelf</v>
          </cell>
        </row>
        <row r="6245">
          <cell r="H6245" t="str">
            <v>NotSelf</v>
          </cell>
        </row>
        <row r="6246">
          <cell r="H6246" t="str">
            <v>NotSelf</v>
          </cell>
        </row>
        <row r="6247">
          <cell r="H6247" t="str">
            <v>NotSelf</v>
          </cell>
        </row>
        <row r="6248">
          <cell r="H6248" t="str">
            <v>NotSelf</v>
          </cell>
        </row>
        <row r="6249">
          <cell r="H6249" t="str">
            <v>NotSelf</v>
          </cell>
        </row>
        <row r="6250">
          <cell r="H6250" t="str">
            <v>NotSelf</v>
          </cell>
        </row>
        <row r="6251">
          <cell r="H6251" t="str">
            <v>NotSelf</v>
          </cell>
        </row>
        <row r="6252">
          <cell r="H6252" t="str">
            <v>NotSelf</v>
          </cell>
        </row>
        <row r="6253">
          <cell r="H6253" t="str">
            <v>NotSelf</v>
          </cell>
        </row>
        <row r="6254">
          <cell r="H6254" t="str">
            <v>NotSelf</v>
          </cell>
        </row>
        <row r="6255">
          <cell r="H6255" t="str">
            <v>NotSelf</v>
          </cell>
        </row>
        <row r="6256">
          <cell r="H6256" t="str">
            <v>NotSelf</v>
          </cell>
        </row>
        <row r="6257">
          <cell r="H6257" t="str">
            <v>NotSelf</v>
          </cell>
        </row>
        <row r="6258">
          <cell r="H6258" t="str">
            <v>NotSelf</v>
          </cell>
        </row>
        <row r="6259">
          <cell r="H6259" t="str">
            <v>NotSelf</v>
          </cell>
        </row>
        <row r="6260">
          <cell r="H6260" t="str">
            <v>NotSelf</v>
          </cell>
        </row>
        <row r="6261">
          <cell r="H6261" t="str">
            <v>NotSelf</v>
          </cell>
        </row>
        <row r="6262">
          <cell r="H6262" t="str">
            <v>NotSelf</v>
          </cell>
        </row>
        <row r="6263">
          <cell r="H6263" t="str">
            <v>NotSelf</v>
          </cell>
        </row>
        <row r="6264">
          <cell r="H6264" t="str">
            <v>NotSelf</v>
          </cell>
        </row>
        <row r="6265">
          <cell r="H6265" t="str">
            <v>NotSelf</v>
          </cell>
        </row>
        <row r="6266">
          <cell r="H6266" t="str">
            <v>NotSelf</v>
          </cell>
        </row>
        <row r="6267">
          <cell r="H6267" t="str">
            <v>NotSelf</v>
          </cell>
        </row>
        <row r="6268">
          <cell r="H6268" t="str">
            <v>NotSelf</v>
          </cell>
        </row>
        <row r="6269">
          <cell r="H6269" t="str">
            <v>NotSelf</v>
          </cell>
        </row>
        <row r="6270">
          <cell r="H6270" t="str">
            <v>NotSelf</v>
          </cell>
        </row>
        <row r="6271">
          <cell r="H6271" t="str">
            <v>NotSelf</v>
          </cell>
        </row>
        <row r="6272">
          <cell r="H6272" t="str">
            <v>NotSelf</v>
          </cell>
        </row>
        <row r="6273">
          <cell r="H6273" t="str">
            <v>NotSelf</v>
          </cell>
        </row>
        <row r="6274">
          <cell r="H6274" t="str">
            <v>NotSelf</v>
          </cell>
        </row>
        <row r="6275">
          <cell r="H6275" t="str">
            <v>NotSelf</v>
          </cell>
        </row>
        <row r="6276">
          <cell r="H6276" t="str">
            <v>NotSelf</v>
          </cell>
        </row>
        <row r="6277">
          <cell r="H6277" t="str">
            <v>NotSelf</v>
          </cell>
        </row>
        <row r="6278">
          <cell r="H6278" t="str">
            <v>NotSelf</v>
          </cell>
        </row>
        <row r="6279">
          <cell r="H6279" t="str">
            <v>NotSelf</v>
          </cell>
        </row>
        <row r="6280">
          <cell r="H6280" t="str">
            <v>NotSelf</v>
          </cell>
        </row>
        <row r="6281">
          <cell r="H6281" t="str">
            <v>NotSelf</v>
          </cell>
        </row>
        <row r="6282">
          <cell r="H6282" t="str">
            <v>NotSelf</v>
          </cell>
        </row>
        <row r="6283">
          <cell r="H6283" t="str">
            <v>NotSelf</v>
          </cell>
        </row>
        <row r="6284">
          <cell r="H6284" t="str">
            <v>NotSelf</v>
          </cell>
        </row>
        <row r="6285">
          <cell r="H6285" t="str">
            <v>NotSelf</v>
          </cell>
        </row>
        <row r="6286">
          <cell r="H6286" t="str">
            <v>NotSelf</v>
          </cell>
        </row>
        <row r="6287">
          <cell r="H6287" t="str">
            <v>NotSelf</v>
          </cell>
        </row>
        <row r="6288">
          <cell r="H6288" t="str">
            <v>NotSelf</v>
          </cell>
        </row>
        <row r="6289">
          <cell r="H6289" t="str">
            <v>NotSelf</v>
          </cell>
        </row>
        <row r="6290">
          <cell r="H6290" t="str">
            <v>NotSelf</v>
          </cell>
        </row>
        <row r="6291">
          <cell r="H6291" t="str">
            <v>NotSelf</v>
          </cell>
        </row>
        <row r="6292">
          <cell r="H6292" t="str">
            <v>NotSelf</v>
          </cell>
        </row>
        <row r="6293">
          <cell r="H6293" t="str">
            <v>NotSelf</v>
          </cell>
        </row>
        <row r="6294">
          <cell r="H6294" t="str">
            <v>NotSelf</v>
          </cell>
        </row>
        <row r="6295">
          <cell r="H6295" t="str">
            <v>NotSelf</v>
          </cell>
        </row>
        <row r="6296">
          <cell r="H6296" t="str">
            <v>NotSelf</v>
          </cell>
        </row>
        <row r="6297">
          <cell r="H6297" t="str">
            <v>NotSelf</v>
          </cell>
        </row>
        <row r="6298">
          <cell r="H6298" t="str">
            <v>NotSelf</v>
          </cell>
        </row>
        <row r="6299">
          <cell r="H6299" t="str">
            <v>NotSelf</v>
          </cell>
        </row>
        <row r="6300">
          <cell r="H6300" t="str">
            <v>NotSelf</v>
          </cell>
        </row>
        <row r="6301">
          <cell r="H6301" t="str">
            <v>NotSelf</v>
          </cell>
        </row>
        <row r="6302">
          <cell r="H6302" t="str">
            <v>NotSelf</v>
          </cell>
        </row>
        <row r="6303">
          <cell r="H6303" t="str">
            <v>NotSelf</v>
          </cell>
        </row>
        <row r="6304">
          <cell r="H6304" t="str">
            <v>NotSelf</v>
          </cell>
        </row>
        <row r="6305">
          <cell r="H6305" t="str">
            <v>NotSelf</v>
          </cell>
        </row>
        <row r="6306">
          <cell r="H6306" t="str">
            <v>NotSelf</v>
          </cell>
        </row>
        <row r="6307">
          <cell r="H6307" t="str">
            <v>NotSelf</v>
          </cell>
        </row>
        <row r="6308">
          <cell r="H6308" t="str">
            <v>NotSelf</v>
          </cell>
        </row>
        <row r="6309">
          <cell r="H6309" t="str">
            <v>NotSelf</v>
          </cell>
        </row>
        <row r="6310">
          <cell r="H6310" t="str">
            <v>NotSelf</v>
          </cell>
        </row>
        <row r="6311">
          <cell r="H6311" t="str">
            <v>NotSelf</v>
          </cell>
        </row>
        <row r="6312">
          <cell r="H6312" t="str">
            <v>NotSelf</v>
          </cell>
        </row>
        <row r="6313">
          <cell r="H6313" t="str">
            <v>NotSelf</v>
          </cell>
        </row>
        <row r="6314">
          <cell r="H6314" t="str">
            <v>NotSelf</v>
          </cell>
        </row>
        <row r="6315">
          <cell r="H6315" t="str">
            <v>NotSelf</v>
          </cell>
        </row>
        <row r="6316">
          <cell r="H6316" t="str">
            <v>NotSelf</v>
          </cell>
        </row>
        <row r="6317">
          <cell r="H6317" t="str">
            <v>NotSelf</v>
          </cell>
        </row>
        <row r="6318">
          <cell r="H6318" t="str">
            <v>NotSelf</v>
          </cell>
        </row>
        <row r="6319">
          <cell r="H6319" t="str">
            <v>NotSelf</v>
          </cell>
        </row>
        <row r="6320">
          <cell r="H6320" t="str">
            <v>NotSelf</v>
          </cell>
        </row>
        <row r="6321">
          <cell r="H6321" t="str">
            <v>NotSelf</v>
          </cell>
        </row>
        <row r="6322">
          <cell r="H6322" t="str">
            <v>NotSelf</v>
          </cell>
        </row>
        <row r="6323">
          <cell r="H6323" t="str">
            <v>NotSelf</v>
          </cell>
        </row>
        <row r="6324">
          <cell r="H6324" t="str">
            <v>NotSelf</v>
          </cell>
        </row>
        <row r="6325">
          <cell r="H6325" t="str">
            <v>NotSelf</v>
          </cell>
        </row>
        <row r="6326">
          <cell r="H6326" t="str">
            <v>NotSelf</v>
          </cell>
        </row>
        <row r="6327">
          <cell r="H6327" t="str">
            <v>NotSelf</v>
          </cell>
        </row>
        <row r="6328">
          <cell r="H6328" t="str">
            <v>NotSelf</v>
          </cell>
        </row>
        <row r="6329">
          <cell r="H6329" t="str">
            <v>NotSelf</v>
          </cell>
        </row>
        <row r="6330">
          <cell r="H6330" t="str">
            <v>NotSelf</v>
          </cell>
        </row>
        <row r="6331">
          <cell r="H6331" t="str">
            <v>NotSelf</v>
          </cell>
        </row>
        <row r="6332">
          <cell r="H6332" t="str">
            <v>NotSelf</v>
          </cell>
        </row>
        <row r="6333">
          <cell r="H6333" t="str">
            <v>NotSelf</v>
          </cell>
        </row>
        <row r="6334">
          <cell r="H6334" t="str">
            <v>NotSelf</v>
          </cell>
        </row>
        <row r="6335">
          <cell r="H6335" t="str">
            <v>NotSelf</v>
          </cell>
        </row>
        <row r="6336">
          <cell r="H6336" t="str">
            <v>NotSelf</v>
          </cell>
        </row>
        <row r="6337">
          <cell r="H6337" t="str">
            <v>NotSelf</v>
          </cell>
        </row>
        <row r="6338">
          <cell r="H6338" t="str">
            <v>NotSelf</v>
          </cell>
        </row>
        <row r="6339">
          <cell r="H6339" t="str">
            <v>NotSelf</v>
          </cell>
        </row>
        <row r="6340">
          <cell r="H6340" t="str">
            <v>NotSelf</v>
          </cell>
        </row>
        <row r="6341">
          <cell r="H6341" t="str">
            <v>NotSelf</v>
          </cell>
        </row>
        <row r="6342">
          <cell r="H6342" t="str">
            <v>NotSelf</v>
          </cell>
        </row>
        <row r="6343">
          <cell r="H6343" t="str">
            <v>NotSelf</v>
          </cell>
        </row>
        <row r="6344">
          <cell r="H6344" t="str">
            <v>NotSelf</v>
          </cell>
        </row>
        <row r="6345">
          <cell r="H6345" t="str">
            <v>NotSelf</v>
          </cell>
        </row>
        <row r="6346">
          <cell r="H6346" t="str">
            <v>NotSelf</v>
          </cell>
        </row>
        <row r="6347">
          <cell r="H6347" t="str">
            <v>NotSelf</v>
          </cell>
        </row>
        <row r="6348">
          <cell r="H6348" t="str">
            <v>NotSelf</v>
          </cell>
        </row>
        <row r="6349">
          <cell r="H6349" t="str">
            <v>NotSelf</v>
          </cell>
        </row>
        <row r="6350">
          <cell r="H6350" t="str">
            <v>NotSelf</v>
          </cell>
        </row>
        <row r="6351">
          <cell r="H6351" t="str">
            <v>NotSelf</v>
          </cell>
        </row>
        <row r="6352">
          <cell r="H6352" t="str">
            <v>NotSelf</v>
          </cell>
        </row>
        <row r="6353">
          <cell r="H6353" t="str">
            <v>NotSelf</v>
          </cell>
        </row>
        <row r="6354">
          <cell r="H6354" t="str">
            <v>NotSelf</v>
          </cell>
        </row>
        <row r="6355">
          <cell r="H6355" t="str">
            <v>NotSelf</v>
          </cell>
        </row>
        <row r="6356">
          <cell r="H6356" t="str">
            <v>NotSelf</v>
          </cell>
        </row>
        <row r="6357">
          <cell r="H6357" t="str">
            <v>NotSelf</v>
          </cell>
        </row>
        <row r="6358">
          <cell r="H6358" t="str">
            <v>NotSelf</v>
          </cell>
        </row>
        <row r="6359">
          <cell r="H6359" t="str">
            <v>NotSelf</v>
          </cell>
        </row>
        <row r="6360">
          <cell r="H6360" t="str">
            <v>NotSelf</v>
          </cell>
        </row>
        <row r="6361">
          <cell r="H6361" t="str">
            <v>NotSelf</v>
          </cell>
        </row>
        <row r="6362">
          <cell r="H6362" t="str">
            <v>NotSelf</v>
          </cell>
        </row>
        <row r="6363">
          <cell r="H6363" t="str">
            <v>NotSelf</v>
          </cell>
        </row>
        <row r="6364">
          <cell r="H6364" t="str">
            <v>NotSelf</v>
          </cell>
        </row>
        <row r="6365">
          <cell r="H6365" t="str">
            <v>NotSelf</v>
          </cell>
        </row>
        <row r="6366">
          <cell r="H6366" t="str">
            <v>NotSelf</v>
          </cell>
        </row>
        <row r="6367">
          <cell r="H6367" t="str">
            <v>NotSelf</v>
          </cell>
        </row>
        <row r="6368">
          <cell r="H6368" t="str">
            <v>NotSelf</v>
          </cell>
        </row>
        <row r="6369">
          <cell r="H6369" t="str">
            <v>NotSelf</v>
          </cell>
        </row>
        <row r="6370">
          <cell r="H6370" t="str">
            <v>NotSelf</v>
          </cell>
        </row>
        <row r="6371">
          <cell r="H6371" t="str">
            <v>NotSelf</v>
          </cell>
        </row>
        <row r="6372">
          <cell r="H6372" t="str">
            <v>NotSelf</v>
          </cell>
        </row>
        <row r="6373">
          <cell r="H6373" t="str">
            <v>NotSelf</v>
          </cell>
        </row>
        <row r="6374">
          <cell r="H6374" t="str">
            <v>NotSelf</v>
          </cell>
        </row>
        <row r="6375">
          <cell r="H6375" t="str">
            <v>NotSelf</v>
          </cell>
        </row>
        <row r="6376">
          <cell r="H6376" t="str">
            <v>NotSelf</v>
          </cell>
        </row>
        <row r="6377">
          <cell r="H6377" t="str">
            <v>NotSelf</v>
          </cell>
        </row>
        <row r="6378">
          <cell r="H6378" t="str">
            <v>NotSelf</v>
          </cell>
        </row>
        <row r="6379">
          <cell r="H6379" t="str">
            <v>NotSelf</v>
          </cell>
        </row>
        <row r="6380">
          <cell r="H6380" t="str">
            <v>NotSelf</v>
          </cell>
        </row>
        <row r="6381">
          <cell r="H6381" t="str">
            <v>NotSelf</v>
          </cell>
        </row>
        <row r="6382">
          <cell r="H6382" t="str">
            <v>NotSelf</v>
          </cell>
        </row>
        <row r="6383">
          <cell r="H6383" t="str">
            <v>NotSelf</v>
          </cell>
        </row>
        <row r="6384">
          <cell r="H6384" t="str">
            <v>NotSelf</v>
          </cell>
        </row>
        <row r="6385">
          <cell r="H6385" t="str">
            <v>NotSelf</v>
          </cell>
        </row>
        <row r="6386">
          <cell r="H6386" t="str">
            <v>NotSelf</v>
          </cell>
        </row>
        <row r="6387">
          <cell r="H6387" t="str">
            <v>NotSelf</v>
          </cell>
        </row>
        <row r="6388">
          <cell r="H6388" t="str">
            <v>NotSelf</v>
          </cell>
        </row>
        <row r="6389">
          <cell r="H6389" t="str">
            <v>NotSelf</v>
          </cell>
        </row>
        <row r="6390">
          <cell r="H6390" t="str">
            <v>NotSelf</v>
          </cell>
        </row>
        <row r="6391">
          <cell r="H6391" t="str">
            <v>NotSelf</v>
          </cell>
        </row>
        <row r="6392">
          <cell r="H6392" t="str">
            <v>NotSelf</v>
          </cell>
        </row>
        <row r="6393">
          <cell r="H6393" t="str">
            <v>NotSelf</v>
          </cell>
        </row>
        <row r="6394">
          <cell r="H6394" t="str">
            <v>NotSelf</v>
          </cell>
        </row>
        <row r="6395">
          <cell r="H6395" t="str">
            <v>NotSelf</v>
          </cell>
        </row>
        <row r="6396">
          <cell r="H6396" t="str">
            <v>NotSelf</v>
          </cell>
        </row>
        <row r="6397">
          <cell r="H6397" t="str">
            <v>NotSelf</v>
          </cell>
        </row>
        <row r="6398">
          <cell r="H6398" t="str">
            <v>NotSelf</v>
          </cell>
        </row>
        <row r="6399">
          <cell r="H6399" t="str">
            <v>NotSelf</v>
          </cell>
        </row>
        <row r="6400">
          <cell r="H6400" t="str">
            <v>NotSelf</v>
          </cell>
        </row>
        <row r="6401">
          <cell r="H6401" t="str">
            <v>NotSelf</v>
          </cell>
        </row>
        <row r="6402">
          <cell r="H6402" t="str">
            <v>NotSelf</v>
          </cell>
        </row>
        <row r="6403">
          <cell r="H6403" t="str">
            <v>NotSelf</v>
          </cell>
        </row>
        <row r="6404">
          <cell r="H6404" t="str">
            <v>NotSelf</v>
          </cell>
        </row>
        <row r="6405">
          <cell r="H6405" t="str">
            <v>NotSelf</v>
          </cell>
        </row>
        <row r="6406">
          <cell r="H6406" t="str">
            <v>NotSelf</v>
          </cell>
        </row>
        <row r="6407">
          <cell r="H6407" t="str">
            <v>NotSelf</v>
          </cell>
        </row>
        <row r="6408">
          <cell r="H6408" t="str">
            <v>NotSelf</v>
          </cell>
        </row>
        <row r="6409">
          <cell r="H6409" t="str">
            <v>NotSelf</v>
          </cell>
        </row>
        <row r="6410">
          <cell r="H6410" t="str">
            <v>NotSelf</v>
          </cell>
        </row>
        <row r="6411">
          <cell r="H6411" t="str">
            <v>NotSelf</v>
          </cell>
        </row>
        <row r="6412">
          <cell r="H6412" t="str">
            <v>NotSelf</v>
          </cell>
        </row>
        <row r="6413">
          <cell r="H6413" t="str">
            <v>NotSelf</v>
          </cell>
        </row>
        <row r="6414">
          <cell r="H6414" t="str">
            <v>NotSelf</v>
          </cell>
        </row>
        <row r="6415">
          <cell r="H6415" t="str">
            <v>NotSelf</v>
          </cell>
        </row>
        <row r="6416">
          <cell r="H6416" t="str">
            <v>NotSelf</v>
          </cell>
        </row>
        <row r="6417">
          <cell r="H6417" t="str">
            <v>NotSelf</v>
          </cell>
        </row>
        <row r="6418">
          <cell r="H6418" t="str">
            <v>NotSelf</v>
          </cell>
        </row>
        <row r="6419">
          <cell r="H6419" t="str">
            <v>NotSelf</v>
          </cell>
        </row>
        <row r="6420">
          <cell r="H6420" t="str">
            <v>NotSelf</v>
          </cell>
        </row>
        <row r="6421">
          <cell r="H6421" t="str">
            <v>NotSelf</v>
          </cell>
        </row>
        <row r="6422">
          <cell r="H6422" t="str">
            <v>NotSelf</v>
          </cell>
        </row>
        <row r="6423">
          <cell r="H6423" t="str">
            <v>NotSelf</v>
          </cell>
        </row>
        <row r="6424">
          <cell r="H6424" t="str">
            <v>NotSelf</v>
          </cell>
        </row>
        <row r="6425">
          <cell r="H6425" t="str">
            <v>NotSelf</v>
          </cell>
        </row>
        <row r="6426">
          <cell r="H6426" t="str">
            <v>NotSelf</v>
          </cell>
        </row>
        <row r="6427">
          <cell r="H6427" t="str">
            <v>NotSelf</v>
          </cell>
        </row>
        <row r="6428">
          <cell r="H6428" t="str">
            <v>NotSelf</v>
          </cell>
        </row>
        <row r="6429">
          <cell r="H6429" t="str">
            <v>NotSelf</v>
          </cell>
        </row>
        <row r="6430">
          <cell r="H6430" t="str">
            <v>NotSelf</v>
          </cell>
        </row>
        <row r="6431">
          <cell r="H6431" t="str">
            <v>NotSelf</v>
          </cell>
        </row>
        <row r="6432">
          <cell r="H6432" t="str">
            <v>NotSelf</v>
          </cell>
        </row>
        <row r="6433">
          <cell r="H6433" t="str">
            <v>NotSelf</v>
          </cell>
        </row>
        <row r="6434">
          <cell r="H6434" t="str">
            <v>NotSelf</v>
          </cell>
        </row>
        <row r="6435">
          <cell r="H6435" t="str">
            <v>NotSelf</v>
          </cell>
        </row>
        <row r="6436">
          <cell r="H6436" t="str">
            <v>NotSelf</v>
          </cell>
        </row>
        <row r="6437">
          <cell r="H6437" t="str">
            <v>NotSelf</v>
          </cell>
        </row>
        <row r="6438">
          <cell r="H6438" t="str">
            <v>NotSelf</v>
          </cell>
        </row>
        <row r="6439">
          <cell r="H6439" t="str">
            <v>NotSelf</v>
          </cell>
        </row>
        <row r="6440">
          <cell r="H6440" t="str">
            <v>NotSelf</v>
          </cell>
        </row>
        <row r="6441">
          <cell r="H6441" t="str">
            <v>NotSelf</v>
          </cell>
        </row>
        <row r="6442">
          <cell r="H6442" t="str">
            <v>NotSelf</v>
          </cell>
        </row>
        <row r="6443">
          <cell r="H6443" t="str">
            <v>NotSelf</v>
          </cell>
        </row>
        <row r="6444">
          <cell r="H6444" t="str">
            <v>NotSelf</v>
          </cell>
        </row>
        <row r="6445">
          <cell r="H6445" t="str">
            <v>NotSelf</v>
          </cell>
        </row>
        <row r="6446">
          <cell r="H6446" t="str">
            <v>NotSelf</v>
          </cell>
        </row>
        <row r="6447">
          <cell r="H6447" t="str">
            <v>NotSelf</v>
          </cell>
        </row>
        <row r="6448">
          <cell r="H6448" t="str">
            <v>NotSelf</v>
          </cell>
        </row>
        <row r="6449">
          <cell r="H6449" t="str">
            <v>NotSelf</v>
          </cell>
        </row>
        <row r="6450">
          <cell r="H6450" t="str">
            <v>NotSelf</v>
          </cell>
        </row>
        <row r="6451">
          <cell r="H6451" t="str">
            <v>NotSelf</v>
          </cell>
        </row>
        <row r="6452">
          <cell r="H6452" t="str">
            <v>NotSelf</v>
          </cell>
        </row>
        <row r="6453">
          <cell r="H6453" t="str">
            <v>NotSelf</v>
          </cell>
        </row>
        <row r="6454">
          <cell r="H6454" t="str">
            <v>NotSelf</v>
          </cell>
        </row>
        <row r="6455">
          <cell r="H6455" t="str">
            <v>NotSelf</v>
          </cell>
        </row>
        <row r="6456">
          <cell r="H6456" t="str">
            <v>NotSelf</v>
          </cell>
        </row>
        <row r="6457">
          <cell r="H6457" t="str">
            <v>NotSelf</v>
          </cell>
        </row>
        <row r="6458">
          <cell r="H6458" t="str">
            <v>NotSelf</v>
          </cell>
        </row>
        <row r="6459">
          <cell r="H6459" t="str">
            <v>NotSelf</v>
          </cell>
        </row>
        <row r="6460">
          <cell r="H6460" t="str">
            <v>NotSelf</v>
          </cell>
        </row>
        <row r="6461">
          <cell r="H6461" t="str">
            <v>NotSelf</v>
          </cell>
        </row>
        <row r="6462">
          <cell r="H6462" t="str">
            <v>NotSelf</v>
          </cell>
        </row>
        <row r="6463">
          <cell r="H6463" t="str">
            <v>NotSelf</v>
          </cell>
        </row>
        <row r="6464">
          <cell r="H6464" t="str">
            <v>NotSelf</v>
          </cell>
        </row>
        <row r="6465">
          <cell r="H6465" t="str">
            <v>NotSelf</v>
          </cell>
        </row>
        <row r="6466">
          <cell r="H6466" t="str">
            <v>NotSelf</v>
          </cell>
        </row>
        <row r="6467">
          <cell r="H6467" t="str">
            <v>NotSelf</v>
          </cell>
        </row>
        <row r="6468">
          <cell r="H6468" t="str">
            <v>NotSelf</v>
          </cell>
        </row>
        <row r="6469">
          <cell r="H6469" t="str">
            <v>NotSelf</v>
          </cell>
        </row>
        <row r="6470">
          <cell r="H6470" t="str">
            <v>NotSelf</v>
          </cell>
        </row>
        <row r="6471">
          <cell r="H6471" t="str">
            <v>NotSelf</v>
          </cell>
        </row>
        <row r="6472">
          <cell r="H6472" t="str">
            <v>NotSelf</v>
          </cell>
        </row>
        <row r="6473">
          <cell r="H6473" t="str">
            <v>NotSelf</v>
          </cell>
        </row>
        <row r="6474">
          <cell r="H6474" t="str">
            <v>NotSelf</v>
          </cell>
        </row>
        <row r="6475">
          <cell r="H6475" t="str">
            <v>NotSelf</v>
          </cell>
        </row>
        <row r="6476">
          <cell r="H6476" t="str">
            <v>NotSelf</v>
          </cell>
        </row>
        <row r="6477">
          <cell r="H6477" t="str">
            <v>NotSelf</v>
          </cell>
        </row>
        <row r="6478">
          <cell r="H6478" t="str">
            <v>NotSelf</v>
          </cell>
        </row>
        <row r="6479">
          <cell r="H6479" t="str">
            <v>NotSelf</v>
          </cell>
        </row>
        <row r="6480">
          <cell r="H6480" t="str">
            <v>NotSelf</v>
          </cell>
        </row>
        <row r="6481">
          <cell r="H6481" t="str">
            <v>NotSelf</v>
          </cell>
        </row>
        <row r="6482">
          <cell r="H6482" t="str">
            <v>NotSelf</v>
          </cell>
        </row>
        <row r="6483">
          <cell r="H6483" t="str">
            <v>NotSelf</v>
          </cell>
        </row>
        <row r="6484">
          <cell r="H6484" t="str">
            <v>NotSelf</v>
          </cell>
        </row>
        <row r="6485">
          <cell r="H6485" t="str">
            <v>NotSelf</v>
          </cell>
        </row>
        <row r="6486">
          <cell r="H6486" t="str">
            <v>NotSelf</v>
          </cell>
        </row>
        <row r="6487">
          <cell r="H6487" t="str">
            <v>NotSelf</v>
          </cell>
        </row>
        <row r="6488">
          <cell r="H6488" t="str">
            <v>NotSelf</v>
          </cell>
        </row>
        <row r="6489">
          <cell r="H6489" t="str">
            <v>NotSelf</v>
          </cell>
        </row>
        <row r="6490">
          <cell r="H6490" t="str">
            <v>NotSelf</v>
          </cell>
        </row>
        <row r="6491">
          <cell r="H6491" t="str">
            <v>NotSelf</v>
          </cell>
        </row>
        <row r="6492">
          <cell r="H6492" t="str">
            <v>NotSelf</v>
          </cell>
        </row>
        <row r="6493">
          <cell r="H6493" t="str">
            <v>NotSelf</v>
          </cell>
        </row>
        <row r="6494">
          <cell r="H6494" t="str">
            <v>NotSelf</v>
          </cell>
        </row>
        <row r="6495">
          <cell r="H6495" t="str">
            <v>NotSelf</v>
          </cell>
        </row>
        <row r="6496">
          <cell r="H6496" t="str">
            <v>NotSelf</v>
          </cell>
        </row>
        <row r="6497">
          <cell r="H6497" t="str">
            <v>NotSelf</v>
          </cell>
        </row>
        <row r="6498">
          <cell r="H6498" t="str">
            <v>NotSelf</v>
          </cell>
        </row>
        <row r="6499">
          <cell r="H6499" t="str">
            <v>NotSelf</v>
          </cell>
        </row>
        <row r="6500">
          <cell r="H6500" t="str">
            <v>NotSelf</v>
          </cell>
        </row>
        <row r="6501">
          <cell r="H6501" t="str">
            <v>NotSelf</v>
          </cell>
        </row>
        <row r="6502">
          <cell r="H6502" t="str">
            <v>NotSelf</v>
          </cell>
        </row>
        <row r="6503">
          <cell r="H6503" t="str">
            <v>NotSelf</v>
          </cell>
        </row>
        <row r="6504">
          <cell r="H6504" t="str">
            <v>NotSelf</v>
          </cell>
        </row>
        <row r="6505">
          <cell r="H6505" t="str">
            <v>NotSelf</v>
          </cell>
        </row>
        <row r="6506">
          <cell r="H6506" t="str">
            <v>NotSelf</v>
          </cell>
        </row>
        <row r="6507">
          <cell r="H6507" t="str">
            <v>NotSelf</v>
          </cell>
        </row>
        <row r="6508">
          <cell r="H6508" t="str">
            <v>NotSelf</v>
          </cell>
        </row>
        <row r="6509">
          <cell r="H6509" t="str">
            <v>NotSelf</v>
          </cell>
        </row>
        <row r="6510">
          <cell r="H6510" t="str">
            <v>NotSelf</v>
          </cell>
        </row>
        <row r="6511">
          <cell r="H6511" t="str">
            <v>NotSelf</v>
          </cell>
        </row>
        <row r="6512">
          <cell r="H6512" t="str">
            <v>NotSelf</v>
          </cell>
        </row>
        <row r="6513">
          <cell r="H6513" t="str">
            <v>NotSelf</v>
          </cell>
        </row>
        <row r="6514">
          <cell r="H6514" t="str">
            <v>NotSelf</v>
          </cell>
        </row>
        <row r="6515">
          <cell r="H6515" t="str">
            <v>NotSelf</v>
          </cell>
        </row>
        <row r="6516">
          <cell r="H6516" t="str">
            <v>NotSelf</v>
          </cell>
        </row>
        <row r="6517">
          <cell r="H6517" t="str">
            <v>NotSelf</v>
          </cell>
        </row>
        <row r="6518">
          <cell r="H6518" t="str">
            <v>NotSelf</v>
          </cell>
        </row>
        <row r="6519">
          <cell r="H6519" t="str">
            <v>NotSelf</v>
          </cell>
        </row>
        <row r="6520">
          <cell r="H6520" t="str">
            <v>NotSelf</v>
          </cell>
        </row>
        <row r="6521">
          <cell r="H6521" t="str">
            <v>NotSelf</v>
          </cell>
        </row>
        <row r="6522">
          <cell r="H6522" t="str">
            <v>NotSelf</v>
          </cell>
        </row>
        <row r="6523">
          <cell r="H6523" t="str">
            <v>NotSelf</v>
          </cell>
        </row>
        <row r="6524">
          <cell r="H6524" t="str">
            <v>NotSelf</v>
          </cell>
        </row>
        <row r="6525">
          <cell r="H6525" t="str">
            <v>NotSelf</v>
          </cell>
        </row>
        <row r="6526">
          <cell r="H6526" t="str">
            <v>NotSelf</v>
          </cell>
        </row>
        <row r="6527">
          <cell r="H6527" t="str">
            <v>NotSelf</v>
          </cell>
        </row>
        <row r="6528">
          <cell r="H6528" t="str">
            <v>NotSelf</v>
          </cell>
        </row>
        <row r="6529">
          <cell r="H6529" t="str">
            <v>NotSelf</v>
          </cell>
        </row>
        <row r="6530">
          <cell r="H6530" t="str">
            <v>NotSelf</v>
          </cell>
        </row>
        <row r="6531">
          <cell r="H6531" t="str">
            <v>NotSelf</v>
          </cell>
        </row>
        <row r="6532">
          <cell r="H6532" t="str">
            <v>NotSelf</v>
          </cell>
        </row>
        <row r="6533">
          <cell r="H6533" t="str">
            <v>NotSelf</v>
          </cell>
        </row>
        <row r="6534">
          <cell r="H6534" t="str">
            <v>NotSelf</v>
          </cell>
        </row>
        <row r="6535">
          <cell r="H6535" t="str">
            <v>NotSelf</v>
          </cell>
        </row>
        <row r="6536">
          <cell r="H6536" t="str">
            <v>NotSelf</v>
          </cell>
        </row>
        <row r="6537">
          <cell r="H6537" t="str">
            <v>NotSelf</v>
          </cell>
        </row>
        <row r="6538">
          <cell r="H6538" t="str">
            <v>NotSelf</v>
          </cell>
        </row>
        <row r="6539">
          <cell r="H6539" t="str">
            <v>NotSelf</v>
          </cell>
        </row>
        <row r="6540">
          <cell r="H6540" t="str">
            <v>NotSelf</v>
          </cell>
        </row>
        <row r="6541">
          <cell r="H6541" t="str">
            <v>NotSelf</v>
          </cell>
        </row>
        <row r="6542">
          <cell r="H6542" t="str">
            <v>NotSelf</v>
          </cell>
        </row>
        <row r="6543">
          <cell r="H6543" t="str">
            <v>NotSelf</v>
          </cell>
        </row>
        <row r="6544">
          <cell r="H6544" t="str">
            <v>NotSelf</v>
          </cell>
        </row>
        <row r="6545">
          <cell r="H6545" t="str">
            <v>NotSelf</v>
          </cell>
        </row>
        <row r="6546">
          <cell r="H6546" t="str">
            <v>NotSelf</v>
          </cell>
        </row>
        <row r="6547">
          <cell r="H6547" t="str">
            <v>NotSelf</v>
          </cell>
        </row>
        <row r="6548">
          <cell r="H6548" t="str">
            <v>NotSelf</v>
          </cell>
        </row>
        <row r="6549">
          <cell r="H6549" t="str">
            <v>NotSelf</v>
          </cell>
        </row>
        <row r="6550">
          <cell r="H6550" t="str">
            <v>NotSelf</v>
          </cell>
        </row>
        <row r="6551">
          <cell r="H6551" t="str">
            <v>NotSelf</v>
          </cell>
        </row>
        <row r="6552">
          <cell r="H6552" t="str">
            <v>NotSelf</v>
          </cell>
        </row>
        <row r="6553">
          <cell r="H6553" t="str">
            <v>NotSelf</v>
          </cell>
        </row>
        <row r="6554">
          <cell r="H6554" t="str">
            <v>NotSelf</v>
          </cell>
        </row>
        <row r="6555">
          <cell r="H6555" t="str">
            <v>NotSelf</v>
          </cell>
        </row>
        <row r="6556">
          <cell r="H6556" t="str">
            <v>NotSelf</v>
          </cell>
        </row>
        <row r="6557">
          <cell r="H6557" t="str">
            <v>NotSelf</v>
          </cell>
        </row>
        <row r="6558">
          <cell r="H6558" t="str">
            <v>NotSelf</v>
          </cell>
        </row>
        <row r="6559">
          <cell r="H6559" t="str">
            <v>NotSelf</v>
          </cell>
        </row>
        <row r="6560">
          <cell r="H6560" t="str">
            <v>NotSelf</v>
          </cell>
        </row>
        <row r="6561">
          <cell r="H6561" t="str">
            <v>NotSelf</v>
          </cell>
        </row>
        <row r="6562">
          <cell r="H6562" t="str">
            <v>NotSelf</v>
          </cell>
        </row>
        <row r="6563">
          <cell r="H6563" t="str">
            <v>NotSelf</v>
          </cell>
        </row>
        <row r="6564">
          <cell r="H6564" t="str">
            <v>NotSelf</v>
          </cell>
        </row>
        <row r="6565">
          <cell r="H6565" t="str">
            <v>NotSelf</v>
          </cell>
        </row>
        <row r="6566">
          <cell r="H6566" t="str">
            <v>NotSelf</v>
          </cell>
        </row>
        <row r="6567">
          <cell r="H6567" t="str">
            <v>NotSelf</v>
          </cell>
        </row>
        <row r="6568">
          <cell r="H6568" t="str">
            <v>NotSelf</v>
          </cell>
        </row>
        <row r="6569">
          <cell r="H6569" t="str">
            <v>NotSelf</v>
          </cell>
        </row>
        <row r="6570">
          <cell r="H6570" t="str">
            <v>NotSelf</v>
          </cell>
        </row>
        <row r="6571">
          <cell r="H6571" t="str">
            <v>NotSelf</v>
          </cell>
        </row>
        <row r="6572">
          <cell r="H6572" t="str">
            <v>NotSelf</v>
          </cell>
        </row>
        <row r="6573">
          <cell r="H6573" t="str">
            <v>NotSelf</v>
          </cell>
        </row>
        <row r="6574">
          <cell r="H6574" t="str">
            <v>NotSelf</v>
          </cell>
        </row>
        <row r="6575">
          <cell r="H6575" t="str">
            <v>NotSelf</v>
          </cell>
        </row>
        <row r="6576">
          <cell r="H6576" t="str">
            <v>NotSelf</v>
          </cell>
        </row>
        <row r="6577">
          <cell r="H6577" t="str">
            <v>NotSelf</v>
          </cell>
        </row>
        <row r="6578">
          <cell r="H6578" t="str">
            <v>NotSelf</v>
          </cell>
        </row>
        <row r="6579">
          <cell r="H6579" t="str">
            <v>NotSelf</v>
          </cell>
        </row>
        <row r="6580">
          <cell r="H6580" t="str">
            <v>NotSelf</v>
          </cell>
        </row>
        <row r="6581">
          <cell r="H6581" t="str">
            <v>NotSelf</v>
          </cell>
        </row>
        <row r="6582">
          <cell r="H6582" t="str">
            <v>NotSelf</v>
          </cell>
        </row>
        <row r="6583">
          <cell r="H6583" t="str">
            <v>NotSelf</v>
          </cell>
        </row>
        <row r="6584">
          <cell r="H6584" t="str">
            <v>NotSelf</v>
          </cell>
        </row>
        <row r="6585">
          <cell r="H6585" t="str">
            <v>NotSelf</v>
          </cell>
        </row>
        <row r="6586">
          <cell r="H6586" t="str">
            <v>NotSelf</v>
          </cell>
        </row>
        <row r="6587">
          <cell r="H6587" t="str">
            <v>NotSelf</v>
          </cell>
        </row>
        <row r="6588">
          <cell r="H6588" t="str">
            <v>NotSelf</v>
          </cell>
        </row>
        <row r="6589">
          <cell r="H6589" t="str">
            <v>NotSelf</v>
          </cell>
        </row>
        <row r="6590">
          <cell r="H6590" t="str">
            <v>NotSelf</v>
          </cell>
        </row>
        <row r="6591">
          <cell r="H6591" t="str">
            <v>NotSelf</v>
          </cell>
        </row>
        <row r="6592">
          <cell r="H6592" t="str">
            <v>NotSelf</v>
          </cell>
        </row>
        <row r="6593">
          <cell r="H6593" t="str">
            <v>NotSelf</v>
          </cell>
        </row>
        <row r="6594">
          <cell r="H6594" t="str">
            <v>NotSelf</v>
          </cell>
        </row>
        <row r="6595">
          <cell r="H6595" t="str">
            <v>NotSelf</v>
          </cell>
        </row>
        <row r="6596">
          <cell r="H6596" t="str">
            <v>NotSelf</v>
          </cell>
        </row>
        <row r="6597">
          <cell r="H6597" t="str">
            <v>NotSelf</v>
          </cell>
        </row>
        <row r="6598">
          <cell r="H6598" t="str">
            <v>NotSelf</v>
          </cell>
        </row>
        <row r="6599">
          <cell r="H6599" t="str">
            <v>NotSelf</v>
          </cell>
        </row>
        <row r="6600">
          <cell r="H6600" t="str">
            <v>NotSelf</v>
          </cell>
        </row>
        <row r="6601">
          <cell r="H6601" t="str">
            <v>NotSelf</v>
          </cell>
        </row>
        <row r="6602">
          <cell r="H6602" t="str">
            <v>NotSelf</v>
          </cell>
        </row>
        <row r="6603">
          <cell r="H6603" t="str">
            <v>NotSelf</v>
          </cell>
        </row>
        <row r="6604">
          <cell r="H6604" t="str">
            <v>NotSelf</v>
          </cell>
        </row>
        <row r="6605">
          <cell r="H6605" t="str">
            <v>NotSelf</v>
          </cell>
        </row>
        <row r="6606">
          <cell r="H6606" t="str">
            <v>NotSelf</v>
          </cell>
        </row>
        <row r="6607">
          <cell r="H6607" t="str">
            <v>NotSelf</v>
          </cell>
        </row>
        <row r="6608">
          <cell r="H6608" t="str">
            <v>NotSelf</v>
          </cell>
        </row>
        <row r="6609">
          <cell r="H6609" t="str">
            <v>NotSelf</v>
          </cell>
        </row>
        <row r="6610">
          <cell r="H6610" t="str">
            <v>NotSelf</v>
          </cell>
        </row>
        <row r="6611">
          <cell r="H6611" t="str">
            <v>NotSelf</v>
          </cell>
        </row>
        <row r="6612">
          <cell r="H6612" t="str">
            <v>NotSelf</v>
          </cell>
        </row>
        <row r="6613">
          <cell r="H6613" t="str">
            <v>NotSelf</v>
          </cell>
        </row>
        <row r="6614">
          <cell r="H6614" t="str">
            <v>NotSelf</v>
          </cell>
        </row>
        <row r="6615">
          <cell r="H6615" t="str">
            <v>NotSelf</v>
          </cell>
        </row>
        <row r="6616">
          <cell r="H6616" t="str">
            <v>NotSelf</v>
          </cell>
        </row>
        <row r="6617">
          <cell r="H6617" t="str">
            <v>NotSelf</v>
          </cell>
        </row>
        <row r="6618">
          <cell r="H6618" t="str">
            <v>NotSelf</v>
          </cell>
        </row>
        <row r="6619">
          <cell r="H6619" t="str">
            <v>NotSelf</v>
          </cell>
        </row>
        <row r="6620">
          <cell r="H6620" t="str">
            <v>NotSelf</v>
          </cell>
        </row>
        <row r="6621">
          <cell r="H6621" t="str">
            <v>NotSelf</v>
          </cell>
        </row>
        <row r="6622">
          <cell r="H6622" t="str">
            <v>NotSelf</v>
          </cell>
        </row>
        <row r="6623">
          <cell r="H6623" t="str">
            <v>NotSelf</v>
          </cell>
        </row>
        <row r="6624">
          <cell r="H6624" t="str">
            <v>NotSelf</v>
          </cell>
        </row>
        <row r="6625">
          <cell r="H6625" t="str">
            <v>NotSelf</v>
          </cell>
        </row>
        <row r="6626">
          <cell r="H6626" t="str">
            <v>NotSelf</v>
          </cell>
        </row>
        <row r="6627">
          <cell r="H6627" t="str">
            <v>NotSelf</v>
          </cell>
        </row>
        <row r="6628">
          <cell r="H6628" t="str">
            <v>NotSelf</v>
          </cell>
        </row>
        <row r="6629">
          <cell r="H6629" t="str">
            <v>NotSelf</v>
          </cell>
        </row>
        <row r="6630">
          <cell r="H6630" t="str">
            <v>NotSelf</v>
          </cell>
        </row>
        <row r="6631">
          <cell r="H6631" t="str">
            <v>NotSelf</v>
          </cell>
        </row>
        <row r="6632">
          <cell r="H6632" t="str">
            <v>NotSelf</v>
          </cell>
        </row>
        <row r="6633">
          <cell r="H6633" t="str">
            <v>NotSelf</v>
          </cell>
        </row>
        <row r="6634">
          <cell r="H6634" t="str">
            <v>NotSelf</v>
          </cell>
        </row>
        <row r="6635">
          <cell r="H6635" t="str">
            <v>NotSelf</v>
          </cell>
        </row>
        <row r="6636">
          <cell r="H6636" t="str">
            <v>NotSelf</v>
          </cell>
        </row>
        <row r="6637">
          <cell r="H6637" t="str">
            <v>NotSelf</v>
          </cell>
        </row>
        <row r="6638">
          <cell r="H6638" t="str">
            <v>NotSelf</v>
          </cell>
        </row>
        <row r="6639">
          <cell r="H6639" t="str">
            <v>NotSelf</v>
          </cell>
        </row>
        <row r="6640">
          <cell r="H6640" t="str">
            <v>NotSelf</v>
          </cell>
        </row>
        <row r="6641">
          <cell r="H6641" t="str">
            <v>NotSelf</v>
          </cell>
        </row>
        <row r="6642">
          <cell r="H6642" t="str">
            <v>NotSelf</v>
          </cell>
        </row>
        <row r="6643">
          <cell r="H6643" t="str">
            <v>NotSelf</v>
          </cell>
        </row>
        <row r="6644">
          <cell r="H6644" t="str">
            <v>NotSelf</v>
          </cell>
        </row>
        <row r="6645">
          <cell r="H6645" t="str">
            <v>NotSelf</v>
          </cell>
        </row>
        <row r="6646">
          <cell r="H6646" t="str">
            <v>NotSelf</v>
          </cell>
        </row>
        <row r="6647">
          <cell r="H6647" t="str">
            <v>NotSelf</v>
          </cell>
        </row>
        <row r="6648">
          <cell r="H6648" t="str">
            <v>NotSelf</v>
          </cell>
        </row>
        <row r="6649">
          <cell r="H6649" t="str">
            <v>NotSelf</v>
          </cell>
        </row>
        <row r="6650">
          <cell r="H6650" t="str">
            <v>NotSelf</v>
          </cell>
        </row>
        <row r="6651">
          <cell r="H6651" t="str">
            <v>NotSelf</v>
          </cell>
        </row>
        <row r="6652">
          <cell r="H6652" t="str">
            <v>NotSelf</v>
          </cell>
        </row>
        <row r="6653">
          <cell r="H6653" t="str">
            <v>NotSelf</v>
          </cell>
        </row>
        <row r="6654">
          <cell r="H6654" t="str">
            <v>NotSelf</v>
          </cell>
        </row>
        <row r="6655">
          <cell r="H6655" t="str">
            <v>NotSelf</v>
          </cell>
        </row>
        <row r="6656">
          <cell r="H6656" t="str">
            <v>NotSelf</v>
          </cell>
        </row>
        <row r="6657">
          <cell r="H6657" t="str">
            <v>NotSelf</v>
          </cell>
        </row>
        <row r="6658">
          <cell r="H6658" t="str">
            <v>NotSelf</v>
          </cell>
        </row>
        <row r="6659">
          <cell r="H6659" t="str">
            <v>NotSelf</v>
          </cell>
        </row>
        <row r="6660">
          <cell r="H6660" t="str">
            <v>NotSelf</v>
          </cell>
        </row>
        <row r="6661">
          <cell r="H6661" t="str">
            <v>NotSelf</v>
          </cell>
        </row>
        <row r="6662">
          <cell r="H6662" t="str">
            <v>NotSelf</v>
          </cell>
        </row>
        <row r="6663">
          <cell r="H6663" t="str">
            <v>NotSelf</v>
          </cell>
        </row>
        <row r="6664">
          <cell r="H6664" t="str">
            <v>NotSelf</v>
          </cell>
        </row>
        <row r="6665">
          <cell r="H6665" t="str">
            <v>NotSelf</v>
          </cell>
        </row>
        <row r="6666">
          <cell r="H6666" t="str">
            <v>NotSelf</v>
          </cell>
        </row>
        <row r="6667">
          <cell r="H6667" t="str">
            <v>NotSelf</v>
          </cell>
        </row>
        <row r="6668">
          <cell r="H6668" t="str">
            <v>NotSelf</v>
          </cell>
        </row>
        <row r="6669">
          <cell r="H6669" t="str">
            <v>NotSelf</v>
          </cell>
        </row>
        <row r="6670">
          <cell r="H6670" t="str">
            <v>NotSelf</v>
          </cell>
        </row>
        <row r="6671">
          <cell r="H6671" t="str">
            <v>NotSelf</v>
          </cell>
        </row>
        <row r="6672">
          <cell r="H6672" t="str">
            <v>NotSelf</v>
          </cell>
        </row>
        <row r="6673">
          <cell r="H6673" t="str">
            <v>NotSelf</v>
          </cell>
        </row>
        <row r="6674">
          <cell r="H6674" t="str">
            <v>NotSelf</v>
          </cell>
        </row>
        <row r="6675">
          <cell r="H6675" t="str">
            <v>NotSelf</v>
          </cell>
        </row>
        <row r="6676">
          <cell r="H6676" t="str">
            <v>NotSelf</v>
          </cell>
        </row>
        <row r="6677">
          <cell r="H6677" t="str">
            <v>NotSelf</v>
          </cell>
        </row>
        <row r="6678">
          <cell r="H6678" t="str">
            <v>NotSelf</v>
          </cell>
        </row>
        <row r="6679">
          <cell r="H6679" t="str">
            <v>NotSelf</v>
          </cell>
        </row>
        <row r="6680">
          <cell r="H6680" t="str">
            <v>NotSelf</v>
          </cell>
        </row>
        <row r="6681">
          <cell r="H6681" t="str">
            <v>NotSelf</v>
          </cell>
        </row>
        <row r="6682">
          <cell r="H6682" t="str">
            <v>NotSelf</v>
          </cell>
        </row>
        <row r="6683">
          <cell r="H6683" t="str">
            <v>NotSelf</v>
          </cell>
        </row>
        <row r="6684">
          <cell r="H6684" t="str">
            <v>NotSelf</v>
          </cell>
        </row>
        <row r="6685">
          <cell r="H6685" t="str">
            <v>NotSelf</v>
          </cell>
        </row>
        <row r="6686">
          <cell r="H6686" t="str">
            <v>NotSelf</v>
          </cell>
        </row>
        <row r="6687">
          <cell r="H6687" t="str">
            <v>NotSelf</v>
          </cell>
        </row>
        <row r="6688">
          <cell r="H6688" t="str">
            <v>NotSelf</v>
          </cell>
        </row>
        <row r="6689">
          <cell r="H6689" t="str">
            <v>NotSelf</v>
          </cell>
        </row>
        <row r="6690">
          <cell r="H6690" t="str">
            <v>NotSelf</v>
          </cell>
        </row>
        <row r="6691">
          <cell r="H6691" t="str">
            <v>NotSelf</v>
          </cell>
        </row>
        <row r="6692">
          <cell r="H6692" t="str">
            <v>NotSelf</v>
          </cell>
        </row>
        <row r="6693">
          <cell r="H6693" t="str">
            <v>NotSelf</v>
          </cell>
        </row>
        <row r="6694">
          <cell r="H6694" t="str">
            <v>NotSelf</v>
          </cell>
        </row>
        <row r="6695">
          <cell r="H6695" t="str">
            <v>NotSelf</v>
          </cell>
        </row>
        <row r="6696">
          <cell r="H6696" t="str">
            <v>NotSelf</v>
          </cell>
        </row>
        <row r="6697">
          <cell r="H6697" t="str">
            <v>NotSelf</v>
          </cell>
        </row>
        <row r="6698">
          <cell r="H6698" t="str">
            <v>NotSelf</v>
          </cell>
        </row>
        <row r="6699">
          <cell r="H6699" t="str">
            <v>NotSelf</v>
          </cell>
        </row>
        <row r="6700">
          <cell r="H6700" t="str">
            <v>NotSelf</v>
          </cell>
        </row>
        <row r="6701">
          <cell r="H6701" t="str">
            <v>NotSelf</v>
          </cell>
        </row>
        <row r="6702">
          <cell r="H6702" t="str">
            <v>NotSelf</v>
          </cell>
        </row>
        <row r="6703">
          <cell r="H6703" t="str">
            <v>NotSelf</v>
          </cell>
        </row>
        <row r="6704">
          <cell r="H6704" t="str">
            <v>NotSelf</v>
          </cell>
        </row>
        <row r="6705">
          <cell r="H6705" t="str">
            <v>NotSelf</v>
          </cell>
        </row>
        <row r="6706">
          <cell r="H6706" t="str">
            <v>NotSelf</v>
          </cell>
        </row>
        <row r="6707">
          <cell r="H6707" t="str">
            <v>NotSelf</v>
          </cell>
        </row>
        <row r="6708">
          <cell r="H6708" t="str">
            <v>NotSelf</v>
          </cell>
        </row>
        <row r="6709">
          <cell r="H6709" t="str">
            <v>NotSelf</v>
          </cell>
        </row>
        <row r="6710">
          <cell r="H6710" t="str">
            <v>NotSelf</v>
          </cell>
        </row>
        <row r="6711">
          <cell r="H6711" t="str">
            <v>NotSelf</v>
          </cell>
        </row>
        <row r="6712">
          <cell r="H6712" t="str">
            <v>NotSelf</v>
          </cell>
        </row>
        <row r="6713">
          <cell r="H6713" t="str">
            <v>NotSelf</v>
          </cell>
        </row>
        <row r="6714">
          <cell r="H6714" t="str">
            <v>NotSelf</v>
          </cell>
        </row>
        <row r="6715">
          <cell r="H6715" t="str">
            <v>NotSelf</v>
          </cell>
        </row>
        <row r="6716">
          <cell r="H6716" t="str">
            <v>NotSelf</v>
          </cell>
        </row>
        <row r="6717">
          <cell r="H6717" t="str">
            <v>NotSelf</v>
          </cell>
        </row>
        <row r="6718">
          <cell r="H6718" t="str">
            <v>NotSelf</v>
          </cell>
        </row>
        <row r="6719">
          <cell r="H6719" t="str">
            <v>NotSelf</v>
          </cell>
        </row>
        <row r="6720">
          <cell r="H6720" t="str">
            <v>NotSelf</v>
          </cell>
        </row>
        <row r="6721">
          <cell r="H6721" t="str">
            <v>NotSelf</v>
          </cell>
        </row>
        <row r="6722">
          <cell r="H6722" t="str">
            <v>NotSelf</v>
          </cell>
        </row>
        <row r="6723">
          <cell r="H6723" t="str">
            <v>NotSelf</v>
          </cell>
        </row>
        <row r="6724">
          <cell r="H6724" t="str">
            <v>NotSelf</v>
          </cell>
        </row>
        <row r="6725">
          <cell r="H6725" t="str">
            <v>NotSelf</v>
          </cell>
        </row>
        <row r="6726">
          <cell r="H6726" t="str">
            <v>NotSelf</v>
          </cell>
        </row>
        <row r="6727">
          <cell r="H6727" t="str">
            <v>NotSelf</v>
          </cell>
        </row>
        <row r="6728">
          <cell r="H6728" t="str">
            <v>NotSelf</v>
          </cell>
        </row>
        <row r="6729">
          <cell r="H6729" t="str">
            <v>NotSelf</v>
          </cell>
        </row>
        <row r="6730">
          <cell r="H6730" t="str">
            <v>NotSelf</v>
          </cell>
        </row>
        <row r="6731">
          <cell r="H6731" t="str">
            <v>NotSelf</v>
          </cell>
        </row>
        <row r="6732">
          <cell r="H6732" t="str">
            <v>NotSelf</v>
          </cell>
        </row>
        <row r="6733">
          <cell r="H6733" t="str">
            <v>NotSelf</v>
          </cell>
        </row>
        <row r="6734">
          <cell r="H6734" t="str">
            <v>NotSelf</v>
          </cell>
        </row>
        <row r="6735">
          <cell r="H6735" t="str">
            <v>NotSelf</v>
          </cell>
        </row>
        <row r="6736">
          <cell r="H6736" t="str">
            <v>NotSelf</v>
          </cell>
        </row>
        <row r="6737">
          <cell r="H6737" t="str">
            <v>NotSelf</v>
          </cell>
        </row>
        <row r="6738">
          <cell r="H6738" t="str">
            <v>NotSelf</v>
          </cell>
        </row>
        <row r="6739">
          <cell r="H6739" t="str">
            <v>NotSelf</v>
          </cell>
        </row>
        <row r="6740">
          <cell r="H6740" t="str">
            <v>NotSelf</v>
          </cell>
        </row>
        <row r="6741">
          <cell r="H6741" t="str">
            <v>NotSelf</v>
          </cell>
        </row>
        <row r="6742">
          <cell r="H6742" t="str">
            <v>NotSelf</v>
          </cell>
        </row>
        <row r="6743">
          <cell r="H6743" t="str">
            <v>NotSelf</v>
          </cell>
        </row>
        <row r="6744">
          <cell r="H6744" t="str">
            <v>NotSelf</v>
          </cell>
        </row>
        <row r="6745">
          <cell r="H6745" t="str">
            <v>NotSelf</v>
          </cell>
        </row>
        <row r="6746">
          <cell r="H6746" t="str">
            <v>NotSelf</v>
          </cell>
        </row>
        <row r="6747">
          <cell r="H6747" t="str">
            <v>NotSelf</v>
          </cell>
        </row>
        <row r="6748">
          <cell r="H6748" t="str">
            <v>NotSelf</v>
          </cell>
        </row>
        <row r="6749">
          <cell r="H6749" t="str">
            <v>NotSelf</v>
          </cell>
        </row>
        <row r="6750">
          <cell r="H6750" t="str">
            <v>NotSelf</v>
          </cell>
        </row>
        <row r="6751">
          <cell r="H6751" t="str">
            <v>NotSelf</v>
          </cell>
        </row>
        <row r="6752">
          <cell r="H6752" t="str">
            <v>NotSelf</v>
          </cell>
        </row>
        <row r="6753">
          <cell r="H6753" t="str">
            <v>NotSelf</v>
          </cell>
        </row>
        <row r="6754">
          <cell r="H6754" t="str">
            <v>NotSelf</v>
          </cell>
        </row>
        <row r="6755">
          <cell r="H6755" t="str">
            <v>NotSelf</v>
          </cell>
        </row>
        <row r="6756">
          <cell r="H6756" t="str">
            <v>NotSelf</v>
          </cell>
        </row>
        <row r="6757">
          <cell r="H6757" t="str">
            <v>NotSelf</v>
          </cell>
        </row>
        <row r="6758">
          <cell r="H6758" t="str">
            <v>NotSelf</v>
          </cell>
        </row>
        <row r="6759">
          <cell r="H6759" t="str">
            <v>NotSelf</v>
          </cell>
        </row>
        <row r="6760">
          <cell r="H6760" t="str">
            <v>NotSelf</v>
          </cell>
        </row>
        <row r="6761">
          <cell r="H6761" t="str">
            <v>NotSelf</v>
          </cell>
        </row>
        <row r="6762">
          <cell r="H6762" t="str">
            <v>NotSelf</v>
          </cell>
        </row>
        <row r="6763">
          <cell r="H6763" t="str">
            <v>NotSelf</v>
          </cell>
        </row>
        <row r="6764">
          <cell r="H6764" t="str">
            <v>NotSelf</v>
          </cell>
        </row>
        <row r="6765">
          <cell r="H6765" t="str">
            <v>NotSelf</v>
          </cell>
        </row>
        <row r="6766">
          <cell r="H6766" t="str">
            <v>NotSelf</v>
          </cell>
        </row>
        <row r="6767">
          <cell r="H6767" t="str">
            <v>NotSelf</v>
          </cell>
        </row>
        <row r="6768">
          <cell r="H6768" t="str">
            <v>NotSelf</v>
          </cell>
        </row>
        <row r="6769">
          <cell r="H6769" t="str">
            <v>NotSelf</v>
          </cell>
        </row>
        <row r="6770">
          <cell r="H6770" t="str">
            <v>NotSelf</v>
          </cell>
        </row>
        <row r="6771">
          <cell r="H6771" t="str">
            <v>NotSelf</v>
          </cell>
        </row>
        <row r="6772">
          <cell r="H6772" t="str">
            <v>NotSelf</v>
          </cell>
        </row>
        <row r="6773">
          <cell r="H6773" t="str">
            <v>NotSelf</v>
          </cell>
        </row>
        <row r="6774">
          <cell r="H6774" t="str">
            <v>NotSelf</v>
          </cell>
        </row>
        <row r="6775">
          <cell r="H6775" t="str">
            <v>NotSelf</v>
          </cell>
        </row>
        <row r="6776">
          <cell r="H6776" t="str">
            <v>NotSelf</v>
          </cell>
        </row>
        <row r="6777">
          <cell r="H6777" t="str">
            <v>NotSelf</v>
          </cell>
        </row>
        <row r="6778">
          <cell r="H6778" t="str">
            <v>NotSelf</v>
          </cell>
        </row>
        <row r="6779">
          <cell r="H6779" t="str">
            <v>NotSelf</v>
          </cell>
        </row>
        <row r="6780">
          <cell r="H6780" t="str">
            <v>NotSelf</v>
          </cell>
        </row>
        <row r="6781">
          <cell r="H6781" t="str">
            <v>NotSelf</v>
          </cell>
        </row>
        <row r="6782">
          <cell r="H6782" t="str">
            <v>NotSelf</v>
          </cell>
        </row>
        <row r="6783">
          <cell r="H6783" t="str">
            <v>NotSelf</v>
          </cell>
        </row>
        <row r="6784">
          <cell r="H6784" t="str">
            <v>NotSelf</v>
          </cell>
        </row>
        <row r="6785">
          <cell r="H6785" t="str">
            <v>NotSelf</v>
          </cell>
        </row>
        <row r="6786">
          <cell r="H6786" t="str">
            <v>NotSelf</v>
          </cell>
        </row>
        <row r="6787">
          <cell r="H6787" t="str">
            <v>NotSelf</v>
          </cell>
        </row>
        <row r="6788">
          <cell r="H6788" t="str">
            <v>NotSelf</v>
          </cell>
        </row>
        <row r="6789">
          <cell r="H6789" t="str">
            <v>NotSelf</v>
          </cell>
        </row>
        <row r="6790">
          <cell r="H6790" t="str">
            <v>NotSelf</v>
          </cell>
        </row>
        <row r="6791">
          <cell r="H6791" t="str">
            <v>NotSelf</v>
          </cell>
        </row>
        <row r="6792">
          <cell r="H6792" t="str">
            <v>NotSelf</v>
          </cell>
        </row>
        <row r="6793">
          <cell r="H6793" t="str">
            <v>NotSelf</v>
          </cell>
        </row>
        <row r="6794">
          <cell r="H6794" t="str">
            <v>NotSelf</v>
          </cell>
        </row>
        <row r="6795">
          <cell r="H6795" t="str">
            <v>NotSelf</v>
          </cell>
        </row>
        <row r="6796">
          <cell r="H6796" t="str">
            <v>NotSelf</v>
          </cell>
        </row>
        <row r="6797">
          <cell r="H6797" t="str">
            <v>NotSelf</v>
          </cell>
        </row>
        <row r="6798">
          <cell r="H6798" t="str">
            <v>NotSelf</v>
          </cell>
        </row>
        <row r="6799">
          <cell r="H6799" t="str">
            <v>NotSelf</v>
          </cell>
        </row>
        <row r="6800">
          <cell r="H6800" t="str">
            <v>NotSelf</v>
          </cell>
        </row>
        <row r="6801">
          <cell r="H6801" t="str">
            <v>NotSelf</v>
          </cell>
        </row>
        <row r="6802">
          <cell r="H6802" t="str">
            <v>NotSelf</v>
          </cell>
        </row>
        <row r="6803">
          <cell r="H6803" t="str">
            <v>NotSelf</v>
          </cell>
        </row>
        <row r="6804">
          <cell r="H6804" t="str">
            <v>NotSelf</v>
          </cell>
        </row>
        <row r="6805">
          <cell r="H6805" t="str">
            <v>NotSelf</v>
          </cell>
        </row>
        <row r="6806">
          <cell r="H6806" t="str">
            <v>NotSelf</v>
          </cell>
        </row>
        <row r="6807">
          <cell r="H6807" t="str">
            <v>NotSelf</v>
          </cell>
        </row>
        <row r="6808">
          <cell r="H6808" t="str">
            <v>NotSelf</v>
          </cell>
        </row>
        <row r="6809">
          <cell r="H6809" t="str">
            <v>NotSelf</v>
          </cell>
        </row>
        <row r="6810">
          <cell r="H6810" t="str">
            <v>NotSelf</v>
          </cell>
        </row>
        <row r="6811">
          <cell r="H6811" t="str">
            <v>NotSelf</v>
          </cell>
        </row>
        <row r="6812">
          <cell r="H6812" t="str">
            <v>NotSelf</v>
          </cell>
        </row>
        <row r="6813">
          <cell r="H6813" t="str">
            <v>NotSelf</v>
          </cell>
        </row>
        <row r="6814">
          <cell r="H6814" t="str">
            <v>NotSelf</v>
          </cell>
        </row>
        <row r="6815">
          <cell r="H6815" t="str">
            <v>NotSelf</v>
          </cell>
        </row>
        <row r="6816">
          <cell r="H6816" t="str">
            <v>NotSelf</v>
          </cell>
        </row>
        <row r="6817">
          <cell r="H6817" t="str">
            <v>NotSelf</v>
          </cell>
        </row>
        <row r="6818">
          <cell r="H6818" t="str">
            <v>NotSelf</v>
          </cell>
        </row>
        <row r="6819">
          <cell r="H6819" t="str">
            <v>NotSelf</v>
          </cell>
        </row>
        <row r="6820">
          <cell r="H6820" t="str">
            <v>NotSelf</v>
          </cell>
        </row>
        <row r="6821">
          <cell r="H6821" t="str">
            <v>NotSelf</v>
          </cell>
        </row>
        <row r="6822">
          <cell r="H6822" t="str">
            <v>NotSelf</v>
          </cell>
        </row>
        <row r="6823">
          <cell r="H6823" t="str">
            <v>NotSelf</v>
          </cell>
        </row>
        <row r="6824">
          <cell r="H6824" t="str">
            <v>NotSelf</v>
          </cell>
        </row>
        <row r="6825">
          <cell r="H6825" t="str">
            <v>NotSelf</v>
          </cell>
        </row>
        <row r="6826">
          <cell r="H6826" t="str">
            <v>NotSelf</v>
          </cell>
        </row>
        <row r="6827">
          <cell r="H6827" t="str">
            <v>NotSelf</v>
          </cell>
        </row>
        <row r="6828">
          <cell r="H6828" t="str">
            <v>NotSelf</v>
          </cell>
        </row>
        <row r="6829">
          <cell r="H6829" t="str">
            <v>NotSelf</v>
          </cell>
        </row>
        <row r="6830">
          <cell r="H6830" t="str">
            <v>NotSelf</v>
          </cell>
        </row>
        <row r="6831">
          <cell r="H6831" t="str">
            <v>NotSelf</v>
          </cell>
        </row>
        <row r="6832">
          <cell r="H6832" t="str">
            <v>NotSelf</v>
          </cell>
        </row>
        <row r="6833">
          <cell r="H6833" t="str">
            <v>NotSelf</v>
          </cell>
        </row>
        <row r="6834">
          <cell r="H6834" t="str">
            <v>NotSelf</v>
          </cell>
        </row>
        <row r="6835">
          <cell r="H6835" t="str">
            <v>NotSelf</v>
          </cell>
        </row>
        <row r="6836">
          <cell r="H6836" t="str">
            <v>NotSelf</v>
          </cell>
        </row>
        <row r="6837">
          <cell r="H6837" t="str">
            <v>NotSelf</v>
          </cell>
        </row>
        <row r="6838">
          <cell r="H6838" t="str">
            <v>NotSelf</v>
          </cell>
        </row>
        <row r="6839">
          <cell r="H6839" t="str">
            <v>NotSelf</v>
          </cell>
        </row>
        <row r="6840">
          <cell r="H6840" t="str">
            <v>NotSelf</v>
          </cell>
        </row>
        <row r="6841">
          <cell r="H6841" t="str">
            <v>NotSelf</v>
          </cell>
        </row>
        <row r="6842">
          <cell r="H6842" t="str">
            <v>NotSelf</v>
          </cell>
        </row>
        <row r="6843">
          <cell r="H6843" t="str">
            <v>NotSelf</v>
          </cell>
        </row>
        <row r="6844">
          <cell r="H6844" t="str">
            <v>NotSelf</v>
          </cell>
        </row>
        <row r="6845">
          <cell r="H6845" t="str">
            <v>NotSelf</v>
          </cell>
        </row>
        <row r="6846">
          <cell r="H6846" t="str">
            <v>NotSelf</v>
          </cell>
        </row>
        <row r="6847">
          <cell r="H6847" t="str">
            <v>NotSelf</v>
          </cell>
        </row>
        <row r="6848">
          <cell r="H6848" t="str">
            <v>NotSelf</v>
          </cell>
        </row>
        <row r="6849">
          <cell r="H6849" t="str">
            <v>NotSelf</v>
          </cell>
        </row>
        <row r="6850">
          <cell r="H6850" t="str">
            <v>NotSelf</v>
          </cell>
        </row>
        <row r="6851">
          <cell r="H6851" t="str">
            <v>NotSelf</v>
          </cell>
        </row>
        <row r="6852">
          <cell r="H6852" t="str">
            <v>NotSelf</v>
          </cell>
        </row>
        <row r="6853">
          <cell r="H6853" t="str">
            <v>NotSelf</v>
          </cell>
        </row>
        <row r="6854">
          <cell r="H6854" t="str">
            <v>NotSelf</v>
          </cell>
        </row>
        <row r="6855">
          <cell r="H6855" t="str">
            <v>NotSelf</v>
          </cell>
        </row>
        <row r="6856">
          <cell r="H6856" t="str">
            <v>NotSelf</v>
          </cell>
        </row>
        <row r="6857">
          <cell r="H6857" t="str">
            <v>NotSelf</v>
          </cell>
        </row>
        <row r="6858">
          <cell r="H6858" t="str">
            <v>NotSelf</v>
          </cell>
        </row>
        <row r="6859">
          <cell r="H6859" t="str">
            <v>NotSelf</v>
          </cell>
        </row>
        <row r="6860">
          <cell r="H6860" t="str">
            <v>NotSelf</v>
          </cell>
        </row>
        <row r="6861">
          <cell r="H6861" t="str">
            <v>NotSelf</v>
          </cell>
        </row>
        <row r="6862">
          <cell r="H6862" t="str">
            <v>NotSelf</v>
          </cell>
        </row>
        <row r="6863">
          <cell r="H6863" t="str">
            <v>NotSelf</v>
          </cell>
        </row>
        <row r="6864">
          <cell r="H6864" t="str">
            <v>NotSelf</v>
          </cell>
        </row>
        <row r="6865">
          <cell r="H6865" t="str">
            <v>NotSelf</v>
          </cell>
        </row>
        <row r="6866">
          <cell r="H6866" t="str">
            <v>NotSelf</v>
          </cell>
        </row>
        <row r="6867">
          <cell r="H6867" t="str">
            <v>NotSelf</v>
          </cell>
        </row>
        <row r="6868">
          <cell r="H6868" t="str">
            <v>NotSelf</v>
          </cell>
        </row>
        <row r="6869">
          <cell r="H6869" t="str">
            <v>NotSelf</v>
          </cell>
        </row>
        <row r="6870">
          <cell r="H6870" t="str">
            <v>NotSelf</v>
          </cell>
        </row>
        <row r="6871">
          <cell r="H6871" t="str">
            <v>NotSelf</v>
          </cell>
        </row>
        <row r="6872">
          <cell r="H6872" t="str">
            <v>NotSelf</v>
          </cell>
        </row>
        <row r="6873">
          <cell r="H6873" t="str">
            <v>NotSelf</v>
          </cell>
        </row>
        <row r="6874">
          <cell r="H6874" t="str">
            <v>NotSelf</v>
          </cell>
        </row>
        <row r="6875">
          <cell r="H6875" t="str">
            <v>NotSelf</v>
          </cell>
        </row>
        <row r="6876">
          <cell r="H6876" t="str">
            <v>NotSelf</v>
          </cell>
        </row>
        <row r="6877">
          <cell r="H6877" t="str">
            <v>NotSelf</v>
          </cell>
        </row>
        <row r="6878">
          <cell r="H6878" t="str">
            <v>NotSelf</v>
          </cell>
        </row>
        <row r="6879">
          <cell r="H6879" t="str">
            <v>NotSelf</v>
          </cell>
        </row>
        <row r="6880">
          <cell r="H6880" t="str">
            <v>NotSelf</v>
          </cell>
        </row>
        <row r="6881">
          <cell r="H6881" t="str">
            <v>NotSelf</v>
          </cell>
        </row>
        <row r="6882">
          <cell r="H6882" t="str">
            <v>NotSelf</v>
          </cell>
        </row>
        <row r="6883">
          <cell r="H6883" t="str">
            <v>NotSelf</v>
          </cell>
        </row>
        <row r="6884">
          <cell r="H6884" t="str">
            <v>NotSelf</v>
          </cell>
        </row>
        <row r="6885">
          <cell r="H6885" t="str">
            <v>NotSelf</v>
          </cell>
        </row>
        <row r="6886">
          <cell r="H6886" t="str">
            <v>NotSelf</v>
          </cell>
        </row>
        <row r="6887">
          <cell r="H6887" t="str">
            <v>NotSelf</v>
          </cell>
        </row>
        <row r="6888">
          <cell r="H6888" t="str">
            <v>NotSelf</v>
          </cell>
        </row>
        <row r="6889">
          <cell r="H6889" t="str">
            <v>NotSelf</v>
          </cell>
        </row>
        <row r="6890">
          <cell r="H6890" t="str">
            <v>NotSelf</v>
          </cell>
        </row>
        <row r="6891">
          <cell r="H6891" t="str">
            <v>NotSelf</v>
          </cell>
        </row>
        <row r="6892">
          <cell r="H6892" t="str">
            <v>NotSelf</v>
          </cell>
        </row>
        <row r="6893">
          <cell r="H6893" t="str">
            <v>NotSelf</v>
          </cell>
        </row>
        <row r="6894">
          <cell r="H6894" t="str">
            <v>NotSelf</v>
          </cell>
        </row>
        <row r="6895">
          <cell r="H6895" t="str">
            <v>NotSelf</v>
          </cell>
        </row>
        <row r="6896">
          <cell r="H6896" t="str">
            <v>NotSelf</v>
          </cell>
        </row>
        <row r="6897">
          <cell r="H6897" t="str">
            <v>NotSelf</v>
          </cell>
        </row>
        <row r="6898">
          <cell r="H6898" t="str">
            <v>NotSelf</v>
          </cell>
        </row>
        <row r="6899">
          <cell r="H6899" t="str">
            <v>NotSelf</v>
          </cell>
        </row>
        <row r="6900">
          <cell r="H6900" t="str">
            <v>NotSelf</v>
          </cell>
        </row>
        <row r="6901">
          <cell r="H6901" t="str">
            <v>NotSelf</v>
          </cell>
        </row>
        <row r="6902">
          <cell r="H6902" t="str">
            <v>NotSelf</v>
          </cell>
        </row>
        <row r="6903">
          <cell r="H6903" t="str">
            <v>NotSelf</v>
          </cell>
        </row>
        <row r="6904">
          <cell r="H6904" t="str">
            <v>NotSelf</v>
          </cell>
        </row>
        <row r="6905">
          <cell r="H6905" t="str">
            <v>NotSelf</v>
          </cell>
        </row>
        <row r="6906">
          <cell r="H6906" t="str">
            <v>NotSelf</v>
          </cell>
        </row>
        <row r="6907">
          <cell r="H6907" t="str">
            <v>NotSelf</v>
          </cell>
        </row>
        <row r="6908">
          <cell r="H6908" t="str">
            <v>NotSelf</v>
          </cell>
        </row>
        <row r="6909">
          <cell r="H6909" t="str">
            <v>NotSelf</v>
          </cell>
        </row>
        <row r="6910">
          <cell r="H6910" t="str">
            <v>NotSelf</v>
          </cell>
        </row>
        <row r="6911">
          <cell r="H6911" t="str">
            <v>NotSelf</v>
          </cell>
        </row>
        <row r="6912">
          <cell r="H6912" t="str">
            <v>NotSelf</v>
          </cell>
        </row>
        <row r="6913">
          <cell r="H6913" t="str">
            <v>NotSelf</v>
          </cell>
        </row>
        <row r="6914">
          <cell r="H6914" t="str">
            <v>NotSelf</v>
          </cell>
        </row>
        <row r="6915">
          <cell r="H6915" t="str">
            <v>NotSelf</v>
          </cell>
        </row>
        <row r="6916">
          <cell r="H6916" t="str">
            <v>NotSelf</v>
          </cell>
        </row>
        <row r="6917">
          <cell r="H6917" t="str">
            <v>NotSelf</v>
          </cell>
        </row>
        <row r="6918">
          <cell r="H6918" t="str">
            <v>NotSelf</v>
          </cell>
        </row>
        <row r="6919">
          <cell r="H6919" t="str">
            <v>NotSelf</v>
          </cell>
        </row>
        <row r="6920">
          <cell r="H6920" t="str">
            <v>NotSelf</v>
          </cell>
        </row>
        <row r="6921">
          <cell r="H6921" t="str">
            <v>NotSelf</v>
          </cell>
        </row>
        <row r="6922">
          <cell r="H6922" t="str">
            <v>NotSelf</v>
          </cell>
        </row>
        <row r="6923">
          <cell r="H6923" t="str">
            <v>NotSelf</v>
          </cell>
        </row>
        <row r="6924">
          <cell r="H6924" t="str">
            <v>NotSelf</v>
          </cell>
        </row>
        <row r="6925">
          <cell r="H6925" t="str">
            <v>NotSelf</v>
          </cell>
        </row>
        <row r="6926">
          <cell r="H6926" t="str">
            <v>NotSelf</v>
          </cell>
        </row>
        <row r="6927">
          <cell r="H6927" t="str">
            <v>NotSelf</v>
          </cell>
        </row>
        <row r="6928">
          <cell r="H6928" t="str">
            <v>NotSelf</v>
          </cell>
        </row>
        <row r="6929">
          <cell r="H6929" t="str">
            <v>NotSelf</v>
          </cell>
        </row>
        <row r="6930">
          <cell r="H6930" t="str">
            <v>NotSelf</v>
          </cell>
        </row>
        <row r="6931">
          <cell r="H6931" t="str">
            <v>NotSelf</v>
          </cell>
        </row>
        <row r="6932">
          <cell r="H6932" t="str">
            <v>NotSelf</v>
          </cell>
        </row>
        <row r="6933">
          <cell r="H6933" t="str">
            <v>NotSelf</v>
          </cell>
        </row>
        <row r="6934">
          <cell r="H6934" t="str">
            <v>NotSelf</v>
          </cell>
        </row>
        <row r="6935">
          <cell r="H6935" t="str">
            <v>NotSelf</v>
          </cell>
        </row>
        <row r="6936">
          <cell r="H6936" t="str">
            <v>NotSelf</v>
          </cell>
        </row>
        <row r="6937">
          <cell r="H6937" t="str">
            <v>NotSelf</v>
          </cell>
        </row>
        <row r="6938">
          <cell r="H6938" t="str">
            <v>NotSelf</v>
          </cell>
        </row>
        <row r="6939">
          <cell r="H6939" t="str">
            <v>NotSelf</v>
          </cell>
        </row>
        <row r="6940">
          <cell r="H6940" t="str">
            <v>NotSelf</v>
          </cell>
        </row>
        <row r="6941">
          <cell r="H6941" t="str">
            <v>NotSelf</v>
          </cell>
        </row>
        <row r="6942">
          <cell r="H6942" t="str">
            <v>NotSelf</v>
          </cell>
        </row>
        <row r="6943">
          <cell r="H6943" t="str">
            <v>NotSelf</v>
          </cell>
        </row>
        <row r="6944">
          <cell r="H6944" t="str">
            <v>NotSelf</v>
          </cell>
        </row>
        <row r="6945">
          <cell r="H6945" t="str">
            <v>NotSelf</v>
          </cell>
        </row>
        <row r="6946">
          <cell r="H6946" t="str">
            <v>NotSelf</v>
          </cell>
        </row>
        <row r="6947">
          <cell r="H6947" t="str">
            <v>NotSelf</v>
          </cell>
        </row>
        <row r="6948">
          <cell r="H6948" t="str">
            <v>NotSelf</v>
          </cell>
        </row>
        <row r="6949">
          <cell r="H6949" t="str">
            <v>NotSelf</v>
          </cell>
        </row>
        <row r="6950">
          <cell r="H6950" t="str">
            <v>NotSelf</v>
          </cell>
        </row>
        <row r="6951">
          <cell r="H6951" t="str">
            <v>NotSelf</v>
          </cell>
        </row>
        <row r="6952">
          <cell r="H6952" t="str">
            <v>NotSelf</v>
          </cell>
        </row>
        <row r="6953">
          <cell r="H6953" t="str">
            <v>NotSelf</v>
          </cell>
        </row>
        <row r="6954">
          <cell r="H6954" t="str">
            <v>NotSelf</v>
          </cell>
        </row>
        <row r="6955">
          <cell r="H6955" t="str">
            <v>NotSelf</v>
          </cell>
        </row>
        <row r="6956">
          <cell r="H6956" t="str">
            <v>NotSelf</v>
          </cell>
        </row>
        <row r="6957">
          <cell r="H6957" t="str">
            <v>NotSelf</v>
          </cell>
        </row>
        <row r="6958">
          <cell r="H6958" t="str">
            <v>NotSelf</v>
          </cell>
        </row>
        <row r="6959">
          <cell r="H6959" t="str">
            <v>NotSelf</v>
          </cell>
        </row>
        <row r="6960">
          <cell r="H6960" t="str">
            <v>NotSelf</v>
          </cell>
        </row>
        <row r="6961">
          <cell r="H6961" t="str">
            <v>NotSelf</v>
          </cell>
        </row>
        <row r="6962">
          <cell r="H6962" t="str">
            <v>NotSelf</v>
          </cell>
        </row>
        <row r="6963">
          <cell r="H6963" t="str">
            <v>NotSelf</v>
          </cell>
        </row>
        <row r="6964">
          <cell r="H6964" t="str">
            <v>NotSelf</v>
          </cell>
        </row>
        <row r="6965">
          <cell r="H6965" t="str">
            <v>NotSelf</v>
          </cell>
        </row>
        <row r="6966">
          <cell r="H6966" t="str">
            <v>NotSelf</v>
          </cell>
        </row>
        <row r="6967">
          <cell r="H6967" t="str">
            <v>NotSelf</v>
          </cell>
        </row>
        <row r="6968">
          <cell r="H6968" t="str">
            <v>NotSelf</v>
          </cell>
        </row>
        <row r="6969">
          <cell r="H6969" t="str">
            <v>NotSelf</v>
          </cell>
        </row>
        <row r="6970">
          <cell r="H6970" t="str">
            <v>NotSelf</v>
          </cell>
        </row>
        <row r="6971">
          <cell r="H6971" t="str">
            <v>NotSelf</v>
          </cell>
        </row>
        <row r="6972">
          <cell r="H6972" t="str">
            <v>NotSelf</v>
          </cell>
        </row>
        <row r="6973">
          <cell r="H6973" t="str">
            <v>NotSelf</v>
          </cell>
        </row>
        <row r="6974">
          <cell r="H6974" t="str">
            <v>NotSelf</v>
          </cell>
        </row>
        <row r="6975">
          <cell r="H6975" t="str">
            <v>NotSelf</v>
          </cell>
        </row>
        <row r="6976">
          <cell r="H6976" t="str">
            <v>NotSelf</v>
          </cell>
        </row>
        <row r="6977">
          <cell r="H6977" t="str">
            <v>NotSelf</v>
          </cell>
        </row>
        <row r="6978">
          <cell r="H6978" t="str">
            <v>NotSelf</v>
          </cell>
        </row>
        <row r="6979">
          <cell r="H6979" t="str">
            <v>NotSelf</v>
          </cell>
        </row>
        <row r="6980">
          <cell r="H6980" t="str">
            <v>NotSelf</v>
          </cell>
        </row>
        <row r="6981">
          <cell r="H6981" t="str">
            <v>NotSelf</v>
          </cell>
        </row>
        <row r="6982">
          <cell r="H6982" t="str">
            <v>NotSelf</v>
          </cell>
        </row>
        <row r="6983">
          <cell r="H6983" t="str">
            <v>NotSelf</v>
          </cell>
        </row>
        <row r="6984">
          <cell r="H6984" t="str">
            <v>NotSelf</v>
          </cell>
        </row>
        <row r="6985">
          <cell r="H6985" t="str">
            <v>NotSelf</v>
          </cell>
        </row>
        <row r="6986">
          <cell r="H6986" t="str">
            <v>NotSelf</v>
          </cell>
        </row>
        <row r="6987">
          <cell r="H6987" t="str">
            <v>NotSelf</v>
          </cell>
        </row>
        <row r="6988">
          <cell r="H6988" t="str">
            <v>NotSelf</v>
          </cell>
        </row>
        <row r="6989">
          <cell r="H6989" t="str">
            <v>NotSelf</v>
          </cell>
        </row>
        <row r="6990">
          <cell r="H6990" t="str">
            <v>NotSelf</v>
          </cell>
        </row>
        <row r="6991">
          <cell r="H6991" t="str">
            <v>NotSelf</v>
          </cell>
        </row>
        <row r="6992">
          <cell r="H6992" t="str">
            <v>NotSelf</v>
          </cell>
        </row>
        <row r="6993">
          <cell r="H6993" t="str">
            <v>NotSelf</v>
          </cell>
        </row>
        <row r="6994">
          <cell r="H6994" t="str">
            <v>NotSelf</v>
          </cell>
        </row>
        <row r="6995">
          <cell r="H6995" t="str">
            <v>NotSelf</v>
          </cell>
        </row>
        <row r="6996">
          <cell r="H6996" t="str">
            <v>NotSelf</v>
          </cell>
        </row>
        <row r="6997">
          <cell r="H6997" t="str">
            <v>NotSelf</v>
          </cell>
        </row>
        <row r="6998">
          <cell r="H6998" t="str">
            <v>NotSelf</v>
          </cell>
        </row>
        <row r="6999">
          <cell r="H6999" t="str">
            <v>NotSelf</v>
          </cell>
        </row>
        <row r="7000">
          <cell r="H7000" t="str">
            <v>NotSelf</v>
          </cell>
        </row>
        <row r="7001">
          <cell r="H7001" t="str">
            <v>NotSelf</v>
          </cell>
        </row>
        <row r="7002">
          <cell r="H7002" t="str">
            <v>NotSelf</v>
          </cell>
        </row>
        <row r="7003">
          <cell r="H7003" t="str">
            <v>NotSelf</v>
          </cell>
        </row>
        <row r="7004">
          <cell r="H7004" t="str">
            <v>NotSelf</v>
          </cell>
        </row>
        <row r="7005">
          <cell r="H7005" t="str">
            <v>NotSelf</v>
          </cell>
        </row>
        <row r="7006">
          <cell r="H7006" t="str">
            <v>NotSelf</v>
          </cell>
        </row>
        <row r="7007">
          <cell r="H7007" t="str">
            <v>NotSelf</v>
          </cell>
        </row>
        <row r="7008">
          <cell r="H7008" t="str">
            <v>NotSelf</v>
          </cell>
        </row>
        <row r="7009">
          <cell r="H7009" t="str">
            <v>NotSelf</v>
          </cell>
        </row>
        <row r="7010">
          <cell r="H7010" t="str">
            <v>NotSelf</v>
          </cell>
        </row>
        <row r="7011">
          <cell r="H7011" t="str">
            <v>NotSelf</v>
          </cell>
        </row>
        <row r="7012">
          <cell r="H7012" t="str">
            <v>NotSelf</v>
          </cell>
        </row>
        <row r="7013">
          <cell r="H7013" t="str">
            <v>NotSelf</v>
          </cell>
        </row>
        <row r="7014">
          <cell r="H7014" t="str">
            <v>NotSelf</v>
          </cell>
        </row>
        <row r="7015">
          <cell r="H7015" t="str">
            <v>NotSelf</v>
          </cell>
        </row>
        <row r="7016">
          <cell r="H7016" t="str">
            <v>NotSelf</v>
          </cell>
        </row>
        <row r="7017">
          <cell r="H7017" t="str">
            <v>NotSelf</v>
          </cell>
        </row>
        <row r="7018">
          <cell r="H7018" t="str">
            <v>NotSelf</v>
          </cell>
        </row>
        <row r="7019">
          <cell r="H7019" t="str">
            <v>NotSelf</v>
          </cell>
        </row>
        <row r="7020">
          <cell r="H7020" t="str">
            <v>NotSelf</v>
          </cell>
        </row>
        <row r="7021">
          <cell r="H7021" t="str">
            <v>NotSelf</v>
          </cell>
        </row>
        <row r="7022">
          <cell r="H7022" t="str">
            <v>NotSelf</v>
          </cell>
        </row>
        <row r="7023">
          <cell r="H7023" t="str">
            <v>NotSelf</v>
          </cell>
        </row>
        <row r="7024">
          <cell r="H7024" t="str">
            <v>NotSelf</v>
          </cell>
        </row>
        <row r="7025">
          <cell r="H7025" t="str">
            <v>NotSelf</v>
          </cell>
        </row>
        <row r="7026">
          <cell r="H7026" t="str">
            <v>NotSelf</v>
          </cell>
        </row>
        <row r="7027">
          <cell r="H7027" t="str">
            <v>NotSelf</v>
          </cell>
        </row>
        <row r="7028">
          <cell r="H7028" t="str">
            <v>NotSelf</v>
          </cell>
        </row>
        <row r="7029">
          <cell r="H7029" t="str">
            <v>NotSelf</v>
          </cell>
        </row>
        <row r="7030">
          <cell r="H7030" t="str">
            <v>NotSelf</v>
          </cell>
        </row>
        <row r="7031">
          <cell r="H7031" t="str">
            <v>NotSelf</v>
          </cell>
        </row>
        <row r="7032">
          <cell r="H7032" t="str">
            <v>NotSelf</v>
          </cell>
        </row>
        <row r="7033">
          <cell r="H7033" t="str">
            <v>NotSelf</v>
          </cell>
        </row>
        <row r="7034">
          <cell r="H7034" t="str">
            <v>NotSelf</v>
          </cell>
        </row>
        <row r="7035">
          <cell r="H7035" t="str">
            <v>NotSelf</v>
          </cell>
        </row>
        <row r="7036">
          <cell r="H7036" t="str">
            <v>NotSelf</v>
          </cell>
        </row>
        <row r="7037">
          <cell r="H7037" t="str">
            <v>NotSelf</v>
          </cell>
        </row>
        <row r="7038">
          <cell r="H7038" t="str">
            <v>NotSelf</v>
          </cell>
        </row>
        <row r="7039">
          <cell r="H7039" t="str">
            <v>NotSelf</v>
          </cell>
        </row>
        <row r="7040">
          <cell r="H7040" t="str">
            <v>NotSelf</v>
          </cell>
        </row>
        <row r="7041">
          <cell r="H7041" t="str">
            <v>NotSelf</v>
          </cell>
        </row>
        <row r="7042">
          <cell r="H7042" t="str">
            <v>NotSelf</v>
          </cell>
        </row>
        <row r="7043">
          <cell r="H7043" t="str">
            <v>NotSelf</v>
          </cell>
        </row>
        <row r="7044">
          <cell r="H7044" t="str">
            <v>NotSelf</v>
          </cell>
        </row>
        <row r="7045">
          <cell r="H7045" t="str">
            <v>NotSelf</v>
          </cell>
        </row>
        <row r="7046">
          <cell r="H7046" t="str">
            <v>NotSelf</v>
          </cell>
        </row>
        <row r="7047">
          <cell r="H7047" t="str">
            <v>NotSelf</v>
          </cell>
        </row>
        <row r="7048">
          <cell r="H7048" t="str">
            <v>NotSelf</v>
          </cell>
        </row>
        <row r="7049">
          <cell r="H7049" t="str">
            <v>NotSelf</v>
          </cell>
        </row>
        <row r="7050">
          <cell r="H7050" t="str">
            <v>NotSelf</v>
          </cell>
        </row>
        <row r="7051">
          <cell r="H7051" t="str">
            <v>NotSelf</v>
          </cell>
        </row>
        <row r="7052">
          <cell r="H7052" t="str">
            <v>NotSelf</v>
          </cell>
        </row>
        <row r="7053">
          <cell r="H7053" t="str">
            <v>NotSelf</v>
          </cell>
        </row>
        <row r="7054">
          <cell r="H7054" t="str">
            <v>NotSelf</v>
          </cell>
        </row>
        <row r="7055">
          <cell r="H7055" t="str">
            <v>NotSelf</v>
          </cell>
        </row>
        <row r="7056">
          <cell r="H7056" t="str">
            <v>NotSelf</v>
          </cell>
        </row>
        <row r="7057">
          <cell r="H7057" t="str">
            <v>NotSelf</v>
          </cell>
        </row>
        <row r="7058">
          <cell r="H7058" t="str">
            <v>NotSelf</v>
          </cell>
        </row>
        <row r="7059">
          <cell r="H7059" t="str">
            <v>NotSelf</v>
          </cell>
        </row>
        <row r="7060">
          <cell r="H7060" t="str">
            <v>NotSelf</v>
          </cell>
        </row>
        <row r="7061">
          <cell r="H7061" t="str">
            <v>NotSelf</v>
          </cell>
        </row>
        <row r="7062">
          <cell r="H7062" t="str">
            <v>NotSelf</v>
          </cell>
        </row>
        <row r="7063">
          <cell r="H7063" t="str">
            <v>NotSelf</v>
          </cell>
        </row>
        <row r="7064">
          <cell r="H7064" t="str">
            <v>NotSelf</v>
          </cell>
        </row>
        <row r="7065">
          <cell r="H7065" t="str">
            <v>NotSelf</v>
          </cell>
        </row>
        <row r="7066">
          <cell r="H7066" t="str">
            <v>NotSelf</v>
          </cell>
        </row>
        <row r="7067">
          <cell r="H7067" t="str">
            <v>NotSelf</v>
          </cell>
        </row>
        <row r="7068">
          <cell r="H7068" t="str">
            <v>NotSelf</v>
          </cell>
        </row>
        <row r="7069">
          <cell r="H7069" t="str">
            <v>NotSelf</v>
          </cell>
        </row>
        <row r="7070">
          <cell r="H7070" t="str">
            <v>NotSelf</v>
          </cell>
        </row>
        <row r="7071">
          <cell r="H7071" t="str">
            <v>NotSelf</v>
          </cell>
        </row>
        <row r="7072">
          <cell r="H7072" t="str">
            <v>NotSelf</v>
          </cell>
        </row>
        <row r="7073">
          <cell r="H7073" t="str">
            <v>NotSelf</v>
          </cell>
        </row>
        <row r="7074">
          <cell r="H7074" t="str">
            <v>NotSelf</v>
          </cell>
        </row>
        <row r="7075">
          <cell r="H7075" t="str">
            <v>NotSelf</v>
          </cell>
        </row>
        <row r="7076">
          <cell r="H7076" t="str">
            <v>NotSelf</v>
          </cell>
        </row>
        <row r="7077">
          <cell r="H7077" t="str">
            <v>NotSelf</v>
          </cell>
        </row>
        <row r="7078">
          <cell r="H7078" t="str">
            <v>NotSelf</v>
          </cell>
        </row>
        <row r="7079">
          <cell r="H7079" t="str">
            <v>NotSelf</v>
          </cell>
        </row>
        <row r="7080">
          <cell r="H7080" t="str">
            <v>NotSelf</v>
          </cell>
        </row>
        <row r="7081">
          <cell r="H7081" t="str">
            <v>NotSelf</v>
          </cell>
        </row>
        <row r="7082">
          <cell r="H7082" t="str">
            <v>NotSelf</v>
          </cell>
        </row>
        <row r="7083">
          <cell r="H7083" t="str">
            <v>NotSelf</v>
          </cell>
        </row>
        <row r="7084">
          <cell r="H7084" t="str">
            <v>NotSelf</v>
          </cell>
        </row>
        <row r="7085">
          <cell r="H7085" t="str">
            <v>NotSelf</v>
          </cell>
        </row>
        <row r="7086">
          <cell r="H7086" t="str">
            <v>NotSelf</v>
          </cell>
        </row>
        <row r="7087">
          <cell r="H7087" t="str">
            <v>NotSelf</v>
          </cell>
        </row>
        <row r="7088">
          <cell r="H7088" t="str">
            <v>NotSelf</v>
          </cell>
        </row>
        <row r="7089">
          <cell r="H7089" t="str">
            <v>NotSelf</v>
          </cell>
        </row>
        <row r="7090">
          <cell r="H7090" t="str">
            <v>NotSelf</v>
          </cell>
        </row>
        <row r="7091">
          <cell r="H7091" t="str">
            <v>NotSelf</v>
          </cell>
        </row>
        <row r="7092">
          <cell r="H7092" t="str">
            <v>NotSelf</v>
          </cell>
        </row>
        <row r="7093">
          <cell r="H7093" t="str">
            <v>NotSelf</v>
          </cell>
        </row>
        <row r="7094">
          <cell r="H7094" t="str">
            <v>NotSelf</v>
          </cell>
        </row>
        <row r="7095">
          <cell r="H7095" t="str">
            <v>NotSelf</v>
          </cell>
        </row>
        <row r="7096">
          <cell r="H7096" t="str">
            <v>NotSelf</v>
          </cell>
        </row>
        <row r="7097">
          <cell r="H7097" t="str">
            <v>NotSelf</v>
          </cell>
        </row>
        <row r="7098">
          <cell r="H7098" t="str">
            <v>NotSelf</v>
          </cell>
        </row>
        <row r="7099">
          <cell r="H7099" t="str">
            <v>NotSelf</v>
          </cell>
        </row>
        <row r="7100">
          <cell r="H7100" t="str">
            <v>NotSelf</v>
          </cell>
        </row>
        <row r="7101">
          <cell r="H7101" t="str">
            <v>NotSelf</v>
          </cell>
        </row>
        <row r="7102">
          <cell r="H7102" t="str">
            <v>NotSelf</v>
          </cell>
        </row>
        <row r="7103">
          <cell r="H7103" t="str">
            <v>NotSelf</v>
          </cell>
        </row>
        <row r="7104">
          <cell r="H7104" t="str">
            <v>NotSelf</v>
          </cell>
        </row>
        <row r="7105">
          <cell r="H7105" t="str">
            <v>NotSelf</v>
          </cell>
        </row>
        <row r="7106">
          <cell r="H7106" t="str">
            <v>NotSelf</v>
          </cell>
        </row>
        <row r="7107">
          <cell r="H7107" t="str">
            <v>NotSelf</v>
          </cell>
        </row>
        <row r="7108">
          <cell r="H7108" t="str">
            <v>NotSelf</v>
          </cell>
        </row>
        <row r="7109">
          <cell r="H7109" t="str">
            <v>NotSelf</v>
          </cell>
        </row>
        <row r="7110">
          <cell r="H7110" t="str">
            <v>NotSelf</v>
          </cell>
        </row>
        <row r="7111">
          <cell r="H7111" t="str">
            <v>NotSelf</v>
          </cell>
        </row>
        <row r="7112">
          <cell r="H7112" t="str">
            <v>NotSelf</v>
          </cell>
        </row>
        <row r="7113">
          <cell r="H7113" t="str">
            <v>NotSelf</v>
          </cell>
        </row>
        <row r="7114">
          <cell r="H7114" t="str">
            <v>NotSelf</v>
          </cell>
        </row>
        <row r="7115">
          <cell r="H7115" t="str">
            <v>NotSelf</v>
          </cell>
        </row>
        <row r="7116">
          <cell r="H7116" t="str">
            <v>NotSelf</v>
          </cell>
        </row>
        <row r="7117">
          <cell r="H7117" t="str">
            <v>NotSelf</v>
          </cell>
        </row>
        <row r="7118">
          <cell r="H7118" t="str">
            <v>NotSelf</v>
          </cell>
        </row>
        <row r="7119">
          <cell r="H7119" t="str">
            <v>NotSelf</v>
          </cell>
        </row>
        <row r="7120">
          <cell r="H7120" t="str">
            <v>NotSelf</v>
          </cell>
        </row>
        <row r="7121">
          <cell r="H7121" t="str">
            <v>NotSelf</v>
          </cell>
        </row>
        <row r="7122">
          <cell r="H7122" t="str">
            <v>NotSelf</v>
          </cell>
        </row>
        <row r="7123">
          <cell r="H7123" t="str">
            <v>NotSelf</v>
          </cell>
        </row>
        <row r="7124">
          <cell r="H7124" t="str">
            <v>NotSelf</v>
          </cell>
        </row>
        <row r="7125">
          <cell r="H7125" t="str">
            <v>NotSelf</v>
          </cell>
        </row>
        <row r="7126">
          <cell r="H7126" t="str">
            <v>NotSelf</v>
          </cell>
        </row>
        <row r="7127">
          <cell r="H7127" t="str">
            <v>NotSelf</v>
          </cell>
        </row>
        <row r="7128">
          <cell r="H7128" t="str">
            <v>NotSelf</v>
          </cell>
        </row>
        <row r="7129">
          <cell r="H7129" t="str">
            <v>NotSelf</v>
          </cell>
        </row>
        <row r="7130">
          <cell r="H7130" t="str">
            <v>NotSelf</v>
          </cell>
        </row>
        <row r="7131">
          <cell r="H7131" t="str">
            <v>NotSelf</v>
          </cell>
        </row>
        <row r="7132">
          <cell r="H7132" t="str">
            <v>NotSelf</v>
          </cell>
        </row>
        <row r="7133">
          <cell r="H7133" t="str">
            <v>NotSelf</v>
          </cell>
        </row>
        <row r="7134">
          <cell r="H7134" t="str">
            <v>NotSelf</v>
          </cell>
        </row>
        <row r="7135">
          <cell r="H7135" t="str">
            <v>NotSelf</v>
          </cell>
        </row>
        <row r="7136">
          <cell r="H7136" t="str">
            <v>NotSelf</v>
          </cell>
        </row>
        <row r="7137">
          <cell r="H7137" t="str">
            <v>NotSelf</v>
          </cell>
        </row>
        <row r="7138">
          <cell r="H7138" t="str">
            <v>NotSelf</v>
          </cell>
        </row>
        <row r="7139">
          <cell r="H7139" t="str">
            <v>NotSelf</v>
          </cell>
        </row>
        <row r="7140">
          <cell r="H7140" t="str">
            <v>NotSelf</v>
          </cell>
        </row>
        <row r="7141">
          <cell r="H7141" t="str">
            <v>NotSelf</v>
          </cell>
        </row>
        <row r="7142">
          <cell r="H7142" t="str">
            <v>NotSelf</v>
          </cell>
        </row>
        <row r="7143">
          <cell r="H7143" t="str">
            <v>NotSelf</v>
          </cell>
        </row>
        <row r="7144">
          <cell r="H7144" t="str">
            <v>NotSelf</v>
          </cell>
        </row>
        <row r="7145">
          <cell r="H7145" t="str">
            <v>NotSelf</v>
          </cell>
        </row>
        <row r="7146">
          <cell r="H7146" t="str">
            <v>NotSelf</v>
          </cell>
        </row>
        <row r="7147">
          <cell r="H7147" t="str">
            <v>NotSelf</v>
          </cell>
        </row>
        <row r="7148">
          <cell r="H7148" t="str">
            <v>NotSelf</v>
          </cell>
        </row>
        <row r="7149">
          <cell r="H7149" t="str">
            <v>NotSelf</v>
          </cell>
        </row>
        <row r="7150">
          <cell r="H7150" t="str">
            <v>NotSelf</v>
          </cell>
        </row>
        <row r="7151">
          <cell r="H7151" t="str">
            <v>NotSelf</v>
          </cell>
        </row>
        <row r="7152">
          <cell r="H7152" t="str">
            <v>NotSelf</v>
          </cell>
        </row>
        <row r="7153">
          <cell r="H7153" t="str">
            <v>NotSelf</v>
          </cell>
        </row>
        <row r="7154">
          <cell r="H7154" t="str">
            <v>NotSelf</v>
          </cell>
        </row>
        <row r="7155">
          <cell r="H7155" t="str">
            <v>NotSelf</v>
          </cell>
        </row>
        <row r="7156">
          <cell r="H7156" t="str">
            <v>NotSelf</v>
          </cell>
        </row>
        <row r="7157">
          <cell r="H7157" t="str">
            <v>NotSelf</v>
          </cell>
        </row>
        <row r="7158">
          <cell r="H7158" t="str">
            <v>NotSelf</v>
          </cell>
        </row>
        <row r="7159">
          <cell r="H7159" t="str">
            <v>NotSelf</v>
          </cell>
        </row>
        <row r="7160">
          <cell r="H7160" t="str">
            <v>NotSelf</v>
          </cell>
        </row>
        <row r="7161">
          <cell r="H7161" t="str">
            <v>NotSelf</v>
          </cell>
        </row>
        <row r="7162">
          <cell r="H7162" t="str">
            <v>NotSelf</v>
          </cell>
        </row>
        <row r="7163">
          <cell r="H7163" t="str">
            <v>NotSelf</v>
          </cell>
        </row>
        <row r="7164">
          <cell r="H7164" t="str">
            <v>NotSelf</v>
          </cell>
        </row>
        <row r="7165">
          <cell r="H7165" t="str">
            <v>NotSelf</v>
          </cell>
        </row>
        <row r="7166">
          <cell r="H7166" t="str">
            <v>NotSelf</v>
          </cell>
        </row>
        <row r="7167">
          <cell r="H7167" t="str">
            <v>NotSelf</v>
          </cell>
        </row>
        <row r="7168">
          <cell r="H7168" t="str">
            <v>NotSelf</v>
          </cell>
        </row>
        <row r="7169">
          <cell r="H7169" t="str">
            <v>NotSelf</v>
          </cell>
        </row>
        <row r="7170">
          <cell r="H7170" t="str">
            <v>NotSelf</v>
          </cell>
        </row>
        <row r="7171">
          <cell r="H7171" t="str">
            <v>NotSelf</v>
          </cell>
        </row>
        <row r="7172">
          <cell r="H7172" t="str">
            <v>NotSelf</v>
          </cell>
        </row>
        <row r="7173">
          <cell r="H7173" t="str">
            <v>NotSelf</v>
          </cell>
        </row>
        <row r="7174">
          <cell r="H7174" t="str">
            <v>NotSelf</v>
          </cell>
        </row>
        <row r="7175">
          <cell r="H7175" t="str">
            <v>NotSelf</v>
          </cell>
        </row>
        <row r="7176">
          <cell r="H7176" t="str">
            <v>NotSelf</v>
          </cell>
        </row>
        <row r="7177">
          <cell r="H7177" t="str">
            <v>NotSelf</v>
          </cell>
        </row>
        <row r="7178">
          <cell r="H7178" t="str">
            <v>NotSelf</v>
          </cell>
        </row>
        <row r="7179">
          <cell r="H7179" t="str">
            <v>NotSelf</v>
          </cell>
        </row>
        <row r="7180">
          <cell r="H7180" t="str">
            <v>NotSelf</v>
          </cell>
        </row>
        <row r="7181">
          <cell r="H7181" t="str">
            <v>NotSelf</v>
          </cell>
        </row>
        <row r="7182">
          <cell r="H7182" t="str">
            <v>NotSelf</v>
          </cell>
        </row>
        <row r="7183">
          <cell r="H7183" t="str">
            <v>NotSelf</v>
          </cell>
        </row>
        <row r="7184">
          <cell r="H7184" t="str">
            <v>NotSelf</v>
          </cell>
        </row>
        <row r="7185">
          <cell r="H7185" t="str">
            <v>NotSelf</v>
          </cell>
        </row>
        <row r="7186">
          <cell r="H7186" t="str">
            <v>NotSelf</v>
          </cell>
        </row>
        <row r="7187">
          <cell r="H7187" t="str">
            <v>NotSelf</v>
          </cell>
        </row>
        <row r="7188">
          <cell r="H7188" t="str">
            <v>NotSelf</v>
          </cell>
        </row>
        <row r="7189">
          <cell r="H7189" t="str">
            <v>NotSelf</v>
          </cell>
        </row>
        <row r="7190">
          <cell r="H7190" t="str">
            <v>NotSelf</v>
          </cell>
        </row>
        <row r="7191">
          <cell r="H7191" t="str">
            <v>NotSelf</v>
          </cell>
        </row>
        <row r="7192">
          <cell r="H7192" t="str">
            <v>NotSelf</v>
          </cell>
        </row>
        <row r="7193">
          <cell r="H7193" t="str">
            <v>NotSelf</v>
          </cell>
        </row>
        <row r="7194">
          <cell r="H7194" t="str">
            <v>NotSelf</v>
          </cell>
        </row>
        <row r="7195">
          <cell r="H7195" t="str">
            <v>NotSelf</v>
          </cell>
        </row>
        <row r="7196">
          <cell r="H7196" t="str">
            <v>NotSelf</v>
          </cell>
        </row>
        <row r="7197">
          <cell r="H7197" t="str">
            <v>NotSelf</v>
          </cell>
        </row>
        <row r="7198">
          <cell r="H7198" t="str">
            <v>NotSelf</v>
          </cell>
        </row>
        <row r="7199">
          <cell r="H7199" t="str">
            <v>NotSelf</v>
          </cell>
        </row>
        <row r="7200">
          <cell r="H7200" t="str">
            <v>NotSelf</v>
          </cell>
        </row>
        <row r="7201">
          <cell r="H7201" t="str">
            <v>NotSelf</v>
          </cell>
        </row>
        <row r="7202">
          <cell r="H7202" t="str">
            <v>NotSelf</v>
          </cell>
        </row>
        <row r="7203">
          <cell r="H7203" t="str">
            <v>NotSelf</v>
          </cell>
        </row>
        <row r="7204">
          <cell r="H7204" t="str">
            <v>NotSelf</v>
          </cell>
        </row>
        <row r="7205">
          <cell r="H7205" t="str">
            <v>NotSelf</v>
          </cell>
        </row>
        <row r="7206">
          <cell r="H7206" t="str">
            <v>NotSelf</v>
          </cell>
        </row>
        <row r="7207">
          <cell r="H7207" t="str">
            <v>NotSelf</v>
          </cell>
        </row>
        <row r="7208">
          <cell r="H7208" t="str">
            <v>NotSelf</v>
          </cell>
        </row>
        <row r="7209">
          <cell r="H7209" t="str">
            <v>NotSelf</v>
          </cell>
        </row>
        <row r="7210">
          <cell r="H7210" t="str">
            <v>NotSelf</v>
          </cell>
        </row>
        <row r="7211">
          <cell r="H7211" t="str">
            <v>NotSelf</v>
          </cell>
        </row>
        <row r="7212">
          <cell r="H7212" t="str">
            <v>NotSelf</v>
          </cell>
        </row>
        <row r="7213">
          <cell r="H7213" t="str">
            <v>NotSelf</v>
          </cell>
        </row>
        <row r="7214">
          <cell r="H7214" t="str">
            <v>NotSelf</v>
          </cell>
        </row>
        <row r="7215">
          <cell r="H7215" t="str">
            <v>NotSelf</v>
          </cell>
        </row>
        <row r="7216">
          <cell r="H7216" t="str">
            <v>NotSelf</v>
          </cell>
        </row>
        <row r="7217">
          <cell r="H7217" t="str">
            <v>NotSelf</v>
          </cell>
        </row>
        <row r="7218">
          <cell r="H7218" t="str">
            <v>NotSelf</v>
          </cell>
        </row>
        <row r="7219">
          <cell r="H7219" t="str">
            <v>NotSelf</v>
          </cell>
        </row>
        <row r="7220">
          <cell r="H7220" t="str">
            <v>NotSelf</v>
          </cell>
        </row>
        <row r="7221">
          <cell r="H7221" t="str">
            <v>NotSelf</v>
          </cell>
        </row>
        <row r="7222">
          <cell r="H7222" t="str">
            <v>NotSelf</v>
          </cell>
        </row>
        <row r="7223">
          <cell r="H7223" t="str">
            <v>NotSelf</v>
          </cell>
        </row>
        <row r="7224">
          <cell r="H7224" t="str">
            <v>NotSelf</v>
          </cell>
        </row>
        <row r="7225">
          <cell r="H7225" t="str">
            <v>NotSelf</v>
          </cell>
        </row>
        <row r="7226">
          <cell r="H7226" t="str">
            <v>NotSelf</v>
          </cell>
        </row>
        <row r="7227">
          <cell r="H7227" t="str">
            <v>NotSelf</v>
          </cell>
        </row>
        <row r="7228">
          <cell r="H7228" t="str">
            <v>NotSelf</v>
          </cell>
        </row>
        <row r="7229">
          <cell r="H7229" t="str">
            <v>NotSelf</v>
          </cell>
        </row>
        <row r="7230">
          <cell r="H7230" t="str">
            <v>NotSelf</v>
          </cell>
        </row>
        <row r="7231">
          <cell r="H7231" t="str">
            <v>NotSelf</v>
          </cell>
        </row>
        <row r="7232">
          <cell r="H7232" t="str">
            <v>NotSelf</v>
          </cell>
        </row>
        <row r="7233">
          <cell r="H7233" t="str">
            <v>NotSelf</v>
          </cell>
        </row>
        <row r="7234">
          <cell r="H7234" t="str">
            <v>NotSelf</v>
          </cell>
        </row>
        <row r="7235">
          <cell r="H7235" t="str">
            <v>NotSelf</v>
          </cell>
        </row>
        <row r="7236">
          <cell r="H7236" t="str">
            <v>NotSelf</v>
          </cell>
        </row>
        <row r="7237">
          <cell r="H7237" t="str">
            <v>NotSelf</v>
          </cell>
        </row>
        <row r="7238">
          <cell r="H7238" t="str">
            <v>NotSelf</v>
          </cell>
        </row>
        <row r="7239">
          <cell r="H7239" t="str">
            <v>NotSelf</v>
          </cell>
        </row>
        <row r="7240">
          <cell r="H7240" t="str">
            <v>NotSelf</v>
          </cell>
        </row>
        <row r="7241">
          <cell r="H7241" t="str">
            <v>NotSelf</v>
          </cell>
        </row>
        <row r="7242">
          <cell r="H7242" t="str">
            <v>NotSelf</v>
          </cell>
        </row>
        <row r="7243">
          <cell r="H7243" t="str">
            <v>NotSelf</v>
          </cell>
        </row>
        <row r="7244">
          <cell r="H7244" t="str">
            <v>NotSelf</v>
          </cell>
        </row>
        <row r="7245">
          <cell r="H7245" t="str">
            <v>NotSelf</v>
          </cell>
        </row>
        <row r="7246">
          <cell r="H7246" t="str">
            <v>NotSelf</v>
          </cell>
        </row>
        <row r="7247">
          <cell r="H7247" t="str">
            <v>NotSelf</v>
          </cell>
        </row>
        <row r="7248">
          <cell r="H7248" t="str">
            <v>NotSelf</v>
          </cell>
        </row>
        <row r="7249">
          <cell r="H7249" t="str">
            <v>NotSelf</v>
          </cell>
        </row>
        <row r="7250">
          <cell r="H7250" t="str">
            <v>NotSelf</v>
          </cell>
        </row>
        <row r="7251">
          <cell r="H7251" t="str">
            <v>NotSelf</v>
          </cell>
        </row>
        <row r="7252">
          <cell r="H7252" t="str">
            <v>NotSelf</v>
          </cell>
        </row>
        <row r="7253">
          <cell r="H7253" t="str">
            <v>NotSelf</v>
          </cell>
        </row>
        <row r="7254">
          <cell r="H7254" t="str">
            <v>NotSelf</v>
          </cell>
        </row>
        <row r="7255">
          <cell r="H7255" t="str">
            <v>NotSelf</v>
          </cell>
        </row>
        <row r="7256">
          <cell r="H7256" t="str">
            <v>NotSelf</v>
          </cell>
        </row>
        <row r="7257">
          <cell r="H7257" t="str">
            <v>NotSelf</v>
          </cell>
        </row>
        <row r="7258">
          <cell r="H7258" t="str">
            <v>NotSelf</v>
          </cell>
        </row>
        <row r="7259">
          <cell r="H7259" t="str">
            <v>NotSelf</v>
          </cell>
        </row>
        <row r="7260">
          <cell r="H7260" t="str">
            <v>NotSelf</v>
          </cell>
        </row>
        <row r="7261">
          <cell r="H7261" t="str">
            <v>NotSelf</v>
          </cell>
        </row>
        <row r="7262">
          <cell r="H7262" t="str">
            <v>NotSelf</v>
          </cell>
        </row>
        <row r="7263">
          <cell r="H7263" t="str">
            <v>NotSelf</v>
          </cell>
        </row>
        <row r="7264">
          <cell r="H7264" t="str">
            <v>NotSelf</v>
          </cell>
        </row>
        <row r="7265">
          <cell r="H7265" t="str">
            <v>NotSelf</v>
          </cell>
        </row>
        <row r="7266">
          <cell r="H7266" t="str">
            <v>NotSelf</v>
          </cell>
        </row>
        <row r="7267">
          <cell r="H7267" t="str">
            <v>NotSelf</v>
          </cell>
        </row>
        <row r="7268">
          <cell r="H7268" t="str">
            <v>NotSelf</v>
          </cell>
        </row>
        <row r="7269">
          <cell r="H7269" t="str">
            <v>NotSelf</v>
          </cell>
        </row>
        <row r="7270">
          <cell r="H7270" t="str">
            <v>NotSelf</v>
          </cell>
        </row>
        <row r="7271">
          <cell r="H7271" t="str">
            <v>NotSelf</v>
          </cell>
        </row>
        <row r="7272">
          <cell r="H7272" t="str">
            <v>NotSelf</v>
          </cell>
        </row>
        <row r="7273">
          <cell r="H7273" t="str">
            <v>NotSelf</v>
          </cell>
        </row>
        <row r="7274">
          <cell r="H7274" t="str">
            <v>NotSelf</v>
          </cell>
        </row>
        <row r="7275">
          <cell r="H7275" t="str">
            <v>NotSelf</v>
          </cell>
        </row>
        <row r="7276">
          <cell r="H7276" t="str">
            <v>NotSelf</v>
          </cell>
        </row>
        <row r="7277">
          <cell r="H7277" t="str">
            <v>NotSelf</v>
          </cell>
        </row>
        <row r="7278">
          <cell r="H7278" t="str">
            <v>NotSelf</v>
          </cell>
        </row>
        <row r="7279">
          <cell r="H7279" t="str">
            <v>NotSelf</v>
          </cell>
        </row>
        <row r="7280">
          <cell r="H7280" t="str">
            <v>NotSelf</v>
          </cell>
        </row>
        <row r="7281">
          <cell r="H7281" t="str">
            <v>NotSelf</v>
          </cell>
        </row>
        <row r="7282">
          <cell r="H7282" t="str">
            <v>NotSelf</v>
          </cell>
        </row>
        <row r="7283">
          <cell r="H7283" t="str">
            <v>NotSelf</v>
          </cell>
        </row>
        <row r="7284">
          <cell r="H7284" t="str">
            <v>NotSelf</v>
          </cell>
        </row>
        <row r="7285">
          <cell r="H7285" t="str">
            <v>NotSelf</v>
          </cell>
        </row>
        <row r="7286">
          <cell r="H7286" t="str">
            <v>NotSelf</v>
          </cell>
        </row>
        <row r="7287">
          <cell r="H7287" t="str">
            <v>NotSelf</v>
          </cell>
        </row>
        <row r="7288">
          <cell r="H7288" t="str">
            <v>NotSelf</v>
          </cell>
        </row>
        <row r="7289">
          <cell r="H7289" t="str">
            <v>NotSelf</v>
          </cell>
        </row>
        <row r="7290">
          <cell r="H7290" t="str">
            <v>NotSelf</v>
          </cell>
        </row>
        <row r="7291">
          <cell r="H7291" t="str">
            <v>NotSelf</v>
          </cell>
        </row>
        <row r="7292">
          <cell r="H7292" t="str">
            <v>NotSelf</v>
          </cell>
        </row>
        <row r="7293">
          <cell r="H7293" t="str">
            <v>NotSelf</v>
          </cell>
        </row>
        <row r="7294">
          <cell r="H7294" t="str">
            <v>NotSelf</v>
          </cell>
        </row>
        <row r="7295">
          <cell r="H7295" t="str">
            <v>NotSelf</v>
          </cell>
        </row>
        <row r="7296">
          <cell r="H7296" t="str">
            <v>NotSelf</v>
          </cell>
        </row>
        <row r="7297">
          <cell r="H7297" t="str">
            <v>NotSelf</v>
          </cell>
        </row>
        <row r="7298">
          <cell r="H7298" t="str">
            <v>NotSelf</v>
          </cell>
        </row>
        <row r="7299">
          <cell r="H7299" t="str">
            <v>NotSelf</v>
          </cell>
        </row>
        <row r="7300">
          <cell r="H7300" t="str">
            <v>NotSelf</v>
          </cell>
        </row>
        <row r="7301">
          <cell r="H7301" t="str">
            <v>NotSelf</v>
          </cell>
        </row>
        <row r="7302">
          <cell r="H7302" t="str">
            <v>NotSelf</v>
          </cell>
        </row>
        <row r="7303">
          <cell r="H7303" t="str">
            <v>NotSelf</v>
          </cell>
        </row>
        <row r="7304">
          <cell r="H7304" t="str">
            <v>NotSelf</v>
          </cell>
        </row>
        <row r="7305">
          <cell r="H7305" t="str">
            <v>NotSelf</v>
          </cell>
        </row>
        <row r="7306">
          <cell r="H7306" t="str">
            <v>NotSelf</v>
          </cell>
        </row>
        <row r="7307">
          <cell r="H7307" t="str">
            <v>NotSelf</v>
          </cell>
        </row>
        <row r="7308">
          <cell r="H7308" t="str">
            <v>NotSelf</v>
          </cell>
        </row>
        <row r="7309">
          <cell r="H7309" t="str">
            <v>NotSelf</v>
          </cell>
        </row>
        <row r="7310">
          <cell r="H7310" t="str">
            <v>NotSelf</v>
          </cell>
        </row>
        <row r="7311">
          <cell r="H7311" t="str">
            <v>NotSelf</v>
          </cell>
        </row>
        <row r="7312">
          <cell r="H7312" t="str">
            <v>NotSelf</v>
          </cell>
        </row>
        <row r="7313">
          <cell r="H7313" t="str">
            <v>NotSelf</v>
          </cell>
        </row>
        <row r="7314">
          <cell r="H7314" t="str">
            <v>NotSelf</v>
          </cell>
        </row>
        <row r="7315">
          <cell r="H7315" t="str">
            <v>NotSelf</v>
          </cell>
        </row>
        <row r="7316">
          <cell r="H7316" t="str">
            <v>NotSelf</v>
          </cell>
        </row>
        <row r="7317">
          <cell r="H7317" t="str">
            <v>NotSelf</v>
          </cell>
        </row>
        <row r="7318">
          <cell r="H7318" t="str">
            <v>NotSelf</v>
          </cell>
        </row>
        <row r="7319">
          <cell r="H7319" t="str">
            <v>NotSelf</v>
          </cell>
        </row>
        <row r="7320">
          <cell r="H7320" t="str">
            <v>NotSelf</v>
          </cell>
        </row>
        <row r="7321">
          <cell r="H7321" t="str">
            <v>NotSelf</v>
          </cell>
        </row>
        <row r="7322">
          <cell r="H7322" t="str">
            <v>NotSelf</v>
          </cell>
        </row>
        <row r="7323">
          <cell r="H7323" t="str">
            <v>NotSelf</v>
          </cell>
        </row>
        <row r="7324">
          <cell r="H7324" t="str">
            <v>NotSelf</v>
          </cell>
        </row>
        <row r="7325">
          <cell r="H7325" t="str">
            <v>NotSelf</v>
          </cell>
        </row>
        <row r="7326">
          <cell r="H7326" t="str">
            <v>NotSelf</v>
          </cell>
        </row>
        <row r="7327">
          <cell r="H7327" t="str">
            <v>NotSelf</v>
          </cell>
        </row>
        <row r="7328">
          <cell r="H7328" t="str">
            <v>NotSelf</v>
          </cell>
        </row>
        <row r="7329">
          <cell r="H7329" t="str">
            <v>NotSelf</v>
          </cell>
        </row>
        <row r="7330">
          <cell r="H7330" t="str">
            <v>NotSelf</v>
          </cell>
        </row>
        <row r="7331">
          <cell r="H7331" t="str">
            <v>NotSelf</v>
          </cell>
        </row>
        <row r="7332">
          <cell r="H7332" t="str">
            <v>NotSelf</v>
          </cell>
        </row>
        <row r="7333">
          <cell r="H7333" t="str">
            <v>NotSelf</v>
          </cell>
        </row>
        <row r="7334">
          <cell r="H7334" t="str">
            <v>NotSelf</v>
          </cell>
        </row>
        <row r="7335">
          <cell r="H7335" t="str">
            <v>NotSelf</v>
          </cell>
        </row>
        <row r="7336">
          <cell r="H7336" t="str">
            <v>NotSelf</v>
          </cell>
        </row>
        <row r="7337">
          <cell r="H7337" t="str">
            <v>NotSelf</v>
          </cell>
        </row>
        <row r="7338">
          <cell r="H7338" t="str">
            <v>NotSelf</v>
          </cell>
        </row>
        <row r="7339">
          <cell r="H7339" t="str">
            <v>NotSelf</v>
          </cell>
        </row>
        <row r="7340">
          <cell r="H7340" t="str">
            <v>NotSelf</v>
          </cell>
        </row>
        <row r="7341">
          <cell r="H7341" t="str">
            <v>NotSelf</v>
          </cell>
        </row>
        <row r="7342">
          <cell r="H7342" t="str">
            <v>NotSelf</v>
          </cell>
        </row>
        <row r="7343">
          <cell r="H7343" t="str">
            <v>NotSelf</v>
          </cell>
        </row>
        <row r="7344">
          <cell r="H7344" t="str">
            <v>NotSelf</v>
          </cell>
        </row>
        <row r="7345">
          <cell r="H7345" t="str">
            <v>NotSelf</v>
          </cell>
        </row>
        <row r="7346">
          <cell r="H7346" t="str">
            <v>NotSelf</v>
          </cell>
        </row>
        <row r="7347">
          <cell r="H7347" t="str">
            <v>NotSelf</v>
          </cell>
        </row>
        <row r="7348">
          <cell r="H7348" t="str">
            <v>NotSelf</v>
          </cell>
        </row>
        <row r="7349">
          <cell r="H7349" t="str">
            <v>NotSelf</v>
          </cell>
        </row>
        <row r="7350">
          <cell r="H7350" t="str">
            <v>NotSelf</v>
          </cell>
        </row>
        <row r="7351">
          <cell r="H7351" t="str">
            <v>NotSelf</v>
          </cell>
        </row>
        <row r="7352">
          <cell r="H7352" t="str">
            <v>NotSelf</v>
          </cell>
        </row>
        <row r="7353">
          <cell r="H7353" t="str">
            <v>NotSelf</v>
          </cell>
        </row>
        <row r="7354">
          <cell r="H7354" t="str">
            <v>NotSelf</v>
          </cell>
        </row>
        <row r="7355">
          <cell r="H7355" t="str">
            <v>NotSelf</v>
          </cell>
        </row>
        <row r="7356">
          <cell r="H7356" t="str">
            <v>NotSelf</v>
          </cell>
        </row>
        <row r="7357">
          <cell r="H7357" t="str">
            <v>NotSelf</v>
          </cell>
        </row>
        <row r="7358">
          <cell r="H7358" t="str">
            <v>NotSelf</v>
          </cell>
        </row>
        <row r="7359">
          <cell r="H7359" t="str">
            <v>NotSelf</v>
          </cell>
        </row>
        <row r="7360">
          <cell r="H7360" t="str">
            <v>NotSelf</v>
          </cell>
        </row>
        <row r="7361">
          <cell r="H7361" t="str">
            <v>NotSelf</v>
          </cell>
        </row>
        <row r="7362">
          <cell r="H7362" t="str">
            <v>NotSelf</v>
          </cell>
        </row>
        <row r="7363">
          <cell r="H7363" t="str">
            <v>NotSelf</v>
          </cell>
        </row>
        <row r="7364">
          <cell r="H7364" t="str">
            <v>NotSelf</v>
          </cell>
        </row>
        <row r="7365">
          <cell r="H7365" t="str">
            <v>NotSelf</v>
          </cell>
        </row>
        <row r="7366">
          <cell r="H7366" t="str">
            <v>NotSelf</v>
          </cell>
        </row>
        <row r="7367">
          <cell r="H7367" t="str">
            <v>NotSelf</v>
          </cell>
        </row>
        <row r="7368">
          <cell r="H7368" t="str">
            <v>NotSelf</v>
          </cell>
        </row>
        <row r="7369">
          <cell r="H7369" t="str">
            <v>NotSelf</v>
          </cell>
        </row>
        <row r="7370">
          <cell r="H7370" t="str">
            <v>NotSelf</v>
          </cell>
        </row>
        <row r="7371">
          <cell r="H7371" t="str">
            <v>NotSelf</v>
          </cell>
        </row>
        <row r="7372">
          <cell r="H7372" t="str">
            <v>NotSelf</v>
          </cell>
        </row>
        <row r="7373">
          <cell r="H7373" t="str">
            <v>NotSelf</v>
          </cell>
        </row>
        <row r="7374">
          <cell r="H7374" t="str">
            <v>NotSelf</v>
          </cell>
        </row>
        <row r="7375">
          <cell r="H7375" t="str">
            <v>NotSelf</v>
          </cell>
        </row>
        <row r="7376">
          <cell r="H7376" t="str">
            <v>NotSelf</v>
          </cell>
        </row>
        <row r="7377">
          <cell r="H7377" t="str">
            <v>NotSelf</v>
          </cell>
        </row>
        <row r="7378">
          <cell r="H7378" t="str">
            <v>NotSelf</v>
          </cell>
        </row>
        <row r="7379">
          <cell r="H7379" t="str">
            <v>NotSelf</v>
          </cell>
        </row>
        <row r="7380">
          <cell r="H7380" t="str">
            <v>NotSelf</v>
          </cell>
        </row>
        <row r="7381">
          <cell r="H7381" t="str">
            <v>NotSelf</v>
          </cell>
        </row>
        <row r="7382">
          <cell r="H7382" t="str">
            <v>NotSelf</v>
          </cell>
        </row>
        <row r="7383">
          <cell r="H7383" t="str">
            <v>NotSelf</v>
          </cell>
        </row>
        <row r="7384">
          <cell r="H7384" t="str">
            <v>NotSelf</v>
          </cell>
        </row>
        <row r="7385">
          <cell r="H7385" t="str">
            <v>NotSelf</v>
          </cell>
        </row>
        <row r="7386">
          <cell r="H7386" t="str">
            <v>NotSelf</v>
          </cell>
        </row>
        <row r="7387">
          <cell r="H7387" t="str">
            <v>NotSelf</v>
          </cell>
        </row>
        <row r="7388">
          <cell r="H7388" t="str">
            <v>NotSelf</v>
          </cell>
        </row>
        <row r="7389">
          <cell r="H7389" t="str">
            <v>NotSelf</v>
          </cell>
        </row>
        <row r="7390">
          <cell r="H7390" t="str">
            <v>NotSelf</v>
          </cell>
        </row>
        <row r="7391">
          <cell r="H7391" t="str">
            <v>NotSelf</v>
          </cell>
        </row>
        <row r="7392">
          <cell r="H7392" t="str">
            <v>NotSelf</v>
          </cell>
        </row>
        <row r="7393">
          <cell r="H7393" t="str">
            <v>NotSelf</v>
          </cell>
        </row>
        <row r="7394">
          <cell r="H7394" t="str">
            <v>NotSelf</v>
          </cell>
        </row>
        <row r="7395">
          <cell r="H7395" t="str">
            <v>NotSelf</v>
          </cell>
        </row>
        <row r="7396">
          <cell r="H7396" t="str">
            <v>NotSelf</v>
          </cell>
        </row>
        <row r="7397">
          <cell r="H7397" t="str">
            <v>NotSelf</v>
          </cell>
        </row>
        <row r="7398">
          <cell r="H7398" t="str">
            <v>NotSelf</v>
          </cell>
        </row>
        <row r="7399">
          <cell r="H7399" t="str">
            <v>NotSelf</v>
          </cell>
        </row>
        <row r="7400">
          <cell r="H7400" t="str">
            <v>NotSelf</v>
          </cell>
        </row>
        <row r="7401">
          <cell r="H7401" t="str">
            <v>NotSelf</v>
          </cell>
        </row>
        <row r="7402">
          <cell r="H7402" t="str">
            <v>NotSelf</v>
          </cell>
        </row>
        <row r="7403">
          <cell r="H7403" t="str">
            <v>NotSelf</v>
          </cell>
        </row>
        <row r="7404">
          <cell r="H7404" t="str">
            <v>NotSelf</v>
          </cell>
        </row>
        <row r="7405">
          <cell r="H7405" t="str">
            <v>NotSelf</v>
          </cell>
        </row>
        <row r="7406">
          <cell r="H7406" t="str">
            <v>NotSelf</v>
          </cell>
        </row>
        <row r="7407">
          <cell r="H7407" t="str">
            <v>NotSelf</v>
          </cell>
        </row>
        <row r="7408">
          <cell r="H7408" t="str">
            <v>NotSelf</v>
          </cell>
        </row>
        <row r="7409">
          <cell r="H7409" t="str">
            <v>NotSelf</v>
          </cell>
        </row>
        <row r="7410">
          <cell r="H7410" t="str">
            <v>NotSelf</v>
          </cell>
        </row>
        <row r="7411">
          <cell r="H7411" t="str">
            <v>NotSelf</v>
          </cell>
        </row>
        <row r="7412">
          <cell r="H7412" t="str">
            <v>NotSelf</v>
          </cell>
        </row>
        <row r="7413">
          <cell r="H7413" t="str">
            <v>NotSelf</v>
          </cell>
        </row>
        <row r="7414">
          <cell r="H7414" t="str">
            <v>NotSelf</v>
          </cell>
        </row>
        <row r="7415">
          <cell r="H7415" t="str">
            <v>NotSelf</v>
          </cell>
        </row>
        <row r="7416">
          <cell r="H7416" t="str">
            <v>NotSelf</v>
          </cell>
        </row>
        <row r="7417">
          <cell r="H7417" t="str">
            <v>NotSelf</v>
          </cell>
        </row>
        <row r="7418">
          <cell r="H7418" t="str">
            <v>NotSelf</v>
          </cell>
        </row>
        <row r="7419">
          <cell r="H7419" t="str">
            <v>NotSelf</v>
          </cell>
        </row>
        <row r="7420">
          <cell r="H7420" t="str">
            <v>NotSelf</v>
          </cell>
        </row>
        <row r="7421">
          <cell r="H7421" t="str">
            <v>NotSelf</v>
          </cell>
        </row>
        <row r="7422">
          <cell r="H7422" t="str">
            <v>NotSelf</v>
          </cell>
        </row>
        <row r="7423">
          <cell r="H7423" t="str">
            <v>NotSelf</v>
          </cell>
        </row>
        <row r="7424">
          <cell r="H7424" t="str">
            <v>NotSelf</v>
          </cell>
        </row>
        <row r="7425">
          <cell r="H7425" t="str">
            <v>NotSelf</v>
          </cell>
        </row>
        <row r="7426">
          <cell r="H7426" t="str">
            <v>NotSelf</v>
          </cell>
        </row>
        <row r="7427">
          <cell r="H7427" t="str">
            <v>NotSelf</v>
          </cell>
        </row>
        <row r="7428">
          <cell r="H7428" t="str">
            <v>NotSelf</v>
          </cell>
        </row>
        <row r="7429">
          <cell r="H7429" t="str">
            <v>NotSelf</v>
          </cell>
        </row>
        <row r="7430">
          <cell r="H7430" t="str">
            <v>NotSelf</v>
          </cell>
        </row>
        <row r="7431">
          <cell r="H7431" t="str">
            <v>NotSelf</v>
          </cell>
        </row>
        <row r="7432">
          <cell r="H7432" t="str">
            <v>NotSelf</v>
          </cell>
        </row>
        <row r="7433">
          <cell r="H7433" t="str">
            <v>NotSelf</v>
          </cell>
        </row>
        <row r="7434">
          <cell r="H7434" t="str">
            <v>NotSelf</v>
          </cell>
        </row>
        <row r="7435">
          <cell r="H7435" t="str">
            <v>NotSelf</v>
          </cell>
        </row>
        <row r="7436">
          <cell r="H7436" t="str">
            <v>NotSelf</v>
          </cell>
        </row>
        <row r="7437">
          <cell r="H7437" t="str">
            <v>NotSelf</v>
          </cell>
        </row>
        <row r="7438">
          <cell r="H7438" t="str">
            <v>NotSelf</v>
          </cell>
        </row>
        <row r="7439">
          <cell r="H7439" t="str">
            <v>NotSelf</v>
          </cell>
        </row>
        <row r="7440">
          <cell r="H7440" t="str">
            <v>NotSelf</v>
          </cell>
        </row>
        <row r="7441">
          <cell r="H7441" t="str">
            <v>NotSelf</v>
          </cell>
        </row>
        <row r="7442">
          <cell r="H7442" t="str">
            <v>NotSelf</v>
          </cell>
        </row>
        <row r="7443">
          <cell r="H7443" t="str">
            <v>NotSelf</v>
          </cell>
        </row>
        <row r="7444">
          <cell r="H7444" t="str">
            <v>NotSelf</v>
          </cell>
        </row>
        <row r="7445">
          <cell r="H7445" t="str">
            <v>NotSelf</v>
          </cell>
        </row>
        <row r="7446">
          <cell r="H7446" t="str">
            <v>NotSelf</v>
          </cell>
        </row>
        <row r="7447">
          <cell r="H7447" t="str">
            <v>NotSelf</v>
          </cell>
        </row>
        <row r="7448">
          <cell r="H7448" t="str">
            <v>NotSelf</v>
          </cell>
        </row>
        <row r="7449">
          <cell r="H7449" t="str">
            <v>NotSelf</v>
          </cell>
        </row>
        <row r="7450">
          <cell r="H7450" t="str">
            <v>NotSelf</v>
          </cell>
        </row>
        <row r="7451">
          <cell r="H7451" t="str">
            <v>NotSelf</v>
          </cell>
        </row>
        <row r="7452">
          <cell r="H7452" t="str">
            <v>NotSelf</v>
          </cell>
        </row>
        <row r="7453">
          <cell r="H7453" t="str">
            <v>NotSelf</v>
          </cell>
        </row>
        <row r="7454">
          <cell r="H7454" t="str">
            <v>NotSelf</v>
          </cell>
        </row>
        <row r="7455">
          <cell r="H7455" t="str">
            <v>NotSelf</v>
          </cell>
        </row>
        <row r="7456">
          <cell r="H7456" t="str">
            <v>NotSelf</v>
          </cell>
        </row>
        <row r="7457">
          <cell r="H7457" t="str">
            <v>NotSelf</v>
          </cell>
        </row>
        <row r="7458">
          <cell r="H7458" t="str">
            <v>NotSelf</v>
          </cell>
        </row>
        <row r="7459">
          <cell r="H7459" t="str">
            <v>NotSelf</v>
          </cell>
        </row>
        <row r="7460">
          <cell r="H7460" t="str">
            <v>NotSelf</v>
          </cell>
        </row>
        <row r="7461">
          <cell r="H7461" t="str">
            <v>NotSelf</v>
          </cell>
        </row>
        <row r="7462">
          <cell r="H7462" t="str">
            <v>NotSelf</v>
          </cell>
        </row>
        <row r="7463">
          <cell r="H7463" t="str">
            <v>NotSelf</v>
          </cell>
        </row>
        <row r="7464">
          <cell r="H7464" t="str">
            <v>NotSelf</v>
          </cell>
        </row>
        <row r="7465">
          <cell r="H7465" t="str">
            <v>NotSelf</v>
          </cell>
        </row>
        <row r="7466">
          <cell r="H7466" t="str">
            <v>NotSelf</v>
          </cell>
        </row>
        <row r="7467">
          <cell r="H7467" t="str">
            <v>NotSelf</v>
          </cell>
        </row>
        <row r="7468">
          <cell r="H7468" t="str">
            <v>NotSelf</v>
          </cell>
        </row>
        <row r="7469">
          <cell r="H7469" t="str">
            <v>NotSelf</v>
          </cell>
        </row>
        <row r="7470">
          <cell r="H7470" t="str">
            <v>NotSelf</v>
          </cell>
        </row>
        <row r="7471">
          <cell r="H7471" t="str">
            <v>NotSelf</v>
          </cell>
        </row>
        <row r="7472">
          <cell r="H7472" t="str">
            <v>NotSelf</v>
          </cell>
        </row>
        <row r="7473">
          <cell r="H7473" t="str">
            <v>NotSelf</v>
          </cell>
        </row>
        <row r="7474">
          <cell r="H7474" t="str">
            <v>NotSelf</v>
          </cell>
        </row>
        <row r="7475">
          <cell r="H7475" t="str">
            <v>NotSelf</v>
          </cell>
        </row>
        <row r="7476">
          <cell r="H7476" t="str">
            <v>NotSelf</v>
          </cell>
        </row>
        <row r="7477">
          <cell r="H7477" t="str">
            <v>NotSelf</v>
          </cell>
        </row>
        <row r="7478">
          <cell r="H7478" t="str">
            <v>NotSelf</v>
          </cell>
        </row>
        <row r="7479">
          <cell r="H7479" t="str">
            <v>NotSelf</v>
          </cell>
        </row>
        <row r="7480">
          <cell r="H7480" t="str">
            <v>NotSelf</v>
          </cell>
        </row>
        <row r="7481">
          <cell r="H7481" t="str">
            <v>NotSelf</v>
          </cell>
        </row>
        <row r="7482">
          <cell r="H7482" t="str">
            <v>NotSelf</v>
          </cell>
        </row>
        <row r="7483">
          <cell r="H7483" t="str">
            <v>NotSelf</v>
          </cell>
        </row>
        <row r="7484">
          <cell r="H7484" t="str">
            <v>NotSelf</v>
          </cell>
        </row>
        <row r="7485">
          <cell r="H7485" t="str">
            <v>NotSelf</v>
          </cell>
        </row>
        <row r="7486">
          <cell r="H7486" t="str">
            <v>NotSelf</v>
          </cell>
        </row>
        <row r="7487">
          <cell r="H7487" t="str">
            <v>NotSelf</v>
          </cell>
        </row>
        <row r="7488">
          <cell r="H7488" t="str">
            <v>NotSelf</v>
          </cell>
        </row>
        <row r="7489">
          <cell r="H7489" t="str">
            <v>NotSelf</v>
          </cell>
        </row>
        <row r="7490">
          <cell r="H7490" t="str">
            <v>NotSelf</v>
          </cell>
        </row>
        <row r="7491">
          <cell r="H7491" t="str">
            <v>NotSelf</v>
          </cell>
        </row>
        <row r="7492">
          <cell r="H7492" t="str">
            <v>NotSelf</v>
          </cell>
        </row>
        <row r="7493">
          <cell r="H7493" t="str">
            <v>NotSelf</v>
          </cell>
        </row>
        <row r="7494">
          <cell r="H7494" t="str">
            <v>NotSelf</v>
          </cell>
        </row>
        <row r="7495">
          <cell r="H7495" t="str">
            <v>NotSelf</v>
          </cell>
        </row>
        <row r="7496">
          <cell r="H7496" t="str">
            <v>NotSelf</v>
          </cell>
        </row>
        <row r="7497">
          <cell r="H7497" t="str">
            <v>NotSelf</v>
          </cell>
        </row>
        <row r="7498">
          <cell r="H7498" t="str">
            <v>NotSelf</v>
          </cell>
        </row>
        <row r="7499">
          <cell r="H7499" t="str">
            <v>NotSelf</v>
          </cell>
        </row>
        <row r="7500">
          <cell r="H7500" t="str">
            <v>NotSelf</v>
          </cell>
        </row>
        <row r="7501">
          <cell r="H7501" t="str">
            <v>NotSelf</v>
          </cell>
        </row>
        <row r="7502">
          <cell r="H7502" t="str">
            <v>NotSelf</v>
          </cell>
        </row>
        <row r="7503">
          <cell r="H7503" t="str">
            <v>NotSelf</v>
          </cell>
        </row>
        <row r="7504">
          <cell r="H7504" t="str">
            <v>NotSelf</v>
          </cell>
        </row>
        <row r="7505">
          <cell r="H7505" t="str">
            <v>NotSelf</v>
          </cell>
        </row>
        <row r="7506">
          <cell r="H7506" t="str">
            <v>NotSelf</v>
          </cell>
        </row>
        <row r="7507">
          <cell r="H7507" t="str">
            <v>NotSelf</v>
          </cell>
        </row>
        <row r="7508">
          <cell r="H7508" t="str">
            <v>NotSelf</v>
          </cell>
        </row>
        <row r="7509">
          <cell r="H7509" t="str">
            <v>NotSelf</v>
          </cell>
        </row>
        <row r="7510">
          <cell r="H7510" t="str">
            <v>NotSelf</v>
          </cell>
        </row>
        <row r="7511">
          <cell r="H7511" t="str">
            <v>NotSelf</v>
          </cell>
        </row>
        <row r="7512">
          <cell r="H7512" t="str">
            <v>NotSelf</v>
          </cell>
        </row>
        <row r="7513">
          <cell r="H7513" t="str">
            <v>NotSelf</v>
          </cell>
        </row>
        <row r="7514">
          <cell r="H7514" t="str">
            <v>NotSelf</v>
          </cell>
        </row>
        <row r="7515">
          <cell r="H7515" t="str">
            <v>NotSelf</v>
          </cell>
        </row>
        <row r="7516">
          <cell r="H7516" t="str">
            <v>NotSelf</v>
          </cell>
        </row>
        <row r="7517">
          <cell r="H7517" t="str">
            <v>NotSelf</v>
          </cell>
        </row>
        <row r="7518">
          <cell r="H7518" t="str">
            <v>NotSelf</v>
          </cell>
        </row>
        <row r="7519">
          <cell r="H7519" t="str">
            <v>NotSelf</v>
          </cell>
        </row>
        <row r="7520">
          <cell r="H7520" t="str">
            <v>NotSelf</v>
          </cell>
        </row>
        <row r="7521">
          <cell r="H7521" t="str">
            <v>NotSelf</v>
          </cell>
        </row>
        <row r="7522">
          <cell r="H7522" t="str">
            <v>NotSelf</v>
          </cell>
        </row>
        <row r="7523">
          <cell r="H7523" t="str">
            <v>NotSelf</v>
          </cell>
        </row>
        <row r="7524">
          <cell r="H7524" t="str">
            <v>NotSelf</v>
          </cell>
        </row>
        <row r="7525">
          <cell r="H7525" t="str">
            <v>NotSelf</v>
          </cell>
        </row>
        <row r="7526">
          <cell r="H7526" t="str">
            <v>NotSelf</v>
          </cell>
        </row>
        <row r="7527">
          <cell r="H7527" t="str">
            <v>NotSelf</v>
          </cell>
        </row>
        <row r="7528">
          <cell r="H7528" t="str">
            <v>NotSelf</v>
          </cell>
        </row>
        <row r="7529">
          <cell r="H7529" t="str">
            <v>NotSelf</v>
          </cell>
        </row>
        <row r="7530">
          <cell r="H7530" t="str">
            <v>NotSelf</v>
          </cell>
        </row>
        <row r="7531">
          <cell r="H7531" t="str">
            <v>NotSelf</v>
          </cell>
        </row>
        <row r="7532">
          <cell r="H7532" t="str">
            <v>NotSelf</v>
          </cell>
        </row>
        <row r="7533">
          <cell r="H7533" t="str">
            <v>NotSelf</v>
          </cell>
        </row>
        <row r="7534">
          <cell r="H7534" t="str">
            <v>NotSelf</v>
          </cell>
        </row>
        <row r="7535">
          <cell r="H7535" t="str">
            <v>NotSelf</v>
          </cell>
        </row>
        <row r="7536">
          <cell r="H7536" t="str">
            <v>NotSelf</v>
          </cell>
        </row>
        <row r="7537">
          <cell r="H7537" t="str">
            <v>NotSelf</v>
          </cell>
        </row>
        <row r="7538">
          <cell r="H7538" t="str">
            <v>NotSelf</v>
          </cell>
        </row>
        <row r="7539">
          <cell r="H7539" t="str">
            <v>NotSelf</v>
          </cell>
        </row>
        <row r="7540">
          <cell r="H7540" t="str">
            <v>NotSelf</v>
          </cell>
        </row>
        <row r="7541">
          <cell r="H7541" t="str">
            <v>NotSelf</v>
          </cell>
        </row>
        <row r="7542">
          <cell r="H7542" t="str">
            <v>NotSelf</v>
          </cell>
        </row>
        <row r="7543">
          <cell r="H7543" t="str">
            <v>NotSelf</v>
          </cell>
        </row>
        <row r="7544">
          <cell r="H7544" t="str">
            <v>NotSelf</v>
          </cell>
        </row>
        <row r="7545">
          <cell r="H7545" t="str">
            <v>NotSelf</v>
          </cell>
        </row>
        <row r="7546">
          <cell r="H7546" t="str">
            <v>NotSelf</v>
          </cell>
        </row>
        <row r="7547">
          <cell r="H7547" t="str">
            <v>NotSelf</v>
          </cell>
        </row>
        <row r="7548">
          <cell r="H7548" t="str">
            <v>NotSelf</v>
          </cell>
        </row>
        <row r="7549">
          <cell r="H7549" t="str">
            <v>NotSelf</v>
          </cell>
        </row>
        <row r="7550">
          <cell r="H7550" t="str">
            <v>NotSelf</v>
          </cell>
        </row>
        <row r="7551">
          <cell r="H7551" t="str">
            <v>NotSelf</v>
          </cell>
        </row>
        <row r="7552">
          <cell r="H7552" t="str">
            <v>NotSelf</v>
          </cell>
        </row>
        <row r="7553">
          <cell r="H7553" t="str">
            <v>NotSelf</v>
          </cell>
        </row>
        <row r="7554">
          <cell r="H7554" t="str">
            <v>NotSelf</v>
          </cell>
        </row>
        <row r="7555">
          <cell r="H7555" t="str">
            <v>NotSelf</v>
          </cell>
        </row>
        <row r="7556">
          <cell r="H7556" t="str">
            <v>NotSelf</v>
          </cell>
        </row>
        <row r="7557">
          <cell r="H7557" t="str">
            <v>NotSelf</v>
          </cell>
        </row>
        <row r="7558">
          <cell r="H7558" t="str">
            <v>NotSelf</v>
          </cell>
        </row>
        <row r="7559">
          <cell r="H7559" t="str">
            <v>NotSelf</v>
          </cell>
        </row>
        <row r="7560">
          <cell r="H7560" t="str">
            <v>NotSelf</v>
          </cell>
        </row>
        <row r="7561">
          <cell r="H7561" t="str">
            <v>NotSelf</v>
          </cell>
        </row>
        <row r="7562">
          <cell r="H7562" t="str">
            <v>NotSelf</v>
          </cell>
        </row>
        <row r="7563">
          <cell r="H7563" t="str">
            <v>NotSelf</v>
          </cell>
        </row>
        <row r="7564">
          <cell r="H7564" t="str">
            <v>NotSelf</v>
          </cell>
        </row>
        <row r="7565">
          <cell r="H7565" t="str">
            <v>NotSelf</v>
          </cell>
        </row>
        <row r="7566">
          <cell r="H7566" t="str">
            <v>NotSelf</v>
          </cell>
        </row>
        <row r="7567">
          <cell r="H7567" t="str">
            <v>NotSelf</v>
          </cell>
        </row>
        <row r="7568">
          <cell r="H7568" t="str">
            <v>NotSelf</v>
          </cell>
        </row>
        <row r="7569">
          <cell r="H7569" t="str">
            <v>NotSelf</v>
          </cell>
        </row>
        <row r="7570">
          <cell r="H7570" t="str">
            <v>NotSelf</v>
          </cell>
        </row>
        <row r="7571">
          <cell r="H7571" t="str">
            <v>NotSelf</v>
          </cell>
        </row>
        <row r="7572">
          <cell r="H7572" t="str">
            <v>NotSelf</v>
          </cell>
        </row>
        <row r="7573">
          <cell r="H7573" t="str">
            <v>NotSelf</v>
          </cell>
        </row>
        <row r="7574">
          <cell r="H7574" t="str">
            <v>NotSelf</v>
          </cell>
        </row>
        <row r="7575">
          <cell r="H7575" t="str">
            <v>NotSelf</v>
          </cell>
        </row>
        <row r="7576">
          <cell r="H7576" t="str">
            <v>NotSelf</v>
          </cell>
        </row>
        <row r="7577">
          <cell r="H7577" t="str">
            <v>NotSelf</v>
          </cell>
        </row>
        <row r="7578">
          <cell r="H7578" t="str">
            <v>NotSelf</v>
          </cell>
        </row>
        <row r="7579">
          <cell r="H7579" t="str">
            <v>NotSelf</v>
          </cell>
        </row>
        <row r="7580">
          <cell r="H7580" t="str">
            <v>NotSelf</v>
          </cell>
        </row>
        <row r="7581">
          <cell r="H7581" t="str">
            <v>NotSelf</v>
          </cell>
        </row>
        <row r="7582">
          <cell r="H7582" t="str">
            <v>NotSelf</v>
          </cell>
        </row>
        <row r="7583">
          <cell r="H7583" t="str">
            <v>NotSelf</v>
          </cell>
        </row>
        <row r="7584">
          <cell r="H7584" t="str">
            <v>NotSelf</v>
          </cell>
        </row>
        <row r="7585">
          <cell r="H7585" t="str">
            <v>NotSelf</v>
          </cell>
        </row>
        <row r="7586">
          <cell r="H7586" t="str">
            <v>NotSelf</v>
          </cell>
        </row>
        <row r="7587">
          <cell r="H7587" t="str">
            <v>NotSelf</v>
          </cell>
        </row>
        <row r="7588">
          <cell r="H7588" t="str">
            <v>NotSelf</v>
          </cell>
        </row>
        <row r="7589">
          <cell r="H7589" t="str">
            <v>NotSelf</v>
          </cell>
        </row>
        <row r="7590">
          <cell r="H7590" t="str">
            <v>NotSelf</v>
          </cell>
        </row>
        <row r="7591">
          <cell r="H7591" t="str">
            <v>NotSelf</v>
          </cell>
        </row>
        <row r="7592">
          <cell r="H7592" t="str">
            <v>NotSelf</v>
          </cell>
        </row>
        <row r="7593">
          <cell r="H7593" t="str">
            <v>NotSelf</v>
          </cell>
        </row>
        <row r="7594">
          <cell r="H7594" t="str">
            <v>NotSelf</v>
          </cell>
        </row>
        <row r="7595">
          <cell r="H7595" t="str">
            <v>NotSelf</v>
          </cell>
        </row>
        <row r="7596">
          <cell r="H7596" t="str">
            <v>NotSelf</v>
          </cell>
        </row>
        <row r="7597">
          <cell r="H7597" t="str">
            <v>NotSelf</v>
          </cell>
        </row>
        <row r="7598">
          <cell r="H7598" t="str">
            <v>NotSelf</v>
          </cell>
        </row>
        <row r="7599">
          <cell r="H7599" t="str">
            <v>NotSelf</v>
          </cell>
        </row>
        <row r="7600">
          <cell r="H7600" t="str">
            <v>NotSelf</v>
          </cell>
        </row>
        <row r="7601">
          <cell r="H7601" t="str">
            <v>NotSelf</v>
          </cell>
        </row>
        <row r="7602">
          <cell r="H7602" t="str">
            <v>NotSelf</v>
          </cell>
        </row>
        <row r="7603">
          <cell r="H7603" t="str">
            <v>NotSelf</v>
          </cell>
        </row>
        <row r="7604">
          <cell r="H7604" t="str">
            <v>NotSelf</v>
          </cell>
        </row>
        <row r="7605">
          <cell r="H7605" t="str">
            <v>NotSelf</v>
          </cell>
        </row>
        <row r="7606">
          <cell r="H7606" t="str">
            <v>NotSelf</v>
          </cell>
        </row>
        <row r="7607">
          <cell r="H7607" t="str">
            <v>NotSelf</v>
          </cell>
        </row>
        <row r="7608">
          <cell r="H7608" t="str">
            <v>NotSelf</v>
          </cell>
        </row>
        <row r="7609">
          <cell r="H7609" t="str">
            <v>NotSelf</v>
          </cell>
        </row>
        <row r="7610">
          <cell r="H7610" t="str">
            <v>NotSelf</v>
          </cell>
        </row>
        <row r="7611">
          <cell r="H7611" t="str">
            <v>NotSelf</v>
          </cell>
        </row>
        <row r="7612">
          <cell r="H7612" t="str">
            <v>NotSelf</v>
          </cell>
        </row>
        <row r="7613">
          <cell r="H7613" t="str">
            <v>NotSelf</v>
          </cell>
        </row>
        <row r="7614">
          <cell r="H7614" t="str">
            <v>NotSelf</v>
          </cell>
        </row>
        <row r="7615">
          <cell r="H7615" t="str">
            <v>NotSelf</v>
          </cell>
        </row>
        <row r="7616">
          <cell r="H7616" t="str">
            <v>NotSelf</v>
          </cell>
        </row>
        <row r="7617">
          <cell r="H7617" t="str">
            <v>NotSelf</v>
          </cell>
        </row>
        <row r="7618">
          <cell r="H7618" t="str">
            <v>NotSelf</v>
          </cell>
        </row>
        <row r="7619">
          <cell r="H7619" t="str">
            <v>NotSelf</v>
          </cell>
        </row>
        <row r="7620">
          <cell r="H7620" t="str">
            <v>NotSelf</v>
          </cell>
        </row>
        <row r="7621">
          <cell r="H7621" t="str">
            <v>NotSelf</v>
          </cell>
        </row>
        <row r="7622">
          <cell r="H7622" t="str">
            <v>NotSelf</v>
          </cell>
        </row>
        <row r="7623">
          <cell r="H7623" t="str">
            <v>NotSelf</v>
          </cell>
        </row>
        <row r="7624">
          <cell r="H7624" t="str">
            <v>NotSelf</v>
          </cell>
        </row>
        <row r="7625">
          <cell r="H7625" t="str">
            <v>NotSelf</v>
          </cell>
        </row>
        <row r="7626">
          <cell r="H7626" t="str">
            <v>NotSelf</v>
          </cell>
        </row>
        <row r="7627">
          <cell r="H7627" t="str">
            <v>NotSelf</v>
          </cell>
        </row>
        <row r="7628">
          <cell r="H7628" t="str">
            <v>NotSelf</v>
          </cell>
        </row>
        <row r="7629">
          <cell r="H7629" t="str">
            <v>NotSelf</v>
          </cell>
        </row>
        <row r="7630">
          <cell r="H7630" t="str">
            <v>NotSelf</v>
          </cell>
        </row>
        <row r="7631">
          <cell r="H7631" t="str">
            <v>NotSelf</v>
          </cell>
        </row>
        <row r="7632">
          <cell r="H7632" t="str">
            <v>NotSelf</v>
          </cell>
        </row>
        <row r="7633">
          <cell r="H7633" t="str">
            <v>NotSelf</v>
          </cell>
        </row>
        <row r="7634">
          <cell r="H7634" t="str">
            <v>NotSelf</v>
          </cell>
        </row>
        <row r="7635">
          <cell r="H7635" t="str">
            <v>NotSelf</v>
          </cell>
        </row>
        <row r="7636">
          <cell r="H7636" t="str">
            <v>NotSelf</v>
          </cell>
        </row>
        <row r="7637">
          <cell r="H7637" t="str">
            <v>NotSelf</v>
          </cell>
        </row>
        <row r="7638">
          <cell r="H7638" t="str">
            <v>NotSelf</v>
          </cell>
        </row>
        <row r="7639">
          <cell r="H7639" t="str">
            <v>NotSelf</v>
          </cell>
        </row>
        <row r="7640">
          <cell r="H7640" t="str">
            <v>NotSelf</v>
          </cell>
        </row>
        <row r="7641">
          <cell r="H7641" t="str">
            <v>NotSelf</v>
          </cell>
        </row>
        <row r="7642">
          <cell r="H7642" t="str">
            <v>NotSelf</v>
          </cell>
        </row>
        <row r="7643">
          <cell r="H7643" t="str">
            <v>NotSelf</v>
          </cell>
        </row>
        <row r="7644">
          <cell r="H7644" t="str">
            <v>NotSelf</v>
          </cell>
        </row>
        <row r="7645">
          <cell r="H7645" t="str">
            <v>NotSelf</v>
          </cell>
        </row>
        <row r="7646">
          <cell r="H7646" t="str">
            <v>NotSelf</v>
          </cell>
        </row>
        <row r="7647">
          <cell r="H7647" t="str">
            <v>NotSelf</v>
          </cell>
        </row>
        <row r="7648">
          <cell r="H7648" t="str">
            <v>NotSelf</v>
          </cell>
        </row>
        <row r="7649">
          <cell r="H7649" t="str">
            <v>NotSelf</v>
          </cell>
        </row>
        <row r="7650">
          <cell r="H7650" t="str">
            <v>NotSelf</v>
          </cell>
        </row>
        <row r="7651">
          <cell r="H7651" t="str">
            <v>NotSelf</v>
          </cell>
        </row>
        <row r="7652">
          <cell r="H7652" t="str">
            <v>NotSelf</v>
          </cell>
        </row>
        <row r="7653">
          <cell r="H7653" t="str">
            <v>NotSelf</v>
          </cell>
        </row>
        <row r="7654">
          <cell r="H7654" t="str">
            <v>NotSelf</v>
          </cell>
        </row>
        <row r="7655">
          <cell r="H7655" t="str">
            <v>NotSelf</v>
          </cell>
        </row>
        <row r="7656">
          <cell r="H7656" t="str">
            <v>NotSelf</v>
          </cell>
        </row>
        <row r="7657">
          <cell r="H7657" t="str">
            <v>NotSelf</v>
          </cell>
        </row>
        <row r="7658">
          <cell r="H7658" t="str">
            <v>NotSelf</v>
          </cell>
        </row>
        <row r="7659">
          <cell r="H7659" t="str">
            <v>NotSelf</v>
          </cell>
        </row>
        <row r="7660">
          <cell r="H7660" t="str">
            <v>NotSelf</v>
          </cell>
        </row>
        <row r="7661">
          <cell r="H7661" t="str">
            <v>NotSelf</v>
          </cell>
        </row>
        <row r="7662">
          <cell r="H7662" t="str">
            <v>NotSelf</v>
          </cell>
        </row>
        <row r="7663">
          <cell r="H7663" t="str">
            <v>NotSelf</v>
          </cell>
        </row>
        <row r="7664">
          <cell r="H7664" t="str">
            <v>NotSelf</v>
          </cell>
        </row>
        <row r="7665">
          <cell r="H7665" t="str">
            <v>NotSelf</v>
          </cell>
        </row>
        <row r="7666">
          <cell r="H7666" t="str">
            <v>NotSelf</v>
          </cell>
        </row>
        <row r="7667">
          <cell r="H7667" t="str">
            <v>NotSelf</v>
          </cell>
        </row>
        <row r="7668">
          <cell r="H7668" t="str">
            <v>NotSelf</v>
          </cell>
        </row>
        <row r="7669">
          <cell r="H7669" t="str">
            <v>NotSelf</v>
          </cell>
        </row>
        <row r="7670">
          <cell r="H7670" t="str">
            <v>NotSelf</v>
          </cell>
        </row>
        <row r="7671">
          <cell r="H7671" t="str">
            <v>NotSelf</v>
          </cell>
        </row>
        <row r="7672">
          <cell r="H7672" t="str">
            <v>NotSelf</v>
          </cell>
        </row>
        <row r="7673">
          <cell r="H7673" t="str">
            <v>NotSelf</v>
          </cell>
        </row>
        <row r="7674">
          <cell r="H7674" t="str">
            <v>NotSelf</v>
          </cell>
        </row>
        <row r="7675">
          <cell r="H7675" t="str">
            <v>NotSelf</v>
          </cell>
        </row>
        <row r="7676">
          <cell r="H7676" t="str">
            <v>NotSelf</v>
          </cell>
        </row>
        <row r="7677">
          <cell r="H7677" t="str">
            <v>NotSelf</v>
          </cell>
        </row>
        <row r="7678">
          <cell r="H7678" t="str">
            <v>NotSelf</v>
          </cell>
        </row>
        <row r="7679">
          <cell r="H7679" t="str">
            <v>NotSelf</v>
          </cell>
        </row>
        <row r="7680">
          <cell r="H7680" t="str">
            <v>NotSelf</v>
          </cell>
        </row>
        <row r="7681">
          <cell r="H7681" t="str">
            <v>NotSelf</v>
          </cell>
        </row>
        <row r="7682">
          <cell r="H7682" t="str">
            <v>NotSelf</v>
          </cell>
        </row>
        <row r="7683">
          <cell r="H7683" t="str">
            <v>NotSelf</v>
          </cell>
        </row>
        <row r="7684">
          <cell r="H7684" t="str">
            <v>NotSelf</v>
          </cell>
        </row>
        <row r="7685">
          <cell r="H7685" t="str">
            <v>NotSelf</v>
          </cell>
        </row>
        <row r="7686">
          <cell r="H7686" t="str">
            <v>NotSelf</v>
          </cell>
        </row>
        <row r="7687">
          <cell r="H7687" t="str">
            <v>NotSelf</v>
          </cell>
        </row>
        <row r="7688">
          <cell r="H7688" t="str">
            <v>NotSelf</v>
          </cell>
        </row>
        <row r="7689">
          <cell r="H7689" t="str">
            <v>NotSelf</v>
          </cell>
        </row>
        <row r="7690">
          <cell r="H7690" t="str">
            <v>NotSelf</v>
          </cell>
        </row>
        <row r="7691">
          <cell r="H7691" t="str">
            <v>NotSelf</v>
          </cell>
        </row>
        <row r="7692">
          <cell r="H7692" t="str">
            <v>NotSelf</v>
          </cell>
        </row>
        <row r="7693">
          <cell r="H7693" t="str">
            <v>NotSelf</v>
          </cell>
        </row>
        <row r="7694">
          <cell r="H7694" t="str">
            <v>NotSelf</v>
          </cell>
        </row>
        <row r="7695">
          <cell r="H7695" t="str">
            <v>NotSelf</v>
          </cell>
        </row>
        <row r="7696">
          <cell r="H7696" t="str">
            <v>NotSelf</v>
          </cell>
        </row>
        <row r="7697">
          <cell r="H7697" t="str">
            <v>NotSelf</v>
          </cell>
        </row>
        <row r="7698">
          <cell r="H7698" t="str">
            <v>NotSelf</v>
          </cell>
        </row>
        <row r="7699">
          <cell r="H7699" t="str">
            <v>NotSelf</v>
          </cell>
        </row>
        <row r="7700">
          <cell r="H7700" t="str">
            <v>NotSelf</v>
          </cell>
        </row>
        <row r="7701">
          <cell r="H7701" t="str">
            <v>NotSelf</v>
          </cell>
        </row>
        <row r="7702">
          <cell r="H7702" t="str">
            <v>NotSelf</v>
          </cell>
        </row>
        <row r="7703">
          <cell r="H7703" t="str">
            <v>NotSelf</v>
          </cell>
        </row>
        <row r="7704">
          <cell r="H7704" t="str">
            <v>NotSelf</v>
          </cell>
        </row>
        <row r="7705">
          <cell r="H7705" t="str">
            <v>NotSelf</v>
          </cell>
        </row>
        <row r="7706">
          <cell r="H7706" t="str">
            <v>NotSelf</v>
          </cell>
        </row>
        <row r="7707">
          <cell r="H7707" t="str">
            <v>NotSelf</v>
          </cell>
        </row>
        <row r="7708">
          <cell r="H7708" t="str">
            <v>NotSelf</v>
          </cell>
        </row>
        <row r="7709">
          <cell r="H7709" t="str">
            <v>NotSelf</v>
          </cell>
        </row>
        <row r="7710">
          <cell r="H7710" t="str">
            <v>NotSelf</v>
          </cell>
        </row>
        <row r="7711">
          <cell r="H7711" t="str">
            <v>NotSelf</v>
          </cell>
        </row>
        <row r="7712">
          <cell r="H7712" t="str">
            <v>NotSelf</v>
          </cell>
        </row>
        <row r="7713">
          <cell r="H7713" t="str">
            <v>NotSelf</v>
          </cell>
        </row>
        <row r="7714">
          <cell r="H7714" t="str">
            <v>NotSelf</v>
          </cell>
        </row>
        <row r="7715">
          <cell r="H7715" t="str">
            <v>NotSelf</v>
          </cell>
        </row>
        <row r="7716">
          <cell r="H7716" t="str">
            <v>NotSelf</v>
          </cell>
        </row>
        <row r="7717">
          <cell r="H7717" t="str">
            <v>NotSelf</v>
          </cell>
        </row>
        <row r="7718">
          <cell r="H7718" t="str">
            <v>NotSelf</v>
          </cell>
        </row>
        <row r="7719">
          <cell r="H7719" t="str">
            <v>NotSelf</v>
          </cell>
        </row>
        <row r="7720">
          <cell r="H7720" t="str">
            <v>NotSelf</v>
          </cell>
        </row>
        <row r="7721">
          <cell r="H7721" t="str">
            <v>NotSelf</v>
          </cell>
        </row>
        <row r="7722">
          <cell r="H7722" t="str">
            <v>NotSelf</v>
          </cell>
        </row>
        <row r="7723">
          <cell r="H7723" t="str">
            <v>NotSelf</v>
          </cell>
        </row>
        <row r="7724">
          <cell r="H7724" t="str">
            <v>NotSelf</v>
          </cell>
        </row>
        <row r="7725">
          <cell r="H7725" t="str">
            <v>NotSelf</v>
          </cell>
        </row>
        <row r="7726">
          <cell r="H7726" t="str">
            <v>NotSelf</v>
          </cell>
        </row>
        <row r="7727">
          <cell r="H7727" t="str">
            <v>NotSelf</v>
          </cell>
        </row>
        <row r="7728">
          <cell r="H7728" t="str">
            <v>NotSelf</v>
          </cell>
        </row>
        <row r="7729">
          <cell r="H7729" t="str">
            <v>NotSelf</v>
          </cell>
        </row>
        <row r="7730">
          <cell r="H7730" t="str">
            <v>NotSelf</v>
          </cell>
        </row>
        <row r="7731">
          <cell r="H7731" t="str">
            <v>NotSelf</v>
          </cell>
        </row>
        <row r="7732">
          <cell r="H7732" t="str">
            <v>NotSelf</v>
          </cell>
        </row>
        <row r="7733">
          <cell r="H7733" t="str">
            <v>NotSelf</v>
          </cell>
        </row>
        <row r="7734">
          <cell r="H7734" t="str">
            <v>NotSelf</v>
          </cell>
        </row>
        <row r="7735">
          <cell r="H7735" t="str">
            <v>NotSelf</v>
          </cell>
        </row>
        <row r="7736">
          <cell r="H7736" t="str">
            <v>NotSelf</v>
          </cell>
        </row>
        <row r="7737">
          <cell r="H7737" t="str">
            <v>NotSelf</v>
          </cell>
        </row>
        <row r="7738">
          <cell r="H7738" t="str">
            <v>NotSelf</v>
          </cell>
        </row>
        <row r="7739">
          <cell r="H7739" t="str">
            <v>NotSelf</v>
          </cell>
        </row>
        <row r="7740">
          <cell r="H7740" t="str">
            <v>NotSelf</v>
          </cell>
        </row>
        <row r="7741">
          <cell r="H7741" t="str">
            <v>NotSelf</v>
          </cell>
        </row>
        <row r="7742">
          <cell r="H7742" t="str">
            <v>NotSelf</v>
          </cell>
        </row>
        <row r="7743">
          <cell r="H7743" t="str">
            <v>NotSelf</v>
          </cell>
        </row>
        <row r="7744">
          <cell r="H7744" t="str">
            <v>NotSelf</v>
          </cell>
        </row>
        <row r="7745">
          <cell r="H7745" t="str">
            <v>NotSelf</v>
          </cell>
        </row>
        <row r="7746">
          <cell r="H7746" t="str">
            <v>NotSelf</v>
          </cell>
        </row>
        <row r="7747">
          <cell r="H7747" t="str">
            <v>NotSelf</v>
          </cell>
        </row>
        <row r="7748">
          <cell r="H7748" t="str">
            <v>NotSelf</v>
          </cell>
        </row>
        <row r="7749">
          <cell r="H7749" t="str">
            <v>NotSelf</v>
          </cell>
        </row>
        <row r="7750">
          <cell r="H7750" t="str">
            <v>NotSelf</v>
          </cell>
        </row>
        <row r="7751">
          <cell r="H7751" t="str">
            <v>NotSelf</v>
          </cell>
        </row>
        <row r="7752">
          <cell r="H7752" t="str">
            <v>NotSelf</v>
          </cell>
        </row>
        <row r="7753">
          <cell r="H7753" t="str">
            <v>NotSelf</v>
          </cell>
        </row>
        <row r="7754">
          <cell r="H7754" t="str">
            <v>NotSelf</v>
          </cell>
        </row>
        <row r="7755">
          <cell r="H7755" t="str">
            <v>NotSelf</v>
          </cell>
        </row>
        <row r="7756">
          <cell r="H7756" t="str">
            <v>NotSelf</v>
          </cell>
        </row>
        <row r="7757">
          <cell r="H7757" t="str">
            <v>NotSelf</v>
          </cell>
        </row>
        <row r="7758">
          <cell r="H7758" t="str">
            <v>NotSelf</v>
          </cell>
        </row>
        <row r="7759">
          <cell r="H7759" t="str">
            <v>NotSelf</v>
          </cell>
        </row>
        <row r="7760">
          <cell r="H7760" t="str">
            <v>NotSelf</v>
          </cell>
        </row>
        <row r="7761">
          <cell r="H7761" t="str">
            <v>NotSelf</v>
          </cell>
        </row>
        <row r="7762">
          <cell r="H7762" t="str">
            <v>NotSelf</v>
          </cell>
        </row>
        <row r="7763">
          <cell r="H7763" t="str">
            <v>NotSelf</v>
          </cell>
        </row>
        <row r="7764">
          <cell r="H7764" t="str">
            <v>NotSelf</v>
          </cell>
        </row>
        <row r="7765">
          <cell r="H7765" t="str">
            <v>NotSelf</v>
          </cell>
        </row>
        <row r="7766">
          <cell r="H7766" t="str">
            <v>NotSelf</v>
          </cell>
        </row>
        <row r="7767">
          <cell r="H7767" t="str">
            <v>NotSelf</v>
          </cell>
        </row>
        <row r="7768">
          <cell r="H7768" t="str">
            <v>NotSelf</v>
          </cell>
        </row>
        <row r="7769">
          <cell r="H7769" t="str">
            <v>NotSelf</v>
          </cell>
        </row>
        <row r="7770">
          <cell r="H7770" t="str">
            <v>NotSelf</v>
          </cell>
        </row>
        <row r="7771">
          <cell r="H7771" t="str">
            <v>NotSelf</v>
          </cell>
        </row>
        <row r="7772">
          <cell r="H7772" t="str">
            <v>NotSelf</v>
          </cell>
        </row>
        <row r="7773">
          <cell r="H7773" t="str">
            <v>NotSelf</v>
          </cell>
        </row>
        <row r="7774">
          <cell r="H7774" t="str">
            <v>NotSelf</v>
          </cell>
        </row>
        <row r="7775">
          <cell r="H7775" t="str">
            <v>NotSelf</v>
          </cell>
        </row>
        <row r="7776">
          <cell r="H7776" t="str">
            <v>NotSelf</v>
          </cell>
        </row>
        <row r="7777">
          <cell r="H7777" t="str">
            <v>NotSelf</v>
          </cell>
        </row>
        <row r="7778">
          <cell r="H7778" t="str">
            <v>NotSelf</v>
          </cell>
        </row>
        <row r="7779">
          <cell r="H7779" t="str">
            <v>NotSelf</v>
          </cell>
        </row>
        <row r="7780">
          <cell r="H7780" t="str">
            <v>NotSelf</v>
          </cell>
        </row>
        <row r="7781">
          <cell r="H7781" t="str">
            <v>NotSelf</v>
          </cell>
        </row>
        <row r="7782">
          <cell r="H7782" t="str">
            <v>NotSelf</v>
          </cell>
        </row>
        <row r="7783">
          <cell r="H7783" t="str">
            <v>NotSelf</v>
          </cell>
        </row>
        <row r="7784">
          <cell r="H7784" t="str">
            <v>NotSelf</v>
          </cell>
        </row>
        <row r="7785">
          <cell r="H7785" t="str">
            <v>NotSelf</v>
          </cell>
        </row>
        <row r="7786">
          <cell r="H7786" t="str">
            <v>NotSelf</v>
          </cell>
        </row>
        <row r="7787">
          <cell r="H7787" t="str">
            <v>NotSelf</v>
          </cell>
        </row>
        <row r="7788">
          <cell r="H7788" t="str">
            <v>NotSelf</v>
          </cell>
        </row>
        <row r="7789">
          <cell r="H7789" t="str">
            <v>NotSelf</v>
          </cell>
        </row>
        <row r="7790">
          <cell r="H7790" t="str">
            <v>NotSelf</v>
          </cell>
        </row>
        <row r="7791">
          <cell r="H7791" t="str">
            <v>NotSelf</v>
          </cell>
        </row>
        <row r="7792">
          <cell r="H7792" t="str">
            <v>NotSelf</v>
          </cell>
        </row>
        <row r="7793">
          <cell r="H7793" t="str">
            <v>NotSelf</v>
          </cell>
        </row>
        <row r="7794">
          <cell r="H7794" t="str">
            <v>NotSelf</v>
          </cell>
        </row>
        <row r="7795">
          <cell r="H7795" t="str">
            <v>NotSelf</v>
          </cell>
        </row>
        <row r="7796">
          <cell r="H7796" t="str">
            <v>NotSelf</v>
          </cell>
        </row>
        <row r="7797">
          <cell r="H7797" t="str">
            <v>NotSelf</v>
          </cell>
        </row>
        <row r="7798">
          <cell r="H7798" t="str">
            <v>NotSelf</v>
          </cell>
        </row>
        <row r="7799">
          <cell r="H7799" t="str">
            <v>NotSelf</v>
          </cell>
        </row>
        <row r="7800">
          <cell r="H7800" t="str">
            <v>NotSelf</v>
          </cell>
        </row>
        <row r="7801">
          <cell r="H7801" t="str">
            <v>NotSelf</v>
          </cell>
        </row>
        <row r="7802">
          <cell r="H7802" t="str">
            <v>NotSelf</v>
          </cell>
        </row>
        <row r="7803">
          <cell r="H7803" t="str">
            <v>NotSelf</v>
          </cell>
        </row>
        <row r="7804">
          <cell r="H7804" t="str">
            <v>NotSelf</v>
          </cell>
        </row>
        <row r="7805">
          <cell r="H7805" t="str">
            <v>NotSelf</v>
          </cell>
        </row>
        <row r="7806">
          <cell r="H7806" t="str">
            <v>NotSelf</v>
          </cell>
        </row>
        <row r="7807">
          <cell r="H7807" t="str">
            <v>NotSelf</v>
          </cell>
        </row>
        <row r="7808">
          <cell r="H7808" t="str">
            <v>NotSelf</v>
          </cell>
        </row>
        <row r="7809">
          <cell r="H7809" t="str">
            <v>NotSelf</v>
          </cell>
        </row>
        <row r="7810">
          <cell r="H7810" t="str">
            <v>NotSelf</v>
          </cell>
        </row>
        <row r="7811">
          <cell r="H7811" t="str">
            <v>NotSelf</v>
          </cell>
        </row>
        <row r="7812">
          <cell r="H7812" t="str">
            <v>NotSelf</v>
          </cell>
        </row>
        <row r="7813">
          <cell r="H7813" t="str">
            <v>NotSelf</v>
          </cell>
        </row>
        <row r="7814">
          <cell r="H7814" t="str">
            <v>NotSelf</v>
          </cell>
        </row>
        <row r="7815">
          <cell r="H7815" t="str">
            <v>NotSelf</v>
          </cell>
        </row>
        <row r="7816">
          <cell r="H7816" t="str">
            <v>NotSelf</v>
          </cell>
        </row>
        <row r="7817">
          <cell r="H7817" t="str">
            <v>NotSelf</v>
          </cell>
        </row>
        <row r="7818">
          <cell r="H7818" t="str">
            <v>NotSelf</v>
          </cell>
        </row>
        <row r="7819">
          <cell r="H7819" t="str">
            <v>NotSelf</v>
          </cell>
        </row>
        <row r="7820">
          <cell r="H7820" t="str">
            <v>NotSelf</v>
          </cell>
        </row>
        <row r="7821">
          <cell r="H7821" t="str">
            <v>NotSelf</v>
          </cell>
        </row>
        <row r="7822">
          <cell r="H7822" t="str">
            <v>NotSelf</v>
          </cell>
        </row>
        <row r="7823">
          <cell r="H7823" t="str">
            <v>NotSelf</v>
          </cell>
        </row>
        <row r="7824">
          <cell r="H7824" t="str">
            <v>NotSelf</v>
          </cell>
        </row>
        <row r="7825">
          <cell r="H7825" t="str">
            <v>NotSelf</v>
          </cell>
        </row>
        <row r="7826">
          <cell r="H7826" t="str">
            <v>NotSelf</v>
          </cell>
        </row>
        <row r="7827">
          <cell r="H7827" t="str">
            <v>NotSelf</v>
          </cell>
        </row>
        <row r="7828">
          <cell r="H7828" t="str">
            <v>NotSelf</v>
          </cell>
        </row>
        <row r="7829">
          <cell r="H7829" t="str">
            <v>NotSelf</v>
          </cell>
        </row>
        <row r="7830">
          <cell r="H7830" t="str">
            <v>NotSelf</v>
          </cell>
        </row>
        <row r="7831">
          <cell r="H7831" t="str">
            <v>NotSelf</v>
          </cell>
        </row>
        <row r="7832">
          <cell r="H7832" t="str">
            <v>NotSelf</v>
          </cell>
        </row>
        <row r="7833">
          <cell r="H7833" t="str">
            <v>NotSelf</v>
          </cell>
        </row>
        <row r="7834">
          <cell r="H7834" t="str">
            <v>NotSelf</v>
          </cell>
        </row>
        <row r="7835">
          <cell r="H7835" t="str">
            <v>NotSelf</v>
          </cell>
        </row>
        <row r="7836">
          <cell r="H7836" t="str">
            <v>NotSelf</v>
          </cell>
        </row>
        <row r="7837">
          <cell r="H7837" t="str">
            <v>NotSelf</v>
          </cell>
        </row>
        <row r="7838">
          <cell r="H7838" t="str">
            <v>NotSelf</v>
          </cell>
        </row>
        <row r="7839">
          <cell r="H7839" t="str">
            <v>NotSelf</v>
          </cell>
        </row>
        <row r="7840">
          <cell r="H7840" t="str">
            <v>NotSelf</v>
          </cell>
        </row>
        <row r="7841">
          <cell r="H7841" t="str">
            <v>NotSelf</v>
          </cell>
        </row>
        <row r="7842">
          <cell r="H7842" t="str">
            <v>NotSelf</v>
          </cell>
        </row>
        <row r="7843">
          <cell r="H7843" t="str">
            <v>NotSelf</v>
          </cell>
        </row>
        <row r="7844">
          <cell r="H7844" t="str">
            <v>NotSelf</v>
          </cell>
        </row>
        <row r="7845">
          <cell r="H7845" t="str">
            <v>NotSelf</v>
          </cell>
        </row>
        <row r="7846">
          <cell r="H7846" t="str">
            <v>NotSelf</v>
          </cell>
        </row>
        <row r="7847">
          <cell r="H7847" t="str">
            <v>NotSelf</v>
          </cell>
        </row>
        <row r="7848">
          <cell r="H7848" t="str">
            <v>NotSelf</v>
          </cell>
        </row>
        <row r="7849">
          <cell r="H7849" t="str">
            <v>NotSelf</v>
          </cell>
        </row>
        <row r="7850">
          <cell r="H7850" t="str">
            <v>NotSelf</v>
          </cell>
        </row>
        <row r="7851">
          <cell r="H7851" t="str">
            <v>NotSelf</v>
          </cell>
        </row>
        <row r="7852">
          <cell r="H7852" t="str">
            <v>NotSelf</v>
          </cell>
        </row>
        <row r="7853">
          <cell r="H7853" t="str">
            <v>NotSelf</v>
          </cell>
        </row>
        <row r="7854">
          <cell r="H7854" t="str">
            <v>NotSelf</v>
          </cell>
        </row>
        <row r="7855">
          <cell r="H7855" t="str">
            <v>NotSelf</v>
          </cell>
        </row>
        <row r="7856">
          <cell r="H7856" t="str">
            <v>NotSelf</v>
          </cell>
        </row>
        <row r="7857">
          <cell r="H7857" t="str">
            <v>NotSelf</v>
          </cell>
        </row>
        <row r="7858">
          <cell r="H7858" t="str">
            <v>NotSelf</v>
          </cell>
        </row>
        <row r="7859">
          <cell r="H7859" t="str">
            <v>NotSelf</v>
          </cell>
        </row>
        <row r="7860">
          <cell r="H7860" t="str">
            <v>NotSelf</v>
          </cell>
        </row>
        <row r="7861">
          <cell r="H7861" t="str">
            <v>NotSelf</v>
          </cell>
        </row>
        <row r="7862">
          <cell r="H7862" t="str">
            <v>NotSelf</v>
          </cell>
        </row>
        <row r="7863">
          <cell r="H7863" t="str">
            <v>NotSelf</v>
          </cell>
        </row>
        <row r="7864">
          <cell r="H7864" t="str">
            <v>NotSelf</v>
          </cell>
        </row>
        <row r="7865">
          <cell r="H7865" t="str">
            <v>NotSelf</v>
          </cell>
        </row>
        <row r="7866">
          <cell r="H7866" t="str">
            <v>NotSelf</v>
          </cell>
        </row>
        <row r="7867">
          <cell r="H7867" t="str">
            <v>NotSelf</v>
          </cell>
        </row>
        <row r="7868">
          <cell r="H7868" t="str">
            <v>NotSelf</v>
          </cell>
        </row>
        <row r="7869">
          <cell r="H7869" t="str">
            <v>NotSelf</v>
          </cell>
        </row>
        <row r="7870">
          <cell r="H7870" t="str">
            <v>NotSelf</v>
          </cell>
        </row>
        <row r="7871">
          <cell r="H7871" t="str">
            <v>NotSelf</v>
          </cell>
        </row>
        <row r="7872">
          <cell r="H7872" t="str">
            <v>NotSelf</v>
          </cell>
        </row>
        <row r="7873">
          <cell r="H7873" t="str">
            <v>NotSelf</v>
          </cell>
        </row>
        <row r="7874">
          <cell r="H7874" t="str">
            <v>NotSelf</v>
          </cell>
        </row>
        <row r="7875">
          <cell r="H7875" t="str">
            <v>NotSelf</v>
          </cell>
        </row>
        <row r="7876">
          <cell r="H7876" t="str">
            <v>NotSelf</v>
          </cell>
        </row>
        <row r="7877">
          <cell r="H7877" t="str">
            <v>NotSelf</v>
          </cell>
        </row>
        <row r="7878">
          <cell r="H7878" t="str">
            <v>NotSelf</v>
          </cell>
        </row>
        <row r="7879">
          <cell r="H7879" t="str">
            <v>NotSelf</v>
          </cell>
        </row>
        <row r="7880">
          <cell r="H7880" t="str">
            <v>NotSelf</v>
          </cell>
        </row>
        <row r="7881">
          <cell r="H7881" t="str">
            <v>NotSelf</v>
          </cell>
        </row>
        <row r="7882">
          <cell r="H7882" t="str">
            <v>NotSelf</v>
          </cell>
        </row>
        <row r="7883">
          <cell r="H7883" t="str">
            <v>NotSelf</v>
          </cell>
        </row>
        <row r="7884">
          <cell r="H7884" t="str">
            <v>NotSelf</v>
          </cell>
        </row>
        <row r="7885">
          <cell r="H7885" t="str">
            <v>NotSelf</v>
          </cell>
        </row>
        <row r="7886">
          <cell r="H7886" t="str">
            <v>NotSelf</v>
          </cell>
        </row>
        <row r="7887">
          <cell r="H7887" t="str">
            <v>NotSelf</v>
          </cell>
        </row>
        <row r="7888">
          <cell r="H7888" t="str">
            <v>NotSelf</v>
          </cell>
        </row>
        <row r="7889">
          <cell r="H7889" t="str">
            <v>NotSelf</v>
          </cell>
        </row>
        <row r="7890">
          <cell r="H7890" t="str">
            <v>NotSelf</v>
          </cell>
        </row>
        <row r="7891">
          <cell r="H7891" t="str">
            <v>NotSelf</v>
          </cell>
        </row>
        <row r="7892">
          <cell r="H7892" t="str">
            <v>NotSelf</v>
          </cell>
        </row>
        <row r="7893">
          <cell r="H7893" t="str">
            <v>NotSelf</v>
          </cell>
        </row>
        <row r="7894">
          <cell r="H7894" t="str">
            <v>NotSelf</v>
          </cell>
        </row>
        <row r="7895">
          <cell r="H7895" t="str">
            <v>NotSelf</v>
          </cell>
        </row>
        <row r="7896">
          <cell r="H7896" t="str">
            <v>NotSelf</v>
          </cell>
        </row>
        <row r="7897">
          <cell r="H7897" t="str">
            <v>NotSelf</v>
          </cell>
        </row>
        <row r="7898">
          <cell r="H7898" t="str">
            <v>NotSelf</v>
          </cell>
        </row>
        <row r="7899">
          <cell r="H7899" t="str">
            <v>NotSelf</v>
          </cell>
        </row>
        <row r="7900">
          <cell r="H7900" t="str">
            <v>NotSelf</v>
          </cell>
        </row>
        <row r="7901">
          <cell r="H7901" t="str">
            <v>NotSelf</v>
          </cell>
        </row>
        <row r="7902">
          <cell r="H7902" t="str">
            <v>NotSelf</v>
          </cell>
        </row>
        <row r="7903">
          <cell r="H7903" t="str">
            <v>NotSelf</v>
          </cell>
        </row>
        <row r="7904">
          <cell r="H7904" t="str">
            <v>NotSelf</v>
          </cell>
        </row>
        <row r="7905">
          <cell r="H7905" t="str">
            <v>NotSelf</v>
          </cell>
        </row>
        <row r="7906">
          <cell r="H7906" t="str">
            <v>NotSelf</v>
          </cell>
        </row>
        <row r="7907">
          <cell r="H7907" t="str">
            <v>NotSelf</v>
          </cell>
        </row>
        <row r="7908">
          <cell r="H7908" t="str">
            <v>NotSelf</v>
          </cell>
        </row>
        <row r="7909">
          <cell r="H7909" t="str">
            <v>NotSelf</v>
          </cell>
        </row>
        <row r="7910">
          <cell r="H7910" t="str">
            <v>NotSelf</v>
          </cell>
        </row>
        <row r="7911">
          <cell r="H7911" t="str">
            <v>NotSelf</v>
          </cell>
        </row>
        <row r="7912">
          <cell r="H7912" t="str">
            <v>NotSelf</v>
          </cell>
        </row>
        <row r="7913">
          <cell r="H7913" t="str">
            <v>NotSelf</v>
          </cell>
        </row>
        <row r="7914">
          <cell r="H7914" t="str">
            <v>NotSelf</v>
          </cell>
        </row>
        <row r="7915">
          <cell r="H7915" t="str">
            <v>NotSelf</v>
          </cell>
        </row>
        <row r="7916">
          <cell r="H7916" t="str">
            <v>NotSelf</v>
          </cell>
        </row>
        <row r="7917">
          <cell r="H7917" t="str">
            <v>NotSelf</v>
          </cell>
        </row>
        <row r="7918">
          <cell r="H7918" t="str">
            <v>NotSelf</v>
          </cell>
        </row>
        <row r="7919">
          <cell r="H7919" t="str">
            <v>NotSelf</v>
          </cell>
        </row>
        <row r="7920">
          <cell r="H7920" t="str">
            <v>NotSelf</v>
          </cell>
        </row>
        <row r="7921">
          <cell r="H7921" t="str">
            <v>NotSelf</v>
          </cell>
        </row>
        <row r="7922">
          <cell r="H7922" t="str">
            <v>NotSelf</v>
          </cell>
        </row>
        <row r="7923">
          <cell r="H7923" t="str">
            <v>NotSelf</v>
          </cell>
        </row>
        <row r="7924">
          <cell r="H7924" t="str">
            <v>NotSelf</v>
          </cell>
        </row>
        <row r="7925">
          <cell r="H7925" t="str">
            <v>NotSelf</v>
          </cell>
        </row>
        <row r="7926">
          <cell r="H7926" t="str">
            <v>NotSelf</v>
          </cell>
        </row>
        <row r="7927">
          <cell r="H7927" t="str">
            <v>NotSelf</v>
          </cell>
        </row>
        <row r="7928">
          <cell r="H7928" t="str">
            <v>NotSelf</v>
          </cell>
        </row>
        <row r="7929">
          <cell r="H7929" t="str">
            <v>NotSelf</v>
          </cell>
        </row>
        <row r="7930">
          <cell r="H7930" t="str">
            <v>NotSelf</v>
          </cell>
        </row>
        <row r="7931">
          <cell r="H7931" t="str">
            <v>NotSelf</v>
          </cell>
        </row>
        <row r="7932">
          <cell r="H7932" t="str">
            <v>NotSelf</v>
          </cell>
        </row>
        <row r="7933">
          <cell r="H7933" t="str">
            <v>NotSelf</v>
          </cell>
        </row>
        <row r="7934">
          <cell r="H7934" t="str">
            <v>NotSelf</v>
          </cell>
        </row>
        <row r="7935">
          <cell r="H7935" t="str">
            <v>NotSelf</v>
          </cell>
        </row>
        <row r="7936">
          <cell r="H7936" t="str">
            <v>NotSelf</v>
          </cell>
        </row>
        <row r="7937">
          <cell r="H7937" t="str">
            <v>NotSelf</v>
          </cell>
        </row>
        <row r="7938">
          <cell r="H7938" t="str">
            <v>NotSelf</v>
          </cell>
        </row>
        <row r="7939">
          <cell r="H7939" t="str">
            <v>NotSelf</v>
          </cell>
        </row>
        <row r="7940">
          <cell r="H7940" t="str">
            <v>NotSelf</v>
          </cell>
        </row>
        <row r="7941">
          <cell r="H7941" t="str">
            <v>NotSelf</v>
          </cell>
        </row>
        <row r="7942">
          <cell r="H7942" t="str">
            <v>NotSelf</v>
          </cell>
        </row>
        <row r="7943">
          <cell r="H7943" t="str">
            <v>NotSelf</v>
          </cell>
        </row>
        <row r="7944">
          <cell r="H7944" t="str">
            <v>NotSelf</v>
          </cell>
        </row>
        <row r="7945">
          <cell r="H7945" t="str">
            <v>NotSelf</v>
          </cell>
        </row>
        <row r="7946">
          <cell r="H7946" t="str">
            <v>NotSelf</v>
          </cell>
        </row>
        <row r="7947">
          <cell r="H7947" t="str">
            <v>NotSelf</v>
          </cell>
        </row>
        <row r="7948">
          <cell r="H7948" t="str">
            <v>NotSelf</v>
          </cell>
        </row>
        <row r="7949">
          <cell r="H7949" t="str">
            <v>NotSelf</v>
          </cell>
        </row>
        <row r="7950">
          <cell r="H7950" t="str">
            <v>NotSelf</v>
          </cell>
        </row>
        <row r="7951">
          <cell r="H7951" t="str">
            <v>NotSelf</v>
          </cell>
        </row>
        <row r="7952">
          <cell r="H7952" t="str">
            <v>NotSelf</v>
          </cell>
        </row>
        <row r="7953">
          <cell r="H7953" t="str">
            <v>NotSelf</v>
          </cell>
        </row>
        <row r="7954">
          <cell r="H7954" t="str">
            <v>NotSelf</v>
          </cell>
        </row>
        <row r="7955">
          <cell r="H7955" t="str">
            <v>NotSelf</v>
          </cell>
        </row>
        <row r="7956">
          <cell r="H7956" t="str">
            <v>NotSelf</v>
          </cell>
        </row>
        <row r="7957">
          <cell r="H7957" t="str">
            <v>NotSelf</v>
          </cell>
        </row>
        <row r="7958">
          <cell r="H7958" t="str">
            <v>NotSelf</v>
          </cell>
        </row>
        <row r="7959">
          <cell r="H7959" t="str">
            <v>NotSelf</v>
          </cell>
        </row>
        <row r="7960">
          <cell r="H7960" t="str">
            <v>NotSelf</v>
          </cell>
        </row>
        <row r="7961">
          <cell r="H7961" t="str">
            <v>NotSelf</v>
          </cell>
        </row>
        <row r="7962">
          <cell r="H7962" t="str">
            <v>NotSelf</v>
          </cell>
        </row>
        <row r="7963">
          <cell r="H7963" t="str">
            <v>NotSelf</v>
          </cell>
        </row>
        <row r="7964">
          <cell r="H7964" t="str">
            <v>NotSelf</v>
          </cell>
        </row>
        <row r="7965">
          <cell r="H7965" t="str">
            <v>NotSelf</v>
          </cell>
        </row>
        <row r="7966">
          <cell r="H7966" t="str">
            <v>NotSelf</v>
          </cell>
        </row>
        <row r="7967">
          <cell r="H7967" t="str">
            <v>NotSelf</v>
          </cell>
        </row>
        <row r="7968">
          <cell r="H7968" t="str">
            <v>NotSelf</v>
          </cell>
        </row>
        <row r="7969">
          <cell r="H7969" t="str">
            <v>NotSelf</v>
          </cell>
        </row>
        <row r="7970">
          <cell r="H7970" t="str">
            <v>NotSelf</v>
          </cell>
        </row>
        <row r="7971">
          <cell r="H7971" t="str">
            <v>NotSelf</v>
          </cell>
        </row>
        <row r="7972">
          <cell r="H7972" t="str">
            <v>NotSelf</v>
          </cell>
        </row>
        <row r="7973">
          <cell r="H7973" t="str">
            <v>NotSelf</v>
          </cell>
        </row>
        <row r="7974">
          <cell r="H7974" t="str">
            <v>NotSelf</v>
          </cell>
        </row>
        <row r="7975">
          <cell r="H7975" t="str">
            <v>NotSelf</v>
          </cell>
        </row>
        <row r="7976">
          <cell r="H7976" t="str">
            <v>NotSelf</v>
          </cell>
        </row>
        <row r="7977">
          <cell r="H7977" t="str">
            <v>NotSelf</v>
          </cell>
        </row>
        <row r="7978">
          <cell r="H7978" t="str">
            <v>NotSelf</v>
          </cell>
        </row>
        <row r="7979">
          <cell r="H7979" t="str">
            <v>NotSelf</v>
          </cell>
        </row>
        <row r="7980">
          <cell r="H7980" t="str">
            <v>NotSelf</v>
          </cell>
        </row>
        <row r="7981">
          <cell r="H7981" t="str">
            <v>NotSelf</v>
          </cell>
        </row>
        <row r="7982">
          <cell r="H7982" t="str">
            <v>NotSelf</v>
          </cell>
        </row>
        <row r="7983">
          <cell r="H7983" t="str">
            <v>NotSelf</v>
          </cell>
        </row>
        <row r="7984">
          <cell r="H7984" t="str">
            <v>NotSelf</v>
          </cell>
        </row>
        <row r="7985">
          <cell r="H7985" t="str">
            <v>NotSelf</v>
          </cell>
        </row>
        <row r="7986">
          <cell r="H7986" t="str">
            <v>NotSelf</v>
          </cell>
        </row>
        <row r="7987">
          <cell r="H7987" t="str">
            <v>NotSelf</v>
          </cell>
        </row>
        <row r="7988">
          <cell r="H7988" t="str">
            <v>NotSelf</v>
          </cell>
        </row>
        <row r="7989">
          <cell r="H7989" t="str">
            <v>NotSelf</v>
          </cell>
        </row>
        <row r="7990">
          <cell r="H7990" t="str">
            <v>NotSelf</v>
          </cell>
        </row>
        <row r="7991">
          <cell r="H7991" t="str">
            <v>NotSelf</v>
          </cell>
        </row>
        <row r="7992">
          <cell r="H7992" t="str">
            <v>NotSelf</v>
          </cell>
        </row>
        <row r="7993">
          <cell r="H7993" t="str">
            <v>NotSelf</v>
          </cell>
        </row>
        <row r="7994">
          <cell r="H7994" t="str">
            <v>NotSelf</v>
          </cell>
        </row>
        <row r="7995">
          <cell r="H7995" t="str">
            <v>NotSelf</v>
          </cell>
        </row>
        <row r="7996">
          <cell r="H7996" t="str">
            <v>NotSelf</v>
          </cell>
        </row>
        <row r="7997">
          <cell r="H7997" t="str">
            <v>NotSelf</v>
          </cell>
        </row>
        <row r="7998">
          <cell r="H7998" t="str">
            <v>NotSelf</v>
          </cell>
        </row>
        <row r="7999">
          <cell r="H7999" t="str">
            <v>NotSelf</v>
          </cell>
        </row>
        <row r="8000">
          <cell r="H8000" t="str">
            <v>NotSelf</v>
          </cell>
        </row>
        <row r="8001">
          <cell r="H8001" t="str">
            <v>NotSelf</v>
          </cell>
        </row>
        <row r="8002">
          <cell r="H8002" t="str">
            <v>NotSelf</v>
          </cell>
        </row>
        <row r="8003">
          <cell r="H8003" t="str">
            <v>NotSelf</v>
          </cell>
        </row>
        <row r="8004">
          <cell r="H8004" t="str">
            <v>NotSelf</v>
          </cell>
        </row>
        <row r="8005">
          <cell r="H8005" t="str">
            <v>NotSelf</v>
          </cell>
        </row>
        <row r="8006">
          <cell r="H8006" t="str">
            <v>NotSelf</v>
          </cell>
        </row>
        <row r="8007">
          <cell r="H8007" t="str">
            <v>NotSelf</v>
          </cell>
        </row>
        <row r="8008">
          <cell r="H8008" t="str">
            <v>NotSelf</v>
          </cell>
        </row>
        <row r="8009">
          <cell r="H8009" t="str">
            <v>NotSelf</v>
          </cell>
        </row>
        <row r="8010">
          <cell r="H8010" t="str">
            <v>NotSelf</v>
          </cell>
        </row>
        <row r="8011">
          <cell r="H8011" t="str">
            <v>NotSelf</v>
          </cell>
        </row>
        <row r="8012">
          <cell r="H8012" t="str">
            <v>NotSelf</v>
          </cell>
        </row>
        <row r="8013">
          <cell r="H8013" t="str">
            <v>NotSelf</v>
          </cell>
        </row>
        <row r="8014">
          <cell r="H8014" t="str">
            <v>NotSelf</v>
          </cell>
        </row>
        <row r="8015">
          <cell r="H8015" t="str">
            <v>NotSelf</v>
          </cell>
        </row>
        <row r="8016">
          <cell r="H8016" t="str">
            <v>NotSelf</v>
          </cell>
        </row>
        <row r="8017">
          <cell r="H8017" t="str">
            <v>NotSelf</v>
          </cell>
        </row>
        <row r="8018">
          <cell r="H8018" t="str">
            <v>NotSelf</v>
          </cell>
        </row>
        <row r="8019">
          <cell r="H8019" t="str">
            <v>NotSelf</v>
          </cell>
        </row>
        <row r="8020">
          <cell r="H8020" t="str">
            <v>NotSelf</v>
          </cell>
        </row>
        <row r="8021">
          <cell r="H8021" t="str">
            <v>NotSelf</v>
          </cell>
        </row>
        <row r="8022">
          <cell r="H8022" t="str">
            <v>NotSelf</v>
          </cell>
        </row>
        <row r="8023">
          <cell r="H8023" t="str">
            <v>NotSelf</v>
          </cell>
        </row>
        <row r="8024">
          <cell r="H8024" t="str">
            <v>NotSelf</v>
          </cell>
        </row>
        <row r="8025">
          <cell r="H8025" t="str">
            <v>NotSelf</v>
          </cell>
        </row>
        <row r="8026">
          <cell r="H8026" t="str">
            <v>NotSelf</v>
          </cell>
        </row>
        <row r="8027">
          <cell r="H8027" t="str">
            <v>NotSelf</v>
          </cell>
        </row>
        <row r="8028">
          <cell r="H8028" t="str">
            <v>NotSelf</v>
          </cell>
        </row>
        <row r="8029">
          <cell r="H8029" t="str">
            <v>NotSelf</v>
          </cell>
        </row>
        <row r="8030">
          <cell r="H8030" t="str">
            <v>NotSelf</v>
          </cell>
        </row>
        <row r="8031">
          <cell r="H8031" t="str">
            <v>NotSelf</v>
          </cell>
        </row>
        <row r="8032">
          <cell r="H8032" t="str">
            <v>NotSelf</v>
          </cell>
        </row>
        <row r="8033">
          <cell r="H8033" t="str">
            <v>NotSelf</v>
          </cell>
        </row>
        <row r="8034">
          <cell r="H8034" t="str">
            <v>NotSelf</v>
          </cell>
        </row>
        <row r="8035">
          <cell r="H8035" t="str">
            <v>NotSelf</v>
          </cell>
        </row>
        <row r="8036">
          <cell r="H8036" t="str">
            <v>NotSelf</v>
          </cell>
        </row>
        <row r="8037">
          <cell r="H8037" t="str">
            <v>NotSelf</v>
          </cell>
        </row>
        <row r="8038">
          <cell r="H8038" t="str">
            <v>NotSelf</v>
          </cell>
        </row>
        <row r="8039">
          <cell r="H8039" t="str">
            <v>NotSelf</v>
          </cell>
        </row>
        <row r="8040">
          <cell r="H8040" t="str">
            <v>NotSelf</v>
          </cell>
        </row>
        <row r="8041">
          <cell r="H8041" t="str">
            <v>NotSelf</v>
          </cell>
        </row>
        <row r="8042">
          <cell r="H8042" t="str">
            <v>NotSelf</v>
          </cell>
        </row>
        <row r="8043">
          <cell r="H8043" t="str">
            <v>NotSelf</v>
          </cell>
        </row>
        <row r="8044">
          <cell r="H8044" t="str">
            <v>NotSelf</v>
          </cell>
        </row>
        <row r="8045">
          <cell r="H8045" t="str">
            <v>NotSelf</v>
          </cell>
        </row>
        <row r="8046">
          <cell r="H8046" t="str">
            <v>NotSelf</v>
          </cell>
        </row>
        <row r="8047">
          <cell r="H8047" t="str">
            <v>NotSelf</v>
          </cell>
        </row>
        <row r="8048">
          <cell r="H8048" t="str">
            <v>NotSelf</v>
          </cell>
        </row>
        <row r="8049">
          <cell r="H8049" t="str">
            <v>NotSelf</v>
          </cell>
        </row>
        <row r="8050">
          <cell r="H8050" t="str">
            <v>NotSelf</v>
          </cell>
        </row>
        <row r="8051">
          <cell r="H8051" t="str">
            <v>NotSelf</v>
          </cell>
        </row>
        <row r="8052">
          <cell r="H8052" t="str">
            <v>NotSelf</v>
          </cell>
        </row>
        <row r="8053">
          <cell r="H8053" t="str">
            <v>NotSelf</v>
          </cell>
        </row>
        <row r="8054">
          <cell r="H8054" t="str">
            <v>NotSelf</v>
          </cell>
        </row>
        <row r="8055">
          <cell r="H8055" t="str">
            <v>NotSelf</v>
          </cell>
        </row>
        <row r="8056">
          <cell r="H8056" t="str">
            <v>NotSelf</v>
          </cell>
        </row>
        <row r="8057">
          <cell r="H8057" t="str">
            <v>NotSelf</v>
          </cell>
        </row>
        <row r="8058">
          <cell r="H8058" t="str">
            <v>NotSelf</v>
          </cell>
        </row>
        <row r="8059">
          <cell r="H8059" t="str">
            <v>NotSelf</v>
          </cell>
        </row>
        <row r="8060">
          <cell r="H8060" t="str">
            <v>NotSelf</v>
          </cell>
        </row>
        <row r="8061">
          <cell r="H8061" t="str">
            <v>NotSelf</v>
          </cell>
        </row>
        <row r="8062">
          <cell r="H8062" t="str">
            <v>NotSelf</v>
          </cell>
        </row>
        <row r="8063">
          <cell r="H8063" t="str">
            <v>NotSelf</v>
          </cell>
        </row>
        <row r="8064">
          <cell r="H8064" t="str">
            <v>NotSelf</v>
          </cell>
        </row>
        <row r="8065">
          <cell r="H8065" t="str">
            <v>NotSelf</v>
          </cell>
        </row>
        <row r="8066">
          <cell r="H8066" t="str">
            <v>NotSelf</v>
          </cell>
        </row>
        <row r="8067">
          <cell r="H8067" t="str">
            <v>NotSelf</v>
          </cell>
        </row>
        <row r="8068">
          <cell r="H8068" t="str">
            <v>NotSelf</v>
          </cell>
        </row>
        <row r="8069">
          <cell r="H8069" t="str">
            <v>NotSelf</v>
          </cell>
        </row>
        <row r="8070">
          <cell r="H8070" t="str">
            <v>NotSelf</v>
          </cell>
        </row>
        <row r="8071">
          <cell r="H8071" t="str">
            <v>NotSelf</v>
          </cell>
        </row>
        <row r="8072">
          <cell r="H8072" t="str">
            <v>NotSelf</v>
          </cell>
        </row>
        <row r="8073">
          <cell r="H8073" t="str">
            <v>NotSelf</v>
          </cell>
        </row>
        <row r="8074">
          <cell r="H8074" t="str">
            <v>NotSelf</v>
          </cell>
        </row>
        <row r="8075">
          <cell r="H8075" t="str">
            <v>NotSelf</v>
          </cell>
        </row>
        <row r="8076">
          <cell r="H8076" t="str">
            <v>NotSelf</v>
          </cell>
        </row>
        <row r="8077">
          <cell r="H8077" t="str">
            <v>NotSelf</v>
          </cell>
        </row>
        <row r="8078">
          <cell r="H8078" t="str">
            <v>NotSelf</v>
          </cell>
        </row>
        <row r="8079">
          <cell r="H8079" t="str">
            <v>NotSelf</v>
          </cell>
        </row>
        <row r="8080">
          <cell r="H8080" t="str">
            <v>NotSelf</v>
          </cell>
        </row>
        <row r="8081">
          <cell r="H8081" t="str">
            <v>NotSelf</v>
          </cell>
        </row>
        <row r="8082">
          <cell r="H8082" t="str">
            <v>NotSelf</v>
          </cell>
        </row>
        <row r="8083">
          <cell r="H8083" t="str">
            <v>NotSelf</v>
          </cell>
        </row>
        <row r="8084">
          <cell r="H8084" t="str">
            <v>NotSelf</v>
          </cell>
        </row>
        <row r="8085">
          <cell r="H8085" t="str">
            <v>NotSelf</v>
          </cell>
        </row>
        <row r="8086">
          <cell r="H8086" t="str">
            <v>NotSelf</v>
          </cell>
        </row>
        <row r="8087">
          <cell r="H8087" t="str">
            <v>NotSelf</v>
          </cell>
        </row>
        <row r="8088">
          <cell r="H8088" t="str">
            <v>NotSelf</v>
          </cell>
        </row>
        <row r="8089">
          <cell r="H8089" t="str">
            <v>NotSelf</v>
          </cell>
        </row>
        <row r="8090">
          <cell r="H8090" t="str">
            <v>NotSelf</v>
          </cell>
        </row>
        <row r="8091">
          <cell r="H8091" t="str">
            <v>NotSelf</v>
          </cell>
        </row>
        <row r="8092">
          <cell r="H8092" t="str">
            <v>NotSelf</v>
          </cell>
        </row>
        <row r="8093">
          <cell r="H8093" t="str">
            <v>NotSelf</v>
          </cell>
        </row>
        <row r="8094">
          <cell r="H8094" t="str">
            <v>NotSelf</v>
          </cell>
        </row>
        <row r="8095">
          <cell r="H8095" t="str">
            <v>NotSelf</v>
          </cell>
        </row>
        <row r="8096">
          <cell r="H8096" t="str">
            <v>NotSelf</v>
          </cell>
        </row>
        <row r="8097">
          <cell r="H8097" t="str">
            <v>NotSelf</v>
          </cell>
        </row>
        <row r="8098">
          <cell r="H8098" t="str">
            <v>NotSelf</v>
          </cell>
        </row>
        <row r="8099">
          <cell r="H8099" t="str">
            <v>NotSelf</v>
          </cell>
        </row>
        <row r="8100">
          <cell r="H8100" t="str">
            <v>NotSelf</v>
          </cell>
        </row>
        <row r="8101">
          <cell r="H8101" t="str">
            <v>NotSelf</v>
          </cell>
        </row>
        <row r="8102">
          <cell r="H8102" t="str">
            <v>NotSelf</v>
          </cell>
        </row>
        <row r="8103">
          <cell r="H8103" t="str">
            <v>NotSelf</v>
          </cell>
        </row>
        <row r="8104">
          <cell r="H8104" t="str">
            <v>NotSelf</v>
          </cell>
        </row>
        <row r="8105">
          <cell r="H8105" t="str">
            <v>NotSelf</v>
          </cell>
        </row>
        <row r="8106">
          <cell r="H8106" t="str">
            <v>NotSelf</v>
          </cell>
        </row>
        <row r="8107">
          <cell r="H8107" t="str">
            <v>NotSelf</v>
          </cell>
        </row>
        <row r="8108">
          <cell r="H8108" t="str">
            <v>NotSelf</v>
          </cell>
        </row>
        <row r="8109">
          <cell r="H8109" t="str">
            <v>NotSelf</v>
          </cell>
        </row>
        <row r="8110">
          <cell r="H8110" t="str">
            <v>NotSelf</v>
          </cell>
        </row>
        <row r="8111">
          <cell r="H8111" t="str">
            <v>NotSelf</v>
          </cell>
        </row>
        <row r="8112">
          <cell r="H8112" t="str">
            <v>NotSelf</v>
          </cell>
        </row>
        <row r="8113">
          <cell r="H8113" t="str">
            <v>NotSelf</v>
          </cell>
        </row>
        <row r="8114">
          <cell r="H8114" t="str">
            <v>NotSelf</v>
          </cell>
        </row>
        <row r="8115">
          <cell r="H8115" t="str">
            <v>NotSelf</v>
          </cell>
        </row>
        <row r="8116">
          <cell r="H8116" t="str">
            <v>NotSelf</v>
          </cell>
        </row>
        <row r="8117">
          <cell r="H8117" t="str">
            <v>NotSelf</v>
          </cell>
        </row>
        <row r="8118">
          <cell r="H8118" t="str">
            <v>NotSelf</v>
          </cell>
        </row>
        <row r="8119">
          <cell r="H8119" t="str">
            <v>NotSelf</v>
          </cell>
        </row>
        <row r="8120">
          <cell r="H8120" t="str">
            <v>NotSelf</v>
          </cell>
        </row>
        <row r="8121">
          <cell r="H8121" t="str">
            <v>NotSelf</v>
          </cell>
        </row>
        <row r="8122">
          <cell r="H8122" t="str">
            <v>NotSelf</v>
          </cell>
        </row>
        <row r="8123">
          <cell r="H8123" t="str">
            <v>NotSelf</v>
          </cell>
        </row>
        <row r="8124">
          <cell r="H8124" t="str">
            <v>NotSelf</v>
          </cell>
        </row>
        <row r="8125">
          <cell r="H8125" t="str">
            <v>NotSelf</v>
          </cell>
        </row>
        <row r="8126">
          <cell r="H8126" t="str">
            <v>NotSelf</v>
          </cell>
        </row>
        <row r="8127">
          <cell r="H8127" t="str">
            <v>NotSelf</v>
          </cell>
        </row>
        <row r="8128">
          <cell r="H8128" t="str">
            <v>NotSelf</v>
          </cell>
        </row>
        <row r="8129">
          <cell r="H8129" t="str">
            <v>NotSelf</v>
          </cell>
        </row>
        <row r="8130">
          <cell r="H8130" t="str">
            <v>NotSelf</v>
          </cell>
        </row>
        <row r="8131">
          <cell r="H8131" t="str">
            <v>NotSelf</v>
          </cell>
        </row>
        <row r="8132">
          <cell r="H8132" t="str">
            <v>NotSelf</v>
          </cell>
        </row>
        <row r="8133">
          <cell r="H8133" t="str">
            <v>NotSelf</v>
          </cell>
        </row>
        <row r="8134">
          <cell r="H8134" t="str">
            <v>NotSelf</v>
          </cell>
        </row>
        <row r="8135">
          <cell r="H8135" t="str">
            <v>NotSelf</v>
          </cell>
        </row>
        <row r="8136">
          <cell r="H8136" t="str">
            <v>NotSelf</v>
          </cell>
        </row>
        <row r="8137">
          <cell r="H8137" t="str">
            <v>NotSelf</v>
          </cell>
        </row>
        <row r="8138">
          <cell r="H8138" t="str">
            <v>NotSelf</v>
          </cell>
        </row>
        <row r="8139">
          <cell r="H8139" t="str">
            <v>NotSelf</v>
          </cell>
        </row>
        <row r="8140">
          <cell r="H8140" t="str">
            <v>NotSelf</v>
          </cell>
        </row>
        <row r="8141">
          <cell r="H8141" t="str">
            <v>NotSelf</v>
          </cell>
        </row>
        <row r="8142">
          <cell r="H8142" t="str">
            <v>NotSelf</v>
          </cell>
        </row>
        <row r="8143">
          <cell r="H8143" t="str">
            <v>NotSelf</v>
          </cell>
        </row>
        <row r="8144">
          <cell r="H8144" t="str">
            <v>NotSelf</v>
          </cell>
        </row>
        <row r="8145">
          <cell r="H8145" t="str">
            <v>NotSelf</v>
          </cell>
        </row>
        <row r="8146">
          <cell r="H8146" t="str">
            <v>NotSelf</v>
          </cell>
        </row>
        <row r="8147">
          <cell r="H8147" t="str">
            <v>NotSelf</v>
          </cell>
        </row>
        <row r="8148">
          <cell r="H8148" t="str">
            <v>NotSelf</v>
          </cell>
        </row>
        <row r="8149">
          <cell r="H8149" t="str">
            <v>NotSelf</v>
          </cell>
        </row>
        <row r="8150">
          <cell r="H8150" t="str">
            <v>NotSelf</v>
          </cell>
        </row>
        <row r="8151">
          <cell r="H8151" t="str">
            <v>NotSelf</v>
          </cell>
        </row>
        <row r="8152">
          <cell r="H8152" t="str">
            <v>NotSelf</v>
          </cell>
        </row>
        <row r="8153">
          <cell r="H8153" t="str">
            <v>NotSelf</v>
          </cell>
        </row>
        <row r="8154">
          <cell r="H8154" t="str">
            <v>NotSelf</v>
          </cell>
        </row>
        <row r="8155">
          <cell r="H8155" t="str">
            <v>NotSelf</v>
          </cell>
        </row>
        <row r="8156">
          <cell r="H8156" t="str">
            <v>NotSelf</v>
          </cell>
        </row>
        <row r="8157">
          <cell r="H8157" t="str">
            <v>NotSelf</v>
          </cell>
        </row>
        <row r="8158">
          <cell r="H8158" t="str">
            <v>NotSelf</v>
          </cell>
        </row>
        <row r="8159">
          <cell r="H8159" t="str">
            <v>NotSelf</v>
          </cell>
        </row>
        <row r="8160">
          <cell r="H8160" t="str">
            <v>NotSelf</v>
          </cell>
        </row>
        <row r="8161">
          <cell r="H8161" t="str">
            <v>NotSelf</v>
          </cell>
        </row>
        <row r="8162">
          <cell r="H8162" t="str">
            <v>NotSelf</v>
          </cell>
        </row>
        <row r="8163">
          <cell r="H8163" t="str">
            <v>NotSelf</v>
          </cell>
        </row>
        <row r="8164">
          <cell r="H8164" t="str">
            <v>NotSelf</v>
          </cell>
        </row>
        <row r="8165">
          <cell r="H8165" t="str">
            <v>NotSelf</v>
          </cell>
        </row>
        <row r="8166">
          <cell r="H8166" t="str">
            <v>NotSelf</v>
          </cell>
        </row>
        <row r="8167">
          <cell r="H8167" t="str">
            <v>NotSelf</v>
          </cell>
        </row>
        <row r="8168">
          <cell r="H8168" t="str">
            <v>NotSelf</v>
          </cell>
        </row>
        <row r="8169">
          <cell r="H8169" t="str">
            <v>NotSelf</v>
          </cell>
        </row>
        <row r="8170">
          <cell r="H8170" t="str">
            <v>NotSelf</v>
          </cell>
        </row>
        <row r="8171">
          <cell r="H8171" t="str">
            <v>NotSelf</v>
          </cell>
        </row>
        <row r="8172">
          <cell r="H8172" t="str">
            <v>NotSelf</v>
          </cell>
        </row>
        <row r="8173">
          <cell r="H8173" t="str">
            <v>NotSelf</v>
          </cell>
        </row>
        <row r="8174">
          <cell r="H8174" t="str">
            <v>NotSelf</v>
          </cell>
        </row>
        <row r="8175">
          <cell r="H8175" t="str">
            <v>NotSelf</v>
          </cell>
        </row>
        <row r="8176">
          <cell r="H8176" t="str">
            <v>NotSelf</v>
          </cell>
        </row>
        <row r="8177">
          <cell r="H8177" t="str">
            <v>NotSelf</v>
          </cell>
        </row>
        <row r="8178">
          <cell r="H8178" t="str">
            <v>NotSelf</v>
          </cell>
        </row>
        <row r="8179">
          <cell r="H8179" t="str">
            <v>NotSelf</v>
          </cell>
        </row>
        <row r="8180">
          <cell r="H8180" t="str">
            <v>NotSelf</v>
          </cell>
        </row>
        <row r="8181">
          <cell r="H8181" t="str">
            <v>NotSelf</v>
          </cell>
        </row>
        <row r="8182">
          <cell r="H8182" t="str">
            <v>NotSelf</v>
          </cell>
        </row>
        <row r="8183">
          <cell r="H8183" t="str">
            <v>NotSelf</v>
          </cell>
        </row>
        <row r="8184">
          <cell r="H8184" t="str">
            <v>NotSelf</v>
          </cell>
        </row>
        <row r="8185">
          <cell r="H8185" t="str">
            <v>NotSelf</v>
          </cell>
        </row>
        <row r="8186">
          <cell r="H8186" t="str">
            <v>NotSelf</v>
          </cell>
        </row>
        <row r="8187">
          <cell r="H8187" t="str">
            <v>NotSelf</v>
          </cell>
        </row>
        <row r="8188">
          <cell r="H8188" t="str">
            <v>NotSelf</v>
          </cell>
        </row>
        <row r="8189">
          <cell r="H8189" t="str">
            <v>NotSelf</v>
          </cell>
        </row>
        <row r="8190">
          <cell r="H8190" t="str">
            <v>NotSelf</v>
          </cell>
        </row>
        <row r="8191">
          <cell r="H8191" t="str">
            <v>NotSelf</v>
          </cell>
        </row>
        <row r="8192">
          <cell r="H8192" t="str">
            <v>NotSelf</v>
          </cell>
        </row>
        <row r="8193">
          <cell r="H8193" t="str">
            <v>NotSelf</v>
          </cell>
        </row>
        <row r="8194">
          <cell r="H8194" t="str">
            <v>NotSelf</v>
          </cell>
        </row>
        <row r="8195">
          <cell r="H8195" t="str">
            <v>NotSelf</v>
          </cell>
        </row>
        <row r="8196">
          <cell r="H8196" t="str">
            <v>NotSelf</v>
          </cell>
        </row>
        <row r="8197">
          <cell r="H8197" t="str">
            <v>NotSelf</v>
          </cell>
        </row>
        <row r="8198">
          <cell r="H8198" t="str">
            <v>NotSelf</v>
          </cell>
        </row>
        <row r="8199">
          <cell r="H8199" t="str">
            <v>NotSelf</v>
          </cell>
        </row>
        <row r="8200">
          <cell r="H8200" t="str">
            <v>NotSelf</v>
          </cell>
        </row>
        <row r="8201">
          <cell r="H8201" t="str">
            <v>NotSelf</v>
          </cell>
        </row>
        <row r="8202">
          <cell r="H8202" t="str">
            <v>NotSelf</v>
          </cell>
        </row>
        <row r="8203">
          <cell r="H8203" t="str">
            <v>NotSelf</v>
          </cell>
        </row>
        <row r="8204">
          <cell r="H8204" t="str">
            <v>NotSelf</v>
          </cell>
        </row>
        <row r="8205">
          <cell r="H8205" t="str">
            <v>NotSelf</v>
          </cell>
        </row>
        <row r="8206">
          <cell r="H8206" t="str">
            <v>NotSelf</v>
          </cell>
        </row>
        <row r="8207">
          <cell r="H8207" t="str">
            <v>NotSelf</v>
          </cell>
        </row>
        <row r="8208">
          <cell r="H8208" t="str">
            <v>NotSelf</v>
          </cell>
        </row>
        <row r="8209">
          <cell r="H8209" t="str">
            <v>NotSelf</v>
          </cell>
        </row>
        <row r="8210">
          <cell r="H8210" t="str">
            <v>NotSelf</v>
          </cell>
        </row>
        <row r="8211">
          <cell r="H8211" t="str">
            <v>NotSelf</v>
          </cell>
        </row>
        <row r="8212">
          <cell r="H8212" t="str">
            <v>NotSelf</v>
          </cell>
        </row>
        <row r="8213">
          <cell r="H8213" t="str">
            <v>NotSelf</v>
          </cell>
        </row>
        <row r="8214">
          <cell r="H8214" t="str">
            <v>NotSelf</v>
          </cell>
        </row>
        <row r="8215">
          <cell r="H8215" t="str">
            <v>NotSelf</v>
          </cell>
        </row>
        <row r="8216">
          <cell r="H8216" t="str">
            <v>NotSelf</v>
          </cell>
        </row>
        <row r="8217">
          <cell r="H8217" t="str">
            <v>NotSelf</v>
          </cell>
        </row>
        <row r="8218">
          <cell r="H8218" t="str">
            <v>NotSelf</v>
          </cell>
        </row>
        <row r="8219">
          <cell r="H8219" t="str">
            <v>NotSelf</v>
          </cell>
        </row>
        <row r="8220">
          <cell r="H8220" t="str">
            <v>NotSelf</v>
          </cell>
        </row>
        <row r="8221">
          <cell r="H8221" t="str">
            <v>NotSelf</v>
          </cell>
        </row>
        <row r="8222">
          <cell r="H8222" t="str">
            <v>NotSelf</v>
          </cell>
        </row>
        <row r="8223">
          <cell r="H8223" t="str">
            <v>NotSelf</v>
          </cell>
        </row>
        <row r="8224">
          <cell r="H8224" t="str">
            <v>NotSelf</v>
          </cell>
        </row>
        <row r="8225">
          <cell r="H8225" t="str">
            <v>NotSelf</v>
          </cell>
        </row>
        <row r="8226">
          <cell r="H8226" t="str">
            <v>NotSelf</v>
          </cell>
        </row>
        <row r="8227">
          <cell r="H8227" t="str">
            <v>NotSelf</v>
          </cell>
        </row>
        <row r="8228">
          <cell r="H8228" t="str">
            <v>NotSelf</v>
          </cell>
        </row>
        <row r="8229">
          <cell r="H8229" t="str">
            <v>NotSelf</v>
          </cell>
        </row>
        <row r="8230">
          <cell r="H8230" t="str">
            <v>NotSelf</v>
          </cell>
        </row>
        <row r="8231">
          <cell r="H8231" t="str">
            <v>NotSelf</v>
          </cell>
        </row>
        <row r="8232">
          <cell r="H8232" t="str">
            <v>NotSelf</v>
          </cell>
        </row>
        <row r="8233">
          <cell r="H8233" t="str">
            <v>NotSelf</v>
          </cell>
        </row>
        <row r="8234">
          <cell r="H8234" t="str">
            <v>NotSelf</v>
          </cell>
        </row>
        <row r="8235">
          <cell r="H8235" t="str">
            <v>NotSelf</v>
          </cell>
        </row>
        <row r="8236">
          <cell r="H8236" t="str">
            <v>NotSelf</v>
          </cell>
        </row>
        <row r="8237">
          <cell r="H8237" t="str">
            <v>NotSelf</v>
          </cell>
        </row>
        <row r="8238">
          <cell r="H8238" t="str">
            <v>NotSelf</v>
          </cell>
        </row>
        <row r="8239">
          <cell r="H8239" t="str">
            <v>NotSelf</v>
          </cell>
        </row>
        <row r="8240">
          <cell r="H8240" t="str">
            <v>NotSelf</v>
          </cell>
        </row>
        <row r="8241">
          <cell r="H8241" t="str">
            <v>NotSelf</v>
          </cell>
        </row>
        <row r="8242">
          <cell r="H8242" t="str">
            <v>NotSelf</v>
          </cell>
        </row>
        <row r="8243">
          <cell r="H8243" t="str">
            <v>NotSelf</v>
          </cell>
        </row>
        <row r="8244">
          <cell r="H8244" t="str">
            <v>NotSelf</v>
          </cell>
        </row>
        <row r="8245">
          <cell r="H8245" t="str">
            <v>NotSelf</v>
          </cell>
        </row>
        <row r="8246">
          <cell r="H8246" t="str">
            <v>NotSelf</v>
          </cell>
        </row>
        <row r="8247">
          <cell r="H8247" t="str">
            <v>NotSelf</v>
          </cell>
        </row>
        <row r="8248">
          <cell r="H8248" t="str">
            <v>NotSelf</v>
          </cell>
        </row>
        <row r="8249">
          <cell r="H8249" t="str">
            <v>NotSelf</v>
          </cell>
        </row>
        <row r="8250">
          <cell r="H8250" t="str">
            <v>NotSelf</v>
          </cell>
        </row>
        <row r="8251">
          <cell r="H8251" t="str">
            <v>NotSelf</v>
          </cell>
        </row>
        <row r="8252">
          <cell r="H8252" t="str">
            <v>NotSelf</v>
          </cell>
        </row>
        <row r="8253">
          <cell r="H8253" t="str">
            <v>NotSelf</v>
          </cell>
        </row>
        <row r="8254">
          <cell r="H8254" t="str">
            <v>NotSelf</v>
          </cell>
        </row>
        <row r="8255">
          <cell r="H8255" t="str">
            <v>NotSelf</v>
          </cell>
        </row>
        <row r="8256">
          <cell r="H8256" t="str">
            <v>NotSelf</v>
          </cell>
        </row>
        <row r="8257">
          <cell r="H8257" t="str">
            <v>NotSelf</v>
          </cell>
        </row>
        <row r="8258">
          <cell r="H8258" t="str">
            <v>NotSelf</v>
          </cell>
        </row>
        <row r="8259">
          <cell r="H8259" t="str">
            <v>NotSelf</v>
          </cell>
        </row>
        <row r="8260">
          <cell r="H8260" t="str">
            <v>NotSelf</v>
          </cell>
        </row>
        <row r="8261">
          <cell r="H8261" t="str">
            <v>NotSelf</v>
          </cell>
        </row>
        <row r="8262">
          <cell r="H8262" t="str">
            <v>NotSelf</v>
          </cell>
        </row>
        <row r="8263">
          <cell r="H8263" t="str">
            <v>NotSelf</v>
          </cell>
        </row>
        <row r="8264">
          <cell r="H8264" t="str">
            <v>NotSelf</v>
          </cell>
        </row>
        <row r="8265">
          <cell r="H8265" t="str">
            <v>NotSelf</v>
          </cell>
        </row>
        <row r="8266">
          <cell r="H8266" t="str">
            <v>NotSelf</v>
          </cell>
        </row>
        <row r="8267">
          <cell r="H8267" t="str">
            <v>NotSelf</v>
          </cell>
        </row>
        <row r="8268">
          <cell r="H8268" t="str">
            <v>NotSelf</v>
          </cell>
        </row>
        <row r="8269">
          <cell r="H8269" t="str">
            <v>NotSelf</v>
          </cell>
        </row>
        <row r="8270">
          <cell r="H8270" t="str">
            <v>NotSelf</v>
          </cell>
        </row>
        <row r="8271">
          <cell r="H8271" t="str">
            <v>NotSelf</v>
          </cell>
        </row>
        <row r="8272">
          <cell r="H8272" t="str">
            <v>NotSelf</v>
          </cell>
        </row>
        <row r="8273">
          <cell r="H8273" t="str">
            <v>NotSelf</v>
          </cell>
        </row>
        <row r="8274">
          <cell r="H8274" t="str">
            <v>NotSelf</v>
          </cell>
        </row>
        <row r="8275">
          <cell r="H8275" t="str">
            <v>NotSelf</v>
          </cell>
        </row>
        <row r="8276">
          <cell r="H8276" t="str">
            <v>NotSelf</v>
          </cell>
        </row>
        <row r="8277">
          <cell r="H8277" t="str">
            <v>NotSelf</v>
          </cell>
        </row>
        <row r="8278">
          <cell r="H8278" t="str">
            <v>NotSelf</v>
          </cell>
        </row>
        <row r="8279">
          <cell r="H8279" t="str">
            <v>NotSelf</v>
          </cell>
        </row>
        <row r="8280">
          <cell r="H8280" t="str">
            <v>NotSelf</v>
          </cell>
        </row>
        <row r="8281">
          <cell r="H8281" t="str">
            <v>NotSelf</v>
          </cell>
        </row>
        <row r="8282">
          <cell r="H8282" t="str">
            <v>NotSelf</v>
          </cell>
        </row>
        <row r="8283">
          <cell r="H8283" t="str">
            <v>NotSelf</v>
          </cell>
        </row>
        <row r="8284">
          <cell r="H8284" t="str">
            <v>NotSelf</v>
          </cell>
        </row>
        <row r="8285">
          <cell r="H8285" t="str">
            <v>NotSelf</v>
          </cell>
        </row>
        <row r="8286">
          <cell r="H8286" t="str">
            <v>NotSelf</v>
          </cell>
        </row>
        <row r="8287">
          <cell r="H8287" t="str">
            <v>NotSelf</v>
          </cell>
        </row>
        <row r="8288">
          <cell r="H8288" t="str">
            <v>NotSelf</v>
          </cell>
        </row>
        <row r="8289">
          <cell r="H8289" t="str">
            <v>NotSelf</v>
          </cell>
        </row>
        <row r="8290">
          <cell r="H8290" t="str">
            <v>NotSelf</v>
          </cell>
        </row>
        <row r="8291">
          <cell r="H8291" t="str">
            <v>NotSelf</v>
          </cell>
        </row>
        <row r="8292">
          <cell r="H8292" t="str">
            <v>NotSelf</v>
          </cell>
        </row>
        <row r="8293">
          <cell r="H8293" t="str">
            <v>NotSelf</v>
          </cell>
        </row>
        <row r="8294">
          <cell r="H8294" t="str">
            <v>NotSelf</v>
          </cell>
        </row>
        <row r="8295">
          <cell r="H8295" t="str">
            <v>NotSelf</v>
          </cell>
        </row>
        <row r="8296">
          <cell r="H8296" t="str">
            <v>NotSelf</v>
          </cell>
        </row>
        <row r="8297">
          <cell r="H8297" t="str">
            <v>NotSelf</v>
          </cell>
        </row>
        <row r="8298">
          <cell r="H8298" t="str">
            <v>NotSelf</v>
          </cell>
        </row>
        <row r="8299">
          <cell r="H8299" t="str">
            <v>NotSelf</v>
          </cell>
        </row>
        <row r="8300">
          <cell r="H8300" t="str">
            <v>NotSelf</v>
          </cell>
        </row>
        <row r="8301">
          <cell r="H8301" t="str">
            <v>NotSelf</v>
          </cell>
        </row>
        <row r="8302">
          <cell r="H8302" t="str">
            <v>NotSelf</v>
          </cell>
        </row>
        <row r="8303">
          <cell r="H8303" t="str">
            <v>NotSelf</v>
          </cell>
        </row>
        <row r="8304">
          <cell r="H8304" t="str">
            <v>NotSelf</v>
          </cell>
        </row>
        <row r="8305">
          <cell r="H8305" t="str">
            <v>NotSelf</v>
          </cell>
        </row>
        <row r="8306">
          <cell r="H8306" t="str">
            <v>NotSelf</v>
          </cell>
        </row>
        <row r="8307">
          <cell r="H8307" t="str">
            <v>NotSelf</v>
          </cell>
        </row>
        <row r="8308">
          <cell r="H8308" t="str">
            <v>NotSelf</v>
          </cell>
        </row>
        <row r="8309">
          <cell r="H8309" t="str">
            <v>NotSelf</v>
          </cell>
        </row>
        <row r="8310">
          <cell r="H8310" t="str">
            <v>NotSelf</v>
          </cell>
        </row>
        <row r="8311">
          <cell r="H8311" t="str">
            <v>NotSelf</v>
          </cell>
        </row>
        <row r="8312">
          <cell r="H8312" t="str">
            <v>NotSelf</v>
          </cell>
        </row>
        <row r="8313">
          <cell r="H8313" t="str">
            <v>NotSelf</v>
          </cell>
        </row>
        <row r="8314">
          <cell r="H8314" t="str">
            <v>NotSelf</v>
          </cell>
        </row>
        <row r="8315">
          <cell r="H8315" t="str">
            <v>NotSelf</v>
          </cell>
        </row>
        <row r="8316">
          <cell r="H8316" t="str">
            <v>NotSelf</v>
          </cell>
        </row>
        <row r="8317">
          <cell r="H8317" t="str">
            <v>NotSelf</v>
          </cell>
        </row>
        <row r="8318">
          <cell r="H8318" t="str">
            <v>NotSelf</v>
          </cell>
        </row>
        <row r="8319">
          <cell r="H8319" t="str">
            <v>NotSelf</v>
          </cell>
        </row>
        <row r="8320">
          <cell r="H8320" t="str">
            <v>NotSelf</v>
          </cell>
        </row>
        <row r="8321">
          <cell r="H8321" t="str">
            <v>NotSelf</v>
          </cell>
        </row>
        <row r="8322">
          <cell r="H8322" t="str">
            <v>NotSelf</v>
          </cell>
        </row>
        <row r="8323">
          <cell r="H8323" t="str">
            <v>NotSelf</v>
          </cell>
        </row>
        <row r="8324">
          <cell r="H8324" t="str">
            <v>NotSelf</v>
          </cell>
        </row>
        <row r="8325">
          <cell r="H8325" t="str">
            <v>NotSelf</v>
          </cell>
        </row>
        <row r="8326">
          <cell r="H8326" t="str">
            <v>NotSelf</v>
          </cell>
        </row>
        <row r="8327">
          <cell r="H8327" t="str">
            <v>NotSelf</v>
          </cell>
        </row>
        <row r="8328">
          <cell r="H8328" t="str">
            <v>NotSelf</v>
          </cell>
        </row>
        <row r="8329">
          <cell r="H8329" t="str">
            <v>NotSelf</v>
          </cell>
        </row>
        <row r="8330">
          <cell r="H8330" t="str">
            <v>NotSelf</v>
          </cell>
        </row>
        <row r="8331">
          <cell r="H8331" t="str">
            <v>NotSelf</v>
          </cell>
        </row>
        <row r="8332">
          <cell r="H8332" t="str">
            <v>NotSelf</v>
          </cell>
        </row>
        <row r="8333">
          <cell r="H8333" t="str">
            <v>NotSelf</v>
          </cell>
        </row>
        <row r="8334">
          <cell r="H8334" t="str">
            <v>NotSelf</v>
          </cell>
        </row>
        <row r="8335">
          <cell r="H8335" t="str">
            <v>NotSelf</v>
          </cell>
        </row>
        <row r="8336">
          <cell r="H8336" t="str">
            <v>NotSelf</v>
          </cell>
        </row>
        <row r="8337">
          <cell r="H8337" t="str">
            <v>NotSelf</v>
          </cell>
        </row>
        <row r="8338">
          <cell r="H8338" t="str">
            <v>NotSelf</v>
          </cell>
        </row>
        <row r="8339">
          <cell r="H8339" t="str">
            <v>NotSelf</v>
          </cell>
        </row>
        <row r="8340">
          <cell r="H8340" t="str">
            <v>NotSelf</v>
          </cell>
        </row>
        <row r="8341">
          <cell r="H8341" t="str">
            <v>NotSelf</v>
          </cell>
        </row>
        <row r="8342">
          <cell r="H8342" t="str">
            <v>NotSelf</v>
          </cell>
        </row>
        <row r="8343">
          <cell r="H8343" t="str">
            <v>NotSelf</v>
          </cell>
        </row>
        <row r="8344">
          <cell r="H8344" t="str">
            <v>NotSelf</v>
          </cell>
        </row>
        <row r="8345">
          <cell r="H8345" t="str">
            <v>NotSelf</v>
          </cell>
        </row>
        <row r="8346">
          <cell r="H8346" t="str">
            <v>NotSelf</v>
          </cell>
        </row>
        <row r="8347">
          <cell r="H8347" t="str">
            <v>NotSelf</v>
          </cell>
        </row>
        <row r="8348">
          <cell r="H8348" t="str">
            <v>NotSelf</v>
          </cell>
        </row>
        <row r="8349">
          <cell r="H8349" t="str">
            <v>NotSelf</v>
          </cell>
        </row>
        <row r="8350">
          <cell r="H8350" t="str">
            <v>NotSelf</v>
          </cell>
        </row>
        <row r="8351">
          <cell r="H8351" t="str">
            <v>NotSelf</v>
          </cell>
        </row>
        <row r="8352">
          <cell r="H8352" t="str">
            <v>NotSelf</v>
          </cell>
        </row>
        <row r="8353">
          <cell r="H8353" t="str">
            <v>NotSelf</v>
          </cell>
        </row>
        <row r="8354">
          <cell r="H8354" t="str">
            <v>NotSelf</v>
          </cell>
        </row>
        <row r="8355">
          <cell r="H8355" t="str">
            <v>NotSelf</v>
          </cell>
        </row>
        <row r="8356">
          <cell r="H8356" t="str">
            <v>NotSelf</v>
          </cell>
        </row>
        <row r="8357">
          <cell r="H8357" t="str">
            <v>NotSelf</v>
          </cell>
        </row>
        <row r="8358">
          <cell r="H8358" t="str">
            <v>NotSelf</v>
          </cell>
        </row>
        <row r="8359">
          <cell r="H8359" t="str">
            <v>NotSelf</v>
          </cell>
        </row>
        <row r="8360">
          <cell r="H8360" t="str">
            <v>NotSelf</v>
          </cell>
        </row>
        <row r="8361">
          <cell r="H8361" t="str">
            <v>NotSelf</v>
          </cell>
        </row>
        <row r="8362">
          <cell r="H8362" t="str">
            <v>NotSelf</v>
          </cell>
        </row>
        <row r="8363">
          <cell r="H8363" t="str">
            <v>NotSelf</v>
          </cell>
        </row>
        <row r="8364">
          <cell r="H8364" t="str">
            <v>NotSelf</v>
          </cell>
        </row>
        <row r="8365">
          <cell r="H8365" t="str">
            <v>NotSelf</v>
          </cell>
        </row>
        <row r="8366">
          <cell r="H8366" t="str">
            <v>NotSelf</v>
          </cell>
        </row>
        <row r="8367">
          <cell r="H8367" t="str">
            <v>NotSelf</v>
          </cell>
        </row>
        <row r="8368">
          <cell r="H8368" t="str">
            <v>NotSelf</v>
          </cell>
        </row>
        <row r="8369">
          <cell r="H8369" t="str">
            <v>NotSelf</v>
          </cell>
        </row>
        <row r="8370">
          <cell r="H8370" t="str">
            <v>NotSelf</v>
          </cell>
        </row>
        <row r="8371">
          <cell r="H8371" t="str">
            <v>NotSelf</v>
          </cell>
        </row>
        <row r="8372">
          <cell r="H8372" t="str">
            <v>NotSelf</v>
          </cell>
        </row>
        <row r="8373">
          <cell r="H8373" t="str">
            <v>NotSelf</v>
          </cell>
        </row>
        <row r="8374">
          <cell r="H8374" t="str">
            <v>NotSelf</v>
          </cell>
        </row>
        <row r="8375">
          <cell r="H8375" t="str">
            <v>NotSelf</v>
          </cell>
        </row>
        <row r="8376">
          <cell r="H8376" t="str">
            <v>NotSelf</v>
          </cell>
        </row>
        <row r="8377">
          <cell r="H8377" t="str">
            <v>NotSelf</v>
          </cell>
        </row>
        <row r="8378">
          <cell r="H8378" t="str">
            <v>NotSelf</v>
          </cell>
        </row>
        <row r="8379">
          <cell r="H8379" t="str">
            <v>NotSelf</v>
          </cell>
        </row>
        <row r="8380">
          <cell r="H8380" t="str">
            <v>NotSelf</v>
          </cell>
        </row>
        <row r="8381">
          <cell r="H8381" t="str">
            <v>NotSelf</v>
          </cell>
        </row>
        <row r="8382">
          <cell r="H8382" t="str">
            <v>NotSelf</v>
          </cell>
        </row>
        <row r="8383">
          <cell r="H8383" t="str">
            <v>NotSelf</v>
          </cell>
        </row>
        <row r="8384">
          <cell r="H8384" t="str">
            <v>NotSelf</v>
          </cell>
        </row>
        <row r="8385">
          <cell r="H8385" t="str">
            <v>NotSelf</v>
          </cell>
        </row>
        <row r="8386">
          <cell r="H8386" t="str">
            <v>NotSelf</v>
          </cell>
        </row>
        <row r="8387">
          <cell r="H8387" t="str">
            <v>NotSelf</v>
          </cell>
        </row>
        <row r="8388">
          <cell r="H8388" t="str">
            <v>NotSelf</v>
          </cell>
        </row>
        <row r="8389">
          <cell r="H8389" t="str">
            <v>NotSelf</v>
          </cell>
        </row>
        <row r="8390">
          <cell r="H8390" t="str">
            <v>NotSelf</v>
          </cell>
        </row>
        <row r="8391">
          <cell r="H8391" t="str">
            <v>NotSelf</v>
          </cell>
        </row>
        <row r="8392">
          <cell r="H8392" t="str">
            <v>NotSelf</v>
          </cell>
        </row>
        <row r="8393">
          <cell r="H8393" t="str">
            <v>NotSelf</v>
          </cell>
        </row>
        <row r="8394">
          <cell r="H8394" t="str">
            <v>NotSelf</v>
          </cell>
        </row>
        <row r="8395">
          <cell r="H8395" t="str">
            <v>NotSelf</v>
          </cell>
        </row>
        <row r="8396">
          <cell r="H8396" t="str">
            <v>NotSelf</v>
          </cell>
        </row>
        <row r="8397">
          <cell r="H8397" t="str">
            <v>NotSelf</v>
          </cell>
        </row>
        <row r="8398">
          <cell r="H8398" t="str">
            <v>NotSelf</v>
          </cell>
        </row>
        <row r="8399">
          <cell r="H8399" t="str">
            <v>NotSelf</v>
          </cell>
        </row>
        <row r="8400">
          <cell r="H8400" t="str">
            <v>NotSelf</v>
          </cell>
        </row>
        <row r="8401">
          <cell r="H8401" t="str">
            <v>NotSelf</v>
          </cell>
        </row>
        <row r="8402">
          <cell r="H8402" t="str">
            <v>NotSelf</v>
          </cell>
        </row>
        <row r="8403">
          <cell r="H8403" t="str">
            <v>NotSelf</v>
          </cell>
        </row>
        <row r="8404">
          <cell r="H8404" t="str">
            <v>NotSelf</v>
          </cell>
        </row>
        <row r="8405">
          <cell r="H8405" t="str">
            <v>NotSelf</v>
          </cell>
        </row>
        <row r="8406">
          <cell r="H8406" t="str">
            <v>NotSelf</v>
          </cell>
        </row>
        <row r="8407">
          <cell r="H8407" t="str">
            <v>NotSelf</v>
          </cell>
        </row>
        <row r="8408">
          <cell r="H8408" t="str">
            <v>NotSelf</v>
          </cell>
        </row>
        <row r="8409">
          <cell r="H8409" t="str">
            <v>NotSelf</v>
          </cell>
        </row>
        <row r="8410">
          <cell r="H8410" t="str">
            <v>NotSelf</v>
          </cell>
        </row>
        <row r="8411">
          <cell r="H8411" t="str">
            <v>NotSelf</v>
          </cell>
        </row>
        <row r="8412">
          <cell r="H8412" t="str">
            <v>NotSelf</v>
          </cell>
        </row>
        <row r="8413">
          <cell r="H8413" t="str">
            <v>NotSelf</v>
          </cell>
        </row>
        <row r="8414">
          <cell r="H8414" t="str">
            <v>NotSelf</v>
          </cell>
        </row>
        <row r="8415">
          <cell r="H8415" t="str">
            <v>NotSelf</v>
          </cell>
        </row>
        <row r="8416">
          <cell r="H8416" t="str">
            <v>NotSelf</v>
          </cell>
        </row>
        <row r="8417">
          <cell r="H8417" t="str">
            <v>NotSelf</v>
          </cell>
        </row>
        <row r="8418">
          <cell r="H8418" t="str">
            <v>NotSelf</v>
          </cell>
        </row>
        <row r="8419">
          <cell r="H8419" t="str">
            <v>NotSelf</v>
          </cell>
        </row>
        <row r="8420">
          <cell r="H8420" t="str">
            <v>NotSelf</v>
          </cell>
        </row>
        <row r="8421">
          <cell r="H8421" t="str">
            <v>NotSelf</v>
          </cell>
        </row>
        <row r="8422">
          <cell r="H8422" t="str">
            <v>NotSelf</v>
          </cell>
        </row>
        <row r="8423">
          <cell r="H8423" t="str">
            <v>NotSelf</v>
          </cell>
        </row>
        <row r="8424">
          <cell r="H8424" t="str">
            <v>NotSelf</v>
          </cell>
        </row>
        <row r="8425">
          <cell r="H8425" t="str">
            <v>NotSelf</v>
          </cell>
        </row>
        <row r="8426">
          <cell r="H8426" t="str">
            <v>NotSelf</v>
          </cell>
        </row>
        <row r="8427">
          <cell r="H8427" t="str">
            <v>NotSelf</v>
          </cell>
        </row>
        <row r="8428">
          <cell r="H8428" t="str">
            <v>NotSelf</v>
          </cell>
        </row>
        <row r="8429">
          <cell r="H8429" t="str">
            <v>NotSelf</v>
          </cell>
        </row>
        <row r="8430">
          <cell r="H8430" t="str">
            <v>NotSelf</v>
          </cell>
        </row>
        <row r="8431">
          <cell r="H8431" t="str">
            <v>NotSelf</v>
          </cell>
        </row>
        <row r="8432">
          <cell r="H8432" t="str">
            <v>NotSelf</v>
          </cell>
        </row>
        <row r="8433">
          <cell r="H8433" t="str">
            <v>NotSelf</v>
          </cell>
        </row>
        <row r="8434">
          <cell r="H8434" t="str">
            <v>NotSelf</v>
          </cell>
        </row>
        <row r="8435">
          <cell r="H8435" t="str">
            <v>NotSelf</v>
          </cell>
        </row>
        <row r="8436">
          <cell r="H8436" t="str">
            <v>NotSelf</v>
          </cell>
        </row>
        <row r="8437">
          <cell r="H8437" t="str">
            <v>NotSelf</v>
          </cell>
        </row>
        <row r="8438">
          <cell r="H8438" t="str">
            <v>NotSelf</v>
          </cell>
        </row>
        <row r="8439">
          <cell r="H8439" t="str">
            <v>NotSelf</v>
          </cell>
        </row>
        <row r="8440">
          <cell r="H8440" t="str">
            <v>NotSelf</v>
          </cell>
        </row>
        <row r="8441">
          <cell r="H8441" t="str">
            <v>NotSelf</v>
          </cell>
        </row>
        <row r="8442">
          <cell r="H8442" t="str">
            <v>NotSelf</v>
          </cell>
        </row>
        <row r="8443">
          <cell r="H8443" t="str">
            <v>NotSelf</v>
          </cell>
        </row>
        <row r="8444">
          <cell r="H8444" t="str">
            <v>NotSelf</v>
          </cell>
        </row>
        <row r="8445">
          <cell r="H8445" t="str">
            <v>NotSelf</v>
          </cell>
        </row>
        <row r="8446">
          <cell r="H8446" t="str">
            <v>NotSelf</v>
          </cell>
        </row>
        <row r="8447">
          <cell r="H8447" t="str">
            <v>NotSelf</v>
          </cell>
        </row>
        <row r="8448">
          <cell r="H8448" t="str">
            <v>NotSelf</v>
          </cell>
        </row>
        <row r="8449">
          <cell r="H8449" t="str">
            <v>NotSelf</v>
          </cell>
        </row>
        <row r="8450">
          <cell r="H8450" t="str">
            <v>NotSelf</v>
          </cell>
        </row>
        <row r="8451">
          <cell r="H8451" t="str">
            <v>NotSelf</v>
          </cell>
        </row>
        <row r="8452">
          <cell r="H8452" t="str">
            <v>NotSelf</v>
          </cell>
        </row>
        <row r="8453">
          <cell r="H8453" t="str">
            <v>NotSelf</v>
          </cell>
        </row>
        <row r="8454">
          <cell r="H8454" t="str">
            <v>NotSelf</v>
          </cell>
        </row>
        <row r="8455">
          <cell r="H8455" t="str">
            <v>NotSelf</v>
          </cell>
        </row>
        <row r="8456">
          <cell r="H8456" t="str">
            <v>NotSelf</v>
          </cell>
        </row>
        <row r="8457">
          <cell r="H8457" t="str">
            <v>NotSelf</v>
          </cell>
        </row>
        <row r="8458">
          <cell r="H8458" t="str">
            <v>NotSelf</v>
          </cell>
        </row>
        <row r="8459">
          <cell r="H8459" t="str">
            <v>NotSelf</v>
          </cell>
        </row>
        <row r="8460">
          <cell r="H8460" t="str">
            <v>NotSelf</v>
          </cell>
        </row>
        <row r="8461">
          <cell r="H8461" t="str">
            <v>NotSelf</v>
          </cell>
        </row>
        <row r="8462">
          <cell r="H8462" t="str">
            <v>NotSelf</v>
          </cell>
        </row>
        <row r="8463">
          <cell r="H8463" t="str">
            <v>NotSelf</v>
          </cell>
        </row>
        <row r="8464">
          <cell r="H8464" t="str">
            <v>NotSelf</v>
          </cell>
        </row>
        <row r="8465">
          <cell r="H8465" t="str">
            <v>NotSelf</v>
          </cell>
        </row>
        <row r="8466">
          <cell r="H8466" t="str">
            <v>NotSelf</v>
          </cell>
        </row>
        <row r="8467">
          <cell r="H8467" t="str">
            <v>NotSelf</v>
          </cell>
        </row>
        <row r="8468">
          <cell r="H8468" t="str">
            <v>NotSelf</v>
          </cell>
        </row>
        <row r="8469">
          <cell r="H8469" t="str">
            <v>NotSelf</v>
          </cell>
        </row>
        <row r="8470">
          <cell r="H8470" t="str">
            <v>NotSelf</v>
          </cell>
        </row>
        <row r="8471">
          <cell r="H8471" t="str">
            <v>NotSelf</v>
          </cell>
        </row>
        <row r="8472">
          <cell r="H8472" t="str">
            <v>NotSelf</v>
          </cell>
        </row>
        <row r="8473">
          <cell r="H8473" t="str">
            <v>NotSelf</v>
          </cell>
        </row>
        <row r="8474">
          <cell r="H8474" t="str">
            <v>NotSelf</v>
          </cell>
        </row>
        <row r="8475">
          <cell r="H8475" t="str">
            <v>NotSelf</v>
          </cell>
        </row>
        <row r="8476">
          <cell r="H8476" t="str">
            <v>NotSelf</v>
          </cell>
        </row>
        <row r="8477">
          <cell r="H8477" t="str">
            <v>NotSelf</v>
          </cell>
        </row>
        <row r="8478">
          <cell r="H8478" t="str">
            <v>NotSelf</v>
          </cell>
        </row>
        <row r="8479">
          <cell r="H8479" t="str">
            <v>NotSelf</v>
          </cell>
        </row>
        <row r="8480">
          <cell r="H8480" t="str">
            <v>NotSelf</v>
          </cell>
        </row>
        <row r="8481">
          <cell r="H8481" t="str">
            <v>NotSelf</v>
          </cell>
        </row>
        <row r="8482">
          <cell r="H8482" t="str">
            <v>NotSelf</v>
          </cell>
        </row>
        <row r="8483">
          <cell r="H8483" t="str">
            <v>NotSelf</v>
          </cell>
        </row>
        <row r="8484">
          <cell r="H8484" t="str">
            <v>NotSelf</v>
          </cell>
        </row>
        <row r="8485">
          <cell r="H8485" t="str">
            <v>NotSelf</v>
          </cell>
        </row>
        <row r="8486">
          <cell r="H8486" t="str">
            <v>NotSelf</v>
          </cell>
        </row>
        <row r="8487">
          <cell r="H8487" t="str">
            <v>NotSelf</v>
          </cell>
        </row>
        <row r="8488">
          <cell r="H8488" t="str">
            <v>NotSelf</v>
          </cell>
        </row>
        <row r="8489">
          <cell r="H8489" t="str">
            <v>NotSelf</v>
          </cell>
        </row>
        <row r="8490">
          <cell r="H8490" t="str">
            <v>NotSelf</v>
          </cell>
        </row>
        <row r="8491">
          <cell r="H8491" t="str">
            <v>NotSelf</v>
          </cell>
        </row>
        <row r="8492">
          <cell r="H8492" t="str">
            <v>NotSelf</v>
          </cell>
        </row>
        <row r="8493">
          <cell r="H8493" t="str">
            <v>NotSelf</v>
          </cell>
        </row>
        <row r="8494">
          <cell r="H8494" t="str">
            <v>NotSelf</v>
          </cell>
        </row>
        <row r="8495">
          <cell r="H8495" t="str">
            <v>NotSelf</v>
          </cell>
        </row>
        <row r="8496">
          <cell r="H8496" t="str">
            <v>NotSelf</v>
          </cell>
        </row>
        <row r="8497">
          <cell r="H8497" t="str">
            <v>NotSelf</v>
          </cell>
        </row>
        <row r="8498">
          <cell r="H8498" t="str">
            <v>NotSelf</v>
          </cell>
        </row>
        <row r="8499">
          <cell r="H8499" t="str">
            <v>NotSelf</v>
          </cell>
        </row>
        <row r="8500">
          <cell r="H8500" t="str">
            <v>NotSelf</v>
          </cell>
        </row>
        <row r="8501">
          <cell r="H8501" t="str">
            <v>NotSelf</v>
          </cell>
        </row>
        <row r="8502">
          <cell r="H8502" t="str">
            <v>NotSelf</v>
          </cell>
        </row>
        <row r="8503">
          <cell r="H8503" t="str">
            <v>NotSelf</v>
          </cell>
        </row>
        <row r="8504">
          <cell r="H8504" t="str">
            <v>NotSelf</v>
          </cell>
        </row>
        <row r="8505">
          <cell r="H8505" t="str">
            <v>NotSelf</v>
          </cell>
        </row>
        <row r="8506">
          <cell r="H8506" t="str">
            <v>NotSelf</v>
          </cell>
        </row>
        <row r="8507">
          <cell r="H8507" t="str">
            <v>NotSelf</v>
          </cell>
        </row>
        <row r="8508">
          <cell r="H8508" t="str">
            <v>NotSelf</v>
          </cell>
        </row>
        <row r="8509">
          <cell r="H8509" t="str">
            <v>NotSelf</v>
          </cell>
        </row>
        <row r="8510">
          <cell r="H8510" t="str">
            <v>NotSelf</v>
          </cell>
        </row>
        <row r="8511">
          <cell r="H8511" t="str">
            <v>NotSelf</v>
          </cell>
        </row>
        <row r="8512">
          <cell r="H8512" t="str">
            <v>NotSelf</v>
          </cell>
        </row>
        <row r="8513">
          <cell r="H8513" t="str">
            <v>NotSelf</v>
          </cell>
        </row>
        <row r="8514">
          <cell r="H8514" t="str">
            <v>NotSelf</v>
          </cell>
        </row>
        <row r="8515">
          <cell r="H8515" t="str">
            <v>NotSelf</v>
          </cell>
        </row>
        <row r="8516">
          <cell r="H8516" t="str">
            <v>NotSelf</v>
          </cell>
        </row>
        <row r="8517">
          <cell r="H8517" t="str">
            <v>NotSelf</v>
          </cell>
        </row>
        <row r="8518">
          <cell r="H8518" t="str">
            <v>NotSelf</v>
          </cell>
        </row>
        <row r="8519">
          <cell r="H8519" t="str">
            <v>NotSelf</v>
          </cell>
        </row>
        <row r="8520">
          <cell r="H8520" t="str">
            <v>NotSelf</v>
          </cell>
        </row>
        <row r="8521">
          <cell r="H8521" t="str">
            <v>NotSelf</v>
          </cell>
        </row>
        <row r="8522">
          <cell r="H8522" t="str">
            <v>NotSelf</v>
          </cell>
        </row>
        <row r="8523">
          <cell r="H8523" t="str">
            <v>NotSelf</v>
          </cell>
        </row>
        <row r="8524">
          <cell r="H8524" t="str">
            <v>NotSelf</v>
          </cell>
        </row>
        <row r="8525">
          <cell r="H8525" t="str">
            <v>NotSelf</v>
          </cell>
        </row>
        <row r="8526">
          <cell r="H8526" t="str">
            <v>NotSelf</v>
          </cell>
        </row>
        <row r="8527">
          <cell r="H8527" t="str">
            <v>NotSelf</v>
          </cell>
        </row>
        <row r="8528">
          <cell r="H8528" t="str">
            <v>NotSelf</v>
          </cell>
        </row>
        <row r="8529">
          <cell r="H8529" t="str">
            <v>NotSelf</v>
          </cell>
        </row>
        <row r="8530">
          <cell r="H8530" t="str">
            <v>NotSelf</v>
          </cell>
        </row>
        <row r="8531">
          <cell r="H8531" t="str">
            <v>NotSelf</v>
          </cell>
        </row>
        <row r="8532">
          <cell r="H8532" t="str">
            <v>NotSelf</v>
          </cell>
        </row>
        <row r="8533">
          <cell r="H8533" t="str">
            <v>NotSelf</v>
          </cell>
        </row>
        <row r="8534">
          <cell r="H8534" t="str">
            <v>NotSelf</v>
          </cell>
        </row>
        <row r="8535">
          <cell r="H8535" t="str">
            <v>NotSelf</v>
          </cell>
        </row>
        <row r="8536">
          <cell r="H8536" t="str">
            <v>NotSelf</v>
          </cell>
        </row>
        <row r="8537">
          <cell r="H8537" t="str">
            <v>NotSelf</v>
          </cell>
        </row>
        <row r="8538">
          <cell r="H8538" t="str">
            <v>NotSelf</v>
          </cell>
        </row>
        <row r="8539">
          <cell r="H8539" t="str">
            <v>NotSelf</v>
          </cell>
        </row>
        <row r="8540">
          <cell r="H8540" t="str">
            <v>NotSelf</v>
          </cell>
        </row>
        <row r="8541">
          <cell r="H8541" t="str">
            <v>NotSelf</v>
          </cell>
        </row>
        <row r="8542">
          <cell r="H8542" t="str">
            <v>NotSelf</v>
          </cell>
        </row>
        <row r="8543">
          <cell r="H8543" t="str">
            <v>NotSelf</v>
          </cell>
        </row>
        <row r="8544">
          <cell r="H8544" t="str">
            <v>NotSelf</v>
          </cell>
        </row>
        <row r="8545">
          <cell r="H8545" t="str">
            <v>NotSelf</v>
          </cell>
        </row>
        <row r="8546">
          <cell r="H8546" t="str">
            <v>NotSelf</v>
          </cell>
        </row>
        <row r="8547">
          <cell r="H8547" t="str">
            <v>NotSelf</v>
          </cell>
        </row>
        <row r="8548">
          <cell r="H8548" t="str">
            <v>NotSelf</v>
          </cell>
        </row>
        <row r="8549">
          <cell r="H8549" t="str">
            <v>NotSelf</v>
          </cell>
        </row>
        <row r="8550">
          <cell r="H8550" t="str">
            <v>NotSelf</v>
          </cell>
        </row>
        <row r="8551">
          <cell r="H8551" t="str">
            <v>NotSelf</v>
          </cell>
        </row>
        <row r="8552">
          <cell r="H8552" t="str">
            <v>NotSelf</v>
          </cell>
        </row>
        <row r="8553">
          <cell r="H8553" t="str">
            <v>NotSelf</v>
          </cell>
        </row>
        <row r="8554">
          <cell r="H8554" t="str">
            <v>NotSelf</v>
          </cell>
        </row>
        <row r="8555">
          <cell r="H8555" t="str">
            <v>NotSelf</v>
          </cell>
        </row>
        <row r="8556">
          <cell r="H8556" t="str">
            <v>NotSelf</v>
          </cell>
        </row>
        <row r="8557">
          <cell r="H8557" t="str">
            <v>NotSelf</v>
          </cell>
        </row>
        <row r="8558">
          <cell r="H8558" t="str">
            <v>NotSelf</v>
          </cell>
        </row>
        <row r="8559">
          <cell r="H8559" t="str">
            <v>NotSelf</v>
          </cell>
        </row>
        <row r="8560">
          <cell r="H8560" t="str">
            <v>NotSelf</v>
          </cell>
        </row>
        <row r="8561">
          <cell r="H8561" t="str">
            <v>NotSelf</v>
          </cell>
        </row>
        <row r="8562">
          <cell r="H8562" t="str">
            <v>NotSelf</v>
          </cell>
        </row>
        <row r="8563">
          <cell r="H8563" t="str">
            <v>NotSelf</v>
          </cell>
        </row>
        <row r="8564">
          <cell r="H8564" t="str">
            <v>NotSelf</v>
          </cell>
        </row>
        <row r="8565">
          <cell r="H8565" t="str">
            <v>NotSelf</v>
          </cell>
        </row>
        <row r="8566">
          <cell r="H8566" t="str">
            <v>NotSelf</v>
          </cell>
        </row>
        <row r="8567">
          <cell r="H8567" t="str">
            <v>NotSelf</v>
          </cell>
        </row>
        <row r="8568">
          <cell r="H8568" t="str">
            <v>NotSelf</v>
          </cell>
        </row>
        <row r="8569">
          <cell r="H8569" t="str">
            <v>NotSelf</v>
          </cell>
        </row>
        <row r="8570">
          <cell r="H8570" t="str">
            <v>NotSelf</v>
          </cell>
        </row>
        <row r="8571">
          <cell r="H8571" t="str">
            <v>NotSelf</v>
          </cell>
        </row>
        <row r="8572">
          <cell r="H8572" t="str">
            <v>NotSelf</v>
          </cell>
        </row>
        <row r="8573">
          <cell r="H8573" t="str">
            <v>NotSelf</v>
          </cell>
        </row>
        <row r="8574">
          <cell r="H8574" t="str">
            <v>NotSelf</v>
          </cell>
        </row>
        <row r="8575">
          <cell r="H8575" t="str">
            <v>NotSelf</v>
          </cell>
        </row>
        <row r="8576">
          <cell r="H8576" t="str">
            <v>NotSelf</v>
          </cell>
        </row>
        <row r="8577">
          <cell r="H8577" t="str">
            <v>NotSelf</v>
          </cell>
        </row>
        <row r="8578">
          <cell r="H8578" t="str">
            <v>NotSelf</v>
          </cell>
        </row>
        <row r="8579">
          <cell r="H8579" t="str">
            <v>NotSelf</v>
          </cell>
        </row>
        <row r="8580">
          <cell r="H8580" t="str">
            <v>NotSelf</v>
          </cell>
        </row>
        <row r="8581">
          <cell r="H8581" t="str">
            <v>NotSelf</v>
          </cell>
        </row>
        <row r="8582">
          <cell r="H8582" t="str">
            <v>NotSelf</v>
          </cell>
        </row>
        <row r="8583">
          <cell r="H8583" t="str">
            <v>NotSelf</v>
          </cell>
        </row>
        <row r="8584">
          <cell r="H8584" t="str">
            <v>NotSelf</v>
          </cell>
        </row>
        <row r="8585">
          <cell r="H8585" t="str">
            <v>NotSelf</v>
          </cell>
        </row>
        <row r="8586">
          <cell r="H8586" t="str">
            <v>NotSelf</v>
          </cell>
        </row>
        <row r="8587">
          <cell r="H8587" t="str">
            <v>NotSelf</v>
          </cell>
        </row>
        <row r="8588">
          <cell r="H8588" t="str">
            <v>NotSelf</v>
          </cell>
        </row>
        <row r="8589">
          <cell r="H8589" t="str">
            <v>NotSelf</v>
          </cell>
        </row>
        <row r="8590">
          <cell r="H8590" t="str">
            <v>NotSelf</v>
          </cell>
        </row>
        <row r="8591">
          <cell r="H8591" t="str">
            <v>NotSelf</v>
          </cell>
        </row>
        <row r="8592">
          <cell r="H8592" t="str">
            <v>NotSelf</v>
          </cell>
        </row>
        <row r="8593">
          <cell r="H8593" t="str">
            <v>NotSelf</v>
          </cell>
        </row>
        <row r="8594">
          <cell r="H8594" t="str">
            <v>NotSelf</v>
          </cell>
        </row>
        <row r="8595">
          <cell r="H8595" t="str">
            <v>NotSelf</v>
          </cell>
        </row>
        <row r="8596">
          <cell r="H8596" t="str">
            <v>NotSelf</v>
          </cell>
        </row>
        <row r="8597">
          <cell r="H8597" t="str">
            <v>NotSelf</v>
          </cell>
        </row>
        <row r="8598">
          <cell r="H8598" t="str">
            <v>NotSelf</v>
          </cell>
        </row>
        <row r="8599">
          <cell r="H8599" t="str">
            <v>NotSelf</v>
          </cell>
        </row>
        <row r="8600">
          <cell r="H8600" t="str">
            <v>NotSelf</v>
          </cell>
        </row>
        <row r="8601">
          <cell r="H8601" t="str">
            <v>NotSelf</v>
          </cell>
        </row>
        <row r="8602">
          <cell r="H8602" t="str">
            <v>NotSelf</v>
          </cell>
        </row>
        <row r="8603">
          <cell r="H8603" t="str">
            <v>NotSelf</v>
          </cell>
        </row>
        <row r="8604">
          <cell r="H8604" t="str">
            <v>NotSelf</v>
          </cell>
        </row>
        <row r="8605">
          <cell r="H8605" t="str">
            <v>NotSelf</v>
          </cell>
        </row>
        <row r="8606">
          <cell r="H8606" t="str">
            <v>NotSelf</v>
          </cell>
        </row>
        <row r="8607">
          <cell r="H8607" t="str">
            <v>NotSelf</v>
          </cell>
        </row>
        <row r="8608">
          <cell r="H8608" t="str">
            <v>NotSelf</v>
          </cell>
        </row>
        <row r="8609">
          <cell r="H8609" t="str">
            <v>NotSelf</v>
          </cell>
        </row>
        <row r="8610">
          <cell r="H8610" t="str">
            <v>NotSelf</v>
          </cell>
        </row>
        <row r="8611">
          <cell r="H8611" t="str">
            <v>NotSelf</v>
          </cell>
        </row>
        <row r="8612">
          <cell r="H8612" t="str">
            <v>NotSelf</v>
          </cell>
        </row>
        <row r="8613">
          <cell r="H8613" t="str">
            <v>NotSelf</v>
          </cell>
        </row>
        <row r="8614">
          <cell r="H8614" t="str">
            <v>NotSelf</v>
          </cell>
        </row>
        <row r="8615">
          <cell r="H8615" t="str">
            <v>NotSelf</v>
          </cell>
        </row>
        <row r="8616">
          <cell r="H8616" t="str">
            <v>NotSelf</v>
          </cell>
        </row>
        <row r="8617">
          <cell r="H8617" t="str">
            <v>NotSelf</v>
          </cell>
        </row>
        <row r="8618">
          <cell r="H8618" t="str">
            <v>NotSelf</v>
          </cell>
        </row>
        <row r="8619">
          <cell r="H8619" t="str">
            <v>NotSelf</v>
          </cell>
        </row>
        <row r="8620">
          <cell r="H8620" t="str">
            <v>NotSelf</v>
          </cell>
        </row>
        <row r="8621">
          <cell r="H8621" t="str">
            <v>NotSelf</v>
          </cell>
        </row>
        <row r="8622">
          <cell r="H8622" t="str">
            <v>NotSelf</v>
          </cell>
        </row>
        <row r="8623">
          <cell r="H8623" t="str">
            <v>NotSelf</v>
          </cell>
        </row>
        <row r="8624">
          <cell r="H8624" t="str">
            <v>NotSelf</v>
          </cell>
        </row>
        <row r="8625">
          <cell r="H8625" t="str">
            <v>NotSelf</v>
          </cell>
        </row>
        <row r="8626">
          <cell r="H8626" t="str">
            <v>NotSelf</v>
          </cell>
        </row>
        <row r="8627">
          <cell r="H8627" t="str">
            <v>NotSelf</v>
          </cell>
        </row>
        <row r="8628">
          <cell r="H8628" t="str">
            <v>NotSelf</v>
          </cell>
        </row>
        <row r="8629">
          <cell r="H8629" t="str">
            <v>NotSelf</v>
          </cell>
        </row>
        <row r="8630">
          <cell r="H8630" t="str">
            <v>NotSelf</v>
          </cell>
        </row>
        <row r="8631">
          <cell r="H8631" t="str">
            <v>NotSelf</v>
          </cell>
        </row>
        <row r="8632">
          <cell r="H8632" t="str">
            <v>NotSelf</v>
          </cell>
        </row>
        <row r="8633">
          <cell r="H8633" t="str">
            <v>NotSelf</v>
          </cell>
        </row>
        <row r="8634">
          <cell r="H8634" t="str">
            <v>NotSelf</v>
          </cell>
        </row>
        <row r="8635">
          <cell r="H8635" t="str">
            <v>NotSelf</v>
          </cell>
        </row>
        <row r="8636">
          <cell r="H8636" t="str">
            <v>NotSelf</v>
          </cell>
        </row>
        <row r="8637">
          <cell r="H8637" t="str">
            <v>NotSelf</v>
          </cell>
        </row>
        <row r="8638">
          <cell r="H8638" t="str">
            <v>NotSelf</v>
          </cell>
        </row>
        <row r="8639">
          <cell r="H8639" t="str">
            <v>NotSelf</v>
          </cell>
        </row>
        <row r="8640">
          <cell r="H8640" t="str">
            <v>NotSelf</v>
          </cell>
        </row>
        <row r="8641">
          <cell r="H8641" t="str">
            <v>NotSelf</v>
          </cell>
        </row>
        <row r="8642">
          <cell r="H8642" t="str">
            <v>NotSelf</v>
          </cell>
        </row>
        <row r="8643">
          <cell r="H8643" t="str">
            <v>NotSelf</v>
          </cell>
        </row>
        <row r="8644">
          <cell r="H8644" t="str">
            <v>NotSelf</v>
          </cell>
        </row>
        <row r="8645">
          <cell r="H8645" t="str">
            <v>NotSelf</v>
          </cell>
        </row>
        <row r="8646">
          <cell r="H8646" t="str">
            <v>NotSelf</v>
          </cell>
        </row>
        <row r="8647">
          <cell r="H8647" t="str">
            <v>NotSelf</v>
          </cell>
        </row>
        <row r="8648">
          <cell r="H8648" t="str">
            <v>NotSelf</v>
          </cell>
        </row>
        <row r="8649">
          <cell r="H8649" t="str">
            <v>NotSelf</v>
          </cell>
        </row>
        <row r="8650">
          <cell r="H8650" t="str">
            <v>NotSelf</v>
          </cell>
        </row>
        <row r="8651">
          <cell r="H8651" t="str">
            <v>NotSelf</v>
          </cell>
        </row>
        <row r="8652">
          <cell r="H8652" t="str">
            <v>NotSelf</v>
          </cell>
        </row>
        <row r="8653">
          <cell r="H8653" t="str">
            <v>NotSelf</v>
          </cell>
        </row>
        <row r="8654">
          <cell r="H8654" t="str">
            <v>NotSelf</v>
          </cell>
        </row>
        <row r="8655">
          <cell r="H8655" t="str">
            <v>NotSelf</v>
          </cell>
        </row>
        <row r="8656">
          <cell r="H8656" t="str">
            <v>NotSelf</v>
          </cell>
        </row>
        <row r="8657">
          <cell r="H8657" t="str">
            <v>NotSelf</v>
          </cell>
        </row>
        <row r="8658">
          <cell r="H8658" t="str">
            <v>NotSelf</v>
          </cell>
        </row>
        <row r="8659">
          <cell r="H8659" t="str">
            <v>NotSelf</v>
          </cell>
        </row>
        <row r="8660">
          <cell r="H8660" t="str">
            <v>NotSelf</v>
          </cell>
        </row>
        <row r="8661">
          <cell r="H8661" t="str">
            <v>NotSelf</v>
          </cell>
        </row>
        <row r="8662">
          <cell r="H8662" t="str">
            <v>NotSelf</v>
          </cell>
        </row>
        <row r="8663">
          <cell r="H8663" t="str">
            <v>NotSelf</v>
          </cell>
        </row>
        <row r="8664">
          <cell r="H8664" t="str">
            <v>NotSelf</v>
          </cell>
        </row>
        <row r="8665">
          <cell r="H8665" t="str">
            <v>NotSelf</v>
          </cell>
        </row>
        <row r="8666">
          <cell r="H8666" t="str">
            <v>NotSelf</v>
          </cell>
        </row>
        <row r="8667">
          <cell r="H8667" t="str">
            <v>NotSelf</v>
          </cell>
        </row>
        <row r="8668">
          <cell r="H8668" t="str">
            <v>NotSelf</v>
          </cell>
        </row>
        <row r="8669">
          <cell r="H8669" t="str">
            <v>NotSelf</v>
          </cell>
        </row>
        <row r="8670">
          <cell r="H8670" t="str">
            <v>NotSelf</v>
          </cell>
        </row>
        <row r="8671">
          <cell r="H8671" t="str">
            <v>NotSelf</v>
          </cell>
        </row>
        <row r="8672">
          <cell r="H8672" t="str">
            <v>NotSelf</v>
          </cell>
        </row>
        <row r="8673">
          <cell r="H8673" t="str">
            <v>NotSelf</v>
          </cell>
        </row>
        <row r="8674">
          <cell r="H8674" t="str">
            <v>NotSelf</v>
          </cell>
        </row>
        <row r="8675">
          <cell r="H8675" t="str">
            <v>NotSelf</v>
          </cell>
        </row>
        <row r="8676">
          <cell r="H8676" t="str">
            <v>NotSelf</v>
          </cell>
        </row>
        <row r="8677">
          <cell r="H8677" t="str">
            <v>NotSelf</v>
          </cell>
        </row>
        <row r="8678">
          <cell r="H8678" t="str">
            <v>NotSelf</v>
          </cell>
        </row>
        <row r="8679">
          <cell r="H8679" t="str">
            <v>NotSelf</v>
          </cell>
        </row>
        <row r="8680">
          <cell r="H8680" t="str">
            <v>NotSelf</v>
          </cell>
        </row>
        <row r="8681">
          <cell r="H8681" t="str">
            <v>NotSelf</v>
          </cell>
        </row>
        <row r="8682">
          <cell r="H8682" t="str">
            <v>NotSelf</v>
          </cell>
        </row>
        <row r="8683">
          <cell r="H8683" t="str">
            <v>NotSelf</v>
          </cell>
        </row>
        <row r="8684">
          <cell r="H8684" t="str">
            <v>NotSelf</v>
          </cell>
        </row>
        <row r="8685">
          <cell r="H8685" t="str">
            <v>NotSelf</v>
          </cell>
        </row>
        <row r="8686">
          <cell r="H8686" t="str">
            <v>NotSelf</v>
          </cell>
        </row>
        <row r="8687">
          <cell r="H8687" t="str">
            <v>NotSelf</v>
          </cell>
        </row>
        <row r="8688">
          <cell r="H8688" t="str">
            <v>NotSelf</v>
          </cell>
        </row>
        <row r="8689">
          <cell r="H8689" t="str">
            <v>NotSelf</v>
          </cell>
        </row>
        <row r="8690">
          <cell r="H8690" t="str">
            <v>NotSelf</v>
          </cell>
        </row>
        <row r="8691">
          <cell r="H8691" t="str">
            <v>NotSelf</v>
          </cell>
        </row>
        <row r="8692">
          <cell r="H8692" t="str">
            <v>NotSelf</v>
          </cell>
        </row>
        <row r="8693">
          <cell r="H8693" t="str">
            <v>NotSelf</v>
          </cell>
        </row>
        <row r="8694">
          <cell r="H8694" t="str">
            <v>NotSelf</v>
          </cell>
        </row>
        <row r="8695">
          <cell r="H8695" t="str">
            <v>NotSelf</v>
          </cell>
        </row>
        <row r="8696">
          <cell r="H8696" t="str">
            <v>NotSelf</v>
          </cell>
        </row>
        <row r="8697">
          <cell r="H8697" t="str">
            <v>NotSelf</v>
          </cell>
        </row>
        <row r="8698">
          <cell r="H8698" t="str">
            <v>NotSelf</v>
          </cell>
        </row>
        <row r="8699">
          <cell r="H8699" t="str">
            <v>NotSelf</v>
          </cell>
        </row>
        <row r="8700">
          <cell r="H8700" t="str">
            <v>NotSelf</v>
          </cell>
        </row>
        <row r="8701">
          <cell r="H8701" t="str">
            <v>NotSelf</v>
          </cell>
        </row>
        <row r="8702">
          <cell r="H8702" t="str">
            <v>NotSelf</v>
          </cell>
        </row>
        <row r="8703">
          <cell r="H8703" t="str">
            <v>NotSelf</v>
          </cell>
        </row>
        <row r="8704">
          <cell r="H8704" t="str">
            <v>NotSelf</v>
          </cell>
        </row>
        <row r="8705">
          <cell r="H8705" t="str">
            <v>NotSelf</v>
          </cell>
        </row>
        <row r="8706">
          <cell r="H8706" t="str">
            <v>NotSelf</v>
          </cell>
        </row>
        <row r="8707">
          <cell r="H8707" t="str">
            <v>NotSelf</v>
          </cell>
        </row>
        <row r="8708">
          <cell r="H8708" t="str">
            <v>NotSelf</v>
          </cell>
        </row>
        <row r="8709">
          <cell r="H8709" t="str">
            <v>NotSelf</v>
          </cell>
        </row>
        <row r="8710">
          <cell r="H8710" t="str">
            <v>NotSelf</v>
          </cell>
        </row>
        <row r="8711">
          <cell r="H8711" t="str">
            <v>NotSelf</v>
          </cell>
        </row>
        <row r="8712">
          <cell r="H8712" t="str">
            <v>NotSelf</v>
          </cell>
        </row>
        <row r="8713">
          <cell r="H8713" t="str">
            <v>NotSelf</v>
          </cell>
        </row>
        <row r="8714">
          <cell r="H8714" t="str">
            <v>NotSelf</v>
          </cell>
        </row>
        <row r="8715">
          <cell r="H8715" t="str">
            <v>NotSelf</v>
          </cell>
        </row>
        <row r="8716">
          <cell r="H8716" t="str">
            <v>NotSelf</v>
          </cell>
        </row>
        <row r="8717">
          <cell r="H8717" t="str">
            <v>NotSelf</v>
          </cell>
        </row>
        <row r="8718">
          <cell r="H8718" t="str">
            <v>NotSelf</v>
          </cell>
        </row>
        <row r="8719">
          <cell r="H8719" t="str">
            <v>NotSelf</v>
          </cell>
        </row>
        <row r="8720">
          <cell r="H8720" t="str">
            <v>NotSelf</v>
          </cell>
        </row>
        <row r="8721">
          <cell r="H8721" t="str">
            <v>NotSelf</v>
          </cell>
        </row>
        <row r="8722">
          <cell r="H8722" t="str">
            <v>NotSelf</v>
          </cell>
        </row>
        <row r="8723">
          <cell r="H8723" t="str">
            <v>NotSelf</v>
          </cell>
        </row>
        <row r="8724">
          <cell r="H8724" t="str">
            <v>NotSelf</v>
          </cell>
        </row>
        <row r="8725">
          <cell r="H8725" t="str">
            <v>NotSelf</v>
          </cell>
        </row>
        <row r="8726">
          <cell r="H8726" t="str">
            <v>NotSelf</v>
          </cell>
        </row>
        <row r="8727">
          <cell r="H8727" t="str">
            <v>Self</v>
          </cell>
        </row>
        <row r="8728">
          <cell r="H8728" t="str">
            <v>Self</v>
          </cell>
        </row>
        <row r="8729">
          <cell r="H8729" t="str">
            <v>Self</v>
          </cell>
        </row>
        <row r="8730">
          <cell r="H8730" t="str">
            <v>Self</v>
          </cell>
        </row>
        <row r="8731">
          <cell r="H8731" t="str">
            <v>Self</v>
          </cell>
        </row>
        <row r="8732">
          <cell r="H8732" t="str">
            <v>Self</v>
          </cell>
        </row>
        <row r="8733">
          <cell r="H8733" t="str">
            <v>Self</v>
          </cell>
        </row>
        <row r="8734">
          <cell r="H8734" t="str">
            <v>Self</v>
          </cell>
        </row>
        <row r="8735">
          <cell r="H8735" t="str">
            <v>Self</v>
          </cell>
        </row>
        <row r="8736">
          <cell r="H8736" t="str">
            <v>Self</v>
          </cell>
        </row>
        <row r="8737">
          <cell r="H8737" t="str">
            <v>Self</v>
          </cell>
        </row>
        <row r="8738">
          <cell r="H8738" t="str">
            <v>Self</v>
          </cell>
        </row>
        <row r="8739">
          <cell r="H8739" t="str">
            <v>Self</v>
          </cell>
        </row>
        <row r="8740">
          <cell r="H8740" t="str">
            <v>Self</v>
          </cell>
        </row>
        <row r="8741">
          <cell r="H8741" t="str">
            <v>Self</v>
          </cell>
        </row>
        <row r="8742">
          <cell r="H8742" t="str">
            <v>Self</v>
          </cell>
        </row>
        <row r="8743">
          <cell r="H8743" t="str">
            <v>Self</v>
          </cell>
        </row>
        <row r="8744">
          <cell r="H8744" t="str">
            <v>Self</v>
          </cell>
        </row>
        <row r="8745">
          <cell r="H8745" t="str">
            <v>Self</v>
          </cell>
        </row>
        <row r="8746">
          <cell r="H8746" t="str">
            <v>Self</v>
          </cell>
        </row>
        <row r="8747">
          <cell r="H8747" t="str">
            <v>Self</v>
          </cell>
        </row>
        <row r="8748">
          <cell r="H8748" t="str">
            <v>Self</v>
          </cell>
        </row>
        <row r="8749">
          <cell r="H8749" t="str">
            <v>Self</v>
          </cell>
        </row>
        <row r="8750">
          <cell r="H8750" t="str">
            <v>Self</v>
          </cell>
        </row>
        <row r="8751">
          <cell r="H8751" t="str">
            <v>Self</v>
          </cell>
        </row>
        <row r="8752">
          <cell r="H8752" t="str">
            <v>Self</v>
          </cell>
        </row>
        <row r="8753">
          <cell r="H8753" t="str">
            <v>Self</v>
          </cell>
        </row>
        <row r="8754">
          <cell r="H8754" t="str">
            <v>Self</v>
          </cell>
        </row>
        <row r="8755">
          <cell r="H8755" t="str">
            <v>Self</v>
          </cell>
        </row>
        <row r="8756">
          <cell r="H8756" t="str">
            <v>Self</v>
          </cell>
        </row>
        <row r="8757">
          <cell r="H8757" t="str">
            <v>Self</v>
          </cell>
        </row>
        <row r="8758">
          <cell r="H8758" t="str">
            <v>Self</v>
          </cell>
        </row>
        <row r="8759">
          <cell r="H8759" t="str">
            <v>Self</v>
          </cell>
        </row>
        <row r="8760">
          <cell r="H8760" t="str">
            <v>Self</v>
          </cell>
        </row>
        <row r="8761">
          <cell r="H8761" t="str">
            <v>Self</v>
          </cell>
        </row>
        <row r="8762">
          <cell r="H8762" t="str">
            <v>Self</v>
          </cell>
        </row>
        <row r="8763">
          <cell r="H8763" t="str">
            <v>Self</v>
          </cell>
        </row>
        <row r="8764">
          <cell r="H8764" t="str">
            <v>Self</v>
          </cell>
        </row>
        <row r="8765">
          <cell r="H8765" t="str">
            <v>Self</v>
          </cell>
        </row>
        <row r="8766">
          <cell r="H8766" t="str">
            <v>Self</v>
          </cell>
        </row>
        <row r="8767">
          <cell r="H8767" t="str">
            <v>Self</v>
          </cell>
        </row>
        <row r="8768">
          <cell r="H8768" t="str">
            <v>Self</v>
          </cell>
        </row>
        <row r="8769">
          <cell r="H8769" t="str">
            <v>Self</v>
          </cell>
        </row>
        <row r="8770">
          <cell r="H8770" t="str">
            <v>Self</v>
          </cell>
        </row>
        <row r="8771">
          <cell r="H8771" t="str">
            <v>Self</v>
          </cell>
        </row>
        <row r="8772">
          <cell r="H8772" t="str">
            <v>NotSelf</v>
          </cell>
        </row>
        <row r="8773">
          <cell r="H8773" t="str">
            <v>NotSelf</v>
          </cell>
        </row>
        <row r="8774">
          <cell r="H8774" t="str">
            <v>NotSelf</v>
          </cell>
        </row>
        <row r="8775">
          <cell r="H8775" t="str">
            <v>NotSelf</v>
          </cell>
        </row>
        <row r="8776">
          <cell r="H8776" t="str">
            <v>NotSelf</v>
          </cell>
        </row>
        <row r="8777">
          <cell r="H8777" t="str">
            <v>NotSelf</v>
          </cell>
        </row>
        <row r="8778">
          <cell r="H8778" t="str">
            <v>NotSelf</v>
          </cell>
        </row>
        <row r="8779">
          <cell r="H8779" t="str">
            <v>NotSelf</v>
          </cell>
        </row>
        <row r="8780">
          <cell r="H8780" t="str">
            <v>NotSelf</v>
          </cell>
        </row>
        <row r="8781">
          <cell r="H8781" t="str">
            <v>NotSelf</v>
          </cell>
        </row>
        <row r="8782">
          <cell r="H8782" t="str">
            <v>NotSelf</v>
          </cell>
        </row>
        <row r="8783">
          <cell r="H8783" t="str">
            <v>NotSelf</v>
          </cell>
        </row>
        <row r="8784">
          <cell r="H8784" t="str">
            <v>NotSelf</v>
          </cell>
        </row>
        <row r="8785">
          <cell r="H8785" t="str">
            <v>NotSelf</v>
          </cell>
        </row>
        <row r="8786">
          <cell r="H8786" t="str">
            <v>NotSelf</v>
          </cell>
        </row>
        <row r="8787">
          <cell r="H8787" t="str">
            <v>NotSelf</v>
          </cell>
        </row>
        <row r="8788">
          <cell r="H8788" t="str">
            <v>NotSelf</v>
          </cell>
        </row>
        <row r="8789">
          <cell r="H8789" t="str">
            <v>NotSelf</v>
          </cell>
        </row>
        <row r="8790">
          <cell r="H8790" t="str">
            <v>NotSelf</v>
          </cell>
        </row>
        <row r="8791">
          <cell r="H8791" t="str">
            <v>NotSelf</v>
          </cell>
        </row>
        <row r="8792">
          <cell r="H8792" t="str">
            <v>NotSelf</v>
          </cell>
        </row>
        <row r="8793">
          <cell r="H8793" t="str">
            <v>NotSelf</v>
          </cell>
        </row>
        <row r="8794">
          <cell r="H8794" t="str">
            <v>NotSelf</v>
          </cell>
        </row>
        <row r="8795">
          <cell r="H8795" t="str">
            <v>NotSelf</v>
          </cell>
        </row>
        <row r="8796">
          <cell r="H8796" t="str">
            <v>NotSelf</v>
          </cell>
        </row>
        <row r="8797">
          <cell r="H8797" t="str">
            <v>NotSelf</v>
          </cell>
        </row>
        <row r="8798">
          <cell r="H8798" t="str">
            <v>NotSelf</v>
          </cell>
        </row>
        <row r="8799">
          <cell r="H8799" t="str">
            <v>NotSelf</v>
          </cell>
        </row>
        <row r="8800">
          <cell r="H8800" t="str">
            <v>NotSelf</v>
          </cell>
        </row>
        <row r="8801">
          <cell r="H8801" t="str">
            <v>NotSelf</v>
          </cell>
        </row>
        <row r="8802">
          <cell r="H8802" t="str">
            <v>NotSelf</v>
          </cell>
        </row>
        <row r="8803">
          <cell r="H8803" t="str">
            <v>NotSelf</v>
          </cell>
        </row>
        <row r="8804">
          <cell r="H8804" t="str">
            <v>NotSelf</v>
          </cell>
        </row>
        <row r="8805">
          <cell r="H8805" t="str">
            <v>NotSelf</v>
          </cell>
        </row>
        <row r="8806">
          <cell r="H8806" t="str">
            <v>NotSelf</v>
          </cell>
        </row>
        <row r="8807">
          <cell r="H8807" t="str">
            <v>NotSelf</v>
          </cell>
        </row>
        <row r="8808">
          <cell r="H8808" t="str">
            <v>NotSelf</v>
          </cell>
        </row>
        <row r="8809">
          <cell r="H8809" t="str">
            <v>NotSelf</v>
          </cell>
        </row>
        <row r="8810">
          <cell r="H8810" t="str">
            <v>NotSelf</v>
          </cell>
        </row>
        <row r="8811">
          <cell r="H8811" t="str">
            <v>NotSelf</v>
          </cell>
        </row>
        <row r="8812">
          <cell r="H8812" t="str">
            <v>NotSelf</v>
          </cell>
        </row>
        <row r="8813">
          <cell r="H8813" t="str">
            <v>NotSelf</v>
          </cell>
        </row>
        <row r="8814">
          <cell r="H8814" t="str">
            <v>NotSelf</v>
          </cell>
        </row>
        <row r="8815">
          <cell r="H8815" t="str">
            <v>NotSelf</v>
          </cell>
        </row>
        <row r="8816">
          <cell r="H8816" t="str">
            <v>NotSelf</v>
          </cell>
        </row>
        <row r="8817">
          <cell r="H8817" t="str">
            <v>NotSelf</v>
          </cell>
        </row>
        <row r="8818">
          <cell r="H8818" t="str">
            <v>NotSelf</v>
          </cell>
        </row>
        <row r="8819">
          <cell r="H8819" t="str">
            <v>NotSelf</v>
          </cell>
        </row>
        <row r="8820">
          <cell r="H8820" t="str">
            <v>NotSelf</v>
          </cell>
        </row>
        <row r="8821">
          <cell r="H8821" t="str">
            <v>NotSelf</v>
          </cell>
        </row>
        <row r="8822">
          <cell r="H8822" t="str">
            <v>NotSelf</v>
          </cell>
        </row>
        <row r="8823">
          <cell r="H8823" t="str">
            <v>NotSelf</v>
          </cell>
        </row>
        <row r="8824">
          <cell r="H8824" t="str">
            <v>NotSelf</v>
          </cell>
        </row>
        <row r="8825">
          <cell r="H8825" t="str">
            <v>NotSelf</v>
          </cell>
        </row>
        <row r="8826">
          <cell r="H8826" t="str">
            <v>NotSelf</v>
          </cell>
        </row>
        <row r="8827">
          <cell r="H8827" t="str">
            <v>NotSelf</v>
          </cell>
        </row>
        <row r="8828">
          <cell r="H8828" t="str">
            <v>NotSelf</v>
          </cell>
        </row>
        <row r="8829">
          <cell r="H8829" t="str">
            <v>NotSelf</v>
          </cell>
        </row>
        <row r="8830">
          <cell r="H8830" t="str">
            <v>NotSelf</v>
          </cell>
        </row>
        <row r="8831">
          <cell r="H8831" t="str">
            <v>NotSelf</v>
          </cell>
        </row>
        <row r="8832">
          <cell r="H8832" t="str">
            <v>NotSelf</v>
          </cell>
        </row>
        <row r="8833">
          <cell r="H8833" t="str">
            <v>NotSelf</v>
          </cell>
        </row>
        <row r="8834">
          <cell r="H8834" t="str">
            <v>NotSelf</v>
          </cell>
        </row>
        <row r="8835">
          <cell r="H8835" t="str">
            <v>NotSelf</v>
          </cell>
        </row>
        <row r="8836">
          <cell r="H8836" t="str">
            <v>NotSelf</v>
          </cell>
        </row>
        <row r="8837">
          <cell r="H8837" t="str">
            <v>NotSelf</v>
          </cell>
        </row>
        <row r="8838">
          <cell r="H8838" t="str">
            <v>NotSelf</v>
          </cell>
        </row>
        <row r="8839">
          <cell r="H8839" t="str">
            <v>NotSelf</v>
          </cell>
        </row>
        <row r="8840">
          <cell r="H8840" t="str">
            <v>NotSelf</v>
          </cell>
        </row>
        <row r="8841">
          <cell r="H8841" t="str">
            <v>NotSelf</v>
          </cell>
        </row>
        <row r="8842">
          <cell r="H8842" t="str">
            <v>NotSelf</v>
          </cell>
        </row>
        <row r="8843">
          <cell r="H8843" t="str">
            <v>NotSelf</v>
          </cell>
        </row>
        <row r="8844">
          <cell r="H8844" t="str">
            <v>NotSelf</v>
          </cell>
        </row>
        <row r="8845">
          <cell r="H8845" t="str">
            <v>NotSelf</v>
          </cell>
        </row>
        <row r="8846">
          <cell r="H8846" t="str">
            <v>NotSelf</v>
          </cell>
        </row>
        <row r="8847">
          <cell r="H8847" t="str">
            <v>NotSelf</v>
          </cell>
        </row>
        <row r="8848">
          <cell r="H8848" t="str">
            <v>NotSelf</v>
          </cell>
        </row>
        <row r="8849">
          <cell r="H8849" t="str">
            <v>NotSelf</v>
          </cell>
        </row>
        <row r="8850">
          <cell r="H8850" t="str">
            <v>NotSelf</v>
          </cell>
        </row>
        <row r="8851">
          <cell r="H8851" t="str">
            <v>NotSelf</v>
          </cell>
        </row>
        <row r="8852">
          <cell r="H8852" t="str">
            <v>NotSelf</v>
          </cell>
        </row>
        <row r="8853">
          <cell r="H8853" t="str">
            <v>NotSelf</v>
          </cell>
        </row>
        <row r="8854">
          <cell r="H8854" t="str">
            <v>NotSelf</v>
          </cell>
        </row>
        <row r="8855">
          <cell r="H8855" t="str">
            <v>NotSelf</v>
          </cell>
        </row>
        <row r="8856">
          <cell r="H8856" t="str">
            <v>NotSelf</v>
          </cell>
        </row>
        <row r="8857">
          <cell r="H8857" t="str">
            <v>NotSelf</v>
          </cell>
        </row>
        <row r="8858">
          <cell r="H8858" t="str">
            <v>NotSelf</v>
          </cell>
        </row>
        <row r="8859">
          <cell r="H8859" t="str">
            <v>NotSelf</v>
          </cell>
        </row>
        <row r="8860">
          <cell r="H8860" t="str">
            <v>NotSelf</v>
          </cell>
        </row>
        <row r="8861">
          <cell r="H8861" t="str">
            <v>NotSelf</v>
          </cell>
        </row>
        <row r="8862">
          <cell r="H8862" t="str">
            <v>NotSelf</v>
          </cell>
        </row>
        <row r="8863">
          <cell r="H8863" t="str">
            <v>NotSelf</v>
          </cell>
        </row>
        <row r="8864">
          <cell r="H8864" t="str">
            <v>NotSelf</v>
          </cell>
        </row>
        <row r="8865">
          <cell r="H8865" t="str">
            <v>NotSelf</v>
          </cell>
        </row>
        <row r="8866">
          <cell r="H8866" t="str">
            <v>NotSelf</v>
          </cell>
        </row>
        <row r="8867">
          <cell r="H8867" t="str">
            <v>NotSelf</v>
          </cell>
        </row>
        <row r="8868">
          <cell r="H8868" t="str">
            <v>NotSelf</v>
          </cell>
        </row>
        <row r="8869">
          <cell r="H8869" t="str">
            <v>NotSelf</v>
          </cell>
        </row>
        <row r="8870">
          <cell r="H8870" t="str">
            <v>NotSelf</v>
          </cell>
        </row>
        <row r="8871">
          <cell r="H8871" t="str">
            <v>NotSelf</v>
          </cell>
        </row>
        <row r="8872">
          <cell r="H8872" t="str">
            <v>NotSelf</v>
          </cell>
        </row>
        <row r="8873">
          <cell r="H8873" t="str">
            <v>NotSelf</v>
          </cell>
        </row>
        <row r="8874">
          <cell r="H8874" t="str">
            <v>NotSelf</v>
          </cell>
        </row>
        <row r="8875">
          <cell r="H8875" t="str">
            <v>NotSelf</v>
          </cell>
        </row>
        <row r="8876">
          <cell r="H8876" t="str">
            <v>NotSelf</v>
          </cell>
        </row>
        <row r="8877">
          <cell r="H8877" t="str">
            <v>NotSelf</v>
          </cell>
        </row>
        <row r="8878">
          <cell r="H8878" t="str">
            <v>NotSelf</v>
          </cell>
        </row>
        <row r="8879">
          <cell r="H8879" t="str">
            <v>NotSelf</v>
          </cell>
        </row>
        <row r="8880">
          <cell r="H8880" t="str">
            <v>NotSelf</v>
          </cell>
        </row>
        <row r="8881">
          <cell r="H8881" t="str">
            <v>NotSelf</v>
          </cell>
        </row>
        <row r="8882">
          <cell r="H8882" t="str">
            <v>NotSelf</v>
          </cell>
        </row>
        <row r="8883">
          <cell r="H8883" t="str">
            <v>NotSelf</v>
          </cell>
        </row>
        <row r="8884">
          <cell r="H8884" t="str">
            <v>NotSelf</v>
          </cell>
        </row>
        <row r="8885">
          <cell r="H8885" t="str">
            <v>NotSelf</v>
          </cell>
        </row>
        <row r="8886">
          <cell r="H8886" t="str">
            <v>NotSelf</v>
          </cell>
        </row>
        <row r="8887">
          <cell r="H8887" t="str">
            <v>NotSelf</v>
          </cell>
        </row>
        <row r="8888">
          <cell r="H8888" t="str">
            <v>NotSelf</v>
          </cell>
        </row>
        <row r="8889">
          <cell r="H8889" t="str">
            <v>Self</v>
          </cell>
        </row>
        <row r="8890">
          <cell r="H8890" t="str">
            <v>Self</v>
          </cell>
        </row>
        <row r="8891">
          <cell r="H8891" t="str">
            <v>Self</v>
          </cell>
        </row>
        <row r="8892">
          <cell r="H8892" t="str">
            <v>Self</v>
          </cell>
        </row>
        <row r="8893">
          <cell r="H8893" t="str">
            <v>Self</v>
          </cell>
        </row>
        <row r="8894">
          <cell r="H8894" t="str">
            <v>Self</v>
          </cell>
        </row>
        <row r="8895">
          <cell r="H8895" t="str">
            <v>Self</v>
          </cell>
        </row>
        <row r="8896">
          <cell r="H8896" t="str">
            <v>Self</v>
          </cell>
        </row>
        <row r="8897">
          <cell r="H8897" t="str">
            <v>Self</v>
          </cell>
        </row>
        <row r="8898">
          <cell r="H8898" t="str">
            <v>Self</v>
          </cell>
        </row>
        <row r="8899">
          <cell r="H8899" t="str">
            <v>Self</v>
          </cell>
        </row>
        <row r="8900">
          <cell r="H8900" t="str">
            <v>Self</v>
          </cell>
        </row>
        <row r="8901">
          <cell r="H8901" t="str">
            <v>Self</v>
          </cell>
        </row>
        <row r="8902">
          <cell r="H8902" t="str">
            <v>Self</v>
          </cell>
        </row>
        <row r="8903">
          <cell r="H8903" t="str">
            <v>Self</v>
          </cell>
        </row>
        <row r="8904">
          <cell r="H8904" t="str">
            <v>Self</v>
          </cell>
        </row>
        <row r="8905">
          <cell r="H8905" t="str">
            <v>NotSelf</v>
          </cell>
        </row>
        <row r="8906">
          <cell r="H8906" t="str">
            <v>NotSelf</v>
          </cell>
        </row>
        <row r="8907">
          <cell r="H8907" t="str">
            <v>NotSelf</v>
          </cell>
        </row>
        <row r="8908">
          <cell r="H8908" t="str">
            <v>NotSelf</v>
          </cell>
        </row>
        <row r="8909">
          <cell r="H8909" t="str">
            <v>NotSelf</v>
          </cell>
        </row>
        <row r="8910">
          <cell r="H8910" t="str">
            <v>NotSelf</v>
          </cell>
        </row>
        <row r="8911">
          <cell r="H8911" t="str">
            <v>NotSelf</v>
          </cell>
        </row>
        <row r="8912">
          <cell r="H8912" t="str">
            <v>NotSelf</v>
          </cell>
        </row>
        <row r="8913">
          <cell r="H8913" t="str">
            <v>NotSelf</v>
          </cell>
        </row>
        <row r="8914">
          <cell r="H8914" t="str">
            <v>NotSelf</v>
          </cell>
        </row>
        <row r="8915">
          <cell r="H8915" t="str">
            <v>NotSelf</v>
          </cell>
        </row>
        <row r="8916">
          <cell r="H8916" t="str">
            <v>NotSelf</v>
          </cell>
        </row>
        <row r="8917">
          <cell r="H8917" t="str">
            <v>NotSelf</v>
          </cell>
        </row>
        <row r="8918">
          <cell r="H8918" t="str">
            <v>NotSelf</v>
          </cell>
        </row>
        <row r="8919">
          <cell r="H8919" t="str">
            <v>NotSelf</v>
          </cell>
        </row>
        <row r="8920">
          <cell r="H8920" t="str">
            <v>NotSelf</v>
          </cell>
        </row>
        <row r="8921">
          <cell r="H8921" t="str">
            <v>NotSelf</v>
          </cell>
        </row>
        <row r="8922">
          <cell r="H8922" t="str">
            <v>Self</v>
          </cell>
        </row>
        <row r="8923">
          <cell r="H8923" t="str">
            <v>Self</v>
          </cell>
        </row>
        <row r="8924">
          <cell r="H8924" t="str">
            <v>Self</v>
          </cell>
        </row>
        <row r="8925">
          <cell r="H8925" t="str">
            <v>Self</v>
          </cell>
        </row>
        <row r="8926">
          <cell r="H8926" t="str">
            <v>Self</v>
          </cell>
        </row>
        <row r="8927">
          <cell r="H8927" t="str">
            <v>Self</v>
          </cell>
        </row>
        <row r="8928">
          <cell r="H8928" t="str">
            <v>Self</v>
          </cell>
        </row>
        <row r="8929">
          <cell r="H8929" t="str">
            <v>Self</v>
          </cell>
        </row>
        <row r="8930">
          <cell r="H8930" t="str">
            <v>Self</v>
          </cell>
        </row>
        <row r="8931">
          <cell r="H8931" t="str">
            <v>Self</v>
          </cell>
        </row>
        <row r="8932">
          <cell r="H8932" t="str">
            <v>Self</v>
          </cell>
        </row>
        <row r="8933">
          <cell r="H8933" t="str">
            <v>NotSelf</v>
          </cell>
        </row>
        <row r="8934">
          <cell r="H8934" t="str">
            <v>NotSelf</v>
          </cell>
        </row>
        <row r="8935">
          <cell r="H8935" t="str">
            <v>NotSelf</v>
          </cell>
        </row>
        <row r="8936">
          <cell r="H8936" t="str">
            <v>NotSelf</v>
          </cell>
        </row>
        <row r="8937">
          <cell r="H8937" t="str">
            <v>NotSelf</v>
          </cell>
        </row>
        <row r="8938">
          <cell r="H8938" t="str">
            <v>NotSelf</v>
          </cell>
        </row>
        <row r="8939">
          <cell r="H8939" t="str">
            <v>Self</v>
          </cell>
        </row>
        <row r="8940">
          <cell r="H8940" t="str">
            <v>Self</v>
          </cell>
        </row>
        <row r="8941">
          <cell r="H8941" t="str">
            <v>Self</v>
          </cell>
        </row>
        <row r="8942">
          <cell r="H8942" t="str">
            <v>Self</v>
          </cell>
        </row>
        <row r="8943">
          <cell r="H8943" t="str">
            <v>Self</v>
          </cell>
        </row>
        <row r="8944">
          <cell r="H8944" t="str">
            <v>Self</v>
          </cell>
        </row>
        <row r="8945">
          <cell r="H8945" t="str">
            <v>Self</v>
          </cell>
        </row>
        <row r="8946">
          <cell r="H8946" t="str">
            <v>NotSelf</v>
          </cell>
        </row>
        <row r="8947">
          <cell r="H8947" t="str">
            <v>Self</v>
          </cell>
        </row>
        <row r="8948">
          <cell r="H8948" t="str">
            <v>Self</v>
          </cell>
        </row>
        <row r="8949">
          <cell r="H8949" t="str">
            <v>Self</v>
          </cell>
        </row>
        <row r="8950">
          <cell r="H8950" t="str">
            <v>Self</v>
          </cell>
        </row>
        <row r="8951">
          <cell r="H8951" t="str">
            <v>Self</v>
          </cell>
        </row>
        <row r="8952">
          <cell r="H8952" t="str">
            <v>Self</v>
          </cell>
        </row>
        <row r="8953">
          <cell r="H8953" t="str">
            <v>Self</v>
          </cell>
        </row>
        <row r="8954">
          <cell r="H8954" t="str">
            <v>Self</v>
          </cell>
        </row>
        <row r="8955">
          <cell r="H8955" t="str">
            <v>Self</v>
          </cell>
        </row>
        <row r="8956">
          <cell r="H8956" t="str">
            <v>Self</v>
          </cell>
        </row>
        <row r="8957">
          <cell r="H8957" t="str">
            <v>Self</v>
          </cell>
        </row>
        <row r="8958">
          <cell r="H8958" t="str">
            <v>Self</v>
          </cell>
        </row>
        <row r="8959">
          <cell r="H8959" t="str">
            <v>Self</v>
          </cell>
        </row>
        <row r="8960">
          <cell r="H8960" t="str">
            <v>Self</v>
          </cell>
        </row>
        <row r="8961">
          <cell r="H8961" t="str">
            <v>Self</v>
          </cell>
        </row>
        <row r="8962">
          <cell r="H8962" t="str">
            <v>Self</v>
          </cell>
        </row>
        <row r="8963">
          <cell r="H8963" t="str">
            <v>Self</v>
          </cell>
        </row>
        <row r="8964">
          <cell r="H8964" t="str">
            <v>Self</v>
          </cell>
        </row>
        <row r="8965">
          <cell r="H8965" t="str">
            <v>Self</v>
          </cell>
        </row>
        <row r="8966">
          <cell r="H8966" t="str">
            <v>Self</v>
          </cell>
        </row>
        <row r="8967">
          <cell r="H8967" t="str">
            <v>Self</v>
          </cell>
        </row>
        <row r="8968">
          <cell r="H8968" t="str">
            <v>Self</v>
          </cell>
        </row>
        <row r="8969">
          <cell r="H8969" t="str">
            <v>Self</v>
          </cell>
        </row>
        <row r="8970">
          <cell r="H8970" t="str">
            <v>Self</v>
          </cell>
        </row>
        <row r="8971">
          <cell r="H8971" t="str">
            <v>Self</v>
          </cell>
        </row>
        <row r="8972">
          <cell r="H8972" t="str">
            <v>Self</v>
          </cell>
        </row>
        <row r="8973">
          <cell r="H8973" t="str">
            <v>Self</v>
          </cell>
        </row>
        <row r="8974">
          <cell r="H8974" t="str">
            <v>Self</v>
          </cell>
        </row>
        <row r="8975">
          <cell r="H8975" t="str">
            <v>Self</v>
          </cell>
        </row>
        <row r="8976">
          <cell r="H8976" t="str">
            <v>Self</v>
          </cell>
        </row>
        <row r="8977">
          <cell r="H8977" t="str">
            <v>Self</v>
          </cell>
        </row>
        <row r="8978">
          <cell r="H8978" t="str">
            <v>Self</v>
          </cell>
        </row>
        <row r="8979">
          <cell r="H8979" t="str">
            <v>Self</v>
          </cell>
        </row>
        <row r="8980">
          <cell r="H8980" t="str">
            <v>Self</v>
          </cell>
        </row>
        <row r="8981">
          <cell r="H8981" t="str">
            <v>Self</v>
          </cell>
        </row>
        <row r="8982">
          <cell r="H8982" t="str">
            <v>Self</v>
          </cell>
        </row>
        <row r="8983">
          <cell r="H8983" t="str">
            <v>Self</v>
          </cell>
        </row>
        <row r="8984">
          <cell r="H8984" t="str">
            <v>Self</v>
          </cell>
        </row>
        <row r="8985">
          <cell r="H8985" t="str">
            <v>Self</v>
          </cell>
        </row>
        <row r="8986">
          <cell r="H8986" t="str">
            <v>Self</v>
          </cell>
        </row>
        <row r="8987">
          <cell r="H8987" t="str">
            <v>Self</v>
          </cell>
        </row>
        <row r="8988">
          <cell r="H8988" t="str">
            <v>Self</v>
          </cell>
        </row>
        <row r="8989">
          <cell r="H8989" t="str">
            <v>Self</v>
          </cell>
        </row>
        <row r="8990">
          <cell r="H8990" t="str">
            <v>Self</v>
          </cell>
        </row>
        <row r="8991">
          <cell r="H8991" t="str">
            <v>Self</v>
          </cell>
        </row>
        <row r="8992">
          <cell r="H8992" t="str">
            <v>Self</v>
          </cell>
        </row>
        <row r="8993">
          <cell r="H8993" t="str">
            <v>Self</v>
          </cell>
        </row>
        <row r="8994">
          <cell r="H8994" t="str">
            <v>Self</v>
          </cell>
        </row>
        <row r="8995">
          <cell r="H8995" t="str">
            <v>Self</v>
          </cell>
        </row>
        <row r="8996">
          <cell r="H8996" t="str">
            <v>Self</v>
          </cell>
        </row>
        <row r="8997">
          <cell r="H8997" t="str">
            <v>Self</v>
          </cell>
        </row>
        <row r="8998">
          <cell r="H8998" t="str">
            <v>Self</v>
          </cell>
        </row>
        <row r="8999">
          <cell r="H8999" t="str">
            <v>Self</v>
          </cell>
        </row>
        <row r="9000">
          <cell r="H9000" t="str">
            <v>Self</v>
          </cell>
        </row>
        <row r="9001">
          <cell r="H9001" t="str">
            <v>Self</v>
          </cell>
        </row>
        <row r="9002">
          <cell r="H9002" t="str">
            <v>Self</v>
          </cell>
        </row>
        <row r="9003">
          <cell r="H9003" t="str">
            <v>Self</v>
          </cell>
        </row>
        <row r="9004">
          <cell r="H9004" t="str">
            <v>Self</v>
          </cell>
        </row>
        <row r="9005">
          <cell r="H9005" t="str">
            <v>Self</v>
          </cell>
        </row>
        <row r="9006">
          <cell r="H9006" t="str">
            <v>Self</v>
          </cell>
        </row>
        <row r="9007">
          <cell r="H9007" t="str">
            <v>Self</v>
          </cell>
        </row>
        <row r="9008">
          <cell r="H9008" t="str">
            <v>Self</v>
          </cell>
        </row>
        <row r="9009">
          <cell r="H9009" t="str">
            <v>Self</v>
          </cell>
        </row>
        <row r="9010">
          <cell r="H9010" t="str">
            <v>Self</v>
          </cell>
        </row>
        <row r="9011">
          <cell r="H9011" t="str">
            <v>Self</v>
          </cell>
        </row>
        <row r="9012">
          <cell r="H9012" t="str">
            <v>Self</v>
          </cell>
        </row>
        <row r="9013">
          <cell r="H9013" t="str">
            <v>Self</v>
          </cell>
        </row>
        <row r="9014">
          <cell r="H9014" t="str">
            <v>Self</v>
          </cell>
        </row>
        <row r="9015">
          <cell r="H9015" t="str">
            <v>Self</v>
          </cell>
        </row>
        <row r="9016">
          <cell r="H9016" t="str">
            <v>Self</v>
          </cell>
        </row>
        <row r="9017">
          <cell r="H9017" t="str">
            <v>Self</v>
          </cell>
        </row>
        <row r="9018">
          <cell r="H9018" t="str">
            <v>Self</v>
          </cell>
        </row>
        <row r="9019">
          <cell r="H9019" t="str">
            <v>Self</v>
          </cell>
        </row>
        <row r="9020">
          <cell r="H9020" t="str">
            <v>Self</v>
          </cell>
        </row>
        <row r="9021">
          <cell r="H9021" t="str">
            <v>Self</v>
          </cell>
        </row>
        <row r="9022">
          <cell r="H9022" t="str">
            <v>Self</v>
          </cell>
        </row>
        <row r="9023">
          <cell r="H9023" t="str">
            <v>Self</v>
          </cell>
        </row>
        <row r="9024">
          <cell r="H9024" t="str">
            <v>Self</v>
          </cell>
        </row>
        <row r="9025">
          <cell r="H9025" t="str">
            <v>Self</v>
          </cell>
        </row>
        <row r="9026">
          <cell r="H9026" t="str">
            <v>Self</v>
          </cell>
        </row>
        <row r="9027">
          <cell r="H9027" t="str">
            <v>Self</v>
          </cell>
        </row>
        <row r="9028">
          <cell r="H9028" t="str">
            <v>Self</v>
          </cell>
        </row>
        <row r="9029">
          <cell r="H9029" t="str">
            <v>Self</v>
          </cell>
        </row>
        <row r="9030">
          <cell r="H9030" t="str">
            <v>Self</v>
          </cell>
        </row>
        <row r="9031">
          <cell r="H9031" t="str">
            <v>Self</v>
          </cell>
        </row>
        <row r="9032">
          <cell r="H9032" t="str">
            <v>Self</v>
          </cell>
        </row>
        <row r="9033">
          <cell r="H9033" t="str">
            <v>Self</v>
          </cell>
        </row>
        <row r="9034">
          <cell r="H9034" t="str">
            <v>Self</v>
          </cell>
        </row>
        <row r="9035">
          <cell r="H9035" t="str">
            <v>Self</v>
          </cell>
        </row>
        <row r="9036">
          <cell r="H9036" t="str">
            <v>Self</v>
          </cell>
        </row>
        <row r="9037">
          <cell r="H9037" t="str">
            <v>Self</v>
          </cell>
        </row>
        <row r="9038">
          <cell r="H9038" t="str">
            <v>Self</v>
          </cell>
        </row>
        <row r="9039">
          <cell r="H9039" t="str">
            <v>NotSelf</v>
          </cell>
        </row>
        <row r="9040">
          <cell r="H9040" t="str">
            <v>NotSelf</v>
          </cell>
        </row>
        <row r="9041">
          <cell r="H9041" t="str">
            <v>NotSelf</v>
          </cell>
        </row>
        <row r="9042">
          <cell r="H9042" t="str">
            <v>NotSelf</v>
          </cell>
        </row>
        <row r="9043">
          <cell r="H9043" t="str">
            <v>NotSelf</v>
          </cell>
        </row>
        <row r="9044">
          <cell r="H9044" t="str">
            <v>NotSelf</v>
          </cell>
        </row>
        <row r="9045">
          <cell r="H9045" t="str">
            <v>NotSelf</v>
          </cell>
        </row>
        <row r="9046">
          <cell r="H9046" t="str">
            <v>NotSelf</v>
          </cell>
        </row>
        <row r="9047">
          <cell r="H9047" t="str">
            <v>NotSelf</v>
          </cell>
        </row>
        <row r="9048">
          <cell r="H9048" t="str">
            <v>NotSelf</v>
          </cell>
        </row>
        <row r="9049">
          <cell r="H9049" t="str">
            <v>NotSelf</v>
          </cell>
        </row>
        <row r="9050">
          <cell r="H9050" t="str">
            <v>NotSelf</v>
          </cell>
        </row>
        <row r="9051">
          <cell r="H9051" t="str">
            <v>NotSelf</v>
          </cell>
        </row>
        <row r="9052">
          <cell r="H9052" t="str">
            <v>NotSelf</v>
          </cell>
        </row>
        <row r="9053">
          <cell r="H9053" t="str">
            <v>NotSelf</v>
          </cell>
        </row>
        <row r="9054">
          <cell r="H9054" t="str">
            <v>NotSelf</v>
          </cell>
        </row>
        <row r="9055">
          <cell r="H9055" t="str">
            <v>NotSelf</v>
          </cell>
        </row>
        <row r="9056">
          <cell r="H9056" t="str">
            <v>NotSelf</v>
          </cell>
        </row>
        <row r="9057">
          <cell r="H9057" t="str">
            <v>NotSelf</v>
          </cell>
        </row>
        <row r="9058">
          <cell r="H9058" t="str">
            <v>NotSelf</v>
          </cell>
        </row>
        <row r="9059">
          <cell r="H9059" t="str">
            <v>NotSelf</v>
          </cell>
        </row>
        <row r="9060">
          <cell r="H9060" t="str">
            <v>NotSelf</v>
          </cell>
        </row>
        <row r="9061">
          <cell r="H9061" t="str">
            <v>NotSelf</v>
          </cell>
        </row>
        <row r="9062">
          <cell r="H9062" t="str">
            <v>NotSelf</v>
          </cell>
        </row>
        <row r="9063">
          <cell r="H9063" t="str">
            <v>NotSelf</v>
          </cell>
        </row>
        <row r="9064">
          <cell r="H9064" t="str">
            <v>NotSelf</v>
          </cell>
        </row>
        <row r="9065">
          <cell r="H9065" t="str">
            <v>NotSelf</v>
          </cell>
        </row>
        <row r="9066">
          <cell r="H9066" t="str">
            <v>NotSelf</v>
          </cell>
        </row>
        <row r="9067">
          <cell r="H9067" t="str">
            <v>NotSelf</v>
          </cell>
        </row>
        <row r="9068">
          <cell r="H9068" t="str">
            <v>NotSelf</v>
          </cell>
        </row>
        <row r="9069">
          <cell r="H9069" t="str">
            <v>NotSelf</v>
          </cell>
        </row>
        <row r="9070">
          <cell r="H9070" t="str">
            <v>NotSelf</v>
          </cell>
        </row>
        <row r="9071">
          <cell r="H9071" t="str">
            <v>NotSelf</v>
          </cell>
        </row>
        <row r="9072">
          <cell r="H9072" t="str">
            <v>NotSelf</v>
          </cell>
        </row>
        <row r="9073">
          <cell r="H9073" t="str">
            <v>NotSelf</v>
          </cell>
        </row>
        <row r="9074">
          <cell r="H9074" t="str">
            <v>NotSelf</v>
          </cell>
        </row>
        <row r="9075">
          <cell r="H9075" t="str">
            <v>NotSelf</v>
          </cell>
        </row>
        <row r="9076">
          <cell r="H9076" t="str">
            <v>NotSelf</v>
          </cell>
        </row>
        <row r="9077">
          <cell r="H9077" t="str">
            <v>NotSelf</v>
          </cell>
        </row>
        <row r="9078">
          <cell r="H9078" t="str">
            <v>NotSelf</v>
          </cell>
        </row>
        <row r="9079">
          <cell r="H9079" t="str">
            <v>NotSelf</v>
          </cell>
        </row>
        <row r="9080">
          <cell r="H9080" t="str">
            <v>NotSelf</v>
          </cell>
        </row>
        <row r="9081">
          <cell r="H9081" t="str">
            <v>NotSelf</v>
          </cell>
        </row>
        <row r="9082">
          <cell r="H9082" t="str">
            <v>NotSelf</v>
          </cell>
        </row>
        <row r="9083">
          <cell r="H9083" t="str">
            <v>NotSelf</v>
          </cell>
        </row>
        <row r="9084">
          <cell r="H9084" t="str">
            <v>NotSelf</v>
          </cell>
        </row>
        <row r="9085">
          <cell r="H9085" t="str">
            <v>NotSelf</v>
          </cell>
        </row>
        <row r="9086">
          <cell r="H9086" t="str">
            <v>NotSelf</v>
          </cell>
        </row>
        <row r="9087">
          <cell r="H9087" t="str">
            <v>NotSelf</v>
          </cell>
        </row>
        <row r="9088">
          <cell r="H9088" t="str">
            <v>NotSelf</v>
          </cell>
        </row>
        <row r="9089">
          <cell r="H9089" t="str">
            <v>NotSelf</v>
          </cell>
        </row>
        <row r="9090">
          <cell r="H9090" t="str">
            <v>NotSelf</v>
          </cell>
        </row>
        <row r="9091">
          <cell r="H9091" t="str">
            <v>NotSelf</v>
          </cell>
        </row>
        <row r="9092">
          <cell r="H9092" t="str">
            <v>NotSelf</v>
          </cell>
        </row>
        <row r="9093">
          <cell r="H9093" t="str">
            <v>NotSelf</v>
          </cell>
        </row>
        <row r="9094">
          <cell r="H9094" t="str">
            <v>NotSelf</v>
          </cell>
        </row>
        <row r="9095">
          <cell r="H9095" t="str">
            <v>NotSelf</v>
          </cell>
        </row>
        <row r="9096">
          <cell r="H9096" t="str">
            <v>NotSelf</v>
          </cell>
        </row>
        <row r="9097">
          <cell r="H9097" t="str">
            <v>NotSelf</v>
          </cell>
        </row>
        <row r="9098">
          <cell r="H9098" t="str">
            <v>NotSelf</v>
          </cell>
        </row>
        <row r="9099">
          <cell r="H9099" t="str">
            <v>NotSelf</v>
          </cell>
        </row>
        <row r="9100">
          <cell r="H9100" t="str">
            <v>NotSelf</v>
          </cell>
        </row>
        <row r="9101">
          <cell r="H9101" t="str">
            <v>NotSelf</v>
          </cell>
        </row>
        <row r="9102">
          <cell r="H9102" t="str">
            <v>NotSelf</v>
          </cell>
        </row>
        <row r="9103">
          <cell r="H9103" t="str">
            <v>NotSelf</v>
          </cell>
        </row>
        <row r="9104">
          <cell r="H9104" t="str">
            <v>NotSelf</v>
          </cell>
        </row>
        <row r="9105">
          <cell r="H9105" t="str">
            <v>NotSelf</v>
          </cell>
        </row>
        <row r="9106">
          <cell r="H9106" t="str">
            <v>NotSelf</v>
          </cell>
        </row>
        <row r="9107">
          <cell r="H9107" t="str">
            <v>NotSelf</v>
          </cell>
        </row>
        <row r="9108">
          <cell r="H9108" t="str">
            <v>NotSelf</v>
          </cell>
        </row>
        <row r="9109">
          <cell r="H9109" t="str">
            <v>NotSelf</v>
          </cell>
        </row>
        <row r="9110">
          <cell r="H9110" t="str">
            <v>NotSelf</v>
          </cell>
        </row>
        <row r="9111">
          <cell r="H9111" t="str">
            <v>NotSelf</v>
          </cell>
        </row>
        <row r="9112">
          <cell r="H9112" t="str">
            <v>NotSelf</v>
          </cell>
        </row>
        <row r="9113">
          <cell r="H9113" t="str">
            <v>NotSelf</v>
          </cell>
        </row>
        <row r="9114">
          <cell r="H9114" t="str">
            <v>NotSelf</v>
          </cell>
        </row>
        <row r="9115">
          <cell r="H9115" t="str">
            <v>NotSelf</v>
          </cell>
        </row>
        <row r="9116">
          <cell r="H9116" t="str">
            <v>NotSelf</v>
          </cell>
        </row>
        <row r="9117">
          <cell r="H9117" t="str">
            <v>NotSelf</v>
          </cell>
        </row>
        <row r="9118">
          <cell r="H9118" t="str">
            <v>NotSelf</v>
          </cell>
        </row>
        <row r="9119">
          <cell r="H9119" t="str">
            <v>NotSelf</v>
          </cell>
        </row>
        <row r="9120">
          <cell r="H9120" t="str">
            <v>NotSelf</v>
          </cell>
        </row>
        <row r="9121">
          <cell r="H9121" t="str">
            <v>NotSelf</v>
          </cell>
        </row>
        <row r="9122">
          <cell r="H9122" t="str">
            <v>NotSelf</v>
          </cell>
        </row>
        <row r="9123">
          <cell r="H9123" t="str">
            <v>NotSelf</v>
          </cell>
        </row>
        <row r="9124">
          <cell r="H9124" t="str">
            <v>NotSelf</v>
          </cell>
        </row>
        <row r="9125">
          <cell r="H9125" t="str">
            <v>NotSelf</v>
          </cell>
        </row>
        <row r="9126">
          <cell r="H9126" t="str">
            <v>NotSelf</v>
          </cell>
        </row>
        <row r="9127">
          <cell r="H9127" t="str">
            <v>NotSelf</v>
          </cell>
        </row>
        <row r="9128">
          <cell r="H9128" t="str">
            <v>NotSelf</v>
          </cell>
        </row>
        <row r="9129">
          <cell r="H9129" t="str">
            <v>NotSelf</v>
          </cell>
        </row>
        <row r="9130">
          <cell r="H9130" t="str">
            <v>NotSelf</v>
          </cell>
        </row>
        <row r="9131">
          <cell r="H9131" t="str">
            <v>NotSelf</v>
          </cell>
        </row>
        <row r="9132">
          <cell r="H9132" t="str">
            <v>NotSelf</v>
          </cell>
        </row>
        <row r="9133">
          <cell r="H9133" t="str">
            <v>NotSelf</v>
          </cell>
        </row>
        <row r="9134">
          <cell r="H9134" t="str">
            <v>NotSelf</v>
          </cell>
        </row>
        <row r="9135">
          <cell r="H9135" t="str">
            <v>NotSelf</v>
          </cell>
        </row>
        <row r="9136">
          <cell r="H9136" t="str">
            <v>NotSelf</v>
          </cell>
        </row>
        <row r="9137">
          <cell r="H9137" t="str">
            <v>NotSelf</v>
          </cell>
        </row>
        <row r="9138">
          <cell r="H9138" t="str">
            <v>NotSelf</v>
          </cell>
        </row>
        <row r="9139">
          <cell r="H9139" t="str">
            <v>NotSelf</v>
          </cell>
        </row>
        <row r="9140">
          <cell r="H9140" t="str">
            <v>NotSelf</v>
          </cell>
        </row>
        <row r="9141">
          <cell r="H9141" t="str">
            <v>NotSelf</v>
          </cell>
        </row>
        <row r="9142">
          <cell r="H9142" t="str">
            <v>NotSelf</v>
          </cell>
        </row>
        <row r="9143">
          <cell r="H9143" t="str">
            <v>NotSelf</v>
          </cell>
        </row>
        <row r="9144">
          <cell r="H9144" t="str">
            <v>NotSelf</v>
          </cell>
        </row>
        <row r="9145">
          <cell r="H9145" t="str">
            <v>NotSelf</v>
          </cell>
        </row>
        <row r="9146">
          <cell r="H9146" t="str">
            <v>NotSelf</v>
          </cell>
        </row>
        <row r="9147">
          <cell r="H9147" t="str">
            <v>NotSelf</v>
          </cell>
        </row>
        <row r="9148">
          <cell r="H9148" t="str">
            <v>NotSelf</v>
          </cell>
        </row>
        <row r="9149">
          <cell r="H9149" t="str">
            <v>NotSelf</v>
          </cell>
        </row>
        <row r="9150">
          <cell r="H9150" t="str">
            <v>NotSelf</v>
          </cell>
        </row>
        <row r="9151">
          <cell r="H9151" t="str">
            <v>NotSelf</v>
          </cell>
        </row>
        <row r="9152">
          <cell r="H9152" t="str">
            <v>NotSelf</v>
          </cell>
        </row>
        <row r="9153">
          <cell r="H9153" t="str">
            <v>NotSelf</v>
          </cell>
        </row>
        <row r="9154">
          <cell r="H9154" t="str">
            <v>NotSelf</v>
          </cell>
        </row>
        <row r="9155">
          <cell r="H9155" t="str">
            <v>NotSelf</v>
          </cell>
        </row>
        <row r="9156">
          <cell r="H9156" t="str">
            <v>NotSelf</v>
          </cell>
        </row>
        <row r="9157">
          <cell r="H9157" t="str">
            <v>NotSelf</v>
          </cell>
        </row>
        <row r="9158">
          <cell r="H9158" t="str">
            <v>NotSelf</v>
          </cell>
        </row>
        <row r="9159">
          <cell r="H9159" t="str">
            <v>NotSelf</v>
          </cell>
        </row>
        <row r="9160">
          <cell r="H9160" t="str">
            <v>NotSelf</v>
          </cell>
        </row>
        <row r="9161">
          <cell r="H9161" t="str">
            <v>NotSelf</v>
          </cell>
        </row>
        <row r="9162">
          <cell r="H9162" t="str">
            <v>NotSelf</v>
          </cell>
        </row>
        <row r="9163">
          <cell r="H9163" t="str">
            <v>NotSelf</v>
          </cell>
        </row>
        <row r="9164">
          <cell r="H9164" t="str">
            <v>NotSelf</v>
          </cell>
        </row>
        <row r="9165">
          <cell r="H9165" t="str">
            <v>NotSelf</v>
          </cell>
        </row>
        <row r="9166">
          <cell r="H9166" t="str">
            <v>Self</v>
          </cell>
        </row>
        <row r="9167">
          <cell r="H9167" t="str">
            <v>Self</v>
          </cell>
        </row>
        <row r="9168">
          <cell r="H9168" t="str">
            <v>Self</v>
          </cell>
        </row>
        <row r="9169">
          <cell r="H9169" t="str">
            <v>Self</v>
          </cell>
        </row>
        <row r="9170">
          <cell r="H9170" t="str">
            <v>Self</v>
          </cell>
        </row>
        <row r="9171">
          <cell r="H9171" t="str">
            <v>Self</v>
          </cell>
        </row>
        <row r="9172">
          <cell r="H9172" t="str">
            <v>Self</v>
          </cell>
        </row>
        <row r="9173">
          <cell r="H9173" t="str">
            <v>Self</v>
          </cell>
        </row>
        <row r="9174">
          <cell r="H9174" t="str">
            <v>Self</v>
          </cell>
        </row>
        <row r="9175">
          <cell r="H9175" t="str">
            <v>Self</v>
          </cell>
        </row>
        <row r="9176">
          <cell r="H9176" t="str">
            <v>Self</v>
          </cell>
        </row>
        <row r="9177">
          <cell r="H9177" t="str">
            <v>Self</v>
          </cell>
        </row>
        <row r="9178">
          <cell r="H9178" t="str">
            <v>Self</v>
          </cell>
        </row>
        <row r="9179">
          <cell r="H9179" t="str">
            <v>Self</v>
          </cell>
        </row>
        <row r="9180">
          <cell r="H9180" t="str">
            <v>Self</v>
          </cell>
        </row>
        <row r="9181">
          <cell r="H9181" t="str">
            <v>Self</v>
          </cell>
        </row>
        <row r="9182">
          <cell r="H9182" t="str">
            <v>Self</v>
          </cell>
        </row>
        <row r="9183">
          <cell r="H9183" t="str">
            <v>Self</v>
          </cell>
        </row>
        <row r="9184">
          <cell r="H9184" t="str">
            <v>Self</v>
          </cell>
        </row>
        <row r="9185">
          <cell r="H9185" t="str">
            <v>Self</v>
          </cell>
        </row>
        <row r="9186">
          <cell r="H9186" t="str">
            <v>Self</v>
          </cell>
        </row>
        <row r="9187">
          <cell r="H9187" t="str">
            <v>Self</v>
          </cell>
        </row>
        <row r="9188">
          <cell r="H9188" t="str">
            <v>Self</v>
          </cell>
        </row>
        <row r="9189">
          <cell r="H9189" t="str">
            <v>Self</v>
          </cell>
        </row>
        <row r="9190">
          <cell r="H9190" t="str">
            <v>Self</v>
          </cell>
        </row>
        <row r="9191">
          <cell r="H9191" t="str">
            <v>Self</v>
          </cell>
        </row>
        <row r="9192">
          <cell r="H9192" t="str">
            <v>Self</v>
          </cell>
        </row>
        <row r="9193">
          <cell r="H9193" t="str">
            <v>Self</v>
          </cell>
        </row>
        <row r="9194">
          <cell r="H9194" t="str">
            <v>Self</v>
          </cell>
        </row>
        <row r="9195">
          <cell r="H9195" t="str">
            <v>Self</v>
          </cell>
        </row>
        <row r="9196">
          <cell r="H9196" t="str">
            <v>Self</v>
          </cell>
        </row>
        <row r="9197">
          <cell r="H9197" t="str">
            <v>Self</v>
          </cell>
        </row>
        <row r="9198">
          <cell r="H9198" t="str">
            <v>Self</v>
          </cell>
        </row>
        <row r="9199">
          <cell r="H9199" t="str">
            <v>Self</v>
          </cell>
        </row>
        <row r="9200">
          <cell r="H9200" t="str">
            <v>Self</v>
          </cell>
        </row>
        <row r="9201">
          <cell r="H9201" t="str">
            <v>Self</v>
          </cell>
        </row>
        <row r="9202">
          <cell r="H9202" t="str">
            <v>Self</v>
          </cell>
        </row>
        <row r="9203">
          <cell r="H9203" t="str">
            <v>Self</v>
          </cell>
        </row>
        <row r="9204">
          <cell r="H9204" t="str">
            <v>Self</v>
          </cell>
        </row>
        <row r="9205">
          <cell r="H9205" t="str">
            <v>Self</v>
          </cell>
        </row>
        <row r="9206">
          <cell r="H9206" t="str">
            <v>Self</v>
          </cell>
        </row>
        <row r="9207">
          <cell r="H9207" t="str">
            <v>Self</v>
          </cell>
        </row>
        <row r="9208">
          <cell r="H9208" t="str">
            <v>Self</v>
          </cell>
        </row>
        <row r="9209">
          <cell r="H9209" t="str">
            <v>Self</v>
          </cell>
        </row>
        <row r="9210">
          <cell r="H9210" t="str">
            <v>Self</v>
          </cell>
        </row>
        <row r="9211">
          <cell r="H9211" t="str">
            <v>Self</v>
          </cell>
        </row>
        <row r="9212">
          <cell r="H9212" t="str">
            <v>Self</v>
          </cell>
        </row>
        <row r="9213">
          <cell r="H9213" t="str">
            <v>Self</v>
          </cell>
        </row>
        <row r="9214">
          <cell r="H9214" t="str">
            <v>Self</v>
          </cell>
        </row>
        <row r="9215">
          <cell r="H9215" t="str">
            <v>Self</v>
          </cell>
        </row>
        <row r="9216">
          <cell r="H9216" t="str">
            <v>Self</v>
          </cell>
        </row>
        <row r="9217">
          <cell r="H9217" t="str">
            <v>Self</v>
          </cell>
        </row>
        <row r="9218">
          <cell r="H9218" t="str">
            <v>Self</v>
          </cell>
        </row>
        <row r="9219">
          <cell r="H9219" t="str">
            <v>Self</v>
          </cell>
        </row>
        <row r="9220">
          <cell r="H9220" t="str">
            <v>Self</v>
          </cell>
        </row>
        <row r="9221">
          <cell r="H9221" t="str">
            <v>Self</v>
          </cell>
        </row>
        <row r="9222">
          <cell r="H9222" t="str">
            <v>Self</v>
          </cell>
        </row>
        <row r="9223">
          <cell r="H9223" t="str">
            <v>Self</v>
          </cell>
        </row>
        <row r="9224">
          <cell r="H9224" t="str">
            <v>Self</v>
          </cell>
        </row>
        <row r="9225">
          <cell r="H9225" t="str">
            <v>Self</v>
          </cell>
        </row>
        <row r="9226">
          <cell r="H9226" t="str">
            <v>Self</v>
          </cell>
        </row>
        <row r="9227">
          <cell r="H9227" t="str">
            <v>Self</v>
          </cell>
        </row>
        <row r="9228">
          <cell r="H9228" t="str">
            <v>Self</v>
          </cell>
        </row>
        <row r="9229">
          <cell r="H9229" t="str">
            <v>Self</v>
          </cell>
        </row>
        <row r="9230">
          <cell r="H9230" t="str">
            <v>Self</v>
          </cell>
        </row>
        <row r="9231">
          <cell r="H9231" t="str">
            <v>Self</v>
          </cell>
        </row>
        <row r="9232">
          <cell r="H9232" t="str">
            <v>Self</v>
          </cell>
        </row>
        <row r="9233">
          <cell r="H9233" t="str">
            <v>Self</v>
          </cell>
        </row>
        <row r="9234">
          <cell r="H9234" t="str">
            <v>Self</v>
          </cell>
        </row>
        <row r="9235">
          <cell r="H9235" t="str">
            <v>Self</v>
          </cell>
        </row>
        <row r="9236">
          <cell r="H9236" t="str">
            <v>Self</v>
          </cell>
        </row>
        <row r="9237">
          <cell r="H9237" t="str">
            <v>Self</v>
          </cell>
        </row>
        <row r="9238">
          <cell r="H9238" t="str">
            <v>Self</v>
          </cell>
        </row>
        <row r="9239">
          <cell r="H9239" t="str">
            <v>Self</v>
          </cell>
        </row>
        <row r="9240">
          <cell r="H9240" t="str">
            <v>Self</v>
          </cell>
        </row>
        <row r="9241">
          <cell r="H9241" t="str">
            <v>Self</v>
          </cell>
        </row>
        <row r="9242">
          <cell r="H9242" t="str">
            <v>Self</v>
          </cell>
        </row>
        <row r="9243">
          <cell r="H9243" t="str">
            <v>Self</v>
          </cell>
        </row>
        <row r="9244">
          <cell r="H9244" t="str">
            <v>Self</v>
          </cell>
        </row>
        <row r="9245">
          <cell r="H9245" t="str">
            <v>Self</v>
          </cell>
        </row>
        <row r="9246">
          <cell r="H9246" t="str">
            <v>Self</v>
          </cell>
        </row>
        <row r="9247">
          <cell r="H9247" t="str">
            <v>Self</v>
          </cell>
        </row>
        <row r="9248">
          <cell r="H9248" t="str">
            <v>Self</v>
          </cell>
        </row>
        <row r="9249">
          <cell r="H9249" t="str">
            <v>Self</v>
          </cell>
        </row>
        <row r="9250">
          <cell r="H9250" t="str">
            <v>Self</v>
          </cell>
        </row>
        <row r="9251">
          <cell r="H9251" t="str">
            <v>Self</v>
          </cell>
        </row>
        <row r="9252">
          <cell r="H9252" t="str">
            <v>Self</v>
          </cell>
        </row>
        <row r="9253">
          <cell r="H9253" t="str">
            <v>Self</v>
          </cell>
        </row>
        <row r="9254">
          <cell r="H9254" t="str">
            <v>Self</v>
          </cell>
        </row>
        <row r="9255">
          <cell r="H9255" t="str">
            <v>Self</v>
          </cell>
        </row>
        <row r="9256">
          <cell r="H9256" t="str">
            <v>Self</v>
          </cell>
        </row>
        <row r="9257">
          <cell r="H9257" t="str">
            <v>Self</v>
          </cell>
        </row>
        <row r="9258">
          <cell r="H9258" t="str">
            <v>Self</v>
          </cell>
        </row>
        <row r="9259">
          <cell r="H9259" t="str">
            <v>Self</v>
          </cell>
        </row>
        <row r="9260">
          <cell r="H9260" t="str">
            <v>Self</v>
          </cell>
        </row>
        <row r="9261">
          <cell r="H9261" t="str">
            <v>Self</v>
          </cell>
        </row>
        <row r="9262">
          <cell r="H9262" t="str">
            <v>Self</v>
          </cell>
        </row>
        <row r="9263">
          <cell r="H9263" t="str">
            <v>Self</v>
          </cell>
        </row>
        <row r="9264">
          <cell r="H9264" t="str">
            <v>Self</v>
          </cell>
        </row>
        <row r="9265">
          <cell r="H9265" t="str">
            <v>Self</v>
          </cell>
        </row>
        <row r="9266">
          <cell r="H9266" t="str">
            <v>Self</v>
          </cell>
        </row>
        <row r="9267">
          <cell r="H9267" t="str">
            <v>Self</v>
          </cell>
        </row>
        <row r="9268">
          <cell r="H9268" t="str">
            <v>Self</v>
          </cell>
        </row>
        <row r="9269">
          <cell r="H9269" t="str">
            <v>Self</v>
          </cell>
        </row>
        <row r="9270">
          <cell r="H9270" t="str">
            <v>Self</v>
          </cell>
        </row>
        <row r="9271">
          <cell r="H9271" t="str">
            <v>Self</v>
          </cell>
        </row>
        <row r="9272">
          <cell r="H9272" t="str">
            <v>Self</v>
          </cell>
        </row>
        <row r="9273">
          <cell r="H9273" t="str">
            <v>Self</v>
          </cell>
        </row>
        <row r="9274">
          <cell r="H9274" t="str">
            <v>Self</v>
          </cell>
        </row>
        <row r="9275">
          <cell r="H9275" t="str">
            <v>Self</v>
          </cell>
        </row>
        <row r="9276">
          <cell r="H9276" t="str">
            <v>Self</v>
          </cell>
        </row>
        <row r="9277">
          <cell r="H9277" t="str">
            <v>Self</v>
          </cell>
        </row>
        <row r="9278">
          <cell r="H9278" t="str">
            <v>Self</v>
          </cell>
        </row>
        <row r="9279">
          <cell r="H9279" t="str">
            <v>Self</v>
          </cell>
        </row>
        <row r="9280">
          <cell r="H9280" t="str">
            <v>Self</v>
          </cell>
        </row>
        <row r="9281">
          <cell r="H9281" t="str">
            <v>Self</v>
          </cell>
        </row>
        <row r="9282">
          <cell r="H9282" t="str">
            <v>Self</v>
          </cell>
        </row>
        <row r="9283">
          <cell r="H9283" t="str">
            <v>Self</v>
          </cell>
        </row>
        <row r="9284">
          <cell r="H9284" t="str">
            <v>Self</v>
          </cell>
        </row>
        <row r="9285">
          <cell r="H9285" t="str">
            <v>Self</v>
          </cell>
        </row>
        <row r="9286">
          <cell r="H9286" t="str">
            <v>Self</v>
          </cell>
        </row>
        <row r="9287">
          <cell r="H9287" t="str">
            <v>Self</v>
          </cell>
        </row>
        <row r="9288">
          <cell r="H9288" t="str">
            <v>Self</v>
          </cell>
        </row>
        <row r="9289">
          <cell r="H9289" t="str">
            <v>Self</v>
          </cell>
        </row>
        <row r="9290">
          <cell r="H9290" t="str">
            <v>Self</v>
          </cell>
        </row>
        <row r="9291">
          <cell r="H9291" t="str">
            <v>Self</v>
          </cell>
        </row>
        <row r="9292">
          <cell r="H9292" t="str">
            <v>Self</v>
          </cell>
        </row>
        <row r="9293">
          <cell r="H9293" t="str">
            <v>Self</v>
          </cell>
        </row>
        <row r="9294">
          <cell r="H9294" t="str">
            <v>Self</v>
          </cell>
        </row>
        <row r="9295">
          <cell r="H9295" t="str">
            <v>Self</v>
          </cell>
        </row>
        <row r="9296">
          <cell r="H9296" t="str">
            <v>Self</v>
          </cell>
        </row>
        <row r="9297">
          <cell r="H9297" t="str">
            <v>Self</v>
          </cell>
        </row>
        <row r="9298">
          <cell r="H9298" t="str">
            <v>Self</v>
          </cell>
        </row>
        <row r="9299">
          <cell r="H9299" t="str">
            <v>Self</v>
          </cell>
        </row>
        <row r="9300">
          <cell r="H9300" t="str">
            <v>Self</v>
          </cell>
        </row>
        <row r="9301">
          <cell r="H9301" t="str">
            <v>Self</v>
          </cell>
        </row>
        <row r="9302">
          <cell r="H9302" t="str">
            <v>Self</v>
          </cell>
        </row>
        <row r="9303">
          <cell r="H9303" t="str">
            <v>Self</v>
          </cell>
        </row>
        <row r="9304">
          <cell r="H9304" t="str">
            <v>Self</v>
          </cell>
        </row>
        <row r="9305">
          <cell r="H9305" t="str">
            <v>Self</v>
          </cell>
        </row>
        <row r="9306">
          <cell r="H9306" t="str">
            <v>Self</v>
          </cell>
        </row>
        <row r="9307">
          <cell r="H9307" t="str">
            <v>Self</v>
          </cell>
        </row>
        <row r="9308">
          <cell r="H9308" t="str">
            <v>Self</v>
          </cell>
        </row>
        <row r="9309">
          <cell r="H9309" t="str">
            <v>Self</v>
          </cell>
        </row>
        <row r="9310">
          <cell r="H9310" t="str">
            <v>Self</v>
          </cell>
        </row>
        <row r="9311">
          <cell r="H9311" t="str">
            <v>Self</v>
          </cell>
        </row>
        <row r="9312">
          <cell r="H9312" t="str">
            <v>Self</v>
          </cell>
        </row>
        <row r="9313">
          <cell r="H9313" t="str">
            <v>Self</v>
          </cell>
        </row>
        <row r="9314">
          <cell r="H9314" t="str">
            <v>Self</v>
          </cell>
        </row>
        <row r="9315">
          <cell r="H9315" t="str">
            <v>Self</v>
          </cell>
        </row>
        <row r="9316">
          <cell r="H9316" t="str">
            <v>Self</v>
          </cell>
        </row>
        <row r="9317">
          <cell r="H9317" t="str">
            <v>Self</v>
          </cell>
        </row>
        <row r="9318">
          <cell r="H9318" t="str">
            <v>Self</v>
          </cell>
        </row>
        <row r="9319">
          <cell r="H9319" t="str">
            <v>Self</v>
          </cell>
        </row>
        <row r="9320">
          <cell r="H9320" t="str">
            <v>Self</v>
          </cell>
        </row>
        <row r="9321">
          <cell r="H9321" t="str">
            <v>Self</v>
          </cell>
        </row>
        <row r="9322">
          <cell r="H9322" t="str">
            <v>Self</v>
          </cell>
        </row>
        <row r="9323">
          <cell r="H9323" t="str">
            <v>Self</v>
          </cell>
        </row>
        <row r="9324">
          <cell r="H9324" t="str">
            <v>Self</v>
          </cell>
        </row>
        <row r="9325">
          <cell r="H9325" t="str">
            <v>Self</v>
          </cell>
        </row>
        <row r="9326">
          <cell r="H9326" t="str">
            <v>Self</v>
          </cell>
        </row>
        <row r="9327">
          <cell r="H9327" t="str">
            <v>Self</v>
          </cell>
        </row>
        <row r="9328">
          <cell r="H9328" t="str">
            <v>Self</v>
          </cell>
        </row>
        <row r="9329">
          <cell r="H9329" t="str">
            <v>Self</v>
          </cell>
        </row>
        <row r="9330">
          <cell r="H9330" t="str">
            <v>Self</v>
          </cell>
        </row>
        <row r="9331">
          <cell r="H9331" t="str">
            <v>Self</v>
          </cell>
        </row>
        <row r="9332">
          <cell r="H9332" t="str">
            <v>Self</v>
          </cell>
        </row>
        <row r="9333">
          <cell r="H9333" t="str">
            <v>Self</v>
          </cell>
        </row>
        <row r="9334">
          <cell r="H9334" t="str">
            <v>Self</v>
          </cell>
        </row>
        <row r="9335">
          <cell r="H9335" t="str">
            <v>Self</v>
          </cell>
        </row>
        <row r="9336">
          <cell r="H9336" t="str">
            <v>Self</v>
          </cell>
        </row>
        <row r="9337">
          <cell r="H9337" t="str">
            <v>Self</v>
          </cell>
        </row>
        <row r="9338">
          <cell r="H9338" t="str">
            <v>Self</v>
          </cell>
        </row>
        <row r="9339">
          <cell r="H9339" t="str">
            <v>Self</v>
          </cell>
        </row>
        <row r="9340">
          <cell r="H9340" t="str">
            <v>Self</v>
          </cell>
        </row>
        <row r="9341">
          <cell r="H9341" t="str">
            <v>Self</v>
          </cell>
        </row>
        <row r="9342">
          <cell r="H9342" t="str">
            <v>Self</v>
          </cell>
        </row>
        <row r="9343">
          <cell r="H9343" t="str">
            <v>Self</v>
          </cell>
        </row>
        <row r="9344">
          <cell r="H9344" t="str">
            <v>Self</v>
          </cell>
        </row>
        <row r="9345">
          <cell r="H9345" t="str">
            <v>Self</v>
          </cell>
        </row>
        <row r="9346">
          <cell r="H9346" t="str">
            <v>Self</v>
          </cell>
        </row>
        <row r="9347">
          <cell r="H9347" t="str">
            <v>Self</v>
          </cell>
        </row>
        <row r="9348">
          <cell r="H9348" t="str">
            <v>Self</v>
          </cell>
        </row>
        <row r="9349">
          <cell r="H9349" t="str">
            <v>Self</v>
          </cell>
        </row>
        <row r="9350">
          <cell r="H9350" t="str">
            <v>Self</v>
          </cell>
        </row>
        <row r="9351">
          <cell r="H9351" t="str">
            <v>Self</v>
          </cell>
        </row>
        <row r="9352">
          <cell r="H9352" t="str">
            <v>Self</v>
          </cell>
        </row>
        <row r="9353">
          <cell r="H9353" t="str">
            <v>Self</v>
          </cell>
        </row>
        <row r="9354">
          <cell r="H9354" t="str">
            <v>Self</v>
          </cell>
        </row>
        <row r="9355">
          <cell r="H9355" t="str">
            <v>Self</v>
          </cell>
        </row>
        <row r="9356">
          <cell r="H9356" t="str">
            <v>Self</v>
          </cell>
        </row>
        <row r="9357">
          <cell r="H9357" t="str">
            <v>Self</v>
          </cell>
        </row>
        <row r="9358">
          <cell r="H9358" t="str">
            <v>Self</v>
          </cell>
        </row>
        <row r="9359">
          <cell r="H9359" t="str">
            <v>Self</v>
          </cell>
        </row>
        <row r="9360">
          <cell r="H9360" t="str">
            <v>Self</v>
          </cell>
        </row>
        <row r="9361">
          <cell r="H9361" t="str">
            <v>Self</v>
          </cell>
        </row>
        <row r="9362">
          <cell r="H9362" t="str">
            <v>Self</v>
          </cell>
        </row>
        <row r="9363">
          <cell r="H9363" t="str">
            <v>Self</v>
          </cell>
        </row>
        <row r="9364">
          <cell r="H9364" t="str">
            <v>Self</v>
          </cell>
        </row>
        <row r="9365">
          <cell r="H9365" t="str">
            <v>Self</v>
          </cell>
        </row>
        <row r="9366">
          <cell r="H9366" t="str">
            <v>Self</v>
          </cell>
        </row>
        <row r="9367">
          <cell r="H9367" t="str">
            <v>Self</v>
          </cell>
        </row>
        <row r="9368">
          <cell r="H9368" t="str">
            <v>Self</v>
          </cell>
        </row>
        <row r="9369">
          <cell r="H9369" t="str">
            <v>Self</v>
          </cell>
        </row>
        <row r="9370">
          <cell r="H9370" t="str">
            <v>Self</v>
          </cell>
        </row>
        <row r="9371">
          <cell r="H9371" t="str">
            <v>Self</v>
          </cell>
        </row>
        <row r="9372">
          <cell r="H9372" t="str">
            <v>Self</v>
          </cell>
        </row>
        <row r="9373">
          <cell r="H9373" t="str">
            <v>Self</v>
          </cell>
        </row>
        <row r="9374">
          <cell r="H9374" t="str">
            <v>Self</v>
          </cell>
        </row>
        <row r="9375">
          <cell r="H9375" t="str">
            <v>Self</v>
          </cell>
        </row>
        <row r="9376">
          <cell r="H9376" t="str">
            <v>Self</v>
          </cell>
        </row>
        <row r="9377">
          <cell r="H9377" t="str">
            <v>Self</v>
          </cell>
        </row>
        <row r="9378">
          <cell r="H9378" t="str">
            <v>Self</v>
          </cell>
        </row>
        <row r="9379">
          <cell r="H9379" t="str">
            <v>Self</v>
          </cell>
        </row>
        <row r="9380">
          <cell r="H9380" t="str">
            <v>Self</v>
          </cell>
        </row>
        <row r="9381">
          <cell r="H9381" t="str">
            <v>Self</v>
          </cell>
        </row>
        <row r="9382">
          <cell r="H9382" t="str">
            <v>Self</v>
          </cell>
        </row>
        <row r="9383">
          <cell r="H9383" t="str">
            <v>Self</v>
          </cell>
        </row>
        <row r="9384">
          <cell r="H9384" t="str">
            <v>Self</v>
          </cell>
        </row>
        <row r="9385">
          <cell r="H9385" t="str">
            <v>Self</v>
          </cell>
        </row>
        <row r="9386">
          <cell r="H9386" t="str">
            <v>Self</v>
          </cell>
        </row>
        <row r="9387">
          <cell r="H9387" t="str">
            <v>Self</v>
          </cell>
        </row>
        <row r="9388">
          <cell r="H9388" t="str">
            <v>Self</v>
          </cell>
        </row>
        <row r="9389">
          <cell r="H9389" t="str">
            <v>Self</v>
          </cell>
        </row>
        <row r="9390">
          <cell r="H9390" t="str">
            <v>Self</v>
          </cell>
        </row>
        <row r="9391">
          <cell r="H9391" t="str">
            <v>Self</v>
          </cell>
        </row>
        <row r="9392">
          <cell r="H9392" t="str">
            <v>Self</v>
          </cell>
        </row>
        <row r="9393">
          <cell r="H9393" t="str">
            <v>Self</v>
          </cell>
        </row>
        <row r="9394">
          <cell r="H9394" t="str">
            <v>Self</v>
          </cell>
        </row>
        <row r="9395">
          <cell r="H9395" t="str">
            <v>Self</v>
          </cell>
        </row>
        <row r="9396">
          <cell r="H9396" t="str">
            <v>Self</v>
          </cell>
        </row>
        <row r="9397">
          <cell r="H9397" t="str">
            <v>Self</v>
          </cell>
        </row>
        <row r="9398">
          <cell r="H9398" t="str">
            <v>Self</v>
          </cell>
        </row>
        <row r="9399">
          <cell r="H9399" t="str">
            <v>Self</v>
          </cell>
        </row>
        <row r="9400">
          <cell r="H9400" t="str">
            <v>Self</v>
          </cell>
        </row>
        <row r="9401">
          <cell r="H9401" t="str">
            <v>Self</v>
          </cell>
        </row>
        <row r="9402">
          <cell r="H9402" t="str">
            <v>Self</v>
          </cell>
        </row>
        <row r="9403">
          <cell r="H9403" t="str">
            <v>Self</v>
          </cell>
        </row>
        <row r="9404">
          <cell r="H9404" t="str">
            <v>Self</v>
          </cell>
        </row>
        <row r="9405">
          <cell r="H9405" t="str">
            <v>Self</v>
          </cell>
        </row>
        <row r="9406">
          <cell r="H9406" t="str">
            <v>Self</v>
          </cell>
        </row>
        <row r="9407">
          <cell r="H9407" t="str">
            <v>Self</v>
          </cell>
        </row>
        <row r="9408">
          <cell r="H9408" t="str">
            <v>Self</v>
          </cell>
        </row>
        <row r="9409">
          <cell r="H9409" t="str">
            <v>Self</v>
          </cell>
        </row>
        <row r="9410">
          <cell r="H9410" t="str">
            <v>Self</v>
          </cell>
        </row>
        <row r="9411">
          <cell r="H9411" t="str">
            <v>Self</v>
          </cell>
        </row>
        <row r="9412">
          <cell r="H9412" t="str">
            <v>Self</v>
          </cell>
        </row>
        <row r="9413">
          <cell r="H9413" t="str">
            <v>Self</v>
          </cell>
        </row>
        <row r="9414">
          <cell r="H9414" t="str">
            <v>Self</v>
          </cell>
        </row>
        <row r="9415">
          <cell r="H9415" t="str">
            <v>Self</v>
          </cell>
        </row>
        <row r="9416">
          <cell r="H9416" t="str">
            <v>Self</v>
          </cell>
        </row>
        <row r="9417">
          <cell r="H9417" t="str">
            <v>Self</v>
          </cell>
        </row>
        <row r="9418">
          <cell r="H9418" t="str">
            <v>Self</v>
          </cell>
        </row>
        <row r="9419">
          <cell r="H9419" t="str">
            <v>Self</v>
          </cell>
        </row>
        <row r="9420">
          <cell r="H9420" t="str">
            <v>Self</v>
          </cell>
        </row>
        <row r="9421">
          <cell r="H9421" t="str">
            <v>Self</v>
          </cell>
        </row>
        <row r="9422">
          <cell r="H9422" t="str">
            <v>Self</v>
          </cell>
        </row>
        <row r="9423">
          <cell r="H9423" t="str">
            <v>Self</v>
          </cell>
        </row>
        <row r="9424">
          <cell r="H9424" t="str">
            <v>Self</v>
          </cell>
        </row>
        <row r="9425">
          <cell r="H9425" t="str">
            <v>Self</v>
          </cell>
        </row>
        <row r="9426">
          <cell r="H9426" t="str">
            <v>Self</v>
          </cell>
        </row>
        <row r="9427">
          <cell r="H9427" t="str">
            <v>Self</v>
          </cell>
        </row>
        <row r="9428">
          <cell r="H9428" t="str">
            <v>Self</v>
          </cell>
        </row>
        <row r="9429">
          <cell r="H9429" t="str">
            <v>Self</v>
          </cell>
        </row>
        <row r="9430">
          <cell r="H9430" t="str">
            <v>Self</v>
          </cell>
        </row>
        <row r="9431">
          <cell r="H9431" t="str">
            <v>Self</v>
          </cell>
        </row>
        <row r="9432">
          <cell r="H9432" t="str">
            <v>Self</v>
          </cell>
        </row>
        <row r="9433">
          <cell r="H9433" t="str">
            <v>Self</v>
          </cell>
        </row>
        <row r="9434">
          <cell r="H9434" t="str">
            <v>Self</v>
          </cell>
        </row>
        <row r="9435">
          <cell r="H9435" t="str">
            <v>Self</v>
          </cell>
        </row>
        <row r="9436">
          <cell r="H9436" t="str">
            <v>Self</v>
          </cell>
        </row>
        <row r="9437">
          <cell r="H9437" t="str">
            <v>Self</v>
          </cell>
        </row>
        <row r="9438">
          <cell r="H9438" t="str">
            <v>Self</v>
          </cell>
        </row>
        <row r="9439">
          <cell r="H9439" t="str">
            <v>Self</v>
          </cell>
        </row>
        <row r="9440">
          <cell r="H9440" t="str">
            <v>Self</v>
          </cell>
        </row>
        <row r="9441">
          <cell r="H9441" t="str">
            <v>Self</v>
          </cell>
        </row>
        <row r="9442">
          <cell r="H9442" t="str">
            <v>Self</v>
          </cell>
        </row>
        <row r="9443">
          <cell r="H9443" t="str">
            <v>Self</v>
          </cell>
        </row>
        <row r="9444">
          <cell r="H9444" t="str">
            <v>Self</v>
          </cell>
        </row>
        <row r="9445">
          <cell r="H9445" t="str">
            <v>Self</v>
          </cell>
        </row>
        <row r="9446">
          <cell r="H9446" t="str">
            <v>Self</v>
          </cell>
        </row>
        <row r="9447">
          <cell r="H9447" t="str">
            <v>Self</v>
          </cell>
        </row>
        <row r="9448">
          <cell r="H9448" t="str">
            <v>Self</v>
          </cell>
        </row>
        <row r="9449">
          <cell r="H9449" t="str">
            <v>Self</v>
          </cell>
        </row>
        <row r="9450">
          <cell r="H9450" t="str">
            <v>Self</v>
          </cell>
        </row>
        <row r="9451">
          <cell r="H9451" t="str">
            <v>Self</v>
          </cell>
        </row>
        <row r="9452">
          <cell r="H9452" t="str">
            <v>Self</v>
          </cell>
        </row>
        <row r="9453">
          <cell r="H9453" t="str">
            <v>Self</v>
          </cell>
        </row>
        <row r="9454">
          <cell r="H9454" t="str">
            <v>Self</v>
          </cell>
        </row>
        <row r="9455">
          <cell r="H9455" t="str">
            <v>Self</v>
          </cell>
        </row>
        <row r="9456">
          <cell r="H9456" t="str">
            <v>Self</v>
          </cell>
        </row>
        <row r="9457">
          <cell r="H9457" t="str">
            <v>Self</v>
          </cell>
        </row>
        <row r="9458">
          <cell r="H9458" t="str">
            <v>Self</v>
          </cell>
        </row>
        <row r="9459">
          <cell r="H9459" t="str">
            <v>Self</v>
          </cell>
        </row>
        <row r="9460">
          <cell r="H9460" t="str">
            <v>Self</v>
          </cell>
        </row>
        <row r="9461">
          <cell r="H9461" t="str">
            <v>Self</v>
          </cell>
        </row>
        <row r="9462">
          <cell r="H9462" t="str">
            <v>Self</v>
          </cell>
        </row>
        <row r="9463">
          <cell r="H9463" t="str">
            <v>Self</v>
          </cell>
        </row>
        <row r="9464">
          <cell r="H9464" t="str">
            <v>Self</v>
          </cell>
        </row>
        <row r="9465">
          <cell r="H9465" t="str">
            <v>Self</v>
          </cell>
        </row>
        <row r="9466">
          <cell r="H9466" t="str">
            <v>Self</v>
          </cell>
        </row>
        <row r="9467">
          <cell r="H9467" t="str">
            <v>Self</v>
          </cell>
        </row>
        <row r="9468">
          <cell r="H9468" t="str">
            <v>Self</v>
          </cell>
        </row>
        <row r="9469">
          <cell r="H9469" t="str">
            <v>Self</v>
          </cell>
        </row>
        <row r="9470">
          <cell r="H9470" t="str">
            <v>Self</v>
          </cell>
        </row>
        <row r="9471">
          <cell r="H9471" t="str">
            <v>Self</v>
          </cell>
        </row>
        <row r="9472">
          <cell r="H9472" t="str">
            <v>Self</v>
          </cell>
        </row>
        <row r="9473">
          <cell r="H9473" t="str">
            <v>Self</v>
          </cell>
        </row>
        <row r="9474">
          <cell r="H9474" t="str">
            <v>Self</v>
          </cell>
        </row>
        <row r="9475">
          <cell r="H9475" t="str">
            <v>Self</v>
          </cell>
        </row>
        <row r="9476">
          <cell r="H9476" t="str">
            <v>Self</v>
          </cell>
        </row>
        <row r="9477">
          <cell r="H9477" t="str">
            <v>Self</v>
          </cell>
        </row>
        <row r="9478">
          <cell r="H9478" t="str">
            <v>Self</v>
          </cell>
        </row>
        <row r="9479">
          <cell r="H9479" t="str">
            <v>Self</v>
          </cell>
        </row>
        <row r="9480">
          <cell r="H9480" t="str">
            <v>Self</v>
          </cell>
        </row>
        <row r="9481">
          <cell r="H9481" t="str">
            <v>Self</v>
          </cell>
        </row>
        <row r="9482">
          <cell r="H9482" t="str">
            <v>Self</v>
          </cell>
        </row>
        <row r="9483">
          <cell r="H9483" t="str">
            <v>Self</v>
          </cell>
        </row>
        <row r="9484">
          <cell r="H9484" t="str">
            <v>Self</v>
          </cell>
        </row>
        <row r="9485">
          <cell r="H9485" t="str">
            <v>Self</v>
          </cell>
        </row>
        <row r="9486">
          <cell r="H9486" t="str">
            <v>Self</v>
          </cell>
        </row>
        <row r="9487">
          <cell r="H9487" t="str">
            <v>Self</v>
          </cell>
        </row>
        <row r="9488">
          <cell r="H9488" t="str">
            <v>Self</v>
          </cell>
        </row>
        <row r="9489">
          <cell r="H9489" t="str">
            <v>Self</v>
          </cell>
        </row>
        <row r="9490">
          <cell r="H9490" t="str">
            <v>Self</v>
          </cell>
        </row>
        <row r="9491">
          <cell r="H9491" t="str">
            <v>Self</v>
          </cell>
        </row>
        <row r="9492">
          <cell r="H9492" t="str">
            <v>Self</v>
          </cell>
        </row>
        <row r="9493">
          <cell r="H9493" t="str">
            <v>Self</v>
          </cell>
        </row>
        <row r="9494">
          <cell r="H9494" t="str">
            <v>Self</v>
          </cell>
        </row>
        <row r="9495">
          <cell r="H9495" t="str">
            <v>Self</v>
          </cell>
        </row>
        <row r="9496">
          <cell r="H9496" t="str">
            <v>Self</v>
          </cell>
        </row>
        <row r="9497">
          <cell r="H9497" t="str">
            <v>Self</v>
          </cell>
        </row>
        <row r="9498">
          <cell r="H9498" t="str">
            <v>Self</v>
          </cell>
        </row>
        <row r="9499">
          <cell r="H9499" t="str">
            <v>Self</v>
          </cell>
        </row>
        <row r="9500">
          <cell r="H9500" t="str">
            <v>Self</v>
          </cell>
        </row>
        <row r="9501">
          <cell r="H9501" t="str">
            <v>Self</v>
          </cell>
        </row>
        <row r="9502">
          <cell r="H9502" t="str">
            <v>Self</v>
          </cell>
        </row>
        <row r="9503">
          <cell r="H9503" t="str">
            <v>Self</v>
          </cell>
        </row>
        <row r="9504">
          <cell r="H9504" t="str">
            <v>Self</v>
          </cell>
        </row>
        <row r="9505">
          <cell r="H9505" t="str">
            <v>Self</v>
          </cell>
        </row>
        <row r="9506">
          <cell r="H9506" t="str">
            <v>Self</v>
          </cell>
        </row>
        <row r="9507">
          <cell r="H9507" t="str">
            <v>Self</v>
          </cell>
        </row>
        <row r="9508">
          <cell r="H9508" t="str">
            <v>Self</v>
          </cell>
        </row>
        <row r="9509">
          <cell r="H9509" t="str">
            <v>Self</v>
          </cell>
        </row>
        <row r="9510">
          <cell r="H9510" t="str">
            <v>Self</v>
          </cell>
        </row>
        <row r="9511">
          <cell r="H9511" t="str">
            <v>Self</v>
          </cell>
        </row>
        <row r="9512">
          <cell r="H9512" t="str">
            <v>Self</v>
          </cell>
        </row>
        <row r="9513">
          <cell r="H9513" t="str">
            <v>Self</v>
          </cell>
        </row>
        <row r="9514">
          <cell r="H9514" t="str">
            <v>Self</v>
          </cell>
        </row>
        <row r="9515">
          <cell r="H9515" t="str">
            <v>Self</v>
          </cell>
        </row>
        <row r="9516">
          <cell r="H9516" t="str">
            <v>Self</v>
          </cell>
        </row>
        <row r="9517">
          <cell r="H9517" t="str">
            <v>Self</v>
          </cell>
        </row>
        <row r="9518">
          <cell r="H9518" t="str">
            <v>Self</v>
          </cell>
        </row>
        <row r="9519">
          <cell r="H9519" t="str">
            <v>Self</v>
          </cell>
        </row>
        <row r="9520">
          <cell r="H9520" t="str">
            <v>Self</v>
          </cell>
        </row>
        <row r="9521">
          <cell r="H9521" t="str">
            <v>Self</v>
          </cell>
        </row>
        <row r="9522">
          <cell r="H9522" t="str">
            <v>Self</v>
          </cell>
        </row>
        <row r="9523">
          <cell r="H9523" t="str">
            <v>Self</v>
          </cell>
        </row>
        <row r="9524">
          <cell r="H9524" t="str">
            <v>Self</v>
          </cell>
        </row>
        <row r="9525">
          <cell r="H9525" t="str">
            <v>Self</v>
          </cell>
        </row>
        <row r="9526">
          <cell r="H9526" t="str">
            <v>Self</v>
          </cell>
        </row>
        <row r="9527">
          <cell r="H9527" t="str">
            <v>Self</v>
          </cell>
        </row>
        <row r="9528">
          <cell r="H9528" t="str">
            <v>Self</v>
          </cell>
        </row>
        <row r="9529">
          <cell r="H9529" t="str">
            <v>Self</v>
          </cell>
        </row>
        <row r="9530">
          <cell r="H9530" t="str">
            <v>Self</v>
          </cell>
        </row>
        <row r="9531">
          <cell r="H9531" t="str">
            <v>Self</v>
          </cell>
        </row>
        <row r="9532">
          <cell r="H9532" t="str">
            <v>Self</v>
          </cell>
        </row>
        <row r="9533">
          <cell r="H9533" t="str">
            <v>Self</v>
          </cell>
        </row>
        <row r="9534">
          <cell r="H9534" t="str">
            <v>Self</v>
          </cell>
        </row>
        <row r="9535">
          <cell r="H9535" t="str">
            <v>Self</v>
          </cell>
        </row>
        <row r="9536">
          <cell r="H9536" t="str">
            <v>Self</v>
          </cell>
        </row>
        <row r="9537">
          <cell r="H9537" t="str">
            <v>Self</v>
          </cell>
        </row>
        <row r="9538">
          <cell r="H9538" t="str">
            <v>NotSelf</v>
          </cell>
        </row>
        <row r="9539">
          <cell r="H9539" t="str">
            <v>NotSelf</v>
          </cell>
        </row>
        <row r="9540">
          <cell r="H9540" t="str">
            <v>NotSelf</v>
          </cell>
        </row>
        <row r="9541">
          <cell r="H9541" t="str">
            <v>NotSelf</v>
          </cell>
        </row>
        <row r="9542">
          <cell r="H9542" t="str">
            <v>NotSelf</v>
          </cell>
        </row>
        <row r="9543">
          <cell r="H9543" t="str">
            <v>NotSelf</v>
          </cell>
        </row>
        <row r="9544">
          <cell r="H9544" t="str">
            <v>NotSelf</v>
          </cell>
        </row>
        <row r="9545">
          <cell r="H9545" t="str">
            <v>NotSelf</v>
          </cell>
        </row>
        <row r="9546">
          <cell r="H9546" t="str">
            <v>NotSelf</v>
          </cell>
        </row>
        <row r="9547">
          <cell r="H9547" t="str">
            <v>NotSelf</v>
          </cell>
        </row>
        <row r="9548">
          <cell r="H9548" t="str">
            <v>NotSelf</v>
          </cell>
        </row>
        <row r="9549">
          <cell r="H9549" t="str">
            <v>NotSelf</v>
          </cell>
        </row>
        <row r="9550">
          <cell r="H9550" t="str">
            <v>NotSelf</v>
          </cell>
        </row>
        <row r="9551">
          <cell r="H9551" t="str">
            <v>NotSelf</v>
          </cell>
        </row>
        <row r="9552">
          <cell r="H9552" t="str">
            <v>NotSelf</v>
          </cell>
        </row>
        <row r="9553">
          <cell r="H9553" t="str">
            <v>NotSelf</v>
          </cell>
        </row>
        <row r="9554">
          <cell r="H9554" t="str">
            <v>NotSelf</v>
          </cell>
        </row>
        <row r="9555">
          <cell r="H9555" t="str">
            <v>NotSelf</v>
          </cell>
        </row>
        <row r="9556">
          <cell r="H9556" t="str">
            <v>NotSelf</v>
          </cell>
        </row>
        <row r="9557">
          <cell r="H9557" t="str">
            <v>NotSelf</v>
          </cell>
        </row>
        <row r="9558">
          <cell r="H9558" t="str">
            <v>NotSelf</v>
          </cell>
        </row>
        <row r="9559">
          <cell r="H9559" t="str">
            <v>NotSelf</v>
          </cell>
        </row>
        <row r="9560">
          <cell r="H9560" t="str">
            <v>NotSelf</v>
          </cell>
        </row>
        <row r="9561">
          <cell r="H9561" t="str">
            <v>NotSelf</v>
          </cell>
        </row>
        <row r="9562">
          <cell r="H9562" t="str">
            <v>NotSelf</v>
          </cell>
        </row>
        <row r="9563">
          <cell r="H9563" t="str">
            <v>NotSelf</v>
          </cell>
        </row>
        <row r="9564">
          <cell r="H9564" t="str">
            <v>NotSelf</v>
          </cell>
        </row>
        <row r="9565">
          <cell r="H9565" t="str">
            <v>NotSelf</v>
          </cell>
        </row>
        <row r="9566">
          <cell r="H9566" t="str">
            <v>NotSelf</v>
          </cell>
        </row>
        <row r="9567">
          <cell r="H9567" t="str">
            <v>NotSelf</v>
          </cell>
        </row>
        <row r="9568">
          <cell r="H9568" t="str">
            <v>NotSelf</v>
          </cell>
        </row>
        <row r="9569">
          <cell r="H9569" t="str">
            <v>NotSelf</v>
          </cell>
        </row>
        <row r="9570">
          <cell r="H9570" t="str">
            <v>NotSelf</v>
          </cell>
        </row>
        <row r="9571">
          <cell r="H9571" t="str">
            <v>NotSelf</v>
          </cell>
        </row>
        <row r="9572">
          <cell r="H9572" t="str">
            <v>NotSelf</v>
          </cell>
        </row>
        <row r="9573">
          <cell r="H9573" t="str">
            <v>NotSelf</v>
          </cell>
        </row>
        <row r="9574">
          <cell r="H9574" t="str">
            <v>NotSelf</v>
          </cell>
        </row>
        <row r="9575">
          <cell r="H9575" t="str">
            <v>NotSelf</v>
          </cell>
        </row>
        <row r="9576">
          <cell r="H9576" t="str">
            <v>NotSelf</v>
          </cell>
        </row>
        <row r="9577">
          <cell r="H9577" t="str">
            <v>NotSelf</v>
          </cell>
        </row>
        <row r="9578">
          <cell r="H9578" t="str">
            <v>NotSelf</v>
          </cell>
        </row>
        <row r="9579">
          <cell r="H9579" t="str">
            <v>NotSelf</v>
          </cell>
        </row>
        <row r="9580">
          <cell r="H9580" t="str">
            <v>NotSelf</v>
          </cell>
        </row>
        <row r="9581">
          <cell r="H9581" t="str">
            <v>NotSelf</v>
          </cell>
        </row>
        <row r="9582">
          <cell r="H9582" t="str">
            <v>NotSelf</v>
          </cell>
        </row>
        <row r="9583">
          <cell r="H9583" t="str">
            <v>NotSelf</v>
          </cell>
        </row>
        <row r="9584">
          <cell r="H9584" t="str">
            <v>NotSelf</v>
          </cell>
        </row>
        <row r="9585">
          <cell r="H9585" t="str">
            <v>NotSelf</v>
          </cell>
        </row>
        <row r="9586">
          <cell r="H9586" t="str">
            <v>NotSelf</v>
          </cell>
        </row>
        <row r="9587">
          <cell r="H9587" t="str">
            <v>NotSelf</v>
          </cell>
        </row>
        <row r="9588">
          <cell r="H9588" t="str">
            <v>NotSelf</v>
          </cell>
        </row>
        <row r="9589">
          <cell r="H9589" t="str">
            <v>NotSelf</v>
          </cell>
        </row>
        <row r="9590">
          <cell r="H9590" t="str">
            <v>NotSelf</v>
          </cell>
        </row>
        <row r="9591">
          <cell r="H9591" t="str">
            <v>NotSelf</v>
          </cell>
        </row>
        <row r="9592">
          <cell r="H9592" t="str">
            <v>NotSelf</v>
          </cell>
        </row>
        <row r="9593">
          <cell r="H9593" t="str">
            <v>NotSelf</v>
          </cell>
        </row>
        <row r="9594">
          <cell r="H9594" t="str">
            <v>NotSelf</v>
          </cell>
        </row>
        <row r="9595">
          <cell r="H9595" t="str">
            <v>NotSelf</v>
          </cell>
        </row>
        <row r="9596">
          <cell r="H9596" t="str">
            <v>NotSelf</v>
          </cell>
        </row>
        <row r="9597">
          <cell r="H9597" t="str">
            <v>NotSelf</v>
          </cell>
        </row>
        <row r="9598">
          <cell r="H9598" t="str">
            <v>NotSelf</v>
          </cell>
        </row>
        <row r="9599">
          <cell r="H9599" t="str">
            <v>NotSelf</v>
          </cell>
        </row>
        <row r="9600">
          <cell r="H9600" t="str">
            <v>NotSelf</v>
          </cell>
        </row>
        <row r="9601">
          <cell r="H9601" t="str">
            <v>NotSelf</v>
          </cell>
        </row>
        <row r="9602">
          <cell r="H9602" t="str">
            <v>NotSelf</v>
          </cell>
        </row>
        <row r="9603">
          <cell r="H9603" t="str">
            <v>NotSelf</v>
          </cell>
        </row>
        <row r="9604">
          <cell r="H9604" t="str">
            <v>NotSelf</v>
          </cell>
        </row>
        <row r="9605">
          <cell r="H9605" t="str">
            <v>NotSelf</v>
          </cell>
        </row>
        <row r="9606">
          <cell r="H9606" t="str">
            <v>NotSelf</v>
          </cell>
        </row>
        <row r="9607">
          <cell r="H9607" t="str">
            <v>NotSelf</v>
          </cell>
        </row>
        <row r="9608">
          <cell r="H9608" t="str">
            <v>NotSelf</v>
          </cell>
        </row>
        <row r="9609">
          <cell r="H9609" t="str">
            <v>NotSelf</v>
          </cell>
        </row>
        <row r="9610">
          <cell r="H9610" t="str">
            <v>NotSelf</v>
          </cell>
        </row>
        <row r="9611">
          <cell r="H9611" t="str">
            <v>NotSelf</v>
          </cell>
        </row>
        <row r="9612">
          <cell r="H9612" t="str">
            <v>NotSelf</v>
          </cell>
        </row>
        <row r="9613">
          <cell r="H9613" t="str">
            <v>NotSelf</v>
          </cell>
        </row>
        <row r="9614">
          <cell r="H9614" t="str">
            <v>NotSelf</v>
          </cell>
        </row>
        <row r="9615">
          <cell r="H9615" t="str">
            <v>NotSelf</v>
          </cell>
        </row>
        <row r="9616">
          <cell r="H9616" t="str">
            <v>NotSelf</v>
          </cell>
        </row>
        <row r="9617">
          <cell r="H9617" t="str">
            <v>NotSelf</v>
          </cell>
        </row>
        <row r="9618">
          <cell r="H9618" t="str">
            <v>NotSelf</v>
          </cell>
        </row>
        <row r="9619">
          <cell r="H9619" t="str">
            <v>NotSelf</v>
          </cell>
        </row>
        <row r="9620">
          <cell r="H9620" t="str">
            <v>NotSelf</v>
          </cell>
        </row>
        <row r="9621">
          <cell r="H9621" t="str">
            <v>NotSelf</v>
          </cell>
        </row>
        <row r="9622">
          <cell r="H9622" t="str">
            <v>NotSelf</v>
          </cell>
        </row>
        <row r="9623">
          <cell r="H9623" t="str">
            <v>NotSelf</v>
          </cell>
        </row>
        <row r="9624">
          <cell r="H9624" t="str">
            <v>NotSelf</v>
          </cell>
        </row>
        <row r="9625">
          <cell r="H9625" t="str">
            <v>NotSelf</v>
          </cell>
        </row>
        <row r="9626">
          <cell r="H9626" t="str">
            <v>NotSelf</v>
          </cell>
        </row>
        <row r="9627">
          <cell r="H9627" t="str">
            <v>NotSelf</v>
          </cell>
        </row>
        <row r="9628">
          <cell r="H9628" t="str">
            <v>NotSelf</v>
          </cell>
        </row>
        <row r="9629">
          <cell r="H9629" t="str">
            <v>NotSelf</v>
          </cell>
        </row>
        <row r="9630">
          <cell r="H9630" t="str">
            <v>NotSelf</v>
          </cell>
        </row>
        <row r="9631">
          <cell r="H9631" t="str">
            <v>NotSelf</v>
          </cell>
        </row>
        <row r="9632">
          <cell r="H9632" t="str">
            <v>NotSelf</v>
          </cell>
        </row>
        <row r="9633">
          <cell r="H9633" t="str">
            <v>NotSelf</v>
          </cell>
        </row>
        <row r="9634">
          <cell r="H9634" t="str">
            <v>NotSelf</v>
          </cell>
        </row>
        <row r="9635">
          <cell r="H9635" t="str">
            <v>NotSelf</v>
          </cell>
        </row>
        <row r="9636">
          <cell r="H9636" t="str">
            <v>NotSelf</v>
          </cell>
        </row>
        <row r="9637">
          <cell r="H9637" t="str">
            <v>NotSelf</v>
          </cell>
        </row>
        <row r="9638">
          <cell r="H9638" t="str">
            <v>NotSelf</v>
          </cell>
        </row>
        <row r="9639">
          <cell r="H9639" t="str">
            <v>NotSelf</v>
          </cell>
        </row>
        <row r="9640">
          <cell r="H9640" t="str">
            <v>NotSelf</v>
          </cell>
        </row>
        <row r="9641">
          <cell r="H9641" t="str">
            <v>NotSelf</v>
          </cell>
        </row>
        <row r="9642">
          <cell r="H9642" t="str">
            <v>NotSelf</v>
          </cell>
        </row>
        <row r="9643">
          <cell r="H9643" t="str">
            <v>NotSelf</v>
          </cell>
        </row>
        <row r="9644">
          <cell r="H9644" t="str">
            <v>NotSelf</v>
          </cell>
        </row>
        <row r="9645">
          <cell r="H9645" t="str">
            <v>NotSelf</v>
          </cell>
        </row>
        <row r="9646">
          <cell r="H9646" t="str">
            <v>NotSelf</v>
          </cell>
        </row>
        <row r="9647">
          <cell r="H9647" t="str">
            <v>NotSelf</v>
          </cell>
        </row>
        <row r="9648">
          <cell r="H9648" t="str">
            <v>NotSelf</v>
          </cell>
        </row>
        <row r="9649">
          <cell r="H9649" t="str">
            <v>NotSelf</v>
          </cell>
        </row>
        <row r="9650">
          <cell r="H9650" t="str">
            <v>NotSelf</v>
          </cell>
        </row>
        <row r="9651">
          <cell r="H9651" t="str">
            <v>NotSelf</v>
          </cell>
        </row>
        <row r="9652">
          <cell r="H9652" t="str">
            <v>NotSelf</v>
          </cell>
        </row>
        <row r="9653">
          <cell r="H9653" t="str">
            <v>NotSelf</v>
          </cell>
        </row>
        <row r="9654">
          <cell r="H9654" t="str">
            <v>NotSelf</v>
          </cell>
        </row>
        <row r="9655">
          <cell r="H9655" t="str">
            <v>NotSelf</v>
          </cell>
        </row>
        <row r="9656">
          <cell r="H9656" t="str">
            <v>NotSelf</v>
          </cell>
        </row>
        <row r="9657">
          <cell r="H9657" t="str">
            <v>NotSelf</v>
          </cell>
        </row>
        <row r="9658">
          <cell r="H9658" t="str">
            <v>NotSelf</v>
          </cell>
        </row>
        <row r="9659">
          <cell r="H9659" t="str">
            <v>NotSelf</v>
          </cell>
        </row>
        <row r="9660">
          <cell r="H9660" t="str">
            <v>NotSelf</v>
          </cell>
        </row>
        <row r="9661">
          <cell r="H9661" t="str">
            <v>NotSelf</v>
          </cell>
        </row>
        <row r="9662">
          <cell r="H9662" t="str">
            <v>NotSelf</v>
          </cell>
        </row>
        <row r="9663">
          <cell r="H9663" t="str">
            <v>NotSelf</v>
          </cell>
        </row>
        <row r="9664">
          <cell r="H9664" t="str">
            <v>NotSelf</v>
          </cell>
        </row>
        <row r="9665">
          <cell r="H9665" t="str">
            <v>NotSelf</v>
          </cell>
        </row>
        <row r="9666">
          <cell r="H9666" t="str">
            <v>NotSelf</v>
          </cell>
        </row>
        <row r="9667">
          <cell r="H9667" t="str">
            <v>NotSelf</v>
          </cell>
        </row>
        <row r="9668">
          <cell r="H9668" t="str">
            <v>NotSelf</v>
          </cell>
        </row>
        <row r="9669">
          <cell r="H9669" t="str">
            <v>NotSelf</v>
          </cell>
        </row>
        <row r="9670">
          <cell r="H9670" t="str">
            <v>NotSelf</v>
          </cell>
        </row>
        <row r="9671">
          <cell r="H9671" t="str">
            <v>NotSelf</v>
          </cell>
        </row>
        <row r="9672">
          <cell r="H9672" t="str">
            <v>NotSelf</v>
          </cell>
        </row>
        <row r="9673">
          <cell r="H9673" t="str">
            <v>NotSelf</v>
          </cell>
        </row>
        <row r="9674">
          <cell r="H9674" t="str">
            <v>NotSelf</v>
          </cell>
        </row>
        <row r="9675">
          <cell r="H9675" t="str">
            <v>NotSelf</v>
          </cell>
        </row>
        <row r="9676">
          <cell r="H9676" t="str">
            <v>NotSelf</v>
          </cell>
        </row>
        <row r="9677">
          <cell r="H9677" t="str">
            <v>NotSelf</v>
          </cell>
        </row>
        <row r="9678">
          <cell r="H9678" t="str">
            <v>NotSelf</v>
          </cell>
        </row>
        <row r="9679">
          <cell r="H9679" t="str">
            <v>NotSelf</v>
          </cell>
        </row>
        <row r="9680">
          <cell r="H9680" t="str">
            <v>NotSelf</v>
          </cell>
        </row>
        <row r="9681">
          <cell r="H9681" t="str">
            <v>NotSelf</v>
          </cell>
        </row>
        <row r="9682">
          <cell r="H9682" t="str">
            <v>NotSelf</v>
          </cell>
        </row>
        <row r="9683">
          <cell r="H9683" t="str">
            <v>NotSelf</v>
          </cell>
        </row>
        <row r="9684">
          <cell r="H9684" t="str">
            <v>NotSelf</v>
          </cell>
        </row>
        <row r="9685">
          <cell r="H9685" t="str">
            <v>NotSelf</v>
          </cell>
        </row>
        <row r="9686">
          <cell r="H9686" t="str">
            <v>NotSelf</v>
          </cell>
        </row>
        <row r="9687">
          <cell r="H9687" t="str">
            <v>NotSelf</v>
          </cell>
        </row>
        <row r="9688">
          <cell r="H9688" t="str">
            <v>NotSelf</v>
          </cell>
        </row>
        <row r="9689">
          <cell r="H9689" t="str">
            <v>NotSelf</v>
          </cell>
        </row>
        <row r="9690">
          <cell r="H9690" t="str">
            <v>NotSelf</v>
          </cell>
        </row>
        <row r="9691">
          <cell r="H9691" t="str">
            <v>NotSelf</v>
          </cell>
        </row>
        <row r="9692">
          <cell r="H9692" t="str">
            <v>NotSelf</v>
          </cell>
        </row>
        <row r="9693">
          <cell r="H9693" t="str">
            <v>NotSelf</v>
          </cell>
        </row>
        <row r="9694">
          <cell r="H9694" t="str">
            <v>NotSelf</v>
          </cell>
        </row>
        <row r="9695">
          <cell r="H9695" t="str">
            <v>NotSelf</v>
          </cell>
        </row>
        <row r="9696">
          <cell r="H9696" t="str">
            <v>NotSelf</v>
          </cell>
        </row>
        <row r="9697">
          <cell r="H9697" t="str">
            <v>NotSelf</v>
          </cell>
        </row>
        <row r="9698">
          <cell r="H9698" t="str">
            <v>NotSelf</v>
          </cell>
        </row>
        <row r="9699">
          <cell r="H9699" t="str">
            <v>NotSelf</v>
          </cell>
        </row>
        <row r="9700">
          <cell r="H9700" t="str">
            <v>NotSelf</v>
          </cell>
        </row>
        <row r="9701">
          <cell r="H9701" t="str">
            <v>NotSelf</v>
          </cell>
        </row>
        <row r="9702">
          <cell r="H9702" t="str">
            <v>NotSelf</v>
          </cell>
        </row>
        <row r="9703">
          <cell r="H9703" t="str">
            <v>NotSelf</v>
          </cell>
        </row>
        <row r="9704">
          <cell r="H9704" t="str">
            <v>NotSelf</v>
          </cell>
        </row>
        <row r="9705">
          <cell r="H9705" t="str">
            <v>NotSelf</v>
          </cell>
        </row>
        <row r="9706">
          <cell r="H9706" t="str">
            <v>NotSelf</v>
          </cell>
        </row>
        <row r="9707">
          <cell r="H9707" t="str">
            <v>NotSelf</v>
          </cell>
        </row>
        <row r="9708">
          <cell r="H9708" t="str">
            <v>NotSelf</v>
          </cell>
        </row>
        <row r="9709">
          <cell r="H9709" t="str">
            <v>NotSelf</v>
          </cell>
        </row>
        <row r="9710">
          <cell r="H9710" t="str">
            <v>NotSelf</v>
          </cell>
        </row>
        <row r="9711">
          <cell r="H9711" t="str">
            <v>NotSelf</v>
          </cell>
        </row>
        <row r="9712">
          <cell r="H9712" t="str">
            <v>NotSelf</v>
          </cell>
        </row>
        <row r="9713">
          <cell r="H9713" t="str">
            <v>NotSelf</v>
          </cell>
        </row>
        <row r="9714">
          <cell r="H9714" t="str">
            <v>NotSelf</v>
          </cell>
        </row>
        <row r="9715">
          <cell r="H9715" t="str">
            <v>NotSelf</v>
          </cell>
        </row>
        <row r="9716">
          <cell r="H9716" t="str">
            <v>NotSelf</v>
          </cell>
        </row>
        <row r="9717">
          <cell r="H9717" t="str">
            <v>NotSelf</v>
          </cell>
        </row>
        <row r="9718">
          <cell r="H9718" t="str">
            <v>NotSelf</v>
          </cell>
        </row>
        <row r="9719">
          <cell r="H9719" t="str">
            <v>NotSelf</v>
          </cell>
        </row>
        <row r="9720">
          <cell r="H9720" t="str">
            <v>NotSelf</v>
          </cell>
        </row>
        <row r="9721">
          <cell r="H9721" t="str">
            <v>NotSelf</v>
          </cell>
        </row>
        <row r="9722">
          <cell r="H9722" t="str">
            <v>NotSelf</v>
          </cell>
        </row>
        <row r="9723">
          <cell r="H9723" t="str">
            <v>NotSelf</v>
          </cell>
        </row>
        <row r="9724">
          <cell r="H9724" t="str">
            <v>NotSelf</v>
          </cell>
        </row>
        <row r="9725">
          <cell r="H9725" t="str">
            <v>NotSelf</v>
          </cell>
        </row>
        <row r="9726">
          <cell r="H9726" t="str">
            <v>NotSelf</v>
          </cell>
        </row>
        <row r="9727">
          <cell r="H9727" t="str">
            <v>NotSelf</v>
          </cell>
        </row>
        <row r="9728">
          <cell r="H9728" t="str">
            <v>NotSelf</v>
          </cell>
        </row>
        <row r="9729">
          <cell r="H9729" t="str">
            <v>NotSelf</v>
          </cell>
        </row>
        <row r="9730">
          <cell r="H9730" t="str">
            <v>NotSelf</v>
          </cell>
        </row>
        <row r="9731">
          <cell r="H9731" t="str">
            <v>NotSelf</v>
          </cell>
        </row>
        <row r="9732">
          <cell r="H9732" t="str">
            <v>NotSelf</v>
          </cell>
        </row>
        <row r="9733">
          <cell r="H9733" t="str">
            <v>NotSelf</v>
          </cell>
        </row>
        <row r="9734">
          <cell r="H9734" t="str">
            <v>NotSelf</v>
          </cell>
        </row>
        <row r="9735">
          <cell r="H9735" t="str">
            <v>NotSelf</v>
          </cell>
        </row>
        <row r="9736">
          <cell r="H9736" t="str">
            <v>NotSelf</v>
          </cell>
        </row>
        <row r="9737">
          <cell r="H9737" t="str">
            <v>NotSelf</v>
          </cell>
        </row>
        <row r="9738">
          <cell r="H9738" t="str">
            <v>NotSelf</v>
          </cell>
        </row>
        <row r="9739">
          <cell r="H9739" t="str">
            <v>NotSelf</v>
          </cell>
        </row>
        <row r="9740">
          <cell r="H9740" t="str">
            <v>NotSelf</v>
          </cell>
        </row>
        <row r="9741">
          <cell r="H9741" t="str">
            <v>NotSelf</v>
          </cell>
        </row>
        <row r="9742">
          <cell r="H9742" t="str">
            <v>NotSelf</v>
          </cell>
        </row>
        <row r="9743">
          <cell r="H9743" t="str">
            <v>NotSelf</v>
          </cell>
        </row>
        <row r="9744">
          <cell r="H9744" t="str">
            <v>NotSelf</v>
          </cell>
        </row>
        <row r="9745">
          <cell r="H9745" t="str">
            <v>NotSelf</v>
          </cell>
        </row>
        <row r="9746">
          <cell r="H9746" t="str">
            <v>NotSelf</v>
          </cell>
        </row>
        <row r="9747">
          <cell r="H9747" t="str">
            <v>NotSelf</v>
          </cell>
        </row>
        <row r="9748">
          <cell r="H9748" t="str">
            <v>NotSelf</v>
          </cell>
        </row>
        <row r="9749">
          <cell r="H9749" t="str">
            <v>NotSelf</v>
          </cell>
        </row>
        <row r="9750">
          <cell r="H9750" t="str">
            <v>NotSelf</v>
          </cell>
        </row>
        <row r="9751">
          <cell r="H9751" t="str">
            <v>NotSelf</v>
          </cell>
        </row>
        <row r="9752">
          <cell r="H9752" t="str">
            <v>NotSelf</v>
          </cell>
        </row>
        <row r="9753">
          <cell r="H9753" t="str">
            <v>NotSelf</v>
          </cell>
        </row>
        <row r="9754">
          <cell r="H9754" t="str">
            <v>NotSelf</v>
          </cell>
        </row>
        <row r="9755">
          <cell r="H9755" t="str">
            <v>NotSelf</v>
          </cell>
        </row>
        <row r="9756">
          <cell r="H9756" t="str">
            <v>NotSelf</v>
          </cell>
        </row>
        <row r="9757">
          <cell r="H9757" t="str">
            <v>NotSelf</v>
          </cell>
        </row>
        <row r="9758">
          <cell r="H9758" t="str">
            <v>NotSelf</v>
          </cell>
        </row>
        <row r="9759">
          <cell r="H9759" t="str">
            <v>NotSelf</v>
          </cell>
        </row>
        <row r="9760">
          <cell r="H9760" t="str">
            <v>NotSelf</v>
          </cell>
        </row>
        <row r="9761">
          <cell r="H9761" t="str">
            <v>NotSelf</v>
          </cell>
        </row>
        <row r="9762">
          <cell r="H9762" t="str">
            <v>NotSelf</v>
          </cell>
        </row>
        <row r="9763">
          <cell r="H9763" t="str">
            <v>NotSelf</v>
          </cell>
        </row>
        <row r="9764">
          <cell r="H9764" t="str">
            <v>NotSelf</v>
          </cell>
        </row>
        <row r="9765">
          <cell r="H9765" t="str">
            <v>NotSelf</v>
          </cell>
        </row>
        <row r="9766">
          <cell r="H9766" t="str">
            <v>NotSelf</v>
          </cell>
        </row>
        <row r="9767">
          <cell r="H9767" t="str">
            <v>NotSelf</v>
          </cell>
        </row>
        <row r="9768">
          <cell r="H9768" t="str">
            <v>NotSelf</v>
          </cell>
        </row>
        <row r="9769">
          <cell r="H9769" t="str">
            <v>NotSelf</v>
          </cell>
        </row>
        <row r="9770">
          <cell r="H9770" t="str">
            <v>NotSelf</v>
          </cell>
        </row>
        <row r="9771">
          <cell r="H9771" t="str">
            <v>NotSelf</v>
          </cell>
        </row>
        <row r="9772">
          <cell r="H9772" t="str">
            <v>NotSelf</v>
          </cell>
        </row>
        <row r="9773">
          <cell r="H9773" t="str">
            <v>NotSelf</v>
          </cell>
        </row>
        <row r="9774">
          <cell r="H9774" t="str">
            <v>NotSelf</v>
          </cell>
        </row>
        <row r="9775">
          <cell r="H9775" t="str">
            <v>NotSelf</v>
          </cell>
        </row>
        <row r="9776">
          <cell r="H9776" t="str">
            <v>NotSelf</v>
          </cell>
        </row>
        <row r="9777">
          <cell r="H9777" t="str">
            <v>NotSelf</v>
          </cell>
        </row>
        <row r="9778">
          <cell r="H9778" t="str">
            <v>NotSelf</v>
          </cell>
        </row>
        <row r="9779">
          <cell r="H9779" t="str">
            <v>NotSelf</v>
          </cell>
        </row>
        <row r="9780">
          <cell r="H9780" t="str">
            <v>NotSelf</v>
          </cell>
        </row>
        <row r="9781">
          <cell r="H9781" t="str">
            <v>NotSelf</v>
          </cell>
        </row>
        <row r="9782">
          <cell r="H9782" t="str">
            <v>NotSelf</v>
          </cell>
        </row>
        <row r="9783">
          <cell r="H9783" t="str">
            <v>NotSelf</v>
          </cell>
        </row>
        <row r="9784">
          <cell r="H9784" t="str">
            <v>NotSelf</v>
          </cell>
        </row>
        <row r="9785">
          <cell r="H9785" t="str">
            <v>NotSelf</v>
          </cell>
        </row>
        <row r="9786">
          <cell r="H9786" t="str">
            <v>NotSelf</v>
          </cell>
        </row>
        <row r="9787">
          <cell r="H9787" t="str">
            <v>NotSelf</v>
          </cell>
        </row>
        <row r="9788">
          <cell r="H9788" t="str">
            <v>NotSelf</v>
          </cell>
        </row>
        <row r="9789">
          <cell r="H9789" t="str">
            <v>NotSelf</v>
          </cell>
        </row>
        <row r="9790">
          <cell r="H9790" t="str">
            <v>NotSelf</v>
          </cell>
        </row>
        <row r="9791">
          <cell r="H9791" t="str">
            <v>NotSelf</v>
          </cell>
        </row>
        <row r="9792">
          <cell r="H9792" t="str">
            <v>NotSelf</v>
          </cell>
        </row>
        <row r="9793">
          <cell r="H9793" t="str">
            <v>NotSelf</v>
          </cell>
        </row>
        <row r="9794">
          <cell r="H9794" t="str">
            <v>NotSelf</v>
          </cell>
        </row>
        <row r="9795">
          <cell r="H9795" t="str">
            <v>NotSelf</v>
          </cell>
        </row>
        <row r="9796">
          <cell r="H9796" t="str">
            <v>NotSelf</v>
          </cell>
        </row>
        <row r="9797">
          <cell r="H9797" t="str">
            <v>NotSelf</v>
          </cell>
        </row>
        <row r="9798">
          <cell r="H9798" t="str">
            <v>NotSelf</v>
          </cell>
        </row>
        <row r="9799">
          <cell r="H9799" t="str">
            <v>NotSelf</v>
          </cell>
        </row>
        <row r="9800">
          <cell r="H9800" t="str">
            <v>NotSelf</v>
          </cell>
        </row>
        <row r="9801">
          <cell r="H9801" t="str">
            <v>NotSelf</v>
          </cell>
        </row>
        <row r="9802">
          <cell r="H9802" t="str">
            <v>NotSelf</v>
          </cell>
        </row>
        <row r="9803">
          <cell r="H9803" t="str">
            <v>NotSelf</v>
          </cell>
        </row>
        <row r="9804">
          <cell r="H9804" t="str">
            <v>NotSelf</v>
          </cell>
        </row>
        <row r="9805">
          <cell r="H9805" t="str">
            <v>NotSelf</v>
          </cell>
        </row>
        <row r="9806">
          <cell r="H9806" t="str">
            <v>NotSelf</v>
          </cell>
        </row>
        <row r="9807">
          <cell r="H9807" t="str">
            <v>NotSelf</v>
          </cell>
        </row>
        <row r="9808">
          <cell r="H9808" t="str">
            <v>NotSelf</v>
          </cell>
        </row>
        <row r="9809">
          <cell r="H9809" t="str">
            <v>NotSelf</v>
          </cell>
        </row>
        <row r="9810">
          <cell r="H9810" t="str">
            <v>NotSelf</v>
          </cell>
        </row>
        <row r="9811">
          <cell r="H9811" t="str">
            <v>NotSelf</v>
          </cell>
        </row>
        <row r="9812">
          <cell r="H9812" t="str">
            <v>NotSelf</v>
          </cell>
        </row>
        <row r="9813">
          <cell r="H9813" t="str">
            <v>NotSelf</v>
          </cell>
        </row>
        <row r="9814">
          <cell r="H9814" t="str">
            <v>NotSelf</v>
          </cell>
        </row>
        <row r="9815">
          <cell r="H9815" t="str">
            <v>NotSelf</v>
          </cell>
        </row>
        <row r="9816">
          <cell r="H9816" t="str">
            <v>NotSelf</v>
          </cell>
        </row>
        <row r="9817">
          <cell r="H9817" t="str">
            <v>NotSelf</v>
          </cell>
        </row>
        <row r="9818">
          <cell r="H9818" t="str">
            <v>NotSelf</v>
          </cell>
        </row>
        <row r="9819">
          <cell r="H9819" t="str">
            <v>NotSelf</v>
          </cell>
        </row>
        <row r="9820">
          <cell r="H9820" t="str">
            <v>NotSelf</v>
          </cell>
        </row>
        <row r="9821">
          <cell r="H9821" t="str">
            <v>NotSelf</v>
          </cell>
        </row>
        <row r="9822">
          <cell r="H9822" t="str">
            <v>NotSelf</v>
          </cell>
        </row>
        <row r="9823">
          <cell r="H9823" t="str">
            <v>NotSelf</v>
          </cell>
        </row>
        <row r="9824">
          <cell r="H9824" t="str">
            <v>NotSelf</v>
          </cell>
        </row>
        <row r="9825">
          <cell r="H9825" t="str">
            <v>NotSelf</v>
          </cell>
        </row>
        <row r="9826">
          <cell r="H9826" t="str">
            <v>NotSelf</v>
          </cell>
        </row>
        <row r="9827">
          <cell r="H9827" t="str">
            <v>NotSelf</v>
          </cell>
        </row>
        <row r="9828">
          <cell r="H9828" t="str">
            <v>NotSelf</v>
          </cell>
        </row>
        <row r="9829">
          <cell r="H9829" t="str">
            <v>NotSelf</v>
          </cell>
        </row>
        <row r="9830">
          <cell r="H9830" t="str">
            <v>NotSelf</v>
          </cell>
        </row>
        <row r="9831">
          <cell r="H9831" t="str">
            <v>NotSelf</v>
          </cell>
        </row>
        <row r="9832">
          <cell r="H9832" t="str">
            <v>NotSelf</v>
          </cell>
        </row>
        <row r="9833">
          <cell r="H9833" t="str">
            <v>NotSelf</v>
          </cell>
        </row>
        <row r="9834">
          <cell r="H9834" t="str">
            <v>NotSelf</v>
          </cell>
        </row>
        <row r="9835">
          <cell r="H9835" t="str">
            <v>NotSelf</v>
          </cell>
        </row>
        <row r="9836">
          <cell r="H9836" t="str">
            <v>NotSelf</v>
          </cell>
        </row>
        <row r="9837">
          <cell r="H9837" t="str">
            <v>NotSelf</v>
          </cell>
        </row>
        <row r="9838">
          <cell r="H9838" t="str">
            <v>NotSelf</v>
          </cell>
        </row>
        <row r="9839">
          <cell r="H9839" t="str">
            <v>NotSelf</v>
          </cell>
        </row>
        <row r="9840">
          <cell r="H9840" t="str">
            <v>NotSelf</v>
          </cell>
        </row>
        <row r="9841">
          <cell r="H9841" t="str">
            <v>NotSelf</v>
          </cell>
        </row>
        <row r="9842">
          <cell r="H9842" t="str">
            <v>NotSelf</v>
          </cell>
        </row>
        <row r="9843">
          <cell r="H9843" t="str">
            <v>NotSelf</v>
          </cell>
        </row>
        <row r="9844">
          <cell r="H9844" t="str">
            <v>NotSelf</v>
          </cell>
        </row>
        <row r="9845">
          <cell r="H9845" t="str">
            <v>NotSelf</v>
          </cell>
        </row>
        <row r="9846">
          <cell r="H9846" t="str">
            <v>NotSelf</v>
          </cell>
        </row>
        <row r="9847">
          <cell r="H9847" t="str">
            <v>NotSelf</v>
          </cell>
        </row>
        <row r="9848">
          <cell r="H9848" t="str">
            <v>NotSelf</v>
          </cell>
        </row>
        <row r="9849">
          <cell r="H9849" t="str">
            <v>NotSelf</v>
          </cell>
        </row>
        <row r="9850">
          <cell r="H9850" t="str">
            <v>NotSelf</v>
          </cell>
        </row>
        <row r="9851">
          <cell r="H9851" t="str">
            <v>NotSelf</v>
          </cell>
        </row>
        <row r="9852">
          <cell r="H9852" t="str">
            <v>NotSelf</v>
          </cell>
        </row>
        <row r="9853">
          <cell r="H9853" t="str">
            <v>NotSelf</v>
          </cell>
        </row>
        <row r="9854">
          <cell r="H9854" t="str">
            <v>NotSelf</v>
          </cell>
        </row>
        <row r="9855">
          <cell r="H9855" t="str">
            <v>NotSelf</v>
          </cell>
        </row>
        <row r="9856">
          <cell r="H9856" t="str">
            <v>NotSelf</v>
          </cell>
        </row>
        <row r="9857">
          <cell r="H9857" t="str">
            <v>NotSelf</v>
          </cell>
        </row>
        <row r="9858">
          <cell r="H9858" t="str">
            <v>NotSelf</v>
          </cell>
        </row>
        <row r="9859">
          <cell r="H9859" t="str">
            <v>NotSelf</v>
          </cell>
        </row>
        <row r="9860">
          <cell r="H9860" t="str">
            <v>NotSelf</v>
          </cell>
        </row>
        <row r="9861">
          <cell r="H9861" t="str">
            <v>NotSelf</v>
          </cell>
        </row>
        <row r="9862">
          <cell r="H9862" t="str">
            <v>NotSelf</v>
          </cell>
        </row>
        <row r="9863">
          <cell r="H9863" t="str">
            <v>NotSelf</v>
          </cell>
        </row>
        <row r="9864">
          <cell r="H9864" t="str">
            <v>NotSelf</v>
          </cell>
        </row>
        <row r="9865">
          <cell r="H9865" t="str">
            <v>NotSelf</v>
          </cell>
        </row>
        <row r="9866">
          <cell r="H9866" t="str">
            <v>NotSelf</v>
          </cell>
        </row>
        <row r="9867">
          <cell r="H9867" t="str">
            <v>NotSelf</v>
          </cell>
        </row>
        <row r="9868">
          <cell r="H9868" t="str">
            <v>NotSelf</v>
          </cell>
        </row>
        <row r="9869">
          <cell r="H9869" t="str">
            <v>NotSelf</v>
          </cell>
        </row>
        <row r="9870">
          <cell r="H9870" t="str">
            <v>NotSelf</v>
          </cell>
        </row>
        <row r="9871">
          <cell r="H9871" t="str">
            <v>NotSelf</v>
          </cell>
        </row>
        <row r="9872">
          <cell r="H9872" t="str">
            <v>NotSelf</v>
          </cell>
        </row>
        <row r="9873">
          <cell r="H9873" t="str">
            <v>NotSelf</v>
          </cell>
        </row>
        <row r="9874">
          <cell r="H9874" t="str">
            <v>NotSelf</v>
          </cell>
        </row>
        <row r="9875">
          <cell r="H9875" t="str">
            <v>NotSelf</v>
          </cell>
        </row>
        <row r="9876">
          <cell r="H9876" t="str">
            <v>NotSelf</v>
          </cell>
        </row>
        <row r="9877">
          <cell r="H9877" t="str">
            <v>NotSelf</v>
          </cell>
        </row>
        <row r="9878">
          <cell r="H9878" t="str">
            <v>NotSelf</v>
          </cell>
        </row>
        <row r="9879">
          <cell r="H9879" t="str">
            <v>NotSelf</v>
          </cell>
        </row>
        <row r="9880">
          <cell r="H9880" t="str">
            <v>NotSelf</v>
          </cell>
        </row>
        <row r="9881">
          <cell r="H9881" t="str">
            <v>NotSelf</v>
          </cell>
        </row>
        <row r="9882">
          <cell r="H9882" t="str">
            <v>NotSelf</v>
          </cell>
        </row>
        <row r="9883">
          <cell r="H9883" t="str">
            <v>NotSelf</v>
          </cell>
        </row>
        <row r="9884">
          <cell r="H9884" t="str">
            <v>NotSelf</v>
          </cell>
        </row>
        <row r="9885">
          <cell r="H9885" t="str">
            <v>NotSelf</v>
          </cell>
        </row>
        <row r="9886">
          <cell r="H9886" t="str">
            <v>NotSelf</v>
          </cell>
        </row>
        <row r="9887">
          <cell r="H9887" t="str">
            <v>NotSelf</v>
          </cell>
        </row>
        <row r="9888">
          <cell r="H9888" t="str">
            <v>NotSelf</v>
          </cell>
        </row>
        <row r="9889">
          <cell r="H9889" t="str">
            <v>NotSelf</v>
          </cell>
        </row>
        <row r="9890">
          <cell r="H9890" t="str">
            <v>NotSelf</v>
          </cell>
        </row>
        <row r="9891">
          <cell r="H9891" t="str">
            <v>NotSelf</v>
          </cell>
        </row>
        <row r="9892">
          <cell r="H9892" t="str">
            <v>NotSelf</v>
          </cell>
        </row>
        <row r="9893">
          <cell r="H9893" t="str">
            <v>NotSelf</v>
          </cell>
        </row>
        <row r="9894">
          <cell r="H9894" t="str">
            <v>NotSelf</v>
          </cell>
        </row>
        <row r="9895">
          <cell r="H9895" t="str">
            <v>NotSelf</v>
          </cell>
        </row>
        <row r="9896">
          <cell r="H9896" t="str">
            <v>NotSelf</v>
          </cell>
        </row>
        <row r="9897">
          <cell r="H9897" t="str">
            <v>NotSelf</v>
          </cell>
        </row>
        <row r="9898">
          <cell r="H9898" t="str">
            <v>NotSelf</v>
          </cell>
        </row>
        <row r="9899">
          <cell r="H9899" t="str">
            <v>NotSelf</v>
          </cell>
        </row>
        <row r="9900">
          <cell r="H9900" t="str">
            <v>NotSelf</v>
          </cell>
        </row>
        <row r="9901">
          <cell r="H9901" t="str">
            <v>NotSelf</v>
          </cell>
        </row>
        <row r="9902">
          <cell r="H9902" t="str">
            <v>NotSelf</v>
          </cell>
        </row>
        <row r="9903">
          <cell r="H9903" t="str">
            <v>NotSelf</v>
          </cell>
        </row>
        <row r="9904">
          <cell r="H9904" t="str">
            <v>NotSelf</v>
          </cell>
        </row>
        <row r="9905">
          <cell r="H9905" t="str">
            <v>NotSelf</v>
          </cell>
        </row>
        <row r="9906">
          <cell r="H9906" t="str">
            <v>NotSelf</v>
          </cell>
        </row>
        <row r="9907">
          <cell r="H9907" t="str">
            <v>NotSelf</v>
          </cell>
        </row>
        <row r="9908">
          <cell r="H9908" t="str">
            <v>NotSelf</v>
          </cell>
        </row>
        <row r="9909">
          <cell r="H9909" t="str">
            <v>NotSelf</v>
          </cell>
        </row>
        <row r="9910">
          <cell r="H9910" t="str">
            <v>NotSelf</v>
          </cell>
        </row>
        <row r="9911">
          <cell r="H9911" t="str">
            <v>NotSelf</v>
          </cell>
        </row>
        <row r="9912">
          <cell r="H9912" t="str">
            <v>NotSelf</v>
          </cell>
        </row>
        <row r="9913">
          <cell r="H9913" t="str">
            <v>NotSelf</v>
          </cell>
        </row>
        <row r="9914">
          <cell r="H9914" t="str">
            <v>NotSelf</v>
          </cell>
        </row>
        <row r="9915">
          <cell r="H9915" t="str">
            <v>NotSelf</v>
          </cell>
        </row>
        <row r="9916">
          <cell r="H9916" t="str">
            <v>NotSelf</v>
          </cell>
        </row>
        <row r="9917">
          <cell r="H9917" t="str">
            <v>NotSelf</v>
          </cell>
        </row>
        <row r="9918">
          <cell r="H9918" t="str">
            <v>NotSelf</v>
          </cell>
        </row>
        <row r="9919">
          <cell r="H9919" t="str">
            <v>NotSelf</v>
          </cell>
        </row>
        <row r="9920">
          <cell r="H9920" t="str">
            <v>NotSelf</v>
          </cell>
        </row>
        <row r="9921">
          <cell r="H9921" t="str">
            <v>NotSelf</v>
          </cell>
        </row>
        <row r="9922">
          <cell r="H9922" t="str">
            <v>NotSelf</v>
          </cell>
        </row>
        <row r="9923">
          <cell r="H9923" t="str">
            <v>NotSelf</v>
          </cell>
        </row>
        <row r="9924">
          <cell r="H9924" t="str">
            <v>NotSelf</v>
          </cell>
        </row>
        <row r="9925">
          <cell r="H9925" t="str">
            <v>NotSelf</v>
          </cell>
        </row>
        <row r="9926">
          <cell r="H9926" t="str">
            <v>NotSelf</v>
          </cell>
        </row>
        <row r="9927">
          <cell r="H9927" t="str">
            <v>NotSelf</v>
          </cell>
        </row>
        <row r="9928">
          <cell r="H9928" t="str">
            <v>NotSelf</v>
          </cell>
        </row>
        <row r="9929">
          <cell r="H9929" t="str">
            <v>NotSelf</v>
          </cell>
        </row>
        <row r="9930">
          <cell r="H9930" t="str">
            <v>NotSelf</v>
          </cell>
        </row>
        <row r="9931">
          <cell r="H9931" t="str">
            <v>NotSelf</v>
          </cell>
        </row>
        <row r="9932">
          <cell r="H9932" t="str">
            <v>NotSelf</v>
          </cell>
        </row>
        <row r="9933">
          <cell r="H9933" t="str">
            <v>NotSelf</v>
          </cell>
        </row>
        <row r="9934">
          <cell r="H9934" t="str">
            <v>NotSelf</v>
          </cell>
        </row>
        <row r="9935">
          <cell r="H9935" t="str">
            <v>NotSelf</v>
          </cell>
        </row>
        <row r="9936">
          <cell r="H9936" t="str">
            <v>NotSelf</v>
          </cell>
        </row>
        <row r="9937">
          <cell r="H9937" t="str">
            <v>NotSelf</v>
          </cell>
        </row>
        <row r="9938">
          <cell r="H9938" t="str">
            <v>NotSelf</v>
          </cell>
        </row>
        <row r="9939">
          <cell r="H9939" t="str">
            <v>NotSelf</v>
          </cell>
        </row>
        <row r="9940">
          <cell r="H9940" t="str">
            <v>NotSelf</v>
          </cell>
        </row>
        <row r="9941">
          <cell r="H9941" t="str">
            <v>NotSelf</v>
          </cell>
        </row>
        <row r="9942">
          <cell r="H9942" t="str">
            <v>NotSelf</v>
          </cell>
        </row>
        <row r="9943">
          <cell r="H9943" t="str">
            <v>NotSelf</v>
          </cell>
        </row>
        <row r="9944">
          <cell r="H9944" t="str">
            <v>NotSelf</v>
          </cell>
        </row>
        <row r="9945">
          <cell r="H9945" t="str">
            <v>NotSelf</v>
          </cell>
        </row>
        <row r="9946">
          <cell r="H9946" t="str">
            <v>NotSelf</v>
          </cell>
        </row>
        <row r="9947">
          <cell r="H9947" t="str">
            <v>NotSelf</v>
          </cell>
        </row>
        <row r="9948">
          <cell r="H9948" t="str">
            <v>NotSelf</v>
          </cell>
        </row>
        <row r="9949">
          <cell r="H9949" t="str">
            <v>NotSelf</v>
          </cell>
        </row>
        <row r="9950">
          <cell r="H9950" t="str">
            <v>NotSelf</v>
          </cell>
        </row>
        <row r="9951">
          <cell r="H9951" t="str">
            <v>NotSelf</v>
          </cell>
        </row>
        <row r="9952">
          <cell r="H9952" t="str">
            <v>NotSelf</v>
          </cell>
        </row>
        <row r="9953">
          <cell r="H9953" t="str">
            <v>NotSelf</v>
          </cell>
        </row>
        <row r="9954">
          <cell r="H9954" t="str">
            <v>NotSelf</v>
          </cell>
        </row>
        <row r="9955">
          <cell r="H9955" t="str">
            <v>NotSelf</v>
          </cell>
        </row>
        <row r="9956">
          <cell r="H9956" t="str">
            <v>NotSelf</v>
          </cell>
        </row>
        <row r="9957">
          <cell r="H9957" t="str">
            <v>NotSelf</v>
          </cell>
        </row>
        <row r="9958">
          <cell r="H9958" t="str">
            <v>NotSelf</v>
          </cell>
        </row>
        <row r="9959">
          <cell r="H9959" t="str">
            <v>NotSelf</v>
          </cell>
        </row>
        <row r="9960">
          <cell r="H9960" t="str">
            <v>NotSelf</v>
          </cell>
        </row>
        <row r="9961">
          <cell r="H9961" t="str">
            <v>NotSelf</v>
          </cell>
        </row>
        <row r="9962">
          <cell r="H9962" t="str">
            <v>NotSelf</v>
          </cell>
        </row>
        <row r="9963">
          <cell r="H9963" t="str">
            <v>NotSelf</v>
          </cell>
        </row>
        <row r="9964">
          <cell r="H9964" t="str">
            <v>NotSelf</v>
          </cell>
        </row>
        <row r="9965">
          <cell r="H9965" t="str">
            <v>NotSelf</v>
          </cell>
        </row>
        <row r="9966">
          <cell r="H9966" t="str">
            <v>NotSelf</v>
          </cell>
        </row>
        <row r="9967">
          <cell r="H9967" t="str">
            <v>NotSelf</v>
          </cell>
        </row>
        <row r="9968">
          <cell r="H9968" t="str">
            <v>NotSelf</v>
          </cell>
        </row>
        <row r="9969">
          <cell r="H9969" t="str">
            <v>NotSelf</v>
          </cell>
        </row>
        <row r="9970">
          <cell r="H9970" t="str">
            <v>NotSelf</v>
          </cell>
        </row>
        <row r="9971">
          <cell r="H9971" t="str">
            <v>Self</v>
          </cell>
        </row>
        <row r="9972">
          <cell r="H9972" t="str">
            <v>Self</v>
          </cell>
        </row>
        <row r="9973">
          <cell r="H9973" t="str">
            <v>Self</v>
          </cell>
        </row>
        <row r="9974">
          <cell r="H9974" t="str">
            <v>Self</v>
          </cell>
        </row>
        <row r="9975">
          <cell r="H9975" t="str">
            <v>Self</v>
          </cell>
        </row>
        <row r="9976">
          <cell r="H9976" t="str">
            <v>Self</v>
          </cell>
        </row>
        <row r="9977">
          <cell r="H9977" t="str">
            <v>Self</v>
          </cell>
        </row>
        <row r="9978">
          <cell r="H9978" t="str">
            <v>Self</v>
          </cell>
        </row>
        <row r="9979">
          <cell r="H9979" t="str">
            <v>Self</v>
          </cell>
        </row>
        <row r="9980">
          <cell r="H9980" t="str">
            <v>Self</v>
          </cell>
        </row>
        <row r="9981">
          <cell r="H9981" t="str">
            <v>Self</v>
          </cell>
        </row>
        <row r="9982">
          <cell r="H9982" t="str">
            <v>Self</v>
          </cell>
        </row>
        <row r="9983">
          <cell r="H9983" t="str">
            <v>Self</v>
          </cell>
        </row>
        <row r="9984">
          <cell r="H9984" t="str">
            <v>Self</v>
          </cell>
        </row>
        <row r="9985">
          <cell r="H9985" t="str">
            <v>Self</v>
          </cell>
        </row>
        <row r="9986">
          <cell r="H9986" t="str">
            <v>Self</v>
          </cell>
        </row>
        <row r="9987">
          <cell r="H9987" t="str">
            <v>Self</v>
          </cell>
        </row>
        <row r="9988">
          <cell r="H9988" t="str">
            <v>Self</v>
          </cell>
        </row>
        <row r="9989">
          <cell r="H9989" t="str">
            <v>Self</v>
          </cell>
        </row>
        <row r="9990">
          <cell r="H9990" t="str">
            <v>Self</v>
          </cell>
        </row>
        <row r="9991">
          <cell r="H9991" t="str">
            <v>Self</v>
          </cell>
        </row>
        <row r="9992">
          <cell r="H9992" t="str">
            <v>Self</v>
          </cell>
        </row>
        <row r="9993">
          <cell r="H9993" t="str">
            <v>Self</v>
          </cell>
        </row>
        <row r="9994">
          <cell r="H9994" t="str">
            <v>Self</v>
          </cell>
        </row>
        <row r="9995">
          <cell r="H9995" t="str">
            <v>Self</v>
          </cell>
        </row>
        <row r="9996">
          <cell r="H9996" t="str">
            <v>Self</v>
          </cell>
        </row>
        <row r="9997">
          <cell r="H9997" t="str">
            <v>Self</v>
          </cell>
        </row>
        <row r="9998">
          <cell r="H9998" t="str">
            <v>Self</v>
          </cell>
        </row>
        <row r="9999">
          <cell r="H9999" t="str">
            <v>Self</v>
          </cell>
        </row>
        <row r="10000">
          <cell r="H10000" t="str">
            <v>Self</v>
          </cell>
        </row>
        <row r="10001">
          <cell r="H10001" t="str">
            <v>Self</v>
          </cell>
        </row>
        <row r="10002">
          <cell r="H10002" t="str">
            <v>Self</v>
          </cell>
        </row>
        <row r="10003">
          <cell r="H10003" t="str">
            <v>Self</v>
          </cell>
        </row>
        <row r="10004">
          <cell r="H10004" t="str">
            <v>Self</v>
          </cell>
        </row>
        <row r="10005">
          <cell r="H10005" t="str">
            <v>Self</v>
          </cell>
        </row>
        <row r="10006">
          <cell r="H10006" t="str">
            <v>Self</v>
          </cell>
        </row>
        <row r="10007">
          <cell r="H10007" t="str">
            <v>Self</v>
          </cell>
        </row>
        <row r="10008">
          <cell r="H10008" t="str">
            <v>Self</v>
          </cell>
        </row>
        <row r="10009">
          <cell r="H10009" t="str">
            <v>Self</v>
          </cell>
        </row>
        <row r="10010">
          <cell r="H10010" t="str">
            <v>Self</v>
          </cell>
        </row>
        <row r="10011">
          <cell r="H10011" t="str">
            <v>Self</v>
          </cell>
        </row>
        <row r="10012">
          <cell r="H10012" t="str">
            <v>Self</v>
          </cell>
        </row>
        <row r="10013">
          <cell r="H10013" t="str">
            <v>Self</v>
          </cell>
        </row>
        <row r="10014">
          <cell r="H10014" t="str">
            <v>Self</v>
          </cell>
        </row>
        <row r="10015">
          <cell r="H10015" t="str">
            <v>Self</v>
          </cell>
        </row>
        <row r="10016">
          <cell r="H10016" t="str">
            <v>Self</v>
          </cell>
        </row>
        <row r="10017">
          <cell r="H10017" t="str">
            <v>Self</v>
          </cell>
        </row>
        <row r="10018">
          <cell r="H10018" t="str">
            <v>Self</v>
          </cell>
        </row>
        <row r="10019">
          <cell r="H10019" t="str">
            <v>Self</v>
          </cell>
        </row>
        <row r="10020">
          <cell r="H10020" t="str">
            <v>Self</v>
          </cell>
        </row>
        <row r="10021">
          <cell r="H10021" t="str">
            <v>Self</v>
          </cell>
        </row>
        <row r="10022">
          <cell r="H10022" t="str">
            <v>Self</v>
          </cell>
        </row>
        <row r="10023">
          <cell r="H10023" t="str">
            <v>Self</v>
          </cell>
        </row>
        <row r="10024">
          <cell r="H10024" t="str">
            <v>Self</v>
          </cell>
        </row>
        <row r="10025">
          <cell r="H10025" t="str">
            <v>Self</v>
          </cell>
        </row>
        <row r="10026">
          <cell r="H10026" t="str">
            <v>Self</v>
          </cell>
        </row>
        <row r="10027">
          <cell r="H10027" t="str">
            <v>Self</v>
          </cell>
        </row>
        <row r="10028">
          <cell r="H10028" t="str">
            <v>Self</v>
          </cell>
        </row>
        <row r="10029">
          <cell r="H10029" t="str">
            <v>NotSelf</v>
          </cell>
        </row>
        <row r="10030">
          <cell r="H10030" t="str">
            <v>NotSelf</v>
          </cell>
        </row>
        <row r="10031">
          <cell r="H10031" t="str">
            <v>NotSelf</v>
          </cell>
        </row>
        <row r="10032">
          <cell r="H10032" t="str">
            <v>NotSelf</v>
          </cell>
        </row>
        <row r="10033">
          <cell r="H10033" t="str">
            <v>NotSelf</v>
          </cell>
        </row>
        <row r="10034">
          <cell r="H10034" t="str">
            <v>NotSelf</v>
          </cell>
        </row>
        <row r="10035">
          <cell r="H10035" t="str">
            <v>NotSelf</v>
          </cell>
        </row>
        <row r="10036">
          <cell r="H10036" t="str">
            <v>NotSelf</v>
          </cell>
        </row>
        <row r="10037">
          <cell r="H10037" t="str">
            <v>NotSelf</v>
          </cell>
        </row>
        <row r="10038">
          <cell r="H10038" t="str">
            <v>NotSelf</v>
          </cell>
        </row>
        <row r="10039">
          <cell r="H10039" t="str">
            <v>NotSelf</v>
          </cell>
        </row>
        <row r="10040">
          <cell r="H10040" t="str">
            <v>NotSelf</v>
          </cell>
        </row>
        <row r="10041">
          <cell r="H10041" t="str">
            <v>NotSelf</v>
          </cell>
        </row>
        <row r="10042">
          <cell r="H10042" t="str">
            <v>NotSelf</v>
          </cell>
        </row>
        <row r="10043">
          <cell r="H10043" t="str">
            <v>NotSelf</v>
          </cell>
        </row>
        <row r="10044">
          <cell r="H10044" t="str">
            <v>NotSelf</v>
          </cell>
        </row>
        <row r="10045">
          <cell r="H10045" t="str">
            <v>NotSelf</v>
          </cell>
        </row>
        <row r="10046">
          <cell r="H10046" t="str">
            <v>NotSelf</v>
          </cell>
        </row>
        <row r="10047">
          <cell r="H10047" t="str">
            <v>NotSelf</v>
          </cell>
        </row>
        <row r="10048">
          <cell r="H10048" t="str">
            <v>NotSelf</v>
          </cell>
        </row>
        <row r="10049">
          <cell r="H10049" t="str">
            <v>NotSelf</v>
          </cell>
        </row>
        <row r="10050">
          <cell r="H10050" t="str">
            <v>NotSelf</v>
          </cell>
        </row>
        <row r="10051">
          <cell r="H10051" t="str">
            <v>NotSelf</v>
          </cell>
        </row>
        <row r="10052">
          <cell r="H10052" t="str">
            <v>NotSelf</v>
          </cell>
        </row>
        <row r="10053">
          <cell r="H10053" t="str">
            <v>NotSelf</v>
          </cell>
        </row>
        <row r="10054">
          <cell r="H10054" t="str">
            <v>NotSelf</v>
          </cell>
        </row>
        <row r="10055">
          <cell r="H10055" t="str">
            <v>NotSelf</v>
          </cell>
        </row>
        <row r="10056">
          <cell r="H10056" t="str">
            <v>NotSelf</v>
          </cell>
        </row>
        <row r="10057">
          <cell r="H10057" t="str">
            <v>NotSelf</v>
          </cell>
        </row>
        <row r="10058">
          <cell r="H10058" t="str">
            <v>NotSelf</v>
          </cell>
        </row>
        <row r="10059">
          <cell r="H10059" t="str">
            <v>NotSelf</v>
          </cell>
        </row>
        <row r="10060">
          <cell r="H10060" t="str">
            <v>NotSelf</v>
          </cell>
        </row>
        <row r="10061">
          <cell r="H10061" t="str">
            <v>NotSelf</v>
          </cell>
        </row>
        <row r="10062">
          <cell r="H10062" t="str">
            <v>NotSelf</v>
          </cell>
        </row>
        <row r="10063">
          <cell r="H10063" t="str">
            <v>NotSelf</v>
          </cell>
        </row>
        <row r="10064">
          <cell r="H10064" t="str">
            <v>NotSelf</v>
          </cell>
        </row>
        <row r="10065">
          <cell r="H10065" t="str">
            <v>NotSelf</v>
          </cell>
        </row>
        <row r="10066">
          <cell r="H10066" t="str">
            <v>NotSelf</v>
          </cell>
        </row>
        <row r="10067">
          <cell r="H10067" t="str">
            <v>NotSelf</v>
          </cell>
        </row>
        <row r="10068">
          <cell r="H10068" t="str">
            <v>NotSelf</v>
          </cell>
        </row>
        <row r="10069">
          <cell r="H10069" t="str">
            <v>NotSelf</v>
          </cell>
        </row>
        <row r="10070">
          <cell r="H10070" t="str">
            <v>NotSelf</v>
          </cell>
        </row>
        <row r="10071">
          <cell r="H10071" t="str">
            <v>NotSelf</v>
          </cell>
        </row>
        <row r="10072">
          <cell r="H10072" t="str">
            <v>NotSelf</v>
          </cell>
        </row>
        <row r="10073">
          <cell r="H10073" t="str">
            <v>NotSelf</v>
          </cell>
        </row>
        <row r="10074">
          <cell r="H10074" t="str">
            <v>NotSelf</v>
          </cell>
        </row>
        <row r="10075">
          <cell r="H10075" t="str">
            <v>NotSelf</v>
          </cell>
        </row>
        <row r="10076">
          <cell r="H10076" t="str">
            <v>NotSelf</v>
          </cell>
        </row>
        <row r="10077">
          <cell r="H10077" t="str">
            <v>NotSelf</v>
          </cell>
        </row>
        <row r="10078">
          <cell r="H10078" t="str">
            <v>NotSelf</v>
          </cell>
        </row>
        <row r="10079">
          <cell r="H10079" t="str">
            <v>NotSelf</v>
          </cell>
        </row>
        <row r="10080">
          <cell r="H10080" t="str">
            <v>NotSelf</v>
          </cell>
        </row>
        <row r="10081">
          <cell r="H10081" t="str">
            <v>NotSelf</v>
          </cell>
        </row>
        <row r="10082">
          <cell r="H10082" t="str">
            <v>NotSelf</v>
          </cell>
        </row>
        <row r="10083">
          <cell r="H10083" t="str">
            <v>NotSelf</v>
          </cell>
        </row>
        <row r="10084">
          <cell r="H10084" t="str">
            <v>NotSelf</v>
          </cell>
        </row>
        <row r="10085">
          <cell r="H10085" t="str">
            <v>NotSelf</v>
          </cell>
        </row>
        <row r="10086">
          <cell r="H10086" t="str">
            <v>NotSelf</v>
          </cell>
        </row>
        <row r="10087">
          <cell r="H10087" t="str">
            <v>NotSelf</v>
          </cell>
        </row>
        <row r="10088">
          <cell r="H10088" t="str">
            <v>NotSelf</v>
          </cell>
        </row>
        <row r="10089">
          <cell r="H10089" t="str">
            <v>NotSelf</v>
          </cell>
        </row>
        <row r="10090">
          <cell r="H10090" t="str">
            <v>NotSelf</v>
          </cell>
        </row>
        <row r="10091">
          <cell r="H10091" t="str">
            <v>NotSelf</v>
          </cell>
        </row>
        <row r="10092">
          <cell r="H10092" t="str">
            <v>NotSelf</v>
          </cell>
        </row>
        <row r="10093">
          <cell r="H10093" t="str">
            <v>NotSelf</v>
          </cell>
        </row>
        <row r="10094">
          <cell r="H10094" t="str">
            <v>NotSelf</v>
          </cell>
        </row>
        <row r="10095">
          <cell r="H10095" t="str">
            <v>NotSelf</v>
          </cell>
        </row>
        <row r="10096">
          <cell r="H10096" t="str">
            <v>NotSelf</v>
          </cell>
        </row>
        <row r="10097">
          <cell r="H10097" t="str">
            <v>NotSelf</v>
          </cell>
        </row>
        <row r="10098">
          <cell r="H10098" t="str">
            <v>NotSelf</v>
          </cell>
        </row>
        <row r="10099">
          <cell r="H10099" t="str">
            <v>NotSelf</v>
          </cell>
        </row>
        <row r="10100">
          <cell r="H10100" t="str">
            <v>NotSelf</v>
          </cell>
        </row>
        <row r="10101">
          <cell r="H10101" t="str">
            <v>NotSelf</v>
          </cell>
        </row>
        <row r="10102">
          <cell r="H10102" t="str">
            <v>NotSelf</v>
          </cell>
        </row>
        <row r="10103">
          <cell r="H10103" t="str">
            <v>NotSelf</v>
          </cell>
        </row>
        <row r="10104">
          <cell r="H10104" t="str">
            <v>NotSelf</v>
          </cell>
        </row>
        <row r="10105">
          <cell r="H10105" t="str">
            <v>NotSelf</v>
          </cell>
        </row>
        <row r="10106">
          <cell r="H10106" t="str">
            <v>NotSelf</v>
          </cell>
        </row>
        <row r="10107">
          <cell r="H10107" t="str">
            <v>NotSelf</v>
          </cell>
        </row>
        <row r="10108">
          <cell r="H10108" t="str">
            <v>NotSelf</v>
          </cell>
        </row>
        <row r="10109">
          <cell r="H10109" t="str">
            <v>NotSelf</v>
          </cell>
        </row>
        <row r="10110">
          <cell r="H10110" t="str">
            <v>NotSelf</v>
          </cell>
        </row>
        <row r="10111">
          <cell r="H10111" t="str">
            <v>NotSelf</v>
          </cell>
        </row>
        <row r="10112">
          <cell r="H10112" t="str">
            <v>NotSelf</v>
          </cell>
        </row>
        <row r="10113">
          <cell r="H10113" t="str">
            <v>NotSelf</v>
          </cell>
        </row>
        <row r="10114">
          <cell r="H10114" t="str">
            <v>NotSelf</v>
          </cell>
        </row>
        <row r="10115">
          <cell r="H10115" t="str">
            <v>NotSelf</v>
          </cell>
        </row>
        <row r="10116">
          <cell r="H10116" t="str">
            <v>NotSelf</v>
          </cell>
        </row>
        <row r="10117">
          <cell r="H10117" t="str">
            <v>NotSelf</v>
          </cell>
        </row>
        <row r="10118">
          <cell r="H10118" t="str">
            <v>NotSelf</v>
          </cell>
        </row>
        <row r="10119">
          <cell r="H10119" t="str">
            <v>NotSelf</v>
          </cell>
        </row>
        <row r="10120">
          <cell r="H10120" t="str">
            <v>NotSelf</v>
          </cell>
        </row>
        <row r="10121">
          <cell r="H10121" t="str">
            <v>NotSelf</v>
          </cell>
        </row>
        <row r="10122">
          <cell r="H10122" t="str">
            <v>NotSelf</v>
          </cell>
        </row>
        <row r="10123">
          <cell r="H10123" t="str">
            <v>NotSelf</v>
          </cell>
        </row>
        <row r="10124">
          <cell r="H10124" t="str">
            <v>NotSelf</v>
          </cell>
        </row>
        <row r="10125">
          <cell r="H10125" t="str">
            <v>NotSelf</v>
          </cell>
        </row>
        <row r="10126">
          <cell r="H10126" t="str">
            <v>NotSelf</v>
          </cell>
        </row>
        <row r="10127">
          <cell r="H10127" t="str">
            <v>NotSelf</v>
          </cell>
        </row>
        <row r="10128">
          <cell r="H10128" t="str">
            <v>NotSelf</v>
          </cell>
        </row>
        <row r="10129">
          <cell r="H10129" t="str">
            <v>NotSelf</v>
          </cell>
        </row>
        <row r="10130">
          <cell r="H10130" t="str">
            <v>NotSelf</v>
          </cell>
        </row>
        <row r="10131">
          <cell r="H10131" t="str">
            <v>NotSelf</v>
          </cell>
        </row>
        <row r="10132">
          <cell r="H10132" t="str">
            <v>NotSelf</v>
          </cell>
        </row>
        <row r="10133">
          <cell r="H10133" t="str">
            <v>NotSelf</v>
          </cell>
        </row>
        <row r="10134">
          <cell r="H10134" t="str">
            <v>NotSelf</v>
          </cell>
        </row>
        <row r="10135">
          <cell r="H10135" t="str">
            <v>NotSelf</v>
          </cell>
        </row>
        <row r="10136">
          <cell r="H10136" t="str">
            <v>NotSelf</v>
          </cell>
        </row>
        <row r="10137">
          <cell r="H10137" t="str">
            <v>NotSelf</v>
          </cell>
        </row>
        <row r="10138">
          <cell r="H10138" t="str">
            <v>NotSelf</v>
          </cell>
        </row>
        <row r="10139">
          <cell r="H10139" t="str">
            <v>NotSelf</v>
          </cell>
        </row>
        <row r="10140">
          <cell r="H10140" t="str">
            <v>NotSelf</v>
          </cell>
        </row>
        <row r="10141">
          <cell r="H10141" t="str">
            <v>NotSelf</v>
          </cell>
        </row>
        <row r="10142">
          <cell r="H10142" t="str">
            <v>NotSelf</v>
          </cell>
        </row>
        <row r="10143">
          <cell r="H10143" t="str">
            <v>NotSelf</v>
          </cell>
        </row>
        <row r="10144">
          <cell r="H10144" t="str">
            <v>NotSelf</v>
          </cell>
        </row>
        <row r="10145">
          <cell r="H10145" t="str">
            <v>NotSelf</v>
          </cell>
        </row>
        <row r="10146">
          <cell r="H10146" t="str">
            <v>NotSelf</v>
          </cell>
        </row>
        <row r="10147">
          <cell r="H10147" t="str">
            <v>NotSelf</v>
          </cell>
        </row>
        <row r="10148">
          <cell r="H10148" t="str">
            <v>NotSelf</v>
          </cell>
        </row>
        <row r="10149">
          <cell r="H10149" t="str">
            <v>NotSelf</v>
          </cell>
        </row>
        <row r="10150">
          <cell r="H10150" t="str">
            <v>NotSelf</v>
          </cell>
        </row>
        <row r="10151">
          <cell r="H10151" t="str">
            <v>NotSelf</v>
          </cell>
        </row>
        <row r="10152">
          <cell r="H10152" t="str">
            <v>NotSelf</v>
          </cell>
        </row>
        <row r="10153">
          <cell r="H10153" t="str">
            <v>NotSelf</v>
          </cell>
        </row>
        <row r="10154">
          <cell r="H10154" t="str">
            <v>NotSelf</v>
          </cell>
        </row>
        <row r="10155">
          <cell r="H10155" t="str">
            <v>NotSelf</v>
          </cell>
        </row>
        <row r="10156">
          <cell r="H10156" t="str">
            <v>NotSelf</v>
          </cell>
        </row>
        <row r="10157">
          <cell r="H10157" t="str">
            <v>NotSelf</v>
          </cell>
        </row>
        <row r="10158">
          <cell r="H10158" t="str">
            <v>NotSelf</v>
          </cell>
        </row>
        <row r="10159">
          <cell r="H10159" t="str">
            <v>NotSelf</v>
          </cell>
        </row>
        <row r="10160">
          <cell r="H10160" t="str">
            <v>NotSelf</v>
          </cell>
        </row>
        <row r="10161">
          <cell r="H10161" t="str">
            <v>NotSelf</v>
          </cell>
        </row>
        <row r="10162">
          <cell r="H10162" t="str">
            <v>NotSelf</v>
          </cell>
        </row>
        <row r="10163">
          <cell r="H10163" t="str">
            <v>NotSelf</v>
          </cell>
        </row>
        <row r="10164">
          <cell r="H10164" t="str">
            <v>NotSelf</v>
          </cell>
        </row>
        <row r="10165">
          <cell r="H10165" t="str">
            <v>NotSelf</v>
          </cell>
        </row>
        <row r="10166">
          <cell r="H10166" t="str">
            <v>NotSelf</v>
          </cell>
        </row>
        <row r="10167">
          <cell r="H10167" t="str">
            <v>NotSelf</v>
          </cell>
        </row>
        <row r="10168">
          <cell r="H10168" t="str">
            <v>NotSelf</v>
          </cell>
        </row>
        <row r="10169">
          <cell r="H10169" t="str">
            <v>NotSelf</v>
          </cell>
        </row>
        <row r="10170">
          <cell r="H10170" t="str">
            <v>NotSelf</v>
          </cell>
        </row>
        <row r="10171">
          <cell r="H10171" t="str">
            <v>NotSelf</v>
          </cell>
        </row>
        <row r="10172">
          <cell r="H10172" t="str">
            <v>NotSelf</v>
          </cell>
        </row>
        <row r="10173">
          <cell r="H10173" t="str">
            <v>NotSelf</v>
          </cell>
        </row>
        <row r="10174">
          <cell r="H10174" t="str">
            <v>NotSelf</v>
          </cell>
        </row>
        <row r="10175">
          <cell r="H10175" t="str">
            <v>NotSelf</v>
          </cell>
        </row>
        <row r="10176">
          <cell r="H10176" t="str">
            <v>NotSelf</v>
          </cell>
        </row>
        <row r="10177">
          <cell r="H10177" t="str">
            <v>NotSelf</v>
          </cell>
        </row>
        <row r="10178">
          <cell r="H10178" t="str">
            <v>NotSelf</v>
          </cell>
        </row>
        <row r="10179">
          <cell r="H10179" t="str">
            <v>NotSelf</v>
          </cell>
        </row>
        <row r="10180">
          <cell r="H10180" t="str">
            <v>NotSelf</v>
          </cell>
        </row>
        <row r="10181">
          <cell r="H10181" t="str">
            <v>NotSelf</v>
          </cell>
        </row>
        <row r="10182">
          <cell r="H10182" t="str">
            <v>NotSelf</v>
          </cell>
        </row>
        <row r="10183">
          <cell r="H10183" t="str">
            <v>NotSelf</v>
          </cell>
        </row>
        <row r="10184">
          <cell r="H10184" t="str">
            <v>NotSelf</v>
          </cell>
        </row>
        <row r="10185">
          <cell r="H10185" t="str">
            <v>NotSelf</v>
          </cell>
        </row>
        <row r="10186">
          <cell r="H10186" t="str">
            <v>NotSelf</v>
          </cell>
        </row>
        <row r="10187">
          <cell r="H10187" t="str">
            <v>NotSelf</v>
          </cell>
        </row>
        <row r="10188">
          <cell r="H10188" t="str">
            <v>NotSelf</v>
          </cell>
        </row>
        <row r="10189">
          <cell r="H10189" t="str">
            <v>NotSelf</v>
          </cell>
        </row>
        <row r="10190">
          <cell r="H10190" t="str">
            <v>NotSelf</v>
          </cell>
        </row>
        <row r="10191">
          <cell r="H10191" t="str">
            <v>NotSelf</v>
          </cell>
        </row>
        <row r="10192">
          <cell r="H10192" t="str">
            <v>NotSelf</v>
          </cell>
        </row>
        <row r="10193">
          <cell r="H10193" t="str">
            <v>NotSelf</v>
          </cell>
        </row>
        <row r="10194">
          <cell r="H10194" t="str">
            <v>NotSelf</v>
          </cell>
        </row>
        <row r="10195">
          <cell r="H10195" t="str">
            <v>NotSelf</v>
          </cell>
        </row>
        <row r="10196">
          <cell r="H10196" t="str">
            <v>NotSelf</v>
          </cell>
        </row>
        <row r="10197">
          <cell r="H10197" t="str">
            <v>NotSelf</v>
          </cell>
        </row>
        <row r="10198">
          <cell r="H10198" t="str">
            <v>NotSelf</v>
          </cell>
        </row>
        <row r="10199">
          <cell r="H10199" t="str">
            <v>NotSelf</v>
          </cell>
        </row>
        <row r="10200">
          <cell r="H10200" t="str">
            <v>NotSelf</v>
          </cell>
        </row>
        <row r="10201">
          <cell r="H10201" t="str">
            <v>NotSelf</v>
          </cell>
        </row>
        <row r="10202">
          <cell r="H10202" t="str">
            <v>NotSelf</v>
          </cell>
        </row>
        <row r="10203">
          <cell r="H10203" t="str">
            <v>NotSelf</v>
          </cell>
        </row>
        <row r="10204">
          <cell r="H10204" t="str">
            <v>NotSelf</v>
          </cell>
        </row>
        <row r="10205">
          <cell r="H10205" t="str">
            <v>NotSelf</v>
          </cell>
        </row>
        <row r="10206">
          <cell r="H10206" t="str">
            <v>NotSelf</v>
          </cell>
        </row>
        <row r="10207">
          <cell r="H10207" t="str">
            <v>NotSelf</v>
          </cell>
        </row>
        <row r="10208">
          <cell r="H10208" t="str">
            <v>NotSelf</v>
          </cell>
        </row>
        <row r="10209">
          <cell r="H10209" t="str">
            <v>NotSelf</v>
          </cell>
        </row>
        <row r="10210">
          <cell r="H10210" t="str">
            <v>NotSelf</v>
          </cell>
        </row>
        <row r="10211">
          <cell r="H10211" t="str">
            <v>NotSelf</v>
          </cell>
        </row>
        <row r="10212">
          <cell r="H10212" t="str">
            <v>NotSelf</v>
          </cell>
        </row>
        <row r="10213">
          <cell r="H10213" t="str">
            <v>NotSelf</v>
          </cell>
        </row>
        <row r="10214">
          <cell r="H10214" t="str">
            <v>NotSelf</v>
          </cell>
        </row>
        <row r="10215">
          <cell r="H10215" t="str">
            <v>NotSelf</v>
          </cell>
        </row>
        <row r="10216">
          <cell r="H10216" t="str">
            <v>NotSelf</v>
          </cell>
        </row>
        <row r="10217">
          <cell r="H10217" t="str">
            <v>NotSelf</v>
          </cell>
        </row>
        <row r="10218">
          <cell r="H10218" t="str">
            <v>NotSelf</v>
          </cell>
        </row>
        <row r="10219">
          <cell r="H10219" t="str">
            <v>NotSelf</v>
          </cell>
        </row>
        <row r="10220">
          <cell r="H10220" t="str">
            <v>NotSelf</v>
          </cell>
        </row>
        <row r="10221">
          <cell r="H10221" t="str">
            <v>NotSelf</v>
          </cell>
        </row>
        <row r="10222">
          <cell r="H10222" t="str">
            <v>NotSelf</v>
          </cell>
        </row>
        <row r="10223">
          <cell r="H10223" t="str">
            <v>NotSelf</v>
          </cell>
        </row>
        <row r="10224">
          <cell r="H10224" t="str">
            <v>NotSelf</v>
          </cell>
        </row>
        <row r="10225">
          <cell r="H10225" t="str">
            <v>NotSelf</v>
          </cell>
        </row>
        <row r="10226">
          <cell r="H10226" t="str">
            <v>NotSelf</v>
          </cell>
        </row>
        <row r="10227">
          <cell r="H10227" t="str">
            <v>NotSelf</v>
          </cell>
        </row>
        <row r="10228">
          <cell r="H10228" t="str">
            <v>NotSelf</v>
          </cell>
        </row>
        <row r="10229">
          <cell r="H10229" t="str">
            <v>NotSelf</v>
          </cell>
        </row>
        <row r="10230">
          <cell r="H10230" t="str">
            <v>NotSelf</v>
          </cell>
        </row>
        <row r="10231">
          <cell r="H10231" t="str">
            <v>NotSelf</v>
          </cell>
        </row>
        <row r="10232">
          <cell r="H10232" t="str">
            <v>NotSelf</v>
          </cell>
        </row>
        <row r="10233">
          <cell r="H10233" t="str">
            <v>NotSelf</v>
          </cell>
        </row>
        <row r="10234">
          <cell r="H10234" t="str">
            <v>NotSelf</v>
          </cell>
        </row>
        <row r="10235">
          <cell r="H10235" t="str">
            <v>NotSelf</v>
          </cell>
        </row>
        <row r="10236">
          <cell r="H10236" t="str">
            <v>NotSelf</v>
          </cell>
        </row>
        <row r="10237">
          <cell r="H10237" t="str">
            <v>NotSelf</v>
          </cell>
        </row>
        <row r="10238">
          <cell r="H10238" t="str">
            <v>NotSelf</v>
          </cell>
        </row>
        <row r="10239">
          <cell r="H10239" t="str">
            <v>NotSelf</v>
          </cell>
        </row>
        <row r="10240">
          <cell r="H10240" t="str">
            <v>NotSelf</v>
          </cell>
        </row>
        <row r="10241">
          <cell r="H10241" t="str">
            <v>NotSelf</v>
          </cell>
        </row>
        <row r="10242">
          <cell r="H10242" t="str">
            <v>NotSelf</v>
          </cell>
        </row>
        <row r="10243">
          <cell r="H10243" t="str">
            <v>NotSelf</v>
          </cell>
        </row>
        <row r="10244">
          <cell r="H10244" t="str">
            <v>NotSelf</v>
          </cell>
        </row>
        <row r="10245">
          <cell r="H10245" t="str">
            <v>NotSelf</v>
          </cell>
        </row>
        <row r="10246">
          <cell r="H10246" t="str">
            <v>NotSelf</v>
          </cell>
        </row>
        <row r="10247">
          <cell r="H10247" t="str">
            <v>NotSelf</v>
          </cell>
        </row>
        <row r="10248">
          <cell r="H10248" t="str">
            <v>NotSelf</v>
          </cell>
        </row>
        <row r="10249">
          <cell r="H10249" t="str">
            <v>NotSelf</v>
          </cell>
        </row>
        <row r="10250">
          <cell r="H10250" t="str">
            <v>NotSelf</v>
          </cell>
        </row>
        <row r="10251">
          <cell r="H10251" t="str">
            <v>NotSelf</v>
          </cell>
        </row>
        <row r="10252">
          <cell r="H10252" t="str">
            <v>NotSelf</v>
          </cell>
        </row>
        <row r="10253">
          <cell r="H10253" t="str">
            <v>NotSelf</v>
          </cell>
        </row>
        <row r="10254">
          <cell r="H10254" t="str">
            <v>NotSelf</v>
          </cell>
        </row>
        <row r="10255">
          <cell r="H10255" t="str">
            <v>NotSelf</v>
          </cell>
        </row>
        <row r="10256">
          <cell r="H10256" t="str">
            <v>NotSelf</v>
          </cell>
        </row>
        <row r="10257">
          <cell r="H10257" t="str">
            <v>NotSelf</v>
          </cell>
        </row>
        <row r="10258">
          <cell r="H10258" t="str">
            <v>NotSelf</v>
          </cell>
        </row>
        <row r="10259">
          <cell r="H10259" t="str">
            <v>NotSelf</v>
          </cell>
        </row>
        <row r="10260">
          <cell r="H10260" t="str">
            <v>NotSelf</v>
          </cell>
        </row>
        <row r="10261">
          <cell r="H10261" t="str">
            <v>NotSelf</v>
          </cell>
        </row>
        <row r="10262">
          <cell r="H10262" t="str">
            <v>NotSelf</v>
          </cell>
        </row>
        <row r="10263">
          <cell r="H10263" t="str">
            <v>NotSelf</v>
          </cell>
        </row>
        <row r="10264">
          <cell r="H10264" t="str">
            <v>NotSelf</v>
          </cell>
        </row>
        <row r="10265">
          <cell r="H10265" t="str">
            <v>NotSelf</v>
          </cell>
        </row>
        <row r="10266">
          <cell r="H10266" t="str">
            <v>NotSelf</v>
          </cell>
        </row>
        <row r="10267">
          <cell r="H10267" t="str">
            <v>NotSelf</v>
          </cell>
        </row>
        <row r="10268">
          <cell r="H10268" t="str">
            <v>NotSelf</v>
          </cell>
        </row>
        <row r="10269">
          <cell r="H10269" t="str">
            <v>NotSelf</v>
          </cell>
        </row>
        <row r="10270">
          <cell r="H10270" t="str">
            <v>NotSelf</v>
          </cell>
        </row>
        <row r="10271">
          <cell r="H10271" t="str">
            <v>NotSelf</v>
          </cell>
        </row>
        <row r="10272">
          <cell r="H10272" t="str">
            <v>NotSelf</v>
          </cell>
        </row>
        <row r="10273">
          <cell r="H10273" t="str">
            <v>NotSelf</v>
          </cell>
        </row>
        <row r="10274">
          <cell r="H10274" t="str">
            <v>NotSelf</v>
          </cell>
        </row>
        <row r="10275">
          <cell r="H10275" t="str">
            <v>NotSelf</v>
          </cell>
        </row>
        <row r="10276">
          <cell r="H10276" t="str">
            <v>NotSelf</v>
          </cell>
        </row>
        <row r="10277">
          <cell r="H10277" t="str">
            <v>NotSelf</v>
          </cell>
        </row>
        <row r="10278">
          <cell r="H10278" t="str">
            <v>NotSelf</v>
          </cell>
        </row>
        <row r="10279">
          <cell r="H10279" t="str">
            <v>NotSelf</v>
          </cell>
        </row>
        <row r="10280">
          <cell r="H10280" t="str">
            <v>NotSelf</v>
          </cell>
        </row>
        <row r="10281">
          <cell r="H10281" t="str">
            <v>NotSelf</v>
          </cell>
        </row>
        <row r="10282">
          <cell r="H10282" t="str">
            <v>NotSelf</v>
          </cell>
        </row>
        <row r="10283">
          <cell r="H10283" t="str">
            <v>NotSelf</v>
          </cell>
        </row>
        <row r="10284">
          <cell r="H10284" t="str">
            <v>NotSelf</v>
          </cell>
        </row>
        <row r="10285">
          <cell r="H10285" t="str">
            <v>NotSelf</v>
          </cell>
        </row>
        <row r="10286">
          <cell r="H10286" t="str">
            <v>NotSelf</v>
          </cell>
        </row>
        <row r="10287">
          <cell r="H10287" t="str">
            <v>NotSelf</v>
          </cell>
        </row>
        <row r="10288">
          <cell r="H10288" t="str">
            <v>NotSelf</v>
          </cell>
        </row>
        <row r="10289">
          <cell r="H10289" t="str">
            <v>NotSelf</v>
          </cell>
        </row>
        <row r="10290">
          <cell r="H10290" t="str">
            <v>NotSelf</v>
          </cell>
        </row>
        <row r="10291">
          <cell r="H10291" t="str">
            <v>NotSelf</v>
          </cell>
        </row>
        <row r="10292">
          <cell r="H10292" t="str">
            <v>NotSelf</v>
          </cell>
        </row>
        <row r="10293">
          <cell r="H10293" t="str">
            <v>NotSelf</v>
          </cell>
        </row>
        <row r="10294">
          <cell r="H10294" t="str">
            <v>NotSelf</v>
          </cell>
        </row>
        <row r="10295">
          <cell r="H10295" t="str">
            <v>NotSelf</v>
          </cell>
        </row>
        <row r="10296">
          <cell r="H10296" t="str">
            <v>NotSelf</v>
          </cell>
        </row>
        <row r="10297">
          <cell r="H10297" t="str">
            <v>NotSelf</v>
          </cell>
        </row>
        <row r="10298">
          <cell r="H10298" t="str">
            <v>NotSelf</v>
          </cell>
        </row>
        <row r="10299">
          <cell r="H10299" t="str">
            <v>NotSelf</v>
          </cell>
        </row>
        <row r="10300">
          <cell r="H10300" t="str">
            <v>NotSelf</v>
          </cell>
        </row>
        <row r="10301">
          <cell r="H10301" t="str">
            <v>NotSelf</v>
          </cell>
        </row>
        <row r="10302">
          <cell r="H10302" t="str">
            <v>NotSelf</v>
          </cell>
        </row>
        <row r="10303">
          <cell r="H10303" t="str">
            <v>NotSelf</v>
          </cell>
        </row>
        <row r="10304">
          <cell r="H10304" t="str">
            <v>NotSelf</v>
          </cell>
        </row>
        <row r="10305">
          <cell r="H10305" t="str">
            <v>NotSelf</v>
          </cell>
        </row>
        <row r="10306">
          <cell r="H10306" t="str">
            <v>NotSelf</v>
          </cell>
        </row>
        <row r="10307">
          <cell r="H10307" t="str">
            <v>NotSelf</v>
          </cell>
        </row>
        <row r="10308">
          <cell r="H10308" t="str">
            <v>NotSelf</v>
          </cell>
        </row>
        <row r="10309">
          <cell r="H10309" t="str">
            <v>NotSelf</v>
          </cell>
        </row>
        <row r="10310">
          <cell r="H10310" t="str">
            <v>NotSelf</v>
          </cell>
        </row>
        <row r="10311">
          <cell r="H10311" t="str">
            <v>NotSelf</v>
          </cell>
        </row>
        <row r="10312">
          <cell r="H10312" t="str">
            <v>NotSelf</v>
          </cell>
        </row>
        <row r="10313">
          <cell r="H10313" t="str">
            <v>NotSelf</v>
          </cell>
        </row>
        <row r="10314">
          <cell r="H10314" t="str">
            <v>NotSelf</v>
          </cell>
        </row>
        <row r="10315">
          <cell r="H10315" t="str">
            <v>NotSelf</v>
          </cell>
        </row>
        <row r="10316">
          <cell r="H10316" t="str">
            <v>NotSelf</v>
          </cell>
        </row>
        <row r="10317">
          <cell r="H10317" t="str">
            <v>NotSelf</v>
          </cell>
        </row>
        <row r="10318">
          <cell r="H10318" t="str">
            <v>NotSelf</v>
          </cell>
        </row>
        <row r="10319">
          <cell r="H10319" t="str">
            <v>NotSelf</v>
          </cell>
        </row>
        <row r="10320">
          <cell r="H10320" t="str">
            <v>NotSelf</v>
          </cell>
        </row>
        <row r="10321">
          <cell r="H10321" t="str">
            <v>NotSelf</v>
          </cell>
        </row>
        <row r="10322">
          <cell r="H10322" t="str">
            <v>NotSelf</v>
          </cell>
        </row>
        <row r="10323">
          <cell r="H10323" t="str">
            <v>NotSelf</v>
          </cell>
        </row>
        <row r="10324">
          <cell r="H10324" t="str">
            <v>NotSelf</v>
          </cell>
        </row>
        <row r="10325">
          <cell r="H10325" t="str">
            <v>NotSelf</v>
          </cell>
        </row>
        <row r="10326">
          <cell r="H10326" t="str">
            <v>NotSelf</v>
          </cell>
        </row>
        <row r="10327">
          <cell r="H10327" t="str">
            <v>NotSelf</v>
          </cell>
        </row>
        <row r="10328">
          <cell r="H10328" t="str">
            <v>NotSelf</v>
          </cell>
        </row>
        <row r="10329">
          <cell r="H10329" t="str">
            <v>NotSelf</v>
          </cell>
        </row>
        <row r="10330">
          <cell r="H10330" t="str">
            <v>NotSelf</v>
          </cell>
        </row>
        <row r="10331">
          <cell r="H10331" t="str">
            <v>NotSelf</v>
          </cell>
        </row>
        <row r="10332">
          <cell r="H10332" t="str">
            <v>NotSelf</v>
          </cell>
        </row>
        <row r="10333">
          <cell r="H10333" t="str">
            <v>NotSelf</v>
          </cell>
        </row>
        <row r="10334">
          <cell r="H10334" t="str">
            <v>NotSelf</v>
          </cell>
        </row>
        <row r="10335">
          <cell r="H10335" t="str">
            <v>NotSelf</v>
          </cell>
        </row>
        <row r="10336">
          <cell r="H10336" t="str">
            <v>NotSelf</v>
          </cell>
        </row>
        <row r="10337">
          <cell r="H10337" t="str">
            <v>NotSelf</v>
          </cell>
        </row>
        <row r="10338">
          <cell r="H10338" t="str">
            <v>NotSelf</v>
          </cell>
        </row>
        <row r="10339">
          <cell r="H10339" t="str">
            <v>NotSelf</v>
          </cell>
        </row>
        <row r="10340">
          <cell r="H10340" t="str">
            <v>NotSelf</v>
          </cell>
        </row>
        <row r="10341">
          <cell r="H10341" t="str">
            <v>NotSelf</v>
          </cell>
        </row>
        <row r="10342">
          <cell r="H10342" t="str">
            <v>NotSelf</v>
          </cell>
        </row>
        <row r="10343">
          <cell r="H10343" t="str">
            <v>NotSelf</v>
          </cell>
        </row>
        <row r="10344">
          <cell r="H10344" t="str">
            <v>NotSelf</v>
          </cell>
        </row>
        <row r="10345">
          <cell r="H10345" t="str">
            <v>NotSelf</v>
          </cell>
        </row>
        <row r="10346">
          <cell r="H10346" t="str">
            <v>NotSelf</v>
          </cell>
        </row>
        <row r="10347">
          <cell r="H10347" t="str">
            <v>NotSelf</v>
          </cell>
        </row>
        <row r="10348">
          <cell r="H10348" t="str">
            <v>NotSelf</v>
          </cell>
        </row>
        <row r="10349">
          <cell r="H10349" t="str">
            <v>NotSelf</v>
          </cell>
        </row>
        <row r="10350">
          <cell r="H10350" t="str">
            <v>NotSelf</v>
          </cell>
        </row>
        <row r="10351">
          <cell r="H10351" t="str">
            <v>NotSelf</v>
          </cell>
        </row>
        <row r="10352">
          <cell r="H10352" t="str">
            <v>NotSelf</v>
          </cell>
        </row>
        <row r="10353">
          <cell r="H10353" t="str">
            <v>NotSelf</v>
          </cell>
        </row>
        <row r="10354">
          <cell r="H10354" t="str">
            <v>NotSelf</v>
          </cell>
        </row>
        <row r="10355">
          <cell r="H10355" t="str">
            <v>NotSelf</v>
          </cell>
        </row>
        <row r="10356">
          <cell r="H10356" t="str">
            <v>NotSelf</v>
          </cell>
        </row>
        <row r="10357">
          <cell r="H10357" t="str">
            <v>NotSelf</v>
          </cell>
        </row>
        <row r="10358">
          <cell r="H10358" t="str">
            <v>NotSelf</v>
          </cell>
        </row>
        <row r="10359">
          <cell r="H10359" t="str">
            <v>NotSelf</v>
          </cell>
        </row>
        <row r="10360">
          <cell r="H10360" t="str">
            <v>NotSelf</v>
          </cell>
        </row>
        <row r="10361">
          <cell r="H10361" t="str">
            <v>NotSelf</v>
          </cell>
        </row>
        <row r="10362">
          <cell r="H10362" t="str">
            <v>NotSelf</v>
          </cell>
        </row>
        <row r="10363">
          <cell r="H10363" t="str">
            <v>NotSelf</v>
          </cell>
        </row>
        <row r="10364">
          <cell r="H10364" t="str">
            <v>NotSelf</v>
          </cell>
        </row>
        <row r="10365">
          <cell r="H10365" t="str">
            <v>NotSelf</v>
          </cell>
        </row>
        <row r="10366">
          <cell r="H10366" t="str">
            <v>NotSelf</v>
          </cell>
        </row>
        <row r="10367">
          <cell r="H10367" t="str">
            <v>NotSelf</v>
          </cell>
        </row>
        <row r="10368">
          <cell r="H10368" t="str">
            <v>NotSelf</v>
          </cell>
        </row>
        <row r="10369">
          <cell r="H10369" t="str">
            <v>NotSelf</v>
          </cell>
        </row>
        <row r="10370">
          <cell r="H10370" t="str">
            <v>NotSelf</v>
          </cell>
        </row>
        <row r="10371">
          <cell r="H10371" t="str">
            <v>NotSelf</v>
          </cell>
        </row>
        <row r="10372">
          <cell r="H10372" t="str">
            <v>NotSelf</v>
          </cell>
        </row>
        <row r="10373">
          <cell r="H10373" t="str">
            <v>NotSelf</v>
          </cell>
        </row>
        <row r="10374">
          <cell r="H10374" t="str">
            <v>NotSelf</v>
          </cell>
        </row>
        <row r="10375">
          <cell r="H10375" t="str">
            <v>NotSelf</v>
          </cell>
        </row>
        <row r="10376">
          <cell r="H10376" t="str">
            <v>NotSelf</v>
          </cell>
        </row>
        <row r="10377">
          <cell r="H10377" t="str">
            <v>NotSelf</v>
          </cell>
        </row>
        <row r="10378">
          <cell r="H10378" t="str">
            <v>NotSelf</v>
          </cell>
        </row>
        <row r="10379">
          <cell r="H10379" t="str">
            <v>NotSelf</v>
          </cell>
        </row>
        <row r="10380">
          <cell r="H10380" t="str">
            <v>NotSelf</v>
          </cell>
        </row>
        <row r="10381">
          <cell r="H10381" t="str">
            <v>NotSelf</v>
          </cell>
        </row>
        <row r="10382">
          <cell r="H10382" t="str">
            <v>NotSelf</v>
          </cell>
        </row>
        <row r="10383">
          <cell r="H10383" t="str">
            <v>NotSelf</v>
          </cell>
        </row>
        <row r="10384">
          <cell r="H10384" t="str">
            <v>NotSelf</v>
          </cell>
        </row>
        <row r="10385">
          <cell r="H10385" t="str">
            <v>NotSelf</v>
          </cell>
        </row>
        <row r="10386">
          <cell r="H10386" t="str">
            <v>NotSelf</v>
          </cell>
        </row>
        <row r="10387">
          <cell r="H10387" t="str">
            <v>NotSelf</v>
          </cell>
        </row>
        <row r="10388">
          <cell r="H10388" t="str">
            <v>NotSelf</v>
          </cell>
        </row>
        <row r="10389">
          <cell r="H10389" t="str">
            <v>NotSelf</v>
          </cell>
        </row>
        <row r="10390">
          <cell r="H10390" t="str">
            <v>NotSelf</v>
          </cell>
        </row>
        <row r="10391">
          <cell r="H10391" t="str">
            <v>NotSelf</v>
          </cell>
        </row>
        <row r="10392">
          <cell r="H10392" t="str">
            <v>NotSelf</v>
          </cell>
        </row>
        <row r="10393">
          <cell r="H10393" t="str">
            <v>NotSelf</v>
          </cell>
        </row>
        <row r="10394">
          <cell r="H10394" t="str">
            <v>NotSelf</v>
          </cell>
        </row>
        <row r="10395">
          <cell r="H10395" t="str">
            <v>NotSelf</v>
          </cell>
        </row>
        <row r="10396">
          <cell r="H10396" t="str">
            <v>NotSelf</v>
          </cell>
        </row>
        <row r="10397">
          <cell r="H10397" t="str">
            <v>NotSelf</v>
          </cell>
        </row>
        <row r="10398">
          <cell r="H10398" t="str">
            <v>NotSelf</v>
          </cell>
        </row>
        <row r="10399">
          <cell r="H10399" t="str">
            <v>NotSelf</v>
          </cell>
        </row>
        <row r="10400">
          <cell r="H10400" t="str">
            <v>NotSelf</v>
          </cell>
        </row>
        <row r="10401">
          <cell r="H10401" t="str">
            <v>NotSelf</v>
          </cell>
        </row>
        <row r="10402">
          <cell r="H10402" t="str">
            <v>NotSelf</v>
          </cell>
        </row>
        <row r="10403">
          <cell r="H10403" t="str">
            <v>NotSelf</v>
          </cell>
        </row>
        <row r="10404">
          <cell r="H10404" t="str">
            <v>Self</v>
          </cell>
        </row>
        <row r="10405">
          <cell r="H10405" t="str">
            <v>Self</v>
          </cell>
        </row>
        <row r="10406">
          <cell r="H10406" t="str">
            <v>Self</v>
          </cell>
        </row>
        <row r="10407">
          <cell r="H10407" t="str">
            <v>Self</v>
          </cell>
        </row>
        <row r="10408">
          <cell r="H10408" t="str">
            <v>Self</v>
          </cell>
        </row>
        <row r="10409">
          <cell r="H10409" t="str">
            <v>Self</v>
          </cell>
        </row>
        <row r="10410">
          <cell r="H10410" t="str">
            <v>Self</v>
          </cell>
        </row>
        <row r="10411">
          <cell r="H10411" t="str">
            <v>Self</v>
          </cell>
        </row>
        <row r="10412">
          <cell r="H10412" t="str">
            <v>Self</v>
          </cell>
        </row>
        <row r="10413">
          <cell r="H10413" t="str">
            <v>Self</v>
          </cell>
        </row>
        <row r="10414">
          <cell r="H10414" t="str">
            <v>Self</v>
          </cell>
        </row>
        <row r="10415">
          <cell r="H10415" t="str">
            <v>Self</v>
          </cell>
        </row>
        <row r="10416">
          <cell r="H10416" t="str">
            <v>Self</v>
          </cell>
        </row>
        <row r="10417">
          <cell r="H10417" t="str">
            <v>Self</v>
          </cell>
        </row>
        <row r="10418">
          <cell r="H10418" t="str">
            <v>Self</v>
          </cell>
        </row>
        <row r="10419">
          <cell r="H10419" t="str">
            <v>Self</v>
          </cell>
        </row>
        <row r="10420">
          <cell r="H10420" t="str">
            <v>Self</v>
          </cell>
        </row>
        <row r="10421">
          <cell r="H10421" t="str">
            <v>Self</v>
          </cell>
        </row>
        <row r="10422">
          <cell r="H10422" t="str">
            <v>Self</v>
          </cell>
        </row>
        <row r="10423">
          <cell r="H10423" t="str">
            <v>Self</v>
          </cell>
        </row>
        <row r="10424">
          <cell r="H10424" t="str">
            <v>Self</v>
          </cell>
        </row>
        <row r="10425">
          <cell r="H10425" t="str">
            <v>Self</v>
          </cell>
        </row>
        <row r="10426">
          <cell r="H10426" t="str">
            <v>Self</v>
          </cell>
        </row>
        <row r="10427">
          <cell r="H10427" t="str">
            <v>Self</v>
          </cell>
        </row>
        <row r="10428">
          <cell r="H10428" t="str">
            <v>Self</v>
          </cell>
        </row>
        <row r="10429">
          <cell r="H10429" t="str">
            <v>Self</v>
          </cell>
        </row>
        <row r="10430">
          <cell r="H10430" t="str">
            <v>Self</v>
          </cell>
        </row>
        <row r="10431">
          <cell r="H10431" t="str">
            <v>Self</v>
          </cell>
        </row>
        <row r="10432">
          <cell r="H10432" t="str">
            <v>Self</v>
          </cell>
        </row>
        <row r="10433">
          <cell r="H10433" t="str">
            <v>Self</v>
          </cell>
        </row>
        <row r="10434">
          <cell r="H10434" t="str">
            <v>Self</v>
          </cell>
        </row>
        <row r="10435">
          <cell r="H10435" t="str">
            <v>Self</v>
          </cell>
        </row>
        <row r="10436">
          <cell r="H10436" t="str">
            <v>Self</v>
          </cell>
        </row>
        <row r="10437">
          <cell r="H10437" t="str">
            <v>Self</v>
          </cell>
        </row>
        <row r="10438">
          <cell r="H10438" t="str">
            <v>Self</v>
          </cell>
        </row>
        <row r="10439">
          <cell r="H10439" t="str">
            <v>Self</v>
          </cell>
        </row>
        <row r="10440">
          <cell r="H10440" t="str">
            <v>Self</v>
          </cell>
        </row>
        <row r="10441">
          <cell r="H10441" t="str">
            <v>Self</v>
          </cell>
        </row>
        <row r="10442">
          <cell r="H10442" t="str">
            <v>Self</v>
          </cell>
        </row>
        <row r="10443">
          <cell r="H10443" t="str">
            <v>Self</v>
          </cell>
        </row>
        <row r="10444">
          <cell r="H10444" t="str">
            <v>Self</v>
          </cell>
        </row>
        <row r="10445">
          <cell r="H10445" t="str">
            <v>Self</v>
          </cell>
        </row>
        <row r="10446">
          <cell r="H10446" t="str">
            <v>Self</v>
          </cell>
        </row>
        <row r="10447">
          <cell r="H10447" t="str">
            <v>Self</v>
          </cell>
        </row>
        <row r="10448">
          <cell r="H10448" t="str">
            <v>Self</v>
          </cell>
        </row>
        <row r="10449">
          <cell r="H10449" t="str">
            <v>Self</v>
          </cell>
        </row>
        <row r="10450">
          <cell r="H10450" t="str">
            <v>Self</v>
          </cell>
        </row>
        <row r="10451">
          <cell r="H10451" t="str">
            <v>Self</v>
          </cell>
        </row>
        <row r="10452">
          <cell r="H10452" t="str">
            <v>Self</v>
          </cell>
        </row>
        <row r="10453">
          <cell r="H10453" t="str">
            <v>Self</v>
          </cell>
        </row>
        <row r="10454">
          <cell r="H10454" t="str">
            <v>Self</v>
          </cell>
        </row>
        <row r="10455">
          <cell r="H10455" t="str">
            <v>Self</v>
          </cell>
        </row>
        <row r="10456">
          <cell r="H10456" t="str">
            <v>Self</v>
          </cell>
        </row>
        <row r="10457">
          <cell r="H10457" t="str">
            <v>Self</v>
          </cell>
        </row>
        <row r="10458">
          <cell r="H10458" t="str">
            <v>Self</v>
          </cell>
        </row>
        <row r="10459">
          <cell r="H10459" t="str">
            <v>Self</v>
          </cell>
        </row>
        <row r="10460">
          <cell r="H10460" t="str">
            <v>Self</v>
          </cell>
        </row>
        <row r="10461">
          <cell r="H10461" t="str">
            <v>Self</v>
          </cell>
        </row>
        <row r="10462">
          <cell r="H10462" t="str">
            <v>Self</v>
          </cell>
        </row>
        <row r="10463">
          <cell r="H10463" t="str">
            <v>Self</v>
          </cell>
        </row>
        <row r="10464">
          <cell r="H10464" t="str">
            <v>Self</v>
          </cell>
        </row>
        <row r="10465">
          <cell r="H10465" t="str">
            <v>Self</v>
          </cell>
        </row>
        <row r="10466">
          <cell r="H10466" t="str">
            <v>Self</v>
          </cell>
        </row>
        <row r="10467">
          <cell r="H10467" t="str">
            <v>Self</v>
          </cell>
        </row>
        <row r="10468">
          <cell r="H10468" t="str">
            <v>Self</v>
          </cell>
        </row>
        <row r="10469">
          <cell r="H10469" t="str">
            <v>Self</v>
          </cell>
        </row>
        <row r="10470">
          <cell r="H10470" t="str">
            <v>Self</v>
          </cell>
        </row>
        <row r="10471">
          <cell r="H10471" t="str">
            <v>Self</v>
          </cell>
        </row>
        <row r="10472">
          <cell r="H10472" t="str">
            <v>Self</v>
          </cell>
        </row>
        <row r="10473">
          <cell r="H10473" t="str">
            <v>Self</v>
          </cell>
        </row>
        <row r="10474">
          <cell r="H10474" t="str">
            <v>Self</v>
          </cell>
        </row>
        <row r="10475">
          <cell r="H10475" t="str">
            <v>Self</v>
          </cell>
        </row>
        <row r="10476">
          <cell r="H10476" t="str">
            <v>Self</v>
          </cell>
        </row>
        <row r="10477">
          <cell r="H10477" t="str">
            <v>Self</v>
          </cell>
        </row>
        <row r="10478">
          <cell r="H10478" t="str">
            <v>Self</v>
          </cell>
        </row>
        <row r="10479">
          <cell r="H10479" t="str">
            <v>Self</v>
          </cell>
        </row>
        <row r="10480">
          <cell r="H10480" t="str">
            <v>Self</v>
          </cell>
        </row>
        <row r="10481">
          <cell r="H10481" t="str">
            <v>Self</v>
          </cell>
        </row>
        <row r="10482">
          <cell r="H10482" t="str">
            <v>Self</v>
          </cell>
        </row>
        <row r="10483">
          <cell r="H10483" t="str">
            <v>Self</v>
          </cell>
        </row>
        <row r="10484">
          <cell r="H10484" t="str">
            <v>Self</v>
          </cell>
        </row>
        <row r="10485">
          <cell r="H10485" t="str">
            <v>Self</v>
          </cell>
        </row>
        <row r="10486">
          <cell r="H10486" t="str">
            <v>Self</v>
          </cell>
        </row>
        <row r="10487">
          <cell r="H10487" t="str">
            <v>Self</v>
          </cell>
        </row>
        <row r="10488">
          <cell r="H10488" t="str">
            <v>Self</v>
          </cell>
        </row>
        <row r="10489">
          <cell r="H10489" t="str">
            <v>Self</v>
          </cell>
        </row>
        <row r="10490">
          <cell r="H10490" t="str">
            <v>Self</v>
          </cell>
        </row>
        <row r="10491">
          <cell r="H10491" t="str">
            <v>Self</v>
          </cell>
        </row>
        <row r="10492">
          <cell r="H10492" t="str">
            <v>Self</v>
          </cell>
        </row>
        <row r="10493">
          <cell r="H10493" t="str">
            <v>Self</v>
          </cell>
        </row>
        <row r="10494">
          <cell r="H10494" t="str">
            <v>Self</v>
          </cell>
        </row>
        <row r="10495">
          <cell r="H10495" t="str">
            <v>Self</v>
          </cell>
        </row>
        <row r="10496">
          <cell r="H10496" t="str">
            <v>Self</v>
          </cell>
        </row>
        <row r="10497">
          <cell r="H10497" t="str">
            <v>Self</v>
          </cell>
        </row>
        <row r="10498">
          <cell r="H10498" t="str">
            <v>Self</v>
          </cell>
        </row>
        <row r="10499">
          <cell r="H10499" t="str">
            <v>Self</v>
          </cell>
        </row>
        <row r="10500">
          <cell r="H10500" t="str">
            <v>Self</v>
          </cell>
        </row>
        <row r="10501">
          <cell r="H10501" t="str">
            <v>Self</v>
          </cell>
        </row>
        <row r="10502">
          <cell r="H10502" t="str">
            <v>Self</v>
          </cell>
        </row>
        <row r="10503">
          <cell r="H10503" t="str">
            <v>Self</v>
          </cell>
        </row>
        <row r="10504">
          <cell r="H10504" t="str">
            <v>Self</v>
          </cell>
        </row>
        <row r="10505">
          <cell r="H10505" t="str">
            <v>Self</v>
          </cell>
        </row>
        <row r="10506">
          <cell r="H10506" t="str">
            <v>Self</v>
          </cell>
        </row>
        <row r="10507">
          <cell r="H10507" t="str">
            <v>Self</v>
          </cell>
        </row>
        <row r="10508">
          <cell r="H10508" t="str">
            <v>Self</v>
          </cell>
        </row>
        <row r="10509">
          <cell r="H10509" t="str">
            <v>Self</v>
          </cell>
        </row>
        <row r="10510">
          <cell r="H10510" t="str">
            <v>Self</v>
          </cell>
        </row>
        <row r="10511">
          <cell r="H10511" t="str">
            <v>Self</v>
          </cell>
        </row>
        <row r="10512">
          <cell r="H10512" t="str">
            <v>Self</v>
          </cell>
        </row>
        <row r="10513">
          <cell r="H10513" t="str">
            <v>Self</v>
          </cell>
        </row>
        <row r="10514">
          <cell r="H10514" t="str">
            <v>Self</v>
          </cell>
        </row>
        <row r="10515">
          <cell r="H10515" t="str">
            <v>Self</v>
          </cell>
        </row>
        <row r="10516">
          <cell r="H10516" t="str">
            <v>Self</v>
          </cell>
        </row>
        <row r="10517">
          <cell r="H10517" t="str">
            <v>Self</v>
          </cell>
        </row>
        <row r="10518">
          <cell r="H10518" t="str">
            <v>Self</v>
          </cell>
        </row>
        <row r="10519">
          <cell r="H10519" t="str">
            <v>Self</v>
          </cell>
        </row>
        <row r="10520">
          <cell r="H10520" t="str">
            <v>Self</v>
          </cell>
        </row>
        <row r="10521">
          <cell r="H10521" t="str">
            <v>Self</v>
          </cell>
        </row>
        <row r="10522">
          <cell r="H10522" t="str">
            <v>Self</v>
          </cell>
        </row>
        <row r="10523">
          <cell r="H10523" t="str">
            <v>Self</v>
          </cell>
        </row>
        <row r="10524">
          <cell r="H10524" t="str">
            <v>Self</v>
          </cell>
        </row>
        <row r="10525">
          <cell r="H10525" t="str">
            <v>Self</v>
          </cell>
        </row>
        <row r="10526">
          <cell r="H10526" t="str">
            <v>Self</v>
          </cell>
        </row>
        <row r="10527">
          <cell r="H10527" t="str">
            <v>Self</v>
          </cell>
        </row>
        <row r="10528">
          <cell r="H10528" t="str">
            <v>Self</v>
          </cell>
        </row>
        <row r="10529">
          <cell r="H10529" t="str">
            <v>Self</v>
          </cell>
        </row>
        <row r="10530">
          <cell r="H10530" t="str">
            <v>Self</v>
          </cell>
        </row>
        <row r="10531">
          <cell r="H10531" t="str">
            <v>Self</v>
          </cell>
        </row>
        <row r="10532">
          <cell r="H10532" t="str">
            <v>Self</v>
          </cell>
        </row>
        <row r="10533">
          <cell r="H10533" t="str">
            <v>Self</v>
          </cell>
        </row>
        <row r="10534">
          <cell r="H10534" t="str">
            <v>Self</v>
          </cell>
        </row>
        <row r="10535">
          <cell r="H10535" t="str">
            <v>Self</v>
          </cell>
        </row>
        <row r="10536">
          <cell r="H10536" t="str">
            <v>Self</v>
          </cell>
        </row>
        <row r="10537">
          <cell r="H10537" t="str">
            <v>Self</v>
          </cell>
        </row>
        <row r="10538">
          <cell r="H10538" t="str">
            <v>Self</v>
          </cell>
        </row>
        <row r="10539">
          <cell r="H10539" t="str">
            <v>Self</v>
          </cell>
        </row>
        <row r="10540">
          <cell r="H10540" t="str">
            <v>Self</v>
          </cell>
        </row>
        <row r="10541">
          <cell r="H10541" t="str">
            <v>Self</v>
          </cell>
        </row>
        <row r="10542">
          <cell r="H10542" t="str">
            <v>Self</v>
          </cell>
        </row>
        <row r="10543">
          <cell r="H10543" t="str">
            <v>Self</v>
          </cell>
        </row>
        <row r="10544">
          <cell r="H10544" t="str">
            <v>Self</v>
          </cell>
        </row>
        <row r="10545">
          <cell r="H10545" t="str">
            <v>Self</v>
          </cell>
        </row>
        <row r="10546">
          <cell r="H10546" t="str">
            <v>Self</v>
          </cell>
        </row>
        <row r="10547">
          <cell r="H10547" t="str">
            <v>Self</v>
          </cell>
        </row>
        <row r="10548">
          <cell r="H10548" t="str">
            <v>Self</v>
          </cell>
        </row>
        <row r="10549">
          <cell r="H10549" t="str">
            <v>Self</v>
          </cell>
        </row>
        <row r="10550">
          <cell r="H10550" t="str">
            <v>Self</v>
          </cell>
        </row>
        <row r="10551">
          <cell r="H10551" t="str">
            <v>Self</v>
          </cell>
        </row>
        <row r="10552">
          <cell r="H10552" t="str">
            <v>Self</v>
          </cell>
        </row>
        <row r="10553">
          <cell r="H10553" t="str">
            <v>Self</v>
          </cell>
        </row>
        <row r="10554">
          <cell r="H10554" t="str">
            <v>Self</v>
          </cell>
        </row>
        <row r="10555">
          <cell r="H10555" t="str">
            <v>Self</v>
          </cell>
        </row>
        <row r="10556">
          <cell r="H10556" t="str">
            <v>Self</v>
          </cell>
        </row>
        <row r="10557">
          <cell r="H10557" t="str">
            <v>Self</v>
          </cell>
        </row>
        <row r="10558">
          <cell r="H10558" t="str">
            <v>Self</v>
          </cell>
        </row>
        <row r="10559">
          <cell r="H10559" t="str">
            <v>Self</v>
          </cell>
        </row>
        <row r="10560">
          <cell r="H10560" t="str">
            <v>Self</v>
          </cell>
        </row>
        <row r="10561">
          <cell r="H10561" t="str">
            <v>Self</v>
          </cell>
        </row>
        <row r="10562">
          <cell r="H10562" t="str">
            <v>Self</v>
          </cell>
        </row>
        <row r="10563">
          <cell r="H10563" t="str">
            <v>Self</v>
          </cell>
        </row>
        <row r="10564">
          <cell r="H10564" t="str">
            <v>Self</v>
          </cell>
        </row>
        <row r="10565">
          <cell r="H10565" t="str">
            <v>Self</v>
          </cell>
        </row>
        <row r="10566">
          <cell r="H10566" t="str">
            <v>Self</v>
          </cell>
        </row>
        <row r="10567">
          <cell r="H10567" t="str">
            <v>Self</v>
          </cell>
        </row>
        <row r="10568">
          <cell r="H10568" t="str">
            <v>Self</v>
          </cell>
        </row>
        <row r="10569">
          <cell r="H10569" t="str">
            <v>Self</v>
          </cell>
        </row>
        <row r="10570">
          <cell r="H10570" t="str">
            <v>Self</v>
          </cell>
        </row>
        <row r="10571">
          <cell r="H10571" t="str">
            <v>Self</v>
          </cell>
        </row>
        <row r="10572">
          <cell r="H10572" t="str">
            <v>Self</v>
          </cell>
        </row>
        <row r="10573">
          <cell r="H10573" t="str">
            <v>Self</v>
          </cell>
        </row>
        <row r="10574">
          <cell r="H10574" t="str">
            <v>Self</v>
          </cell>
        </row>
        <row r="10575">
          <cell r="H10575" t="str">
            <v>Self</v>
          </cell>
        </row>
        <row r="10576">
          <cell r="H10576" t="str">
            <v>Self</v>
          </cell>
        </row>
        <row r="10577">
          <cell r="H10577" t="str">
            <v>Self</v>
          </cell>
        </row>
        <row r="10578">
          <cell r="H10578" t="str">
            <v>Self</v>
          </cell>
        </row>
        <row r="10579">
          <cell r="H10579" t="str">
            <v>Self</v>
          </cell>
        </row>
        <row r="10580">
          <cell r="H10580" t="str">
            <v>Self</v>
          </cell>
        </row>
        <row r="10581">
          <cell r="H10581" t="str">
            <v>Self</v>
          </cell>
        </row>
        <row r="10582">
          <cell r="H10582" t="str">
            <v>Self</v>
          </cell>
        </row>
        <row r="10583">
          <cell r="H10583" t="str">
            <v>Self</v>
          </cell>
        </row>
        <row r="10584">
          <cell r="H10584" t="str">
            <v>Self</v>
          </cell>
        </row>
        <row r="10585">
          <cell r="H10585" t="str">
            <v>Self</v>
          </cell>
        </row>
        <row r="10586">
          <cell r="H10586" t="str">
            <v>Self</v>
          </cell>
        </row>
        <row r="10587">
          <cell r="H10587" t="str">
            <v>Self</v>
          </cell>
        </row>
        <row r="10588">
          <cell r="H10588" t="str">
            <v>Self</v>
          </cell>
        </row>
        <row r="10589">
          <cell r="H10589" t="str">
            <v>Self</v>
          </cell>
        </row>
        <row r="10590">
          <cell r="H10590" t="str">
            <v>Self</v>
          </cell>
        </row>
        <row r="10591">
          <cell r="H10591" t="str">
            <v>Self</v>
          </cell>
        </row>
        <row r="10592">
          <cell r="H10592" t="str">
            <v>Self</v>
          </cell>
        </row>
        <row r="10593">
          <cell r="H10593" t="str">
            <v>Self</v>
          </cell>
        </row>
        <row r="10594">
          <cell r="H10594" t="str">
            <v>Self</v>
          </cell>
        </row>
        <row r="10595">
          <cell r="H10595" t="str">
            <v>Self</v>
          </cell>
        </row>
        <row r="10596">
          <cell r="H10596" t="str">
            <v>Self</v>
          </cell>
        </row>
        <row r="10597">
          <cell r="H10597" t="str">
            <v>Self</v>
          </cell>
        </row>
        <row r="10598">
          <cell r="H10598" t="str">
            <v>Self</v>
          </cell>
        </row>
        <row r="10599">
          <cell r="H10599" t="str">
            <v>Self</v>
          </cell>
        </row>
        <row r="10600">
          <cell r="H10600" t="str">
            <v>Self</v>
          </cell>
        </row>
        <row r="10601">
          <cell r="H10601" t="str">
            <v>Self</v>
          </cell>
        </row>
        <row r="10602">
          <cell r="H10602" t="str">
            <v>Self</v>
          </cell>
        </row>
        <row r="10603">
          <cell r="H10603" t="str">
            <v>Self</v>
          </cell>
        </row>
        <row r="10604">
          <cell r="H10604" t="str">
            <v>Self</v>
          </cell>
        </row>
        <row r="10605">
          <cell r="H10605" t="str">
            <v>Self</v>
          </cell>
        </row>
        <row r="10606">
          <cell r="H10606" t="str">
            <v>Self</v>
          </cell>
        </row>
        <row r="10607">
          <cell r="H10607" t="str">
            <v>Self</v>
          </cell>
        </row>
        <row r="10608">
          <cell r="H10608" t="str">
            <v>Self</v>
          </cell>
        </row>
        <row r="10609">
          <cell r="H10609" t="str">
            <v>Self</v>
          </cell>
        </row>
        <row r="10610">
          <cell r="H10610" t="str">
            <v>Self</v>
          </cell>
        </row>
        <row r="10611">
          <cell r="H10611" t="str">
            <v>Self</v>
          </cell>
        </row>
        <row r="10612">
          <cell r="H10612" t="str">
            <v>Self</v>
          </cell>
        </row>
        <row r="10613">
          <cell r="H10613" t="str">
            <v>Self</v>
          </cell>
        </row>
        <row r="10614">
          <cell r="H10614" t="str">
            <v>Self</v>
          </cell>
        </row>
        <row r="10615">
          <cell r="H10615" t="str">
            <v>Self</v>
          </cell>
        </row>
        <row r="10616">
          <cell r="H10616" t="str">
            <v>Self</v>
          </cell>
        </row>
        <row r="10617">
          <cell r="H10617" t="str">
            <v>Self</v>
          </cell>
        </row>
        <row r="10618">
          <cell r="H10618" t="str">
            <v>Self</v>
          </cell>
        </row>
        <row r="10619">
          <cell r="H10619" t="str">
            <v>Self</v>
          </cell>
        </row>
        <row r="10620">
          <cell r="H10620" t="str">
            <v>Self</v>
          </cell>
        </row>
        <row r="10621">
          <cell r="H10621" t="str">
            <v>Self</v>
          </cell>
        </row>
        <row r="10622">
          <cell r="H10622" t="str">
            <v>Self</v>
          </cell>
        </row>
        <row r="10623">
          <cell r="H10623" t="str">
            <v>Self</v>
          </cell>
        </row>
        <row r="10624">
          <cell r="H10624" t="str">
            <v>Self</v>
          </cell>
        </row>
        <row r="10625">
          <cell r="H10625" t="str">
            <v>Self</v>
          </cell>
        </row>
        <row r="10626">
          <cell r="H10626" t="str">
            <v>Self</v>
          </cell>
        </row>
        <row r="10627">
          <cell r="H10627" t="str">
            <v>Self</v>
          </cell>
        </row>
        <row r="10628">
          <cell r="H10628" t="str">
            <v>Self</v>
          </cell>
        </row>
        <row r="10629">
          <cell r="H10629" t="str">
            <v>Self</v>
          </cell>
        </row>
        <row r="10630">
          <cell r="H10630" t="str">
            <v>Self</v>
          </cell>
        </row>
        <row r="10631">
          <cell r="H10631" t="str">
            <v>Self</v>
          </cell>
        </row>
        <row r="10632">
          <cell r="H10632" t="str">
            <v>Self</v>
          </cell>
        </row>
        <row r="10633">
          <cell r="H10633" t="str">
            <v>Self</v>
          </cell>
        </row>
        <row r="10634">
          <cell r="H10634" t="str">
            <v>Self</v>
          </cell>
        </row>
        <row r="10635">
          <cell r="H10635" t="str">
            <v>Self</v>
          </cell>
        </row>
        <row r="10636">
          <cell r="H10636" t="str">
            <v>Self</v>
          </cell>
        </row>
        <row r="10637">
          <cell r="H10637" t="str">
            <v>Self</v>
          </cell>
        </row>
        <row r="10638">
          <cell r="H10638" t="str">
            <v>Self</v>
          </cell>
        </row>
        <row r="10639">
          <cell r="H10639" t="str">
            <v>Self</v>
          </cell>
        </row>
        <row r="10640">
          <cell r="H10640" t="str">
            <v>Self</v>
          </cell>
        </row>
        <row r="10641">
          <cell r="H10641" t="str">
            <v>Self</v>
          </cell>
        </row>
        <row r="10642">
          <cell r="H10642" t="str">
            <v>Self</v>
          </cell>
        </row>
        <row r="10643">
          <cell r="H10643" t="str">
            <v>Self</v>
          </cell>
        </row>
        <row r="10644">
          <cell r="H10644" t="str">
            <v>Self</v>
          </cell>
        </row>
        <row r="10645">
          <cell r="H10645" t="str">
            <v>Self</v>
          </cell>
        </row>
        <row r="10646">
          <cell r="H10646" t="str">
            <v>Self</v>
          </cell>
        </row>
        <row r="10647">
          <cell r="H10647" t="str">
            <v>Self</v>
          </cell>
        </row>
        <row r="10648">
          <cell r="H10648" t="str">
            <v>Self</v>
          </cell>
        </row>
        <row r="10649">
          <cell r="H10649" t="str">
            <v>Self</v>
          </cell>
        </row>
        <row r="10650">
          <cell r="H10650" t="str">
            <v>Self</v>
          </cell>
        </row>
        <row r="10651">
          <cell r="H10651" t="str">
            <v>Self</v>
          </cell>
        </row>
        <row r="10652">
          <cell r="H10652" t="str">
            <v>Self</v>
          </cell>
        </row>
        <row r="10653">
          <cell r="H10653" t="str">
            <v>Self</v>
          </cell>
        </row>
        <row r="10654">
          <cell r="H10654" t="str">
            <v>Self</v>
          </cell>
        </row>
        <row r="10655">
          <cell r="H10655" t="str">
            <v>Self</v>
          </cell>
        </row>
        <row r="10656">
          <cell r="H10656" t="str">
            <v>Self</v>
          </cell>
        </row>
        <row r="10657">
          <cell r="H10657" t="str">
            <v>Self</v>
          </cell>
        </row>
        <row r="10658">
          <cell r="H10658" t="str">
            <v>Self</v>
          </cell>
        </row>
        <row r="10659">
          <cell r="H10659" t="str">
            <v>Self</v>
          </cell>
        </row>
        <row r="10660">
          <cell r="H10660" t="str">
            <v>Self</v>
          </cell>
        </row>
        <row r="10661">
          <cell r="H10661" t="str">
            <v>Self</v>
          </cell>
        </row>
        <row r="10662">
          <cell r="H10662" t="str">
            <v>Self</v>
          </cell>
        </row>
        <row r="10663">
          <cell r="H10663" t="str">
            <v>Self</v>
          </cell>
        </row>
        <row r="10664">
          <cell r="H10664" t="str">
            <v>Self</v>
          </cell>
        </row>
        <row r="10665">
          <cell r="H10665" t="str">
            <v>Self</v>
          </cell>
        </row>
        <row r="10666">
          <cell r="H10666" t="str">
            <v>Self</v>
          </cell>
        </row>
        <row r="10667">
          <cell r="H10667" t="str">
            <v>Self</v>
          </cell>
        </row>
        <row r="10668">
          <cell r="H10668" t="str">
            <v>Self</v>
          </cell>
        </row>
        <row r="10669">
          <cell r="H10669" t="str">
            <v>Self</v>
          </cell>
        </row>
        <row r="10670">
          <cell r="H10670" t="str">
            <v>Self</v>
          </cell>
        </row>
        <row r="10671">
          <cell r="H10671" t="str">
            <v>Self</v>
          </cell>
        </row>
        <row r="10672">
          <cell r="H10672" t="str">
            <v>Self</v>
          </cell>
        </row>
        <row r="10673">
          <cell r="H10673" t="str">
            <v>Self</v>
          </cell>
        </row>
        <row r="10674">
          <cell r="H10674" t="str">
            <v>Self</v>
          </cell>
        </row>
        <row r="10675">
          <cell r="H10675" t="str">
            <v>Self</v>
          </cell>
        </row>
        <row r="10676">
          <cell r="H10676" t="str">
            <v>Self</v>
          </cell>
        </row>
        <row r="10677">
          <cell r="H10677" t="str">
            <v>Self</v>
          </cell>
        </row>
        <row r="10678">
          <cell r="H10678" t="str">
            <v>Self</v>
          </cell>
        </row>
        <row r="10679">
          <cell r="H10679" t="str">
            <v>Self</v>
          </cell>
        </row>
        <row r="10680">
          <cell r="H10680" t="str">
            <v>Self</v>
          </cell>
        </row>
        <row r="10681">
          <cell r="H10681" t="str">
            <v>Self</v>
          </cell>
        </row>
        <row r="10682">
          <cell r="H10682" t="str">
            <v>Self</v>
          </cell>
        </row>
        <row r="10683">
          <cell r="H10683" t="str">
            <v>Self</v>
          </cell>
        </row>
        <row r="10684">
          <cell r="H10684" t="str">
            <v>Self</v>
          </cell>
        </row>
        <row r="10685">
          <cell r="H10685" t="str">
            <v>Self</v>
          </cell>
        </row>
        <row r="10686">
          <cell r="H10686" t="str">
            <v>Self</v>
          </cell>
        </row>
        <row r="10687">
          <cell r="H10687" t="str">
            <v>Self</v>
          </cell>
        </row>
        <row r="10688">
          <cell r="H10688" t="str">
            <v>Self</v>
          </cell>
        </row>
        <row r="10689">
          <cell r="H10689" t="str">
            <v>Self</v>
          </cell>
        </row>
        <row r="10690">
          <cell r="H10690" t="str">
            <v>Self</v>
          </cell>
        </row>
        <row r="10691">
          <cell r="H10691" t="str">
            <v>Self</v>
          </cell>
        </row>
        <row r="10692">
          <cell r="H10692" t="str">
            <v>Self</v>
          </cell>
        </row>
        <row r="10693">
          <cell r="H10693" t="str">
            <v>Self</v>
          </cell>
        </row>
        <row r="10694">
          <cell r="H10694" t="str">
            <v>Self</v>
          </cell>
        </row>
        <row r="10695">
          <cell r="H10695" t="str">
            <v>Self</v>
          </cell>
        </row>
        <row r="10696">
          <cell r="H10696" t="str">
            <v>Self</v>
          </cell>
        </row>
        <row r="10697">
          <cell r="H10697" t="str">
            <v>Self</v>
          </cell>
        </row>
        <row r="10698">
          <cell r="H10698" t="str">
            <v>Self</v>
          </cell>
        </row>
        <row r="10699">
          <cell r="H10699" t="str">
            <v>Self</v>
          </cell>
        </row>
        <row r="10700">
          <cell r="H10700" t="str">
            <v>Self</v>
          </cell>
        </row>
        <row r="10701">
          <cell r="H10701" t="str">
            <v>Self</v>
          </cell>
        </row>
        <row r="10702">
          <cell r="H10702" t="str">
            <v>Self</v>
          </cell>
        </row>
        <row r="10703">
          <cell r="H10703" t="str">
            <v>Self</v>
          </cell>
        </row>
        <row r="10704">
          <cell r="H10704" t="str">
            <v>Self</v>
          </cell>
        </row>
        <row r="10705">
          <cell r="H10705" t="str">
            <v>Self</v>
          </cell>
        </row>
        <row r="10706">
          <cell r="H10706" t="str">
            <v>Self</v>
          </cell>
        </row>
        <row r="10707">
          <cell r="H10707" t="str">
            <v>Self</v>
          </cell>
        </row>
        <row r="10708">
          <cell r="H10708" t="str">
            <v>Self</v>
          </cell>
        </row>
        <row r="10709">
          <cell r="H10709" t="str">
            <v>Self</v>
          </cell>
        </row>
        <row r="10710">
          <cell r="H10710" t="str">
            <v>Self</v>
          </cell>
        </row>
        <row r="10711">
          <cell r="H10711" t="str">
            <v>Self</v>
          </cell>
        </row>
        <row r="10712">
          <cell r="H10712" t="str">
            <v>Self</v>
          </cell>
        </row>
        <row r="10713">
          <cell r="H10713" t="str">
            <v>Self</v>
          </cell>
        </row>
        <row r="10714">
          <cell r="H10714" t="str">
            <v>Self</v>
          </cell>
        </row>
        <row r="10715">
          <cell r="H10715" t="str">
            <v>Self</v>
          </cell>
        </row>
        <row r="10716">
          <cell r="H10716" t="str">
            <v>Self</v>
          </cell>
        </row>
        <row r="10717">
          <cell r="H10717" t="str">
            <v>Self</v>
          </cell>
        </row>
        <row r="10718">
          <cell r="H10718" t="str">
            <v>Self</v>
          </cell>
        </row>
        <row r="10719">
          <cell r="H10719" t="str">
            <v>Self</v>
          </cell>
        </row>
        <row r="10720">
          <cell r="H10720" t="str">
            <v>Self</v>
          </cell>
        </row>
        <row r="10721">
          <cell r="H10721" t="str">
            <v>Self</v>
          </cell>
        </row>
        <row r="10722">
          <cell r="H10722" t="str">
            <v>Self</v>
          </cell>
        </row>
        <row r="10723">
          <cell r="H10723" t="str">
            <v>Self</v>
          </cell>
        </row>
        <row r="10724">
          <cell r="H10724" t="str">
            <v>Self</v>
          </cell>
        </row>
        <row r="10725">
          <cell r="H10725" t="str">
            <v>Self</v>
          </cell>
        </row>
        <row r="10726">
          <cell r="H10726" t="str">
            <v>Self</v>
          </cell>
        </row>
        <row r="10727">
          <cell r="H10727" t="str">
            <v>Self</v>
          </cell>
        </row>
        <row r="10728">
          <cell r="H10728" t="str">
            <v>Self</v>
          </cell>
        </row>
        <row r="10729">
          <cell r="H10729" t="str">
            <v>Self</v>
          </cell>
        </row>
        <row r="10730">
          <cell r="H10730" t="str">
            <v>Self</v>
          </cell>
        </row>
        <row r="10731">
          <cell r="H10731" t="str">
            <v>Self</v>
          </cell>
        </row>
        <row r="10732">
          <cell r="H10732" t="str">
            <v>Self</v>
          </cell>
        </row>
        <row r="10733">
          <cell r="H10733" t="str">
            <v>Self</v>
          </cell>
        </row>
        <row r="10734">
          <cell r="H10734" t="str">
            <v>Self</v>
          </cell>
        </row>
        <row r="10735">
          <cell r="H10735" t="str">
            <v>Self</v>
          </cell>
        </row>
        <row r="10736">
          <cell r="H10736" t="str">
            <v>Self</v>
          </cell>
        </row>
        <row r="10737">
          <cell r="H10737" t="str">
            <v>Self</v>
          </cell>
        </row>
        <row r="10738">
          <cell r="H10738" t="str">
            <v>Self</v>
          </cell>
        </row>
        <row r="10739">
          <cell r="H10739" t="str">
            <v>Self</v>
          </cell>
        </row>
        <row r="10740">
          <cell r="H10740" t="str">
            <v>Self</v>
          </cell>
        </row>
        <row r="10741">
          <cell r="H10741" t="str">
            <v>Self</v>
          </cell>
        </row>
        <row r="10742">
          <cell r="H10742" t="str">
            <v>Self</v>
          </cell>
        </row>
        <row r="10743">
          <cell r="H10743" t="str">
            <v>Self</v>
          </cell>
        </row>
        <row r="10744">
          <cell r="H10744" t="str">
            <v>Self</v>
          </cell>
        </row>
        <row r="10745">
          <cell r="H10745" t="str">
            <v>Self</v>
          </cell>
        </row>
        <row r="10746">
          <cell r="H10746" t="str">
            <v>Self</v>
          </cell>
        </row>
        <row r="10747">
          <cell r="H10747" t="str">
            <v>Self</v>
          </cell>
        </row>
        <row r="10748">
          <cell r="H10748" t="str">
            <v>Self</v>
          </cell>
        </row>
        <row r="10749">
          <cell r="H10749" t="str">
            <v>Self</v>
          </cell>
        </row>
        <row r="10750">
          <cell r="H10750" t="str">
            <v>NotSelf</v>
          </cell>
        </row>
        <row r="10751">
          <cell r="H10751" t="str">
            <v>NotSelf</v>
          </cell>
        </row>
        <row r="10752">
          <cell r="H10752" t="str">
            <v>NotSelf</v>
          </cell>
        </row>
        <row r="10753">
          <cell r="H10753" t="str">
            <v>NotSelf</v>
          </cell>
        </row>
        <row r="10754">
          <cell r="H10754" t="str">
            <v>NotSelf</v>
          </cell>
        </row>
        <row r="10755">
          <cell r="H10755" t="str">
            <v>NotSelf</v>
          </cell>
        </row>
        <row r="10756">
          <cell r="H10756" t="str">
            <v>NotSelf</v>
          </cell>
        </row>
        <row r="10757">
          <cell r="H10757" t="str">
            <v>NotSelf</v>
          </cell>
        </row>
        <row r="10758">
          <cell r="H10758" t="str">
            <v>NotSelf</v>
          </cell>
        </row>
        <row r="10759">
          <cell r="H10759" t="str">
            <v>NotSelf</v>
          </cell>
        </row>
        <row r="10760">
          <cell r="H10760" t="str">
            <v>NotSelf</v>
          </cell>
        </row>
        <row r="10761">
          <cell r="H10761" t="str">
            <v>NotSelf</v>
          </cell>
        </row>
        <row r="10762">
          <cell r="H10762" t="str">
            <v>NotSelf</v>
          </cell>
        </row>
        <row r="10763">
          <cell r="H10763" t="str">
            <v>NotSelf</v>
          </cell>
        </row>
        <row r="10764">
          <cell r="H10764" t="str">
            <v>NotSelf</v>
          </cell>
        </row>
        <row r="10765">
          <cell r="H10765" t="str">
            <v>NotSelf</v>
          </cell>
        </row>
        <row r="10766">
          <cell r="H10766" t="str">
            <v>NotSelf</v>
          </cell>
        </row>
        <row r="10767">
          <cell r="H10767" t="str">
            <v>NotSelf</v>
          </cell>
        </row>
        <row r="10768">
          <cell r="H10768" t="str">
            <v>NotSelf</v>
          </cell>
        </row>
        <row r="10769">
          <cell r="H10769" t="str">
            <v>NotSelf</v>
          </cell>
        </row>
        <row r="10770">
          <cell r="H10770" t="str">
            <v>NotSelf</v>
          </cell>
        </row>
        <row r="10771">
          <cell r="H10771" t="str">
            <v>NotSelf</v>
          </cell>
        </row>
        <row r="10772">
          <cell r="H10772" t="str">
            <v>NotSelf</v>
          </cell>
        </row>
        <row r="10773">
          <cell r="H10773" t="str">
            <v>NotSelf</v>
          </cell>
        </row>
        <row r="10774">
          <cell r="H10774" t="str">
            <v>NotSelf</v>
          </cell>
        </row>
        <row r="10775">
          <cell r="H10775" t="str">
            <v>NotSelf</v>
          </cell>
        </row>
        <row r="10776">
          <cell r="H10776" t="str">
            <v>NotSelf</v>
          </cell>
        </row>
        <row r="10777">
          <cell r="H10777" t="str">
            <v>NotSelf</v>
          </cell>
        </row>
        <row r="10778">
          <cell r="H10778" t="str">
            <v>NotSelf</v>
          </cell>
        </row>
        <row r="10779">
          <cell r="H10779" t="str">
            <v>NotSelf</v>
          </cell>
        </row>
        <row r="10780">
          <cell r="H10780" t="str">
            <v>NotSelf</v>
          </cell>
        </row>
        <row r="10781">
          <cell r="H10781" t="str">
            <v>NotSelf</v>
          </cell>
        </row>
        <row r="10782">
          <cell r="H10782" t="str">
            <v>NotSelf</v>
          </cell>
        </row>
        <row r="10783">
          <cell r="H10783" t="str">
            <v>NotSelf</v>
          </cell>
        </row>
        <row r="10784">
          <cell r="H10784" t="str">
            <v>NotSelf</v>
          </cell>
        </row>
        <row r="10785">
          <cell r="H10785" t="str">
            <v>NotSelf</v>
          </cell>
        </row>
        <row r="10786">
          <cell r="H10786" t="str">
            <v>NotSelf</v>
          </cell>
        </row>
        <row r="10787">
          <cell r="H10787" t="str">
            <v>NotSelf</v>
          </cell>
        </row>
        <row r="10788">
          <cell r="H10788" t="str">
            <v>NotSelf</v>
          </cell>
        </row>
        <row r="10789">
          <cell r="H10789" t="str">
            <v>NotSelf</v>
          </cell>
        </row>
        <row r="10790">
          <cell r="H10790" t="str">
            <v>NotSelf</v>
          </cell>
        </row>
        <row r="10791">
          <cell r="H10791" t="str">
            <v>NotSelf</v>
          </cell>
        </row>
        <row r="10792">
          <cell r="H10792" t="str">
            <v>NotSelf</v>
          </cell>
        </row>
        <row r="10793">
          <cell r="H10793" t="str">
            <v>NotSelf</v>
          </cell>
        </row>
        <row r="10794">
          <cell r="H10794" t="str">
            <v>NotSelf</v>
          </cell>
        </row>
        <row r="10795">
          <cell r="H10795" t="str">
            <v>NotSelf</v>
          </cell>
        </row>
        <row r="10796">
          <cell r="H10796" t="str">
            <v>NotSelf</v>
          </cell>
        </row>
        <row r="10797">
          <cell r="H10797" t="str">
            <v>NotSelf</v>
          </cell>
        </row>
        <row r="10798">
          <cell r="H10798" t="str">
            <v>NotSelf</v>
          </cell>
        </row>
        <row r="10799">
          <cell r="H10799" t="str">
            <v>NotSelf</v>
          </cell>
        </row>
        <row r="10800">
          <cell r="H10800" t="str">
            <v>NotSelf</v>
          </cell>
        </row>
        <row r="10801">
          <cell r="H10801" t="str">
            <v>NotSelf</v>
          </cell>
        </row>
        <row r="10802">
          <cell r="H10802" t="str">
            <v>NotSelf</v>
          </cell>
        </row>
        <row r="10803">
          <cell r="H10803" t="str">
            <v>NotSelf</v>
          </cell>
        </row>
        <row r="10804">
          <cell r="H10804" t="str">
            <v>NotSelf</v>
          </cell>
        </row>
        <row r="10805">
          <cell r="H10805" t="str">
            <v>NotSelf</v>
          </cell>
        </row>
        <row r="10806">
          <cell r="H10806" t="str">
            <v>NotSelf</v>
          </cell>
        </row>
        <row r="10807">
          <cell r="H10807" t="str">
            <v>NotSelf</v>
          </cell>
        </row>
        <row r="10808">
          <cell r="H10808" t="str">
            <v>NotSelf</v>
          </cell>
        </row>
        <row r="10809">
          <cell r="H10809" t="str">
            <v>NotSelf</v>
          </cell>
        </row>
        <row r="10810">
          <cell r="H10810" t="str">
            <v>NotSelf</v>
          </cell>
        </row>
        <row r="10811">
          <cell r="H10811" t="str">
            <v>NotSelf</v>
          </cell>
        </row>
        <row r="10812">
          <cell r="H10812" t="str">
            <v>NotSelf</v>
          </cell>
        </row>
        <row r="10813">
          <cell r="H10813" t="str">
            <v>NotSelf</v>
          </cell>
        </row>
        <row r="10814">
          <cell r="H10814" t="str">
            <v>NotSelf</v>
          </cell>
        </row>
        <row r="10815">
          <cell r="H10815" t="str">
            <v>NotSelf</v>
          </cell>
        </row>
        <row r="10816">
          <cell r="H10816" t="str">
            <v>NotSelf</v>
          </cell>
        </row>
        <row r="10817">
          <cell r="H10817" t="str">
            <v>NotSelf</v>
          </cell>
        </row>
        <row r="10818">
          <cell r="H10818" t="str">
            <v>NotSelf</v>
          </cell>
        </row>
        <row r="10819">
          <cell r="H10819" t="str">
            <v>NotSelf</v>
          </cell>
        </row>
        <row r="10820">
          <cell r="H10820" t="str">
            <v>NotSelf</v>
          </cell>
        </row>
        <row r="10821">
          <cell r="H10821" t="str">
            <v>NotSelf</v>
          </cell>
        </row>
        <row r="10822">
          <cell r="H10822" t="str">
            <v>NotSelf</v>
          </cell>
        </row>
        <row r="10823">
          <cell r="H10823" t="str">
            <v>NotSelf</v>
          </cell>
        </row>
        <row r="10824">
          <cell r="H10824" t="str">
            <v>NotSelf</v>
          </cell>
        </row>
        <row r="10825">
          <cell r="H10825" t="str">
            <v>NotSelf</v>
          </cell>
        </row>
        <row r="10826">
          <cell r="H10826" t="str">
            <v>NotSelf</v>
          </cell>
        </row>
        <row r="10827">
          <cell r="H10827" t="str">
            <v>NotSelf</v>
          </cell>
        </row>
        <row r="10828">
          <cell r="H10828" t="str">
            <v>NotSelf</v>
          </cell>
        </row>
        <row r="10829">
          <cell r="H10829" t="str">
            <v>NotSelf</v>
          </cell>
        </row>
        <row r="10830">
          <cell r="H10830" t="str">
            <v>NotSelf</v>
          </cell>
        </row>
        <row r="10831">
          <cell r="H10831" t="str">
            <v>NotSelf</v>
          </cell>
        </row>
        <row r="10832">
          <cell r="H10832" t="str">
            <v>NotSelf</v>
          </cell>
        </row>
        <row r="10833">
          <cell r="H10833" t="str">
            <v>NotSelf</v>
          </cell>
        </row>
        <row r="10834">
          <cell r="H10834" t="str">
            <v>NotSelf</v>
          </cell>
        </row>
        <row r="10835">
          <cell r="H10835" t="str">
            <v>NotSelf</v>
          </cell>
        </row>
        <row r="10836">
          <cell r="H10836" t="str">
            <v>NotSelf</v>
          </cell>
        </row>
        <row r="10837">
          <cell r="H10837" t="str">
            <v>NotSelf</v>
          </cell>
        </row>
        <row r="10838">
          <cell r="H10838" t="str">
            <v>NotSelf</v>
          </cell>
        </row>
        <row r="10839">
          <cell r="H10839" t="str">
            <v>NotSelf</v>
          </cell>
        </row>
        <row r="10840">
          <cell r="H10840" t="str">
            <v>NotSelf</v>
          </cell>
        </row>
        <row r="10841">
          <cell r="H10841" t="str">
            <v>NotSelf</v>
          </cell>
        </row>
        <row r="10842">
          <cell r="H10842" t="str">
            <v>NotSelf</v>
          </cell>
        </row>
        <row r="10843">
          <cell r="H10843" t="str">
            <v>NotSelf</v>
          </cell>
        </row>
        <row r="10844">
          <cell r="H10844" t="str">
            <v>NotSelf</v>
          </cell>
        </row>
        <row r="10845">
          <cell r="H10845" t="str">
            <v>NotSelf</v>
          </cell>
        </row>
        <row r="10846">
          <cell r="H10846" t="str">
            <v>NotSelf</v>
          </cell>
        </row>
        <row r="10847">
          <cell r="H10847" t="str">
            <v>NotSelf</v>
          </cell>
        </row>
        <row r="10848">
          <cell r="H10848" t="str">
            <v>NotSelf</v>
          </cell>
        </row>
        <row r="10849">
          <cell r="H10849" t="str">
            <v>NotSelf</v>
          </cell>
        </row>
        <row r="10850">
          <cell r="H10850" t="str">
            <v>NotSelf</v>
          </cell>
        </row>
        <row r="10851">
          <cell r="H10851" t="str">
            <v>NotSelf</v>
          </cell>
        </row>
        <row r="10852">
          <cell r="H10852" t="str">
            <v>NotSelf</v>
          </cell>
        </row>
        <row r="10853">
          <cell r="H10853" t="str">
            <v>NotSelf</v>
          </cell>
        </row>
        <row r="10854">
          <cell r="H10854" t="str">
            <v>NotSelf</v>
          </cell>
        </row>
        <row r="10855">
          <cell r="H10855" t="str">
            <v>NotSelf</v>
          </cell>
        </row>
        <row r="10856">
          <cell r="H10856" t="str">
            <v>NotSelf</v>
          </cell>
        </row>
        <row r="10857">
          <cell r="H10857" t="str">
            <v>NotSelf</v>
          </cell>
        </row>
        <row r="10858">
          <cell r="H10858" t="str">
            <v>NotSelf</v>
          </cell>
        </row>
        <row r="10859">
          <cell r="H10859" t="str">
            <v>NotSelf</v>
          </cell>
        </row>
        <row r="10860">
          <cell r="H10860" t="str">
            <v>NotSelf</v>
          </cell>
        </row>
        <row r="10861">
          <cell r="H10861" t="str">
            <v>NotSelf</v>
          </cell>
        </row>
        <row r="10862">
          <cell r="H10862" t="str">
            <v>NotSelf</v>
          </cell>
        </row>
        <row r="10863">
          <cell r="H10863" t="str">
            <v>NotSelf</v>
          </cell>
        </row>
        <row r="10864">
          <cell r="H10864" t="str">
            <v>NotSelf</v>
          </cell>
        </row>
        <row r="10865">
          <cell r="H10865" t="str">
            <v>NotSelf</v>
          </cell>
        </row>
        <row r="10866">
          <cell r="H10866" t="str">
            <v>NotSelf</v>
          </cell>
        </row>
        <row r="10867">
          <cell r="H10867" t="str">
            <v>NotSelf</v>
          </cell>
        </row>
        <row r="10868">
          <cell r="H10868" t="str">
            <v>NotSelf</v>
          </cell>
        </row>
        <row r="10869">
          <cell r="H10869" t="str">
            <v>NotSelf</v>
          </cell>
        </row>
        <row r="10870">
          <cell r="H10870" t="str">
            <v>NotSelf</v>
          </cell>
        </row>
        <row r="10871">
          <cell r="H10871" t="str">
            <v>NotSelf</v>
          </cell>
        </row>
        <row r="10872">
          <cell r="H10872" t="str">
            <v>NotSelf</v>
          </cell>
        </row>
        <row r="10873">
          <cell r="H10873" t="str">
            <v>NotSelf</v>
          </cell>
        </row>
        <row r="10874">
          <cell r="H10874" t="str">
            <v>NotSelf</v>
          </cell>
        </row>
        <row r="10875">
          <cell r="H10875" t="str">
            <v>NotSelf</v>
          </cell>
        </row>
        <row r="10876">
          <cell r="H10876" t="str">
            <v>NotSelf</v>
          </cell>
        </row>
        <row r="10877">
          <cell r="H10877" t="str">
            <v>NotSelf</v>
          </cell>
        </row>
        <row r="10878">
          <cell r="H10878" t="str">
            <v>NotSelf</v>
          </cell>
        </row>
        <row r="10879">
          <cell r="H10879" t="str">
            <v>NotSelf</v>
          </cell>
        </row>
        <row r="10880">
          <cell r="H10880" t="str">
            <v>NotSelf</v>
          </cell>
        </row>
        <row r="10881">
          <cell r="H10881" t="str">
            <v>NotSelf</v>
          </cell>
        </row>
        <row r="10882">
          <cell r="H10882" t="str">
            <v>NotSelf</v>
          </cell>
        </row>
        <row r="10883">
          <cell r="H10883" t="str">
            <v>NotSelf</v>
          </cell>
        </row>
        <row r="10884">
          <cell r="H10884" t="str">
            <v>NotSelf</v>
          </cell>
        </row>
        <row r="10885">
          <cell r="H10885" t="str">
            <v>NotSelf</v>
          </cell>
        </row>
        <row r="10886">
          <cell r="H10886" t="str">
            <v>NotSelf</v>
          </cell>
        </row>
        <row r="10887">
          <cell r="H10887" t="str">
            <v>NotSelf</v>
          </cell>
        </row>
        <row r="10888">
          <cell r="H10888" t="str">
            <v>NotSelf</v>
          </cell>
        </row>
        <row r="10889">
          <cell r="H10889" t="str">
            <v>NotSelf</v>
          </cell>
        </row>
        <row r="10890">
          <cell r="H10890" t="str">
            <v>NotSelf</v>
          </cell>
        </row>
        <row r="10891">
          <cell r="H10891" t="str">
            <v>NotSelf</v>
          </cell>
        </row>
        <row r="10892">
          <cell r="H10892" t="str">
            <v>NotSelf</v>
          </cell>
        </row>
        <row r="10893">
          <cell r="H10893" t="str">
            <v>NotSelf</v>
          </cell>
        </row>
        <row r="10894">
          <cell r="H10894" t="str">
            <v>NotSelf</v>
          </cell>
        </row>
        <row r="10895">
          <cell r="H10895" t="str">
            <v>NotSelf</v>
          </cell>
        </row>
        <row r="10896">
          <cell r="H10896" t="str">
            <v>NotSelf</v>
          </cell>
        </row>
        <row r="10897">
          <cell r="H10897" t="str">
            <v>NotSelf</v>
          </cell>
        </row>
        <row r="10898">
          <cell r="H10898" t="str">
            <v>NotSelf</v>
          </cell>
        </row>
        <row r="10899">
          <cell r="H10899" t="str">
            <v>NotSelf</v>
          </cell>
        </row>
        <row r="10900">
          <cell r="H10900" t="str">
            <v>NotSelf</v>
          </cell>
        </row>
        <row r="10901">
          <cell r="H10901" t="str">
            <v>NotSelf</v>
          </cell>
        </row>
        <row r="10902">
          <cell r="H10902" t="str">
            <v>NotSelf</v>
          </cell>
        </row>
        <row r="10903">
          <cell r="H10903" t="str">
            <v>NotSelf</v>
          </cell>
        </row>
        <row r="10904">
          <cell r="H10904" t="str">
            <v>NotSelf</v>
          </cell>
        </row>
        <row r="10905">
          <cell r="H10905" t="str">
            <v>NotSelf</v>
          </cell>
        </row>
        <row r="10906">
          <cell r="H10906" t="str">
            <v>NotSelf</v>
          </cell>
        </row>
        <row r="10907">
          <cell r="H10907" t="str">
            <v>NotSelf</v>
          </cell>
        </row>
        <row r="10908">
          <cell r="H10908" t="str">
            <v>NotSelf</v>
          </cell>
        </row>
        <row r="10909">
          <cell r="H10909" t="str">
            <v>NotSelf</v>
          </cell>
        </row>
        <row r="10910">
          <cell r="H10910" t="str">
            <v>NotSelf</v>
          </cell>
        </row>
        <row r="10911">
          <cell r="H10911" t="str">
            <v>NotSelf</v>
          </cell>
        </row>
        <row r="10912">
          <cell r="H10912" t="str">
            <v>NotSelf</v>
          </cell>
        </row>
        <row r="10913">
          <cell r="H10913" t="str">
            <v>NotSelf</v>
          </cell>
        </row>
        <row r="10914">
          <cell r="H10914" t="str">
            <v>NotSelf</v>
          </cell>
        </row>
        <row r="10915">
          <cell r="H10915" t="str">
            <v>NotSelf</v>
          </cell>
        </row>
        <row r="10916">
          <cell r="H10916" t="str">
            <v>NotSelf</v>
          </cell>
        </row>
        <row r="10917">
          <cell r="H10917" t="str">
            <v>NotSelf</v>
          </cell>
        </row>
        <row r="10918">
          <cell r="H10918" t="str">
            <v>NotSelf</v>
          </cell>
        </row>
        <row r="10919">
          <cell r="H10919" t="str">
            <v>NotSelf</v>
          </cell>
        </row>
        <row r="10920">
          <cell r="H10920" t="str">
            <v>NotSelf</v>
          </cell>
        </row>
        <row r="10921">
          <cell r="H10921" t="str">
            <v>NotSelf</v>
          </cell>
        </row>
        <row r="10922">
          <cell r="H10922" t="str">
            <v>NotSelf</v>
          </cell>
        </row>
        <row r="10923">
          <cell r="H10923" t="str">
            <v>NotSelf</v>
          </cell>
        </row>
        <row r="10924">
          <cell r="H10924" t="str">
            <v>NotSelf</v>
          </cell>
        </row>
        <row r="10925">
          <cell r="H10925" t="str">
            <v>NotSelf</v>
          </cell>
        </row>
        <row r="10926">
          <cell r="H10926" t="str">
            <v>NotSelf</v>
          </cell>
        </row>
        <row r="10927">
          <cell r="H10927" t="str">
            <v>NotSelf</v>
          </cell>
        </row>
        <row r="10928">
          <cell r="H10928" t="str">
            <v>NotSelf</v>
          </cell>
        </row>
        <row r="10929">
          <cell r="H10929" t="str">
            <v>NotSelf</v>
          </cell>
        </row>
        <row r="10930">
          <cell r="H10930" t="str">
            <v>NotSelf</v>
          </cell>
        </row>
        <row r="10931">
          <cell r="H10931" t="str">
            <v>NotSelf</v>
          </cell>
        </row>
        <row r="10932">
          <cell r="H10932" t="str">
            <v>NotSelf</v>
          </cell>
        </row>
        <row r="10933">
          <cell r="H10933" t="str">
            <v>NotSelf</v>
          </cell>
        </row>
        <row r="10934">
          <cell r="H10934" t="str">
            <v>NotSelf</v>
          </cell>
        </row>
        <row r="10935">
          <cell r="H10935" t="str">
            <v>NotSelf</v>
          </cell>
        </row>
        <row r="10936">
          <cell r="H10936" t="str">
            <v>NotSelf</v>
          </cell>
        </row>
        <row r="10937">
          <cell r="H10937" t="str">
            <v>NotSelf</v>
          </cell>
        </row>
        <row r="10938">
          <cell r="H10938" t="str">
            <v>NotSelf</v>
          </cell>
        </row>
        <row r="10939">
          <cell r="H10939" t="str">
            <v>NotSelf</v>
          </cell>
        </row>
        <row r="10940">
          <cell r="H10940" t="str">
            <v>NotSelf</v>
          </cell>
        </row>
        <row r="10941">
          <cell r="H10941" t="str">
            <v>NotSelf</v>
          </cell>
        </row>
        <row r="10942">
          <cell r="H10942" t="str">
            <v>NotSelf</v>
          </cell>
        </row>
        <row r="10943">
          <cell r="H10943" t="str">
            <v>NotSelf</v>
          </cell>
        </row>
        <row r="10944">
          <cell r="H10944" t="str">
            <v>NotSelf</v>
          </cell>
        </row>
        <row r="10945">
          <cell r="H10945" t="str">
            <v>NotSelf</v>
          </cell>
        </row>
        <row r="10946">
          <cell r="H10946" t="str">
            <v>NotSelf</v>
          </cell>
        </row>
        <row r="10947">
          <cell r="H10947" t="str">
            <v>NotSelf</v>
          </cell>
        </row>
        <row r="10948">
          <cell r="H10948" t="str">
            <v>NotSelf</v>
          </cell>
        </row>
        <row r="10949">
          <cell r="H10949" t="str">
            <v>NotSelf</v>
          </cell>
        </row>
        <row r="10950">
          <cell r="H10950" t="str">
            <v>NotSelf</v>
          </cell>
        </row>
        <row r="10951">
          <cell r="H10951" t="str">
            <v>NotSelf</v>
          </cell>
        </row>
        <row r="10952">
          <cell r="H10952" t="str">
            <v>NotSelf</v>
          </cell>
        </row>
        <row r="10953">
          <cell r="H10953" t="str">
            <v>NotSelf</v>
          </cell>
        </row>
        <row r="10954">
          <cell r="H10954" t="str">
            <v>NotSelf</v>
          </cell>
        </row>
        <row r="10955">
          <cell r="H10955" t="str">
            <v>NotSelf</v>
          </cell>
        </row>
        <row r="10956">
          <cell r="H10956" t="str">
            <v>NotSelf</v>
          </cell>
        </row>
        <row r="10957">
          <cell r="H10957" t="str">
            <v>NotSelf</v>
          </cell>
        </row>
        <row r="10958">
          <cell r="H10958" t="str">
            <v>NotSelf</v>
          </cell>
        </row>
        <row r="10959">
          <cell r="H10959" t="str">
            <v>NotSelf</v>
          </cell>
        </row>
        <row r="10960">
          <cell r="H10960" t="str">
            <v>NotSelf</v>
          </cell>
        </row>
        <row r="10961">
          <cell r="H10961" t="str">
            <v>NotSelf</v>
          </cell>
        </row>
        <row r="10962">
          <cell r="H10962" t="str">
            <v>NotSelf</v>
          </cell>
        </row>
        <row r="10963">
          <cell r="H10963" t="str">
            <v>NotSelf</v>
          </cell>
        </row>
        <row r="10964">
          <cell r="H10964" t="str">
            <v>NotSelf</v>
          </cell>
        </row>
        <row r="10965">
          <cell r="H10965" t="str">
            <v>NotSelf</v>
          </cell>
        </row>
        <row r="10966">
          <cell r="H10966" t="str">
            <v>NotSelf</v>
          </cell>
        </row>
        <row r="10967">
          <cell r="H10967" t="str">
            <v>NotSelf</v>
          </cell>
        </row>
        <row r="10968">
          <cell r="H10968" t="str">
            <v>NotSelf</v>
          </cell>
        </row>
        <row r="10969">
          <cell r="H10969" t="str">
            <v>NotSelf</v>
          </cell>
        </row>
        <row r="10970">
          <cell r="H10970" t="str">
            <v>NotSelf</v>
          </cell>
        </row>
        <row r="10971">
          <cell r="H10971" t="str">
            <v>NotSelf</v>
          </cell>
        </row>
        <row r="10972">
          <cell r="H10972" t="str">
            <v>NotSelf</v>
          </cell>
        </row>
        <row r="10973">
          <cell r="H10973" t="str">
            <v>NotSelf</v>
          </cell>
        </row>
        <row r="10974">
          <cell r="H10974" t="str">
            <v>NotSelf</v>
          </cell>
        </row>
        <row r="10975">
          <cell r="H10975" t="str">
            <v>NotSelf</v>
          </cell>
        </row>
        <row r="10976">
          <cell r="H10976" t="str">
            <v>NotSelf</v>
          </cell>
        </row>
        <row r="10977">
          <cell r="H10977" t="str">
            <v>NotSelf</v>
          </cell>
        </row>
        <row r="10978">
          <cell r="H10978" t="str">
            <v>NotSelf</v>
          </cell>
        </row>
        <row r="10979">
          <cell r="H10979" t="str">
            <v>NotSelf</v>
          </cell>
        </row>
        <row r="10980">
          <cell r="H10980" t="str">
            <v>NotSelf</v>
          </cell>
        </row>
        <row r="10981">
          <cell r="H10981" t="str">
            <v>NotSelf</v>
          </cell>
        </row>
        <row r="10982">
          <cell r="H10982" t="str">
            <v>NotSelf</v>
          </cell>
        </row>
        <row r="10983">
          <cell r="H10983" t="str">
            <v>NotSelf</v>
          </cell>
        </row>
        <row r="10984">
          <cell r="H10984" t="str">
            <v>NotSelf</v>
          </cell>
        </row>
        <row r="10985">
          <cell r="H10985" t="str">
            <v>NotSelf</v>
          </cell>
        </row>
        <row r="10986">
          <cell r="H10986" t="str">
            <v>NotSelf</v>
          </cell>
        </row>
        <row r="10987">
          <cell r="H10987" t="str">
            <v>NotSelf</v>
          </cell>
        </row>
        <row r="10988">
          <cell r="H10988" t="str">
            <v>NotSelf</v>
          </cell>
        </row>
        <row r="10989">
          <cell r="H10989" t="str">
            <v>NotSelf</v>
          </cell>
        </row>
        <row r="10990">
          <cell r="H10990" t="str">
            <v>NotSelf</v>
          </cell>
        </row>
        <row r="10991">
          <cell r="H10991" t="str">
            <v>NotSelf</v>
          </cell>
        </row>
        <row r="10992">
          <cell r="H10992" t="str">
            <v>NotSelf</v>
          </cell>
        </row>
        <row r="10993">
          <cell r="H10993" t="str">
            <v>NotSelf</v>
          </cell>
        </row>
        <row r="10994">
          <cell r="H10994" t="str">
            <v>NotSelf</v>
          </cell>
        </row>
        <row r="10995">
          <cell r="H10995" t="str">
            <v>NotSelf</v>
          </cell>
        </row>
        <row r="10996">
          <cell r="H10996" t="str">
            <v>NotSelf</v>
          </cell>
        </row>
        <row r="10997">
          <cell r="H10997" t="str">
            <v>NotSelf</v>
          </cell>
        </row>
        <row r="10998">
          <cell r="H10998" t="str">
            <v>NotSelf</v>
          </cell>
        </row>
        <row r="10999">
          <cell r="H10999" t="str">
            <v>NotSelf</v>
          </cell>
        </row>
        <row r="11000">
          <cell r="H11000" t="str">
            <v>NotSelf</v>
          </cell>
        </row>
        <row r="11001">
          <cell r="H11001" t="str">
            <v>NotSelf</v>
          </cell>
        </row>
        <row r="11002">
          <cell r="H11002" t="str">
            <v>NotSelf</v>
          </cell>
        </row>
        <row r="11003">
          <cell r="H11003" t="str">
            <v>NotSelf</v>
          </cell>
        </row>
        <row r="11004">
          <cell r="H11004" t="str">
            <v>NotSelf</v>
          </cell>
        </row>
        <row r="11005">
          <cell r="H11005" t="str">
            <v>NotSelf</v>
          </cell>
        </row>
        <row r="11006">
          <cell r="H11006" t="str">
            <v>NotSelf</v>
          </cell>
        </row>
        <row r="11007">
          <cell r="H11007" t="str">
            <v>NotSelf</v>
          </cell>
        </row>
        <row r="11008">
          <cell r="H11008" t="str">
            <v>NotSelf</v>
          </cell>
        </row>
        <row r="11009">
          <cell r="H11009" t="str">
            <v>NotSelf</v>
          </cell>
        </row>
        <row r="11010">
          <cell r="H11010" t="str">
            <v>NotSelf</v>
          </cell>
        </row>
        <row r="11011">
          <cell r="H11011" t="str">
            <v>NotSelf</v>
          </cell>
        </row>
        <row r="11012">
          <cell r="H11012" t="str">
            <v>NotSelf</v>
          </cell>
        </row>
        <row r="11013">
          <cell r="H11013" t="str">
            <v>NotSelf</v>
          </cell>
        </row>
        <row r="11014">
          <cell r="H11014" t="str">
            <v>NotSelf</v>
          </cell>
        </row>
        <row r="11015">
          <cell r="H11015" t="str">
            <v>NotSelf</v>
          </cell>
        </row>
        <row r="11016">
          <cell r="H11016" t="str">
            <v>NotSelf</v>
          </cell>
        </row>
        <row r="11017">
          <cell r="H11017" t="str">
            <v>NotSelf</v>
          </cell>
        </row>
        <row r="11018">
          <cell r="H11018" t="str">
            <v>NotSelf</v>
          </cell>
        </row>
        <row r="11019">
          <cell r="H11019" t="str">
            <v>NotSelf</v>
          </cell>
        </row>
        <row r="11020">
          <cell r="H11020" t="str">
            <v>NotSelf</v>
          </cell>
        </row>
        <row r="11021">
          <cell r="H11021" t="str">
            <v>NotSelf</v>
          </cell>
        </row>
        <row r="11022">
          <cell r="H11022" t="str">
            <v>NotSelf</v>
          </cell>
        </row>
        <row r="11023">
          <cell r="H11023" t="str">
            <v>NotSelf</v>
          </cell>
        </row>
        <row r="11024">
          <cell r="H11024" t="str">
            <v>NotSelf</v>
          </cell>
        </row>
        <row r="11025">
          <cell r="H11025" t="str">
            <v>NotSelf</v>
          </cell>
        </row>
        <row r="11026">
          <cell r="H11026" t="str">
            <v>NotSelf</v>
          </cell>
        </row>
        <row r="11027">
          <cell r="H11027" t="str">
            <v>NotSelf</v>
          </cell>
        </row>
        <row r="11028">
          <cell r="H11028" t="str">
            <v>NotSelf</v>
          </cell>
        </row>
        <row r="11029">
          <cell r="H11029" t="str">
            <v>NotSelf</v>
          </cell>
        </row>
        <row r="11030">
          <cell r="H11030" t="str">
            <v>NotSelf</v>
          </cell>
        </row>
        <row r="11031">
          <cell r="H11031" t="str">
            <v>NotSelf</v>
          </cell>
        </row>
        <row r="11032">
          <cell r="H11032" t="str">
            <v>NotSelf</v>
          </cell>
        </row>
        <row r="11033">
          <cell r="H11033" t="str">
            <v>NotSelf</v>
          </cell>
        </row>
        <row r="11034">
          <cell r="H11034" t="str">
            <v>NotSelf</v>
          </cell>
        </row>
        <row r="11035">
          <cell r="H11035" t="str">
            <v>NotSelf</v>
          </cell>
        </row>
        <row r="11036">
          <cell r="H11036" t="str">
            <v>NotSelf</v>
          </cell>
        </row>
        <row r="11037">
          <cell r="H11037" t="str">
            <v>NotSelf</v>
          </cell>
        </row>
        <row r="11038">
          <cell r="H11038" t="str">
            <v>NotSelf</v>
          </cell>
        </row>
        <row r="11039">
          <cell r="H11039" t="str">
            <v>NotSelf</v>
          </cell>
        </row>
        <row r="11040">
          <cell r="H11040" t="str">
            <v>NotSelf</v>
          </cell>
        </row>
        <row r="11041">
          <cell r="H11041" t="str">
            <v>NotSelf</v>
          </cell>
        </row>
        <row r="11042">
          <cell r="H11042" t="str">
            <v>NotSelf</v>
          </cell>
        </row>
        <row r="11043">
          <cell r="H11043" t="str">
            <v>NotSelf</v>
          </cell>
        </row>
        <row r="11044">
          <cell r="H11044" t="str">
            <v>NotSelf</v>
          </cell>
        </row>
        <row r="11045">
          <cell r="H11045" t="str">
            <v>NotSelf</v>
          </cell>
        </row>
        <row r="11046">
          <cell r="H11046" t="str">
            <v>NotSelf</v>
          </cell>
        </row>
        <row r="11047">
          <cell r="H11047" t="str">
            <v>NotSelf</v>
          </cell>
        </row>
        <row r="11048">
          <cell r="H11048" t="str">
            <v>NotSelf</v>
          </cell>
        </row>
        <row r="11049">
          <cell r="H11049" t="str">
            <v>NotSelf</v>
          </cell>
        </row>
        <row r="11050">
          <cell r="H11050" t="str">
            <v>NotSelf</v>
          </cell>
        </row>
        <row r="11051">
          <cell r="H11051" t="str">
            <v>NotSelf</v>
          </cell>
        </row>
        <row r="11052">
          <cell r="H11052" t="str">
            <v>NotSelf</v>
          </cell>
        </row>
        <row r="11053">
          <cell r="H11053" t="str">
            <v>NotSelf</v>
          </cell>
        </row>
        <row r="11054">
          <cell r="H11054" t="str">
            <v>NotSelf</v>
          </cell>
        </row>
        <row r="11055">
          <cell r="H11055" t="str">
            <v>NotSelf</v>
          </cell>
        </row>
        <row r="11056">
          <cell r="H11056" t="str">
            <v>NotSelf</v>
          </cell>
        </row>
        <row r="11057">
          <cell r="H11057" t="str">
            <v>NotSelf</v>
          </cell>
        </row>
        <row r="11058">
          <cell r="H11058" t="str">
            <v>NotSelf</v>
          </cell>
        </row>
        <row r="11059">
          <cell r="H11059" t="str">
            <v>NotSelf</v>
          </cell>
        </row>
        <row r="11060">
          <cell r="H11060" t="str">
            <v>NotSelf</v>
          </cell>
        </row>
        <row r="11061">
          <cell r="H11061" t="str">
            <v>NotSelf</v>
          </cell>
        </row>
        <row r="11062">
          <cell r="H11062" t="str">
            <v>NotSelf</v>
          </cell>
        </row>
        <row r="11063">
          <cell r="H11063" t="str">
            <v>NotSelf</v>
          </cell>
        </row>
        <row r="11064">
          <cell r="H11064" t="str">
            <v>NotSelf</v>
          </cell>
        </row>
        <row r="11065">
          <cell r="H11065" t="str">
            <v>NotSelf</v>
          </cell>
        </row>
        <row r="11066">
          <cell r="H11066" t="str">
            <v>NotSelf</v>
          </cell>
        </row>
        <row r="11067">
          <cell r="H11067" t="str">
            <v>NotSelf</v>
          </cell>
        </row>
        <row r="11068">
          <cell r="H11068" t="str">
            <v>NotSelf</v>
          </cell>
        </row>
        <row r="11069">
          <cell r="H11069" t="str">
            <v>NotSelf</v>
          </cell>
        </row>
        <row r="11070">
          <cell r="H11070" t="str">
            <v>NotSelf</v>
          </cell>
        </row>
        <row r="11071">
          <cell r="H11071" t="str">
            <v>NotSelf</v>
          </cell>
        </row>
        <row r="11072">
          <cell r="H11072" t="str">
            <v>NotSelf</v>
          </cell>
        </row>
        <row r="11073">
          <cell r="H11073" t="str">
            <v>NotSelf</v>
          </cell>
        </row>
        <row r="11074">
          <cell r="H11074" t="str">
            <v>NotSelf</v>
          </cell>
        </row>
        <row r="11075">
          <cell r="H11075" t="str">
            <v>NotSelf</v>
          </cell>
        </row>
        <row r="11076">
          <cell r="H11076" t="str">
            <v>NotSelf</v>
          </cell>
        </row>
        <row r="11077">
          <cell r="H11077" t="str">
            <v>NotSelf</v>
          </cell>
        </row>
        <row r="11078">
          <cell r="H11078" t="str">
            <v>NotSelf</v>
          </cell>
        </row>
        <row r="11079">
          <cell r="H11079" t="str">
            <v>NotSelf</v>
          </cell>
        </row>
        <row r="11080">
          <cell r="H11080" t="str">
            <v>NotSelf</v>
          </cell>
        </row>
        <row r="11081">
          <cell r="H11081" t="str">
            <v>NotSelf</v>
          </cell>
        </row>
        <row r="11082">
          <cell r="H11082" t="str">
            <v>NotSelf</v>
          </cell>
        </row>
        <row r="11083">
          <cell r="H11083" t="str">
            <v>NotSelf</v>
          </cell>
        </row>
        <row r="11084">
          <cell r="H11084" t="str">
            <v>NotSelf</v>
          </cell>
        </row>
        <row r="11085">
          <cell r="H11085" t="str">
            <v>NotSelf</v>
          </cell>
        </row>
        <row r="11086">
          <cell r="H11086" t="str">
            <v>NotSelf</v>
          </cell>
        </row>
        <row r="11087">
          <cell r="H11087" t="str">
            <v>NotSelf</v>
          </cell>
        </row>
        <row r="11088">
          <cell r="H11088" t="str">
            <v>NotSelf</v>
          </cell>
        </row>
        <row r="11089">
          <cell r="H11089" t="str">
            <v>NotSelf</v>
          </cell>
        </row>
        <row r="11090">
          <cell r="H11090" t="str">
            <v>NotSelf</v>
          </cell>
        </row>
        <row r="11091">
          <cell r="H11091" t="str">
            <v>NotSelf</v>
          </cell>
        </row>
        <row r="11092">
          <cell r="H11092" t="str">
            <v>NotSelf</v>
          </cell>
        </row>
        <row r="11093">
          <cell r="H11093" t="str">
            <v>NotSelf</v>
          </cell>
        </row>
        <row r="11094">
          <cell r="H11094" t="str">
            <v>NotSelf</v>
          </cell>
        </row>
        <row r="11095">
          <cell r="H11095" t="str">
            <v>NotSelf</v>
          </cell>
        </row>
        <row r="11096">
          <cell r="H11096" t="str">
            <v>NotSelf</v>
          </cell>
        </row>
        <row r="11097">
          <cell r="H11097" t="str">
            <v>NotSelf</v>
          </cell>
        </row>
        <row r="11098">
          <cell r="H11098" t="str">
            <v>NotSelf</v>
          </cell>
        </row>
        <row r="11099">
          <cell r="H11099" t="str">
            <v>NotSelf</v>
          </cell>
        </row>
        <row r="11100">
          <cell r="H11100" t="str">
            <v>NotSelf</v>
          </cell>
        </row>
        <row r="11101">
          <cell r="H11101" t="str">
            <v>NotSelf</v>
          </cell>
        </row>
        <row r="11102">
          <cell r="H11102" t="str">
            <v>NotSelf</v>
          </cell>
        </row>
        <row r="11103">
          <cell r="H11103" t="str">
            <v>NotSelf</v>
          </cell>
        </row>
        <row r="11104">
          <cell r="H11104" t="str">
            <v>NotSelf</v>
          </cell>
        </row>
        <row r="11105">
          <cell r="H11105" t="str">
            <v>NotSelf</v>
          </cell>
        </row>
        <row r="11106">
          <cell r="H11106" t="str">
            <v>NotSelf</v>
          </cell>
        </row>
        <row r="11107">
          <cell r="H11107" t="str">
            <v>NotSelf</v>
          </cell>
        </row>
        <row r="11108">
          <cell r="H11108" t="str">
            <v>NotSelf</v>
          </cell>
        </row>
        <row r="11109">
          <cell r="H11109" t="str">
            <v>NotSelf</v>
          </cell>
        </row>
        <row r="11110">
          <cell r="H11110" t="str">
            <v>NotSelf</v>
          </cell>
        </row>
        <row r="11111">
          <cell r="H11111" t="str">
            <v>NotSelf</v>
          </cell>
        </row>
        <row r="11112">
          <cell r="H11112" t="str">
            <v>NotSelf</v>
          </cell>
        </row>
        <row r="11113">
          <cell r="H11113" t="str">
            <v>NotSelf</v>
          </cell>
        </row>
        <row r="11114">
          <cell r="H11114" t="str">
            <v>NotSelf</v>
          </cell>
        </row>
        <row r="11115">
          <cell r="H11115" t="str">
            <v>NotSelf</v>
          </cell>
        </row>
        <row r="11116">
          <cell r="H11116" t="str">
            <v>NotSelf</v>
          </cell>
        </row>
        <row r="11117">
          <cell r="H11117" t="str">
            <v>NotSelf</v>
          </cell>
        </row>
        <row r="11118">
          <cell r="H11118" t="str">
            <v>NotSelf</v>
          </cell>
        </row>
        <row r="11119">
          <cell r="H11119" t="str">
            <v>NotSelf</v>
          </cell>
        </row>
        <row r="11120">
          <cell r="H11120" t="str">
            <v>NotSelf</v>
          </cell>
        </row>
        <row r="11121">
          <cell r="H11121" t="str">
            <v>NotSelf</v>
          </cell>
        </row>
        <row r="11122">
          <cell r="H11122" t="str">
            <v>NotSelf</v>
          </cell>
        </row>
        <row r="11123">
          <cell r="H11123" t="str">
            <v>NotSelf</v>
          </cell>
        </row>
        <row r="11124">
          <cell r="H11124" t="str">
            <v>NotSelf</v>
          </cell>
        </row>
        <row r="11125">
          <cell r="H11125" t="str">
            <v>NotSelf</v>
          </cell>
        </row>
        <row r="11126">
          <cell r="H11126" t="str">
            <v>NotSelf</v>
          </cell>
        </row>
        <row r="11127">
          <cell r="H11127" t="str">
            <v>NotSelf</v>
          </cell>
        </row>
        <row r="11128">
          <cell r="H11128" t="str">
            <v>NotSelf</v>
          </cell>
        </row>
        <row r="11129">
          <cell r="H11129" t="str">
            <v>NotSelf</v>
          </cell>
        </row>
        <row r="11130">
          <cell r="H11130" t="str">
            <v>NotSelf</v>
          </cell>
        </row>
        <row r="11131">
          <cell r="H11131" t="str">
            <v>NotSelf</v>
          </cell>
        </row>
        <row r="11132">
          <cell r="H11132" t="str">
            <v>NotSelf</v>
          </cell>
        </row>
        <row r="11133">
          <cell r="H11133" t="str">
            <v>NotSelf</v>
          </cell>
        </row>
        <row r="11134">
          <cell r="H11134" t="str">
            <v>NotSelf</v>
          </cell>
        </row>
        <row r="11135">
          <cell r="H11135" t="str">
            <v>NotSelf</v>
          </cell>
        </row>
        <row r="11136">
          <cell r="H11136" t="str">
            <v>NotSelf</v>
          </cell>
        </row>
        <row r="11137">
          <cell r="H11137" t="str">
            <v>NotSelf</v>
          </cell>
        </row>
        <row r="11138">
          <cell r="H11138" t="str">
            <v>NotSelf</v>
          </cell>
        </row>
        <row r="11139">
          <cell r="H11139" t="str">
            <v>NotSelf</v>
          </cell>
        </row>
        <row r="11140">
          <cell r="H11140" t="str">
            <v>NotSelf</v>
          </cell>
        </row>
        <row r="11141">
          <cell r="H11141" t="str">
            <v>NotSelf</v>
          </cell>
        </row>
        <row r="11142">
          <cell r="H11142" t="str">
            <v>NotSelf</v>
          </cell>
        </row>
        <row r="11143">
          <cell r="H11143" t="str">
            <v>NotSelf</v>
          </cell>
        </row>
        <row r="11144">
          <cell r="H11144" t="str">
            <v>NotSelf</v>
          </cell>
        </row>
        <row r="11145">
          <cell r="H11145" t="str">
            <v>NotSelf</v>
          </cell>
        </row>
        <row r="11146">
          <cell r="H11146" t="str">
            <v>NotSelf</v>
          </cell>
        </row>
        <row r="11147">
          <cell r="H11147" t="str">
            <v>NotSelf</v>
          </cell>
        </row>
        <row r="11148">
          <cell r="H11148" t="str">
            <v>NotSelf</v>
          </cell>
        </row>
        <row r="11149">
          <cell r="H11149" t="str">
            <v>NotSelf</v>
          </cell>
        </row>
        <row r="11150">
          <cell r="H11150" t="str">
            <v>NotSelf</v>
          </cell>
        </row>
        <row r="11151">
          <cell r="H11151" t="str">
            <v>NotSelf</v>
          </cell>
        </row>
        <row r="11152">
          <cell r="H11152" t="str">
            <v>NotSelf</v>
          </cell>
        </row>
        <row r="11153">
          <cell r="H11153" t="str">
            <v>NotSelf</v>
          </cell>
        </row>
        <row r="11154">
          <cell r="H11154" t="str">
            <v>NotSelf</v>
          </cell>
        </row>
        <row r="11155">
          <cell r="H11155" t="str">
            <v>NotSelf</v>
          </cell>
        </row>
        <row r="11156">
          <cell r="H11156" t="str">
            <v>NotSelf</v>
          </cell>
        </row>
        <row r="11157">
          <cell r="H11157" t="str">
            <v>NotSelf</v>
          </cell>
        </row>
        <row r="11158">
          <cell r="H11158" t="str">
            <v>NotSelf</v>
          </cell>
        </row>
        <row r="11159">
          <cell r="H11159" t="str">
            <v>NotSelf</v>
          </cell>
        </row>
        <row r="11160">
          <cell r="H11160" t="str">
            <v>NotSelf</v>
          </cell>
        </row>
        <row r="11161">
          <cell r="H11161" t="str">
            <v>NotSelf</v>
          </cell>
        </row>
        <row r="11162">
          <cell r="H11162" t="str">
            <v>NotSelf</v>
          </cell>
        </row>
        <row r="11163">
          <cell r="H11163" t="str">
            <v>NotSelf</v>
          </cell>
        </row>
        <row r="11164">
          <cell r="H11164" t="str">
            <v>NotSelf</v>
          </cell>
        </row>
        <row r="11165">
          <cell r="H11165" t="str">
            <v>NotSelf</v>
          </cell>
        </row>
        <row r="11166">
          <cell r="H11166" t="str">
            <v>NotSelf</v>
          </cell>
        </row>
        <row r="11167">
          <cell r="H11167" t="str">
            <v>NotSelf</v>
          </cell>
        </row>
        <row r="11168">
          <cell r="H11168" t="str">
            <v>NotSelf</v>
          </cell>
        </row>
        <row r="11169">
          <cell r="H11169" t="str">
            <v>NotSelf</v>
          </cell>
        </row>
        <row r="11170">
          <cell r="H11170" t="str">
            <v>NotSelf</v>
          </cell>
        </row>
        <row r="11171">
          <cell r="H11171" t="str">
            <v>NotSelf</v>
          </cell>
        </row>
        <row r="11172">
          <cell r="H11172" t="str">
            <v>NotSelf</v>
          </cell>
        </row>
        <row r="11173">
          <cell r="H11173" t="str">
            <v>NotSelf</v>
          </cell>
        </row>
        <row r="11174">
          <cell r="H11174" t="str">
            <v>NotSelf</v>
          </cell>
        </row>
        <row r="11175">
          <cell r="H11175" t="str">
            <v>NotSelf</v>
          </cell>
        </row>
        <row r="11176">
          <cell r="H11176" t="str">
            <v>NotSelf</v>
          </cell>
        </row>
        <row r="11177">
          <cell r="H11177" t="str">
            <v>NotSelf</v>
          </cell>
        </row>
        <row r="11178">
          <cell r="H11178" t="str">
            <v>NotSelf</v>
          </cell>
        </row>
        <row r="11179">
          <cell r="H11179" t="str">
            <v>NotSelf</v>
          </cell>
        </row>
        <row r="11180">
          <cell r="H11180" t="str">
            <v>NotSelf</v>
          </cell>
        </row>
        <row r="11181">
          <cell r="H11181" t="str">
            <v>NotSelf</v>
          </cell>
        </row>
        <row r="11182">
          <cell r="H11182" t="str">
            <v>NotSelf</v>
          </cell>
        </row>
        <row r="11183">
          <cell r="H11183" t="str">
            <v>NotSelf</v>
          </cell>
        </row>
        <row r="11184">
          <cell r="H11184" t="str">
            <v>NotSelf</v>
          </cell>
        </row>
        <row r="11185">
          <cell r="H11185" t="str">
            <v>NotSelf</v>
          </cell>
        </row>
        <row r="11186">
          <cell r="H11186" t="str">
            <v>NotSelf</v>
          </cell>
        </row>
        <row r="11187">
          <cell r="H11187" t="str">
            <v>NotSelf</v>
          </cell>
        </row>
        <row r="11188">
          <cell r="H11188" t="str">
            <v>NotSelf</v>
          </cell>
        </row>
        <row r="11189">
          <cell r="H11189" t="str">
            <v>NotSelf</v>
          </cell>
        </row>
        <row r="11190">
          <cell r="H11190" t="str">
            <v>NotSelf</v>
          </cell>
        </row>
        <row r="11191">
          <cell r="H11191" t="str">
            <v>NotSelf</v>
          </cell>
        </row>
        <row r="11192">
          <cell r="H11192" t="str">
            <v>NotSelf</v>
          </cell>
        </row>
        <row r="11193">
          <cell r="H11193" t="str">
            <v>NotSelf</v>
          </cell>
        </row>
        <row r="11194">
          <cell r="H11194" t="str">
            <v>NotSelf</v>
          </cell>
        </row>
        <row r="11195">
          <cell r="H11195" t="str">
            <v>NotSelf</v>
          </cell>
        </row>
        <row r="11196">
          <cell r="H11196" t="str">
            <v>NotSelf</v>
          </cell>
        </row>
        <row r="11197">
          <cell r="H11197" t="str">
            <v>NotSelf</v>
          </cell>
        </row>
        <row r="11198">
          <cell r="H11198" t="str">
            <v>NotSelf</v>
          </cell>
        </row>
        <row r="11199">
          <cell r="H11199" t="str">
            <v>NotSelf</v>
          </cell>
        </row>
        <row r="11200">
          <cell r="H11200" t="str">
            <v>NotSelf</v>
          </cell>
        </row>
        <row r="11201">
          <cell r="H11201" t="str">
            <v>NotSelf</v>
          </cell>
        </row>
        <row r="11202">
          <cell r="H11202" t="str">
            <v>NotSelf</v>
          </cell>
        </row>
        <row r="11203">
          <cell r="H11203" t="str">
            <v>NotSelf</v>
          </cell>
        </row>
        <row r="11204">
          <cell r="H11204" t="str">
            <v>NotSelf</v>
          </cell>
        </row>
        <row r="11205">
          <cell r="H11205" t="str">
            <v>NotSelf</v>
          </cell>
        </row>
        <row r="11206">
          <cell r="H11206" t="str">
            <v>NotSelf</v>
          </cell>
        </row>
        <row r="11207">
          <cell r="H11207" t="str">
            <v>NotSelf</v>
          </cell>
        </row>
        <row r="11208">
          <cell r="H11208" t="str">
            <v>NotSelf</v>
          </cell>
        </row>
        <row r="11209">
          <cell r="H11209" t="str">
            <v>NotSelf</v>
          </cell>
        </row>
        <row r="11210">
          <cell r="H11210" t="str">
            <v>NotSelf</v>
          </cell>
        </row>
        <row r="11211">
          <cell r="H11211" t="str">
            <v>NotSelf</v>
          </cell>
        </row>
        <row r="11212">
          <cell r="H11212" t="str">
            <v>NotSelf</v>
          </cell>
        </row>
        <row r="11213">
          <cell r="H11213" t="str">
            <v>NotSelf</v>
          </cell>
        </row>
        <row r="11214">
          <cell r="H11214" t="str">
            <v>NotSelf</v>
          </cell>
        </row>
        <row r="11215">
          <cell r="H11215" t="str">
            <v>NotSelf</v>
          </cell>
        </row>
        <row r="11216">
          <cell r="H11216" t="str">
            <v>NotSelf</v>
          </cell>
        </row>
        <row r="11217">
          <cell r="H11217" t="str">
            <v>NotSelf</v>
          </cell>
        </row>
        <row r="11218">
          <cell r="H11218" t="str">
            <v>NotSelf</v>
          </cell>
        </row>
        <row r="11219">
          <cell r="H11219" t="str">
            <v>NotSelf</v>
          </cell>
        </row>
        <row r="11220">
          <cell r="H11220" t="str">
            <v>NotSelf</v>
          </cell>
        </row>
        <row r="11221">
          <cell r="H11221" t="str">
            <v>NotSelf</v>
          </cell>
        </row>
        <row r="11222">
          <cell r="H11222" t="str">
            <v>NotSelf</v>
          </cell>
        </row>
        <row r="11223">
          <cell r="H11223" t="str">
            <v>NotSelf</v>
          </cell>
        </row>
        <row r="11224">
          <cell r="H11224" t="str">
            <v>NotSelf</v>
          </cell>
        </row>
        <row r="11225">
          <cell r="H11225" t="str">
            <v>NotSelf</v>
          </cell>
        </row>
        <row r="11226">
          <cell r="H11226" t="str">
            <v>NotSelf</v>
          </cell>
        </row>
        <row r="11227">
          <cell r="H11227" t="str">
            <v>NotSelf</v>
          </cell>
        </row>
        <row r="11228">
          <cell r="H11228" t="str">
            <v>NotSelf</v>
          </cell>
        </row>
        <row r="11229">
          <cell r="H11229" t="str">
            <v>NotSelf</v>
          </cell>
        </row>
        <row r="11230">
          <cell r="H11230" t="str">
            <v>NotSelf</v>
          </cell>
        </row>
        <row r="11231">
          <cell r="H11231" t="str">
            <v>NotSelf</v>
          </cell>
        </row>
        <row r="11232">
          <cell r="H11232" t="str">
            <v>NotSelf</v>
          </cell>
        </row>
        <row r="11233">
          <cell r="H11233" t="str">
            <v>NotSelf</v>
          </cell>
        </row>
        <row r="11234">
          <cell r="H11234" t="str">
            <v>NotSelf</v>
          </cell>
        </row>
        <row r="11235">
          <cell r="H11235" t="str">
            <v>NotSelf</v>
          </cell>
        </row>
        <row r="11236">
          <cell r="H11236" t="str">
            <v>NotSelf</v>
          </cell>
        </row>
        <row r="11237">
          <cell r="H11237" t="str">
            <v>NotSelf</v>
          </cell>
        </row>
        <row r="11238">
          <cell r="H11238" t="str">
            <v>NotSelf</v>
          </cell>
        </row>
        <row r="11239">
          <cell r="H11239" t="str">
            <v>NotSelf</v>
          </cell>
        </row>
        <row r="11240">
          <cell r="H11240" t="str">
            <v>NotSelf</v>
          </cell>
        </row>
        <row r="11241">
          <cell r="H11241" t="str">
            <v>NotSelf</v>
          </cell>
        </row>
        <row r="11242">
          <cell r="H11242" t="str">
            <v>NotSelf</v>
          </cell>
        </row>
        <row r="11243">
          <cell r="H11243" t="str">
            <v>NotSelf</v>
          </cell>
        </row>
        <row r="11244">
          <cell r="H11244" t="str">
            <v>NotSelf</v>
          </cell>
        </row>
        <row r="11245">
          <cell r="H11245" t="str">
            <v>NotSelf</v>
          </cell>
        </row>
        <row r="11246">
          <cell r="H11246" t="str">
            <v>NotSelf</v>
          </cell>
        </row>
        <row r="11247">
          <cell r="H11247" t="str">
            <v>NotSelf</v>
          </cell>
        </row>
        <row r="11248">
          <cell r="H11248" t="str">
            <v>NotSelf</v>
          </cell>
        </row>
        <row r="11249">
          <cell r="H11249" t="str">
            <v>NotSelf</v>
          </cell>
        </row>
        <row r="11250">
          <cell r="H11250" t="str">
            <v>NotSelf</v>
          </cell>
        </row>
        <row r="11251">
          <cell r="H11251" t="str">
            <v>NotSelf</v>
          </cell>
        </row>
        <row r="11252">
          <cell r="H11252" t="str">
            <v>NotSelf</v>
          </cell>
        </row>
        <row r="11253">
          <cell r="H11253" t="str">
            <v>NotSelf</v>
          </cell>
        </row>
        <row r="11254">
          <cell r="H11254" t="str">
            <v>NotSelf</v>
          </cell>
        </row>
        <row r="11255">
          <cell r="H11255" t="str">
            <v>NotSelf</v>
          </cell>
        </row>
        <row r="11256">
          <cell r="H11256" t="str">
            <v>NotSelf</v>
          </cell>
        </row>
        <row r="11257">
          <cell r="H11257" t="str">
            <v>NotSelf</v>
          </cell>
        </row>
        <row r="11258">
          <cell r="H11258" t="str">
            <v>NotSelf</v>
          </cell>
        </row>
        <row r="11259">
          <cell r="H11259" t="str">
            <v>NotSelf</v>
          </cell>
        </row>
        <row r="11260">
          <cell r="H11260" t="str">
            <v>NotSelf</v>
          </cell>
        </row>
        <row r="11261">
          <cell r="H11261" t="str">
            <v>NotSelf</v>
          </cell>
        </row>
        <row r="11262">
          <cell r="H11262" t="str">
            <v>NotSelf</v>
          </cell>
        </row>
        <row r="11263">
          <cell r="H11263" t="str">
            <v>NotSelf</v>
          </cell>
        </row>
        <row r="11264">
          <cell r="H11264" t="str">
            <v>NotSelf</v>
          </cell>
        </row>
        <row r="11265">
          <cell r="H11265" t="str">
            <v>NotSelf</v>
          </cell>
        </row>
        <row r="11266">
          <cell r="H11266" t="str">
            <v>NotSelf</v>
          </cell>
        </row>
        <row r="11267">
          <cell r="H11267" t="str">
            <v>NotSelf</v>
          </cell>
        </row>
        <row r="11268">
          <cell r="H11268" t="str">
            <v>NotSelf</v>
          </cell>
        </row>
        <row r="11269">
          <cell r="H11269" t="str">
            <v>NotSelf</v>
          </cell>
        </row>
        <row r="11270">
          <cell r="H11270" t="str">
            <v>NotSelf</v>
          </cell>
        </row>
        <row r="11271">
          <cell r="H11271" t="str">
            <v>NotSelf</v>
          </cell>
        </row>
        <row r="11272">
          <cell r="H11272" t="str">
            <v>NotSelf</v>
          </cell>
        </row>
        <row r="11273">
          <cell r="H11273" t="str">
            <v>NotSelf</v>
          </cell>
        </row>
        <row r="11274">
          <cell r="H11274" t="str">
            <v>NotSelf</v>
          </cell>
        </row>
        <row r="11275">
          <cell r="H11275" t="str">
            <v>NotSelf</v>
          </cell>
        </row>
        <row r="11276">
          <cell r="H11276" t="str">
            <v>NotSelf</v>
          </cell>
        </row>
        <row r="11277">
          <cell r="H11277" t="str">
            <v>NotSelf</v>
          </cell>
        </row>
        <row r="11278">
          <cell r="H11278" t="str">
            <v>NotSelf</v>
          </cell>
        </row>
        <row r="11279">
          <cell r="H11279" t="str">
            <v>NotSelf</v>
          </cell>
        </row>
        <row r="11280">
          <cell r="H11280" t="str">
            <v>NotSelf</v>
          </cell>
        </row>
        <row r="11281">
          <cell r="H11281" t="str">
            <v>NotSelf</v>
          </cell>
        </row>
        <row r="11282">
          <cell r="H11282" t="str">
            <v>NotSelf</v>
          </cell>
        </row>
        <row r="11283">
          <cell r="H11283" t="str">
            <v>NotSelf</v>
          </cell>
        </row>
        <row r="11284">
          <cell r="H11284" t="str">
            <v>NotSelf</v>
          </cell>
        </row>
        <row r="11285">
          <cell r="H11285" t="str">
            <v>NotSelf</v>
          </cell>
        </row>
        <row r="11286">
          <cell r="H11286" t="str">
            <v>NotSelf</v>
          </cell>
        </row>
        <row r="11287">
          <cell r="H11287" t="str">
            <v>NotSelf</v>
          </cell>
        </row>
        <row r="11288">
          <cell r="H11288" t="str">
            <v>NotSelf</v>
          </cell>
        </row>
        <row r="11289">
          <cell r="H11289" t="str">
            <v>NotSelf</v>
          </cell>
        </row>
        <row r="11290">
          <cell r="H11290" t="str">
            <v>NotSelf</v>
          </cell>
        </row>
        <row r="11291">
          <cell r="H11291" t="str">
            <v>NotSelf</v>
          </cell>
        </row>
        <row r="11292">
          <cell r="H11292" t="str">
            <v>NotSelf</v>
          </cell>
        </row>
        <row r="11293">
          <cell r="H11293" t="str">
            <v>NotSelf</v>
          </cell>
        </row>
        <row r="11294">
          <cell r="H11294" t="str">
            <v>NotSelf</v>
          </cell>
        </row>
        <row r="11295">
          <cell r="H11295" t="str">
            <v>NotSelf</v>
          </cell>
        </row>
        <row r="11296">
          <cell r="H11296" t="str">
            <v>NotSelf</v>
          </cell>
        </row>
        <row r="11297">
          <cell r="H11297" t="str">
            <v>NotSelf</v>
          </cell>
        </row>
        <row r="11298">
          <cell r="H11298" t="str">
            <v>NotSelf</v>
          </cell>
        </row>
        <row r="11299">
          <cell r="H11299" t="str">
            <v>NotSelf</v>
          </cell>
        </row>
        <row r="11300">
          <cell r="H11300" t="str">
            <v>NotSelf</v>
          </cell>
        </row>
        <row r="11301">
          <cell r="H11301" t="str">
            <v>NotSelf</v>
          </cell>
        </row>
        <row r="11302">
          <cell r="H11302" t="str">
            <v>NotSelf</v>
          </cell>
        </row>
        <row r="11303">
          <cell r="H11303" t="str">
            <v>NotSelf</v>
          </cell>
        </row>
        <row r="11304">
          <cell r="H11304" t="str">
            <v>NotSelf</v>
          </cell>
        </row>
        <row r="11305">
          <cell r="H11305" t="str">
            <v>NotSelf</v>
          </cell>
        </row>
        <row r="11306">
          <cell r="H11306" t="str">
            <v>NotSelf</v>
          </cell>
        </row>
        <row r="11307">
          <cell r="H11307" t="str">
            <v>NotSelf</v>
          </cell>
        </row>
        <row r="11308">
          <cell r="H11308" t="str">
            <v>NotSelf</v>
          </cell>
        </row>
        <row r="11309">
          <cell r="H11309" t="str">
            <v>NotSelf</v>
          </cell>
        </row>
        <row r="11310">
          <cell r="H11310" t="str">
            <v>NotSelf</v>
          </cell>
        </row>
        <row r="11311">
          <cell r="H11311" t="str">
            <v>NotSelf</v>
          </cell>
        </row>
        <row r="11312">
          <cell r="H11312" t="str">
            <v>NotSelf</v>
          </cell>
        </row>
        <row r="11313">
          <cell r="H11313" t="str">
            <v>NotSelf</v>
          </cell>
        </row>
        <row r="11314">
          <cell r="H11314" t="str">
            <v>NotSelf</v>
          </cell>
        </row>
        <row r="11315">
          <cell r="H11315" t="str">
            <v>NotSelf</v>
          </cell>
        </row>
        <row r="11316">
          <cell r="H11316" t="str">
            <v>NotSelf</v>
          </cell>
        </row>
        <row r="11317">
          <cell r="H11317" t="str">
            <v>NotSelf</v>
          </cell>
        </row>
        <row r="11318">
          <cell r="H11318" t="str">
            <v>NotSelf</v>
          </cell>
        </row>
        <row r="11319">
          <cell r="H11319" t="str">
            <v>NotSelf</v>
          </cell>
        </row>
        <row r="11320">
          <cell r="H11320" t="str">
            <v>NotSelf</v>
          </cell>
        </row>
        <row r="11321">
          <cell r="H11321" t="str">
            <v>NotSelf</v>
          </cell>
        </row>
        <row r="11322">
          <cell r="H11322" t="str">
            <v>NotSelf</v>
          </cell>
        </row>
        <row r="11323">
          <cell r="H11323" t="str">
            <v>NotSelf</v>
          </cell>
        </row>
        <row r="11324">
          <cell r="H11324" t="str">
            <v>NotSelf</v>
          </cell>
        </row>
        <row r="11325">
          <cell r="H11325" t="str">
            <v>NotSelf</v>
          </cell>
        </row>
        <row r="11326">
          <cell r="H11326" t="str">
            <v>NotSelf</v>
          </cell>
        </row>
        <row r="11327">
          <cell r="H11327" t="str">
            <v>NotSelf</v>
          </cell>
        </row>
        <row r="11328">
          <cell r="H11328" t="str">
            <v>NotSelf</v>
          </cell>
        </row>
        <row r="11329">
          <cell r="H11329" t="str">
            <v>NotSelf</v>
          </cell>
        </row>
        <row r="11330">
          <cell r="H11330" t="str">
            <v>NotSelf</v>
          </cell>
        </row>
        <row r="11331">
          <cell r="H11331" t="str">
            <v>NotSelf</v>
          </cell>
        </row>
        <row r="11332">
          <cell r="H11332" t="str">
            <v>NotSelf</v>
          </cell>
        </row>
        <row r="11333">
          <cell r="H11333" t="str">
            <v>NotSelf</v>
          </cell>
        </row>
        <row r="11334">
          <cell r="H11334" t="str">
            <v>NotSelf</v>
          </cell>
        </row>
        <row r="11335">
          <cell r="H11335" t="str">
            <v>NotSelf</v>
          </cell>
        </row>
        <row r="11336">
          <cell r="H11336" t="str">
            <v>NotSelf</v>
          </cell>
        </row>
        <row r="11337">
          <cell r="H11337" t="str">
            <v>NotSelf</v>
          </cell>
        </row>
        <row r="11338">
          <cell r="H11338" t="str">
            <v>NotSelf</v>
          </cell>
        </row>
        <row r="11339">
          <cell r="H11339" t="str">
            <v>NotSelf</v>
          </cell>
        </row>
        <row r="11340">
          <cell r="H11340" t="str">
            <v>NotSelf</v>
          </cell>
        </row>
        <row r="11341">
          <cell r="H11341" t="str">
            <v>NotSelf</v>
          </cell>
        </row>
        <row r="11342">
          <cell r="H11342" t="str">
            <v>NotSelf</v>
          </cell>
        </row>
        <row r="11343">
          <cell r="H11343" t="str">
            <v>NotSelf</v>
          </cell>
        </row>
        <row r="11344">
          <cell r="H11344" t="str">
            <v>NotSelf</v>
          </cell>
        </row>
        <row r="11345">
          <cell r="H11345" t="str">
            <v>NotSelf</v>
          </cell>
        </row>
        <row r="11346">
          <cell r="H11346" t="str">
            <v>NotSelf</v>
          </cell>
        </row>
        <row r="11347">
          <cell r="H11347" t="str">
            <v>NotSelf</v>
          </cell>
        </row>
        <row r="11348">
          <cell r="H11348" t="str">
            <v>NotSelf</v>
          </cell>
        </row>
        <row r="11349">
          <cell r="H11349" t="str">
            <v>NotSelf</v>
          </cell>
        </row>
        <row r="11350">
          <cell r="H11350" t="str">
            <v>NotSelf</v>
          </cell>
        </row>
        <row r="11351">
          <cell r="H11351" t="str">
            <v>NotSelf</v>
          </cell>
        </row>
        <row r="11352">
          <cell r="H11352" t="str">
            <v>NotSelf</v>
          </cell>
        </row>
        <row r="11353">
          <cell r="H11353" t="str">
            <v>NotSelf</v>
          </cell>
        </row>
        <row r="11354">
          <cell r="H11354" t="str">
            <v>NotSelf</v>
          </cell>
        </row>
        <row r="11355">
          <cell r="H11355" t="str">
            <v>NotSelf</v>
          </cell>
        </row>
        <row r="11356">
          <cell r="H11356" t="str">
            <v>NotSelf</v>
          </cell>
        </row>
        <row r="11357">
          <cell r="H11357" t="str">
            <v>NotSelf</v>
          </cell>
        </row>
        <row r="11358">
          <cell r="H11358" t="str">
            <v>NotSelf</v>
          </cell>
        </row>
        <row r="11359">
          <cell r="H11359" t="str">
            <v>NotSelf</v>
          </cell>
        </row>
        <row r="11360">
          <cell r="H11360" t="str">
            <v>NotSelf</v>
          </cell>
        </row>
        <row r="11361">
          <cell r="H11361" t="str">
            <v>NotSelf</v>
          </cell>
        </row>
        <row r="11362">
          <cell r="H11362" t="str">
            <v>NotSelf</v>
          </cell>
        </row>
        <row r="11363">
          <cell r="H11363" t="str">
            <v>NotSelf</v>
          </cell>
        </row>
        <row r="11364">
          <cell r="H11364" t="str">
            <v>NotSelf</v>
          </cell>
        </row>
        <row r="11365">
          <cell r="H11365" t="str">
            <v>NotSelf</v>
          </cell>
        </row>
        <row r="11366">
          <cell r="H11366" t="str">
            <v>NotSelf</v>
          </cell>
        </row>
        <row r="11367">
          <cell r="H11367" t="str">
            <v>NotSelf</v>
          </cell>
        </row>
        <row r="11368">
          <cell r="H11368" t="str">
            <v>NotSelf</v>
          </cell>
        </row>
        <row r="11369">
          <cell r="H11369" t="str">
            <v>NotSelf</v>
          </cell>
        </row>
        <row r="11370">
          <cell r="H11370" t="str">
            <v>NotSelf</v>
          </cell>
        </row>
        <row r="11371">
          <cell r="H11371" t="str">
            <v>NotSelf</v>
          </cell>
        </row>
        <row r="11372">
          <cell r="H11372" t="str">
            <v>NotSelf</v>
          </cell>
        </row>
        <row r="11373">
          <cell r="H11373" t="str">
            <v>NotSelf</v>
          </cell>
        </row>
        <row r="11374">
          <cell r="H11374" t="str">
            <v>NotSelf</v>
          </cell>
        </row>
        <row r="11375">
          <cell r="H11375" t="str">
            <v>NotSelf</v>
          </cell>
        </row>
        <row r="11376">
          <cell r="H11376" t="str">
            <v>NotSelf</v>
          </cell>
        </row>
        <row r="11377">
          <cell r="H11377" t="str">
            <v>NotSelf</v>
          </cell>
        </row>
        <row r="11378">
          <cell r="H11378" t="str">
            <v>NotSelf</v>
          </cell>
        </row>
        <row r="11379">
          <cell r="H11379" t="str">
            <v>NotSelf</v>
          </cell>
        </row>
        <row r="11380">
          <cell r="H11380" t="str">
            <v>NotSelf</v>
          </cell>
        </row>
        <row r="11381">
          <cell r="H11381" t="str">
            <v>NotSelf</v>
          </cell>
        </row>
        <row r="11382">
          <cell r="H11382" t="str">
            <v>NotSelf</v>
          </cell>
        </row>
        <row r="11383">
          <cell r="H11383" t="str">
            <v>NotSelf</v>
          </cell>
        </row>
        <row r="11384">
          <cell r="H11384" t="str">
            <v>NotSelf</v>
          </cell>
        </row>
        <row r="11385">
          <cell r="H11385" t="str">
            <v>NotSelf</v>
          </cell>
        </row>
        <row r="11386">
          <cell r="H11386" t="str">
            <v>NotSelf</v>
          </cell>
        </row>
        <row r="11387">
          <cell r="H11387" t="str">
            <v>NotSelf</v>
          </cell>
        </row>
        <row r="11388">
          <cell r="H11388" t="str">
            <v>NotSelf</v>
          </cell>
        </row>
        <row r="11389">
          <cell r="H11389" t="str">
            <v>NotSelf</v>
          </cell>
        </row>
        <row r="11390">
          <cell r="H11390" t="str">
            <v>NotSelf</v>
          </cell>
        </row>
        <row r="11391">
          <cell r="H11391" t="str">
            <v>NotSelf</v>
          </cell>
        </row>
        <row r="11392">
          <cell r="H11392" t="str">
            <v>NotSelf</v>
          </cell>
        </row>
        <row r="11393">
          <cell r="H11393" t="str">
            <v>NotSelf</v>
          </cell>
        </row>
        <row r="11394">
          <cell r="H11394" t="str">
            <v>NotSelf</v>
          </cell>
        </row>
        <row r="11395">
          <cell r="H11395" t="str">
            <v>NotSelf</v>
          </cell>
        </row>
        <row r="11396">
          <cell r="H11396" t="str">
            <v>NotSelf</v>
          </cell>
        </row>
        <row r="11397">
          <cell r="H11397" t="str">
            <v>NotSelf</v>
          </cell>
        </row>
        <row r="11398">
          <cell r="H11398" t="str">
            <v>NotSelf</v>
          </cell>
        </row>
        <row r="11399">
          <cell r="H11399" t="str">
            <v>NotSelf</v>
          </cell>
        </row>
        <row r="11400">
          <cell r="H11400" t="str">
            <v>NotSelf</v>
          </cell>
        </row>
        <row r="11401">
          <cell r="H11401" t="str">
            <v>NotSelf</v>
          </cell>
        </row>
        <row r="11402">
          <cell r="H11402" t="str">
            <v>NotSelf</v>
          </cell>
        </row>
        <row r="11403">
          <cell r="H11403" t="str">
            <v>NotSelf</v>
          </cell>
        </row>
        <row r="11404">
          <cell r="H11404" t="str">
            <v>NotSelf</v>
          </cell>
        </row>
        <row r="11405">
          <cell r="H11405" t="str">
            <v>NotSelf</v>
          </cell>
        </row>
        <row r="11406">
          <cell r="H11406" t="str">
            <v>NotSelf</v>
          </cell>
        </row>
        <row r="11407">
          <cell r="H11407" t="str">
            <v>NotSelf</v>
          </cell>
        </row>
        <row r="11408">
          <cell r="H11408" t="str">
            <v>NotSelf</v>
          </cell>
        </row>
        <row r="11409">
          <cell r="H11409" t="str">
            <v>NotSelf</v>
          </cell>
        </row>
        <row r="11410">
          <cell r="H11410" t="str">
            <v>NotSelf</v>
          </cell>
        </row>
        <row r="11411">
          <cell r="H11411" t="str">
            <v>NotSelf</v>
          </cell>
        </row>
        <row r="11412">
          <cell r="H11412" t="str">
            <v>NotSelf</v>
          </cell>
        </row>
        <row r="11413">
          <cell r="H11413" t="str">
            <v>NotSelf</v>
          </cell>
        </row>
        <row r="11414">
          <cell r="H11414" t="str">
            <v>NotSelf</v>
          </cell>
        </row>
        <row r="11415">
          <cell r="H11415" t="str">
            <v>NotSelf</v>
          </cell>
        </row>
        <row r="11416">
          <cell r="H11416" t="str">
            <v>NotSelf</v>
          </cell>
        </row>
        <row r="11417">
          <cell r="H11417" t="str">
            <v>NotSelf</v>
          </cell>
        </row>
        <row r="11418">
          <cell r="H11418" t="str">
            <v>NotSelf</v>
          </cell>
        </row>
        <row r="11419">
          <cell r="H11419" t="str">
            <v>NotSelf</v>
          </cell>
        </row>
        <row r="11420">
          <cell r="H11420" t="str">
            <v>NotSelf</v>
          </cell>
        </row>
        <row r="11421">
          <cell r="H11421" t="str">
            <v>NotSelf</v>
          </cell>
        </row>
        <row r="11422">
          <cell r="H11422" t="str">
            <v>NotSelf</v>
          </cell>
        </row>
        <row r="11423">
          <cell r="H11423" t="str">
            <v>NotSelf</v>
          </cell>
        </row>
        <row r="11424">
          <cell r="H11424" t="str">
            <v>NotSelf</v>
          </cell>
        </row>
        <row r="11425">
          <cell r="H11425" t="str">
            <v>NotSelf</v>
          </cell>
        </row>
        <row r="11426">
          <cell r="H11426" t="str">
            <v>NotSelf</v>
          </cell>
        </row>
        <row r="11427">
          <cell r="H11427" t="str">
            <v>NotSelf</v>
          </cell>
        </row>
        <row r="11428">
          <cell r="H11428" t="str">
            <v>NotSelf</v>
          </cell>
        </row>
        <row r="11429">
          <cell r="H11429" t="str">
            <v>NotSelf</v>
          </cell>
        </row>
        <row r="11430">
          <cell r="H11430" t="str">
            <v>NotSelf</v>
          </cell>
        </row>
        <row r="11431">
          <cell r="H11431" t="str">
            <v>NotSelf</v>
          </cell>
        </row>
        <row r="11432">
          <cell r="H11432" t="str">
            <v>NotSelf</v>
          </cell>
        </row>
        <row r="11433">
          <cell r="H11433" t="str">
            <v>NotSelf</v>
          </cell>
        </row>
        <row r="11434">
          <cell r="H11434" t="str">
            <v>NotSelf</v>
          </cell>
        </row>
        <row r="11435">
          <cell r="H11435" t="str">
            <v>NotSelf</v>
          </cell>
        </row>
        <row r="11436">
          <cell r="H11436" t="str">
            <v>NotSelf</v>
          </cell>
        </row>
        <row r="11437">
          <cell r="H11437" t="str">
            <v>NotSelf</v>
          </cell>
        </row>
        <row r="11438">
          <cell r="H11438" t="str">
            <v>NotSelf</v>
          </cell>
        </row>
        <row r="11439">
          <cell r="H11439" t="str">
            <v>NotSelf</v>
          </cell>
        </row>
        <row r="11440">
          <cell r="H11440" t="str">
            <v>NotSelf</v>
          </cell>
        </row>
        <row r="11441">
          <cell r="H11441" t="str">
            <v>NotSelf</v>
          </cell>
        </row>
        <row r="11442">
          <cell r="H11442" t="str">
            <v>NotSelf</v>
          </cell>
        </row>
        <row r="11443">
          <cell r="H11443" t="str">
            <v>NotSelf</v>
          </cell>
        </row>
        <row r="11444">
          <cell r="H11444" t="str">
            <v>NotSelf</v>
          </cell>
        </row>
        <row r="11445">
          <cell r="H11445" t="str">
            <v>NotSelf</v>
          </cell>
        </row>
        <row r="11446">
          <cell r="H11446" t="str">
            <v>NotSelf</v>
          </cell>
        </row>
        <row r="11447">
          <cell r="H11447" t="str">
            <v>NotSelf</v>
          </cell>
        </row>
        <row r="11448">
          <cell r="H11448" t="str">
            <v>NotSelf</v>
          </cell>
        </row>
        <row r="11449">
          <cell r="H11449" t="str">
            <v>NotSelf</v>
          </cell>
        </row>
        <row r="11450">
          <cell r="H11450" t="str">
            <v>NotSelf</v>
          </cell>
        </row>
        <row r="11451">
          <cell r="H11451" t="str">
            <v>NotSelf</v>
          </cell>
        </row>
        <row r="11452">
          <cell r="H11452" t="str">
            <v>NotSelf</v>
          </cell>
        </row>
        <row r="11453">
          <cell r="H11453" t="str">
            <v>NotSelf</v>
          </cell>
        </row>
        <row r="11454">
          <cell r="H11454" t="str">
            <v>NotSelf</v>
          </cell>
        </row>
        <row r="11455">
          <cell r="H11455" t="str">
            <v>NotSelf</v>
          </cell>
        </row>
        <row r="11456">
          <cell r="H11456" t="str">
            <v>NotSelf</v>
          </cell>
        </row>
        <row r="11457">
          <cell r="H11457" t="str">
            <v>NotSelf</v>
          </cell>
        </row>
        <row r="11458">
          <cell r="H11458" t="str">
            <v>NotSelf</v>
          </cell>
        </row>
        <row r="11459">
          <cell r="H11459" t="str">
            <v>NotSelf</v>
          </cell>
        </row>
        <row r="11460">
          <cell r="H11460" t="str">
            <v>NotSelf</v>
          </cell>
        </row>
        <row r="11461">
          <cell r="H11461" t="str">
            <v>NotSelf</v>
          </cell>
        </row>
        <row r="11462">
          <cell r="H11462" t="str">
            <v>NotSelf</v>
          </cell>
        </row>
        <row r="11463">
          <cell r="H11463" t="str">
            <v>NotSelf</v>
          </cell>
        </row>
        <row r="11464">
          <cell r="H11464" t="str">
            <v>NotSelf</v>
          </cell>
        </row>
        <row r="11465">
          <cell r="H11465" t="str">
            <v>NotSelf</v>
          </cell>
        </row>
        <row r="11466">
          <cell r="H11466" t="str">
            <v>NotSelf</v>
          </cell>
        </row>
        <row r="11467">
          <cell r="H11467" t="str">
            <v>NotSelf</v>
          </cell>
        </row>
        <row r="11468">
          <cell r="H11468" t="str">
            <v>NotSelf</v>
          </cell>
        </row>
        <row r="11469">
          <cell r="H11469" t="str">
            <v>NotSelf</v>
          </cell>
        </row>
        <row r="11470">
          <cell r="H11470" t="str">
            <v>NotSelf</v>
          </cell>
        </row>
        <row r="11471">
          <cell r="H11471" t="str">
            <v>NotSelf</v>
          </cell>
        </row>
        <row r="11472">
          <cell r="H11472" t="str">
            <v>NotSelf</v>
          </cell>
        </row>
        <row r="11473">
          <cell r="H11473" t="str">
            <v>NotSelf</v>
          </cell>
        </row>
        <row r="11474">
          <cell r="H11474" t="str">
            <v>NotSelf</v>
          </cell>
        </row>
        <row r="11475">
          <cell r="H11475" t="str">
            <v>NotSelf</v>
          </cell>
        </row>
        <row r="11476">
          <cell r="H11476" t="str">
            <v>NotSelf</v>
          </cell>
        </row>
        <row r="11477">
          <cell r="H11477" t="str">
            <v>NotSelf</v>
          </cell>
        </row>
        <row r="11478">
          <cell r="H11478" t="str">
            <v>NotSelf</v>
          </cell>
        </row>
        <row r="11479">
          <cell r="H11479" t="str">
            <v>NotSelf</v>
          </cell>
        </row>
        <row r="11480">
          <cell r="H11480" t="str">
            <v>NotSelf</v>
          </cell>
        </row>
        <row r="11481">
          <cell r="H11481" t="str">
            <v>NotSelf</v>
          </cell>
        </row>
        <row r="11482">
          <cell r="H11482" t="str">
            <v>NotSelf</v>
          </cell>
        </row>
        <row r="11483">
          <cell r="H11483" t="str">
            <v>NotSelf</v>
          </cell>
        </row>
        <row r="11484">
          <cell r="H11484" t="str">
            <v>NotSelf</v>
          </cell>
        </row>
        <row r="11485">
          <cell r="H11485" t="str">
            <v>NotSelf</v>
          </cell>
        </row>
        <row r="11486">
          <cell r="H11486" t="str">
            <v>NotSelf</v>
          </cell>
        </row>
        <row r="11487">
          <cell r="H11487" t="str">
            <v>NotSelf</v>
          </cell>
        </row>
        <row r="11488">
          <cell r="H11488" t="str">
            <v>NotSelf</v>
          </cell>
        </row>
        <row r="11489">
          <cell r="H11489" t="str">
            <v>NotSelf</v>
          </cell>
        </row>
        <row r="11490">
          <cell r="H11490" t="str">
            <v>NotSelf</v>
          </cell>
        </row>
        <row r="11491">
          <cell r="H11491" t="str">
            <v>NotSelf</v>
          </cell>
        </row>
        <row r="11492">
          <cell r="H11492" t="str">
            <v>NotSelf</v>
          </cell>
        </row>
        <row r="11493">
          <cell r="H11493" t="str">
            <v>NotSelf</v>
          </cell>
        </row>
        <row r="11494">
          <cell r="H11494" t="str">
            <v>NotSelf</v>
          </cell>
        </row>
        <row r="11495">
          <cell r="H11495" t="str">
            <v>NotSelf</v>
          </cell>
        </row>
        <row r="11496">
          <cell r="H11496" t="str">
            <v>NotSelf</v>
          </cell>
        </row>
        <row r="11497">
          <cell r="H11497" t="str">
            <v>NotSelf</v>
          </cell>
        </row>
        <row r="11498">
          <cell r="H11498" t="str">
            <v>NotSelf</v>
          </cell>
        </row>
        <row r="11499">
          <cell r="H11499" t="str">
            <v>NotSelf</v>
          </cell>
        </row>
        <row r="11500">
          <cell r="H11500" t="str">
            <v>NotSelf</v>
          </cell>
        </row>
        <row r="11501">
          <cell r="H11501" t="str">
            <v>NotSelf</v>
          </cell>
        </row>
        <row r="11502">
          <cell r="H11502" t="str">
            <v>NotSelf</v>
          </cell>
        </row>
        <row r="11503">
          <cell r="H11503" t="str">
            <v>NotSelf</v>
          </cell>
        </row>
        <row r="11504">
          <cell r="H11504" t="str">
            <v>NotSelf</v>
          </cell>
        </row>
        <row r="11505">
          <cell r="H11505" t="str">
            <v>NotSelf</v>
          </cell>
        </row>
        <row r="11506">
          <cell r="H11506" t="str">
            <v>NotSelf</v>
          </cell>
        </row>
        <row r="11507">
          <cell r="H11507" t="str">
            <v>NotSelf</v>
          </cell>
        </row>
        <row r="11508">
          <cell r="H11508" t="str">
            <v>NotSelf</v>
          </cell>
        </row>
        <row r="11509">
          <cell r="H11509" t="str">
            <v>NotSelf</v>
          </cell>
        </row>
        <row r="11510">
          <cell r="H11510" t="str">
            <v>NotSelf</v>
          </cell>
        </row>
        <row r="11511">
          <cell r="H11511" t="str">
            <v>NotSelf</v>
          </cell>
        </row>
        <row r="11512">
          <cell r="H11512" t="str">
            <v>NotSelf</v>
          </cell>
        </row>
        <row r="11513">
          <cell r="H11513" t="str">
            <v>NotSelf</v>
          </cell>
        </row>
        <row r="11514">
          <cell r="H11514" t="str">
            <v>NotSelf</v>
          </cell>
        </row>
        <row r="11515">
          <cell r="H11515" t="str">
            <v>NotSelf</v>
          </cell>
        </row>
        <row r="11516">
          <cell r="H11516" t="str">
            <v>NotSelf</v>
          </cell>
        </row>
        <row r="11517">
          <cell r="H11517" t="str">
            <v>NotSelf</v>
          </cell>
        </row>
        <row r="11518">
          <cell r="H11518" t="str">
            <v>NotSelf</v>
          </cell>
        </row>
        <row r="11519">
          <cell r="H11519" t="str">
            <v>NotSelf</v>
          </cell>
        </row>
        <row r="11520">
          <cell r="H11520" t="str">
            <v>NotSelf</v>
          </cell>
        </row>
        <row r="11521">
          <cell r="H11521" t="str">
            <v>NotSelf</v>
          </cell>
        </row>
        <row r="11522">
          <cell r="H11522" t="str">
            <v>NotSelf</v>
          </cell>
        </row>
        <row r="11523">
          <cell r="H11523" t="str">
            <v>NotSelf</v>
          </cell>
        </row>
        <row r="11524">
          <cell r="H11524" t="str">
            <v>NotSelf</v>
          </cell>
        </row>
        <row r="11525">
          <cell r="H11525" t="str">
            <v>NotSelf</v>
          </cell>
        </row>
        <row r="11526">
          <cell r="H11526" t="str">
            <v>NotSelf</v>
          </cell>
        </row>
        <row r="11527">
          <cell r="H11527" t="str">
            <v>NotSelf</v>
          </cell>
        </row>
        <row r="11528">
          <cell r="H11528" t="str">
            <v>NotSelf</v>
          </cell>
        </row>
        <row r="11529">
          <cell r="H11529" t="str">
            <v>NotSelf</v>
          </cell>
        </row>
        <row r="11530">
          <cell r="H11530" t="str">
            <v>NotSelf</v>
          </cell>
        </row>
        <row r="11531">
          <cell r="H11531" t="str">
            <v>NotSelf</v>
          </cell>
        </row>
        <row r="11532">
          <cell r="H11532" t="str">
            <v>NotSelf</v>
          </cell>
        </row>
        <row r="11533">
          <cell r="H11533" t="str">
            <v>NotSelf</v>
          </cell>
        </row>
        <row r="11534">
          <cell r="H11534" t="str">
            <v>NotSelf</v>
          </cell>
        </row>
        <row r="11535">
          <cell r="H11535" t="str">
            <v>NotSelf</v>
          </cell>
        </row>
        <row r="11536">
          <cell r="H11536" t="str">
            <v>NotSelf</v>
          </cell>
        </row>
        <row r="11537">
          <cell r="H11537" t="str">
            <v>NotSelf</v>
          </cell>
        </row>
        <row r="11538">
          <cell r="H11538" t="str">
            <v>NotSelf</v>
          </cell>
        </row>
        <row r="11539">
          <cell r="H11539" t="str">
            <v>NotSelf</v>
          </cell>
        </row>
        <row r="11540">
          <cell r="H11540" t="str">
            <v>NotSelf</v>
          </cell>
        </row>
        <row r="11541">
          <cell r="H11541" t="str">
            <v>NotSelf</v>
          </cell>
        </row>
        <row r="11542">
          <cell r="H11542" t="str">
            <v>NotSelf</v>
          </cell>
        </row>
        <row r="11543">
          <cell r="H11543" t="str">
            <v>NotSelf</v>
          </cell>
        </row>
        <row r="11544">
          <cell r="H11544" t="str">
            <v>NotSelf</v>
          </cell>
        </row>
        <row r="11545">
          <cell r="H11545" t="str">
            <v>NotSelf</v>
          </cell>
        </row>
        <row r="11546">
          <cell r="H11546" t="str">
            <v>NotSelf</v>
          </cell>
        </row>
        <row r="11547">
          <cell r="H11547" t="str">
            <v>NotSelf</v>
          </cell>
        </row>
        <row r="11548">
          <cell r="H11548" t="str">
            <v>NotSelf</v>
          </cell>
        </row>
        <row r="11549">
          <cell r="H11549" t="str">
            <v>NotSelf</v>
          </cell>
        </row>
        <row r="11550">
          <cell r="H11550" t="str">
            <v>NotSelf</v>
          </cell>
        </row>
        <row r="11551">
          <cell r="H11551" t="str">
            <v>NotSelf</v>
          </cell>
        </row>
        <row r="11552">
          <cell r="H11552" t="str">
            <v>NotSelf</v>
          </cell>
        </row>
        <row r="11553">
          <cell r="H11553" t="str">
            <v>NotSelf</v>
          </cell>
        </row>
        <row r="11554">
          <cell r="H11554" t="str">
            <v>NotSelf</v>
          </cell>
        </row>
        <row r="11555">
          <cell r="H11555" t="str">
            <v>NotSelf</v>
          </cell>
        </row>
        <row r="11556">
          <cell r="H11556" t="str">
            <v>NotSelf</v>
          </cell>
        </row>
        <row r="11557">
          <cell r="H11557" t="str">
            <v>NotSelf</v>
          </cell>
        </row>
        <row r="11558">
          <cell r="H11558" t="str">
            <v>NotSelf</v>
          </cell>
        </row>
        <row r="11559">
          <cell r="H11559" t="str">
            <v>NotSelf</v>
          </cell>
        </row>
        <row r="11560">
          <cell r="H11560" t="str">
            <v>NotSelf</v>
          </cell>
        </row>
        <row r="11561">
          <cell r="H11561" t="str">
            <v>NotSelf</v>
          </cell>
        </row>
        <row r="11562">
          <cell r="H11562" t="str">
            <v>NotSelf</v>
          </cell>
        </row>
        <row r="11563">
          <cell r="H11563" t="str">
            <v>NotSelf</v>
          </cell>
        </row>
        <row r="11564">
          <cell r="H11564" t="str">
            <v>NotSelf</v>
          </cell>
        </row>
        <row r="11565">
          <cell r="H11565" t="str">
            <v>NotSelf</v>
          </cell>
        </row>
        <row r="11566">
          <cell r="H11566" t="str">
            <v>NotSelf</v>
          </cell>
        </row>
        <row r="11567">
          <cell r="H11567" t="str">
            <v>NotSelf</v>
          </cell>
        </row>
        <row r="11568">
          <cell r="H11568" t="str">
            <v>NotSelf</v>
          </cell>
        </row>
        <row r="11569">
          <cell r="H11569" t="str">
            <v>NotSelf</v>
          </cell>
        </row>
        <row r="11570">
          <cell r="H11570" t="str">
            <v>NotSelf</v>
          </cell>
        </row>
        <row r="11571">
          <cell r="H11571" t="str">
            <v>NotSelf</v>
          </cell>
        </row>
        <row r="11572">
          <cell r="H11572" t="str">
            <v>NotSelf</v>
          </cell>
        </row>
        <row r="11573">
          <cell r="H11573" t="str">
            <v>NotSelf</v>
          </cell>
        </row>
        <row r="11574">
          <cell r="H11574" t="str">
            <v>NotSelf</v>
          </cell>
        </row>
        <row r="11575">
          <cell r="H11575" t="str">
            <v>NotSelf</v>
          </cell>
        </row>
        <row r="11576">
          <cell r="H11576" t="str">
            <v>NotSelf</v>
          </cell>
        </row>
        <row r="11577">
          <cell r="H11577" t="str">
            <v>NotSelf</v>
          </cell>
        </row>
        <row r="11578">
          <cell r="H11578" t="str">
            <v>NotSelf</v>
          </cell>
        </row>
        <row r="11579">
          <cell r="H11579" t="str">
            <v>NotSelf</v>
          </cell>
        </row>
        <row r="11580">
          <cell r="H11580" t="str">
            <v>NotSelf</v>
          </cell>
        </row>
        <row r="11581">
          <cell r="H11581" t="str">
            <v>NotSelf</v>
          </cell>
        </row>
        <row r="11582">
          <cell r="H11582" t="str">
            <v>NotSelf</v>
          </cell>
        </row>
        <row r="11583">
          <cell r="H11583" t="str">
            <v>NotSelf</v>
          </cell>
        </row>
        <row r="11584">
          <cell r="H11584" t="str">
            <v>NotSelf</v>
          </cell>
        </row>
        <row r="11585">
          <cell r="H11585" t="str">
            <v>NotSelf</v>
          </cell>
        </row>
        <row r="11586">
          <cell r="H11586" t="str">
            <v>NotSelf</v>
          </cell>
        </row>
        <row r="11587">
          <cell r="H11587" t="str">
            <v>NotSelf</v>
          </cell>
        </row>
        <row r="11588">
          <cell r="H11588" t="str">
            <v>NotSelf</v>
          </cell>
        </row>
        <row r="11589">
          <cell r="H11589" t="str">
            <v>NotSelf</v>
          </cell>
        </row>
        <row r="11590">
          <cell r="H11590" t="str">
            <v>NotSelf</v>
          </cell>
        </row>
        <row r="11591">
          <cell r="H11591" t="str">
            <v>NotSelf</v>
          </cell>
        </row>
        <row r="11592">
          <cell r="H11592" t="str">
            <v>NotSelf</v>
          </cell>
        </row>
        <row r="11593">
          <cell r="H11593" t="str">
            <v>NotSelf</v>
          </cell>
        </row>
        <row r="11594">
          <cell r="H11594" t="str">
            <v>NotSelf</v>
          </cell>
        </row>
        <row r="11595">
          <cell r="H11595" t="str">
            <v>NotSelf</v>
          </cell>
        </row>
        <row r="11596">
          <cell r="H11596" t="str">
            <v>NotSelf</v>
          </cell>
        </row>
        <row r="11597">
          <cell r="H11597" t="str">
            <v>NotSelf</v>
          </cell>
        </row>
        <row r="11598">
          <cell r="H11598" t="str">
            <v>NotSelf</v>
          </cell>
        </row>
        <row r="11599">
          <cell r="H11599" t="str">
            <v>NotSelf</v>
          </cell>
        </row>
        <row r="11600">
          <cell r="H11600" t="str">
            <v>NotSelf</v>
          </cell>
        </row>
        <row r="11601">
          <cell r="H11601" t="str">
            <v>NotSelf</v>
          </cell>
        </row>
        <row r="11602">
          <cell r="H11602" t="str">
            <v>NotSelf</v>
          </cell>
        </row>
        <row r="11603">
          <cell r="H11603" t="str">
            <v>NotSelf</v>
          </cell>
        </row>
        <row r="11604">
          <cell r="H11604" t="str">
            <v>NotSelf</v>
          </cell>
        </row>
        <row r="11605">
          <cell r="H11605" t="str">
            <v>NotSelf</v>
          </cell>
        </row>
        <row r="11606">
          <cell r="H11606" t="str">
            <v>NotSelf</v>
          </cell>
        </row>
        <row r="11607">
          <cell r="H11607" t="str">
            <v>NotSelf</v>
          </cell>
        </row>
        <row r="11608">
          <cell r="H11608" t="str">
            <v>NotSelf</v>
          </cell>
        </row>
        <row r="11609">
          <cell r="H11609" t="str">
            <v>NotSelf</v>
          </cell>
        </row>
        <row r="11610">
          <cell r="H11610" t="str">
            <v>NotSelf</v>
          </cell>
        </row>
        <row r="11611">
          <cell r="H11611" t="str">
            <v>NotSelf</v>
          </cell>
        </row>
        <row r="11612">
          <cell r="H11612" t="str">
            <v>NotSelf</v>
          </cell>
        </row>
        <row r="11613">
          <cell r="H11613" t="str">
            <v>NotSelf</v>
          </cell>
        </row>
        <row r="11614">
          <cell r="H11614" t="str">
            <v>NotSelf</v>
          </cell>
        </row>
        <row r="11615">
          <cell r="H11615" t="str">
            <v>NotSelf</v>
          </cell>
        </row>
        <row r="11616">
          <cell r="H11616" t="str">
            <v>NotSelf</v>
          </cell>
        </row>
        <row r="11617">
          <cell r="H11617" t="str">
            <v>NotSelf</v>
          </cell>
        </row>
        <row r="11618">
          <cell r="H11618" t="str">
            <v>NotSelf</v>
          </cell>
        </row>
        <row r="11619">
          <cell r="H11619" t="str">
            <v>NotSelf</v>
          </cell>
        </row>
        <row r="11620">
          <cell r="H11620" t="str">
            <v>NotSelf</v>
          </cell>
        </row>
        <row r="11621">
          <cell r="H11621" t="str">
            <v>NotSelf</v>
          </cell>
        </row>
        <row r="11622">
          <cell r="H11622" t="str">
            <v>NotSelf</v>
          </cell>
        </row>
        <row r="11623">
          <cell r="H11623" t="str">
            <v>NotSelf</v>
          </cell>
        </row>
        <row r="11624">
          <cell r="H11624" t="str">
            <v>NotSelf</v>
          </cell>
        </row>
        <row r="11625">
          <cell r="H11625" t="str">
            <v>NotSelf</v>
          </cell>
        </row>
        <row r="11626">
          <cell r="H11626" t="str">
            <v>NotSelf</v>
          </cell>
        </row>
        <row r="11627">
          <cell r="H11627" t="str">
            <v>NotSelf</v>
          </cell>
        </row>
        <row r="11628">
          <cell r="H11628" t="str">
            <v>NotSelf</v>
          </cell>
        </row>
        <row r="11629">
          <cell r="H11629" t="str">
            <v>NotSelf</v>
          </cell>
        </row>
        <row r="11630">
          <cell r="H11630" t="str">
            <v>NotSelf</v>
          </cell>
        </row>
        <row r="11631">
          <cell r="H11631" t="str">
            <v>NotSelf</v>
          </cell>
        </row>
        <row r="11632">
          <cell r="H11632" t="str">
            <v>NotSelf</v>
          </cell>
        </row>
        <row r="11633">
          <cell r="H11633" t="str">
            <v>NotSelf</v>
          </cell>
        </row>
        <row r="11634">
          <cell r="H11634" t="str">
            <v>NotSelf</v>
          </cell>
        </row>
        <row r="11635">
          <cell r="H11635" t="str">
            <v>NotSelf</v>
          </cell>
        </row>
        <row r="11636">
          <cell r="H11636" t="str">
            <v>NotSelf</v>
          </cell>
        </row>
        <row r="11637">
          <cell r="H11637" t="str">
            <v>NotSelf</v>
          </cell>
        </row>
        <row r="11638">
          <cell r="H11638" t="str">
            <v>NotSelf</v>
          </cell>
        </row>
        <row r="11639">
          <cell r="H11639" t="str">
            <v>NotSelf</v>
          </cell>
        </row>
        <row r="11640">
          <cell r="H11640" t="str">
            <v>NotSelf</v>
          </cell>
        </row>
        <row r="11641">
          <cell r="H11641" t="str">
            <v>NotSelf</v>
          </cell>
        </row>
        <row r="11642">
          <cell r="H11642" t="str">
            <v>NotSelf</v>
          </cell>
        </row>
        <row r="11643">
          <cell r="H11643" t="str">
            <v>NotSelf</v>
          </cell>
        </row>
        <row r="11644">
          <cell r="H11644" t="str">
            <v>NotSelf</v>
          </cell>
        </row>
        <row r="11645">
          <cell r="H11645" t="str">
            <v>NotSelf</v>
          </cell>
        </row>
        <row r="11646">
          <cell r="H11646" t="str">
            <v>NotSelf</v>
          </cell>
        </row>
        <row r="11647">
          <cell r="H11647" t="str">
            <v>NotSelf</v>
          </cell>
        </row>
        <row r="11648">
          <cell r="H11648" t="str">
            <v>NotSelf</v>
          </cell>
        </row>
        <row r="11649">
          <cell r="H11649" t="str">
            <v>NotSelf</v>
          </cell>
        </row>
        <row r="11650">
          <cell r="H11650" t="str">
            <v>NotSelf</v>
          </cell>
        </row>
        <row r="11651">
          <cell r="H11651" t="str">
            <v>NotSelf</v>
          </cell>
        </row>
        <row r="11652">
          <cell r="H11652" t="str">
            <v>NotSelf</v>
          </cell>
        </row>
        <row r="11653">
          <cell r="H11653" t="str">
            <v>NotSelf</v>
          </cell>
        </row>
        <row r="11654">
          <cell r="H11654" t="str">
            <v>NotSelf</v>
          </cell>
        </row>
        <row r="11655">
          <cell r="H11655" t="str">
            <v>NotSelf</v>
          </cell>
        </row>
        <row r="11656">
          <cell r="H11656" t="str">
            <v>NotSelf</v>
          </cell>
        </row>
        <row r="11657">
          <cell r="H11657" t="str">
            <v>NotSelf</v>
          </cell>
        </row>
        <row r="11658">
          <cell r="H11658" t="str">
            <v>NotSelf</v>
          </cell>
        </row>
        <row r="11659">
          <cell r="H11659" t="str">
            <v>NotSelf</v>
          </cell>
        </row>
        <row r="11660">
          <cell r="H11660" t="str">
            <v>NotSelf</v>
          </cell>
        </row>
        <row r="11661">
          <cell r="H11661" t="str">
            <v>NotSelf</v>
          </cell>
        </row>
        <row r="11662">
          <cell r="H11662" t="str">
            <v>NotSelf</v>
          </cell>
        </row>
        <row r="11663">
          <cell r="H11663" t="str">
            <v>NotSelf</v>
          </cell>
        </row>
        <row r="11664">
          <cell r="H11664" t="str">
            <v>NotSelf</v>
          </cell>
        </row>
        <row r="11665">
          <cell r="H11665" t="str">
            <v>NotSelf</v>
          </cell>
        </row>
        <row r="11666">
          <cell r="H11666" t="str">
            <v>NotSelf</v>
          </cell>
        </row>
        <row r="11667">
          <cell r="H11667" t="str">
            <v>NotSelf</v>
          </cell>
        </row>
        <row r="11668">
          <cell r="H11668" t="str">
            <v>NotSelf</v>
          </cell>
        </row>
        <row r="11669">
          <cell r="H11669" t="str">
            <v>NotSelf</v>
          </cell>
        </row>
        <row r="11670">
          <cell r="H11670" t="str">
            <v>NotSelf</v>
          </cell>
        </row>
        <row r="11671">
          <cell r="H11671" t="str">
            <v>NotSelf</v>
          </cell>
        </row>
        <row r="11672">
          <cell r="H11672" t="str">
            <v>NotSelf</v>
          </cell>
        </row>
        <row r="11673">
          <cell r="H11673" t="str">
            <v>NotSelf</v>
          </cell>
        </row>
        <row r="11674">
          <cell r="H11674" t="str">
            <v>NotSelf</v>
          </cell>
        </row>
        <row r="11675">
          <cell r="H11675" t="str">
            <v>NotSelf</v>
          </cell>
        </row>
        <row r="11676">
          <cell r="H11676" t="str">
            <v>NotSelf</v>
          </cell>
        </row>
        <row r="11677">
          <cell r="H11677" t="str">
            <v>NotSelf</v>
          </cell>
        </row>
        <row r="11678">
          <cell r="H11678" t="str">
            <v>NotSelf</v>
          </cell>
        </row>
        <row r="11679">
          <cell r="H11679" t="str">
            <v>NotSelf</v>
          </cell>
        </row>
        <row r="11680">
          <cell r="H11680" t="str">
            <v>NotSelf</v>
          </cell>
        </row>
        <row r="11681">
          <cell r="H11681" t="str">
            <v>NotSelf</v>
          </cell>
        </row>
        <row r="11682">
          <cell r="H11682" t="str">
            <v>NotSelf</v>
          </cell>
        </row>
        <row r="11683">
          <cell r="H11683" t="str">
            <v>NotSelf</v>
          </cell>
        </row>
        <row r="11684">
          <cell r="H11684" t="str">
            <v>NotSelf</v>
          </cell>
        </row>
        <row r="11685">
          <cell r="H11685" t="str">
            <v>NotSelf</v>
          </cell>
        </row>
        <row r="11686">
          <cell r="H11686" t="str">
            <v>NotSelf</v>
          </cell>
        </row>
        <row r="11687">
          <cell r="H11687" t="str">
            <v>NotSelf</v>
          </cell>
        </row>
        <row r="11688">
          <cell r="H11688" t="str">
            <v>NotSelf</v>
          </cell>
        </row>
        <row r="11689">
          <cell r="H11689" t="str">
            <v>NotSelf</v>
          </cell>
        </row>
        <row r="11690">
          <cell r="H11690" t="str">
            <v>NotSelf</v>
          </cell>
        </row>
        <row r="11691">
          <cell r="H11691" t="str">
            <v>NotSelf</v>
          </cell>
        </row>
        <row r="11692">
          <cell r="H11692" t="str">
            <v>NotSelf</v>
          </cell>
        </row>
        <row r="11693">
          <cell r="H11693" t="str">
            <v>NotSelf</v>
          </cell>
        </row>
        <row r="11694">
          <cell r="H11694" t="str">
            <v>NotSelf</v>
          </cell>
        </row>
        <row r="11695">
          <cell r="H11695" t="str">
            <v>NotSelf</v>
          </cell>
        </row>
        <row r="11696">
          <cell r="H11696" t="str">
            <v>NotSelf</v>
          </cell>
        </row>
        <row r="11697">
          <cell r="H11697" t="str">
            <v>NotSelf</v>
          </cell>
        </row>
        <row r="11698">
          <cell r="H11698" t="str">
            <v>NotSelf</v>
          </cell>
        </row>
        <row r="11699">
          <cell r="H11699" t="str">
            <v>NotSelf</v>
          </cell>
        </row>
        <row r="11700">
          <cell r="H11700" t="str">
            <v>NotSelf</v>
          </cell>
        </row>
        <row r="11701">
          <cell r="H11701" t="str">
            <v>NotSelf</v>
          </cell>
        </row>
        <row r="11702">
          <cell r="H11702" t="str">
            <v>NotSelf</v>
          </cell>
        </row>
        <row r="11703">
          <cell r="H11703" t="str">
            <v>NotSelf</v>
          </cell>
        </row>
        <row r="11704">
          <cell r="H11704" t="str">
            <v>NotSelf</v>
          </cell>
        </row>
        <row r="11705">
          <cell r="H11705" t="str">
            <v>NotSelf</v>
          </cell>
        </row>
        <row r="11706">
          <cell r="H11706" t="str">
            <v>NotSelf</v>
          </cell>
        </row>
        <row r="11707">
          <cell r="H11707" t="str">
            <v>NotSelf</v>
          </cell>
        </row>
        <row r="11708">
          <cell r="H11708" t="str">
            <v>NotSelf</v>
          </cell>
        </row>
        <row r="11709">
          <cell r="H11709" t="str">
            <v>NotSelf</v>
          </cell>
        </row>
        <row r="11710">
          <cell r="H11710" t="str">
            <v>NotSelf</v>
          </cell>
        </row>
        <row r="11711">
          <cell r="H11711" t="str">
            <v>NotSelf</v>
          </cell>
        </row>
        <row r="11712">
          <cell r="H11712" t="str">
            <v>NotSelf</v>
          </cell>
        </row>
        <row r="11713">
          <cell r="H11713" t="str">
            <v>NotSelf</v>
          </cell>
        </row>
        <row r="11714">
          <cell r="H11714" t="str">
            <v>NotSelf</v>
          </cell>
        </row>
        <row r="11715">
          <cell r="H11715" t="str">
            <v>NotSelf</v>
          </cell>
        </row>
        <row r="11716">
          <cell r="H11716" t="str">
            <v>NotSelf</v>
          </cell>
        </row>
        <row r="11717">
          <cell r="H11717" t="str">
            <v>NotSelf</v>
          </cell>
        </row>
        <row r="11718">
          <cell r="H11718" t="str">
            <v>NotSelf</v>
          </cell>
        </row>
        <row r="11719">
          <cell r="H11719" t="str">
            <v>NotSelf</v>
          </cell>
        </row>
        <row r="11720">
          <cell r="H11720" t="str">
            <v>NotSelf</v>
          </cell>
        </row>
        <row r="11721">
          <cell r="H11721" t="str">
            <v>NotSelf</v>
          </cell>
        </row>
        <row r="11722">
          <cell r="H11722" t="str">
            <v>NotSelf</v>
          </cell>
        </row>
        <row r="11723">
          <cell r="H11723" t="str">
            <v>NotSelf</v>
          </cell>
        </row>
        <row r="11724">
          <cell r="H11724" t="str">
            <v>NotSelf</v>
          </cell>
        </row>
        <row r="11725">
          <cell r="H11725" t="str">
            <v>NotSelf</v>
          </cell>
        </row>
        <row r="11726">
          <cell r="H11726" t="str">
            <v>NotSelf</v>
          </cell>
        </row>
        <row r="11727">
          <cell r="H11727" t="str">
            <v>NotSelf</v>
          </cell>
        </row>
        <row r="11728">
          <cell r="H11728" t="str">
            <v>NotSelf</v>
          </cell>
        </row>
        <row r="11729">
          <cell r="H11729" t="str">
            <v>NotSelf</v>
          </cell>
        </row>
        <row r="11730">
          <cell r="H11730" t="str">
            <v>NotSelf</v>
          </cell>
        </row>
        <row r="11731">
          <cell r="H11731" t="str">
            <v>NotSelf</v>
          </cell>
        </row>
        <row r="11732">
          <cell r="H11732" t="str">
            <v>NotSelf</v>
          </cell>
        </row>
        <row r="11733">
          <cell r="H11733" t="str">
            <v>NotSelf</v>
          </cell>
        </row>
        <row r="11734">
          <cell r="H11734" t="str">
            <v>NotSelf</v>
          </cell>
        </row>
        <row r="11735">
          <cell r="H11735" t="str">
            <v>NotSelf</v>
          </cell>
        </row>
        <row r="11736">
          <cell r="H11736" t="str">
            <v>NotSelf</v>
          </cell>
        </row>
        <row r="11737">
          <cell r="H11737" t="str">
            <v>NotSelf</v>
          </cell>
        </row>
        <row r="11738">
          <cell r="H11738" t="str">
            <v>NotSelf</v>
          </cell>
        </row>
        <row r="11739">
          <cell r="H11739" t="str">
            <v>NotSelf</v>
          </cell>
        </row>
        <row r="11740">
          <cell r="H11740" t="str">
            <v>NotSelf</v>
          </cell>
        </row>
        <row r="11741">
          <cell r="H11741" t="str">
            <v>NotSelf</v>
          </cell>
        </row>
        <row r="11742">
          <cell r="H11742" t="str">
            <v>NotSelf</v>
          </cell>
        </row>
        <row r="11743">
          <cell r="H11743" t="str">
            <v>NotSelf</v>
          </cell>
        </row>
        <row r="11744">
          <cell r="H11744" t="str">
            <v>NotSelf</v>
          </cell>
        </row>
        <row r="11745">
          <cell r="H11745" t="str">
            <v>NotSelf</v>
          </cell>
        </row>
        <row r="11746">
          <cell r="H11746" t="str">
            <v>NotSelf</v>
          </cell>
        </row>
        <row r="11747">
          <cell r="H11747" t="str">
            <v>NotSelf</v>
          </cell>
        </row>
        <row r="11748">
          <cell r="H11748" t="str">
            <v>NotSelf</v>
          </cell>
        </row>
        <row r="11749">
          <cell r="H11749" t="str">
            <v>NotSelf</v>
          </cell>
        </row>
        <row r="11750">
          <cell r="H11750" t="str">
            <v>NotSelf</v>
          </cell>
        </row>
        <row r="11751">
          <cell r="H11751" t="str">
            <v>NotSelf</v>
          </cell>
        </row>
        <row r="11752">
          <cell r="H11752" t="str">
            <v>NotSelf</v>
          </cell>
        </row>
        <row r="11753">
          <cell r="H11753" t="str">
            <v>NotSelf</v>
          </cell>
        </row>
        <row r="11754">
          <cell r="H11754" t="str">
            <v>NotSelf</v>
          </cell>
        </row>
        <row r="11755">
          <cell r="H11755" t="str">
            <v>NotSelf</v>
          </cell>
        </row>
        <row r="11756">
          <cell r="H11756" t="str">
            <v>NotSelf</v>
          </cell>
        </row>
        <row r="11757">
          <cell r="H11757" t="str">
            <v>NotSelf</v>
          </cell>
        </row>
        <row r="11758">
          <cell r="H11758" t="str">
            <v>NotSelf</v>
          </cell>
        </row>
        <row r="11759">
          <cell r="H11759" t="str">
            <v>NotSelf</v>
          </cell>
        </row>
        <row r="11760">
          <cell r="H11760" t="str">
            <v>NotSelf</v>
          </cell>
        </row>
        <row r="11761">
          <cell r="H11761" t="str">
            <v>NotSelf</v>
          </cell>
        </row>
        <row r="11762">
          <cell r="H11762" t="str">
            <v>NotSelf</v>
          </cell>
        </row>
        <row r="11763">
          <cell r="H11763" t="str">
            <v>NotSelf</v>
          </cell>
        </row>
        <row r="11764">
          <cell r="H11764" t="str">
            <v>NotSelf</v>
          </cell>
        </row>
        <row r="11765">
          <cell r="H11765" t="str">
            <v>NotSelf</v>
          </cell>
        </row>
        <row r="11766">
          <cell r="H11766" t="str">
            <v>NotSelf</v>
          </cell>
        </row>
        <row r="11767">
          <cell r="H11767" t="str">
            <v>NotSelf</v>
          </cell>
        </row>
        <row r="11768">
          <cell r="H11768" t="str">
            <v>NotSelf</v>
          </cell>
        </row>
        <row r="11769">
          <cell r="H11769" t="str">
            <v>NotSelf</v>
          </cell>
        </row>
        <row r="11770">
          <cell r="H11770" t="str">
            <v>NotSelf</v>
          </cell>
        </row>
        <row r="11771">
          <cell r="H11771" t="str">
            <v>NotSelf</v>
          </cell>
        </row>
        <row r="11772">
          <cell r="H11772" t="str">
            <v>NotSelf</v>
          </cell>
        </row>
        <row r="11773">
          <cell r="H11773" t="str">
            <v>NotSelf</v>
          </cell>
        </row>
        <row r="11774">
          <cell r="H11774" t="str">
            <v>NotSelf</v>
          </cell>
        </row>
        <row r="11775">
          <cell r="H11775" t="str">
            <v>NotSelf</v>
          </cell>
        </row>
        <row r="11776">
          <cell r="H11776" t="str">
            <v>NotSelf</v>
          </cell>
        </row>
        <row r="11777">
          <cell r="H11777" t="str">
            <v>NotSelf</v>
          </cell>
        </row>
        <row r="11778">
          <cell r="H11778" t="str">
            <v>NotSelf</v>
          </cell>
        </row>
        <row r="11779">
          <cell r="H11779" t="str">
            <v>NotSelf</v>
          </cell>
        </row>
        <row r="11780">
          <cell r="H11780" t="str">
            <v>NotSelf</v>
          </cell>
        </row>
        <row r="11781">
          <cell r="H11781" t="str">
            <v>NotSelf</v>
          </cell>
        </row>
        <row r="11782">
          <cell r="H11782" t="str">
            <v>NotSelf</v>
          </cell>
        </row>
        <row r="11783">
          <cell r="H11783" t="str">
            <v>NotSelf</v>
          </cell>
        </row>
        <row r="11784">
          <cell r="H11784" t="str">
            <v>NotSelf</v>
          </cell>
        </row>
        <row r="11785">
          <cell r="H11785" t="str">
            <v>NotSelf</v>
          </cell>
        </row>
        <row r="11786">
          <cell r="H11786" t="str">
            <v>NotSelf</v>
          </cell>
        </row>
        <row r="11787">
          <cell r="H11787" t="str">
            <v>NotSelf</v>
          </cell>
        </row>
        <row r="11788">
          <cell r="H11788" t="str">
            <v>NotSelf</v>
          </cell>
        </row>
        <row r="11789">
          <cell r="H11789" t="str">
            <v>NotSelf</v>
          </cell>
        </row>
        <row r="11790">
          <cell r="H11790" t="str">
            <v>NotSelf</v>
          </cell>
        </row>
        <row r="11791">
          <cell r="H11791" t="str">
            <v>NotSelf</v>
          </cell>
        </row>
        <row r="11792">
          <cell r="H11792" t="str">
            <v>NotSelf</v>
          </cell>
        </row>
        <row r="11793">
          <cell r="H11793" t="str">
            <v>NotSelf</v>
          </cell>
        </row>
        <row r="11794">
          <cell r="H11794" t="str">
            <v>NotSelf</v>
          </cell>
        </row>
        <row r="11795">
          <cell r="H11795" t="str">
            <v>NotSelf</v>
          </cell>
        </row>
        <row r="11796">
          <cell r="H11796" t="str">
            <v>NotSelf</v>
          </cell>
        </row>
        <row r="11797">
          <cell r="H11797" t="str">
            <v>NotSelf</v>
          </cell>
        </row>
        <row r="11798">
          <cell r="H11798" t="str">
            <v>NotSelf</v>
          </cell>
        </row>
        <row r="11799">
          <cell r="H11799" t="str">
            <v>NotSelf</v>
          </cell>
        </row>
        <row r="11800">
          <cell r="H11800" t="str">
            <v>NotSelf</v>
          </cell>
        </row>
        <row r="11801">
          <cell r="H11801" t="str">
            <v>NotSelf</v>
          </cell>
        </row>
        <row r="11802">
          <cell r="H11802" t="str">
            <v>NotSelf</v>
          </cell>
        </row>
        <row r="11803">
          <cell r="H11803" t="str">
            <v>NotSelf</v>
          </cell>
        </row>
        <row r="11804">
          <cell r="H11804" t="str">
            <v>NotSelf</v>
          </cell>
        </row>
        <row r="11805">
          <cell r="H11805" t="str">
            <v>NotSelf</v>
          </cell>
        </row>
        <row r="11806">
          <cell r="H11806" t="str">
            <v>NotSelf</v>
          </cell>
        </row>
        <row r="11807">
          <cell r="H11807" t="str">
            <v>NotSelf</v>
          </cell>
        </row>
        <row r="11808">
          <cell r="H11808" t="str">
            <v>NotSelf</v>
          </cell>
        </row>
        <row r="11809">
          <cell r="H11809" t="str">
            <v>NotSelf</v>
          </cell>
        </row>
        <row r="11810">
          <cell r="H11810" t="str">
            <v>NotSelf</v>
          </cell>
        </row>
        <row r="11811">
          <cell r="H11811" t="str">
            <v>NotSelf</v>
          </cell>
        </row>
        <row r="11812">
          <cell r="H11812" t="str">
            <v>NotSelf</v>
          </cell>
        </row>
        <row r="11813">
          <cell r="H11813" t="str">
            <v>NotSelf</v>
          </cell>
        </row>
        <row r="11814">
          <cell r="H11814" t="str">
            <v>NotSelf</v>
          </cell>
        </row>
        <row r="11815">
          <cell r="H11815" t="str">
            <v>NotSelf</v>
          </cell>
        </row>
        <row r="11816">
          <cell r="H11816" t="str">
            <v>NotSelf</v>
          </cell>
        </row>
        <row r="11817">
          <cell r="H11817" t="str">
            <v>NotSelf</v>
          </cell>
        </row>
        <row r="11818">
          <cell r="H11818" t="str">
            <v>NotSelf</v>
          </cell>
        </row>
        <row r="11819">
          <cell r="H11819" t="str">
            <v>NotSelf</v>
          </cell>
        </row>
        <row r="11820">
          <cell r="H11820" t="str">
            <v>NotSelf</v>
          </cell>
        </row>
        <row r="11821">
          <cell r="H11821" t="str">
            <v>NotSelf</v>
          </cell>
        </row>
        <row r="11822">
          <cell r="H11822" t="str">
            <v>NotSelf</v>
          </cell>
        </row>
        <row r="11823">
          <cell r="H11823" t="str">
            <v>NotSelf</v>
          </cell>
        </row>
        <row r="11824">
          <cell r="H11824" t="str">
            <v>NotSelf</v>
          </cell>
        </row>
        <row r="11825">
          <cell r="H11825" t="str">
            <v>NotSelf</v>
          </cell>
        </row>
        <row r="11826">
          <cell r="H11826" t="str">
            <v>NotSelf</v>
          </cell>
        </row>
        <row r="11827">
          <cell r="H11827" t="str">
            <v>NotSelf</v>
          </cell>
        </row>
        <row r="11828">
          <cell r="H11828" t="str">
            <v>NotSelf</v>
          </cell>
        </row>
        <row r="11829">
          <cell r="H11829" t="str">
            <v>NotSelf</v>
          </cell>
        </row>
        <row r="11830">
          <cell r="H11830" t="str">
            <v>NotSelf</v>
          </cell>
        </row>
        <row r="11831">
          <cell r="H11831" t="str">
            <v>NotSelf</v>
          </cell>
        </row>
        <row r="11832">
          <cell r="H11832" t="str">
            <v>NotSelf</v>
          </cell>
        </row>
        <row r="11833">
          <cell r="H11833" t="str">
            <v>NotSelf</v>
          </cell>
        </row>
        <row r="11834">
          <cell r="H11834" t="str">
            <v>NotSelf</v>
          </cell>
        </row>
        <row r="11835">
          <cell r="H11835" t="str">
            <v>NotSelf</v>
          </cell>
        </row>
        <row r="11836">
          <cell r="H11836" t="str">
            <v>NotSelf</v>
          </cell>
        </row>
        <row r="11837">
          <cell r="H11837" t="str">
            <v>NotSelf</v>
          </cell>
        </row>
        <row r="11838">
          <cell r="H11838" t="str">
            <v>NotSelf</v>
          </cell>
        </row>
        <row r="11839">
          <cell r="H11839" t="str">
            <v>NotSelf</v>
          </cell>
        </row>
        <row r="11840">
          <cell r="H11840" t="str">
            <v>NotSelf</v>
          </cell>
        </row>
        <row r="11841">
          <cell r="H11841" t="str">
            <v>NotSelf</v>
          </cell>
        </row>
        <row r="11842">
          <cell r="H11842" t="str">
            <v>NotSelf</v>
          </cell>
        </row>
        <row r="11843">
          <cell r="H11843" t="str">
            <v>NotSelf</v>
          </cell>
        </row>
        <row r="11844">
          <cell r="H11844" t="str">
            <v>NotSelf</v>
          </cell>
        </row>
        <row r="11845">
          <cell r="H11845" t="str">
            <v>NotSelf</v>
          </cell>
        </row>
        <row r="11846">
          <cell r="H11846" t="str">
            <v>NotSelf</v>
          </cell>
        </row>
        <row r="11847">
          <cell r="H11847" t="str">
            <v>NotSelf</v>
          </cell>
        </row>
        <row r="11848">
          <cell r="H11848" t="str">
            <v>NotSelf</v>
          </cell>
        </row>
        <row r="11849">
          <cell r="H11849" t="str">
            <v>NotSelf</v>
          </cell>
        </row>
        <row r="11850">
          <cell r="H11850" t="str">
            <v>NotSelf</v>
          </cell>
        </row>
        <row r="11851">
          <cell r="H11851" t="str">
            <v>NotSelf</v>
          </cell>
        </row>
        <row r="11852">
          <cell r="H11852" t="str">
            <v>NotSelf</v>
          </cell>
        </row>
        <row r="11853">
          <cell r="H11853" t="str">
            <v>NotSelf</v>
          </cell>
        </row>
        <row r="11854">
          <cell r="H11854" t="str">
            <v>NotSelf</v>
          </cell>
        </row>
        <row r="11855">
          <cell r="H11855" t="str">
            <v>NotSelf</v>
          </cell>
        </row>
        <row r="11856">
          <cell r="H11856" t="str">
            <v>NotSelf</v>
          </cell>
        </row>
        <row r="11857">
          <cell r="H11857" t="str">
            <v>NotSelf</v>
          </cell>
        </row>
        <row r="11858">
          <cell r="H11858" t="str">
            <v>NotSelf</v>
          </cell>
        </row>
        <row r="11859">
          <cell r="H11859" t="str">
            <v>NotSelf</v>
          </cell>
        </row>
        <row r="11860">
          <cell r="H11860" t="str">
            <v>NotSelf</v>
          </cell>
        </row>
        <row r="11861">
          <cell r="H11861" t="str">
            <v>NotSelf</v>
          </cell>
        </row>
        <row r="11862">
          <cell r="H11862" t="str">
            <v>NotSelf</v>
          </cell>
        </row>
        <row r="11863">
          <cell r="H11863" t="str">
            <v>NotSelf</v>
          </cell>
        </row>
        <row r="11864">
          <cell r="H11864" t="str">
            <v>NotSelf</v>
          </cell>
        </row>
        <row r="11865">
          <cell r="H11865" t="str">
            <v>NotSelf</v>
          </cell>
        </row>
        <row r="11866">
          <cell r="H11866" t="str">
            <v>NotSelf</v>
          </cell>
        </row>
        <row r="11867">
          <cell r="H11867" t="str">
            <v>NotSelf</v>
          </cell>
        </row>
        <row r="11868">
          <cell r="H11868" t="str">
            <v>NotSelf</v>
          </cell>
        </row>
        <row r="11869">
          <cell r="H11869" t="str">
            <v>NotSelf</v>
          </cell>
        </row>
        <row r="11870">
          <cell r="H11870" t="str">
            <v>NotSelf</v>
          </cell>
        </row>
        <row r="11871">
          <cell r="H11871" t="str">
            <v>NotSelf</v>
          </cell>
        </row>
        <row r="11872">
          <cell r="H11872" t="str">
            <v>NotSelf</v>
          </cell>
        </row>
        <row r="11873">
          <cell r="H11873" t="str">
            <v>NotSelf</v>
          </cell>
        </row>
        <row r="11874">
          <cell r="H11874" t="str">
            <v>NotSelf</v>
          </cell>
        </row>
        <row r="11875">
          <cell r="H11875" t="str">
            <v>NotSelf</v>
          </cell>
        </row>
        <row r="11876">
          <cell r="H11876" t="str">
            <v>NotSelf</v>
          </cell>
        </row>
        <row r="11877">
          <cell r="H11877" t="str">
            <v>NotSelf</v>
          </cell>
        </row>
        <row r="11878">
          <cell r="H11878" t="str">
            <v>NotSelf</v>
          </cell>
        </row>
        <row r="11879">
          <cell r="H11879" t="str">
            <v>NotSelf</v>
          </cell>
        </row>
        <row r="11880">
          <cell r="H11880" t="str">
            <v>NotSelf</v>
          </cell>
        </row>
        <row r="11881">
          <cell r="H11881" t="str">
            <v>NotSelf</v>
          </cell>
        </row>
        <row r="11882">
          <cell r="H11882" t="str">
            <v>NotSelf</v>
          </cell>
        </row>
        <row r="11883">
          <cell r="H11883" t="str">
            <v>NotSelf</v>
          </cell>
        </row>
        <row r="11884">
          <cell r="H11884" t="str">
            <v>NotSelf</v>
          </cell>
        </row>
        <row r="11885">
          <cell r="H11885" t="str">
            <v>NotSelf</v>
          </cell>
        </row>
        <row r="11886">
          <cell r="H11886" t="str">
            <v>NotSelf</v>
          </cell>
        </row>
        <row r="11887">
          <cell r="H11887" t="str">
            <v>NotSelf</v>
          </cell>
        </row>
        <row r="11888">
          <cell r="H11888" t="str">
            <v>NotSelf</v>
          </cell>
        </row>
        <row r="11889">
          <cell r="H11889" t="str">
            <v>NotSelf</v>
          </cell>
        </row>
        <row r="11890">
          <cell r="H11890" t="str">
            <v>NotSelf</v>
          </cell>
        </row>
        <row r="11891">
          <cell r="H11891" t="str">
            <v>NotSelf</v>
          </cell>
        </row>
        <row r="11892">
          <cell r="H11892" t="str">
            <v>NotSelf</v>
          </cell>
        </row>
        <row r="11893">
          <cell r="H11893" t="str">
            <v>NotSelf</v>
          </cell>
        </row>
        <row r="11894">
          <cell r="H11894" t="str">
            <v>NotSelf</v>
          </cell>
        </row>
        <row r="11895">
          <cell r="H11895" t="str">
            <v>NotSelf</v>
          </cell>
        </row>
        <row r="11896">
          <cell r="H11896" t="str">
            <v>NotSelf</v>
          </cell>
        </row>
        <row r="11897">
          <cell r="H11897" t="str">
            <v>NotSelf</v>
          </cell>
        </row>
        <row r="11898">
          <cell r="H11898" t="str">
            <v>NotSelf</v>
          </cell>
        </row>
        <row r="11899">
          <cell r="H11899" t="str">
            <v>NotSelf</v>
          </cell>
        </row>
        <row r="11900">
          <cell r="H11900" t="str">
            <v>NotSelf</v>
          </cell>
        </row>
        <row r="11901">
          <cell r="H11901" t="str">
            <v>NotSelf</v>
          </cell>
        </row>
        <row r="11902">
          <cell r="H11902" t="str">
            <v>NotSelf</v>
          </cell>
        </row>
        <row r="11903">
          <cell r="H11903" t="str">
            <v>NotSelf</v>
          </cell>
        </row>
        <row r="11904">
          <cell r="H11904" t="str">
            <v>NotSelf</v>
          </cell>
        </row>
        <row r="11905">
          <cell r="H11905" t="str">
            <v>NotSelf</v>
          </cell>
        </row>
        <row r="11906">
          <cell r="H11906" t="str">
            <v>NotSelf</v>
          </cell>
        </row>
        <row r="11907">
          <cell r="H11907" t="str">
            <v>NotSelf</v>
          </cell>
        </row>
        <row r="11908">
          <cell r="H11908" t="str">
            <v>NotSelf</v>
          </cell>
        </row>
        <row r="11909">
          <cell r="H11909" t="str">
            <v>NotSelf</v>
          </cell>
        </row>
        <row r="11910">
          <cell r="H11910" t="str">
            <v>NotSelf</v>
          </cell>
        </row>
        <row r="11911">
          <cell r="H11911" t="str">
            <v>NotSelf</v>
          </cell>
        </row>
        <row r="11912">
          <cell r="H11912" t="str">
            <v>NotSelf</v>
          </cell>
        </row>
        <row r="11913">
          <cell r="H11913" t="str">
            <v>NotSelf</v>
          </cell>
        </row>
        <row r="11914">
          <cell r="H11914" t="str">
            <v>NotSelf</v>
          </cell>
        </row>
        <row r="11915">
          <cell r="H11915" t="str">
            <v>NotSelf</v>
          </cell>
        </row>
        <row r="11916">
          <cell r="H11916" t="str">
            <v>NotSelf</v>
          </cell>
        </row>
        <row r="11917">
          <cell r="H11917" t="str">
            <v>NotSelf</v>
          </cell>
        </row>
        <row r="11918">
          <cell r="H11918" t="str">
            <v>NotSelf</v>
          </cell>
        </row>
        <row r="11919">
          <cell r="H11919" t="str">
            <v>NotSelf</v>
          </cell>
        </row>
        <row r="11920">
          <cell r="H11920" t="str">
            <v>NotSelf</v>
          </cell>
        </row>
        <row r="11921">
          <cell r="H11921" t="str">
            <v>NotSelf</v>
          </cell>
        </row>
        <row r="11922">
          <cell r="H11922" t="str">
            <v>NotSelf</v>
          </cell>
        </row>
        <row r="11923">
          <cell r="H11923" t="str">
            <v>NotSelf</v>
          </cell>
        </row>
        <row r="11924">
          <cell r="H11924" t="str">
            <v>NotSelf</v>
          </cell>
        </row>
        <row r="11925">
          <cell r="H11925" t="str">
            <v>NotSelf</v>
          </cell>
        </row>
        <row r="11926">
          <cell r="H11926" t="str">
            <v>NotSelf</v>
          </cell>
        </row>
        <row r="11927">
          <cell r="H11927" t="str">
            <v>NotSelf</v>
          </cell>
        </row>
        <row r="11928">
          <cell r="H11928" t="str">
            <v>NotSelf</v>
          </cell>
        </row>
        <row r="11929">
          <cell r="H11929" t="str">
            <v>NotSelf</v>
          </cell>
        </row>
        <row r="11930">
          <cell r="H11930" t="str">
            <v>NotSelf</v>
          </cell>
        </row>
        <row r="11931">
          <cell r="H11931" t="str">
            <v>NotSelf</v>
          </cell>
        </row>
        <row r="11932">
          <cell r="H11932" t="str">
            <v>NotSelf</v>
          </cell>
        </row>
        <row r="11933">
          <cell r="H11933" t="str">
            <v>NotSelf</v>
          </cell>
        </row>
        <row r="11934">
          <cell r="H11934" t="str">
            <v>NotSelf</v>
          </cell>
        </row>
        <row r="11935">
          <cell r="H11935" t="str">
            <v>NotSelf</v>
          </cell>
        </row>
        <row r="11936">
          <cell r="H11936" t="str">
            <v>NotSelf</v>
          </cell>
        </row>
        <row r="11937">
          <cell r="H11937" t="str">
            <v>NotSelf</v>
          </cell>
        </row>
        <row r="11938">
          <cell r="H11938" t="str">
            <v>NotSelf</v>
          </cell>
        </row>
        <row r="11939">
          <cell r="H11939" t="str">
            <v>NotSelf</v>
          </cell>
        </row>
        <row r="11940">
          <cell r="H11940" t="str">
            <v>NotSelf</v>
          </cell>
        </row>
        <row r="11941">
          <cell r="H11941" t="str">
            <v>NotSelf</v>
          </cell>
        </row>
        <row r="11942">
          <cell r="H11942" t="str">
            <v>NotSelf</v>
          </cell>
        </row>
        <row r="11943">
          <cell r="H11943" t="str">
            <v>NotSelf</v>
          </cell>
        </row>
        <row r="11944">
          <cell r="H11944" t="str">
            <v>NotSelf</v>
          </cell>
        </row>
        <row r="11945">
          <cell r="H11945" t="str">
            <v>NotSelf</v>
          </cell>
        </row>
        <row r="11946">
          <cell r="H11946" t="str">
            <v>NotSelf</v>
          </cell>
        </row>
        <row r="11947">
          <cell r="H11947" t="str">
            <v>NotSelf</v>
          </cell>
        </row>
        <row r="11948">
          <cell r="H11948" t="str">
            <v>NotSelf</v>
          </cell>
        </row>
        <row r="11949">
          <cell r="H11949" t="str">
            <v>NotSelf</v>
          </cell>
        </row>
        <row r="11950">
          <cell r="H11950" t="str">
            <v>NotSelf</v>
          </cell>
        </row>
        <row r="11951">
          <cell r="H11951" t="str">
            <v>NotSelf</v>
          </cell>
        </row>
        <row r="11952">
          <cell r="H11952" t="str">
            <v>NotSelf</v>
          </cell>
        </row>
        <row r="11953">
          <cell r="H11953" t="str">
            <v>NotSelf</v>
          </cell>
        </row>
        <row r="11954">
          <cell r="H11954" t="str">
            <v>NotSelf</v>
          </cell>
        </row>
        <row r="11955">
          <cell r="H11955" t="str">
            <v>NotSelf</v>
          </cell>
        </row>
        <row r="11956">
          <cell r="H11956" t="str">
            <v>NotSelf</v>
          </cell>
        </row>
        <row r="11957">
          <cell r="H11957" t="str">
            <v>NotSelf</v>
          </cell>
        </row>
        <row r="11958">
          <cell r="H11958" t="str">
            <v>NotSelf</v>
          </cell>
        </row>
        <row r="11959">
          <cell r="H11959" t="str">
            <v>NotSelf</v>
          </cell>
        </row>
        <row r="11960">
          <cell r="H11960" t="str">
            <v>NotSelf</v>
          </cell>
        </row>
        <row r="11961">
          <cell r="H11961" t="str">
            <v>NotSelf</v>
          </cell>
        </row>
        <row r="11962">
          <cell r="H11962" t="str">
            <v>NotSelf</v>
          </cell>
        </row>
        <row r="11963">
          <cell r="H11963" t="str">
            <v>NotSelf</v>
          </cell>
        </row>
        <row r="11964">
          <cell r="H11964" t="str">
            <v>NotSelf</v>
          </cell>
        </row>
        <row r="11965">
          <cell r="H11965" t="str">
            <v>NotSelf</v>
          </cell>
        </row>
        <row r="11966">
          <cell r="H11966" t="str">
            <v>NotSelf</v>
          </cell>
        </row>
        <row r="11967">
          <cell r="H11967" t="str">
            <v>NotSelf</v>
          </cell>
        </row>
        <row r="11968">
          <cell r="H11968" t="str">
            <v>NotSelf</v>
          </cell>
        </row>
        <row r="11969">
          <cell r="H11969" t="str">
            <v>NotSelf</v>
          </cell>
        </row>
        <row r="11970">
          <cell r="H11970" t="str">
            <v>NotSelf</v>
          </cell>
        </row>
        <row r="11971">
          <cell r="H11971" t="str">
            <v>NotSelf</v>
          </cell>
        </row>
        <row r="11972">
          <cell r="H11972" t="str">
            <v>NotSelf</v>
          </cell>
        </row>
        <row r="11973">
          <cell r="H11973" t="str">
            <v>NotSelf</v>
          </cell>
        </row>
        <row r="11974">
          <cell r="H11974" t="str">
            <v>NotSelf</v>
          </cell>
        </row>
        <row r="11975">
          <cell r="H11975" t="str">
            <v>NotSelf</v>
          </cell>
        </row>
        <row r="11976">
          <cell r="H11976" t="str">
            <v>NotSelf</v>
          </cell>
        </row>
        <row r="11977">
          <cell r="H11977" t="str">
            <v>NotSelf</v>
          </cell>
        </row>
        <row r="11978">
          <cell r="H11978" t="str">
            <v>NotSelf</v>
          </cell>
        </row>
        <row r="11979">
          <cell r="H11979" t="str">
            <v>NotSelf</v>
          </cell>
        </row>
        <row r="11980">
          <cell r="H11980" t="str">
            <v>NotSelf</v>
          </cell>
        </row>
        <row r="11981">
          <cell r="H11981" t="str">
            <v>NotSelf</v>
          </cell>
        </row>
        <row r="11982">
          <cell r="H11982" t="str">
            <v>NotSelf</v>
          </cell>
        </row>
        <row r="11983">
          <cell r="H11983" t="str">
            <v>NotSelf</v>
          </cell>
        </row>
        <row r="11984">
          <cell r="H11984" t="str">
            <v>NotSelf</v>
          </cell>
        </row>
        <row r="11985">
          <cell r="H11985" t="str">
            <v>NotSelf</v>
          </cell>
        </row>
        <row r="11986">
          <cell r="H11986" t="str">
            <v>NotSelf</v>
          </cell>
        </row>
        <row r="11987">
          <cell r="H11987" t="str">
            <v>NotSelf</v>
          </cell>
        </row>
        <row r="11988">
          <cell r="H11988" t="str">
            <v>NotSelf</v>
          </cell>
        </row>
        <row r="11989">
          <cell r="H11989" t="str">
            <v>NotSelf</v>
          </cell>
        </row>
        <row r="11990">
          <cell r="H11990" t="str">
            <v>NotSelf</v>
          </cell>
        </row>
        <row r="11991">
          <cell r="H11991" t="str">
            <v>NotSelf</v>
          </cell>
        </row>
        <row r="11992">
          <cell r="H11992" t="str">
            <v>NotSelf</v>
          </cell>
        </row>
        <row r="11993">
          <cell r="H11993" t="str">
            <v>NotSelf</v>
          </cell>
        </row>
        <row r="11994">
          <cell r="H11994" t="str">
            <v>NotSelf</v>
          </cell>
        </row>
        <row r="11995">
          <cell r="H11995" t="str">
            <v>NotSelf</v>
          </cell>
        </row>
        <row r="11996">
          <cell r="H11996" t="str">
            <v>NotSelf</v>
          </cell>
        </row>
        <row r="11997">
          <cell r="H11997" t="str">
            <v>NotSelf</v>
          </cell>
        </row>
        <row r="11998">
          <cell r="H11998" t="str">
            <v>NotSelf</v>
          </cell>
        </row>
        <row r="11999">
          <cell r="H11999" t="str">
            <v>NotSelf</v>
          </cell>
        </row>
        <row r="12000">
          <cell r="H12000" t="str">
            <v>NotSelf</v>
          </cell>
        </row>
        <row r="12001">
          <cell r="H12001" t="str">
            <v>NotSelf</v>
          </cell>
        </row>
        <row r="12002">
          <cell r="H12002" t="str">
            <v>NotSelf</v>
          </cell>
        </row>
        <row r="12003">
          <cell r="H12003" t="str">
            <v>NotSelf</v>
          </cell>
        </row>
        <row r="12004">
          <cell r="H12004" t="str">
            <v>NotSelf</v>
          </cell>
        </row>
        <row r="12005">
          <cell r="H12005" t="str">
            <v>NotSelf</v>
          </cell>
        </row>
        <row r="12006">
          <cell r="H12006" t="str">
            <v>NotSelf</v>
          </cell>
        </row>
        <row r="12007">
          <cell r="H12007" t="str">
            <v>NotSelf</v>
          </cell>
        </row>
        <row r="12008">
          <cell r="H12008" t="str">
            <v>NotSelf</v>
          </cell>
        </row>
        <row r="12009">
          <cell r="H12009" t="str">
            <v>NotSelf</v>
          </cell>
        </row>
        <row r="12010">
          <cell r="H12010" t="str">
            <v>NotSelf</v>
          </cell>
        </row>
        <row r="12011">
          <cell r="H12011" t="str">
            <v>NotSelf</v>
          </cell>
        </row>
        <row r="12012">
          <cell r="H12012" t="str">
            <v>NotSelf</v>
          </cell>
        </row>
        <row r="12013">
          <cell r="H12013" t="str">
            <v>NotSelf</v>
          </cell>
        </row>
        <row r="12014">
          <cell r="H12014" t="str">
            <v>NotSelf</v>
          </cell>
        </row>
        <row r="12015">
          <cell r="H12015" t="str">
            <v>NotSelf</v>
          </cell>
        </row>
        <row r="12016">
          <cell r="H12016" t="str">
            <v>NotSelf</v>
          </cell>
        </row>
        <row r="12017">
          <cell r="H12017" t="str">
            <v>NotSelf</v>
          </cell>
        </row>
        <row r="12018">
          <cell r="H12018" t="str">
            <v>NotSelf</v>
          </cell>
        </row>
        <row r="12019">
          <cell r="H12019" t="str">
            <v>NotSelf</v>
          </cell>
        </row>
        <row r="12020">
          <cell r="H12020" t="str">
            <v>NotSelf</v>
          </cell>
        </row>
        <row r="12021">
          <cell r="H12021" t="str">
            <v>NotSelf</v>
          </cell>
        </row>
        <row r="12022">
          <cell r="H12022" t="str">
            <v>NotSelf</v>
          </cell>
        </row>
        <row r="12023">
          <cell r="H12023" t="str">
            <v>NotSelf</v>
          </cell>
        </row>
        <row r="12024">
          <cell r="H12024" t="str">
            <v>NotSelf</v>
          </cell>
        </row>
        <row r="12025">
          <cell r="H12025" t="str">
            <v>NotSelf</v>
          </cell>
        </row>
        <row r="12026">
          <cell r="H12026" t="str">
            <v>NotSelf</v>
          </cell>
        </row>
        <row r="12027">
          <cell r="H12027" t="str">
            <v>NotSelf</v>
          </cell>
        </row>
        <row r="12028">
          <cell r="H12028" t="str">
            <v>NotSelf</v>
          </cell>
        </row>
        <row r="12029">
          <cell r="H12029" t="str">
            <v>NotSelf</v>
          </cell>
        </row>
        <row r="12030">
          <cell r="H12030" t="str">
            <v>NotSelf</v>
          </cell>
        </row>
        <row r="12031">
          <cell r="H12031" t="str">
            <v>NotSelf</v>
          </cell>
        </row>
        <row r="12032">
          <cell r="H12032" t="str">
            <v>NotSelf</v>
          </cell>
        </row>
        <row r="12033">
          <cell r="H12033" t="str">
            <v>NotSelf</v>
          </cell>
        </row>
        <row r="12034">
          <cell r="H12034" t="str">
            <v>NotSelf</v>
          </cell>
        </row>
        <row r="12035">
          <cell r="H12035" t="str">
            <v>NotSelf</v>
          </cell>
        </row>
        <row r="12036">
          <cell r="H12036" t="str">
            <v>NotSelf</v>
          </cell>
        </row>
        <row r="12037">
          <cell r="H12037" t="str">
            <v>NotSelf</v>
          </cell>
        </row>
        <row r="12038">
          <cell r="H12038" t="str">
            <v>NotSelf</v>
          </cell>
        </row>
        <row r="12039">
          <cell r="H12039" t="str">
            <v>NotSelf</v>
          </cell>
        </row>
        <row r="12040">
          <cell r="H12040" t="str">
            <v>NotSelf</v>
          </cell>
        </row>
        <row r="12041">
          <cell r="H12041" t="str">
            <v>NotSelf</v>
          </cell>
        </row>
        <row r="12042">
          <cell r="H12042" t="str">
            <v>NotSelf</v>
          </cell>
        </row>
        <row r="12043">
          <cell r="H12043" t="str">
            <v>NotSelf</v>
          </cell>
        </row>
        <row r="12044">
          <cell r="H12044" t="str">
            <v>NotSelf</v>
          </cell>
        </row>
        <row r="12045">
          <cell r="H12045" t="str">
            <v>NotSelf</v>
          </cell>
        </row>
        <row r="12046">
          <cell r="H12046" t="str">
            <v>NotSelf</v>
          </cell>
        </row>
        <row r="12047">
          <cell r="H12047" t="str">
            <v>NotSelf</v>
          </cell>
        </row>
        <row r="12048">
          <cell r="H12048" t="str">
            <v>NotSelf</v>
          </cell>
        </row>
        <row r="12049">
          <cell r="H12049" t="str">
            <v>NotSelf</v>
          </cell>
        </row>
        <row r="12050">
          <cell r="H12050" t="str">
            <v>NotSelf</v>
          </cell>
        </row>
        <row r="12051">
          <cell r="H12051" t="str">
            <v>NotSelf</v>
          </cell>
        </row>
        <row r="12052">
          <cell r="H12052" t="str">
            <v>NotSelf</v>
          </cell>
        </row>
        <row r="12053">
          <cell r="H12053" t="str">
            <v>NotSelf</v>
          </cell>
        </row>
        <row r="12054">
          <cell r="H12054" t="str">
            <v>NotSelf</v>
          </cell>
        </row>
        <row r="12055">
          <cell r="H12055" t="str">
            <v>NotSelf</v>
          </cell>
        </row>
        <row r="12056">
          <cell r="H12056" t="str">
            <v>NotSelf</v>
          </cell>
        </row>
        <row r="12057">
          <cell r="H12057" t="str">
            <v>NotSelf</v>
          </cell>
        </row>
        <row r="12058">
          <cell r="H12058" t="str">
            <v>NotSelf</v>
          </cell>
        </row>
        <row r="12059">
          <cell r="H12059" t="str">
            <v>NotSelf</v>
          </cell>
        </row>
        <row r="12060">
          <cell r="H12060" t="str">
            <v>NotSelf</v>
          </cell>
        </row>
        <row r="12061">
          <cell r="H12061" t="str">
            <v>NotSelf</v>
          </cell>
        </row>
        <row r="12062">
          <cell r="H12062" t="str">
            <v>NotSelf</v>
          </cell>
        </row>
        <row r="12063">
          <cell r="H12063" t="str">
            <v>NotSelf</v>
          </cell>
        </row>
        <row r="12064">
          <cell r="H12064" t="str">
            <v>NotSelf</v>
          </cell>
        </row>
        <row r="12065">
          <cell r="H12065" t="str">
            <v>NotSelf</v>
          </cell>
        </row>
        <row r="12066">
          <cell r="H12066" t="str">
            <v>NotSelf</v>
          </cell>
        </row>
        <row r="12067">
          <cell r="H12067" t="str">
            <v>NotSelf</v>
          </cell>
        </row>
        <row r="12068">
          <cell r="H12068" t="str">
            <v>NotSelf</v>
          </cell>
        </row>
        <row r="12069">
          <cell r="H12069" t="str">
            <v>NotSelf</v>
          </cell>
        </row>
        <row r="12070">
          <cell r="H12070" t="str">
            <v>NotSelf</v>
          </cell>
        </row>
        <row r="12071">
          <cell r="H12071" t="str">
            <v>NotSelf</v>
          </cell>
        </row>
        <row r="12072">
          <cell r="H12072" t="str">
            <v>NotSelf</v>
          </cell>
        </row>
        <row r="12073">
          <cell r="H12073" t="str">
            <v>NotSelf</v>
          </cell>
        </row>
        <row r="12074">
          <cell r="H12074" t="str">
            <v>NotSelf</v>
          </cell>
        </row>
        <row r="12075">
          <cell r="H12075" t="str">
            <v>NotSelf</v>
          </cell>
        </row>
        <row r="12076">
          <cell r="H12076" t="str">
            <v>NotSelf</v>
          </cell>
        </row>
        <row r="12077">
          <cell r="H12077" t="str">
            <v>NotSelf</v>
          </cell>
        </row>
        <row r="12078">
          <cell r="H12078" t="str">
            <v>NotSelf</v>
          </cell>
        </row>
        <row r="12079">
          <cell r="H12079" t="str">
            <v>NotSelf</v>
          </cell>
        </row>
        <row r="12080">
          <cell r="H12080" t="str">
            <v>NotSelf</v>
          </cell>
        </row>
        <row r="12081">
          <cell r="H12081" t="str">
            <v>NotSelf</v>
          </cell>
        </row>
        <row r="12082">
          <cell r="H12082" t="str">
            <v>NotSelf</v>
          </cell>
        </row>
        <row r="12083">
          <cell r="H12083" t="str">
            <v>NotSelf</v>
          </cell>
        </row>
        <row r="12084">
          <cell r="H12084" t="str">
            <v>NotSelf</v>
          </cell>
        </row>
        <row r="12085">
          <cell r="H12085" t="str">
            <v>NotSelf</v>
          </cell>
        </row>
        <row r="12086">
          <cell r="H12086" t="str">
            <v>NotSelf</v>
          </cell>
        </row>
        <row r="12087">
          <cell r="H12087" t="str">
            <v>NotSelf</v>
          </cell>
        </row>
        <row r="12088">
          <cell r="H12088" t="str">
            <v>NotSelf</v>
          </cell>
        </row>
        <row r="12089">
          <cell r="H12089" t="str">
            <v>NotSelf</v>
          </cell>
        </row>
        <row r="12090">
          <cell r="H12090" t="str">
            <v>NotSelf</v>
          </cell>
        </row>
        <row r="12091">
          <cell r="H12091" t="str">
            <v>NotSelf</v>
          </cell>
        </row>
        <row r="12092">
          <cell r="H12092" t="str">
            <v>NotSelf</v>
          </cell>
        </row>
        <row r="12093">
          <cell r="H12093" t="str">
            <v>NotSelf</v>
          </cell>
        </row>
        <row r="12094">
          <cell r="H12094" t="str">
            <v>NotSelf</v>
          </cell>
        </row>
        <row r="12095">
          <cell r="H12095" t="str">
            <v>NotSelf</v>
          </cell>
        </row>
        <row r="12096">
          <cell r="H12096" t="str">
            <v>NotSelf</v>
          </cell>
        </row>
        <row r="12097">
          <cell r="H12097" t="str">
            <v>Self</v>
          </cell>
        </row>
        <row r="12098">
          <cell r="H12098" t="str">
            <v>Self</v>
          </cell>
        </row>
        <row r="12099">
          <cell r="H12099" t="str">
            <v>Self</v>
          </cell>
        </row>
        <row r="12100">
          <cell r="H12100" t="str">
            <v>Self</v>
          </cell>
        </row>
        <row r="12101">
          <cell r="H12101" t="str">
            <v>Self</v>
          </cell>
        </row>
        <row r="12102">
          <cell r="H12102" t="str">
            <v>Self</v>
          </cell>
        </row>
        <row r="12103">
          <cell r="H12103" t="str">
            <v>Self</v>
          </cell>
        </row>
        <row r="12104">
          <cell r="H12104" t="str">
            <v>Self</v>
          </cell>
        </row>
        <row r="12105">
          <cell r="H12105" t="str">
            <v>Self</v>
          </cell>
        </row>
        <row r="12106">
          <cell r="H12106" t="str">
            <v>Self</v>
          </cell>
        </row>
        <row r="12107">
          <cell r="H12107" t="str">
            <v>Self</v>
          </cell>
        </row>
        <row r="12108">
          <cell r="H12108" t="str">
            <v>Self</v>
          </cell>
        </row>
        <row r="12109">
          <cell r="H12109" t="str">
            <v>Self</v>
          </cell>
        </row>
        <row r="12110">
          <cell r="H12110" t="str">
            <v>Self</v>
          </cell>
        </row>
        <row r="12111">
          <cell r="H12111" t="str">
            <v>Self</v>
          </cell>
        </row>
        <row r="12112">
          <cell r="H12112" t="str">
            <v>Self</v>
          </cell>
        </row>
        <row r="12113">
          <cell r="H12113" t="str">
            <v>Self</v>
          </cell>
        </row>
        <row r="12114">
          <cell r="H12114" t="str">
            <v>Self</v>
          </cell>
        </row>
        <row r="12115">
          <cell r="H12115" t="str">
            <v>Self</v>
          </cell>
        </row>
        <row r="12116">
          <cell r="H12116" t="str">
            <v>NotSelf</v>
          </cell>
        </row>
        <row r="12117">
          <cell r="H12117" t="str">
            <v>NotSelf</v>
          </cell>
        </row>
        <row r="12118">
          <cell r="H12118" t="str">
            <v>NotSelf</v>
          </cell>
        </row>
        <row r="12119">
          <cell r="H12119" t="str">
            <v>NotSelf</v>
          </cell>
        </row>
        <row r="12120">
          <cell r="H12120" t="str">
            <v>NotSelf</v>
          </cell>
        </row>
        <row r="12121">
          <cell r="H12121" t="str">
            <v>NotSelf</v>
          </cell>
        </row>
        <row r="12122">
          <cell r="H12122" t="str">
            <v>NotSelf</v>
          </cell>
        </row>
        <row r="12123">
          <cell r="H12123" t="str">
            <v>NotSelf</v>
          </cell>
        </row>
        <row r="12124">
          <cell r="H12124" t="str">
            <v>NotSelf</v>
          </cell>
        </row>
        <row r="12125">
          <cell r="H12125" t="str">
            <v>NotSelf</v>
          </cell>
        </row>
        <row r="12126">
          <cell r="H12126" t="str">
            <v>NotSelf</v>
          </cell>
        </row>
        <row r="12127">
          <cell r="H12127" t="str">
            <v>NotSelf</v>
          </cell>
        </row>
        <row r="12128">
          <cell r="H12128" t="str">
            <v>NotSelf</v>
          </cell>
        </row>
        <row r="12129">
          <cell r="H12129" t="str">
            <v>NotSelf</v>
          </cell>
        </row>
        <row r="12130">
          <cell r="H12130" t="str">
            <v>NotSelf</v>
          </cell>
        </row>
        <row r="12131">
          <cell r="H12131" t="str">
            <v>NotSelf</v>
          </cell>
        </row>
        <row r="12132">
          <cell r="H12132" t="str">
            <v>NotSelf</v>
          </cell>
        </row>
        <row r="12133">
          <cell r="H12133" t="str">
            <v>NotSelf</v>
          </cell>
        </row>
        <row r="12134">
          <cell r="H12134" t="str">
            <v>NotSelf</v>
          </cell>
        </row>
        <row r="12135">
          <cell r="H12135" t="str">
            <v>NotSelf</v>
          </cell>
        </row>
        <row r="12136">
          <cell r="H12136" t="str">
            <v>NotSelf</v>
          </cell>
        </row>
        <row r="12137">
          <cell r="H12137" t="str">
            <v>NotSelf</v>
          </cell>
        </row>
        <row r="12138">
          <cell r="H12138" t="str">
            <v>NotSelf</v>
          </cell>
        </row>
        <row r="12139">
          <cell r="H12139" t="str">
            <v>NotSelf</v>
          </cell>
        </row>
        <row r="12140">
          <cell r="H12140" t="str">
            <v>NotSelf</v>
          </cell>
        </row>
        <row r="12141">
          <cell r="H12141" t="str">
            <v>NotSelf</v>
          </cell>
        </row>
        <row r="12142">
          <cell r="H12142" t="str">
            <v>NotSelf</v>
          </cell>
        </row>
        <row r="12143">
          <cell r="H12143" t="str">
            <v>NotSelf</v>
          </cell>
        </row>
        <row r="12144">
          <cell r="H12144" t="str">
            <v>NotSelf</v>
          </cell>
        </row>
        <row r="12145">
          <cell r="H12145" t="str">
            <v>NotSelf</v>
          </cell>
        </row>
        <row r="12146">
          <cell r="H12146" t="str">
            <v>NotSelf</v>
          </cell>
        </row>
        <row r="12147">
          <cell r="H12147" t="str">
            <v>NotSelf</v>
          </cell>
        </row>
        <row r="12148">
          <cell r="H12148" t="str">
            <v>NotSelf</v>
          </cell>
        </row>
        <row r="12149">
          <cell r="H12149" t="str">
            <v>NotSelf</v>
          </cell>
        </row>
        <row r="12150">
          <cell r="H12150" t="str">
            <v>NotSelf</v>
          </cell>
        </row>
        <row r="12151">
          <cell r="H12151" t="str">
            <v>NotSelf</v>
          </cell>
        </row>
        <row r="12152">
          <cell r="H12152" t="str">
            <v>NotSelf</v>
          </cell>
        </row>
        <row r="12153">
          <cell r="H12153" t="str">
            <v>NotSelf</v>
          </cell>
        </row>
        <row r="12154">
          <cell r="H12154" t="str">
            <v>NotSelf</v>
          </cell>
        </row>
        <row r="12155">
          <cell r="H12155" t="str">
            <v>NotSelf</v>
          </cell>
        </row>
        <row r="12156">
          <cell r="H12156" t="str">
            <v>NotSelf</v>
          </cell>
        </row>
        <row r="12157">
          <cell r="H12157" t="str">
            <v>NotSelf</v>
          </cell>
        </row>
        <row r="12158">
          <cell r="H12158" t="str">
            <v>NotSelf</v>
          </cell>
        </row>
        <row r="12159">
          <cell r="H12159" t="str">
            <v>NotSelf</v>
          </cell>
        </row>
        <row r="12160">
          <cell r="H12160" t="str">
            <v>NotSelf</v>
          </cell>
        </row>
        <row r="12161">
          <cell r="H12161" t="str">
            <v>NotSelf</v>
          </cell>
        </row>
        <row r="12162">
          <cell r="H12162" t="str">
            <v>NotSelf</v>
          </cell>
        </row>
        <row r="12163">
          <cell r="H12163" t="str">
            <v>NotSelf</v>
          </cell>
        </row>
        <row r="12164">
          <cell r="H12164" t="str">
            <v>NotSelf</v>
          </cell>
        </row>
        <row r="12165">
          <cell r="H12165" t="str">
            <v>NotSelf</v>
          </cell>
        </row>
        <row r="12166">
          <cell r="H12166" t="str">
            <v>NotSelf</v>
          </cell>
        </row>
        <row r="12167">
          <cell r="H12167" t="str">
            <v>NotSelf</v>
          </cell>
        </row>
        <row r="12168">
          <cell r="H12168" t="str">
            <v>NotSelf</v>
          </cell>
        </row>
        <row r="12169">
          <cell r="H12169" t="str">
            <v>NotSelf</v>
          </cell>
        </row>
        <row r="12170">
          <cell r="H12170" t="str">
            <v>NotSelf</v>
          </cell>
        </row>
        <row r="12171">
          <cell r="H12171" t="str">
            <v>NotSelf</v>
          </cell>
        </row>
        <row r="12172">
          <cell r="H12172" t="str">
            <v>NotSelf</v>
          </cell>
        </row>
        <row r="12173">
          <cell r="H12173" t="str">
            <v>NotSelf</v>
          </cell>
        </row>
        <row r="12174">
          <cell r="H12174" t="str">
            <v>NotSelf</v>
          </cell>
        </row>
        <row r="12175">
          <cell r="H12175" t="str">
            <v>NotSelf</v>
          </cell>
        </row>
        <row r="12176">
          <cell r="H12176" t="str">
            <v>NotSelf</v>
          </cell>
        </row>
        <row r="12177">
          <cell r="H12177" t="str">
            <v>NotSelf</v>
          </cell>
        </row>
        <row r="12178">
          <cell r="H12178" t="str">
            <v>NotSelf</v>
          </cell>
        </row>
        <row r="12179">
          <cell r="H12179" t="str">
            <v>NotSelf</v>
          </cell>
        </row>
        <row r="12180">
          <cell r="H12180" t="str">
            <v>NotSelf</v>
          </cell>
        </row>
        <row r="12181">
          <cell r="H12181" t="str">
            <v>NotSelf</v>
          </cell>
        </row>
        <row r="12182">
          <cell r="H12182" t="str">
            <v>NotSelf</v>
          </cell>
        </row>
        <row r="12183">
          <cell r="H12183" t="str">
            <v>NotSelf</v>
          </cell>
        </row>
        <row r="12184">
          <cell r="H12184" t="str">
            <v>NotSelf</v>
          </cell>
        </row>
        <row r="12185">
          <cell r="H12185" t="str">
            <v>NotSelf</v>
          </cell>
        </row>
        <row r="12186">
          <cell r="H12186" t="str">
            <v>NotSelf</v>
          </cell>
        </row>
        <row r="12187">
          <cell r="H12187" t="str">
            <v>NotSelf</v>
          </cell>
        </row>
        <row r="12188">
          <cell r="H12188" t="str">
            <v>NotSelf</v>
          </cell>
        </row>
        <row r="12189">
          <cell r="H12189" t="str">
            <v>NotSelf</v>
          </cell>
        </row>
        <row r="12190">
          <cell r="H12190" t="str">
            <v>NotSelf</v>
          </cell>
        </row>
        <row r="12191">
          <cell r="H12191" t="str">
            <v>NotSelf</v>
          </cell>
        </row>
        <row r="12192">
          <cell r="H12192" t="str">
            <v>NotSelf</v>
          </cell>
        </row>
        <row r="12193">
          <cell r="H12193" t="str">
            <v>NotSelf</v>
          </cell>
        </row>
        <row r="12194">
          <cell r="H12194" t="str">
            <v>NotSelf</v>
          </cell>
        </row>
        <row r="12195">
          <cell r="H12195" t="str">
            <v>NotSelf</v>
          </cell>
        </row>
        <row r="12196">
          <cell r="H12196" t="str">
            <v>NotSelf</v>
          </cell>
        </row>
        <row r="12197">
          <cell r="H12197" t="str">
            <v>NotSelf</v>
          </cell>
        </row>
        <row r="12198">
          <cell r="H12198" t="str">
            <v>NotSelf</v>
          </cell>
        </row>
        <row r="12199">
          <cell r="H12199" t="str">
            <v>NotSelf</v>
          </cell>
        </row>
        <row r="12200">
          <cell r="H12200" t="str">
            <v>NotSelf</v>
          </cell>
        </row>
        <row r="12201">
          <cell r="H12201" t="str">
            <v>NotSelf</v>
          </cell>
        </row>
        <row r="12202">
          <cell r="H12202" t="str">
            <v>NotSelf</v>
          </cell>
        </row>
        <row r="12203">
          <cell r="H12203" t="str">
            <v>NotSelf</v>
          </cell>
        </row>
        <row r="12204">
          <cell r="H12204" t="str">
            <v>NotSelf</v>
          </cell>
        </row>
        <row r="12205">
          <cell r="H12205" t="str">
            <v>NotSelf</v>
          </cell>
        </row>
        <row r="12206">
          <cell r="H12206" t="str">
            <v>NotSelf</v>
          </cell>
        </row>
        <row r="12207">
          <cell r="H12207" t="str">
            <v>NotSelf</v>
          </cell>
        </row>
        <row r="12208">
          <cell r="H12208" t="str">
            <v>NotSelf</v>
          </cell>
        </row>
        <row r="12209">
          <cell r="H12209" t="str">
            <v>NotSelf</v>
          </cell>
        </row>
        <row r="12210">
          <cell r="H12210" t="str">
            <v>NotSelf</v>
          </cell>
        </row>
        <row r="12211">
          <cell r="H12211" t="str">
            <v>NotSelf</v>
          </cell>
        </row>
        <row r="12212">
          <cell r="H12212" t="str">
            <v>Self</v>
          </cell>
        </row>
        <row r="12213">
          <cell r="H12213" t="str">
            <v>Self</v>
          </cell>
        </row>
        <row r="12214">
          <cell r="H12214" t="str">
            <v>Self</v>
          </cell>
        </row>
        <row r="12215">
          <cell r="H12215" t="str">
            <v>Self</v>
          </cell>
        </row>
        <row r="12216">
          <cell r="H12216" t="str">
            <v>Self</v>
          </cell>
        </row>
        <row r="12217">
          <cell r="H12217" t="str">
            <v>Self</v>
          </cell>
        </row>
        <row r="12218">
          <cell r="H12218" t="str">
            <v>Self</v>
          </cell>
        </row>
        <row r="12219">
          <cell r="H12219" t="str">
            <v>Self</v>
          </cell>
        </row>
        <row r="12220">
          <cell r="H12220" t="str">
            <v>Self</v>
          </cell>
        </row>
        <row r="12221">
          <cell r="H12221" t="str">
            <v>Self</v>
          </cell>
        </row>
        <row r="12222">
          <cell r="H12222" t="str">
            <v>Self</v>
          </cell>
        </row>
        <row r="12223">
          <cell r="H12223" t="str">
            <v>Self</v>
          </cell>
        </row>
        <row r="12224">
          <cell r="H12224" t="str">
            <v>Self</v>
          </cell>
        </row>
        <row r="12225">
          <cell r="H12225" t="str">
            <v>Self</v>
          </cell>
        </row>
        <row r="12226">
          <cell r="H12226" t="str">
            <v>Self</v>
          </cell>
        </row>
        <row r="12227">
          <cell r="H12227" t="str">
            <v>Self</v>
          </cell>
        </row>
        <row r="12228">
          <cell r="H12228" t="str">
            <v>Self</v>
          </cell>
        </row>
        <row r="12229">
          <cell r="H12229" t="str">
            <v>Self</v>
          </cell>
        </row>
        <row r="12230">
          <cell r="H12230" t="str">
            <v>Self</v>
          </cell>
        </row>
        <row r="12231">
          <cell r="H12231" t="str">
            <v>Self</v>
          </cell>
        </row>
        <row r="12232">
          <cell r="H12232" t="str">
            <v>Self</v>
          </cell>
        </row>
        <row r="12233">
          <cell r="H12233" t="str">
            <v>Self</v>
          </cell>
        </row>
        <row r="12234">
          <cell r="H12234" t="str">
            <v>Self</v>
          </cell>
        </row>
        <row r="12235">
          <cell r="H12235" t="str">
            <v>Self</v>
          </cell>
        </row>
        <row r="12236">
          <cell r="H12236" t="str">
            <v>Self</v>
          </cell>
        </row>
        <row r="12237">
          <cell r="H12237" t="str">
            <v>Self</v>
          </cell>
        </row>
        <row r="12238">
          <cell r="H12238" t="str">
            <v>Self</v>
          </cell>
        </row>
        <row r="12239">
          <cell r="H12239" t="str">
            <v>Self</v>
          </cell>
        </row>
        <row r="12240">
          <cell r="H12240" t="str">
            <v>Self</v>
          </cell>
        </row>
        <row r="12241">
          <cell r="H12241" t="str">
            <v>Self</v>
          </cell>
        </row>
        <row r="12242">
          <cell r="H12242" t="str">
            <v>Self</v>
          </cell>
        </row>
        <row r="12243">
          <cell r="H12243" t="str">
            <v>Self</v>
          </cell>
        </row>
        <row r="12244">
          <cell r="H12244" t="str">
            <v>Self</v>
          </cell>
        </row>
        <row r="12245">
          <cell r="H12245" t="str">
            <v>Self</v>
          </cell>
        </row>
        <row r="12246">
          <cell r="H12246" t="str">
            <v>Self</v>
          </cell>
        </row>
        <row r="12247">
          <cell r="H12247" t="str">
            <v>Self</v>
          </cell>
        </row>
        <row r="12248">
          <cell r="H12248" t="str">
            <v>Self</v>
          </cell>
        </row>
        <row r="12249">
          <cell r="H12249" t="str">
            <v>Self</v>
          </cell>
        </row>
        <row r="12250">
          <cell r="H12250" t="str">
            <v>Self</v>
          </cell>
        </row>
        <row r="12251">
          <cell r="H12251" t="str">
            <v>Self</v>
          </cell>
        </row>
        <row r="12252">
          <cell r="H12252" t="str">
            <v>Self</v>
          </cell>
        </row>
        <row r="12253">
          <cell r="H12253" t="str">
            <v>Self</v>
          </cell>
        </row>
        <row r="12254">
          <cell r="H12254" t="str">
            <v>Self</v>
          </cell>
        </row>
        <row r="12255">
          <cell r="H12255" t="str">
            <v>Self</v>
          </cell>
        </row>
        <row r="12256">
          <cell r="H12256" t="str">
            <v>Self</v>
          </cell>
        </row>
        <row r="12257">
          <cell r="H12257" t="str">
            <v>Self</v>
          </cell>
        </row>
        <row r="12258">
          <cell r="H12258" t="str">
            <v>Self</v>
          </cell>
        </row>
        <row r="12259">
          <cell r="H12259" t="str">
            <v>Self</v>
          </cell>
        </row>
        <row r="12260">
          <cell r="H12260" t="str">
            <v>Self</v>
          </cell>
        </row>
        <row r="12261">
          <cell r="H12261" t="str">
            <v>Self</v>
          </cell>
        </row>
        <row r="12262">
          <cell r="H12262" t="str">
            <v>Self</v>
          </cell>
        </row>
        <row r="12263">
          <cell r="H12263" t="str">
            <v>Self</v>
          </cell>
        </row>
        <row r="12264">
          <cell r="H12264" t="str">
            <v>Self</v>
          </cell>
        </row>
        <row r="12265">
          <cell r="H12265" t="str">
            <v>Self</v>
          </cell>
        </row>
        <row r="12266">
          <cell r="H12266" t="str">
            <v>Self</v>
          </cell>
        </row>
        <row r="12267">
          <cell r="H12267" t="str">
            <v>Self</v>
          </cell>
        </row>
        <row r="12268">
          <cell r="H12268" t="str">
            <v>Self</v>
          </cell>
        </row>
        <row r="12269">
          <cell r="H12269" t="str">
            <v>Self</v>
          </cell>
        </row>
        <row r="12270">
          <cell r="H12270" t="str">
            <v>Self</v>
          </cell>
        </row>
        <row r="12271">
          <cell r="H12271" t="str">
            <v>Self</v>
          </cell>
        </row>
        <row r="12272">
          <cell r="H12272" t="str">
            <v>Self</v>
          </cell>
        </row>
        <row r="12273">
          <cell r="H12273" t="str">
            <v>Self</v>
          </cell>
        </row>
        <row r="12274">
          <cell r="H12274" t="str">
            <v>Self</v>
          </cell>
        </row>
        <row r="12275">
          <cell r="H12275" t="str">
            <v>Self</v>
          </cell>
        </row>
        <row r="12276">
          <cell r="H12276" t="str">
            <v>Self</v>
          </cell>
        </row>
        <row r="12277">
          <cell r="H12277" t="str">
            <v>Self</v>
          </cell>
        </row>
        <row r="12278">
          <cell r="H12278" t="str">
            <v>Self</v>
          </cell>
        </row>
        <row r="12279">
          <cell r="H12279" t="str">
            <v>Self</v>
          </cell>
        </row>
        <row r="12280">
          <cell r="H12280" t="str">
            <v>Self</v>
          </cell>
        </row>
        <row r="12281">
          <cell r="H12281" t="str">
            <v>Self</v>
          </cell>
        </row>
        <row r="12282">
          <cell r="H12282" t="str">
            <v>Self</v>
          </cell>
        </row>
        <row r="12283">
          <cell r="H12283" t="str">
            <v>Self</v>
          </cell>
        </row>
        <row r="12284">
          <cell r="H12284" t="str">
            <v>Self</v>
          </cell>
        </row>
        <row r="12285">
          <cell r="H12285" t="str">
            <v>Self</v>
          </cell>
        </row>
        <row r="12286">
          <cell r="H12286" t="str">
            <v>Self</v>
          </cell>
        </row>
        <row r="12287">
          <cell r="H12287" t="str">
            <v>Self</v>
          </cell>
        </row>
        <row r="12288">
          <cell r="H12288" t="str">
            <v>Self</v>
          </cell>
        </row>
        <row r="12289">
          <cell r="H12289" t="str">
            <v>Self</v>
          </cell>
        </row>
        <row r="12290">
          <cell r="H12290" t="str">
            <v>Self</v>
          </cell>
        </row>
        <row r="12291">
          <cell r="H12291" t="str">
            <v>Self</v>
          </cell>
        </row>
        <row r="12292">
          <cell r="H12292" t="str">
            <v>Self</v>
          </cell>
        </row>
        <row r="12293">
          <cell r="H12293" t="str">
            <v>Self</v>
          </cell>
        </row>
        <row r="12294">
          <cell r="H12294" t="str">
            <v>Self</v>
          </cell>
        </row>
        <row r="12295">
          <cell r="H12295" t="str">
            <v>Self</v>
          </cell>
        </row>
        <row r="12296">
          <cell r="H12296" t="str">
            <v>Self</v>
          </cell>
        </row>
        <row r="12297">
          <cell r="H12297" t="str">
            <v>Self</v>
          </cell>
        </row>
        <row r="12298">
          <cell r="H12298" t="str">
            <v>Self</v>
          </cell>
        </row>
        <row r="12299">
          <cell r="H12299" t="str">
            <v>Self</v>
          </cell>
        </row>
        <row r="12300">
          <cell r="H12300" t="str">
            <v>Self</v>
          </cell>
        </row>
        <row r="12301">
          <cell r="H12301" t="str">
            <v>Self</v>
          </cell>
        </row>
        <row r="12302">
          <cell r="H12302" t="str">
            <v>Self</v>
          </cell>
        </row>
        <row r="12303">
          <cell r="H12303" t="str">
            <v>Self</v>
          </cell>
        </row>
        <row r="12304">
          <cell r="H12304" t="str">
            <v>Self</v>
          </cell>
        </row>
        <row r="12305">
          <cell r="H12305" t="str">
            <v>Self</v>
          </cell>
        </row>
        <row r="12306">
          <cell r="H12306" t="str">
            <v>Self</v>
          </cell>
        </row>
        <row r="12307">
          <cell r="H12307" t="str">
            <v>Self</v>
          </cell>
        </row>
        <row r="12308">
          <cell r="H12308" t="str">
            <v>Self</v>
          </cell>
        </row>
        <row r="12309">
          <cell r="H12309" t="str">
            <v>Self</v>
          </cell>
        </row>
        <row r="12310">
          <cell r="H12310" t="str">
            <v>Self</v>
          </cell>
        </row>
        <row r="12311">
          <cell r="H12311" t="str">
            <v>Self</v>
          </cell>
        </row>
        <row r="12312">
          <cell r="H12312" t="str">
            <v>Self</v>
          </cell>
        </row>
        <row r="12313">
          <cell r="H12313" t="str">
            <v>Self</v>
          </cell>
        </row>
        <row r="12314">
          <cell r="H12314" t="str">
            <v>Self</v>
          </cell>
        </row>
        <row r="12315">
          <cell r="H12315" t="str">
            <v>Self</v>
          </cell>
        </row>
        <row r="12316">
          <cell r="H12316" t="str">
            <v>Self</v>
          </cell>
        </row>
        <row r="12317">
          <cell r="H12317" t="str">
            <v>Self</v>
          </cell>
        </row>
        <row r="12318">
          <cell r="H12318" t="str">
            <v>Self</v>
          </cell>
        </row>
        <row r="12319">
          <cell r="H12319" t="str">
            <v>Self</v>
          </cell>
        </row>
        <row r="12320">
          <cell r="H12320" t="str">
            <v>Self</v>
          </cell>
        </row>
        <row r="12321">
          <cell r="H12321" t="str">
            <v>Self</v>
          </cell>
        </row>
        <row r="12322">
          <cell r="H12322" t="str">
            <v>Self</v>
          </cell>
        </row>
        <row r="12323">
          <cell r="H12323" t="str">
            <v>Self</v>
          </cell>
        </row>
        <row r="12324">
          <cell r="H12324" t="str">
            <v>Self</v>
          </cell>
        </row>
        <row r="12325">
          <cell r="H12325" t="str">
            <v>Self</v>
          </cell>
        </row>
        <row r="12326">
          <cell r="H12326" t="str">
            <v>Self</v>
          </cell>
        </row>
        <row r="12327">
          <cell r="H12327" t="str">
            <v>Self</v>
          </cell>
        </row>
        <row r="12328">
          <cell r="H12328" t="str">
            <v>Self</v>
          </cell>
        </row>
        <row r="12329">
          <cell r="H12329" t="str">
            <v>Self</v>
          </cell>
        </row>
        <row r="12330">
          <cell r="H12330" t="str">
            <v>Self</v>
          </cell>
        </row>
        <row r="12331">
          <cell r="H12331" t="str">
            <v>Self</v>
          </cell>
        </row>
        <row r="12332">
          <cell r="H12332" t="str">
            <v>Self</v>
          </cell>
        </row>
        <row r="12333">
          <cell r="H12333" t="str">
            <v>Self</v>
          </cell>
        </row>
        <row r="12334">
          <cell r="H12334" t="str">
            <v>Self</v>
          </cell>
        </row>
        <row r="12335">
          <cell r="H12335" t="str">
            <v>Self</v>
          </cell>
        </row>
        <row r="12336">
          <cell r="H12336" t="str">
            <v>Self</v>
          </cell>
        </row>
        <row r="12337">
          <cell r="H12337" t="str">
            <v>Self</v>
          </cell>
        </row>
        <row r="12338">
          <cell r="H12338" t="str">
            <v>Self</v>
          </cell>
        </row>
        <row r="12339">
          <cell r="H12339" t="str">
            <v>Self</v>
          </cell>
        </row>
        <row r="12340">
          <cell r="H12340" t="str">
            <v>Self</v>
          </cell>
        </row>
        <row r="12341">
          <cell r="H12341" t="str">
            <v>Self</v>
          </cell>
        </row>
        <row r="12342">
          <cell r="H12342" t="str">
            <v>Self</v>
          </cell>
        </row>
        <row r="12343">
          <cell r="H12343" t="str">
            <v>Self</v>
          </cell>
        </row>
        <row r="12344">
          <cell r="H12344" t="str">
            <v>Self</v>
          </cell>
        </row>
        <row r="12345">
          <cell r="H12345" t="str">
            <v>Self</v>
          </cell>
        </row>
        <row r="12346">
          <cell r="H12346" t="str">
            <v>Self</v>
          </cell>
        </row>
        <row r="12347">
          <cell r="H12347" t="str">
            <v>Self</v>
          </cell>
        </row>
        <row r="12348">
          <cell r="H12348" t="str">
            <v>Self</v>
          </cell>
        </row>
        <row r="12349">
          <cell r="H12349" t="str">
            <v>Self</v>
          </cell>
        </row>
        <row r="12350">
          <cell r="H12350" t="str">
            <v>Self</v>
          </cell>
        </row>
        <row r="12351">
          <cell r="H12351" t="str">
            <v>Self</v>
          </cell>
        </row>
        <row r="12352">
          <cell r="H12352" t="str">
            <v>Self</v>
          </cell>
        </row>
        <row r="12353">
          <cell r="H12353" t="str">
            <v>Self</v>
          </cell>
        </row>
        <row r="12354">
          <cell r="H12354" t="str">
            <v>Self</v>
          </cell>
        </row>
        <row r="12355">
          <cell r="H12355" t="str">
            <v>Self</v>
          </cell>
        </row>
        <row r="12356">
          <cell r="H12356" t="str">
            <v>Self</v>
          </cell>
        </row>
        <row r="12357">
          <cell r="H12357" t="str">
            <v>Self</v>
          </cell>
        </row>
        <row r="12358">
          <cell r="H12358" t="str">
            <v>Self</v>
          </cell>
        </row>
        <row r="12359">
          <cell r="H12359" t="str">
            <v>Self</v>
          </cell>
        </row>
        <row r="12360">
          <cell r="H12360" t="str">
            <v>Self</v>
          </cell>
        </row>
        <row r="12361">
          <cell r="H12361" t="str">
            <v>Self</v>
          </cell>
        </row>
        <row r="12362">
          <cell r="H12362" t="str">
            <v>Self</v>
          </cell>
        </row>
        <row r="12363">
          <cell r="H12363" t="str">
            <v>Self</v>
          </cell>
        </row>
        <row r="12364">
          <cell r="H12364" t="str">
            <v>Self</v>
          </cell>
        </row>
        <row r="12365">
          <cell r="H12365" t="str">
            <v>Self</v>
          </cell>
        </row>
        <row r="12366">
          <cell r="H12366" t="str">
            <v>Self</v>
          </cell>
        </row>
        <row r="12367">
          <cell r="H12367" t="str">
            <v>Self</v>
          </cell>
        </row>
        <row r="12368">
          <cell r="H12368" t="str">
            <v>Self</v>
          </cell>
        </row>
        <row r="12369">
          <cell r="H12369" t="str">
            <v>Self</v>
          </cell>
        </row>
        <row r="12370">
          <cell r="H12370" t="str">
            <v>Self</v>
          </cell>
        </row>
        <row r="12371">
          <cell r="H12371" t="str">
            <v>Self</v>
          </cell>
        </row>
        <row r="12372">
          <cell r="H12372" t="str">
            <v>Self</v>
          </cell>
        </row>
        <row r="12373">
          <cell r="H12373" t="str">
            <v>Self</v>
          </cell>
        </row>
        <row r="12374">
          <cell r="H12374" t="str">
            <v>Self</v>
          </cell>
        </row>
        <row r="12375">
          <cell r="H12375" t="str">
            <v>Self</v>
          </cell>
        </row>
        <row r="12376">
          <cell r="H12376" t="str">
            <v>Self</v>
          </cell>
        </row>
        <row r="12377">
          <cell r="H12377" t="str">
            <v>Self</v>
          </cell>
        </row>
        <row r="12378">
          <cell r="H12378" t="str">
            <v>Self</v>
          </cell>
        </row>
        <row r="12379">
          <cell r="H12379" t="str">
            <v>Self</v>
          </cell>
        </row>
        <row r="12380">
          <cell r="H12380" t="str">
            <v>Self</v>
          </cell>
        </row>
        <row r="12381">
          <cell r="H12381" t="str">
            <v>Self</v>
          </cell>
        </row>
        <row r="12382">
          <cell r="H12382" t="str">
            <v>Self</v>
          </cell>
        </row>
        <row r="12383">
          <cell r="H12383" t="str">
            <v>NotSelf</v>
          </cell>
        </row>
        <row r="12384">
          <cell r="H12384" t="str">
            <v>NotSelf</v>
          </cell>
        </row>
        <row r="12385">
          <cell r="H12385" t="str">
            <v>NotSelf</v>
          </cell>
        </row>
        <row r="12386">
          <cell r="H12386" t="str">
            <v>NotSelf</v>
          </cell>
        </row>
        <row r="12387">
          <cell r="H12387" t="str">
            <v>NotSelf</v>
          </cell>
        </row>
        <row r="12388">
          <cell r="H12388" t="str">
            <v>NotSelf</v>
          </cell>
        </row>
        <row r="12389">
          <cell r="H12389" t="str">
            <v>NotSelf</v>
          </cell>
        </row>
        <row r="12390">
          <cell r="H12390" t="str">
            <v>NotSelf</v>
          </cell>
        </row>
        <row r="12391">
          <cell r="H12391" t="str">
            <v>NotSelf</v>
          </cell>
        </row>
        <row r="12392">
          <cell r="H12392" t="str">
            <v>NotSelf</v>
          </cell>
        </row>
        <row r="12393">
          <cell r="H12393" t="str">
            <v>NotSelf</v>
          </cell>
        </row>
        <row r="12394">
          <cell r="H12394" t="str">
            <v>NotSelf</v>
          </cell>
        </row>
        <row r="12395">
          <cell r="H12395" t="str">
            <v>NotSelf</v>
          </cell>
        </row>
        <row r="12396">
          <cell r="H12396" t="str">
            <v>NotSelf</v>
          </cell>
        </row>
        <row r="12397">
          <cell r="H12397" t="str">
            <v>NotSelf</v>
          </cell>
        </row>
        <row r="12398">
          <cell r="H12398" t="str">
            <v>NotSelf</v>
          </cell>
        </row>
        <row r="12399">
          <cell r="H12399" t="str">
            <v>NotSelf</v>
          </cell>
        </row>
        <row r="12400">
          <cell r="H12400" t="str">
            <v>NotSelf</v>
          </cell>
        </row>
        <row r="12401">
          <cell r="H12401" t="str">
            <v>NotSelf</v>
          </cell>
        </row>
        <row r="12402">
          <cell r="H12402" t="str">
            <v>NotSelf</v>
          </cell>
        </row>
        <row r="12403">
          <cell r="H12403" t="str">
            <v>NotSelf</v>
          </cell>
        </row>
        <row r="12404">
          <cell r="H12404" t="str">
            <v>NotSelf</v>
          </cell>
        </row>
        <row r="12405">
          <cell r="H12405" t="str">
            <v>NotSelf</v>
          </cell>
        </row>
        <row r="12406">
          <cell r="H12406" t="str">
            <v>NotSelf</v>
          </cell>
        </row>
        <row r="12407">
          <cell r="H12407" t="str">
            <v>NotSelf</v>
          </cell>
        </row>
        <row r="12408">
          <cell r="H12408" t="str">
            <v>NotSelf</v>
          </cell>
        </row>
        <row r="12409">
          <cell r="H12409" t="str">
            <v>NotSelf</v>
          </cell>
        </row>
        <row r="12410">
          <cell r="H12410" t="str">
            <v>NotSelf</v>
          </cell>
        </row>
        <row r="12411">
          <cell r="H12411" t="str">
            <v>NotSelf</v>
          </cell>
        </row>
        <row r="12412">
          <cell r="H12412" t="str">
            <v>NotSelf</v>
          </cell>
        </row>
        <row r="12413">
          <cell r="H12413" t="str">
            <v>NotSelf</v>
          </cell>
        </row>
        <row r="12414">
          <cell r="H12414" t="str">
            <v>NotSelf</v>
          </cell>
        </row>
        <row r="12415">
          <cell r="H12415" t="str">
            <v>NotSelf</v>
          </cell>
        </row>
        <row r="12416">
          <cell r="H12416" t="str">
            <v>NotSelf</v>
          </cell>
        </row>
        <row r="12417">
          <cell r="H12417" t="str">
            <v>NotSelf</v>
          </cell>
        </row>
        <row r="12418">
          <cell r="H12418" t="str">
            <v>NotSelf</v>
          </cell>
        </row>
        <row r="12419">
          <cell r="H12419" t="str">
            <v>NotSelf</v>
          </cell>
        </row>
        <row r="12420">
          <cell r="H12420" t="str">
            <v>NotSelf</v>
          </cell>
        </row>
        <row r="12421">
          <cell r="H12421" t="str">
            <v>NotSelf</v>
          </cell>
        </row>
        <row r="12422">
          <cell r="H12422" t="str">
            <v>NotSelf</v>
          </cell>
        </row>
        <row r="12423">
          <cell r="H12423" t="str">
            <v>NotSelf</v>
          </cell>
        </row>
        <row r="12424">
          <cell r="H12424" t="str">
            <v>NotSelf</v>
          </cell>
        </row>
        <row r="12425">
          <cell r="H12425" t="str">
            <v>NotSelf</v>
          </cell>
        </row>
        <row r="12426">
          <cell r="H12426" t="str">
            <v>NotSelf</v>
          </cell>
        </row>
        <row r="12427">
          <cell r="H12427" t="str">
            <v>NotSelf</v>
          </cell>
        </row>
        <row r="12428">
          <cell r="H12428" t="str">
            <v>NotSelf</v>
          </cell>
        </row>
        <row r="12429">
          <cell r="H12429" t="str">
            <v>NotSelf</v>
          </cell>
        </row>
        <row r="12430">
          <cell r="H12430" t="str">
            <v>NotSelf</v>
          </cell>
        </row>
        <row r="12431">
          <cell r="H12431" t="str">
            <v>NotSelf</v>
          </cell>
        </row>
        <row r="12432">
          <cell r="H12432" t="str">
            <v>NotSelf</v>
          </cell>
        </row>
        <row r="12433">
          <cell r="H12433" t="str">
            <v>NotSelf</v>
          </cell>
        </row>
        <row r="12434">
          <cell r="H12434" t="str">
            <v>NotSelf</v>
          </cell>
        </row>
        <row r="12435">
          <cell r="H12435" t="str">
            <v>NotSelf</v>
          </cell>
        </row>
        <row r="12436">
          <cell r="H12436" t="str">
            <v>NotSelf</v>
          </cell>
        </row>
        <row r="12437">
          <cell r="H12437" t="str">
            <v>NotSelf</v>
          </cell>
        </row>
        <row r="12438">
          <cell r="H12438" t="str">
            <v>NotSelf</v>
          </cell>
        </row>
        <row r="12439">
          <cell r="H12439" t="str">
            <v>NotSelf</v>
          </cell>
        </row>
        <row r="12440">
          <cell r="H12440" t="str">
            <v>NotSelf</v>
          </cell>
        </row>
        <row r="12441">
          <cell r="H12441" t="str">
            <v>NotSelf</v>
          </cell>
        </row>
        <row r="12442">
          <cell r="H12442" t="str">
            <v>NotSelf</v>
          </cell>
        </row>
        <row r="12443">
          <cell r="H12443" t="str">
            <v>NotSelf</v>
          </cell>
        </row>
        <row r="12444">
          <cell r="H12444" t="str">
            <v>NotSelf</v>
          </cell>
        </row>
        <row r="12445">
          <cell r="H12445" t="str">
            <v>NotSelf</v>
          </cell>
        </row>
        <row r="12446">
          <cell r="H12446" t="str">
            <v>NotSelf</v>
          </cell>
        </row>
        <row r="12447">
          <cell r="H12447" t="str">
            <v>NotSelf</v>
          </cell>
        </row>
        <row r="12448">
          <cell r="H12448" t="str">
            <v>NotSelf</v>
          </cell>
        </row>
        <row r="12449">
          <cell r="H12449" t="str">
            <v>NotSelf</v>
          </cell>
        </row>
        <row r="12450">
          <cell r="H12450" t="str">
            <v>NotSelf</v>
          </cell>
        </row>
        <row r="12451">
          <cell r="H12451" t="str">
            <v>NotSelf</v>
          </cell>
        </row>
        <row r="12452">
          <cell r="H12452" t="str">
            <v>NotSelf</v>
          </cell>
        </row>
        <row r="12453">
          <cell r="H12453" t="str">
            <v>NotSelf</v>
          </cell>
        </row>
        <row r="12454">
          <cell r="H12454" t="str">
            <v>NotSelf</v>
          </cell>
        </row>
        <row r="12455">
          <cell r="H12455" t="str">
            <v>NotSelf</v>
          </cell>
        </row>
        <row r="12456">
          <cell r="H12456" t="str">
            <v>NotSelf</v>
          </cell>
        </row>
        <row r="12457">
          <cell r="H12457" t="str">
            <v>NotSelf</v>
          </cell>
        </row>
        <row r="12458">
          <cell r="H12458" t="str">
            <v>NotSelf</v>
          </cell>
        </row>
        <row r="12459">
          <cell r="H12459" t="str">
            <v>NotSelf</v>
          </cell>
        </row>
        <row r="12460">
          <cell r="H12460" t="str">
            <v>NotSelf</v>
          </cell>
        </row>
        <row r="12461">
          <cell r="H12461" t="str">
            <v>NotSelf</v>
          </cell>
        </row>
        <row r="12462">
          <cell r="H12462" t="str">
            <v>NotSelf</v>
          </cell>
        </row>
        <row r="12463">
          <cell r="H12463" t="str">
            <v>NotSelf</v>
          </cell>
        </row>
        <row r="12464">
          <cell r="H12464" t="str">
            <v>NotSelf</v>
          </cell>
        </row>
        <row r="12465">
          <cell r="H12465" t="str">
            <v>NotSelf</v>
          </cell>
        </row>
        <row r="12466">
          <cell r="H12466" t="str">
            <v>NotSelf</v>
          </cell>
        </row>
        <row r="12467">
          <cell r="H12467" t="str">
            <v>NotSelf</v>
          </cell>
        </row>
        <row r="12468">
          <cell r="H12468" t="str">
            <v>NotSelf</v>
          </cell>
        </row>
        <row r="12469">
          <cell r="H12469" t="str">
            <v>NotSelf</v>
          </cell>
        </row>
        <row r="12470">
          <cell r="H12470" t="str">
            <v>NotSelf</v>
          </cell>
        </row>
        <row r="12471">
          <cell r="H12471" t="str">
            <v>NotSelf</v>
          </cell>
        </row>
        <row r="12472">
          <cell r="H12472" t="str">
            <v>NotSelf</v>
          </cell>
        </row>
        <row r="12473">
          <cell r="H12473" t="str">
            <v>NotSelf</v>
          </cell>
        </row>
        <row r="12474">
          <cell r="H12474" t="str">
            <v>NotSelf</v>
          </cell>
        </row>
        <row r="12475">
          <cell r="H12475" t="str">
            <v>NotSelf</v>
          </cell>
        </row>
        <row r="12476">
          <cell r="H12476" t="str">
            <v>NotSelf</v>
          </cell>
        </row>
        <row r="12477">
          <cell r="H12477" t="str">
            <v>NotSelf</v>
          </cell>
        </row>
        <row r="12478">
          <cell r="H12478" t="str">
            <v>NotSelf</v>
          </cell>
        </row>
        <row r="12479">
          <cell r="H12479" t="str">
            <v>NotSelf</v>
          </cell>
        </row>
        <row r="12480">
          <cell r="H12480" t="str">
            <v>NotSelf</v>
          </cell>
        </row>
        <row r="12481">
          <cell r="H12481" t="str">
            <v>NotSelf</v>
          </cell>
        </row>
        <row r="12482">
          <cell r="H12482" t="str">
            <v>NotSelf</v>
          </cell>
        </row>
        <row r="12483">
          <cell r="H12483" t="str">
            <v>NotSelf</v>
          </cell>
        </row>
        <row r="12484">
          <cell r="H12484" t="str">
            <v>NotSelf</v>
          </cell>
        </row>
        <row r="12485">
          <cell r="H12485" t="str">
            <v>NotSelf</v>
          </cell>
        </row>
        <row r="12486">
          <cell r="H12486" t="str">
            <v>NotSelf</v>
          </cell>
        </row>
        <row r="12487">
          <cell r="H12487" t="str">
            <v>NotSelf</v>
          </cell>
        </row>
        <row r="12488">
          <cell r="H12488" t="str">
            <v>NotSelf</v>
          </cell>
        </row>
        <row r="12489">
          <cell r="H12489" t="str">
            <v>NotSelf</v>
          </cell>
        </row>
        <row r="12490">
          <cell r="H12490" t="str">
            <v>NotSelf</v>
          </cell>
        </row>
        <row r="12491">
          <cell r="H12491" t="str">
            <v>NotSelf</v>
          </cell>
        </row>
        <row r="12492">
          <cell r="H12492" t="str">
            <v>NotSelf</v>
          </cell>
        </row>
        <row r="12493">
          <cell r="H12493" t="str">
            <v>NotSelf</v>
          </cell>
        </row>
        <row r="12494">
          <cell r="H12494" t="str">
            <v>NotSelf</v>
          </cell>
        </row>
        <row r="12495">
          <cell r="H12495" t="str">
            <v>NotSelf</v>
          </cell>
        </row>
        <row r="12496">
          <cell r="H12496" t="str">
            <v>NotSelf</v>
          </cell>
        </row>
        <row r="12497">
          <cell r="H12497" t="str">
            <v>NotSelf</v>
          </cell>
        </row>
        <row r="12498">
          <cell r="H12498" t="str">
            <v>NotSelf</v>
          </cell>
        </row>
        <row r="12499">
          <cell r="H12499" t="str">
            <v>NotSelf</v>
          </cell>
        </row>
        <row r="12500">
          <cell r="H12500" t="str">
            <v>NotSelf</v>
          </cell>
        </row>
        <row r="12501">
          <cell r="H12501" t="str">
            <v>NotSelf</v>
          </cell>
        </row>
        <row r="12502">
          <cell r="H12502" t="str">
            <v>NotSelf</v>
          </cell>
        </row>
        <row r="12503">
          <cell r="H12503" t="str">
            <v>NotSelf</v>
          </cell>
        </row>
        <row r="12504">
          <cell r="H12504" t="str">
            <v>NotSelf</v>
          </cell>
        </row>
        <row r="12505">
          <cell r="H12505" t="str">
            <v>NotSelf</v>
          </cell>
        </row>
        <row r="12506">
          <cell r="H12506" t="str">
            <v>NotSelf</v>
          </cell>
        </row>
        <row r="12507">
          <cell r="H12507" t="str">
            <v>NotSelf</v>
          </cell>
        </row>
        <row r="12508">
          <cell r="H12508" t="str">
            <v>NotSelf</v>
          </cell>
        </row>
        <row r="12509">
          <cell r="H12509" t="str">
            <v>NotSelf</v>
          </cell>
        </row>
        <row r="12510">
          <cell r="H12510" t="str">
            <v>NotSelf</v>
          </cell>
        </row>
        <row r="12511">
          <cell r="H12511" t="str">
            <v>NotSelf</v>
          </cell>
        </row>
        <row r="12512">
          <cell r="H12512" t="str">
            <v>NotSelf</v>
          </cell>
        </row>
        <row r="12513">
          <cell r="H12513" t="str">
            <v>NotSelf</v>
          </cell>
        </row>
        <row r="12514">
          <cell r="H12514" t="str">
            <v>NotSelf</v>
          </cell>
        </row>
        <row r="12515">
          <cell r="H12515" t="str">
            <v>NotSelf</v>
          </cell>
        </row>
        <row r="12516">
          <cell r="H12516" t="str">
            <v>NotSelf</v>
          </cell>
        </row>
        <row r="12517">
          <cell r="H12517" t="str">
            <v>NotSelf</v>
          </cell>
        </row>
        <row r="12518">
          <cell r="H12518" t="str">
            <v>NotSelf</v>
          </cell>
        </row>
        <row r="12519">
          <cell r="H12519" t="str">
            <v>NotSelf</v>
          </cell>
        </row>
        <row r="12520">
          <cell r="H12520" t="str">
            <v>NotSelf</v>
          </cell>
        </row>
        <row r="12521">
          <cell r="H12521" t="str">
            <v>NotSelf</v>
          </cell>
        </row>
        <row r="12522">
          <cell r="H12522" t="str">
            <v>NotSelf</v>
          </cell>
        </row>
        <row r="12523">
          <cell r="H12523" t="str">
            <v>NotSelf</v>
          </cell>
        </row>
        <row r="12524">
          <cell r="H12524" t="str">
            <v>NotSelf</v>
          </cell>
        </row>
        <row r="12525">
          <cell r="H12525" t="str">
            <v>NotSelf</v>
          </cell>
        </row>
        <row r="12526">
          <cell r="H12526" t="str">
            <v>NotSelf</v>
          </cell>
        </row>
        <row r="12527">
          <cell r="H12527" t="str">
            <v>NotSelf</v>
          </cell>
        </row>
        <row r="12528">
          <cell r="H12528" t="str">
            <v>NotSelf</v>
          </cell>
        </row>
        <row r="12529">
          <cell r="H12529" t="str">
            <v>NotSelf</v>
          </cell>
        </row>
        <row r="12530">
          <cell r="H12530" t="str">
            <v>NotSelf</v>
          </cell>
        </row>
        <row r="12531">
          <cell r="H12531" t="str">
            <v>NotSelf</v>
          </cell>
        </row>
        <row r="12532">
          <cell r="H12532" t="str">
            <v>NotSelf</v>
          </cell>
        </row>
        <row r="12533">
          <cell r="H12533" t="str">
            <v>NotSelf</v>
          </cell>
        </row>
        <row r="12534">
          <cell r="H12534" t="str">
            <v>NotSelf</v>
          </cell>
        </row>
        <row r="12535">
          <cell r="H12535" t="str">
            <v>NotSelf</v>
          </cell>
        </row>
        <row r="12536">
          <cell r="H12536" t="str">
            <v>NotSelf</v>
          </cell>
        </row>
        <row r="12537">
          <cell r="H12537" t="str">
            <v>NotSelf</v>
          </cell>
        </row>
        <row r="12538">
          <cell r="H12538" t="str">
            <v>NotSelf</v>
          </cell>
        </row>
        <row r="12539">
          <cell r="H12539" t="str">
            <v>NotSelf</v>
          </cell>
        </row>
        <row r="12540">
          <cell r="H12540" t="str">
            <v>NotSelf</v>
          </cell>
        </row>
        <row r="12541">
          <cell r="H12541" t="str">
            <v>NotSelf</v>
          </cell>
        </row>
        <row r="12542">
          <cell r="H12542" t="str">
            <v>NotSelf</v>
          </cell>
        </row>
        <row r="12543">
          <cell r="H12543" t="str">
            <v>NotSelf</v>
          </cell>
        </row>
        <row r="12544">
          <cell r="H12544" t="str">
            <v>NotSelf</v>
          </cell>
        </row>
        <row r="12545">
          <cell r="H12545" t="str">
            <v>NotSelf</v>
          </cell>
        </row>
        <row r="12546">
          <cell r="H12546" t="str">
            <v>NotSelf</v>
          </cell>
        </row>
        <row r="12547">
          <cell r="H12547" t="str">
            <v>NotSelf</v>
          </cell>
        </row>
        <row r="12548">
          <cell r="H12548" t="str">
            <v>NotSelf</v>
          </cell>
        </row>
        <row r="12549">
          <cell r="H12549" t="str">
            <v>NotSelf</v>
          </cell>
        </row>
        <row r="12550">
          <cell r="H12550" t="str">
            <v>NotSelf</v>
          </cell>
        </row>
        <row r="12551">
          <cell r="H12551" t="str">
            <v>NotSelf</v>
          </cell>
        </row>
        <row r="12552">
          <cell r="H12552" t="str">
            <v>NotSelf</v>
          </cell>
        </row>
        <row r="12553">
          <cell r="H12553" t="str">
            <v>NotSelf</v>
          </cell>
        </row>
        <row r="12554">
          <cell r="H12554" t="str">
            <v>NotSelf</v>
          </cell>
        </row>
        <row r="12555">
          <cell r="H12555" t="str">
            <v>NotSelf</v>
          </cell>
        </row>
        <row r="12556">
          <cell r="H12556" t="str">
            <v>NotSelf</v>
          </cell>
        </row>
        <row r="12557">
          <cell r="H12557" t="str">
            <v>NotSelf</v>
          </cell>
        </row>
        <row r="12558">
          <cell r="H12558" t="str">
            <v>NotSelf</v>
          </cell>
        </row>
        <row r="12559">
          <cell r="H12559" t="str">
            <v>NotSelf</v>
          </cell>
        </row>
        <row r="12560">
          <cell r="H12560" t="str">
            <v>NotSelf</v>
          </cell>
        </row>
        <row r="12561">
          <cell r="H12561" t="str">
            <v>NotSelf</v>
          </cell>
        </row>
        <row r="12562">
          <cell r="H12562" t="str">
            <v>NotSelf</v>
          </cell>
        </row>
        <row r="12563">
          <cell r="H12563" t="str">
            <v>NotSelf</v>
          </cell>
        </row>
        <row r="12564">
          <cell r="H12564" t="str">
            <v>NotSelf</v>
          </cell>
        </row>
        <row r="12565">
          <cell r="H12565" t="str">
            <v>NotSelf</v>
          </cell>
        </row>
        <row r="12566">
          <cell r="H12566" t="str">
            <v>NotSelf</v>
          </cell>
        </row>
        <row r="12567">
          <cell r="H12567" t="str">
            <v>NotSelf</v>
          </cell>
        </row>
        <row r="12568">
          <cell r="H12568" t="str">
            <v>NotSelf</v>
          </cell>
        </row>
        <row r="12569">
          <cell r="H12569" t="str">
            <v>NotSelf</v>
          </cell>
        </row>
        <row r="12570">
          <cell r="H12570" t="str">
            <v>NotSelf</v>
          </cell>
        </row>
        <row r="12571">
          <cell r="H12571" t="str">
            <v>NotSelf</v>
          </cell>
        </row>
        <row r="12572">
          <cell r="H12572" t="str">
            <v>NotSelf</v>
          </cell>
        </row>
        <row r="12573">
          <cell r="H12573" t="str">
            <v>NotSelf</v>
          </cell>
        </row>
        <row r="12574">
          <cell r="H12574" t="str">
            <v>NotSelf</v>
          </cell>
        </row>
        <row r="12575">
          <cell r="H12575" t="str">
            <v>NotSelf</v>
          </cell>
        </row>
        <row r="12576">
          <cell r="H12576" t="str">
            <v>NotSelf</v>
          </cell>
        </row>
        <row r="12577">
          <cell r="H12577" t="str">
            <v>NotSelf</v>
          </cell>
        </row>
        <row r="12578">
          <cell r="H12578" t="str">
            <v>NotSelf</v>
          </cell>
        </row>
        <row r="12579">
          <cell r="H12579" t="str">
            <v>NotSelf</v>
          </cell>
        </row>
        <row r="12580">
          <cell r="H12580" t="str">
            <v>NotSelf</v>
          </cell>
        </row>
        <row r="12581">
          <cell r="H12581" t="str">
            <v>NotSelf</v>
          </cell>
        </row>
        <row r="12582">
          <cell r="H12582" t="str">
            <v>NotSelf</v>
          </cell>
        </row>
        <row r="12583">
          <cell r="H12583" t="str">
            <v>NotSelf</v>
          </cell>
        </row>
        <row r="12584">
          <cell r="H12584" t="str">
            <v>NotSelf</v>
          </cell>
        </row>
        <row r="12585">
          <cell r="H12585" t="str">
            <v>NotSelf</v>
          </cell>
        </row>
        <row r="12586">
          <cell r="H12586" t="str">
            <v>NotSelf</v>
          </cell>
        </row>
        <row r="12587">
          <cell r="H12587" t="str">
            <v>NotSelf</v>
          </cell>
        </row>
        <row r="12588">
          <cell r="H12588" t="str">
            <v>NotSelf</v>
          </cell>
        </row>
        <row r="12589">
          <cell r="H12589" t="str">
            <v>NotSelf</v>
          </cell>
        </row>
        <row r="12590">
          <cell r="H12590" t="str">
            <v>NotSelf</v>
          </cell>
        </row>
        <row r="12591">
          <cell r="H12591" t="str">
            <v>NotSelf</v>
          </cell>
        </row>
        <row r="12592">
          <cell r="H12592" t="str">
            <v>NotSelf</v>
          </cell>
        </row>
        <row r="12593">
          <cell r="H12593" t="str">
            <v>NotSelf</v>
          </cell>
        </row>
        <row r="12594">
          <cell r="H12594" t="str">
            <v>NotSelf</v>
          </cell>
        </row>
        <row r="12595">
          <cell r="H12595" t="str">
            <v>NotSelf</v>
          </cell>
        </row>
        <row r="12596">
          <cell r="H12596" t="str">
            <v>NotSelf</v>
          </cell>
        </row>
        <row r="12597">
          <cell r="H12597" t="str">
            <v>NotSelf</v>
          </cell>
        </row>
        <row r="12598">
          <cell r="H12598" t="str">
            <v>NotSelf</v>
          </cell>
        </row>
        <row r="12599">
          <cell r="H12599" t="str">
            <v>NotSelf</v>
          </cell>
        </row>
        <row r="12600">
          <cell r="H12600" t="str">
            <v>NotSelf</v>
          </cell>
        </row>
        <row r="12601">
          <cell r="H12601" t="str">
            <v>NotSelf</v>
          </cell>
        </row>
        <row r="12602">
          <cell r="H12602" t="str">
            <v>NotSelf</v>
          </cell>
        </row>
        <row r="12603">
          <cell r="H12603" t="str">
            <v>NotSelf</v>
          </cell>
        </row>
        <row r="12604">
          <cell r="H12604" t="str">
            <v>NotSelf</v>
          </cell>
        </row>
        <row r="12605">
          <cell r="H12605" t="str">
            <v>NotSelf</v>
          </cell>
        </row>
        <row r="12606">
          <cell r="H12606" t="str">
            <v>NotSelf</v>
          </cell>
        </row>
        <row r="12607">
          <cell r="H12607" t="str">
            <v>NotSelf</v>
          </cell>
        </row>
        <row r="12608">
          <cell r="H12608" t="str">
            <v>NotSelf</v>
          </cell>
        </row>
        <row r="12609">
          <cell r="H12609" t="str">
            <v>NotSelf</v>
          </cell>
        </row>
        <row r="12610">
          <cell r="H12610" t="str">
            <v>NotSelf</v>
          </cell>
        </row>
        <row r="12611">
          <cell r="H12611" t="str">
            <v>NotSelf</v>
          </cell>
        </row>
        <row r="12612">
          <cell r="H12612" t="str">
            <v>NotSelf</v>
          </cell>
        </row>
        <row r="12613">
          <cell r="H12613" t="str">
            <v>NotSelf</v>
          </cell>
        </row>
        <row r="12614">
          <cell r="H12614" t="str">
            <v>NotSelf</v>
          </cell>
        </row>
        <row r="12615">
          <cell r="H12615" t="str">
            <v>NotSelf</v>
          </cell>
        </row>
        <row r="12616">
          <cell r="H12616" t="str">
            <v>NotSelf</v>
          </cell>
        </row>
        <row r="12617">
          <cell r="H12617" t="str">
            <v>NotSelf</v>
          </cell>
        </row>
        <row r="12618">
          <cell r="H12618" t="str">
            <v>NotSelf</v>
          </cell>
        </row>
        <row r="12619">
          <cell r="H12619" t="str">
            <v>NotSelf</v>
          </cell>
        </row>
        <row r="12620">
          <cell r="H12620" t="str">
            <v>NotSelf</v>
          </cell>
        </row>
        <row r="12621">
          <cell r="H12621" t="str">
            <v>NotSelf</v>
          </cell>
        </row>
        <row r="12622">
          <cell r="H12622" t="str">
            <v>NotSelf</v>
          </cell>
        </row>
        <row r="12623">
          <cell r="H12623" t="str">
            <v>NotSelf</v>
          </cell>
        </row>
        <row r="12624">
          <cell r="H12624" t="str">
            <v>NotSelf</v>
          </cell>
        </row>
        <row r="12625">
          <cell r="H12625" t="str">
            <v>NotSelf</v>
          </cell>
        </row>
        <row r="12626">
          <cell r="H12626" t="str">
            <v>NotSelf</v>
          </cell>
        </row>
        <row r="12627">
          <cell r="H12627" t="str">
            <v>NotSelf</v>
          </cell>
        </row>
        <row r="12628">
          <cell r="H12628" t="str">
            <v>NotSelf</v>
          </cell>
        </row>
        <row r="12629">
          <cell r="H12629" t="str">
            <v>NotSelf</v>
          </cell>
        </row>
        <row r="12630">
          <cell r="H12630" t="str">
            <v>NotSelf</v>
          </cell>
        </row>
        <row r="12631">
          <cell r="H12631" t="str">
            <v>NotSelf</v>
          </cell>
        </row>
        <row r="12632">
          <cell r="H12632" t="str">
            <v>NotSelf</v>
          </cell>
        </row>
        <row r="12633">
          <cell r="H12633" t="str">
            <v>NotSelf</v>
          </cell>
        </row>
        <row r="12634">
          <cell r="H12634" t="str">
            <v>NotSelf</v>
          </cell>
        </row>
        <row r="12635">
          <cell r="H12635" t="str">
            <v>NotSelf</v>
          </cell>
        </row>
        <row r="12636">
          <cell r="H12636" t="str">
            <v>NotSelf</v>
          </cell>
        </row>
        <row r="12637">
          <cell r="H12637" t="str">
            <v>NotSelf</v>
          </cell>
        </row>
        <row r="12638">
          <cell r="H12638" t="str">
            <v>NotSelf</v>
          </cell>
        </row>
        <row r="12639">
          <cell r="H12639" t="str">
            <v>NotSelf</v>
          </cell>
        </row>
        <row r="12640">
          <cell r="H12640" t="str">
            <v>NotSelf</v>
          </cell>
        </row>
        <row r="12641">
          <cell r="H12641" t="str">
            <v>NotSelf</v>
          </cell>
        </row>
        <row r="12642">
          <cell r="H12642" t="str">
            <v>NotSelf</v>
          </cell>
        </row>
        <row r="12643">
          <cell r="H12643" t="str">
            <v>NotSelf</v>
          </cell>
        </row>
        <row r="12644">
          <cell r="H12644" t="str">
            <v>NotSelf</v>
          </cell>
        </row>
        <row r="12645">
          <cell r="H12645" t="str">
            <v>NotSelf</v>
          </cell>
        </row>
        <row r="12646">
          <cell r="H12646" t="str">
            <v>NotSelf</v>
          </cell>
        </row>
        <row r="12647">
          <cell r="H12647" t="str">
            <v>NotSelf</v>
          </cell>
        </row>
        <row r="12648">
          <cell r="H12648" t="str">
            <v>NotSelf</v>
          </cell>
        </row>
        <row r="12649">
          <cell r="H12649" t="str">
            <v>NotSelf</v>
          </cell>
        </row>
        <row r="12650">
          <cell r="H12650" t="str">
            <v>NotSelf</v>
          </cell>
        </row>
        <row r="12651">
          <cell r="H12651" t="str">
            <v>NotSelf</v>
          </cell>
        </row>
        <row r="12652">
          <cell r="H12652" t="str">
            <v>NotSelf</v>
          </cell>
        </row>
        <row r="12653">
          <cell r="H12653" t="str">
            <v>NotSelf</v>
          </cell>
        </row>
        <row r="12654">
          <cell r="H12654" t="str">
            <v>NotSelf</v>
          </cell>
        </row>
        <row r="12655">
          <cell r="H12655" t="str">
            <v>NotSelf</v>
          </cell>
        </row>
        <row r="12656">
          <cell r="H12656" t="str">
            <v>NotSelf</v>
          </cell>
        </row>
        <row r="12657">
          <cell r="H12657" t="str">
            <v>NotSelf</v>
          </cell>
        </row>
        <row r="12658">
          <cell r="H12658" t="str">
            <v>NotSelf</v>
          </cell>
        </row>
        <row r="12659">
          <cell r="H12659" t="str">
            <v>NotSelf</v>
          </cell>
        </row>
        <row r="12660">
          <cell r="H12660" t="str">
            <v>NotSelf</v>
          </cell>
        </row>
        <row r="12661">
          <cell r="H12661" t="str">
            <v>NotSelf</v>
          </cell>
        </row>
        <row r="12662">
          <cell r="H12662" t="str">
            <v>NotSelf</v>
          </cell>
        </row>
        <row r="12663">
          <cell r="H12663" t="str">
            <v>NotSelf</v>
          </cell>
        </row>
        <row r="12664">
          <cell r="H12664" t="str">
            <v>NotSelf</v>
          </cell>
        </row>
        <row r="12665">
          <cell r="H12665" t="str">
            <v>NotSelf</v>
          </cell>
        </row>
        <row r="12666">
          <cell r="H12666" t="str">
            <v>NotSelf</v>
          </cell>
        </row>
        <row r="12667">
          <cell r="H12667" t="str">
            <v>NotSelf</v>
          </cell>
        </row>
        <row r="12668">
          <cell r="H12668" t="str">
            <v>NotSelf</v>
          </cell>
        </row>
        <row r="12669">
          <cell r="H12669" t="str">
            <v>NotSelf</v>
          </cell>
        </row>
        <row r="12670">
          <cell r="H12670" t="str">
            <v>NotSelf</v>
          </cell>
        </row>
        <row r="12671">
          <cell r="H12671" t="str">
            <v>NotSelf</v>
          </cell>
        </row>
        <row r="12672">
          <cell r="H12672" t="str">
            <v>NotSelf</v>
          </cell>
        </row>
        <row r="12673">
          <cell r="H12673" t="str">
            <v>NotSelf</v>
          </cell>
        </row>
        <row r="12674">
          <cell r="H12674" t="str">
            <v>NotSelf</v>
          </cell>
        </row>
        <row r="12675">
          <cell r="H12675" t="str">
            <v>NotSelf</v>
          </cell>
        </row>
        <row r="12676">
          <cell r="H12676" t="str">
            <v>NotSelf</v>
          </cell>
        </row>
        <row r="12677">
          <cell r="H12677" t="str">
            <v>NotSelf</v>
          </cell>
        </row>
        <row r="12678">
          <cell r="H12678" t="str">
            <v>NotSelf</v>
          </cell>
        </row>
        <row r="12679">
          <cell r="H12679" t="str">
            <v>NotSelf</v>
          </cell>
        </row>
        <row r="12680">
          <cell r="H12680" t="str">
            <v>NotSelf</v>
          </cell>
        </row>
        <row r="12681">
          <cell r="H12681" t="str">
            <v>NotSelf</v>
          </cell>
        </row>
        <row r="12682">
          <cell r="H12682" t="str">
            <v>NotSelf</v>
          </cell>
        </row>
        <row r="12683">
          <cell r="H12683" t="str">
            <v>NotSelf</v>
          </cell>
        </row>
        <row r="12684">
          <cell r="H12684" t="str">
            <v>NotSelf</v>
          </cell>
        </row>
        <row r="12685">
          <cell r="H12685" t="str">
            <v>NotSelf</v>
          </cell>
        </row>
        <row r="12686">
          <cell r="H12686" t="str">
            <v>NotSelf</v>
          </cell>
        </row>
        <row r="12687">
          <cell r="H12687" t="str">
            <v>NotSelf</v>
          </cell>
        </row>
        <row r="12688">
          <cell r="H12688" t="str">
            <v>NotSelf</v>
          </cell>
        </row>
        <row r="12689">
          <cell r="H12689" t="str">
            <v>NotSelf</v>
          </cell>
        </row>
        <row r="12690">
          <cell r="H12690" t="str">
            <v>NotSelf</v>
          </cell>
        </row>
        <row r="12691">
          <cell r="H12691" t="str">
            <v>NotSelf</v>
          </cell>
        </row>
        <row r="12692">
          <cell r="H12692" t="str">
            <v>NotSelf</v>
          </cell>
        </row>
        <row r="12693">
          <cell r="H12693" t="str">
            <v>NotSelf</v>
          </cell>
        </row>
        <row r="12694">
          <cell r="H12694" t="str">
            <v>NotSelf</v>
          </cell>
        </row>
        <row r="12695">
          <cell r="H12695" t="str">
            <v>NotSelf</v>
          </cell>
        </row>
        <row r="12696">
          <cell r="H12696" t="str">
            <v>NotSelf</v>
          </cell>
        </row>
        <row r="12697">
          <cell r="H12697" t="str">
            <v>NotSelf</v>
          </cell>
        </row>
        <row r="12698">
          <cell r="H12698" t="str">
            <v>NotSelf</v>
          </cell>
        </row>
        <row r="12699">
          <cell r="H12699" t="str">
            <v>NotSelf</v>
          </cell>
        </row>
        <row r="12700">
          <cell r="H12700" t="str">
            <v>NotSelf</v>
          </cell>
        </row>
        <row r="12701">
          <cell r="H12701" t="str">
            <v>NotSelf</v>
          </cell>
        </row>
        <row r="12702">
          <cell r="H12702" t="str">
            <v>NotSelf</v>
          </cell>
        </row>
        <row r="12703">
          <cell r="H12703" t="str">
            <v>NotSelf</v>
          </cell>
        </row>
        <row r="12704">
          <cell r="H12704" t="str">
            <v>NotSelf</v>
          </cell>
        </row>
        <row r="12705">
          <cell r="H12705" t="str">
            <v>NotSelf</v>
          </cell>
        </row>
        <row r="12706">
          <cell r="H12706" t="str">
            <v>NotSelf</v>
          </cell>
        </row>
        <row r="12707">
          <cell r="H12707" t="str">
            <v>NotSelf</v>
          </cell>
        </row>
        <row r="12708">
          <cell r="H12708" t="str">
            <v>NotSelf</v>
          </cell>
        </row>
        <row r="12709">
          <cell r="H12709" t="str">
            <v>NotSelf</v>
          </cell>
        </row>
        <row r="12710">
          <cell r="H12710" t="str">
            <v>NotSelf</v>
          </cell>
        </row>
        <row r="12711">
          <cell r="H12711" t="str">
            <v>NotSelf</v>
          </cell>
        </row>
        <row r="12712">
          <cell r="H12712" t="str">
            <v>NotSelf</v>
          </cell>
        </row>
        <row r="12713">
          <cell r="H12713" t="str">
            <v>NotSelf</v>
          </cell>
        </row>
        <row r="12714">
          <cell r="H12714" t="str">
            <v>NotSelf</v>
          </cell>
        </row>
        <row r="12715">
          <cell r="H12715" t="str">
            <v>NotSelf</v>
          </cell>
        </row>
        <row r="12716">
          <cell r="H12716" t="str">
            <v>NotSelf</v>
          </cell>
        </row>
        <row r="12717">
          <cell r="H12717" t="str">
            <v>NotSelf</v>
          </cell>
        </row>
        <row r="12718">
          <cell r="H12718" t="str">
            <v>NotSelf</v>
          </cell>
        </row>
        <row r="12719">
          <cell r="H12719" t="str">
            <v>NotSelf</v>
          </cell>
        </row>
        <row r="12720">
          <cell r="H12720" t="str">
            <v>NotSelf</v>
          </cell>
        </row>
        <row r="12721">
          <cell r="H12721" t="str">
            <v>NotSelf</v>
          </cell>
        </row>
        <row r="12722">
          <cell r="H12722" t="str">
            <v>NotSelf</v>
          </cell>
        </row>
        <row r="12723">
          <cell r="H12723" t="str">
            <v>NotSelf</v>
          </cell>
        </row>
        <row r="12724">
          <cell r="H12724" t="str">
            <v>NotSelf</v>
          </cell>
        </row>
        <row r="12725">
          <cell r="H12725" t="str">
            <v>NotSelf</v>
          </cell>
        </row>
        <row r="12726">
          <cell r="H12726" t="str">
            <v>NotSelf</v>
          </cell>
        </row>
        <row r="12727">
          <cell r="H12727" t="str">
            <v>NotSelf</v>
          </cell>
        </row>
        <row r="12728">
          <cell r="H12728" t="str">
            <v>NotSelf</v>
          </cell>
        </row>
        <row r="12729">
          <cell r="H12729" t="str">
            <v>NotSelf</v>
          </cell>
        </row>
        <row r="12730">
          <cell r="H12730" t="str">
            <v>NotSelf</v>
          </cell>
        </row>
        <row r="12731">
          <cell r="H12731" t="str">
            <v>NotSelf</v>
          </cell>
        </row>
        <row r="12732">
          <cell r="H12732" t="str">
            <v>NotSelf</v>
          </cell>
        </row>
        <row r="12733">
          <cell r="H12733" t="str">
            <v>NotSelf</v>
          </cell>
        </row>
        <row r="12734">
          <cell r="H12734" t="str">
            <v>NotSelf</v>
          </cell>
        </row>
        <row r="12735">
          <cell r="H12735" t="str">
            <v>NotSelf</v>
          </cell>
        </row>
        <row r="12736">
          <cell r="H12736" t="str">
            <v>NotSelf</v>
          </cell>
        </row>
        <row r="12737">
          <cell r="H12737" t="str">
            <v>NotSelf</v>
          </cell>
        </row>
        <row r="12738">
          <cell r="H12738" t="str">
            <v>NotSelf</v>
          </cell>
        </row>
        <row r="12739">
          <cell r="H12739" t="str">
            <v>NotSelf</v>
          </cell>
        </row>
        <row r="12740">
          <cell r="H12740" t="str">
            <v>NotSelf</v>
          </cell>
        </row>
        <row r="12741">
          <cell r="H12741" t="str">
            <v>NotSelf</v>
          </cell>
        </row>
        <row r="12742">
          <cell r="H12742" t="str">
            <v>NotSelf</v>
          </cell>
        </row>
        <row r="12743">
          <cell r="H12743" t="str">
            <v>NotSelf</v>
          </cell>
        </row>
        <row r="12744">
          <cell r="H12744" t="str">
            <v>NotSelf</v>
          </cell>
        </row>
        <row r="12745">
          <cell r="H12745" t="str">
            <v>NotSelf</v>
          </cell>
        </row>
        <row r="12746">
          <cell r="H12746" t="str">
            <v>NotSelf</v>
          </cell>
        </row>
        <row r="12747">
          <cell r="H12747" t="str">
            <v>NotSelf</v>
          </cell>
        </row>
        <row r="12748">
          <cell r="H12748" t="str">
            <v>NotSelf</v>
          </cell>
        </row>
        <row r="12749">
          <cell r="H12749" t="str">
            <v>NotSelf</v>
          </cell>
        </row>
        <row r="12750">
          <cell r="H12750" t="str">
            <v>NotSelf</v>
          </cell>
        </row>
        <row r="12751">
          <cell r="H12751" t="str">
            <v>NotSelf</v>
          </cell>
        </row>
        <row r="12752">
          <cell r="H12752" t="str">
            <v>NotSelf</v>
          </cell>
        </row>
        <row r="12753">
          <cell r="H12753" t="str">
            <v>NotSelf</v>
          </cell>
        </row>
        <row r="12754">
          <cell r="H12754" t="str">
            <v>NotSelf</v>
          </cell>
        </row>
        <row r="12755">
          <cell r="H12755" t="str">
            <v>NotSelf</v>
          </cell>
        </row>
        <row r="12756">
          <cell r="H12756" t="str">
            <v>NotSelf</v>
          </cell>
        </row>
        <row r="12757">
          <cell r="H12757" t="str">
            <v>NotSelf</v>
          </cell>
        </row>
        <row r="12758">
          <cell r="H12758" t="str">
            <v>NotSelf</v>
          </cell>
        </row>
        <row r="12759">
          <cell r="H12759" t="str">
            <v>NotSelf</v>
          </cell>
        </row>
        <row r="12760">
          <cell r="H12760" t="str">
            <v>NotSelf</v>
          </cell>
        </row>
        <row r="12761">
          <cell r="H12761" t="str">
            <v>NotSelf</v>
          </cell>
        </row>
        <row r="12762">
          <cell r="H12762" t="str">
            <v>NotSelf</v>
          </cell>
        </row>
        <row r="12763">
          <cell r="H12763" t="str">
            <v>NotSelf</v>
          </cell>
        </row>
        <row r="12764">
          <cell r="H12764" t="str">
            <v>NotSelf</v>
          </cell>
        </row>
        <row r="12765">
          <cell r="H12765" t="str">
            <v>NotSelf</v>
          </cell>
        </row>
        <row r="12766">
          <cell r="H12766" t="str">
            <v>NotSelf</v>
          </cell>
        </row>
        <row r="12767">
          <cell r="H12767" t="str">
            <v>NotSelf</v>
          </cell>
        </row>
        <row r="12768">
          <cell r="H12768" t="str">
            <v>NotSelf</v>
          </cell>
        </row>
        <row r="12769">
          <cell r="H12769" t="str">
            <v>NotSelf</v>
          </cell>
        </row>
        <row r="12770">
          <cell r="H12770" t="str">
            <v>NotSelf</v>
          </cell>
        </row>
        <row r="12771">
          <cell r="H12771" t="str">
            <v>NotSelf</v>
          </cell>
        </row>
        <row r="12772">
          <cell r="H12772" t="str">
            <v>NotSelf</v>
          </cell>
        </row>
        <row r="12773">
          <cell r="H12773" t="str">
            <v>NotSelf</v>
          </cell>
        </row>
        <row r="12774">
          <cell r="H12774" t="str">
            <v>NotSelf</v>
          </cell>
        </row>
        <row r="12775">
          <cell r="H12775" t="str">
            <v>NotSelf</v>
          </cell>
        </row>
        <row r="12776">
          <cell r="H12776" t="str">
            <v>NotSelf</v>
          </cell>
        </row>
        <row r="12777">
          <cell r="H12777" t="str">
            <v>NotSelf</v>
          </cell>
        </row>
        <row r="12778">
          <cell r="H12778" t="str">
            <v>NotSelf</v>
          </cell>
        </row>
        <row r="12779">
          <cell r="H12779" t="str">
            <v>NotSelf</v>
          </cell>
        </row>
        <row r="12780">
          <cell r="H12780" t="str">
            <v>NotSelf</v>
          </cell>
        </row>
        <row r="12781">
          <cell r="H12781" t="str">
            <v>NotSelf</v>
          </cell>
        </row>
        <row r="12782">
          <cell r="H12782" t="str">
            <v>NotSelf</v>
          </cell>
        </row>
        <row r="12783">
          <cell r="H12783" t="str">
            <v>NotSelf</v>
          </cell>
        </row>
        <row r="12784">
          <cell r="H12784" t="str">
            <v>NotSelf</v>
          </cell>
        </row>
        <row r="12785">
          <cell r="H12785" t="str">
            <v>NotSelf</v>
          </cell>
        </row>
        <row r="12786">
          <cell r="H12786" t="str">
            <v>NotSelf</v>
          </cell>
        </row>
        <row r="12787">
          <cell r="H12787" t="str">
            <v>NotSelf</v>
          </cell>
        </row>
        <row r="12788">
          <cell r="H12788" t="str">
            <v>NotSelf</v>
          </cell>
        </row>
        <row r="12789">
          <cell r="H12789" t="str">
            <v>NotSelf</v>
          </cell>
        </row>
        <row r="12790">
          <cell r="H12790" t="str">
            <v>NotSelf</v>
          </cell>
        </row>
        <row r="12791">
          <cell r="H12791" t="str">
            <v>NotSelf</v>
          </cell>
        </row>
        <row r="12792">
          <cell r="H12792" t="str">
            <v>NotSelf</v>
          </cell>
        </row>
        <row r="12793">
          <cell r="H12793" t="str">
            <v>NotSelf</v>
          </cell>
        </row>
        <row r="12794">
          <cell r="H12794" t="str">
            <v>NotSelf</v>
          </cell>
        </row>
        <row r="12795">
          <cell r="H12795" t="str">
            <v>NotSelf</v>
          </cell>
        </row>
        <row r="12796">
          <cell r="H12796" t="str">
            <v>NotSelf</v>
          </cell>
        </row>
        <row r="12797">
          <cell r="H12797" t="str">
            <v>NotSelf</v>
          </cell>
        </row>
        <row r="12798">
          <cell r="H12798" t="str">
            <v>NotSelf</v>
          </cell>
        </row>
        <row r="12799">
          <cell r="H12799" t="str">
            <v>NotSelf</v>
          </cell>
        </row>
        <row r="12800">
          <cell r="H12800" t="str">
            <v>NotSelf</v>
          </cell>
        </row>
        <row r="12801">
          <cell r="H12801" t="str">
            <v>NotSelf</v>
          </cell>
        </row>
        <row r="12802">
          <cell r="H12802" t="str">
            <v>NotSelf</v>
          </cell>
        </row>
        <row r="12803">
          <cell r="H12803" t="str">
            <v>NotSelf</v>
          </cell>
        </row>
        <row r="12804">
          <cell r="H12804" t="str">
            <v>NotSelf</v>
          </cell>
        </row>
        <row r="12805">
          <cell r="H12805" t="str">
            <v>NotSelf</v>
          </cell>
        </row>
        <row r="12806">
          <cell r="H12806" t="str">
            <v>NotSelf</v>
          </cell>
        </row>
        <row r="12807">
          <cell r="H12807" t="str">
            <v>NotSelf</v>
          </cell>
        </row>
        <row r="12808">
          <cell r="H12808" t="str">
            <v>NotSelf</v>
          </cell>
        </row>
        <row r="12809">
          <cell r="H12809" t="str">
            <v>NotSelf</v>
          </cell>
        </row>
        <row r="12810">
          <cell r="H12810" t="str">
            <v>NotSelf</v>
          </cell>
        </row>
        <row r="12811">
          <cell r="H12811" t="str">
            <v>NotSelf</v>
          </cell>
        </row>
        <row r="12812">
          <cell r="H12812" t="str">
            <v>NotSelf</v>
          </cell>
        </row>
        <row r="12813">
          <cell r="H12813" t="str">
            <v>NotSelf</v>
          </cell>
        </row>
        <row r="12814">
          <cell r="H12814" t="str">
            <v>NotSelf</v>
          </cell>
        </row>
        <row r="12815">
          <cell r="H12815" t="str">
            <v>NotSelf</v>
          </cell>
        </row>
        <row r="12816">
          <cell r="H12816" t="str">
            <v>NotSelf</v>
          </cell>
        </row>
        <row r="12817">
          <cell r="H12817" t="str">
            <v>NotSelf</v>
          </cell>
        </row>
        <row r="12818">
          <cell r="H12818" t="str">
            <v>NotSelf</v>
          </cell>
        </row>
        <row r="12819">
          <cell r="H12819" t="str">
            <v>NotSelf</v>
          </cell>
        </row>
        <row r="12820">
          <cell r="H12820" t="str">
            <v>NotSelf</v>
          </cell>
        </row>
        <row r="12821">
          <cell r="H12821" t="str">
            <v>NotSelf</v>
          </cell>
        </row>
        <row r="12822">
          <cell r="H12822" t="str">
            <v>NotSelf</v>
          </cell>
        </row>
        <row r="12823">
          <cell r="H12823" t="str">
            <v>NotSelf</v>
          </cell>
        </row>
        <row r="12824">
          <cell r="H12824" t="str">
            <v>NotSelf</v>
          </cell>
        </row>
        <row r="12825">
          <cell r="H12825" t="str">
            <v>NotSelf</v>
          </cell>
        </row>
        <row r="12826">
          <cell r="H12826" t="str">
            <v>NotSelf</v>
          </cell>
        </row>
        <row r="12827">
          <cell r="H12827" t="str">
            <v>NotSelf</v>
          </cell>
        </row>
        <row r="12828">
          <cell r="H12828" t="str">
            <v>NotSelf</v>
          </cell>
        </row>
        <row r="12829">
          <cell r="H12829" t="str">
            <v>NotSelf</v>
          </cell>
        </row>
        <row r="12830">
          <cell r="H12830" t="str">
            <v>NotSelf</v>
          </cell>
        </row>
        <row r="12831">
          <cell r="H12831" t="str">
            <v>NotSelf</v>
          </cell>
        </row>
        <row r="12832">
          <cell r="H12832" t="str">
            <v>NotSelf</v>
          </cell>
        </row>
        <row r="12833">
          <cell r="H12833" t="str">
            <v>NotSelf</v>
          </cell>
        </row>
        <row r="12834">
          <cell r="H12834" t="str">
            <v>NotSelf</v>
          </cell>
        </row>
        <row r="12835">
          <cell r="H12835" t="str">
            <v>NotSelf</v>
          </cell>
        </row>
        <row r="12836">
          <cell r="H12836" t="str">
            <v>NotSelf</v>
          </cell>
        </row>
        <row r="12837">
          <cell r="H12837" t="str">
            <v>NotSelf</v>
          </cell>
        </row>
        <row r="12838">
          <cell r="H12838" t="str">
            <v>NotSelf</v>
          </cell>
        </row>
        <row r="12839">
          <cell r="H12839" t="str">
            <v>NotSelf</v>
          </cell>
        </row>
        <row r="12840">
          <cell r="H12840" t="str">
            <v>NotSelf</v>
          </cell>
        </row>
        <row r="12841">
          <cell r="H12841" t="str">
            <v>NotSelf</v>
          </cell>
        </row>
        <row r="12842">
          <cell r="H12842" t="str">
            <v>NotSelf</v>
          </cell>
        </row>
        <row r="12843">
          <cell r="H12843" t="str">
            <v>NotSelf</v>
          </cell>
        </row>
        <row r="12844">
          <cell r="H12844" t="str">
            <v>NotSelf</v>
          </cell>
        </row>
        <row r="12845">
          <cell r="H12845" t="str">
            <v>NotSelf</v>
          </cell>
        </row>
        <row r="12846">
          <cell r="H12846" t="str">
            <v>NotSelf</v>
          </cell>
        </row>
        <row r="12847">
          <cell r="H12847" t="str">
            <v>NotSelf</v>
          </cell>
        </row>
        <row r="12848">
          <cell r="H12848" t="str">
            <v>NotSelf</v>
          </cell>
        </row>
        <row r="12849">
          <cell r="H12849" t="str">
            <v>NotSelf</v>
          </cell>
        </row>
        <row r="12850">
          <cell r="H12850" t="str">
            <v>NotSelf</v>
          </cell>
        </row>
        <row r="12851">
          <cell r="H12851" t="str">
            <v>NotSelf</v>
          </cell>
        </row>
        <row r="12852">
          <cell r="H12852" t="str">
            <v>NotSelf</v>
          </cell>
        </row>
        <row r="12853">
          <cell r="H12853" t="str">
            <v>NotSelf</v>
          </cell>
        </row>
        <row r="12854">
          <cell r="H12854" t="str">
            <v>NotSelf</v>
          </cell>
        </row>
        <row r="12855">
          <cell r="H12855" t="str">
            <v>NotSelf</v>
          </cell>
        </row>
        <row r="12856">
          <cell r="H12856" t="str">
            <v>NotSelf</v>
          </cell>
        </row>
        <row r="12857">
          <cell r="H12857" t="str">
            <v>NotSelf</v>
          </cell>
        </row>
        <row r="12858">
          <cell r="H12858" t="str">
            <v>NotSelf</v>
          </cell>
        </row>
        <row r="12859">
          <cell r="H12859" t="str">
            <v>NotSelf</v>
          </cell>
        </row>
        <row r="12860">
          <cell r="H12860" t="str">
            <v>NotSelf</v>
          </cell>
        </row>
        <row r="12861">
          <cell r="H12861" t="str">
            <v>NotSelf</v>
          </cell>
        </row>
        <row r="12862">
          <cell r="H12862" t="str">
            <v>NotSelf</v>
          </cell>
        </row>
        <row r="12863">
          <cell r="H12863" t="str">
            <v>NotSelf</v>
          </cell>
        </row>
        <row r="12864">
          <cell r="H12864" t="str">
            <v>NotSelf</v>
          </cell>
        </row>
        <row r="12865">
          <cell r="H12865" t="str">
            <v>NotSelf</v>
          </cell>
        </row>
        <row r="12866">
          <cell r="H12866" t="str">
            <v>NotSelf</v>
          </cell>
        </row>
        <row r="12867">
          <cell r="H12867" t="str">
            <v>NotSelf</v>
          </cell>
        </row>
        <row r="12868">
          <cell r="H12868" t="str">
            <v>NotSelf</v>
          </cell>
        </row>
        <row r="12869">
          <cell r="H12869" t="str">
            <v>NotSelf</v>
          </cell>
        </row>
        <row r="12870">
          <cell r="H12870" t="str">
            <v>NotSelf</v>
          </cell>
        </row>
        <row r="12871">
          <cell r="H12871" t="str">
            <v>NotSelf</v>
          </cell>
        </row>
        <row r="12872">
          <cell r="H12872" t="str">
            <v>NotSelf</v>
          </cell>
        </row>
        <row r="12873">
          <cell r="H12873" t="str">
            <v>NotSelf</v>
          </cell>
        </row>
        <row r="12874">
          <cell r="H12874" t="str">
            <v>NotSelf</v>
          </cell>
        </row>
        <row r="12875">
          <cell r="H12875" t="str">
            <v>NotSelf</v>
          </cell>
        </row>
        <row r="12876">
          <cell r="H12876" t="str">
            <v>NotSelf</v>
          </cell>
        </row>
        <row r="12877">
          <cell r="H12877" t="str">
            <v>NotSelf</v>
          </cell>
        </row>
        <row r="12878">
          <cell r="H12878" t="str">
            <v>NotSelf</v>
          </cell>
        </row>
        <row r="12879">
          <cell r="H12879" t="str">
            <v>NotSelf</v>
          </cell>
        </row>
        <row r="12880">
          <cell r="H12880" t="str">
            <v>NotSelf</v>
          </cell>
        </row>
        <row r="12881">
          <cell r="H12881" t="str">
            <v>NotSelf</v>
          </cell>
        </row>
        <row r="12882">
          <cell r="H12882" t="str">
            <v>NotSelf</v>
          </cell>
        </row>
        <row r="12883">
          <cell r="H12883" t="str">
            <v>NotSelf</v>
          </cell>
        </row>
        <row r="12884">
          <cell r="H12884" t="str">
            <v>NotSelf</v>
          </cell>
        </row>
        <row r="12885">
          <cell r="H12885" t="str">
            <v>NotSelf</v>
          </cell>
        </row>
        <row r="12886">
          <cell r="H12886" t="str">
            <v>NotSelf</v>
          </cell>
        </row>
        <row r="12887">
          <cell r="H12887" t="str">
            <v>NotSelf</v>
          </cell>
        </row>
        <row r="12888">
          <cell r="H12888" t="str">
            <v>NotSelf</v>
          </cell>
        </row>
        <row r="12889">
          <cell r="H12889" t="str">
            <v>NotSelf</v>
          </cell>
        </row>
        <row r="12890">
          <cell r="H12890" t="str">
            <v>NotSelf</v>
          </cell>
        </row>
        <row r="12891">
          <cell r="H12891" t="str">
            <v>NotSelf</v>
          </cell>
        </row>
        <row r="12892">
          <cell r="H12892" t="str">
            <v>NotSelf</v>
          </cell>
        </row>
        <row r="12893">
          <cell r="H12893" t="str">
            <v>NotSelf</v>
          </cell>
        </row>
        <row r="12894">
          <cell r="H12894" t="str">
            <v>NotSelf</v>
          </cell>
        </row>
        <row r="12895">
          <cell r="H12895" t="str">
            <v>NotSelf</v>
          </cell>
        </row>
        <row r="12896">
          <cell r="H12896" t="str">
            <v>NotSelf</v>
          </cell>
        </row>
        <row r="12897">
          <cell r="H12897" t="str">
            <v>NotSelf</v>
          </cell>
        </row>
        <row r="12898">
          <cell r="H12898" t="str">
            <v>NotSelf</v>
          </cell>
        </row>
        <row r="12899">
          <cell r="H12899" t="str">
            <v>NotSelf</v>
          </cell>
        </row>
        <row r="12900">
          <cell r="H12900" t="str">
            <v>NotSelf</v>
          </cell>
        </row>
        <row r="12901">
          <cell r="H12901" t="str">
            <v>NotSelf</v>
          </cell>
        </row>
        <row r="12902">
          <cell r="H12902" t="str">
            <v>NotSelf</v>
          </cell>
        </row>
        <row r="12903">
          <cell r="H12903" t="str">
            <v>NotSelf</v>
          </cell>
        </row>
        <row r="12904">
          <cell r="H12904" t="str">
            <v>NotSelf</v>
          </cell>
        </row>
        <row r="12905">
          <cell r="H12905" t="str">
            <v>NotSelf</v>
          </cell>
        </row>
        <row r="12906">
          <cell r="H12906" t="str">
            <v>NotSelf</v>
          </cell>
        </row>
        <row r="12907">
          <cell r="H12907" t="str">
            <v>NotSelf</v>
          </cell>
        </row>
        <row r="12908">
          <cell r="H12908" t="str">
            <v>NotSelf</v>
          </cell>
        </row>
        <row r="12909">
          <cell r="H12909" t="str">
            <v>NotSelf</v>
          </cell>
        </row>
        <row r="12910">
          <cell r="H12910" t="str">
            <v>NotSelf</v>
          </cell>
        </row>
        <row r="12911">
          <cell r="H12911" t="str">
            <v>NotSelf</v>
          </cell>
        </row>
        <row r="12912">
          <cell r="H12912" t="str">
            <v>NotSelf</v>
          </cell>
        </row>
        <row r="12913">
          <cell r="H12913" t="str">
            <v>NotSelf</v>
          </cell>
        </row>
        <row r="12914">
          <cell r="H12914" t="str">
            <v>NotSelf</v>
          </cell>
        </row>
        <row r="12915">
          <cell r="H12915" t="str">
            <v>NotSelf</v>
          </cell>
        </row>
        <row r="12916">
          <cell r="H12916" t="str">
            <v>NotSelf</v>
          </cell>
        </row>
        <row r="12917">
          <cell r="H12917" t="str">
            <v>NotSelf</v>
          </cell>
        </row>
        <row r="12918">
          <cell r="H12918" t="str">
            <v>NotSelf</v>
          </cell>
        </row>
        <row r="12919">
          <cell r="H12919" t="str">
            <v>NotSelf</v>
          </cell>
        </row>
        <row r="12920">
          <cell r="H12920" t="str">
            <v>NotSelf</v>
          </cell>
        </row>
        <row r="12921">
          <cell r="H12921" t="str">
            <v>NotSelf</v>
          </cell>
        </row>
        <row r="12922">
          <cell r="H12922" t="str">
            <v>NotSelf</v>
          </cell>
        </row>
        <row r="12923">
          <cell r="H12923" t="str">
            <v>NotSelf</v>
          </cell>
        </row>
        <row r="12924">
          <cell r="H12924" t="str">
            <v>NotSelf</v>
          </cell>
        </row>
        <row r="12925">
          <cell r="H12925" t="str">
            <v>NotSelf</v>
          </cell>
        </row>
        <row r="12926">
          <cell r="H12926" t="str">
            <v>NotSelf</v>
          </cell>
        </row>
        <row r="12927">
          <cell r="H12927" t="str">
            <v>NotSelf</v>
          </cell>
        </row>
        <row r="12928">
          <cell r="H12928" t="str">
            <v>NotSelf</v>
          </cell>
        </row>
        <row r="12929">
          <cell r="H12929" t="str">
            <v>NotSelf</v>
          </cell>
        </row>
        <row r="12930">
          <cell r="H12930" t="str">
            <v>NotSelf</v>
          </cell>
        </row>
        <row r="12931">
          <cell r="H12931" t="str">
            <v>NotSelf</v>
          </cell>
        </row>
        <row r="12932">
          <cell r="H12932" t="str">
            <v>NotSelf</v>
          </cell>
        </row>
        <row r="12933">
          <cell r="H12933" t="str">
            <v>NotSelf</v>
          </cell>
        </row>
        <row r="12934">
          <cell r="H12934" t="str">
            <v>NotSelf</v>
          </cell>
        </row>
        <row r="12935">
          <cell r="H12935" t="str">
            <v>NotSelf</v>
          </cell>
        </row>
        <row r="12936">
          <cell r="H12936" t="str">
            <v>NotSelf</v>
          </cell>
        </row>
        <row r="12937">
          <cell r="H12937" t="str">
            <v>NotSelf</v>
          </cell>
        </row>
        <row r="12938">
          <cell r="H12938" t="str">
            <v>NotSelf</v>
          </cell>
        </row>
        <row r="12939">
          <cell r="H12939" t="str">
            <v>NotSelf</v>
          </cell>
        </row>
        <row r="12940">
          <cell r="H12940" t="str">
            <v>NotSelf</v>
          </cell>
        </row>
        <row r="12941">
          <cell r="H12941" t="str">
            <v>NotSelf</v>
          </cell>
        </row>
        <row r="12942">
          <cell r="H12942" t="str">
            <v>NotSelf</v>
          </cell>
        </row>
        <row r="12943">
          <cell r="H12943" t="str">
            <v>NotSelf</v>
          </cell>
        </row>
        <row r="12944">
          <cell r="H12944" t="str">
            <v>NotSelf</v>
          </cell>
        </row>
        <row r="12945">
          <cell r="H12945" t="str">
            <v>NotSelf</v>
          </cell>
        </row>
        <row r="12946">
          <cell r="H12946" t="str">
            <v>NotSelf</v>
          </cell>
        </row>
        <row r="12947">
          <cell r="H12947" t="str">
            <v>NotSelf</v>
          </cell>
        </row>
        <row r="12948">
          <cell r="H12948" t="str">
            <v>NotSelf</v>
          </cell>
        </row>
        <row r="12949">
          <cell r="H12949" t="str">
            <v>NotSelf</v>
          </cell>
        </row>
        <row r="12950">
          <cell r="H12950" t="str">
            <v>NotSelf</v>
          </cell>
        </row>
        <row r="12951">
          <cell r="H12951" t="str">
            <v>NotSelf</v>
          </cell>
        </row>
        <row r="12952">
          <cell r="H12952" t="str">
            <v>NotSelf</v>
          </cell>
        </row>
        <row r="12953">
          <cell r="H12953" t="str">
            <v>NotSelf</v>
          </cell>
        </row>
        <row r="12954">
          <cell r="H12954" t="str">
            <v>NotSelf</v>
          </cell>
        </row>
        <row r="12955">
          <cell r="H12955" t="str">
            <v>NotSelf</v>
          </cell>
        </row>
        <row r="12956">
          <cell r="H12956" t="str">
            <v>NotSelf</v>
          </cell>
        </row>
        <row r="12957">
          <cell r="H12957" t="str">
            <v>NotSelf</v>
          </cell>
        </row>
        <row r="12958">
          <cell r="H12958" t="str">
            <v>NotSelf</v>
          </cell>
        </row>
        <row r="12959">
          <cell r="H12959" t="str">
            <v>NotSelf</v>
          </cell>
        </row>
        <row r="12960">
          <cell r="H12960" t="str">
            <v>NotSelf</v>
          </cell>
        </row>
        <row r="12961">
          <cell r="H12961" t="str">
            <v>NotSelf</v>
          </cell>
        </row>
        <row r="12962">
          <cell r="H12962" t="str">
            <v>NotSelf</v>
          </cell>
        </row>
        <row r="12963">
          <cell r="H12963" t="str">
            <v>NotSelf</v>
          </cell>
        </row>
        <row r="12964">
          <cell r="H12964" t="str">
            <v>NotSelf</v>
          </cell>
        </row>
        <row r="12965">
          <cell r="H12965" t="str">
            <v>NotSelf</v>
          </cell>
        </row>
        <row r="12966">
          <cell r="H12966" t="str">
            <v>NotSelf</v>
          </cell>
        </row>
        <row r="12967">
          <cell r="H12967" t="str">
            <v>NotSelf</v>
          </cell>
        </row>
        <row r="12968">
          <cell r="H12968" t="str">
            <v>NotSelf</v>
          </cell>
        </row>
        <row r="12969">
          <cell r="H12969" t="str">
            <v>NotSelf</v>
          </cell>
        </row>
        <row r="12970">
          <cell r="H12970" t="str">
            <v>NotSelf</v>
          </cell>
        </row>
        <row r="12971">
          <cell r="H12971" t="str">
            <v>NotSelf</v>
          </cell>
        </row>
        <row r="12972">
          <cell r="H12972" t="str">
            <v>NotSelf</v>
          </cell>
        </row>
        <row r="12973">
          <cell r="H12973" t="str">
            <v>NotSelf</v>
          </cell>
        </row>
        <row r="12974">
          <cell r="H12974" t="str">
            <v>NotSelf</v>
          </cell>
        </row>
        <row r="12975">
          <cell r="H12975" t="str">
            <v>NotSelf</v>
          </cell>
        </row>
        <row r="12976">
          <cell r="H12976" t="str">
            <v>NotSelf</v>
          </cell>
        </row>
        <row r="12977">
          <cell r="H12977" t="str">
            <v>NotSelf</v>
          </cell>
        </row>
        <row r="12978">
          <cell r="H12978" t="str">
            <v>NotSelf</v>
          </cell>
        </row>
        <row r="12979">
          <cell r="H12979" t="str">
            <v>NotSelf</v>
          </cell>
        </row>
        <row r="12980">
          <cell r="H12980" t="str">
            <v>NotSelf</v>
          </cell>
        </row>
        <row r="12981">
          <cell r="H12981" t="str">
            <v>NotSelf</v>
          </cell>
        </row>
        <row r="12982">
          <cell r="H12982" t="str">
            <v>NotSelf</v>
          </cell>
        </row>
        <row r="12983">
          <cell r="H12983" t="str">
            <v>NotSelf</v>
          </cell>
        </row>
        <row r="12984">
          <cell r="H12984" t="str">
            <v>NotSelf</v>
          </cell>
        </row>
        <row r="12985">
          <cell r="H12985" t="str">
            <v>NotSelf</v>
          </cell>
        </row>
        <row r="12986">
          <cell r="H12986" t="str">
            <v>NotSelf</v>
          </cell>
        </row>
        <row r="12987">
          <cell r="H12987" t="str">
            <v>NotSelf</v>
          </cell>
        </row>
        <row r="12988">
          <cell r="H12988" t="str">
            <v>NotSelf</v>
          </cell>
        </row>
        <row r="12989">
          <cell r="H12989" t="str">
            <v>NotSelf</v>
          </cell>
        </row>
        <row r="12990">
          <cell r="H12990" t="str">
            <v>NotSelf</v>
          </cell>
        </row>
        <row r="12991">
          <cell r="H12991" t="str">
            <v>NotSelf</v>
          </cell>
        </row>
        <row r="12992">
          <cell r="H12992" t="str">
            <v>NotSelf</v>
          </cell>
        </row>
        <row r="12993">
          <cell r="H12993" t="str">
            <v>NotSelf</v>
          </cell>
        </row>
        <row r="12994">
          <cell r="H12994" t="str">
            <v>NotSelf</v>
          </cell>
        </row>
        <row r="12995">
          <cell r="H12995" t="str">
            <v>NotSelf</v>
          </cell>
        </row>
        <row r="12996">
          <cell r="H12996" t="str">
            <v>NotSelf</v>
          </cell>
        </row>
        <row r="12997">
          <cell r="H12997" t="str">
            <v>NotSelf</v>
          </cell>
        </row>
        <row r="12998">
          <cell r="H12998" t="str">
            <v>NotSelf</v>
          </cell>
        </row>
        <row r="12999">
          <cell r="H12999" t="str">
            <v>NotSelf</v>
          </cell>
        </row>
        <row r="13000">
          <cell r="H13000" t="str">
            <v>NotSelf</v>
          </cell>
        </row>
        <row r="13001">
          <cell r="H13001" t="str">
            <v>NotSelf</v>
          </cell>
        </row>
        <row r="13002">
          <cell r="H13002" t="str">
            <v>NotSelf</v>
          </cell>
        </row>
        <row r="13003">
          <cell r="H13003" t="str">
            <v>NotSelf</v>
          </cell>
        </row>
        <row r="13004">
          <cell r="H13004" t="str">
            <v>NotSelf</v>
          </cell>
        </row>
        <row r="13005">
          <cell r="H13005" t="str">
            <v>NotSelf</v>
          </cell>
        </row>
        <row r="13006">
          <cell r="H13006" t="str">
            <v>NotSelf</v>
          </cell>
        </row>
        <row r="13007">
          <cell r="H13007" t="str">
            <v>NotSelf</v>
          </cell>
        </row>
        <row r="13008">
          <cell r="H13008" t="str">
            <v>NotSelf</v>
          </cell>
        </row>
        <row r="13009">
          <cell r="H13009" t="str">
            <v>NotSelf</v>
          </cell>
        </row>
        <row r="13010">
          <cell r="H13010" t="str">
            <v>NotSelf</v>
          </cell>
        </row>
        <row r="13011">
          <cell r="H13011" t="str">
            <v>NotSelf</v>
          </cell>
        </row>
        <row r="13012">
          <cell r="H13012" t="str">
            <v>NotSelf</v>
          </cell>
        </row>
        <row r="13013">
          <cell r="H13013" t="str">
            <v>NotSelf</v>
          </cell>
        </row>
        <row r="13014">
          <cell r="H13014" t="str">
            <v>NotSelf</v>
          </cell>
        </row>
        <row r="13015">
          <cell r="H13015" t="str">
            <v>NotSelf</v>
          </cell>
        </row>
        <row r="13016">
          <cell r="H13016" t="str">
            <v>NotSelf</v>
          </cell>
        </row>
        <row r="13017">
          <cell r="H13017" t="str">
            <v>NotSelf</v>
          </cell>
        </row>
        <row r="13018">
          <cell r="H13018" t="str">
            <v>NotSelf</v>
          </cell>
        </row>
        <row r="13019">
          <cell r="H13019" t="str">
            <v>NotSelf</v>
          </cell>
        </row>
        <row r="13020">
          <cell r="H13020" t="str">
            <v>NotSelf</v>
          </cell>
        </row>
        <row r="13021">
          <cell r="H13021" t="str">
            <v>NotSelf</v>
          </cell>
        </row>
        <row r="13022">
          <cell r="H13022" t="str">
            <v>NotSelf</v>
          </cell>
        </row>
        <row r="13023">
          <cell r="H13023" t="str">
            <v>NotSelf</v>
          </cell>
        </row>
        <row r="13024">
          <cell r="H13024" t="str">
            <v>NotSelf</v>
          </cell>
        </row>
        <row r="13025">
          <cell r="H13025" t="str">
            <v>NotSelf</v>
          </cell>
        </row>
        <row r="13026">
          <cell r="H13026" t="str">
            <v>NotSelf</v>
          </cell>
        </row>
        <row r="13027">
          <cell r="H13027" t="str">
            <v>NotSelf</v>
          </cell>
        </row>
        <row r="13028">
          <cell r="H13028" t="str">
            <v>NotSelf</v>
          </cell>
        </row>
        <row r="13029">
          <cell r="H13029" t="str">
            <v>NotSelf</v>
          </cell>
        </row>
        <row r="13030">
          <cell r="H13030" t="str">
            <v>NotSelf</v>
          </cell>
        </row>
        <row r="13031">
          <cell r="H13031" t="str">
            <v>NotSelf</v>
          </cell>
        </row>
        <row r="13032">
          <cell r="H13032" t="str">
            <v>NotSelf</v>
          </cell>
        </row>
        <row r="13033">
          <cell r="H13033" t="str">
            <v>NotSelf</v>
          </cell>
        </row>
        <row r="13034">
          <cell r="H13034" t="str">
            <v>NotSelf</v>
          </cell>
        </row>
        <row r="13035">
          <cell r="H13035" t="str">
            <v>NotSelf</v>
          </cell>
        </row>
        <row r="13036">
          <cell r="H13036" t="str">
            <v>NotSelf</v>
          </cell>
        </row>
        <row r="13037">
          <cell r="H13037" t="str">
            <v>NotSelf</v>
          </cell>
        </row>
        <row r="13038">
          <cell r="H13038" t="str">
            <v>NotSelf</v>
          </cell>
        </row>
        <row r="13039">
          <cell r="H13039" t="str">
            <v>NotSelf</v>
          </cell>
        </row>
        <row r="13040">
          <cell r="H13040" t="str">
            <v>NotSelf</v>
          </cell>
        </row>
        <row r="13041">
          <cell r="H13041" t="str">
            <v>NotSelf</v>
          </cell>
        </row>
        <row r="13042">
          <cell r="H13042" t="str">
            <v>NotSelf</v>
          </cell>
        </row>
        <row r="13043">
          <cell r="H13043" t="str">
            <v>NotSelf</v>
          </cell>
        </row>
        <row r="13044">
          <cell r="H13044" t="str">
            <v>NotSelf</v>
          </cell>
        </row>
        <row r="13045">
          <cell r="H13045" t="str">
            <v>NotSelf</v>
          </cell>
        </row>
        <row r="13046">
          <cell r="H13046" t="str">
            <v>NotSelf</v>
          </cell>
        </row>
        <row r="13047">
          <cell r="H13047" t="str">
            <v>NotSelf</v>
          </cell>
        </row>
        <row r="13048">
          <cell r="H13048" t="str">
            <v>NotSelf</v>
          </cell>
        </row>
        <row r="13049">
          <cell r="H13049" t="str">
            <v>NotSelf</v>
          </cell>
        </row>
        <row r="13050">
          <cell r="H13050" t="str">
            <v>NotSelf</v>
          </cell>
        </row>
        <row r="13051">
          <cell r="H13051" t="str">
            <v>NotSelf</v>
          </cell>
        </row>
        <row r="13052">
          <cell r="H13052" t="str">
            <v>NotSelf</v>
          </cell>
        </row>
        <row r="13053">
          <cell r="H13053" t="str">
            <v>NotSelf</v>
          </cell>
        </row>
        <row r="13054">
          <cell r="H13054" t="str">
            <v>NotSelf</v>
          </cell>
        </row>
        <row r="13055">
          <cell r="H13055" t="str">
            <v>NotSelf</v>
          </cell>
        </row>
        <row r="13056">
          <cell r="H13056" t="str">
            <v>NotSelf</v>
          </cell>
        </row>
        <row r="13057">
          <cell r="H13057" t="str">
            <v>NotSelf</v>
          </cell>
        </row>
        <row r="13058">
          <cell r="H13058" t="str">
            <v>NotSelf</v>
          </cell>
        </row>
        <row r="13059">
          <cell r="H13059" t="str">
            <v>NotSelf</v>
          </cell>
        </row>
        <row r="13060">
          <cell r="H13060" t="str">
            <v>NotSelf</v>
          </cell>
        </row>
        <row r="13061">
          <cell r="H13061" t="str">
            <v>NotSelf</v>
          </cell>
        </row>
        <row r="13062">
          <cell r="H13062" t="str">
            <v>NotSelf</v>
          </cell>
        </row>
        <row r="13063">
          <cell r="H13063" t="str">
            <v>NotSelf</v>
          </cell>
        </row>
        <row r="13064">
          <cell r="H13064" t="str">
            <v>NotSelf</v>
          </cell>
        </row>
        <row r="13065">
          <cell r="H13065" t="str">
            <v>NotSelf</v>
          </cell>
        </row>
        <row r="13066">
          <cell r="H13066" t="str">
            <v>NotSelf</v>
          </cell>
        </row>
        <row r="13067">
          <cell r="H13067" t="str">
            <v>NotSelf</v>
          </cell>
        </row>
        <row r="13068">
          <cell r="H13068" t="str">
            <v>NotSelf</v>
          </cell>
        </row>
        <row r="13069">
          <cell r="H13069" t="str">
            <v>NotSelf</v>
          </cell>
        </row>
        <row r="13070">
          <cell r="H13070" t="str">
            <v>NotSelf</v>
          </cell>
        </row>
        <row r="13071">
          <cell r="H13071" t="str">
            <v>NotSelf</v>
          </cell>
        </row>
        <row r="13072">
          <cell r="H13072" t="str">
            <v>NotSelf</v>
          </cell>
        </row>
        <row r="13073">
          <cell r="H13073" t="str">
            <v>NotSelf</v>
          </cell>
        </row>
        <row r="13074">
          <cell r="H13074" t="str">
            <v>NotSelf</v>
          </cell>
        </row>
        <row r="13075">
          <cell r="H13075" t="str">
            <v>NotSelf</v>
          </cell>
        </row>
        <row r="13076">
          <cell r="H13076" t="str">
            <v>NotSelf</v>
          </cell>
        </row>
        <row r="13077">
          <cell r="H13077" t="str">
            <v>NotSelf</v>
          </cell>
        </row>
        <row r="13078">
          <cell r="H13078" t="str">
            <v>NotSelf</v>
          </cell>
        </row>
        <row r="13079">
          <cell r="H13079" t="str">
            <v>NotSelf</v>
          </cell>
        </row>
        <row r="13080">
          <cell r="H13080" t="str">
            <v>NotSelf</v>
          </cell>
        </row>
        <row r="13081">
          <cell r="H13081" t="str">
            <v>NotSelf</v>
          </cell>
        </row>
        <row r="13082">
          <cell r="H13082" t="str">
            <v>NotSelf</v>
          </cell>
        </row>
        <row r="13083">
          <cell r="H13083" t="str">
            <v>NotSelf</v>
          </cell>
        </row>
        <row r="13084">
          <cell r="H13084" t="str">
            <v>NotSelf</v>
          </cell>
        </row>
        <row r="13085">
          <cell r="H13085" t="str">
            <v>NotSelf</v>
          </cell>
        </row>
        <row r="13086">
          <cell r="H13086" t="str">
            <v>NotSelf</v>
          </cell>
        </row>
        <row r="13087">
          <cell r="H13087" t="str">
            <v>NotSelf</v>
          </cell>
        </row>
        <row r="13088">
          <cell r="H13088" t="str">
            <v>NotSelf</v>
          </cell>
        </row>
        <row r="13089">
          <cell r="H13089" t="str">
            <v>NotSelf</v>
          </cell>
        </row>
        <row r="13090">
          <cell r="H13090" t="str">
            <v>NotSelf</v>
          </cell>
        </row>
        <row r="13091">
          <cell r="H13091" t="str">
            <v>NotSelf</v>
          </cell>
        </row>
        <row r="13092">
          <cell r="H13092" t="str">
            <v>NotSelf</v>
          </cell>
        </row>
        <row r="13093">
          <cell r="H13093" t="str">
            <v>NotSelf</v>
          </cell>
        </row>
        <row r="13094">
          <cell r="H13094" t="str">
            <v>NotSelf</v>
          </cell>
        </row>
        <row r="13095">
          <cell r="H13095" t="str">
            <v>NotSelf</v>
          </cell>
        </row>
        <row r="13096">
          <cell r="H13096" t="str">
            <v>NotSelf</v>
          </cell>
        </row>
        <row r="13097">
          <cell r="H13097" t="str">
            <v>NotSelf</v>
          </cell>
        </row>
        <row r="13098">
          <cell r="H13098" t="str">
            <v>NotSelf</v>
          </cell>
        </row>
        <row r="13099">
          <cell r="H13099" t="str">
            <v>NotSelf</v>
          </cell>
        </row>
        <row r="13100">
          <cell r="H13100" t="str">
            <v>NotSelf</v>
          </cell>
        </row>
        <row r="13101">
          <cell r="H13101" t="str">
            <v>NotSelf</v>
          </cell>
        </row>
        <row r="13102">
          <cell r="H13102" t="str">
            <v>NotSelf</v>
          </cell>
        </row>
        <row r="13103">
          <cell r="H13103" t="str">
            <v>NotSelf</v>
          </cell>
        </row>
        <row r="13104">
          <cell r="H13104" t="str">
            <v>NotSelf</v>
          </cell>
        </row>
        <row r="13105">
          <cell r="H13105" t="str">
            <v>NotSelf</v>
          </cell>
        </row>
        <row r="13106">
          <cell r="H13106" t="str">
            <v>NotSelf</v>
          </cell>
        </row>
        <row r="13107">
          <cell r="H13107" t="str">
            <v>NotSelf</v>
          </cell>
        </row>
        <row r="13108">
          <cell r="H13108" t="str">
            <v>NotSelf</v>
          </cell>
        </row>
        <row r="13109">
          <cell r="H13109" t="str">
            <v>NotSelf</v>
          </cell>
        </row>
        <row r="13110">
          <cell r="H13110" t="str">
            <v>NotSelf</v>
          </cell>
        </row>
        <row r="13111">
          <cell r="H13111" t="str">
            <v>NotSelf</v>
          </cell>
        </row>
        <row r="13112">
          <cell r="H13112" t="str">
            <v>NotSelf</v>
          </cell>
        </row>
        <row r="13113">
          <cell r="H13113" t="str">
            <v>NotSelf</v>
          </cell>
        </row>
        <row r="13114">
          <cell r="H13114" t="str">
            <v>NotSelf</v>
          </cell>
        </row>
        <row r="13115">
          <cell r="H13115" t="str">
            <v>NotSelf</v>
          </cell>
        </row>
        <row r="13116">
          <cell r="H13116" t="str">
            <v>NotSelf</v>
          </cell>
        </row>
        <row r="13117">
          <cell r="H13117" t="str">
            <v>NotSelf</v>
          </cell>
        </row>
        <row r="13118">
          <cell r="H13118" t="str">
            <v>NotSelf</v>
          </cell>
        </row>
        <row r="13119">
          <cell r="H13119" t="str">
            <v>NotSelf</v>
          </cell>
        </row>
        <row r="13120">
          <cell r="H13120" t="str">
            <v>NotSelf</v>
          </cell>
        </row>
        <row r="13121">
          <cell r="H13121" t="str">
            <v>NotSelf</v>
          </cell>
        </row>
        <row r="13122">
          <cell r="H13122" t="str">
            <v>NotSelf</v>
          </cell>
        </row>
        <row r="13123">
          <cell r="H13123" t="str">
            <v>NotSelf</v>
          </cell>
        </row>
        <row r="13124">
          <cell r="H13124" t="str">
            <v>NotSelf</v>
          </cell>
        </row>
        <row r="13125">
          <cell r="H13125" t="str">
            <v>NotSelf</v>
          </cell>
        </row>
        <row r="13126">
          <cell r="H13126" t="str">
            <v>NotSelf</v>
          </cell>
        </row>
        <row r="13127">
          <cell r="H13127" t="str">
            <v>NotSelf</v>
          </cell>
        </row>
        <row r="13128">
          <cell r="H13128" t="str">
            <v>NotSelf</v>
          </cell>
        </row>
        <row r="13129">
          <cell r="H13129" t="str">
            <v>NotSelf</v>
          </cell>
        </row>
        <row r="13130">
          <cell r="H13130" t="str">
            <v>NotSelf</v>
          </cell>
        </row>
        <row r="13131">
          <cell r="H13131" t="str">
            <v>NotSelf</v>
          </cell>
        </row>
        <row r="13132">
          <cell r="H13132" t="str">
            <v>NotSelf</v>
          </cell>
        </row>
        <row r="13133">
          <cell r="H13133" t="str">
            <v>NotSelf</v>
          </cell>
        </row>
        <row r="13134">
          <cell r="H13134" t="str">
            <v>NotSelf</v>
          </cell>
        </row>
        <row r="13135">
          <cell r="H13135" t="str">
            <v>NotSelf</v>
          </cell>
        </row>
        <row r="13136">
          <cell r="H13136" t="str">
            <v>NotSelf</v>
          </cell>
        </row>
        <row r="13137">
          <cell r="H13137" t="str">
            <v>NotSelf</v>
          </cell>
        </row>
        <row r="13138">
          <cell r="H13138" t="str">
            <v>NotSelf</v>
          </cell>
        </row>
        <row r="13139">
          <cell r="H13139" t="str">
            <v>NotSelf</v>
          </cell>
        </row>
        <row r="13140">
          <cell r="H13140" t="str">
            <v>NotSelf</v>
          </cell>
        </row>
        <row r="13141">
          <cell r="H13141" t="str">
            <v>NotSelf</v>
          </cell>
        </row>
        <row r="13142">
          <cell r="H13142" t="str">
            <v>NotSelf</v>
          </cell>
        </row>
        <row r="13143">
          <cell r="H13143" t="str">
            <v>NotSelf</v>
          </cell>
        </row>
        <row r="13144">
          <cell r="H13144" t="str">
            <v>NotSelf</v>
          </cell>
        </row>
        <row r="13145">
          <cell r="H13145" t="str">
            <v>NotSelf</v>
          </cell>
        </row>
        <row r="13146">
          <cell r="H13146" t="str">
            <v>NotSelf</v>
          </cell>
        </row>
        <row r="13147">
          <cell r="H13147" t="str">
            <v>NotSelf</v>
          </cell>
        </row>
        <row r="13148">
          <cell r="H13148" t="str">
            <v>NotSelf</v>
          </cell>
        </row>
        <row r="13149">
          <cell r="H13149" t="str">
            <v>NotSelf</v>
          </cell>
        </row>
        <row r="13150">
          <cell r="H13150" t="str">
            <v>NotSelf</v>
          </cell>
        </row>
        <row r="13151">
          <cell r="H13151" t="str">
            <v>NotSelf</v>
          </cell>
        </row>
        <row r="13152">
          <cell r="H13152" t="str">
            <v>NotSelf</v>
          </cell>
        </row>
        <row r="13153">
          <cell r="H13153" t="str">
            <v>NotSelf</v>
          </cell>
        </row>
        <row r="13154">
          <cell r="H13154" t="str">
            <v>NotSelf</v>
          </cell>
        </row>
        <row r="13155">
          <cell r="H13155" t="str">
            <v>NotSelf</v>
          </cell>
        </row>
        <row r="13156">
          <cell r="H13156" t="str">
            <v>NotSelf</v>
          </cell>
        </row>
        <row r="13157">
          <cell r="H13157" t="str">
            <v>NotSelf</v>
          </cell>
        </row>
        <row r="13158">
          <cell r="H13158" t="str">
            <v>NotSelf</v>
          </cell>
        </row>
        <row r="13159">
          <cell r="H13159" t="str">
            <v>NotSelf</v>
          </cell>
        </row>
        <row r="13160">
          <cell r="H13160" t="str">
            <v>NotSelf</v>
          </cell>
        </row>
        <row r="13161">
          <cell r="H13161" t="str">
            <v>NotSelf</v>
          </cell>
        </row>
        <row r="13162">
          <cell r="H13162" t="str">
            <v>NotSelf</v>
          </cell>
        </row>
        <row r="13163">
          <cell r="H13163" t="str">
            <v>NotSelf</v>
          </cell>
        </row>
        <row r="13164">
          <cell r="H13164" t="str">
            <v>NotSelf</v>
          </cell>
        </row>
        <row r="13165">
          <cell r="H13165" t="str">
            <v>NotSelf</v>
          </cell>
        </row>
        <row r="13166">
          <cell r="H13166" t="str">
            <v>NotSelf</v>
          </cell>
        </row>
        <row r="13167">
          <cell r="H13167" t="str">
            <v>NotSelf</v>
          </cell>
        </row>
        <row r="13168">
          <cell r="H13168" t="str">
            <v>NotSelf</v>
          </cell>
        </row>
        <row r="13169">
          <cell r="H13169" t="str">
            <v>NotSelf</v>
          </cell>
        </row>
        <row r="13170">
          <cell r="H13170" t="str">
            <v>NotSelf</v>
          </cell>
        </row>
        <row r="13171">
          <cell r="H13171" t="str">
            <v>NotSelf</v>
          </cell>
        </row>
        <row r="13172">
          <cell r="H13172" t="str">
            <v>NotSelf</v>
          </cell>
        </row>
        <row r="13173">
          <cell r="H13173" t="str">
            <v>NotSelf</v>
          </cell>
        </row>
        <row r="13174">
          <cell r="H13174" t="str">
            <v>NotSelf</v>
          </cell>
        </row>
        <row r="13175">
          <cell r="H13175" t="str">
            <v>NotSelf</v>
          </cell>
        </row>
        <row r="13176">
          <cell r="H13176" t="str">
            <v>NotSelf</v>
          </cell>
        </row>
        <row r="13177">
          <cell r="H13177" t="str">
            <v>NotSelf</v>
          </cell>
        </row>
        <row r="13178">
          <cell r="H13178" t="str">
            <v>NotSelf</v>
          </cell>
        </row>
        <row r="13179">
          <cell r="H13179" t="str">
            <v>NotSelf</v>
          </cell>
        </row>
        <row r="13180">
          <cell r="H13180" t="str">
            <v>NotSelf</v>
          </cell>
        </row>
        <row r="13181">
          <cell r="H13181" t="str">
            <v>NotSelf</v>
          </cell>
        </row>
        <row r="13182">
          <cell r="H13182" t="str">
            <v>NotSelf</v>
          </cell>
        </row>
        <row r="13183">
          <cell r="H13183" t="str">
            <v>NotSelf</v>
          </cell>
        </row>
        <row r="13184">
          <cell r="H13184" t="str">
            <v>NotSelf</v>
          </cell>
        </row>
        <row r="13185">
          <cell r="H13185" t="str">
            <v>NotSelf</v>
          </cell>
        </row>
        <row r="13186">
          <cell r="H13186" t="str">
            <v>NotSelf</v>
          </cell>
        </row>
        <row r="13187">
          <cell r="H13187" t="str">
            <v>NotSelf</v>
          </cell>
        </row>
        <row r="13188">
          <cell r="H13188" t="str">
            <v>NotSelf</v>
          </cell>
        </row>
        <row r="13189">
          <cell r="H13189" t="str">
            <v>NotSelf</v>
          </cell>
        </row>
        <row r="13190">
          <cell r="H13190" t="str">
            <v>NotSelf</v>
          </cell>
        </row>
        <row r="13191">
          <cell r="H13191" t="str">
            <v>NotSelf</v>
          </cell>
        </row>
        <row r="13192">
          <cell r="H13192" t="str">
            <v>NotSelf</v>
          </cell>
        </row>
        <row r="13193">
          <cell r="H13193" t="str">
            <v>NotSelf</v>
          </cell>
        </row>
        <row r="13194">
          <cell r="H13194" t="str">
            <v>NotSelf</v>
          </cell>
        </row>
        <row r="13195">
          <cell r="H13195" t="str">
            <v>NotSelf</v>
          </cell>
        </row>
        <row r="13196">
          <cell r="H13196" t="str">
            <v>NotSelf</v>
          </cell>
        </row>
        <row r="13197">
          <cell r="H13197" t="str">
            <v>NotSelf</v>
          </cell>
        </row>
        <row r="13198">
          <cell r="H13198" t="str">
            <v>NotSelf</v>
          </cell>
        </row>
        <row r="13199">
          <cell r="H13199" t="str">
            <v>NotSelf</v>
          </cell>
        </row>
        <row r="13200">
          <cell r="H13200" t="str">
            <v>NotSelf</v>
          </cell>
        </row>
        <row r="13201">
          <cell r="H13201" t="str">
            <v>NotSelf</v>
          </cell>
        </row>
        <row r="13202">
          <cell r="H13202" t="str">
            <v>NotSelf</v>
          </cell>
        </row>
        <row r="13203">
          <cell r="H13203" t="str">
            <v>NotSelf</v>
          </cell>
        </row>
        <row r="13204">
          <cell r="H13204" t="str">
            <v>NotSelf</v>
          </cell>
        </row>
        <row r="13205">
          <cell r="H13205" t="str">
            <v>NotSelf</v>
          </cell>
        </row>
        <row r="13206">
          <cell r="H13206" t="str">
            <v>NotSelf</v>
          </cell>
        </row>
        <row r="13207">
          <cell r="H13207" t="str">
            <v>NotSelf</v>
          </cell>
        </row>
        <row r="13208">
          <cell r="H13208" t="str">
            <v>NotSelf</v>
          </cell>
        </row>
        <row r="13209">
          <cell r="H13209" t="str">
            <v>NotSelf</v>
          </cell>
        </row>
        <row r="13210">
          <cell r="H13210" t="str">
            <v>NotSelf</v>
          </cell>
        </row>
        <row r="13211">
          <cell r="H13211" t="str">
            <v>NotSelf</v>
          </cell>
        </row>
        <row r="13212">
          <cell r="H13212" t="str">
            <v>NotSelf</v>
          </cell>
        </row>
        <row r="13213">
          <cell r="H13213" t="str">
            <v>NotSelf</v>
          </cell>
        </row>
        <row r="13214">
          <cell r="H13214" t="str">
            <v>NotSelf</v>
          </cell>
        </row>
        <row r="13215">
          <cell r="H13215" t="str">
            <v>NotSelf</v>
          </cell>
        </row>
        <row r="13216">
          <cell r="H13216" t="str">
            <v>NotSelf</v>
          </cell>
        </row>
        <row r="13217">
          <cell r="H13217" t="str">
            <v>NotSelf</v>
          </cell>
        </row>
        <row r="13218">
          <cell r="H13218" t="str">
            <v>NotSelf</v>
          </cell>
        </row>
        <row r="13219">
          <cell r="H13219" t="str">
            <v>NotSelf</v>
          </cell>
        </row>
        <row r="13220">
          <cell r="H13220" t="str">
            <v>NotSelf</v>
          </cell>
        </row>
        <row r="13221">
          <cell r="H13221" t="str">
            <v>NotSelf</v>
          </cell>
        </row>
        <row r="13222">
          <cell r="H13222" t="str">
            <v>NotSelf</v>
          </cell>
        </row>
        <row r="13223">
          <cell r="H13223" t="str">
            <v>NotSelf</v>
          </cell>
        </row>
        <row r="13224">
          <cell r="H13224" t="str">
            <v>NotSelf</v>
          </cell>
        </row>
        <row r="13225">
          <cell r="H13225" t="str">
            <v>NotSelf</v>
          </cell>
        </row>
        <row r="13226">
          <cell r="H13226" t="str">
            <v>NotSelf</v>
          </cell>
        </row>
        <row r="13227">
          <cell r="H13227" t="str">
            <v>NotSelf</v>
          </cell>
        </row>
        <row r="13228">
          <cell r="H13228" t="str">
            <v>NotSelf</v>
          </cell>
        </row>
        <row r="13229">
          <cell r="H13229" t="str">
            <v>NotSelf</v>
          </cell>
        </row>
        <row r="13230">
          <cell r="H13230" t="str">
            <v>Self</v>
          </cell>
        </row>
        <row r="13231">
          <cell r="H13231" t="str">
            <v>Self</v>
          </cell>
        </row>
        <row r="13232">
          <cell r="H13232" t="str">
            <v>Self</v>
          </cell>
        </row>
        <row r="13233">
          <cell r="H13233" t="str">
            <v>Self</v>
          </cell>
        </row>
        <row r="13234">
          <cell r="H13234" t="str">
            <v>Self</v>
          </cell>
        </row>
        <row r="13235">
          <cell r="H13235" t="str">
            <v>Self</v>
          </cell>
        </row>
        <row r="13236">
          <cell r="H13236" t="str">
            <v>Self</v>
          </cell>
        </row>
        <row r="13237">
          <cell r="H13237" t="str">
            <v>Self</v>
          </cell>
        </row>
        <row r="13238">
          <cell r="H13238" t="str">
            <v>Self</v>
          </cell>
        </row>
        <row r="13239">
          <cell r="H13239" t="str">
            <v>Self</v>
          </cell>
        </row>
        <row r="13240">
          <cell r="H13240" t="str">
            <v>Self</v>
          </cell>
        </row>
        <row r="13241">
          <cell r="H13241" t="str">
            <v>Self</v>
          </cell>
        </row>
        <row r="13242">
          <cell r="H13242" t="str">
            <v>Self</v>
          </cell>
        </row>
        <row r="13243">
          <cell r="H13243" t="str">
            <v>Self</v>
          </cell>
        </row>
        <row r="13244">
          <cell r="H13244" t="str">
            <v>Self</v>
          </cell>
        </row>
        <row r="13245">
          <cell r="H13245" t="str">
            <v>Self</v>
          </cell>
        </row>
        <row r="13246">
          <cell r="H13246" t="str">
            <v>Self</v>
          </cell>
        </row>
        <row r="13247">
          <cell r="H13247" t="str">
            <v>Self</v>
          </cell>
        </row>
        <row r="13248">
          <cell r="H13248" t="str">
            <v>Self</v>
          </cell>
        </row>
        <row r="13249">
          <cell r="H13249" t="str">
            <v>Self</v>
          </cell>
        </row>
        <row r="13250">
          <cell r="H13250" t="str">
            <v>Self</v>
          </cell>
        </row>
        <row r="13251">
          <cell r="H13251" t="str">
            <v>Self</v>
          </cell>
        </row>
        <row r="13252">
          <cell r="H13252" t="str">
            <v>Self</v>
          </cell>
        </row>
        <row r="13253">
          <cell r="H13253" t="str">
            <v>Self</v>
          </cell>
        </row>
        <row r="13254">
          <cell r="H13254" t="str">
            <v>Self</v>
          </cell>
        </row>
        <row r="13255">
          <cell r="H13255" t="str">
            <v>Self</v>
          </cell>
        </row>
        <row r="13256">
          <cell r="H13256" t="str">
            <v>Self</v>
          </cell>
        </row>
        <row r="13257">
          <cell r="H13257" t="str">
            <v>Self</v>
          </cell>
        </row>
        <row r="13258">
          <cell r="H13258" t="str">
            <v>Self</v>
          </cell>
        </row>
        <row r="13259">
          <cell r="H13259" t="str">
            <v>Self</v>
          </cell>
        </row>
        <row r="13260">
          <cell r="H13260" t="str">
            <v>Self</v>
          </cell>
        </row>
        <row r="13261">
          <cell r="H13261" t="str">
            <v>Self</v>
          </cell>
        </row>
        <row r="13262">
          <cell r="H13262" t="str">
            <v>Self</v>
          </cell>
        </row>
        <row r="13263">
          <cell r="H13263" t="str">
            <v>Self</v>
          </cell>
        </row>
        <row r="13264">
          <cell r="H13264" t="str">
            <v>Self</v>
          </cell>
        </row>
        <row r="13265">
          <cell r="H13265" t="str">
            <v>Self</v>
          </cell>
        </row>
        <row r="13266">
          <cell r="H13266" t="str">
            <v>Self</v>
          </cell>
        </row>
        <row r="13267">
          <cell r="H13267" t="str">
            <v>Self</v>
          </cell>
        </row>
        <row r="13268">
          <cell r="H13268" t="str">
            <v>Self</v>
          </cell>
        </row>
        <row r="13269">
          <cell r="H13269" t="str">
            <v>Self</v>
          </cell>
        </row>
        <row r="13270">
          <cell r="H13270" t="str">
            <v>Self</v>
          </cell>
        </row>
        <row r="13271">
          <cell r="H13271" t="str">
            <v>Self</v>
          </cell>
        </row>
        <row r="13272">
          <cell r="H13272" t="str">
            <v>Self</v>
          </cell>
        </row>
        <row r="13273">
          <cell r="H13273" t="str">
            <v>Self</v>
          </cell>
        </row>
        <row r="13274">
          <cell r="H13274" t="str">
            <v>Self</v>
          </cell>
        </row>
        <row r="13275">
          <cell r="H13275" t="str">
            <v>Self</v>
          </cell>
        </row>
        <row r="13276">
          <cell r="H13276" t="str">
            <v>Self</v>
          </cell>
        </row>
        <row r="13277">
          <cell r="H13277" t="str">
            <v>Self</v>
          </cell>
        </row>
        <row r="13278">
          <cell r="H13278" t="str">
            <v>Self</v>
          </cell>
        </row>
        <row r="13279">
          <cell r="H13279" t="str">
            <v>Self</v>
          </cell>
        </row>
        <row r="13280">
          <cell r="H13280" t="str">
            <v>Self</v>
          </cell>
        </row>
        <row r="13281">
          <cell r="H13281" t="str">
            <v>Self</v>
          </cell>
        </row>
        <row r="13282">
          <cell r="H13282" t="str">
            <v>Self</v>
          </cell>
        </row>
        <row r="13283">
          <cell r="H13283" t="str">
            <v>Self</v>
          </cell>
        </row>
        <row r="13284">
          <cell r="H13284" t="str">
            <v>Self</v>
          </cell>
        </row>
        <row r="13285">
          <cell r="H13285" t="str">
            <v>Self</v>
          </cell>
        </row>
        <row r="13286">
          <cell r="H13286" t="str">
            <v>Self</v>
          </cell>
        </row>
        <row r="13287">
          <cell r="H13287" t="str">
            <v>Self</v>
          </cell>
        </row>
        <row r="13288">
          <cell r="H13288" t="str">
            <v>Self</v>
          </cell>
        </row>
        <row r="13289">
          <cell r="H13289" t="str">
            <v>Self</v>
          </cell>
        </row>
        <row r="13290">
          <cell r="H13290" t="str">
            <v>Self</v>
          </cell>
        </row>
        <row r="13291">
          <cell r="H13291" t="str">
            <v>Self</v>
          </cell>
        </row>
        <row r="13292">
          <cell r="H13292" t="str">
            <v>Self</v>
          </cell>
        </row>
        <row r="13293">
          <cell r="H13293" t="str">
            <v>Self</v>
          </cell>
        </row>
        <row r="13294">
          <cell r="H13294" t="str">
            <v>Self</v>
          </cell>
        </row>
        <row r="13295">
          <cell r="H13295" t="str">
            <v>Self</v>
          </cell>
        </row>
        <row r="13296">
          <cell r="H13296" t="str">
            <v>Self</v>
          </cell>
        </row>
        <row r="13297">
          <cell r="H13297" t="str">
            <v>Self</v>
          </cell>
        </row>
        <row r="13298">
          <cell r="H13298" t="str">
            <v>Self</v>
          </cell>
        </row>
        <row r="13299">
          <cell r="H13299" t="str">
            <v>Self</v>
          </cell>
        </row>
        <row r="13300">
          <cell r="H13300" t="str">
            <v>Self</v>
          </cell>
        </row>
        <row r="13301">
          <cell r="H13301" t="str">
            <v>Self</v>
          </cell>
        </row>
        <row r="13302">
          <cell r="H13302" t="str">
            <v>Self</v>
          </cell>
        </row>
        <row r="13303">
          <cell r="H13303" t="str">
            <v>Self</v>
          </cell>
        </row>
        <row r="13304">
          <cell r="H13304" t="str">
            <v>Self</v>
          </cell>
        </row>
        <row r="13305">
          <cell r="H13305" t="str">
            <v>Self</v>
          </cell>
        </row>
        <row r="13306">
          <cell r="H13306" t="str">
            <v>Self</v>
          </cell>
        </row>
        <row r="13307">
          <cell r="H13307" t="str">
            <v>Self</v>
          </cell>
        </row>
        <row r="13308">
          <cell r="H13308" t="str">
            <v>Self</v>
          </cell>
        </row>
        <row r="13309">
          <cell r="H13309" t="str">
            <v>Self</v>
          </cell>
        </row>
        <row r="13310">
          <cell r="H13310" t="str">
            <v>Self</v>
          </cell>
        </row>
        <row r="13311">
          <cell r="H13311" t="str">
            <v>Self</v>
          </cell>
        </row>
        <row r="13312">
          <cell r="H13312" t="str">
            <v>Self</v>
          </cell>
        </row>
        <row r="13313">
          <cell r="H13313" t="str">
            <v>Self</v>
          </cell>
        </row>
        <row r="13314">
          <cell r="H13314" t="str">
            <v>Self</v>
          </cell>
        </row>
        <row r="13315">
          <cell r="H13315" t="str">
            <v>Self</v>
          </cell>
        </row>
        <row r="13316">
          <cell r="H13316" t="str">
            <v>Self</v>
          </cell>
        </row>
        <row r="13317">
          <cell r="H13317" t="str">
            <v>Self</v>
          </cell>
        </row>
        <row r="13318">
          <cell r="H13318" t="str">
            <v>Self</v>
          </cell>
        </row>
        <row r="13319">
          <cell r="H13319" t="str">
            <v>Self</v>
          </cell>
        </row>
        <row r="13320">
          <cell r="H13320" t="str">
            <v>Self</v>
          </cell>
        </row>
        <row r="13321">
          <cell r="H13321" t="str">
            <v>Self</v>
          </cell>
        </row>
        <row r="13322">
          <cell r="H13322" t="str">
            <v>Self</v>
          </cell>
        </row>
        <row r="13323">
          <cell r="H13323" t="str">
            <v>Self</v>
          </cell>
        </row>
        <row r="13324">
          <cell r="H13324" t="str">
            <v>Self</v>
          </cell>
        </row>
        <row r="13325">
          <cell r="H13325" t="str">
            <v>Self</v>
          </cell>
        </row>
        <row r="13326">
          <cell r="H13326" t="str">
            <v>Self</v>
          </cell>
        </row>
        <row r="13327">
          <cell r="H13327" t="str">
            <v>Self</v>
          </cell>
        </row>
        <row r="13328">
          <cell r="H13328" t="str">
            <v>Self</v>
          </cell>
        </row>
        <row r="13329">
          <cell r="H13329" t="str">
            <v>Self</v>
          </cell>
        </row>
        <row r="13330">
          <cell r="H13330" t="str">
            <v>Self</v>
          </cell>
        </row>
        <row r="13331">
          <cell r="H13331" t="str">
            <v>NotSelf</v>
          </cell>
        </row>
        <row r="13332">
          <cell r="H13332" t="str">
            <v>NotSelf</v>
          </cell>
        </row>
        <row r="13333">
          <cell r="H13333" t="str">
            <v>NotSelf</v>
          </cell>
        </row>
        <row r="13334">
          <cell r="H13334" t="str">
            <v>NotSelf</v>
          </cell>
        </row>
        <row r="13335">
          <cell r="H13335" t="str">
            <v>NotSelf</v>
          </cell>
        </row>
        <row r="13336">
          <cell r="H13336" t="str">
            <v>NotSelf</v>
          </cell>
        </row>
        <row r="13337">
          <cell r="H13337" t="str">
            <v>NotSelf</v>
          </cell>
        </row>
        <row r="13338">
          <cell r="H13338" t="str">
            <v>NotSelf</v>
          </cell>
        </row>
        <row r="13339">
          <cell r="H13339" t="str">
            <v>NotSelf</v>
          </cell>
        </row>
        <row r="13340">
          <cell r="H13340" t="str">
            <v>NotSelf</v>
          </cell>
        </row>
        <row r="13341">
          <cell r="H13341" t="str">
            <v>NotSelf</v>
          </cell>
        </row>
        <row r="13342">
          <cell r="H13342" t="str">
            <v>NotSelf</v>
          </cell>
        </row>
        <row r="13343">
          <cell r="H13343" t="str">
            <v>NotSelf</v>
          </cell>
        </row>
        <row r="13344">
          <cell r="H13344" t="str">
            <v>NotSelf</v>
          </cell>
        </row>
        <row r="13345">
          <cell r="H13345" t="str">
            <v>NotSelf</v>
          </cell>
        </row>
        <row r="13346">
          <cell r="H13346" t="str">
            <v>NotSelf</v>
          </cell>
        </row>
        <row r="13347">
          <cell r="H13347" t="str">
            <v>NotSelf</v>
          </cell>
        </row>
        <row r="13348">
          <cell r="H13348" t="str">
            <v>NotSelf</v>
          </cell>
        </row>
        <row r="13349">
          <cell r="H13349" t="str">
            <v>NotSelf</v>
          </cell>
        </row>
        <row r="13350">
          <cell r="H13350" t="str">
            <v>NotSelf</v>
          </cell>
        </row>
        <row r="13351">
          <cell r="H13351" t="str">
            <v>NotSelf</v>
          </cell>
        </row>
        <row r="13352">
          <cell r="H13352" t="str">
            <v>NotSelf</v>
          </cell>
        </row>
        <row r="13353">
          <cell r="H13353" t="str">
            <v>NotSelf</v>
          </cell>
        </row>
        <row r="13354">
          <cell r="H13354" t="str">
            <v>NotSelf</v>
          </cell>
        </row>
        <row r="13355">
          <cell r="H13355" t="str">
            <v>NotSelf</v>
          </cell>
        </row>
        <row r="13356">
          <cell r="H13356" t="str">
            <v>NotSelf</v>
          </cell>
        </row>
        <row r="13357">
          <cell r="H13357" t="str">
            <v>NotSelf</v>
          </cell>
        </row>
        <row r="13358">
          <cell r="H13358" t="str">
            <v>NotSelf</v>
          </cell>
        </row>
        <row r="13359">
          <cell r="H13359" t="str">
            <v>NotSelf</v>
          </cell>
        </row>
        <row r="13360">
          <cell r="H13360" t="str">
            <v>NotSelf</v>
          </cell>
        </row>
        <row r="13361">
          <cell r="H13361" t="str">
            <v>NotSelf</v>
          </cell>
        </row>
        <row r="13362">
          <cell r="H13362" t="str">
            <v>NotSelf</v>
          </cell>
        </row>
        <row r="13363">
          <cell r="H13363" t="str">
            <v>NotSelf</v>
          </cell>
        </row>
        <row r="13364">
          <cell r="H13364" t="str">
            <v>NotSelf</v>
          </cell>
        </row>
        <row r="13365">
          <cell r="H13365" t="str">
            <v>NotSelf</v>
          </cell>
        </row>
        <row r="13366">
          <cell r="H13366" t="str">
            <v>NotSelf</v>
          </cell>
        </row>
        <row r="13367">
          <cell r="H13367" t="str">
            <v>NotSelf</v>
          </cell>
        </row>
        <row r="13368">
          <cell r="H13368" t="str">
            <v>Self</v>
          </cell>
        </row>
        <row r="13369">
          <cell r="H13369" t="str">
            <v>Self</v>
          </cell>
        </row>
        <row r="13370">
          <cell r="H13370" t="str">
            <v>Self</v>
          </cell>
        </row>
        <row r="13371">
          <cell r="H13371" t="str">
            <v>Self</v>
          </cell>
        </row>
        <row r="13372">
          <cell r="H13372" t="str">
            <v>Self</v>
          </cell>
        </row>
        <row r="13373">
          <cell r="H13373" t="str">
            <v>Self</v>
          </cell>
        </row>
        <row r="13374">
          <cell r="H13374" t="str">
            <v>Self</v>
          </cell>
        </row>
        <row r="13375">
          <cell r="H13375" t="str">
            <v>Self</v>
          </cell>
        </row>
        <row r="13376">
          <cell r="H13376" t="str">
            <v>Self</v>
          </cell>
        </row>
        <row r="13377">
          <cell r="H13377" t="str">
            <v>Self</v>
          </cell>
        </row>
        <row r="13378">
          <cell r="H13378" t="str">
            <v>Self</v>
          </cell>
        </row>
        <row r="13379">
          <cell r="H13379" t="str">
            <v>Self</v>
          </cell>
        </row>
        <row r="13380">
          <cell r="H13380" t="str">
            <v>Self</v>
          </cell>
        </row>
        <row r="13381">
          <cell r="H13381" t="str">
            <v>Self</v>
          </cell>
        </row>
        <row r="13382">
          <cell r="H13382" t="str">
            <v>Self</v>
          </cell>
        </row>
        <row r="13383">
          <cell r="H13383" t="str">
            <v>Self</v>
          </cell>
        </row>
        <row r="13384">
          <cell r="H13384" t="str">
            <v>Self</v>
          </cell>
        </row>
        <row r="13385">
          <cell r="H13385" t="str">
            <v>Self</v>
          </cell>
        </row>
        <row r="13386">
          <cell r="H13386" t="str">
            <v>Self</v>
          </cell>
        </row>
        <row r="13387">
          <cell r="H13387" t="str">
            <v>Self</v>
          </cell>
        </row>
        <row r="13388">
          <cell r="H13388" t="str">
            <v>Self</v>
          </cell>
        </row>
        <row r="13389">
          <cell r="H13389" t="str">
            <v>Self</v>
          </cell>
        </row>
        <row r="13390">
          <cell r="H13390" t="str">
            <v>Self</v>
          </cell>
        </row>
        <row r="13391">
          <cell r="H13391" t="str">
            <v>Self</v>
          </cell>
        </row>
        <row r="13392">
          <cell r="H13392" t="str">
            <v>Self</v>
          </cell>
        </row>
        <row r="13393">
          <cell r="H13393" t="str">
            <v>Self</v>
          </cell>
        </row>
        <row r="13394">
          <cell r="H13394" t="str">
            <v>Self</v>
          </cell>
        </row>
        <row r="13395">
          <cell r="H13395" t="str">
            <v>Self</v>
          </cell>
        </row>
        <row r="13396">
          <cell r="H13396" t="str">
            <v>Self</v>
          </cell>
        </row>
        <row r="13397">
          <cell r="H13397" t="str">
            <v>Self</v>
          </cell>
        </row>
        <row r="13398">
          <cell r="H13398" t="str">
            <v>Self</v>
          </cell>
        </row>
        <row r="13399">
          <cell r="H13399" t="str">
            <v>Self</v>
          </cell>
        </row>
        <row r="13400">
          <cell r="H13400" t="str">
            <v>Self</v>
          </cell>
        </row>
        <row r="13401">
          <cell r="H13401" t="str">
            <v>Self</v>
          </cell>
        </row>
        <row r="13402">
          <cell r="H13402" t="str">
            <v>Self</v>
          </cell>
        </row>
        <row r="13403">
          <cell r="H13403" t="str">
            <v>Self</v>
          </cell>
        </row>
        <row r="13404">
          <cell r="H13404" t="str">
            <v>Self</v>
          </cell>
        </row>
        <row r="13405">
          <cell r="H13405" t="str">
            <v>Self</v>
          </cell>
        </row>
        <row r="13406">
          <cell r="H13406" t="str">
            <v>Self</v>
          </cell>
        </row>
        <row r="13407">
          <cell r="H13407" t="str">
            <v>Self</v>
          </cell>
        </row>
        <row r="13408">
          <cell r="H13408" t="str">
            <v>Self</v>
          </cell>
        </row>
        <row r="13409">
          <cell r="H13409" t="str">
            <v>Self</v>
          </cell>
        </row>
        <row r="13410">
          <cell r="H13410" t="str">
            <v>Self</v>
          </cell>
        </row>
        <row r="13411">
          <cell r="H13411" t="str">
            <v>Self</v>
          </cell>
        </row>
        <row r="13412">
          <cell r="H13412" t="str">
            <v>Self</v>
          </cell>
        </row>
        <row r="13413">
          <cell r="H13413" t="str">
            <v>Self</v>
          </cell>
        </row>
        <row r="13414">
          <cell r="H13414" t="str">
            <v>Self</v>
          </cell>
        </row>
        <row r="13415">
          <cell r="H13415" t="str">
            <v>Self</v>
          </cell>
        </row>
        <row r="13416">
          <cell r="H13416" t="str">
            <v>Self</v>
          </cell>
        </row>
        <row r="13417">
          <cell r="H13417" t="str">
            <v>Self</v>
          </cell>
        </row>
        <row r="13418">
          <cell r="H13418" t="str">
            <v>Self</v>
          </cell>
        </row>
        <row r="13419">
          <cell r="H13419" t="str">
            <v>Self</v>
          </cell>
        </row>
        <row r="13420">
          <cell r="H13420" t="str">
            <v>Self</v>
          </cell>
        </row>
        <row r="13421">
          <cell r="H13421" t="str">
            <v>Self</v>
          </cell>
        </row>
        <row r="13422">
          <cell r="H13422" t="str">
            <v>Self</v>
          </cell>
        </row>
        <row r="13423">
          <cell r="H13423" t="str">
            <v>Self</v>
          </cell>
        </row>
        <row r="13424">
          <cell r="H13424" t="str">
            <v>Self</v>
          </cell>
        </row>
        <row r="13425">
          <cell r="H13425" t="str">
            <v>Self</v>
          </cell>
        </row>
        <row r="13426">
          <cell r="H13426" t="str">
            <v>Self</v>
          </cell>
        </row>
        <row r="13427">
          <cell r="H13427" t="str">
            <v>Self</v>
          </cell>
        </row>
        <row r="13428">
          <cell r="H13428" t="str">
            <v>Self</v>
          </cell>
        </row>
        <row r="13429">
          <cell r="H13429" t="str">
            <v>Self</v>
          </cell>
        </row>
        <row r="13430">
          <cell r="H13430" t="str">
            <v>Self</v>
          </cell>
        </row>
        <row r="13431">
          <cell r="H13431" t="str">
            <v>Self</v>
          </cell>
        </row>
        <row r="13432">
          <cell r="H13432" t="str">
            <v>Self</v>
          </cell>
        </row>
        <row r="13433">
          <cell r="H13433" t="str">
            <v>Self</v>
          </cell>
        </row>
        <row r="13434">
          <cell r="H13434" t="str">
            <v>Self</v>
          </cell>
        </row>
        <row r="13435">
          <cell r="H13435" t="str">
            <v>Self</v>
          </cell>
        </row>
        <row r="13436">
          <cell r="H13436" t="str">
            <v>Self</v>
          </cell>
        </row>
        <row r="13437">
          <cell r="H13437" t="str">
            <v>Self</v>
          </cell>
        </row>
        <row r="13438">
          <cell r="H13438" t="str">
            <v>Self</v>
          </cell>
        </row>
        <row r="13439">
          <cell r="H13439" t="str">
            <v>Self</v>
          </cell>
        </row>
        <row r="13440">
          <cell r="H13440" t="str">
            <v>Self</v>
          </cell>
        </row>
        <row r="13441">
          <cell r="H13441" t="str">
            <v>Self</v>
          </cell>
        </row>
        <row r="13442">
          <cell r="H13442" t="str">
            <v>Self</v>
          </cell>
        </row>
        <row r="13443">
          <cell r="H13443" t="str">
            <v>Self</v>
          </cell>
        </row>
        <row r="13444">
          <cell r="H13444" t="str">
            <v>Self</v>
          </cell>
        </row>
        <row r="13445">
          <cell r="H13445" t="str">
            <v>Self</v>
          </cell>
        </row>
        <row r="13446">
          <cell r="H13446" t="str">
            <v>Self</v>
          </cell>
        </row>
        <row r="13447">
          <cell r="H13447" t="str">
            <v>Self</v>
          </cell>
        </row>
        <row r="13448">
          <cell r="H13448" t="str">
            <v>Self</v>
          </cell>
        </row>
        <row r="13449">
          <cell r="H13449" t="str">
            <v>Self</v>
          </cell>
        </row>
        <row r="13450">
          <cell r="H13450" t="str">
            <v>Self</v>
          </cell>
        </row>
        <row r="13451">
          <cell r="H13451" t="str">
            <v>Self</v>
          </cell>
        </row>
        <row r="13452">
          <cell r="H13452" t="str">
            <v>Self</v>
          </cell>
        </row>
        <row r="13453">
          <cell r="H13453" t="str">
            <v>Self</v>
          </cell>
        </row>
        <row r="13454">
          <cell r="H13454" t="str">
            <v>Self</v>
          </cell>
        </row>
        <row r="13455">
          <cell r="H13455" t="str">
            <v>Self</v>
          </cell>
        </row>
        <row r="13456">
          <cell r="H13456" t="str">
            <v>Self</v>
          </cell>
        </row>
        <row r="13457">
          <cell r="H13457" t="str">
            <v>Self</v>
          </cell>
        </row>
        <row r="13458">
          <cell r="H13458" t="str">
            <v>Self</v>
          </cell>
        </row>
        <row r="13459">
          <cell r="H13459" t="str">
            <v>Self</v>
          </cell>
        </row>
        <row r="13460">
          <cell r="H13460" t="str">
            <v>Self</v>
          </cell>
        </row>
        <row r="13461">
          <cell r="H13461" t="str">
            <v>Self</v>
          </cell>
        </row>
        <row r="13462">
          <cell r="H13462" t="str">
            <v>Self</v>
          </cell>
        </row>
        <row r="13463">
          <cell r="H13463" t="str">
            <v>Self</v>
          </cell>
        </row>
        <row r="13464">
          <cell r="H13464" t="str">
            <v>Self</v>
          </cell>
        </row>
        <row r="13465">
          <cell r="H13465" t="str">
            <v>Self</v>
          </cell>
        </row>
        <row r="13466">
          <cell r="H13466" t="str">
            <v>Self</v>
          </cell>
        </row>
        <row r="13467">
          <cell r="H13467" t="str">
            <v>Self</v>
          </cell>
        </row>
        <row r="13468">
          <cell r="H13468" t="str">
            <v>Self</v>
          </cell>
        </row>
        <row r="13469">
          <cell r="H13469" t="str">
            <v>NotSelf</v>
          </cell>
        </row>
        <row r="13470">
          <cell r="H13470" t="str">
            <v>NotSelf</v>
          </cell>
        </row>
        <row r="13471">
          <cell r="H13471" t="str">
            <v>NotSelf</v>
          </cell>
        </row>
        <row r="13472">
          <cell r="H13472" t="str">
            <v>NotSelf</v>
          </cell>
        </row>
        <row r="13473">
          <cell r="H13473" t="str">
            <v>NotSelf</v>
          </cell>
        </row>
        <row r="13474">
          <cell r="H13474" t="str">
            <v>NotSelf</v>
          </cell>
        </row>
        <row r="13475">
          <cell r="H13475" t="str">
            <v>NotSelf</v>
          </cell>
        </row>
        <row r="13476">
          <cell r="H13476" t="str">
            <v>NotSelf</v>
          </cell>
        </row>
        <row r="13477">
          <cell r="H13477" t="str">
            <v>NotSelf</v>
          </cell>
        </row>
        <row r="13478">
          <cell r="H13478" t="str">
            <v>NotSelf</v>
          </cell>
        </row>
        <row r="13479">
          <cell r="H13479" t="str">
            <v>NotSelf</v>
          </cell>
        </row>
        <row r="13480">
          <cell r="H13480" t="str">
            <v>NotSelf</v>
          </cell>
        </row>
        <row r="13481">
          <cell r="H13481" t="str">
            <v>NotSelf</v>
          </cell>
        </row>
        <row r="13482">
          <cell r="H13482" t="str">
            <v>NotSelf</v>
          </cell>
        </row>
        <row r="13483">
          <cell r="H13483" t="str">
            <v>NotSelf</v>
          </cell>
        </row>
        <row r="13484">
          <cell r="H13484" t="str">
            <v>Self</v>
          </cell>
        </row>
        <row r="13485">
          <cell r="H13485" t="str">
            <v>Self</v>
          </cell>
        </row>
        <row r="13486">
          <cell r="H13486" t="str">
            <v>Self</v>
          </cell>
        </row>
        <row r="13487">
          <cell r="H13487" t="str">
            <v>Self</v>
          </cell>
        </row>
        <row r="13488">
          <cell r="H13488" t="str">
            <v>Self</v>
          </cell>
        </row>
        <row r="13489">
          <cell r="H13489" t="str">
            <v>Self</v>
          </cell>
        </row>
        <row r="13490">
          <cell r="H13490" t="str">
            <v>Self</v>
          </cell>
        </row>
        <row r="13491">
          <cell r="H13491" t="str">
            <v>Self</v>
          </cell>
        </row>
        <row r="13492">
          <cell r="H13492" t="str">
            <v>Self</v>
          </cell>
        </row>
        <row r="13493">
          <cell r="H13493" t="str">
            <v>Self</v>
          </cell>
        </row>
        <row r="13494">
          <cell r="H13494" t="str">
            <v>NotSelf</v>
          </cell>
        </row>
        <row r="13495">
          <cell r="H13495" t="str">
            <v>NotSelf</v>
          </cell>
        </row>
        <row r="13496">
          <cell r="H13496" t="str">
            <v>NotSelf</v>
          </cell>
        </row>
        <row r="13497">
          <cell r="H13497" t="str">
            <v>NotSelf</v>
          </cell>
        </row>
        <row r="13498">
          <cell r="H13498" t="str">
            <v>NotSelf</v>
          </cell>
        </row>
        <row r="13499">
          <cell r="H13499" t="str">
            <v>NotSelf</v>
          </cell>
        </row>
        <row r="13500">
          <cell r="H13500" t="str">
            <v>NotSelf</v>
          </cell>
        </row>
        <row r="13501">
          <cell r="H13501" t="str">
            <v>NotSelf</v>
          </cell>
        </row>
        <row r="13502">
          <cell r="H13502" t="str">
            <v>NotSelf</v>
          </cell>
        </row>
        <row r="13503">
          <cell r="H13503" t="str">
            <v>NotSelf</v>
          </cell>
        </row>
        <row r="13504">
          <cell r="H13504" t="str">
            <v>NotSelf</v>
          </cell>
        </row>
        <row r="13505">
          <cell r="H13505" t="str">
            <v>NotSelf</v>
          </cell>
        </row>
        <row r="13506">
          <cell r="H13506" t="str">
            <v>NotSelf</v>
          </cell>
        </row>
        <row r="13507">
          <cell r="H13507" t="str">
            <v>NotSelf</v>
          </cell>
        </row>
        <row r="13508">
          <cell r="H13508" t="str">
            <v>NotSelf</v>
          </cell>
        </row>
        <row r="13509">
          <cell r="H13509" t="str">
            <v>NotSelf</v>
          </cell>
        </row>
        <row r="13510">
          <cell r="H13510" t="str">
            <v>NotSelf</v>
          </cell>
        </row>
        <row r="13511">
          <cell r="H13511" t="str">
            <v>NotSelf</v>
          </cell>
        </row>
        <row r="13512">
          <cell r="H13512" t="str">
            <v>NotSelf</v>
          </cell>
        </row>
        <row r="13513">
          <cell r="H13513" t="str">
            <v>NotSelf</v>
          </cell>
        </row>
        <row r="13514">
          <cell r="H13514" t="str">
            <v>NotSelf</v>
          </cell>
        </row>
        <row r="13515">
          <cell r="H13515" t="str">
            <v>NotSelf</v>
          </cell>
        </row>
        <row r="13516">
          <cell r="H13516" t="str">
            <v>NotSelf</v>
          </cell>
        </row>
        <row r="13517">
          <cell r="H13517" t="str">
            <v>NotSelf</v>
          </cell>
        </row>
        <row r="13518">
          <cell r="H13518" t="str">
            <v>NotSelf</v>
          </cell>
        </row>
        <row r="13519">
          <cell r="H13519" t="str">
            <v>NotSelf</v>
          </cell>
        </row>
        <row r="13520">
          <cell r="H13520" t="str">
            <v>NotSelf</v>
          </cell>
        </row>
        <row r="13521">
          <cell r="H13521" t="str">
            <v>NotSelf</v>
          </cell>
        </row>
        <row r="13522">
          <cell r="H13522" t="str">
            <v>NotSelf</v>
          </cell>
        </row>
        <row r="13523">
          <cell r="H13523" t="str">
            <v>NotSelf</v>
          </cell>
        </row>
        <row r="13524">
          <cell r="H13524" t="str">
            <v>NotSelf</v>
          </cell>
        </row>
        <row r="13525">
          <cell r="H13525" t="str">
            <v>NotSelf</v>
          </cell>
        </row>
        <row r="13526">
          <cell r="H13526" t="str">
            <v>NotSelf</v>
          </cell>
        </row>
        <row r="13527">
          <cell r="H13527" t="str">
            <v>NotSelf</v>
          </cell>
        </row>
        <row r="13528">
          <cell r="H13528" t="str">
            <v>NotSelf</v>
          </cell>
        </row>
        <row r="13529">
          <cell r="H13529" t="str">
            <v>NotSelf</v>
          </cell>
        </row>
        <row r="13530">
          <cell r="H13530" t="str">
            <v>NotSelf</v>
          </cell>
        </row>
        <row r="13531">
          <cell r="H13531" t="str">
            <v>NotSelf</v>
          </cell>
        </row>
        <row r="13532">
          <cell r="H13532" t="str">
            <v>NotSelf</v>
          </cell>
        </row>
        <row r="13533">
          <cell r="H13533" t="str">
            <v>NotSelf</v>
          </cell>
        </row>
        <row r="13534">
          <cell r="H13534" t="str">
            <v>NotSelf</v>
          </cell>
        </row>
        <row r="13535">
          <cell r="H13535" t="str">
            <v>NotSelf</v>
          </cell>
        </row>
        <row r="13536">
          <cell r="H13536" t="str">
            <v>NotSelf</v>
          </cell>
        </row>
        <row r="13537">
          <cell r="H13537" t="str">
            <v>NotSelf</v>
          </cell>
        </row>
        <row r="13538">
          <cell r="H13538" t="str">
            <v>NotSelf</v>
          </cell>
        </row>
        <row r="13539">
          <cell r="H13539" t="str">
            <v>NotSelf</v>
          </cell>
        </row>
        <row r="13540">
          <cell r="H13540" t="str">
            <v>NotSelf</v>
          </cell>
        </row>
        <row r="13541">
          <cell r="H13541" t="str">
            <v>NotSelf</v>
          </cell>
        </row>
        <row r="13542">
          <cell r="H13542" t="str">
            <v>NotSelf</v>
          </cell>
        </row>
        <row r="13543">
          <cell r="H13543" t="str">
            <v>NotSelf</v>
          </cell>
        </row>
        <row r="13544">
          <cell r="H13544" t="str">
            <v>NotSelf</v>
          </cell>
        </row>
        <row r="13545">
          <cell r="H13545" t="str">
            <v>NotSelf</v>
          </cell>
        </row>
        <row r="13546">
          <cell r="H13546" t="str">
            <v>NotSelf</v>
          </cell>
        </row>
        <row r="13547">
          <cell r="H13547" t="str">
            <v>NotSelf</v>
          </cell>
        </row>
        <row r="13548">
          <cell r="H13548" t="str">
            <v>NotSelf</v>
          </cell>
        </row>
        <row r="13549">
          <cell r="H13549" t="str">
            <v>NotSelf</v>
          </cell>
        </row>
        <row r="13550">
          <cell r="H13550" t="str">
            <v>Self</v>
          </cell>
        </row>
        <row r="13551">
          <cell r="H13551" t="str">
            <v>Self</v>
          </cell>
        </row>
        <row r="13552">
          <cell r="H13552" t="str">
            <v>Self</v>
          </cell>
        </row>
        <row r="13553">
          <cell r="H13553" t="str">
            <v>Self</v>
          </cell>
        </row>
        <row r="13554">
          <cell r="H13554" t="str">
            <v>Self</v>
          </cell>
        </row>
        <row r="13555">
          <cell r="H13555" t="str">
            <v>Self</v>
          </cell>
        </row>
        <row r="13556">
          <cell r="H13556" t="str">
            <v>Self</v>
          </cell>
        </row>
        <row r="13557">
          <cell r="H13557" t="str">
            <v>Self</v>
          </cell>
        </row>
        <row r="13558">
          <cell r="H13558" t="str">
            <v>Self</v>
          </cell>
        </row>
        <row r="13559">
          <cell r="H13559" t="str">
            <v>Self</v>
          </cell>
        </row>
        <row r="13560">
          <cell r="H13560" t="str">
            <v>Self</v>
          </cell>
        </row>
        <row r="13561">
          <cell r="H13561" t="str">
            <v>Self</v>
          </cell>
        </row>
        <row r="13562">
          <cell r="H13562" t="str">
            <v>Self</v>
          </cell>
        </row>
        <row r="13563">
          <cell r="H13563" t="str">
            <v>Self</v>
          </cell>
        </row>
        <row r="13564">
          <cell r="H13564" t="str">
            <v>Self</v>
          </cell>
        </row>
        <row r="13565">
          <cell r="H13565" t="str">
            <v>Self</v>
          </cell>
        </row>
        <row r="13566">
          <cell r="H13566" t="str">
            <v>Self</v>
          </cell>
        </row>
        <row r="13567">
          <cell r="H13567" t="str">
            <v>Self</v>
          </cell>
        </row>
        <row r="13568">
          <cell r="H13568" t="str">
            <v>Self</v>
          </cell>
        </row>
        <row r="13569">
          <cell r="H13569" t="str">
            <v>Self</v>
          </cell>
        </row>
        <row r="13570">
          <cell r="H13570" t="str">
            <v>Self</v>
          </cell>
        </row>
        <row r="13571">
          <cell r="H13571" t="str">
            <v>Self</v>
          </cell>
        </row>
        <row r="13572">
          <cell r="H13572" t="str">
            <v>Self</v>
          </cell>
        </row>
        <row r="13573">
          <cell r="H13573" t="str">
            <v>Self</v>
          </cell>
        </row>
        <row r="13574">
          <cell r="H13574" t="str">
            <v>Self</v>
          </cell>
        </row>
        <row r="13575">
          <cell r="H13575" t="str">
            <v>Self</v>
          </cell>
        </row>
        <row r="13576">
          <cell r="H13576" t="str">
            <v>Self</v>
          </cell>
        </row>
        <row r="13577">
          <cell r="H13577" t="str">
            <v>Self</v>
          </cell>
        </row>
        <row r="13578">
          <cell r="H13578" t="str">
            <v>Self</v>
          </cell>
        </row>
        <row r="13579">
          <cell r="H13579" t="str">
            <v>Self</v>
          </cell>
        </row>
        <row r="13580">
          <cell r="H13580" t="str">
            <v>Self</v>
          </cell>
        </row>
        <row r="13581">
          <cell r="H13581" t="str">
            <v>Self</v>
          </cell>
        </row>
        <row r="13582">
          <cell r="H13582" t="str">
            <v>Self</v>
          </cell>
        </row>
        <row r="13583">
          <cell r="H13583" t="str">
            <v>Self</v>
          </cell>
        </row>
        <row r="13584">
          <cell r="H13584" t="str">
            <v>Self</v>
          </cell>
        </row>
        <row r="13585">
          <cell r="H13585" t="str">
            <v>Self</v>
          </cell>
        </row>
        <row r="13586">
          <cell r="H13586" t="str">
            <v>Self</v>
          </cell>
        </row>
        <row r="13587">
          <cell r="H13587" t="str">
            <v>Self</v>
          </cell>
        </row>
        <row r="13588">
          <cell r="H13588" t="str">
            <v>Self</v>
          </cell>
        </row>
        <row r="13589">
          <cell r="H13589" t="str">
            <v>Self</v>
          </cell>
        </row>
        <row r="13590">
          <cell r="H13590" t="str">
            <v>Self</v>
          </cell>
        </row>
        <row r="13591">
          <cell r="H13591" t="str">
            <v>Self</v>
          </cell>
        </row>
        <row r="13592">
          <cell r="H13592" t="str">
            <v>Self</v>
          </cell>
        </row>
        <row r="13593">
          <cell r="H13593" t="str">
            <v>Self</v>
          </cell>
        </row>
        <row r="13594">
          <cell r="H13594" t="str">
            <v>Self</v>
          </cell>
        </row>
        <row r="13595">
          <cell r="H13595" t="str">
            <v>Self</v>
          </cell>
        </row>
        <row r="13596">
          <cell r="H13596" t="str">
            <v>Self</v>
          </cell>
        </row>
        <row r="13597">
          <cell r="H13597" t="str">
            <v>Self</v>
          </cell>
        </row>
        <row r="13598">
          <cell r="H13598" t="str">
            <v>Self</v>
          </cell>
        </row>
        <row r="13599">
          <cell r="H13599" t="str">
            <v>Self</v>
          </cell>
        </row>
        <row r="13600">
          <cell r="H13600" t="str">
            <v>Self</v>
          </cell>
        </row>
        <row r="13601">
          <cell r="H13601" t="str">
            <v>Self</v>
          </cell>
        </row>
        <row r="13602">
          <cell r="H13602" t="str">
            <v>Self</v>
          </cell>
        </row>
        <row r="13603">
          <cell r="H13603" t="str">
            <v>Self</v>
          </cell>
        </row>
        <row r="13604">
          <cell r="H13604" t="str">
            <v>Self</v>
          </cell>
        </row>
        <row r="13605">
          <cell r="H13605" t="str">
            <v>Self</v>
          </cell>
        </row>
        <row r="13606">
          <cell r="H13606" t="str">
            <v>Self</v>
          </cell>
        </row>
        <row r="13607">
          <cell r="H13607" t="str">
            <v>Self</v>
          </cell>
        </row>
        <row r="13608">
          <cell r="H13608" t="str">
            <v>Self</v>
          </cell>
        </row>
        <row r="13609">
          <cell r="H13609" t="str">
            <v>Self</v>
          </cell>
        </row>
        <row r="13610">
          <cell r="H13610" t="str">
            <v>Self</v>
          </cell>
        </row>
        <row r="13611">
          <cell r="H13611" t="str">
            <v>Self</v>
          </cell>
        </row>
        <row r="13612">
          <cell r="H13612" t="str">
            <v>Self</v>
          </cell>
        </row>
        <row r="13613">
          <cell r="H13613" t="str">
            <v>Self</v>
          </cell>
        </row>
        <row r="13614">
          <cell r="H13614" t="str">
            <v>Self</v>
          </cell>
        </row>
        <row r="13615">
          <cell r="H13615" t="str">
            <v>Self</v>
          </cell>
        </row>
        <row r="13616">
          <cell r="H13616" t="str">
            <v>Self</v>
          </cell>
        </row>
        <row r="13617">
          <cell r="H13617" t="str">
            <v>Self</v>
          </cell>
        </row>
        <row r="13618">
          <cell r="H13618" t="str">
            <v>Self</v>
          </cell>
        </row>
        <row r="13619">
          <cell r="H13619" t="str">
            <v>Self</v>
          </cell>
        </row>
        <row r="13620">
          <cell r="H13620" t="str">
            <v>Self</v>
          </cell>
        </row>
        <row r="13621">
          <cell r="H13621" t="str">
            <v>Self</v>
          </cell>
        </row>
        <row r="13622">
          <cell r="H13622" t="str">
            <v>Self</v>
          </cell>
        </row>
        <row r="13623">
          <cell r="H13623" t="str">
            <v>Self</v>
          </cell>
        </row>
        <row r="13624">
          <cell r="H13624" t="str">
            <v>Self</v>
          </cell>
        </row>
        <row r="13625">
          <cell r="H13625" t="str">
            <v>Self</v>
          </cell>
        </row>
        <row r="13626">
          <cell r="H13626" t="str">
            <v>Self</v>
          </cell>
        </row>
        <row r="13627">
          <cell r="H13627" t="str">
            <v>Self</v>
          </cell>
        </row>
        <row r="13628">
          <cell r="H13628" t="str">
            <v>Self</v>
          </cell>
        </row>
        <row r="13629">
          <cell r="H13629" t="str">
            <v>Self</v>
          </cell>
        </row>
        <row r="13630">
          <cell r="H13630" t="str">
            <v>Self</v>
          </cell>
        </row>
        <row r="13631">
          <cell r="H13631" t="str">
            <v>Self</v>
          </cell>
        </row>
        <row r="13632">
          <cell r="H13632" t="str">
            <v>Self</v>
          </cell>
        </row>
        <row r="13633">
          <cell r="H13633" t="str">
            <v>Self</v>
          </cell>
        </row>
        <row r="13634">
          <cell r="H13634" t="str">
            <v>Self</v>
          </cell>
        </row>
        <row r="13635">
          <cell r="H13635" t="str">
            <v>Self</v>
          </cell>
        </row>
        <row r="13636">
          <cell r="H13636" t="str">
            <v>Self</v>
          </cell>
        </row>
        <row r="13637">
          <cell r="H13637" t="str">
            <v>Self</v>
          </cell>
        </row>
        <row r="13638">
          <cell r="H13638" t="str">
            <v>Self</v>
          </cell>
        </row>
        <row r="13639">
          <cell r="H13639" t="str">
            <v>Self</v>
          </cell>
        </row>
        <row r="13640">
          <cell r="H13640" t="str">
            <v>Self</v>
          </cell>
        </row>
        <row r="13641">
          <cell r="H13641" t="str">
            <v>Self</v>
          </cell>
        </row>
        <row r="13642">
          <cell r="H13642" t="str">
            <v>Self</v>
          </cell>
        </row>
        <row r="13643">
          <cell r="H13643" t="str">
            <v>Self</v>
          </cell>
        </row>
        <row r="13644">
          <cell r="H13644" t="str">
            <v>Self</v>
          </cell>
        </row>
        <row r="13645">
          <cell r="H13645" t="str">
            <v>Self</v>
          </cell>
        </row>
        <row r="13646">
          <cell r="H13646" t="str">
            <v>Self</v>
          </cell>
        </row>
        <row r="13647">
          <cell r="H13647" t="str">
            <v>Self</v>
          </cell>
        </row>
        <row r="13648">
          <cell r="H13648" t="str">
            <v>Self</v>
          </cell>
        </row>
        <row r="13649">
          <cell r="H13649" t="str">
            <v>Self</v>
          </cell>
        </row>
        <row r="13650">
          <cell r="H13650" t="str">
            <v>Self</v>
          </cell>
        </row>
        <row r="13651">
          <cell r="H13651" t="str">
            <v>Self</v>
          </cell>
        </row>
        <row r="13652">
          <cell r="H13652" t="str">
            <v>Self</v>
          </cell>
        </row>
        <row r="13653">
          <cell r="H13653" t="str">
            <v>Self</v>
          </cell>
        </row>
        <row r="13654">
          <cell r="H13654" t="str">
            <v>Self</v>
          </cell>
        </row>
        <row r="13655">
          <cell r="H13655" t="str">
            <v>Self</v>
          </cell>
        </row>
        <row r="13656">
          <cell r="H13656" t="str">
            <v>Self</v>
          </cell>
        </row>
        <row r="13657">
          <cell r="H13657" t="str">
            <v>Self</v>
          </cell>
        </row>
        <row r="13658">
          <cell r="H13658" t="str">
            <v>Self</v>
          </cell>
        </row>
        <row r="13659">
          <cell r="H13659" t="str">
            <v>Self</v>
          </cell>
        </row>
        <row r="13660">
          <cell r="H13660" t="str">
            <v>Self</v>
          </cell>
        </row>
        <row r="13661">
          <cell r="H13661" t="str">
            <v>Self</v>
          </cell>
        </row>
        <row r="13662">
          <cell r="H13662" t="str">
            <v>Self</v>
          </cell>
        </row>
        <row r="13663">
          <cell r="H13663" t="str">
            <v>Self</v>
          </cell>
        </row>
        <row r="13664">
          <cell r="H13664" t="str">
            <v>Self</v>
          </cell>
        </row>
        <row r="13665">
          <cell r="H13665" t="str">
            <v>Self</v>
          </cell>
        </row>
        <row r="13666">
          <cell r="H13666" t="str">
            <v>Self</v>
          </cell>
        </row>
        <row r="13667">
          <cell r="H13667" t="str">
            <v>Self</v>
          </cell>
        </row>
        <row r="13668">
          <cell r="H13668" t="str">
            <v>Self</v>
          </cell>
        </row>
        <row r="13669">
          <cell r="H13669" t="str">
            <v>Self</v>
          </cell>
        </row>
        <row r="13670">
          <cell r="H13670" t="str">
            <v>Self</v>
          </cell>
        </row>
        <row r="13671">
          <cell r="H13671" t="str">
            <v>Self</v>
          </cell>
        </row>
        <row r="13672">
          <cell r="H13672" t="str">
            <v>Self</v>
          </cell>
        </row>
        <row r="13673">
          <cell r="H13673" t="str">
            <v>Self</v>
          </cell>
        </row>
        <row r="13674">
          <cell r="H13674" t="str">
            <v>Self</v>
          </cell>
        </row>
        <row r="13675">
          <cell r="H13675" t="str">
            <v>Self</v>
          </cell>
        </row>
        <row r="13676">
          <cell r="H13676" t="str">
            <v>Self</v>
          </cell>
        </row>
        <row r="13677">
          <cell r="H13677" t="str">
            <v>Self</v>
          </cell>
        </row>
        <row r="13678">
          <cell r="H13678" t="str">
            <v>Self</v>
          </cell>
        </row>
        <row r="13679">
          <cell r="H13679" t="str">
            <v>Self</v>
          </cell>
        </row>
        <row r="13680">
          <cell r="H13680" t="str">
            <v>Self</v>
          </cell>
        </row>
        <row r="13681">
          <cell r="H13681" t="str">
            <v>Self</v>
          </cell>
        </row>
        <row r="13682">
          <cell r="H13682" t="str">
            <v>Self</v>
          </cell>
        </row>
        <row r="13683">
          <cell r="H13683" t="str">
            <v>Self</v>
          </cell>
        </row>
        <row r="13684">
          <cell r="H13684" t="str">
            <v>Self</v>
          </cell>
        </row>
        <row r="13685">
          <cell r="H13685" t="str">
            <v>Self</v>
          </cell>
        </row>
        <row r="13686">
          <cell r="H13686" t="str">
            <v>Self</v>
          </cell>
        </row>
        <row r="13687">
          <cell r="H13687" t="str">
            <v>Self</v>
          </cell>
        </row>
        <row r="13688">
          <cell r="H13688" t="str">
            <v>Self</v>
          </cell>
        </row>
        <row r="13689">
          <cell r="H13689" t="str">
            <v>Self</v>
          </cell>
        </row>
        <row r="13690">
          <cell r="H13690" t="str">
            <v>Self</v>
          </cell>
        </row>
        <row r="13691">
          <cell r="H13691" t="str">
            <v>Self</v>
          </cell>
        </row>
        <row r="13692">
          <cell r="H13692" t="str">
            <v>Self</v>
          </cell>
        </row>
        <row r="13693">
          <cell r="H13693" t="str">
            <v>Self</v>
          </cell>
        </row>
        <row r="13694">
          <cell r="H13694" t="str">
            <v>Self</v>
          </cell>
        </row>
        <row r="13695">
          <cell r="H13695" t="str">
            <v>Self</v>
          </cell>
        </row>
        <row r="13696">
          <cell r="H13696" t="str">
            <v>Self</v>
          </cell>
        </row>
        <row r="13697">
          <cell r="H13697" t="str">
            <v>Self</v>
          </cell>
        </row>
        <row r="13698">
          <cell r="H13698" t="str">
            <v>Self</v>
          </cell>
        </row>
        <row r="13699">
          <cell r="H13699" t="str">
            <v>Self</v>
          </cell>
        </row>
        <row r="13700">
          <cell r="H13700" t="str">
            <v>NotSelf</v>
          </cell>
        </row>
        <row r="13701">
          <cell r="H13701" t="str">
            <v>NotSelf</v>
          </cell>
        </row>
        <row r="13702">
          <cell r="H13702" t="str">
            <v>NotSelf</v>
          </cell>
        </row>
        <row r="13703">
          <cell r="H13703" t="str">
            <v>NotSelf</v>
          </cell>
        </row>
        <row r="13704">
          <cell r="H13704" t="str">
            <v>NotSelf</v>
          </cell>
        </row>
        <row r="13705">
          <cell r="H13705" t="str">
            <v>NotSelf</v>
          </cell>
        </row>
        <row r="13706">
          <cell r="H13706" t="str">
            <v>NotSelf</v>
          </cell>
        </row>
        <row r="13707">
          <cell r="H13707" t="str">
            <v>NotSelf</v>
          </cell>
        </row>
        <row r="13708">
          <cell r="H13708" t="str">
            <v>NotSelf</v>
          </cell>
        </row>
        <row r="13709">
          <cell r="H13709" t="str">
            <v>NotSelf</v>
          </cell>
        </row>
        <row r="13710">
          <cell r="H13710" t="str">
            <v>NotSelf</v>
          </cell>
        </row>
        <row r="13711">
          <cell r="H13711" t="str">
            <v>NotSelf</v>
          </cell>
        </row>
        <row r="13712">
          <cell r="H13712" t="str">
            <v>NotSelf</v>
          </cell>
        </row>
        <row r="13713">
          <cell r="H13713" t="str">
            <v>NotSelf</v>
          </cell>
        </row>
        <row r="13714">
          <cell r="H13714" t="str">
            <v>NotSelf</v>
          </cell>
        </row>
        <row r="13715">
          <cell r="H13715" t="str">
            <v>NotSelf</v>
          </cell>
        </row>
        <row r="13716">
          <cell r="H13716" t="str">
            <v>NotSelf</v>
          </cell>
        </row>
        <row r="13717">
          <cell r="H13717" t="str">
            <v>NotSelf</v>
          </cell>
        </row>
        <row r="13718">
          <cell r="H13718" t="str">
            <v>NotSelf</v>
          </cell>
        </row>
        <row r="13719">
          <cell r="H13719" t="str">
            <v>NotSelf</v>
          </cell>
        </row>
        <row r="13720">
          <cell r="H13720" t="str">
            <v>NotSelf</v>
          </cell>
        </row>
        <row r="13721">
          <cell r="H13721" t="str">
            <v>NotSelf</v>
          </cell>
        </row>
        <row r="13722">
          <cell r="H13722" t="str">
            <v>NotSelf</v>
          </cell>
        </row>
        <row r="13723">
          <cell r="H13723" t="str">
            <v>NotSelf</v>
          </cell>
        </row>
        <row r="13724">
          <cell r="H13724" t="str">
            <v>NotSelf</v>
          </cell>
        </row>
        <row r="13725">
          <cell r="H13725" t="str">
            <v>NotSelf</v>
          </cell>
        </row>
        <row r="13726">
          <cell r="H13726" t="str">
            <v>NotSelf</v>
          </cell>
        </row>
        <row r="13727">
          <cell r="H13727" t="str">
            <v>NotSelf</v>
          </cell>
        </row>
        <row r="13728">
          <cell r="H13728" t="str">
            <v>NotSelf</v>
          </cell>
        </row>
        <row r="13729">
          <cell r="H13729" t="str">
            <v>NotSelf</v>
          </cell>
        </row>
        <row r="13730">
          <cell r="H13730" t="str">
            <v>NotSelf</v>
          </cell>
        </row>
        <row r="13731">
          <cell r="H13731" t="str">
            <v>NotSelf</v>
          </cell>
        </row>
        <row r="13732">
          <cell r="H13732" t="str">
            <v>NotSelf</v>
          </cell>
        </row>
        <row r="13733">
          <cell r="H13733" t="str">
            <v>NotSelf</v>
          </cell>
        </row>
        <row r="13734">
          <cell r="H13734" t="str">
            <v>NotSelf</v>
          </cell>
        </row>
        <row r="13735">
          <cell r="H13735" t="str">
            <v>NotSelf</v>
          </cell>
        </row>
        <row r="13736">
          <cell r="H13736" t="str">
            <v>NotSelf</v>
          </cell>
        </row>
        <row r="13737">
          <cell r="H13737" t="str">
            <v>NotSelf</v>
          </cell>
        </row>
        <row r="13738">
          <cell r="H13738" t="str">
            <v>NotSelf</v>
          </cell>
        </row>
        <row r="13739">
          <cell r="H13739" t="str">
            <v>NotSelf</v>
          </cell>
        </row>
        <row r="13740">
          <cell r="H13740" t="str">
            <v>NotSelf</v>
          </cell>
        </row>
        <row r="13741">
          <cell r="H13741" t="str">
            <v>NotSelf</v>
          </cell>
        </row>
        <row r="13742">
          <cell r="H13742" t="str">
            <v>NotSelf</v>
          </cell>
        </row>
        <row r="13743">
          <cell r="H13743" t="str">
            <v>NotSelf</v>
          </cell>
        </row>
        <row r="13744">
          <cell r="H13744" t="str">
            <v>NotSelf</v>
          </cell>
        </row>
        <row r="13745">
          <cell r="H13745" t="str">
            <v>NotSelf</v>
          </cell>
        </row>
        <row r="13746">
          <cell r="H13746" t="str">
            <v>NotSelf</v>
          </cell>
        </row>
        <row r="13747">
          <cell r="H13747" t="str">
            <v>NotSelf</v>
          </cell>
        </row>
        <row r="13748">
          <cell r="H13748" t="str">
            <v>NotSelf</v>
          </cell>
        </row>
        <row r="13749">
          <cell r="H13749" t="str">
            <v>NotSelf</v>
          </cell>
        </row>
        <row r="13750">
          <cell r="H13750" t="str">
            <v>NotSelf</v>
          </cell>
        </row>
        <row r="13751">
          <cell r="H13751" t="str">
            <v>NotSelf</v>
          </cell>
        </row>
        <row r="13752">
          <cell r="H13752" t="str">
            <v>NotSelf</v>
          </cell>
        </row>
        <row r="13753">
          <cell r="H13753" t="str">
            <v>NotSelf</v>
          </cell>
        </row>
        <row r="13754">
          <cell r="H13754" t="str">
            <v>NotSelf</v>
          </cell>
        </row>
        <row r="13755">
          <cell r="H13755" t="str">
            <v>NotSelf</v>
          </cell>
        </row>
        <row r="13756">
          <cell r="H13756" t="str">
            <v>NotSelf</v>
          </cell>
        </row>
        <row r="13757">
          <cell r="H13757" t="str">
            <v>NotSelf</v>
          </cell>
        </row>
        <row r="13758">
          <cell r="H13758" t="str">
            <v>NotSelf</v>
          </cell>
        </row>
        <row r="13759">
          <cell r="H13759" t="str">
            <v>NotSelf</v>
          </cell>
        </row>
        <row r="13760">
          <cell r="H13760" t="str">
            <v>NotSelf</v>
          </cell>
        </row>
        <row r="13761">
          <cell r="H13761" t="str">
            <v>NotSelf</v>
          </cell>
        </row>
        <row r="13762">
          <cell r="H13762" t="str">
            <v>NotSelf</v>
          </cell>
        </row>
        <row r="13763">
          <cell r="H13763" t="str">
            <v>NotSelf</v>
          </cell>
        </row>
        <row r="13764">
          <cell r="H13764" t="str">
            <v>NotSelf</v>
          </cell>
        </row>
        <row r="13765">
          <cell r="H13765" t="str">
            <v>NotSelf</v>
          </cell>
        </row>
        <row r="13766">
          <cell r="H13766" t="str">
            <v>NotSelf</v>
          </cell>
        </row>
        <row r="13767">
          <cell r="H13767" t="str">
            <v>NotSelf</v>
          </cell>
        </row>
        <row r="13768">
          <cell r="H13768" t="str">
            <v>NotSelf</v>
          </cell>
        </row>
        <row r="13769">
          <cell r="H13769" t="str">
            <v>NotSelf</v>
          </cell>
        </row>
        <row r="13770">
          <cell r="H13770" t="str">
            <v>NotSelf</v>
          </cell>
        </row>
        <row r="13771">
          <cell r="H13771" t="str">
            <v>NotSelf</v>
          </cell>
        </row>
        <row r="13772">
          <cell r="H13772" t="str">
            <v>NotSelf</v>
          </cell>
        </row>
        <row r="13773">
          <cell r="H13773" t="str">
            <v>NotSelf</v>
          </cell>
        </row>
        <row r="13774">
          <cell r="H13774" t="str">
            <v>NotSelf</v>
          </cell>
        </row>
        <row r="13775">
          <cell r="H13775" t="str">
            <v>NotSelf</v>
          </cell>
        </row>
        <row r="13776">
          <cell r="H13776" t="str">
            <v>NotSelf</v>
          </cell>
        </row>
        <row r="13777">
          <cell r="H13777" t="str">
            <v>NotSelf</v>
          </cell>
        </row>
        <row r="13778">
          <cell r="H13778" t="str">
            <v>NotSelf</v>
          </cell>
        </row>
        <row r="13779">
          <cell r="H13779" t="str">
            <v>NotSelf</v>
          </cell>
        </row>
        <row r="13780">
          <cell r="H13780" t="str">
            <v>NotSelf</v>
          </cell>
        </row>
        <row r="13781">
          <cell r="H13781" t="str">
            <v>NotSelf</v>
          </cell>
        </row>
        <row r="13782">
          <cell r="H13782" t="str">
            <v>NotSelf</v>
          </cell>
        </row>
        <row r="13783">
          <cell r="H13783" t="str">
            <v>NotSelf</v>
          </cell>
        </row>
        <row r="13784">
          <cell r="H13784" t="str">
            <v>NotSelf</v>
          </cell>
        </row>
        <row r="13785">
          <cell r="H13785" t="str">
            <v>NotSelf</v>
          </cell>
        </row>
        <row r="13786">
          <cell r="H13786" t="str">
            <v>NotSelf</v>
          </cell>
        </row>
        <row r="13787">
          <cell r="H13787" t="str">
            <v>NotSelf</v>
          </cell>
        </row>
        <row r="13788">
          <cell r="H13788" t="str">
            <v>NotSelf</v>
          </cell>
        </row>
        <row r="13789">
          <cell r="H13789" t="str">
            <v>NotSelf</v>
          </cell>
        </row>
        <row r="13790">
          <cell r="H13790" t="str">
            <v>NotSelf</v>
          </cell>
        </row>
        <row r="13791">
          <cell r="H13791" t="str">
            <v>NotSelf</v>
          </cell>
        </row>
        <row r="13792">
          <cell r="H13792" t="str">
            <v>NotSelf</v>
          </cell>
        </row>
        <row r="13793">
          <cell r="H13793" t="str">
            <v>NotSelf</v>
          </cell>
        </row>
        <row r="13794">
          <cell r="H13794" t="str">
            <v>NotSelf</v>
          </cell>
        </row>
        <row r="13795">
          <cell r="H13795" t="str">
            <v>NotSelf</v>
          </cell>
        </row>
        <row r="13796">
          <cell r="H13796" t="str">
            <v>NotSelf</v>
          </cell>
        </row>
        <row r="13797">
          <cell r="H13797" t="str">
            <v>NotSelf</v>
          </cell>
        </row>
        <row r="13798">
          <cell r="H13798" t="str">
            <v>NotSelf</v>
          </cell>
        </row>
        <row r="13799">
          <cell r="H13799" t="str">
            <v>NotSelf</v>
          </cell>
        </row>
        <row r="13800">
          <cell r="H13800" t="str">
            <v>NotSelf</v>
          </cell>
        </row>
        <row r="13801">
          <cell r="H13801" t="str">
            <v>NotSelf</v>
          </cell>
        </row>
        <row r="13802">
          <cell r="H13802" t="str">
            <v>NotSelf</v>
          </cell>
        </row>
        <row r="13803">
          <cell r="H13803" t="str">
            <v>NotSelf</v>
          </cell>
        </row>
        <row r="13804">
          <cell r="H13804" t="str">
            <v>NotSelf</v>
          </cell>
        </row>
        <row r="13805">
          <cell r="H13805" t="str">
            <v>NotSelf</v>
          </cell>
        </row>
        <row r="13806">
          <cell r="H13806" t="str">
            <v>NotSelf</v>
          </cell>
        </row>
        <row r="13807">
          <cell r="H13807" t="str">
            <v>NotSelf</v>
          </cell>
        </row>
        <row r="13808">
          <cell r="H13808" t="str">
            <v>NotSelf</v>
          </cell>
        </row>
        <row r="13809">
          <cell r="H13809" t="str">
            <v>NotSelf</v>
          </cell>
        </row>
        <row r="13810">
          <cell r="H13810" t="str">
            <v>NotSelf</v>
          </cell>
        </row>
        <row r="13811">
          <cell r="H13811" t="str">
            <v>NotSelf</v>
          </cell>
        </row>
        <row r="13812">
          <cell r="H13812" t="str">
            <v>NotSelf</v>
          </cell>
        </row>
        <row r="13813">
          <cell r="H13813" t="str">
            <v>NotSelf</v>
          </cell>
        </row>
        <row r="13814">
          <cell r="H13814" t="str">
            <v>NotSelf</v>
          </cell>
        </row>
        <row r="13815">
          <cell r="H13815" t="str">
            <v>NotSelf</v>
          </cell>
        </row>
        <row r="13816">
          <cell r="H13816" t="str">
            <v>NotSelf</v>
          </cell>
        </row>
        <row r="13817">
          <cell r="H13817" t="str">
            <v>NotSelf</v>
          </cell>
        </row>
        <row r="13818">
          <cell r="H13818" t="str">
            <v>NotSelf</v>
          </cell>
        </row>
        <row r="13819">
          <cell r="H13819" t="str">
            <v>NotSelf</v>
          </cell>
        </row>
        <row r="13820">
          <cell r="H13820" t="str">
            <v>NotSelf</v>
          </cell>
        </row>
        <row r="13821">
          <cell r="H13821" t="str">
            <v>NotSelf</v>
          </cell>
        </row>
        <row r="13822">
          <cell r="H13822" t="str">
            <v>NotSelf</v>
          </cell>
        </row>
        <row r="13823">
          <cell r="H13823" t="str">
            <v>NotSelf</v>
          </cell>
        </row>
        <row r="13824">
          <cell r="H13824" t="str">
            <v>NotSelf</v>
          </cell>
        </row>
        <row r="13825">
          <cell r="H13825" t="str">
            <v>NotSelf</v>
          </cell>
        </row>
        <row r="13826">
          <cell r="H13826" t="str">
            <v>NotSelf</v>
          </cell>
        </row>
        <row r="13827">
          <cell r="H13827" t="str">
            <v>NotSelf</v>
          </cell>
        </row>
        <row r="13828">
          <cell r="H13828" t="str">
            <v>NotSelf</v>
          </cell>
        </row>
        <row r="13829">
          <cell r="H13829" t="str">
            <v>NotSelf</v>
          </cell>
        </row>
        <row r="13830">
          <cell r="H13830" t="str">
            <v>NotSelf</v>
          </cell>
        </row>
        <row r="13831">
          <cell r="H13831" t="str">
            <v>NotSelf</v>
          </cell>
        </row>
        <row r="13832">
          <cell r="H13832" t="str">
            <v>NotSelf</v>
          </cell>
        </row>
        <row r="13833">
          <cell r="H13833" t="str">
            <v>NotSelf</v>
          </cell>
        </row>
        <row r="13834">
          <cell r="H13834" t="str">
            <v>NotSelf</v>
          </cell>
        </row>
        <row r="13835">
          <cell r="H13835" t="str">
            <v>NotSelf</v>
          </cell>
        </row>
        <row r="13836">
          <cell r="H13836" t="str">
            <v>NotSelf</v>
          </cell>
        </row>
        <row r="13837">
          <cell r="H13837" t="str">
            <v>NotSelf</v>
          </cell>
        </row>
        <row r="13838">
          <cell r="H13838" t="str">
            <v>NotSelf</v>
          </cell>
        </row>
        <row r="13839">
          <cell r="H13839" t="str">
            <v>NotSelf</v>
          </cell>
        </row>
        <row r="13840">
          <cell r="H13840" t="str">
            <v>NotSelf</v>
          </cell>
        </row>
        <row r="13841">
          <cell r="H13841" t="str">
            <v>NotSelf</v>
          </cell>
        </row>
        <row r="13842">
          <cell r="H13842" t="str">
            <v>NotSelf</v>
          </cell>
        </row>
        <row r="13843">
          <cell r="H13843" t="str">
            <v>NotSelf</v>
          </cell>
        </row>
        <row r="13844">
          <cell r="H13844" t="str">
            <v>NotSelf</v>
          </cell>
        </row>
        <row r="13845">
          <cell r="H13845" t="str">
            <v>NotSelf</v>
          </cell>
        </row>
        <row r="13846">
          <cell r="H13846" t="str">
            <v>NotSelf</v>
          </cell>
        </row>
        <row r="13847">
          <cell r="H13847" t="str">
            <v>NotSelf</v>
          </cell>
        </row>
        <row r="13848">
          <cell r="H13848" t="str">
            <v>NotSelf</v>
          </cell>
        </row>
        <row r="13849">
          <cell r="H13849" t="str">
            <v>NotSelf</v>
          </cell>
        </row>
        <row r="13850">
          <cell r="H13850" t="str">
            <v>NotSelf</v>
          </cell>
        </row>
        <row r="13851">
          <cell r="H13851" t="str">
            <v>NotSelf</v>
          </cell>
        </row>
        <row r="13852">
          <cell r="H13852" t="str">
            <v>NotSelf</v>
          </cell>
        </row>
        <row r="13853">
          <cell r="H13853" t="str">
            <v>NotSelf</v>
          </cell>
        </row>
        <row r="13854">
          <cell r="H13854" t="str">
            <v>NotSelf</v>
          </cell>
        </row>
        <row r="13855">
          <cell r="H13855" t="str">
            <v>NotSelf</v>
          </cell>
        </row>
        <row r="13856">
          <cell r="H13856" t="str">
            <v>NotSelf</v>
          </cell>
        </row>
        <row r="13857">
          <cell r="H13857" t="str">
            <v>NotSelf</v>
          </cell>
        </row>
        <row r="13858">
          <cell r="H13858" t="str">
            <v>NotSelf</v>
          </cell>
        </row>
        <row r="13859">
          <cell r="H13859" t="str">
            <v>NotSelf</v>
          </cell>
        </row>
        <row r="13860">
          <cell r="H13860" t="str">
            <v>NotSelf</v>
          </cell>
        </row>
        <row r="13861">
          <cell r="H13861" t="str">
            <v>NotSelf</v>
          </cell>
        </row>
        <row r="13862">
          <cell r="H13862" t="str">
            <v>NotSelf</v>
          </cell>
        </row>
        <row r="13863">
          <cell r="H13863" t="str">
            <v>NotSelf</v>
          </cell>
        </row>
        <row r="13864">
          <cell r="H13864" t="str">
            <v>NotSelf</v>
          </cell>
        </row>
        <row r="13865">
          <cell r="H13865" t="str">
            <v>NotSelf</v>
          </cell>
        </row>
        <row r="13866">
          <cell r="H13866" t="str">
            <v>NotSelf</v>
          </cell>
        </row>
        <row r="13867">
          <cell r="H13867" t="str">
            <v>NotSelf</v>
          </cell>
        </row>
        <row r="13868">
          <cell r="H13868" t="str">
            <v>NotSelf</v>
          </cell>
        </row>
        <row r="13869">
          <cell r="H13869" t="str">
            <v>NotSelf</v>
          </cell>
        </row>
        <row r="13870">
          <cell r="H13870" t="str">
            <v>NotSelf</v>
          </cell>
        </row>
        <row r="13871">
          <cell r="H13871" t="str">
            <v>NotSelf</v>
          </cell>
        </row>
        <row r="13872">
          <cell r="H13872" t="str">
            <v>NotSelf</v>
          </cell>
        </row>
        <row r="13873">
          <cell r="H13873" t="str">
            <v>NotSelf</v>
          </cell>
        </row>
        <row r="13874">
          <cell r="H13874" t="str">
            <v>NotSelf</v>
          </cell>
        </row>
        <row r="13875">
          <cell r="H13875" t="str">
            <v>NotSelf</v>
          </cell>
        </row>
        <row r="13876">
          <cell r="H13876" t="str">
            <v>NotSelf</v>
          </cell>
        </row>
        <row r="13877">
          <cell r="H13877" t="str">
            <v>NotSelf</v>
          </cell>
        </row>
        <row r="13878">
          <cell r="H13878" t="str">
            <v>NotSelf</v>
          </cell>
        </row>
        <row r="13879">
          <cell r="H13879" t="str">
            <v>NotSelf</v>
          </cell>
        </row>
        <row r="13880">
          <cell r="H13880" t="str">
            <v>NotSelf</v>
          </cell>
        </row>
        <row r="13881">
          <cell r="H13881" t="str">
            <v>NotSelf</v>
          </cell>
        </row>
        <row r="13882">
          <cell r="H13882" t="str">
            <v>NotSelf</v>
          </cell>
        </row>
        <row r="13883">
          <cell r="H13883" t="str">
            <v>NotSelf</v>
          </cell>
        </row>
        <row r="13884">
          <cell r="H13884" t="str">
            <v>NotSelf</v>
          </cell>
        </row>
        <row r="13885">
          <cell r="H13885" t="str">
            <v>NotSelf</v>
          </cell>
        </row>
        <row r="13886">
          <cell r="H13886" t="str">
            <v>NotSelf</v>
          </cell>
        </row>
        <row r="13887">
          <cell r="H13887" t="str">
            <v>NotSelf</v>
          </cell>
        </row>
        <row r="13888">
          <cell r="H13888" t="str">
            <v>NotSelf</v>
          </cell>
        </row>
        <row r="13889">
          <cell r="H13889" t="str">
            <v>NotSelf</v>
          </cell>
        </row>
        <row r="13890">
          <cell r="H13890" t="str">
            <v>NotSelf</v>
          </cell>
        </row>
        <row r="13891">
          <cell r="H13891" t="str">
            <v>NotSelf</v>
          </cell>
        </row>
        <row r="13892">
          <cell r="H13892" t="str">
            <v>NotSelf</v>
          </cell>
        </row>
        <row r="13893">
          <cell r="H13893" t="str">
            <v>NotSelf</v>
          </cell>
        </row>
        <row r="13894">
          <cell r="H13894" t="str">
            <v>NotSelf</v>
          </cell>
        </row>
        <row r="13895">
          <cell r="H13895" t="str">
            <v>NotSelf</v>
          </cell>
        </row>
        <row r="13896">
          <cell r="H13896" t="str">
            <v>NotSelf</v>
          </cell>
        </row>
        <row r="13897">
          <cell r="H13897" t="str">
            <v>NotSelf</v>
          </cell>
        </row>
        <row r="13898">
          <cell r="H13898" t="str">
            <v>NotSelf</v>
          </cell>
        </row>
        <row r="13899">
          <cell r="H13899" t="str">
            <v>NotSelf</v>
          </cell>
        </row>
        <row r="13900">
          <cell r="H13900" t="str">
            <v>NotSelf</v>
          </cell>
        </row>
        <row r="13901">
          <cell r="H13901" t="str">
            <v>NotSelf</v>
          </cell>
        </row>
        <row r="13902">
          <cell r="H13902" t="str">
            <v>NotSelf</v>
          </cell>
        </row>
        <row r="13903">
          <cell r="H13903" t="str">
            <v>NotSelf</v>
          </cell>
        </row>
        <row r="13904">
          <cell r="H13904" t="str">
            <v>NotSelf</v>
          </cell>
        </row>
        <row r="13905">
          <cell r="H13905" t="str">
            <v>NotSelf</v>
          </cell>
        </row>
        <row r="13906">
          <cell r="H13906" t="str">
            <v>NotSelf</v>
          </cell>
        </row>
        <row r="13907">
          <cell r="H13907" t="str">
            <v>NotSelf</v>
          </cell>
        </row>
        <row r="13908">
          <cell r="H13908" t="str">
            <v>NotSelf</v>
          </cell>
        </row>
        <row r="13909">
          <cell r="H13909" t="str">
            <v>NotSelf</v>
          </cell>
        </row>
        <row r="13910">
          <cell r="H13910" t="str">
            <v>NotSelf</v>
          </cell>
        </row>
        <row r="13911">
          <cell r="H13911" t="str">
            <v>NotSelf</v>
          </cell>
        </row>
        <row r="13912">
          <cell r="H13912" t="str">
            <v>NotSelf</v>
          </cell>
        </row>
        <row r="13913">
          <cell r="H13913" t="str">
            <v>NotSelf</v>
          </cell>
        </row>
        <row r="13914">
          <cell r="H13914" t="str">
            <v>NotSelf</v>
          </cell>
        </row>
        <row r="13915">
          <cell r="H13915" t="str">
            <v>NotSelf</v>
          </cell>
        </row>
        <row r="13916">
          <cell r="H13916" t="str">
            <v>NotSelf</v>
          </cell>
        </row>
        <row r="13917">
          <cell r="H13917" t="str">
            <v>NotSelf</v>
          </cell>
        </row>
        <row r="13918">
          <cell r="H13918" t="str">
            <v>NotSelf</v>
          </cell>
        </row>
        <row r="13919">
          <cell r="H13919" t="str">
            <v>NotSelf</v>
          </cell>
        </row>
        <row r="13920">
          <cell r="H13920" t="str">
            <v>NotSelf</v>
          </cell>
        </row>
        <row r="13921">
          <cell r="H13921" t="str">
            <v>NotSelf</v>
          </cell>
        </row>
        <row r="13922">
          <cell r="H13922" t="str">
            <v>NotSelf</v>
          </cell>
        </row>
        <row r="13923">
          <cell r="H13923" t="str">
            <v>NotSelf</v>
          </cell>
        </row>
        <row r="13924">
          <cell r="H13924" t="str">
            <v>NotSelf</v>
          </cell>
        </row>
        <row r="13925">
          <cell r="H13925" t="str">
            <v>NotSelf</v>
          </cell>
        </row>
        <row r="13926">
          <cell r="H13926" t="str">
            <v>NotSelf</v>
          </cell>
        </row>
        <row r="13927">
          <cell r="H13927" t="str">
            <v>NotSelf</v>
          </cell>
        </row>
        <row r="13928">
          <cell r="H13928" t="str">
            <v>NotSelf</v>
          </cell>
        </row>
        <row r="13929">
          <cell r="H13929" t="str">
            <v>NotSelf</v>
          </cell>
        </row>
        <row r="13930">
          <cell r="H13930" t="str">
            <v>NotSelf</v>
          </cell>
        </row>
        <row r="13931">
          <cell r="H13931" t="str">
            <v>NotSelf</v>
          </cell>
        </row>
        <row r="13932">
          <cell r="H13932" t="str">
            <v>NotSelf</v>
          </cell>
        </row>
        <row r="13933">
          <cell r="H13933" t="str">
            <v>NotSelf</v>
          </cell>
        </row>
        <row r="13934">
          <cell r="H13934" t="str">
            <v>NotSelf</v>
          </cell>
        </row>
        <row r="13935">
          <cell r="H13935" t="str">
            <v>NotSelf</v>
          </cell>
        </row>
        <row r="13936">
          <cell r="H13936" t="str">
            <v>NotSelf</v>
          </cell>
        </row>
        <row r="13937">
          <cell r="H13937" t="str">
            <v>NotSelf</v>
          </cell>
        </row>
        <row r="13938">
          <cell r="H13938" t="str">
            <v>NotSelf</v>
          </cell>
        </row>
        <row r="13939">
          <cell r="H13939" t="str">
            <v>NotSelf</v>
          </cell>
        </row>
        <row r="13940">
          <cell r="H13940" t="str">
            <v>NotSelf</v>
          </cell>
        </row>
        <row r="13941">
          <cell r="H13941" t="str">
            <v>NotSelf</v>
          </cell>
        </row>
        <row r="13942">
          <cell r="H13942" t="str">
            <v>NotSelf</v>
          </cell>
        </row>
        <row r="13943">
          <cell r="H13943" t="str">
            <v>NotSelf</v>
          </cell>
        </row>
        <row r="13944">
          <cell r="H13944" t="str">
            <v>NotSelf</v>
          </cell>
        </row>
        <row r="13945">
          <cell r="H13945" t="str">
            <v>NotSelf</v>
          </cell>
        </row>
        <row r="13946">
          <cell r="H13946" t="str">
            <v>NotSelf</v>
          </cell>
        </row>
        <row r="13947">
          <cell r="H13947" t="str">
            <v>NotSelf</v>
          </cell>
        </row>
        <row r="13948">
          <cell r="H13948" t="str">
            <v>NotSelf</v>
          </cell>
        </row>
        <row r="13949">
          <cell r="H13949" t="str">
            <v>NotSelf</v>
          </cell>
        </row>
        <row r="13950">
          <cell r="H13950" t="str">
            <v>NotSelf</v>
          </cell>
        </row>
        <row r="13951">
          <cell r="H13951" t="str">
            <v>NotSelf</v>
          </cell>
        </row>
        <row r="13952">
          <cell r="H13952" t="str">
            <v>NotSelf</v>
          </cell>
        </row>
        <row r="13953">
          <cell r="H13953" t="str">
            <v>NotSelf</v>
          </cell>
        </row>
        <row r="13954">
          <cell r="H13954" t="str">
            <v>NotSelf</v>
          </cell>
        </row>
        <row r="13955">
          <cell r="H13955" t="str">
            <v>NotSelf</v>
          </cell>
        </row>
        <row r="13956">
          <cell r="H13956" t="str">
            <v>NotSelf</v>
          </cell>
        </row>
        <row r="13957">
          <cell r="H13957" t="str">
            <v>NotSelf</v>
          </cell>
        </row>
        <row r="13958">
          <cell r="H13958" t="str">
            <v>NotSelf</v>
          </cell>
        </row>
        <row r="13959">
          <cell r="H13959" t="str">
            <v>NotSelf</v>
          </cell>
        </row>
        <row r="13960">
          <cell r="H13960" t="str">
            <v>NotSelf</v>
          </cell>
        </row>
        <row r="13961">
          <cell r="H13961" t="str">
            <v>NotSelf</v>
          </cell>
        </row>
        <row r="13962">
          <cell r="H13962" t="str">
            <v>NotSelf</v>
          </cell>
        </row>
        <row r="13963">
          <cell r="H13963" t="str">
            <v>NotSelf</v>
          </cell>
        </row>
        <row r="13964">
          <cell r="H13964" t="str">
            <v>NotSelf</v>
          </cell>
        </row>
        <row r="13965">
          <cell r="H13965" t="str">
            <v>NotSelf</v>
          </cell>
        </row>
        <row r="13966">
          <cell r="H13966" t="str">
            <v>NotSelf</v>
          </cell>
        </row>
        <row r="13967">
          <cell r="H13967" t="str">
            <v>NotSelf</v>
          </cell>
        </row>
        <row r="13968">
          <cell r="H13968" t="str">
            <v>NotSelf</v>
          </cell>
        </row>
        <row r="13969">
          <cell r="H13969" t="str">
            <v>NotSelf</v>
          </cell>
        </row>
        <row r="13970">
          <cell r="H13970" t="str">
            <v>NotSelf</v>
          </cell>
        </row>
        <row r="13971">
          <cell r="H13971" t="str">
            <v>NotSelf</v>
          </cell>
        </row>
        <row r="13972">
          <cell r="H13972" t="str">
            <v>NotSelf</v>
          </cell>
        </row>
        <row r="13973">
          <cell r="H13973" t="str">
            <v>NotSelf</v>
          </cell>
        </row>
        <row r="13974">
          <cell r="H13974" t="str">
            <v>NotSelf</v>
          </cell>
        </row>
        <row r="13975">
          <cell r="H13975" t="str">
            <v>NotSelf</v>
          </cell>
        </row>
        <row r="13976">
          <cell r="H13976" t="str">
            <v>NotSelf</v>
          </cell>
        </row>
        <row r="13977">
          <cell r="H13977" t="str">
            <v>NotSelf</v>
          </cell>
        </row>
        <row r="13978">
          <cell r="H13978" t="str">
            <v>NotSelf</v>
          </cell>
        </row>
        <row r="13979">
          <cell r="H13979" t="str">
            <v>NotSelf</v>
          </cell>
        </row>
        <row r="13980">
          <cell r="H13980" t="str">
            <v>NotSelf</v>
          </cell>
        </row>
        <row r="13981">
          <cell r="H13981" t="str">
            <v>NotSelf</v>
          </cell>
        </row>
        <row r="13982">
          <cell r="H13982" t="str">
            <v>NotSelf</v>
          </cell>
        </row>
        <row r="13983">
          <cell r="H13983" t="str">
            <v>NotSelf</v>
          </cell>
        </row>
        <row r="13984">
          <cell r="H13984" t="str">
            <v>NotSelf</v>
          </cell>
        </row>
        <row r="13985">
          <cell r="H13985" t="str">
            <v>NotSelf</v>
          </cell>
        </row>
        <row r="13986">
          <cell r="H13986" t="str">
            <v>NotSelf</v>
          </cell>
        </row>
        <row r="13987">
          <cell r="H13987" t="str">
            <v>NotSelf</v>
          </cell>
        </row>
        <row r="13988">
          <cell r="H13988" t="str">
            <v>NotSelf</v>
          </cell>
        </row>
        <row r="13989">
          <cell r="H13989" t="str">
            <v>NotSelf</v>
          </cell>
        </row>
        <row r="13990">
          <cell r="H13990" t="str">
            <v>NotSelf</v>
          </cell>
        </row>
        <row r="13991">
          <cell r="H13991" t="str">
            <v>NotSelf</v>
          </cell>
        </row>
        <row r="13992">
          <cell r="H13992" t="str">
            <v>NotSelf</v>
          </cell>
        </row>
        <row r="13993">
          <cell r="H13993" t="str">
            <v>NotSelf</v>
          </cell>
        </row>
        <row r="13994">
          <cell r="H13994" t="str">
            <v>NotSelf</v>
          </cell>
        </row>
        <row r="13995">
          <cell r="H13995" t="str">
            <v>NotSelf</v>
          </cell>
        </row>
        <row r="13996">
          <cell r="H13996" t="str">
            <v>NotSelf</v>
          </cell>
        </row>
        <row r="13997">
          <cell r="H13997" t="str">
            <v>NotSelf</v>
          </cell>
        </row>
        <row r="13998">
          <cell r="H13998" t="str">
            <v>NotSelf</v>
          </cell>
        </row>
        <row r="13999">
          <cell r="H13999" t="str">
            <v>NotSelf</v>
          </cell>
        </row>
        <row r="14000">
          <cell r="H14000" t="str">
            <v>NotSelf</v>
          </cell>
        </row>
        <row r="14001">
          <cell r="H14001" t="str">
            <v>NotSelf</v>
          </cell>
        </row>
        <row r="14002">
          <cell r="H14002" t="str">
            <v>NotSelf</v>
          </cell>
        </row>
        <row r="14003">
          <cell r="H14003" t="str">
            <v>NotSelf</v>
          </cell>
        </row>
        <row r="14004">
          <cell r="H14004" t="str">
            <v>NotSelf</v>
          </cell>
        </row>
        <row r="14005">
          <cell r="H14005" t="str">
            <v>NotSelf</v>
          </cell>
        </row>
        <row r="14006">
          <cell r="H14006" t="str">
            <v>NotSelf</v>
          </cell>
        </row>
        <row r="14007">
          <cell r="H14007" t="str">
            <v>NotSelf</v>
          </cell>
        </row>
        <row r="14008">
          <cell r="H14008" t="str">
            <v>NotSelf</v>
          </cell>
        </row>
        <row r="14009">
          <cell r="H14009" t="str">
            <v>NotSelf</v>
          </cell>
        </row>
        <row r="14010">
          <cell r="H14010" t="str">
            <v>NotSelf</v>
          </cell>
        </row>
        <row r="14011">
          <cell r="H14011" t="str">
            <v>NotSelf</v>
          </cell>
        </row>
        <row r="14012">
          <cell r="H14012" t="str">
            <v>NotSelf</v>
          </cell>
        </row>
        <row r="14013">
          <cell r="H14013" t="str">
            <v>NotSelf</v>
          </cell>
        </row>
        <row r="14014">
          <cell r="H14014" t="str">
            <v>NotSelf</v>
          </cell>
        </row>
        <row r="14015">
          <cell r="H14015" t="str">
            <v>NotSelf</v>
          </cell>
        </row>
        <row r="14016">
          <cell r="H14016" t="str">
            <v>NotSelf</v>
          </cell>
        </row>
        <row r="14017">
          <cell r="H14017" t="str">
            <v>NotSelf</v>
          </cell>
        </row>
        <row r="14018">
          <cell r="H14018" t="str">
            <v>NotSelf</v>
          </cell>
        </row>
        <row r="14019">
          <cell r="H14019" t="str">
            <v>NotSelf</v>
          </cell>
        </row>
        <row r="14020">
          <cell r="H14020" t="str">
            <v>NotSelf</v>
          </cell>
        </row>
        <row r="14021">
          <cell r="H14021" t="str">
            <v>NotSelf</v>
          </cell>
        </row>
        <row r="14022">
          <cell r="H14022" t="str">
            <v>NotSelf</v>
          </cell>
        </row>
        <row r="14023">
          <cell r="H14023" t="str">
            <v>NotSelf</v>
          </cell>
        </row>
        <row r="14024">
          <cell r="H14024" t="str">
            <v>NotSelf</v>
          </cell>
        </row>
        <row r="14025">
          <cell r="H14025" t="str">
            <v>NotSelf</v>
          </cell>
        </row>
        <row r="14026">
          <cell r="H14026" t="str">
            <v>NotSelf</v>
          </cell>
        </row>
        <row r="14027">
          <cell r="H14027" t="str">
            <v>NotSelf</v>
          </cell>
        </row>
        <row r="14028">
          <cell r="H14028" t="str">
            <v>NotSelf</v>
          </cell>
        </row>
        <row r="14029">
          <cell r="H14029" t="str">
            <v>NotSelf</v>
          </cell>
        </row>
        <row r="14030">
          <cell r="H14030" t="str">
            <v>NotSelf</v>
          </cell>
        </row>
        <row r="14031">
          <cell r="H14031" t="str">
            <v>NotSelf</v>
          </cell>
        </row>
        <row r="14032">
          <cell r="H14032" t="str">
            <v>NotSelf</v>
          </cell>
        </row>
        <row r="14033">
          <cell r="H14033" t="str">
            <v>NotSelf</v>
          </cell>
        </row>
        <row r="14034">
          <cell r="H14034" t="str">
            <v>NotSelf</v>
          </cell>
        </row>
        <row r="14035">
          <cell r="H14035" t="str">
            <v>NotSelf</v>
          </cell>
        </row>
        <row r="14036">
          <cell r="H14036" t="str">
            <v>NotSelf</v>
          </cell>
        </row>
        <row r="14037">
          <cell r="H14037" t="str">
            <v>NotSelf</v>
          </cell>
        </row>
        <row r="14038">
          <cell r="H14038" t="str">
            <v>NotSelf</v>
          </cell>
        </row>
        <row r="14039">
          <cell r="H14039" t="str">
            <v>NotSelf</v>
          </cell>
        </row>
        <row r="14040">
          <cell r="H14040" t="str">
            <v>NotSelf</v>
          </cell>
        </row>
        <row r="14041">
          <cell r="H14041" t="str">
            <v>NotSelf</v>
          </cell>
        </row>
        <row r="14042">
          <cell r="H14042" t="str">
            <v>NotSelf</v>
          </cell>
        </row>
        <row r="14043">
          <cell r="H14043" t="str">
            <v>NotSelf</v>
          </cell>
        </row>
        <row r="14044">
          <cell r="H14044" t="str">
            <v>NotSelf</v>
          </cell>
        </row>
        <row r="14045">
          <cell r="H14045" t="str">
            <v>NotSelf</v>
          </cell>
        </row>
        <row r="14046">
          <cell r="H14046" t="str">
            <v>NotSelf</v>
          </cell>
        </row>
        <row r="14047">
          <cell r="H14047" t="str">
            <v>NotSelf</v>
          </cell>
        </row>
        <row r="14048">
          <cell r="H14048" t="str">
            <v>NotSelf</v>
          </cell>
        </row>
        <row r="14049">
          <cell r="H14049" t="str">
            <v>NotSelf</v>
          </cell>
        </row>
        <row r="14050">
          <cell r="H14050" t="str">
            <v>NotSelf</v>
          </cell>
        </row>
        <row r="14051">
          <cell r="H14051" t="str">
            <v>NotSelf</v>
          </cell>
        </row>
        <row r="14052">
          <cell r="H14052" t="str">
            <v>NotSelf</v>
          </cell>
        </row>
        <row r="14053">
          <cell r="H14053" t="str">
            <v>NotSelf</v>
          </cell>
        </row>
        <row r="14054">
          <cell r="H14054" t="str">
            <v>NotSelf</v>
          </cell>
        </row>
        <row r="14055">
          <cell r="H14055" t="str">
            <v>NotSelf</v>
          </cell>
        </row>
        <row r="14056">
          <cell r="H14056" t="str">
            <v>NotSelf</v>
          </cell>
        </row>
        <row r="14057">
          <cell r="H14057" t="str">
            <v>NotSelf</v>
          </cell>
        </row>
        <row r="14058">
          <cell r="H14058" t="str">
            <v>NotSelf</v>
          </cell>
        </row>
        <row r="14059">
          <cell r="H14059" t="str">
            <v>NotSelf</v>
          </cell>
        </row>
        <row r="14060">
          <cell r="H14060" t="str">
            <v>NotSelf</v>
          </cell>
        </row>
        <row r="14061">
          <cell r="H14061" t="str">
            <v>NotSelf</v>
          </cell>
        </row>
        <row r="14062">
          <cell r="H14062" t="str">
            <v>NotSelf</v>
          </cell>
        </row>
        <row r="14063">
          <cell r="H14063" t="str">
            <v>NotSelf</v>
          </cell>
        </row>
        <row r="14064">
          <cell r="H14064" t="str">
            <v>NotSelf</v>
          </cell>
        </row>
        <row r="14065">
          <cell r="H14065" t="str">
            <v>NotSelf</v>
          </cell>
        </row>
        <row r="14066">
          <cell r="H14066" t="str">
            <v>NotSelf</v>
          </cell>
        </row>
        <row r="14067">
          <cell r="H14067" t="str">
            <v>NotSelf</v>
          </cell>
        </row>
        <row r="14068">
          <cell r="H14068" t="str">
            <v>NotSelf</v>
          </cell>
        </row>
        <row r="14069">
          <cell r="H14069" t="str">
            <v>NotSelf</v>
          </cell>
        </row>
        <row r="14070">
          <cell r="H14070" t="str">
            <v>NotSelf</v>
          </cell>
        </row>
        <row r="14071">
          <cell r="H14071" t="str">
            <v>NotSelf</v>
          </cell>
        </row>
        <row r="14072">
          <cell r="H14072" t="str">
            <v>NotSelf</v>
          </cell>
        </row>
        <row r="14073">
          <cell r="H14073" t="str">
            <v>NotSelf</v>
          </cell>
        </row>
        <row r="14074">
          <cell r="H14074" t="str">
            <v>NotSelf</v>
          </cell>
        </row>
        <row r="14075">
          <cell r="H14075" t="str">
            <v>NotSelf</v>
          </cell>
        </row>
        <row r="14076">
          <cell r="H14076" t="str">
            <v>NotSelf</v>
          </cell>
        </row>
        <row r="14077">
          <cell r="H14077" t="str">
            <v>NotSelf</v>
          </cell>
        </row>
        <row r="14078">
          <cell r="H14078" t="str">
            <v>NotSelf</v>
          </cell>
        </row>
        <row r="14079">
          <cell r="H14079" t="str">
            <v>NotSelf</v>
          </cell>
        </row>
        <row r="14080">
          <cell r="H14080" t="str">
            <v>NotSelf</v>
          </cell>
        </row>
        <row r="14081">
          <cell r="H14081" t="str">
            <v>NotSelf</v>
          </cell>
        </row>
        <row r="14082">
          <cell r="H14082" t="str">
            <v>NotSelf</v>
          </cell>
        </row>
        <row r="14083">
          <cell r="H14083" t="str">
            <v>NotSelf</v>
          </cell>
        </row>
        <row r="14084">
          <cell r="H14084" t="str">
            <v>NotSelf</v>
          </cell>
        </row>
        <row r="14085">
          <cell r="H14085" t="str">
            <v>NotSelf</v>
          </cell>
        </row>
        <row r="14086">
          <cell r="H14086" t="str">
            <v>NotSelf</v>
          </cell>
        </row>
        <row r="14087">
          <cell r="H14087" t="str">
            <v>NotSelf</v>
          </cell>
        </row>
        <row r="14088">
          <cell r="H14088" t="str">
            <v>NotSelf</v>
          </cell>
        </row>
        <row r="14089">
          <cell r="H14089" t="str">
            <v>NotSelf</v>
          </cell>
        </row>
        <row r="14090">
          <cell r="H14090" t="str">
            <v>NotSelf</v>
          </cell>
        </row>
        <row r="14091">
          <cell r="H14091" t="str">
            <v>NotSelf</v>
          </cell>
        </row>
        <row r="14092">
          <cell r="H14092" t="str">
            <v>NotSelf</v>
          </cell>
        </row>
        <row r="14093">
          <cell r="H14093" t="str">
            <v>NotSelf</v>
          </cell>
        </row>
        <row r="14094">
          <cell r="H14094" t="str">
            <v>NotSelf</v>
          </cell>
        </row>
        <row r="14095">
          <cell r="H14095" t="str">
            <v>NotSelf</v>
          </cell>
        </row>
        <row r="14096">
          <cell r="H14096" t="str">
            <v>NotSelf</v>
          </cell>
        </row>
        <row r="14097">
          <cell r="H14097" t="str">
            <v>NotSelf</v>
          </cell>
        </row>
        <row r="14098">
          <cell r="H14098" t="str">
            <v>NotSelf</v>
          </cell>
        </row>
        <row r="14099">
          <cell r="H14099" t="str">
            <v>NotSelf</v>
          </cell>
        </row>
        <row r="14100">
          <cell r="H14100" t="str">
            <v>NotSelf</v>
          </cell>
        </row>
        <row r="14101">
          <cell r="H14101" t="str">
            <v>NotSelf</v>
          </cell>
        </row>
        <row r="14102">
          <cell r="H14102" t="str">
            <v>NotSelf</v>
          </cell>
        </row>
        <row r="14103">
          <cell r="H14103" t="str">
            <v>NotSelf</v>
          </cell>
        </row>
        <row r="14104">
          <cell r="H14104" t="str">
            <v>NotSelf</v>
          </cell>
        </row>
        <row r="14105">
          <cell r="H14105" t="str">
            <v>NotSelf</v>
          </cell>
        </row>
        <row r="14106">
          <cell r="H14106" t="str">
            <v>NotSelf</v>
          </cell>
        </row>
        <row r="14107">
          <cell r="H14107" t="str">
            <v>NotSelf</v>
          </cell>
        </row>
        <row r="14108">
          <cell r="H14108" t="str">
            <v>NotSelf</v>
          </cell>
        </row>
        <row r="14109">
          <cell r="H14109" t="str">
            <v>NotSelf</v>
          </cell>
        </row>
        <row r="14110">
          <cell r="H14110" t="str">
            <v>NotSelf</v>
          </cell>
        </row>
        <row r="14111">
          <cell r="H14111" t="str">
            <v>NotSelf</v>
          </cell>
        </row>
        <row r="14112">
          <cell r="H14112" t="str">
            <v>NotSelf</v>
          </cell>
        </row>
        <row r="14113">
          <cell r="H14113" t="str">
            <v>NotSelf</v>
          </cell>
        </row>
        <row r="14114">
          <cell r="H14114" t="str">
            <v>NotSelf</v>
          </cell>
        </row>
        <row r="14115">
          <cell r="H14115" t="str">
            <v>NotSelf</v>
          </cell>
        </row>
        <row r="14116">
          <cell r="H14116" t="str">
            <v>NotSelf</v>
          </cell>
        </row>
        <row r="14117">
          <cell r="H14117" t="str">
            <v>NotSelf</v>
          </cell>
        </row>
        <row r="14118">
          <cell r="H14118" t="str">
            <v>NotSelf</v>
          </cell>
        </row>
        <row r="14119">
          <cell r="H14119" t="str">
            <v>NotSelf</v>
          </cell>
        </row>
        <row r="14120">
          <cell r="H14120" t="str">
            <v>NotSelf</v>
          </cell>
        </row>
        <row r="14121">
          <cell r="H14121" t="str">
            <v>NotSelf</v>
          </cell>
        </row>
        <row r="14122">
          <cell r="H14122" t="str">
            <v>NotSelf</v>
          </cell>
        </row>
        <row r="14123">
          <cell r="H14123" t="str">
            <v>NotSelf</v>
          </cell>
        </row>
        <row r="14124">
          <cell r="H14124" t="str">
            <v>NotSelf</v>
          </cell>
        </row>
        <row r="14125">
          <cell r="H14125" t="str">
            <v>NotSelf</v>
          </cell>
        </row>
        <row r="14126">
          <cell r="H14126" t="str">
            <v>NotSelf</v>
          </cell>
        </row>
        <row r="14127">
          <cell r="H14127" t="str">
            <v>NotSelf</v>
          </cell>
        </row>
        <row r="14128">
          <cell r="H14128" t="str">
            <v>NotSelf</v>
          </cell>
        </row>
        <row r="14129">
          <cell r="H14129" t="str">
            <v>NotSelf</v>
          </cell>
        </row>
        <row r="14130">
          <cell r="H14130" t="str">
            <v>NotSelf</v>
          </cell>
        </row>
        <row r="14131">
          <cell r="H14131" t="str">
            <v>NotSelf</v>
          </cell>
        </row>
        <row r="14132">
          <cell r="H14132" t="str">
            <v>NotSelf</v>
          </cell>
        </row>
        <row r="14133">
          <cell r="H14133" t="str">
            <v>NotSelf</v>
          </cell>
        </row>
        <row r="14134">
          <cell r="H14134" t="str">
            <v>NotSelf</v>
          </cell>
        </row>
        <row r="14135">
          <cell r="H14135" t="str">
            <v>NotSelf</v>
          </cell>
        </row>
        <row r="14136">
          <cell r="H14136" t="str">
            <v>NotSelf</v>
          </cell>
        </row>
        <row r="14137">
          <cell r="H14137" t="str">
            <v>NotSelf</v>
          </cell>
        </row>
        <row r="14138">
          <cell r="H14138" t="str">
            <v>NotSelf</v>
          </cell>
        </row>
        <row r="14139">
          <cell r="H14139" t="str">
            <v>NotSelf</v>
          </cell>
        </row>
        <row r="14140">
          <cell r="H14140" t="str">
            <v>NotSelf</v>
          </cell>
        </row>
        <row r="14141">
          <cell r="H14141" t="str">
            <v>NotSelf</v>
          </cell>
        </row>
        <row r="14142">
          <cell r="H14142" t="str">
            <v>NotSelf</v>
          </cell>
        </row>
        <row r="14143">
          <cell r="H14143" t="str">
            <v>NotSelf</v>
          </cell>
        </row>
        <row r="14144">
          <cell r="H14144" t="str">
            <v>NotSelf</v>
          </cell>
        </row>
        <row r="14145">
          <cell r="H14145" t="str">
            <v>NotSelf</v>
          </cell>
        </row>
        <row r="14146">
          <cell r="H14146" t="str">
            <v>NotSelf</v>
          </cell>
        </row>
        <row r="14147">
          <cell r="H14147" t="str">
            <v>NotSelf</v>
          </cell>
        </row>
        <row r="14148">
          <cell r="H14148" t="str">
            <v>NotSelf</v>
          </cell>
        </row>
        <row r="14149">
          <cell r="H14149" t="str">
            <v>NotSelf</v>
          </cell>
        </row>
        <row r="14150">
          <cell r="H14150" t="str">
            <v>NotSelf</v>
          </cell>
        </row>
        <row r="14151">
          <cell r="H14151" t="str">
            <v>NotSelf</v>
          </cell>
        </row>
        <row r="14152">
          <cell r="H14152" t="str">
            <v>NotSelf</v>
          </cell>
        </row>
        <row r="14153">
          <cell r="H14153" t="str">
            <v>NotSelf</v>
          </cell>
        </row>
        <row r="14154">
          <cell r="H14154" t="str">
            <v>NotSelf</v>
          </cell>
        </row>
        <row r="14155">
          <cell r="H14155" t="str">
            <v>NotSelf</v>
          </cell>
        </row>
        <row r="14156">
          <cell r="H14156" t="str">
            <v>NotSelf</v>
          </cell>
        </row>
        <row r="14157">
          <cell r="H14157" t="str">
            <v>NotSelf</v>
          </cell>
        </row>
        <row r="14158">
          <cell r="H14158" t="str">
            <v>NotSelf</v>
          </cell>
        </row>
        <row r="14159">
          <cell r="H14159" t="str">
            <v>NotSelf</v>
          </cell>
        </row>
        <row r="14160">
          <cell r="H14160" t="str">
            <v>NotSelf</v>
          </cell>
        </row>
        <row r="14161">
          <cell r="H14161" t="str">
            <v>NotSelf</v>
          </cell>
        </row>
        <row r="14162">
          <cell r="H14162" t="str">
            <v>NotSelf</v>
          </cell>
        </row>
        <row r="14163">
          <cell r="H14163" t="str">
            <v>NotSelf</v>
          </cell>
        </row>
        <row r="14164">
          <cell r="H14164" t="str">
            <v>NotSelf</v>
          </cell>
        </row>
        <row r="14165">
          <cell r="H14165" t="str">
            <v>NotSelf</v>
          </cell>
        </row>
        <row r="14166">
          <cell r="H14166" t="str">
            <v>NotSelf</v>
          </cell>
        </row>
        <row r="14167">
          <cell r="H14167" t="str">
            <v>NotSelf</v>
          </cell>
        </row>
        <row r="14168">
          <cell r="H14168" t="str">
            <v>NotSelf</v>
          </cell>
        </row>
        <row r="14169">
          <cell r="H14169" t="str">
            <v>NotSelf</v>
          </cell>
        </row>
        <row r="14170">
          <cell r="H14170" t="str">
            <v>NotSelf</v>
          </cell>
        </row>
        <row r="14171">
          <cell r="H14171" t="str">
            <v>NotSelf</v>
          </cell>
        </row>
        <row r="14172">
          <cell r="H14172" t="str">
            <v>NotSelf</v>
          </cell>
        </row>
        <row r="14173">
          <cell r="H14173" t="str">
            <v>NotSelf</v>
          </cell>
        </row>
        <row r="14174">
          <cell r="H14174" t="str">
            <v>NotSelf</v>
          </cell>
        </row>
        <row r="14175">
          <cell r="H14175" t="str">
            <v>NotSelf</v>
          </cell>
        </row>
        <row r="14176">
          <cell r="H14176" t="str">
            <v>NotSelf</v>
          </cell>
        </row>
        <row r="14177">
          <cell r="H14177" t="str">
            <v>NotSelf</v>
          </cell>
        </row>
        <row r="14178">
          <cell r="H14178" t="str">
            <v>NotSelf</v>
          </cell>
        </row>
        <row r="14179">
          <cell r="H14179" t="str">
            <v>NotSelf</v>
          </cell>
        </row>
        <row r="14180">
          <cell r="H14180" t="str">
            <v>NotSelf</v>
          </cell>
        </row>
        <row r="14181">
          <cell r="H14181" t="str">
            <v>NotSelf</v>
          </cell>
        </row>
        <row r="14182">
          <cell r="H14182" t="str">
            <v>NotSelf</v>
          </cell>
        </row>
        <row r="14183">
          <cell r="H14183" t="str">
            <v>NotSelf</v>
          </cell>
        </row>
        <row r="14184">
          <cell r="H14184" t="str">
            <v>NotSelf</v>
          </cell>
        </row>
        <row r="14185">
          <cell r="H14185" t="str">
            <v>NotSelf</v>
          </cell>
        </row>
        <row r="14186">
          <cell r="H14186" t="str">
            <v>NotSelf</v>
          </cell>
        </row>
        <row r="14187">
          <cell r="H14187" t="str">
            <v>NotSelf</v>
          </cell>
        </row>
        <row r="14188">
          <cell r="H14188" t="str">
            <v>NotSelf</v>
          </cell>
        </row>
        <row r="14189">
          <cell r="H14189" t="str">
            <v>NotSelf</v>
          </cell>
        </row>
        <row r="14190">
          <cell r="H14190" t="str">
            <v>NotSelf</v>
          </cell>
        </row>
        <row r="14191">
          <cell r="H14191" t="str">
            <v>NotSelf</v>
          </cell>
        </row>
        <row r="14192">
          <cell r="H14192" t="str">
            <v>NotSelf</v>
          </cell>
        </row>
        <row r="14193">
          <cell r="H14193" t="str">
            <v>NotSelf</v>
          </cell>
        </row>
        <row r="14194">
          <cell r="H14194" t="str">
            <v>NotSelf</v>
          </cell>
        </row>
        <row r="14195">
          <cell r="H14195" t="str">
            <v>NotSelf</v>
          </cell>
        </row>
        <row r="14196">
          <cell r="H14196" t="str">
            <v>NotSelf</v>
          </cell>
        </row>
        <row r="14197">
          <cell r="H14197" t="str">
            <v>NotSelf</v>
          </cell>
        </row>
        <row r="14198">
          <cell r="H14198" t="str">
            <v>NotSelf</v>
          </cell>
        </row>
        <row r="14199">
          <cell r="H14199" t="str">
            <v>NotSelf</v>
          </cell>
        </row>
        <row r="14200">
          <cell r="H14200" t="str">
            <v>NotSelf</v>
          </cell>
        </row>
        <row r="14201">
          <cell r="H14201" t="str">
            <v>NotSelf</v>
          </cell>
        </row>
        <row r="14202">
          <cell r="H14202" t="str">
            <v>NotSelf</v>
          </cell>
        </row>
        <row r="14203">
          <cell r="H14203" t="str">
            <v>NotSelf</v>
          </cell>
        </row>
        <row r="14204">
          <cell r="H14204" t="str">
            <v>NotSelf</v>
          </cell>
        </row>
        <row r="14205">
          <cell r="H14205" t="str">
            <v>NotSelf</v>
          </cell>
        </row>
        <row r="14206">
          <cell r="H14206" t="str">
            <v>NotSelf</v>
          </cell>
        </row>
        <row r="14207">
          <cell r="H14207" t="str">
            <v>NotSelf</v>
          </cell>
        </row>
        <row r="14208">
          <cell r="H14208" t="str">
            <v>NotSelf</v>
          </cell>
        </row>
        <row r="14209">
          <cell r="H14209" t="str">
            <v>NotSelf</v>
          </cell>
        </row>
        <row r="14210">
          <cell r="H14210" t="str">
            <v>NotSelf</v>
          </cell>
        </row>
        <row r="14211">
          <cell r="H14211" t="str">
            <v>NotSelf</v>
          </cell>
        </row>
        <row r="14212">
          <cell r="H14212" t="str">
            <v>NotSelf</v>
          </cell>
        </row>
        <row r="14213">
          <cell r="H14213" t="str">
            <v>NotSelf</v>
          </cell>
        </row>
        <row r="14214">
          <cell r="H14214" t="str">
            <v>NotSelf</v>
          </cell>
        </row>
        <row r="14215">
          <cell r="H14215" t="str">
            <v>NotSelf</v>
          </cell>
        </row>
        <row r="14216">
          <cell r="H14216" t="str">
            <v>NotSelf</v>
          </cell>
        </row>
        <row r="14217">
          <cell r="H14217" t="str">
            <v>NotSelf</v>
          </cell>
        </row>
        <row r="14218">
          <cell r="H14218" t="str">
            <v>NotSelf</v>
          </cell>
        </row>
        <row r="14219">
          <cell r="H14219" t="str">
            <v>NotSelf</v>
          </cell>
        </row>
        <row r="14220">
          <cell r="H14220" t="str">
            <v>NotSelf</v>
          </cell>
        </row>
        <row r="14221">
          <cell r="H14221" t="str">
            <v>NotSelf</v>
          </cell>
        </row>
        <row r="14222">
          <cell r="H14222" t="str">
            <v>NotSelf</v>
          </cell>
        </row>
        <row r="14223">
          <cell r="H14223" t="str">
            <v>NotSelf</v>
          </cell>
        </row>
        <row r="14224">
          <cell r="H14224" t="str">
            <v>NotSelf</v>
          </cell>
        </row>
        <row r="14225">
          <cell r="H14225" t="str">
            <v>NotSelf</v>
          </cell>
        </row>
        <row r="14226">
          <cell r="H14226" t="str">
            <v>NotSelf</v>
          </cell>
        </row>
        <row r="14227">
          <cell r="H14227" t="str">
            <v>NotSelf</v>
          </cell>
        </row>
        <row r="14228">
          <cell r="H14228" t="str">
            <v>NotSelf</v>
          </cell>
        </row>
        <row r="14229">
          <cell r="H14229" t="str">
            <v>NotSelf</v>
          </cell>
        </row>
        <row r="14230">
          <cell r="H14230" t="str">
            <v>NotSelf</v>
          </cell>
        </row>
        <row r="14231">
          <cell r="H14231" t="str">
            <v>NotSelf</v>
          </cell>
        </row>
        <row r="14232">
          <cell r="H14232" t="str">
            <v>NotSelf</v>
          </cell>
        </row>
        <row r="14233">
          <cell r="H14233" t="str">
            <v>NotSelf</v>
          </cell>
        </row>
        <row r="14234">
          <cell r="H14234" t="str">
            <v>NotSelf</v>
          </cell>
        </row>
        <row r="14235">
          <cell r="H14235" t="str">
            <v>NotSelf</v>
          </cell>
        </row>
        <row r="14236">
          <cell r="H14236" t="str">
            <v>NotSelf</v>
          </cell>
        </row>
        <row r="14237">
          <cell r="H14237" t="str">
            <v>NotSelf</v>
          </cell>
        </row>
        <row r="14238">
          <cell r="H14238" t="str">
            <v>NotSelf</v>
          </cell>
        </row>
        <row r="14239">
          <cell r="H14239" t="str">
            <v>NotSelf</v>
          </cell>
        </row>
        <row r="14240">
          <cell r="H14240" t="str">
            <v>NotSelf</v>
          </cell>
        </row>
        <row r="14241">
          <cell r="H14241" t="str">
            <v>NotSelf</v>
          </cell>
        </row>
        <row r="14242">
          <cell r="H14242" t="str">
            <v>NotSelf</v>
          </cell>
        </row>
        <row r="14243">
          <cell r="H14243" t="str">
            <v>NotSelf</v>
          </cell>
        </row>
        <row r="14244">
          <cell r="H14244" t="str">
            <v>NotSelf</v>
          </cell>
        </row>
        <row r="14245">
          <cell r="H14245" t="str">
            <v>NotSelf</v>
          </cell>
        </row>
        <row r="14246">
          <cell r="H14246" t="str">
            <v>NotSelf</v>
          </cell>
        </row>
        <row r="14247">
          <cell r="H14247" t="str">
            <v>NotSelf</v>
          </cell>
        </row>
        <row r="14248">
          <cell r="H14248" t="str">
            <v>NotSelf</v>
          </cell>
        </row>
        <row r="14249">
          <cell r="H14249" t="str">
            <v>NotSelf</v>
          </cell>
        </row>
        <row r="14250">
          <cell r="H14250" t="str">
            <v>NotSelf</v>
          </cell>
        </row>
        <row r="14251">
          <cell r="H14251" t="str">
            <v>NotSelf</v>
          </cell>
        </row>
        <row r="14252">
          <cell r="H14252" t="str">
            <v>NotSelf</v>
          </cell>
        </row>
        <row r="14253">
          <cell r="H14253" t="str">
            <v>NotSelf</v>
          </cell>
        </row>
        <row r="14254">
          <cell r="H14254" t="str">
            <v>NotSelf</v>
          </cell>
        </row>
        <row r="14255">
          <cell r="H14255" t="str">
            <v>NotSelf</v>
          </cell>
        </row>
        <row r="14256">
          <cell r="H14256" t="str">
            <v>NotSelf</v>
          </cell>
        </row>
        <row r="14257">
          <cell r="H14257" t="str">
            <v>NotSelf</v>
          </cell>
        </row>
        <row r="14258">
          <cell r="H14258" t="str">
            <v>NotSelf</v>
          </cell>
        </row>
        <row r="14259">
          <cell r="H14259" t="str">
            <v>NotSelf</v>
          </cell>
        </row>
        <row r="14260">
          <cell r="H14260" t="str">
            <v>NotSelf</v>
          </cell>
        </row>
        <row r="14261">
          <cell r="H14261" t="str">
            <v>NotSelf</v>
          </cell>
        </row>
        <row r="14262">
          <cell r="H14262" t="str">
            <v>NotSelf</v>
          </cell>
        </row>
        <row r="14263">
          <cell r="H14263" t="str">
            <v>NotSelf</v>
          </cell>
        </row>
        <row r="14264">
          <cell r="H14264" t="str">
            <v>NotSelf</v>
          </cell>
        </row>
        <row r="14265">
          <cell r="H14265" t="str">
            <v>NotSelf</v>
          </cell>
        </row>
        <row r="14266">
          <cell r="H14266" t="str">
            <v>NotSelf</v>
          </cell>
        </row>
        <row r="14267">
          <cell r="H14267" t="str">
            <v>NotSelf</v>
          </cell>
        </row>
        <row r="14268">
          <cell r="H14268" t="str">
            <v>NotSelf</v>
          </cell>
        </row>
        <row r="14269">
          <cell r="H14269" t="str">
            <v>NotSelf</v>
          </cell>
        </row>
        <row r="14270">
          <cell r="H14270" t="str">
            <v>NotSelf</v>
          </cell>
        </row>
        <row r="14271">
          <cell r="H14271" t="str">
            <v>NotSelf</v>
          </cell>
        </row>
        <row r="14272">
          <cell r="H14272" t="str">
            <v>NotSelf</v>
          </cell>
        </row>
        <row r="14273">
          <cell r="H14273" t="str">
            <v>NotSelf</v>
          </cell>
        </row>
        <row r="14274">
          <cell r="H14274" t="str">
            <v>NotSelf</v>
          </cell>
        </row>
        <row r="14275">
          <cell r="H14275" t="str">
            <v>NotSelf</v>
          </cell>
        </row>
        <row r="14276">
          <cell r="H14276" t="str">
            <v>NotSelf</v>
          </cell>
        </row>
        <row r="14277">
          <cell r="H14277" t="str">
            <v>NotSelf</v>
          </cell>
        </row>
        <row r="14278">
          <cell r="H14278" t="str">
            <v>NotSelf</v>
          </cell>
        </row>
        <row r="14279">
          <cell r="H14279" t="str">
            <v>NotSelf</v>
          </cell>
        </row>
        <row r="14280">
          <cell r="H14280" t="str">
            <v>NotSelf</v>
          </cell>
        </row>
        <row r="14281">
          <cell r="H14281" t="str">
            <v>NotSelf</v>
          </cell>
        </row>
        <row r="14282">
          <cell r="H14282" t="str">
            <v>NotSelf</v>
          </cell>
        </row>
        <row r="14283">
          <cell r="H14283" t="str">
            <v>NotSelf</v>
          </cell>
        </row>
        <row r="14284">
          <cell r="H14284" t="str">
            <v>NotSelf</v>
          </cell>
        </row>
        <row r="14285">
          <cell r="H14285" t="str">
            <v>NotSelf</v>
          </cell>
        </row>
        <row r="14286">
          <cell r="H14286" t="str">
            <v>NotSelf</v>
          </cell>
        </row>
        <row r="14287">
          <cell r="H14287" t="str">
            <v>NotSelf</v>
          </cell>
        </row>
        <row r="14288">
          <cell r="H14288" t="str">
            <v>NotSelf</v>
          </cell>
        </row>
        <row r="14289">
          <cell r="H14289" t="str">
            <v>NotSelf</v>
          </cell>
        </row>
        <row r="14290">
          <cell r="H14290" t="str">
            <v>NotSelf</v>
          </cell>
        </row>
        <row r="14291">
          <cell r="H14291" t="str">
            <v>NotSelf</v>
          </cell>
        </row>
        <row r="14292">
          <cell r="H14292" t="str">
            <v>NotSelf</v>
          </cell>
        </row>
        <row r="14293">
          <cell r="H14293" t="str">
            <v>NotSelf</v>
          </cell>
        </row>
        <row r="14294">
          <cell r="H14294" t="str">
            <v>NotSelf</v>
          </cell>
        </row>
        <row r="14295">
          <cell r="H14295" t="str">
            <v>NotSelf</v>
          </cell>
        </row>
        <row r="14296">
          <cell r="H14296" t="str">
            <v>NotSelf</v>
          </cell>
        </row>
        <row r="14297">
          <cell r="H14297" t="str">
            <v>NotSelf</v>
          </cell>
        </row>
        <row r="14298">
          <cell r="H14298" t="str">
            <v>NotSelf</v>
          </cell>
        </row>
        <row r="14299">
          <cell r="H14299" t="str">
            <v>NotSelf</v>
          </cell>
        </row>
        <row r="14300">
          <cell r="H14300" t="str">
            <v>NotSelf</v>
          </cell>
        </row>
        <row r="14301">
          <cell r="H14301" t="str">
            <v>NotSelf</v>
          </cell>
        </row>
        <row r="14302">
          <cell r="H14302" t="str">
            <v>NotSelf</v>
          </cell>
        </row>
        <row r="14303">
          <cell r="H14303" t="str">
            <v>NotSelf</v>
          </cell>
        </row>
        <row r="14304">
          <cell r="H14304" t="str">
            <v>NotSelf</v>
          </cell>
        </row>
        <row r="14305">
          <cell r="H14305" t="str">
            <v>NotSelf</v>
          </cell>
        </row>
        <row r="14306">
          <cell r="H14306" t="str">
            <v>NotSelf</v>
          </cell>
        </row>
        <row r="14307">
          <cell r="H14307" t="str">
            <v>NotSelf</v>
          </cell>
        </row>
        <row r="14308">
          <cell r="H14308" t="str">
            <v>NotSelf</v>
          </cell>
        </row>
        <row r="14309">
          <cell r="H14309" t="str">
            <v>NotSelf</v>
          </cell>
        </row>
        <row r="14310">
          <cell r="H14310" t="str">
            <v>NotSelf</v>
          </cell>
        </row>
        <row r="14311">
          <cell r="H14311" t="str">
            <v>NotSelf</v>
          </cell>
        </row>
        <row r="14312">
          <cell r="H14312" t="str">
            <v>NotSelf</v>
          </cell>
        </row>
        <row r="14313">
          <cell r="H14313" t="str">
            <v>NotSelf</v>
          </cell>
        </row>
        <row r="14314">
          <cell r="H14314" t="str">
            <v>NotSelf</v>
          </cell>
        </row>
        <row r="14315">
          <cell r="H14315" t="str">
            <v>NotSelf</v>
          </cell>
        </row>
        <row r="14316">
          <cell r="H14316" t="str">
            <v>NotSelf</v>
          </cell>
        </row>
        <row r="14317">
          <cell r="H14317" t="str">
            <v>NotSelf</v>
          </cell>
        </row>
        <row r="14318">
          <cell r="H14318" t="str">
            <v>NotSelf</v>
          </cell>
        </row>
        <row r="14319">
          <cell r="H14319" t="str">
            <v>NotSelf</v>
          </cell>
        </row>
        <row r="14320">
          <cell r="H14320" t="str">
            <v>NotSelf</v>
          </cell>
        </row>
        <row r="14321">
          <cell r="H14321" t="str">
            <v>NotSelf</v>
          </cell>
        </row>
        <row r="14322">
          <cell r="H14322" t="str">
            <v>NotSelf</v>
          </cell>
        </row>
        <row r="14323">
          <cell r="H14323" t="str">
            <v>NotSelf</v>
          </cell>
        </row>
        <row r="14324">
          <cell r="H14324" t="str">
            <v>NotSelf</v>
          </cell>
        </row>
        <row r="14325">
          <cell r="H14325" t="str">
            <v>NotSelf</v>
          </cell>
        </row>
        <row r="14326">
          <cell r="H14326" t="str">
            <v>NotSelf</v>
          </cell>
        </row>
        <row r="14327">
          <cell r="H14327" t="str">
            <v>NotSelf</v>
          </cell>
        </row>
        <row r="14328">
          <cell r="H14328" t="str">
            <v>NotSelf</v>
          </cell>
        </row>
        <row r="14329">
          <cell r="H14329" t="str">
            <v>NotSelf</v>
          </cell>
        </row>
        <row r="14330">
          <cell r="H14330" t="str">
            <v>NotSelf</v>
          </cell>
        </row>
        <row r="14331">
          <cell r="H14331" t="str">
            <v>NotSelf</v>
          </cell>
        </row>
        <row r="14332">
          <cell r="H14332" t="str">
            <v>NotSelf</v>
          </cell>
        </row>
        <row r="14333">
          <cell r="H14333" t="str">
            <v>NotSelf</v>
          </cell>
        </row>
        <row r="14334">
          <cell r="H14334" t="str">
            <v>NotSelf</v>
          </cell>
        </row>
        <row r="14335">
          <cell r="H14335" t="str">
            <v>NotSelf</v>
          </cell>
        </row>
        <row r="14336">
          <cell r="H14336" t="str">
            <v>NotSelf</v>
          </cell>
        </row>
        <row r="14337">
          <cell r="H14337" t="str">
            <v>NotSelf</v>
          </cell>
        </row>
        <row r="14338">
          <cell r="H14338" t="str">
            <v>NotSelf</v>
          </cell>
        </row>
        <row r="14339">
          <cell r="H14339" t="str">
            <v>NotSelf</v>
          </cell>
        </row>
        <row r="14340">
          <cell r="H14340" t="str">
            <v>NotSelf</v>
          </cell>
        </row>
        <row r="14341">
          <cell r="H14341" t="str">
            <v>NotSelf</v>
          </cell>
        </row>
        <row r="14342">
          <cell r="H14342" t="str">
            <v>NotSelf</v>
          </cell>
        </row>
        <row r="14343">
          <cell r="H14343" t="str">
            <v>NotSelf</v>
          </cell>
        </row>
        <row r="14344">
          <cell r="H14344" t="str">
            <v>NotSelf</v>
          </cell>
        </row>
        <row r="14345">
          <cell r="H14345" t="str">
            <v>NotSelf</v>
          </cell>
        </row>
        <row r="14346">
          <cell r="H14346" t="str">
            <v>NotSelf</v>
          </cell>
        </row>
        <row r="14347">
          <cell r="H14347" t="str">
            <v>NotSelf</v>
          </cell>
        </row>
        <row r="14348">
          <cell r="H14348" t="str">
            <v>NotSelf</v>
          </cell>
        </row>
        <row r="14349">
          <cell r="H14349" t="str">
            <v>NotSelf</v>
          </cell>
        </row>
        <row r="14350">
          <cell r="H14350" t="str">
            <v>NotSelf</v>
          </cell>
        </row>
        <row r="14351">
          <cell r="H14351" t="str">
            <v>NotSelf</v>
          </cell>
        </row>
        <row r="14352">
          <cell r="H14352" t="str">
            <v>NotSelf</v>
          </cell>
        </row>
        <row r="14353">
          <cell r="H14353" t="str">
            <v>NotSelf</v>
          </cell>
        </row>
        <row r="14354">
          <cell r="H14354" t="str">
            <v>NotSelf</v>
          </cell>
        </row>
        <row r="14355">
          <cell r="H14355" t="str">
            <v>NotSelf</v>
          </cell>
        </row>
        <row r="14356">
          <cell r="H14356" t="str">
            <v>NotSelf</v>
          </cell>
        </row>
        <row r="14357">
          <cell r="H14357" t="str">
            <v>NotSelf</v>
          </cell>
        </row>
        <row r="14358">
          <cell r="H14358" t="str">
            <v>NotSelf</v>
          </cell>
        </row>
        <row r="14359">
          <cell r="H14359" t="str">
            <v>NotSelf</v>
          </cell>
        </row>
        <row r="14360">
          <cell r="H14360" t="str">
            <v>NotSelf</v>
          </cell>
        </row>
        <row r="14361">
          <cell r="H14361" t="str">
            <v>NotSelf</v>
          </cell>
        </row>
        <row r="14362">
          <cell r="H14362" t="str">
            <v>NotSelf</v>
          </cell>
        </row>
        <row r="14363">
          <cell r="H14363" t="str">
            <v>NotSelf</v>
          </cell>
        </row>
        <row r="14364">
          <cell r="H14364" t="str">
            <v>NotSelf</v>
          </cell>
        </row>
        <row r="14365">
          <cell r="H14365" t="str">
            <v>NotSelf</v>
          </cell>
        </row>
        <row r="14366">
          <cell r="H14366" t="str">
            <v>NotSelf</v>
          </cell>
        </row>
        <row r="14367">
          <cell r="H14367" t="str">
            <v>NotSelf</v>
          </cell>
        </row>
        <row r="14368">
          <cell r="H14368" t="str">
            <v>NotSelf</v>
          </cell>
        </row>
        <row r="14369">
          <cell r="H14369" t="str">
            <v>NotSelf</v>
          </cell>
        </row>
        <row r="14370">
          <cell r="H14370" t="str">
            <v>NotSelf</v>
          </cell>
        </row>
        <row r="14371">
          <cell r="H14371" t="str">
            <v>NotSelf</v>
          </cell>
        </row>
        <row r="14372">
          <cell r="H14372" t="str">
            <v>NotSelf</v>
          </cell>
        </row>
        <row r="14373">
          <cell r="H14373" t="str">
            <v>NotSelf</v>
          </cell>
        </row>
        <row r="14374">
          <cell r="H14374" t="str">
            <v>NotSelf</v>
          </cell>
        </row>
        <row r="14375">
          <cell r="H14375" t="str">
            <v>NotSelf</v>
          </cell>
        </row>
        <row r="14376">
          <cell r="H14376" t="str">
            <v>NotSelf</v>
          </cell>
        </row>
        <row r="14377">
          <cell r="H14377" t="str">
            <v>NotSelf</v>
          </cell>
        </row>
        <row r="14378">
          <cell r="H14378" t="str">
            <v>NotSelf</v>
          </cell>
        </row>
        <row r="14379">
          <cell r="H14379" t="str">
            <v>NotSelf</v>
          </cell>
        </row>
        <row r="14380">
          <cell r="H14380" t="str">
            <v>NotSelf</v>
          </cell>
        </row>
        <row r="14381">
          <cell r="H14381" t="str">
            <v>NotSelf</v>
          </cell>
        </row>
        <row r="14382">
          <cell r="H14382" t="str">
            <v>NotSelf</v>
          </cell>
        </row>
        <row r="14383">
          <cell r="H14383" t="str">
            <v>NotSelf</v>
          </cell>
        </row>
        <row r="14384">
          <cell r="H14384" t="str">
            <v>NotSelf</v>
          </cell>
        </row>
        <row r="14385">
          <cell r="H14385" t="str">
            <v>NotSelf</v>
          </cell>
        </row>
        <row r="14386">
          <cell r="H14386" t="str">
            <v>NotSelf</v>
          </cell>
        </row>
        <row r="14387">
          <cell r="H14387" t="str">
            <v>NotSelf</v>
          </cell>
        </row>
        <row r="14388">
          <cell r="H14388" t="str">
            <v>NotSelf</v>
          </cell>
        </row>
        <row r="14389">
          <cell r="H14389" t="str">
            <v>NotSelf</v>
          </cell>
        </row>
        <row r="14390">
          <cell r="H14390" t="str">
            <v>NotSelf</v>
          </cell>
        </row>
        <row r="14391">
          <cell r="H14391" t="str">
            <v>NotSelf</v>
          </cell>
        </row>
        <row r="14392">
          <cell r="H14392" t="str">
            <v>NotSelf</v>
          </cell>
        </row>
        <row r="14393">
          <cell r="H14393" t="str">
            <v>NotSelf</v>
          </cell>
        </row>
        <row r="14394">
          <cell r="H14394" t="str">
            <v>NotSelf</v>
          </cell>
        </row>
        <row r="14395">
          <cell r="H14395" t="str">
            <v>NotSelf</v>
          </cell>
        </row>
        <row r="14396">
          <cell r="H14396" t="str">
            <v>NotSelf</v>
          </cell>
        </row>
        <row r="14397">
          <cell r="H14397" t="str">
            <v>NotSelf</v>
          </cell>
        </row>
        <row r="14398">
          <cell r="H14398" t="str">
            <v>NotSelf</v>
          </cell>
        </row>
        <row r="14399">
          <cell r="H14399" t="str">
            <v>NotSelf</v>
          </cell>
        </row>
        <row r="14400">
          <cell r="H14400" t="str">
            <v>NotSelf</v>
          </cell>
        </row>
        <row r="14401">
          <cell r="H14401" t="str">
            <v>NotSelf</v>
          </cell>
        </row>
        <row r="14402">
          <cell r="H14402" t="str">
            <v>NotSelf</v>
          </cell>
        </row>
        <row r="14403">
          <cell r="H14403" t="str">
            <v>NotSelf</v>
          </cell>
        </row>
        <row r="14404">
          <cell r="H14404" t="str">
            <v>NotSelf</v>
          </cell>
        </row>
        <row r="14405">
          <cell r="H14405" t="str">
            <v>NotSelf</v>
          </cell>
        </row>
        <row r="14406">
          <cell r="H14406" t="str">
            <v>NotSelf</v>
          </cell>
        </row>
        <row r="14407">
          <cell r="H14407" t="str">
            <v>NotSelf</v>
          </cell>
        </row>
        <row r="14408">
          <cell r="H14408" t="str">
            <v>NotSelf</v>
          </cell>
        </row>
        <row r="14409">
          <cell r="H14409" t="str">
            <v>NotSelf</v>
          </cell>
        </row>
        <row r="14410">
          <cell r="H14410" t="str">
            <v>NotSelf</v>
          </cell>
        </row>
        <row r="14411">
          <cell r="H14411" t="str">
            <v>NotSelf</v>
          </cell>
        </row>
        <row r="14412">
          <cell r="H14412" t="str">
            <v>NotSelf</v>
          </cell>
        </row>
        <row r="14413">
          <cell r="H14413" t="str">
            <v>NotSelf</v>
          </cell>
        </row>
        <row r="14414">
          <cell r="H14414" t="str">
            <v>NotSelf</v>
          </cell>
        </row>
        <row r="14415">
          <cell r="H14415" t="str">
            <v>NotSelf</v>
          </cell>
        </row>
        <row r="14416">
          <cell r="H14416" t="str">
            <v>NotSelf</v>
          </cell>
        </row>
        <row r="14417">
          <cell r="H14417" t="str">
            <v>NotSelf</v>
          </cell>
        </row>
        <row r="14418">
          <cell r="H14418" t="str">
            <v>NotSelf</v>
          </cell>
        </row>
        <row r="14419">
          <cell r="H14419" t="str">
            <v>NotSelf</v>
          </cell>
        </row>
        <row r="14420">
          <cell r="H14420" t="str">
            <v>NotSelf</v>
          </cell>
        </row>
        <row r="14421">
          <cell r="H14421" t="str">
            <v>NotSelf</v>
          </cell>
        </row>
        <row r="14422">
          <cell r="H14422" t="str">
            <v>NotSelf</v>
          </cell>
        </row>
        <row r="14423">
          <cell r="H14423" t="str">
            <v>NotSelf</v>
          </cell>
        </row>
        <row r="14424">
          <cell r="H14424" t="str">
            <v>NotSelf</v>
          </cell>
        </row>
        <row r="14425">
          <cell r="H14425" t="str">
            <v>NotSelf</v>
          </cell>
        </row>
        <row r="14426">
          <cell r="H14426" t="str">
            <v>NotSelf</v>
          </cell>
        </row>
        <row r="14427">
          <cell r="H14427" t="str">
            <v>NotSelf</v>
          </cell>
        </row>
        <row r="14428">
          <cell r="H14428" t="str">
            <v>NotSelf</v>
          </cell>
        </row>
        <row r="14429">
          <cell r="H14429" t="str">
            <v>NotSelf</v>
          </cell>
        </row>
        <row r="14430">
          <cell r="H14430" t="str">
            <v>NotSelf</v>
          </cell>
        </row>
        <row r="14431">
          <cell r="H14431" t="str">
            <v>NotSelf</v>
          </cell>
        </row>
        <row r="14432">
          <cell r="H14432" t="str">
            <v>NotSelf</v>
          </cell>
        </row>
        <row r="14433">
          <cell r="H14433" t="str">
            <v>NotSelf</v>
          </cell>
        </row>
        <row r="14434">
          <cell r="H14434" t="str">
            <v>NotSelf</v>
          </cell>
        </row>
        <row r="14435">
          <cell r="H14435" t="str">
            <v>NotSelf</v>
          </cell>
        </row>
        <row r="14436">
          <cell r="H14436" t="str">
            <v>NotSelf</v>
          </cell>
        </row>
        <row r="14437">
          <cell r="H14437" t="str">
            <v>NotSelf</v>
          </cell>
        </row>
        <row r="14438">
          <cell r="H14438" t="str">
            <v>NotSelf</v>
          </cell>
        </row>
        <row r="14439">
          <cell r="H14439" t="str">
            <v>NotSelf</v>
          </cell>
        </row>
        <row r="14440">
          <cell r="H14440" t="str">
            <v>NotSelf</v>
          </cell>
        </row>
        <row r="14441">
          <cell r="H14441" t="str">
            <v>NotSelf</v>
          </cell>
        </row>
        <row r="14442">
          <cell r="H14442" t="str">
            <v>NotSelf</v>
          </cell>
        </row>
        <row r="14443">
          <cell r="H14443" t="str">
            <v>NotSelf</v>
          </cell>
        </row>
        <row r="14444">
          <cell r="H14444" t="str">
            <v>NotSelf</v>
          </cell>
        </row>
        <row r="14445">
          <cell r="H14445" t="str">
            <v>NotSelf</v>
          </cell>
        </row>
        <row r="14446">
          <cell r="H14446" t="str">
            <v>NotSelf</v>
          </cell>
        </row>
        <row r="14447">
          <cell r="H14447" t="str">
            <v>NotSelf</v>
          </cell>
        </row>
        <row r="14448">
          <cell r="H14448" t="str">
            <v>NotSelf</v>
          </cell>
        </row>
        <row r="14449">
          <cell r="H14449" t="str">
            <v>NotSelf</v>
          </cell>
        </row>
        <row r="14450">
          <cell r="H14450" t="str">
            <v>NotSelf</v>
          </cell>
        </row>
        <row r="14451">
          <cell r="H14451" t="str">
            <v>NotSelf</v>
          </cell>
        </row>
        <row r="14452">
          <cell r="H14452" t="str">
            <v>NotSelf</v>
          </cell>
        </row>
        <row r="14453">
          <cell r="H14453" t="str">
            <v>NotSelf</v>
          </cell>
        </row>
        <row r="14454">
          <cell r="H14454" t="str">
            <v>NotSelf</v>
          </cell>
        </row>
        <row r="14455">
          <cell r="H14455" t="str">
            <v>NotSelf</v>
          </cell>
        </row>
        <row r="14456">
          <cell r="H14456" t="str">
            <v>NotSelf</v>
          </cell>
        </row>
        <row r="14457">
          <cell r="H14457" t="str">
            <v>NotSelf</v>
          </cell>
        </row>
        <row r="14458">
          <cell r="H14458" t="str">
            <v>NotSelf</v>
          </cell>
        </row>
        <row r="14459">
          <cell r="H14459" t="str">
            <v>NotSelf</v>
          </cell>
        </row>
        <row r="14460">
          <cell r="H14460" t="str">
            <v>NotSelf</v>
          </cell>
        </row>
        <row r="14461">
          <cell r="H14461" t="str">
            <v>NotSelf</v>
          </cell>
        </row>
        <row r="14462">
          <cell r="H14462" t="str">
            <v>NotSelf</v>
          </cell>
        </row>
        <row r="14463">
          <cell r="H14463" t="str">
            <v>NotSelf</v>
          </cell>
        </row>
        <row r="14464">
          <cell r="H14464" t="str">
            <v>NotSelf</v>
          </cell>
        </row>
        <row r="14465">
          <cell r="H14465" t="str">
            <v>NotSelf</v>
          </cell>
        </row>
        <row r="14466">
          <cell r="H14466" t="str">
            <v>NotSelf</v>
          </cell>
        </row>
        <row r="14467">
          <cell r="H14467" t="str">
            <v>NotSelf</v>
          </cell>
        </row>
        <row r="14468">
          <cell r="H14468" t="str">
            <v>NotSelf</v>
          </cell>
        </row>
        <row r="14469">
          <cell r="H14469" t="str">
            <v>NotSelf</v>
          </cell>
        </row>
        <row r="14470">
          <cell r="H14470" t="str">
            <v>NotSelf</v>
          </cell>
        </row>
        <row r="14471">
          <cell r="H14471" t="str">
            <v>NotSelf</v>
          </cell>
        </row>
        <row r="14472">
          <cell r="H14472" t="str">
            <v>NotSelf</v>
          </cell>
        </row>
        <row r="14473">
          <cell r="H14473" t="str">
            <v>NotSelf</v>
          </cell>
        </row>
        <row r="14474">
          <cell r="H14474" t="str">
            <v>NotSelf</v>
          </cell>
        </row>
        <row r="14475">
          <cell r="H14475" t="str">
            <v>NotSelf</v>
          </cell>
        </row>
        <row r="14476">
          <cell r="H14476" t="str">
            <v>NotSelf</v>
          </cell>
        </row>
        <row r="14477">
          <cell r="H14477" t="str">
            <v>NotSelf</v>
          </cell>
        </row>
        <row r="14478">
          <cell r="H14478" t="str">
            <v>NotSelf</v>
          </cell>
        </row>
        <row r="14479">
          <cell r="H14479" t="str">
            <v>NotSelf</v>
          </cell>
        </row>
        <row r="14480">
          <cell r="H14480" t="str">
            <v>NotSelf</v>
          </cell>
        </row>
        <row r="14481">
          <cell r="H14481" t="str">
            <v>NotSelf</v>
          </cell>
        </row>
        <row r="14482">
          <cell r="H14482" t="str">
            <v>NotSelf</v>
          </cell>
        </row>
        <row r="14483">
          <cell r="H14483" t="str">
            <v>NotSelf</v>
          </cell>
        </row>
        <row r="14484">
          <cell r="H14484" t="str">
            <v>NotSelf</v>
          </cell>
        </row>
        <row r="14485">
          <cell r="H14485" t="str">
            <v>NotSelf</v>
          </cell>
        </row>
        <row r="14486">
          <cell r="H14486" t="str">
            <v>NotSelf</v>
          </cell>
        </row>
        <row r="14487">
          <cell r="H14487" t="str">
            <v>NotSelf</v>
          </cell>
        </row>
        <row r="14488">
          <cell r="H14488" t="str">
            <v>NotSelf</v>
          </cell>
        </row>
        <row r="14489">
          <cell r="H14489" t="str">
            <v>NotSelf</v>
          </cell>
        </row>
        <row r="14490">
          <cell r="H14490" t="str">
            <v>NotSelf</v>
          </cell>
        </row>
        <row r="14491">
          <cell r="H14491" t="str">
            <v>Self</v>
          </cell>
        </row>
        <row r="14492">
          <cell r="H14492" t="str">
            <v>Self</v>
          </cell>
        </row>
        <row r="14493">
          <cell r="H14493" t="str">
            <v>Self</v>
          </cell>
        </row>
        <row r="14494">
          <cell r="H14494" t="str">
            <v>Self</v>
          </cell>
        </row>
        <row r="14495">
          <cell r="H14495" t="str">
            <v>Self</v>
          </cell>
        </row>
        <row r="14496">
          <cell r="H14496" t="str">
            <v>Self</v>
          </cell>
        </row>
        <row r="14497">
          <cell r="H14497" t="str">
            <v>Self</v>
          </cell>
        </row>
        <row r="14498">
          <cell r="H14498" t="str">
            <v>Self</v>
          </cell>
        </row>
        <row r="14499">
          <cell r="H14499" t="str">
            <v>Self</v>
          </cell>
        </row>
        <row r="14500">
          <cell r="H14500" t="str">
            <v>Self</v>
          </cell>
        </row>
        <row r="14501">
          <cell r="H14501" t="str">
            <v>Self</v>
          </cell>
        </row>
        <row r="14502">
          <cell r="H14502" t="str">
            <v>Self</v>
          </cell>
        </row>
        <row r="14503">
          <cell r="H14503" t="str">
            <v>Self</v>
          </cell>
        </row>
        <row r="14504">
          <cell r="H14504" t="str">
            <v>Self</v>
          </cell>
        </row>
        <row r="14505">
          <cell r="H14505" t="str">
            <v>Self</v>
          </cell>
        </row>
        <row r="14506">
          <cell r="H14506" t="str">
            <v>Self</v>
          </cell>
        </row>
        <row r="14507">
          <cell r="H14507" t="str">
            <v>Self</v>
          </cell>
        </row>
        <row r="14508">
          <cell r="H14508" t="str">
            <v>Self</v>
          </cell>
        </row>
        <row r="14509">
          <cell r="H14509" t="str">
            <v>Self</v>
          </cell>
        </row>
        <row r="14510">
          <cell r="H14510" t="str">
            <v>NotSelf</v>
          </cell>
        </row>
        <row r="14511">
          <cell r="H14511" t="str">
            <v>NotSelf</v>
          </cell>
        </row>
        <row r="14512">
          <cell r="H14512" t="str">
            <v>NotSelf</v>
          </cell>
        </row>
        <row r="14513">
          <cell r="H14513" t="str">
            <v>NotSelf</v>
          </cell>
        </row>
        <row r="14514">
          <cell r="H14514" t="str">
            <v>NotSelf</v>
          </cell>
        </row>
        <row r="14515">
          <cell r="H14515" t="str">
            <v>NotSelf</v>
          </cell>
        </row>
        <row r="14516">
          <cell r="H14516" t="str">
            <v>NotSelf</v>
          </cell>
        </row>
        <row r="14517">
          <cell r="H14517" t="str">
            <v>NotSelf</v>
          </cell>
        </row>
        <row r="14518">
          <cell r="H14518" t="str">
            <v>NotSelf</v>
          </cell>
        </row>
        <row r="14519">
          <cell r="H14519" t="str">
            <v>NotSelf</v>
          </cell>
        </row>
        <row r="14520">
          <cell r="H14520" t="str">
            <v>NotSelf</v>
          </cell>
        </row>
        <row r="14521">
          <cell r="H14521" t="str">
            <v>NotSelf</v>
          </cell>
        </row>
        <row r="14522">
          <cell r="H14522" t="str">
            <v>NotSelf</v>
          </cell>
        </row>
        <row r="14523">
          <cell r="H14523" t="str">
            <v>NotSelf</v>
          </cell>
        </row>
        <row r="14524">
          <cell r="H14524" t="str">
            <v>NotSelf</v>
          </cell>
        </row>
        <row r="14525">
          <cell r="H14525" t="str">
            <v>NotSelf</v>
          </cell>
        </row>
        <row r="14526">
          <cell r="H14526" t="str">
            <v>NotSelf</v>
          </cell>
        </row>
        <row r="14527">
          <cell r="H14527" t="str">
            <v>NotSelf</v>
          </cell>
        </row>
        <row r="14528">
          <cell r="H14528" t="str">
            <v>NotSelf</v>
          </cell>
        </row>
        <row r="14529">
          <cell r="H14529" t="str">
            <v>NotSelf</v>
          </cell>
        </row>
        <row r="14530">
          <cell r="H14530" t="str">
            <v>NotSelf</v>
          </cell>
        </row>
        <row r="14531">
          <cell r="H14531" t="str">
            <v>NotSelf</v>
          </cell>
        </row>
        <row r="14532">
          <cell r="H14532" t="str">
            <v>NotSelf</v>
          </cell>
        </row>
        <row r="14533">
          <cell r="H14533" t="str">
            <v>NotSelf</v>
          </cell>
        </row>
        <row r="14534">
          <cell r="H14534" t="str">
            <v>NotSelf</v>
          </cell>
        </row>
        <row r="14535">
          <cell r="H14535" t="str">
            <v>NotSelf</v>
          </cell>
        </row>
        <row r="14536">
          <cell r="H14536" t="str">
            <v>NotSelf</v>
          </cell>
        </row>
        <row r="14537">
          <cell r="H14537" t="str">
            <v>NotSelf</v>
          </cell>
        </row>
        <row r="14538">
          <cell r="H14538" t="str">
            <v>NotSelf</v>
          </cell>
        </row>
        <row r="14539">
          <cell r="H14539" t="str">
            <v>NotSelf</v>
          </cell>
        </row>
        <row r="14540">
          <cell r="H14540" t="str">
            <v>NotSelf</v>
          </cell>
        </row>
        <row r="14541">
          <cell r="H14541" t="str">
            <v>NotSelf</v>
          </cell>
        </row>
        <row r="14542">
          <cell r="H14542" t="str">
            <v>NotSelf</v>
          </cell>
        </row>
        <row r="14543">
          <cell r="H14543" t="str">
            <v>NotSelf</v>
          </cell>
        </row>
        <row r="14544">
          <cell r="H14544" t="str">
            <v>NotSelf</v>
          </cell>
        </row>
        <row r="14545">
          <cell r="H14545" t="str">
            <v>NotSelf</v>
          </cell>
        </row>
        <row r="14546">
          <cell r="H14546" t="str">
            <v>NotSelf</v>
          </cell>
        </row>
        <row r="14547">
          <cell r="H14547" t="str">
            <v>NotSelf</v>
          </cell>
        </row>
        <row r="14548">
          <cell r="H14548" t="str">
            <v>NotSelf</v>
          </cell>
        </row>
        <row r="14549">
          <cell r="H14549" t="str">
            <v>NotSelf</v>
          </cell>
        </row>
        <row r="14550">
          <cell r="H14550" t="str">
            <v>NotSelf</v>
          </cell>
        </row>
        <row r="14551">
          <cell r="H14551" t="str">
            <v>NotSelf</v>
          </cell>
        </row>
        <row r="14552">
          <cell r="H14552" t="str">
            <v>NotSelf</v>
          </cell>
        </row>
        <row r="14553">
          <cell r="H14553" t="str">
            <v>NotSelf</v>
          </cell>
        </row>
        <row r="14554">
          <cell r="H14554" t="str">
            <v>NotSelf</v>
          </cell>
        </row>
        <row r="14555">
          <cell r="H14555" t="str">
            <v>NotSelf</v>
          </cell>
        </row>
        <row r="14556">
          <cell r="H14556" t="str">
            <v>NotSelf</v>
          </cell>
        </row>
        <row r="14557">
          <cell r="H14557" t="str">
            <v>NotSelf</v>
          </cell>
        </row>
        <row r="14558">
          <cell r="H14558" t="str">
            <v>NotSelf</v>
          </cell>
        </row>
        <row r="14559">
          <cell r="H14559" t="str">
            <v>NotSelf</v>
          </cell>
        </row>
        <row r="14560">
          <cell r="H14560" t="str">
            <v>NotSelf</v>
          </cell>
        </row>
        <row r="14561">
          <cell r="H14561" t="str">
            <v>NotSelf</v>
          </cell>
        </row>
        <row r="14562">
          <cell r="H14562" t="str">
            <v>NotSelf</v>
          </cell>
        </row>
        <row r="14563">
          <cell r="H14563" t="str">
            <v>NotSelf</v>
          </cell>
        </row>
        <row r="14564">
          <cell r="H14564" t="str">
            <v>NotSelf</v>
          </cell>
        </row>
        <row r="14565">
          <cell r="H14565" t="str">
            <v>NotSelf</v>
          </cell>
        </row>
        <row r="14566">
          <cell r="H14566" t="str">
            <v>NotSelf</v>
          </cell>
        </row>
        <row r="14567">
          <cell r="H14567" t="str">
            <v>NotSelf</v>
          </cell>
        </row>
        <row r="14568">
          <cell r="H14568" t="str">
            <v>NotSelf</v>
          </cell>
        </row>
        <row r="14569">
          <cell r="H14569" t="str">
            <v>NotSelf</v>
          </cell>
        </row>
        <row r="14570">
          <cell r="H14570" t="str">
            <v>NotSelf</v>
          </cell>
        </row>
        <row r="14571">
          <cell r="H14571" t="str">
            <v>NotSelf</v>
          </cell>
        </row>
        <row r="14572">
          <cell r="H14572" t="str">
            <v>NotSelf</v>
          </cell>
        </row>
        <row r="14573">
          <cell r="H14573" t="str">
            <v>NotSelf</v>
          </cell>
        </row>
        <row r="14574">
          <cell r="H14574" t="str">
            <v>NotSelf</v>
          </cell>
        </row>
        <row r="14575">
          <cell r="H14575" t="str">
            <v>NotSelf</v>
          </cell>
        </row>
        <row r="14576">
          <cell r="H14576" t="str">
            <v>NotSelf</v>
          </cell>
        </row>
        <row r="14577">
          <cell r="H14577" t="str">
            <v>NotSelf</v>
          </cell>
        </row>
        <row r="14578">
          <cell r="H14578" t="str">
            <v>NotSelf</v>
          </cell>
        </row>
        <row r="14579">
          <cell r="H14579" t="str">
            <v>NotSelf</v>
          </cell>
        </row>
        <row r="14580">
          <cell r="H14580" t="str">
            <v>NotSelf</v>
          </cell>
        </row>
        <row r="14581">
          <cell r="H14581" t="str">
            <v>NotSelf</v>
          </cell>
        </row>
        <row r="14582">
          <cell r="H14582" t="str">
            <v>NotSelf</v>
          </cell>
        </row>
        <row r="14583">
          <cell r="H14583" t="str">
            <v>NotSelf</v>
          </cell>
        </row>
        <row r="14584">
          <cell r="H14584" t="str">
            <v>NotSelf</v>
          </cell>
        </row>
        <row r="14585">
          <cell r="H14585" t="str">
            <v>NotSelf</v>
          </cell>
        </row>
        <row r="14586">
          <cell r="H14586" t="str">
            <v>NotSelf</v>
          </cell>
        </row>
        <row r="14587">
          <cell r="H14587" t="str">
            <v>NotSelf</v>
          </cell>
        </row>
        <row r="14588">
          <cell r="H14588" t="str">
            <v>NotSelf</v>
          </cell>
        </row>
        <row r="14589">
          <cell r="H14589" t="str">
            <v>NotSelf</v>
          </cell>
        </row>
        <row r="14590">
          <cell r="H14590" t="str">
            <v>NotSelf</v>
          </cell>
        </row>
        <row r="14591">
          <cell r="H14591" t="str">
            <v>NotSelf</v>
          </cell>
        </row>
        <row r="14592">
          <cell r="H14592" t="str">
            <v>NotSelf</v>
          </cell>
        </row>
        <row r="14593">
          <cell r="H14593" t="str">
            <v>NotSelf</v>
          </cell>
        </row>
        <row r="14594">
          <cell r="H14594" t="str">
            <v>NotSelf</v>
          </cell>
        </row>
        <row r="14595">
          <cell r="H14595" t="str">
            <v>NotSelf</v>
          </cell>
        </row>
        <row r="14596">
          <cell r="H14596" t="str">
            <v>NotSelf</v>
          </cell>
        </row>
        <row r="14597">
          <cell r="H14597" t="str">
            <v>NotSelf</v>
          </cell>
        </row>
        <row r="14598">
          <cell r="H14598" t="str">
            <v>NotSelf</v>
          </cell>
        </row>
        <row r="14599">
          <cell r="H14599" t="str">
            <v>NotSelf</v>
          </cell>
        </row>
        <row r="14600">
          <cell r="H14600" t="str">
            <v>NotSelf</v>
          </cell>
        </row>
        <row r="14601">
          <cell r="H14601" t="str">
            <v>NotSelf</v>
          </cell>
        </row>
        <row r="14602">
          <cell r="H14602" t="str">
            <v>NotSelf</v>
          </cell>
        </row>
        <row r="14603">
          <cell r="H14603" t="str">
            <v>NotSelf</v>
          </cell>
        </row>
        <row r="14604">
          <cell r="H14604" t="str">
            <v>NotSelf</v>
          </cell>
        </row>
        <row r="14605">
          <cell r="H14605" t="str">
            <v>NotSelf</v>
          </cell>
        </row>
        <row r="14606">
          <cell r="H14606" t="str">
            <v>NotSelf</v>
          </cell>
        </row>
        <row r="14607">
          <cell r="H14607" t="str">
            <v>NotSelf</v>
          </cell>
        </row>
        <row r="14608">
          <cell r="H14608" t="str">
            <v>NotSelf</v>
          </cell>
        </row>
        <row r="14609">
          <cell r="H14609" t="str">
            <v>NotSelf</v>
          </cell>
        </row>
        <row r="14610">
          <cell r="H14610" t="str">
            <v>NotSelf</v>
          </cell>
        </row>
        <row r="14611">
          <cell r="H14611" t="str">
            <v>NotSelf</v>
          </cell>
        </row>
        <row r="14612">
          <cell r="H14612" t="str">
            <v>NotSelf</v>
          </cell>
        </row>
        <row r="14613">
          <cell r="H14613" t="str">
            <v>NotSelf</v>
          </cell>
        </row>
        <row r="14614">
          <cell r="H14614" t="str">
            <v>NotSelf</v>
          </cell>
        </row>
        <row r="14615">
          <cell r="H14615" t="str">
            <v>NotSelf</v>
          </cell>
        </row>
        <row r="14616">
          <cell r="H14616" t="str">
            <v>NotSelf</v>
          </cell>
        </row>
        <row r="14617">
          <cell r="H14617" t="str">
            <v>NotSelf</v>
          </cell>
        </row>
        <row r="14618">
          <cell r="H14618" t="str">
            <v>NotSelf</v>
          </cell>
        </row>
        <row r="14619">
          <cell r="H14619" t="str">
            <v>NotSelf</v>
          </cell>
        </row>
        <row r="14620">
          <cell r="H14620" t="str">
            <v>NotSelf</v>
          </cell>
        </row>
        <row r="14621">
          <cell r="H14621" t="str">
            <v>NotSelf</v>
          </cell>
        </row>
        <row r="14622">
          <cell r="H14622" t="str">
            <v>NotSelf</v>
          </cell>
        </row>
        <row r="14623">
          <cell r="H14623" t="str">
            <v>NotSelf</v>
          </cell>
        </row>
        <row r="14624">
          <cell r="H14624" t="str">
            <v>NotSelf</v>
          </cell>
        </row>
        <row r="14625">
          <cell r="H14625" t="str">
            <v>NotSelf</v>
          </cell>
        </row>
        <row r="14626">
          <cell r="H14626" t="str">
            <v>NotSelf</v>
          </cell>
        </row>
        <row r="14627">
          <cell r="H14627" t="str">
            <v>NotSelf</v>
          </cell>
        </row>
        <row r="14628">
          <cell r="H14628" t="str">
            <v>NotSelf</v>
          </cell>
        </row>
        <row r="14629">
          <cell r="H14629" t="str">
            <v>NotSelf</v>
          </cell>
        </row>
        <row r="14630">
          <cell r="H14630" t="str">
            <v>NotSelf</v>
          </cell>
        </row>
        <row r="14631">
          <cell r="H14631" t="str">
            <v>NotSelf</v>
          </cell>
        </row>
        <row r="14632">
          <cell r="H14632" t="str">
            <v>NotSelf</v>
          </cell>
        </row>
        <row r="14633">
          <cell r="H14633" t="str">
            <v>NotSelf</v>
          </cell>
        </row>
        <row r="14634">
          <cell r="H14634" t="str">
            <v>NotSelf</v>
          </cell>
        </row>
        <row r="14635">
          <cell r="H14635" t="str">
            <v>NotSelf</v>
          </cell>
        </row>
        <row r="14636">
          <cell r="H14636" t="str">
            <v>NotSelf</v>
          </cell>
        </row>
        <row r="14637">
          <cell r="H14637" t="str">
            <v>NotSelf</v>
          </cell>
        </row>
        <row r="14638">
          <cell r="H14638" t="str">
            <v>NotSelf</v>
          </cell>
        </row>
        <row r="14639">
          <cell r="H14639" t="str">
            <v>NotSelf</v>
          </cell>
        </row>
        <row r="14640">
          <cell r="H14640" t="str">
            <v>NotSelf</v>
          </cell>
        </row>
        <row r="14641">
          <cell r="H14641" t="str">
            <v>NotSelf</v>
          </cell>
        </row>
        <row r="14642">
          <cell r="H14642" t="str">
            <v>NotSelf</v>
          </cell>
        </row>
        <row r="14643">
          <cell r="H14643" t="str">
            <v>NotSelf</v>
          </cell>
        </row>
        <row r="14644">
          <cell r="H14644" t="str">
            <v>NotSelf</v>
          </cell>
        </row>
        <row r="14645">
          <cell r="H14645" t="str">
            <v>NotSelf</v>
          </cell>
        </row>
        <row r="14646">
          <cell r="H14646" t="str">
            <v>NotSelf</v>
          </cell>
        </row>
        <row r="14647">
          <cell r="H14647" t="str">
            <v>NotSelf</v>
          </cell>
        </row>
        <row r="14648">
          <cell r="H14648" t="str">
            <v>NotSelf</v>
          </cell>
        </row>
        <row r="14649">
          <cell r="H14649" t="str">
            <v>NotSelf</v>
          </cell>
        </row>
        <row r="14650">
          <cell r="H14650" t="str">
            <v>NotSelf</v>
          </cell>
        </row>
        <row r="14651">
          <cell r="H14651" t="str">
            <v>NotSelf</v>
          </cell>
        </row>
        <row r="14652">
          <cell r="H14652" t="str">
            <v>NotSelf</v>
          </cell>
        </row>
        <row r="14653">
          <cell r="H14653" t="str">
            <v>NotSelf</v>
          </cell>
        </row>
        <row r="14654">
          <cell r="H14654" t="str">
            <v>NotSelf</v>
          </cell>
        </row>
        <row r="14655">
          <cell r="H14655" t="str">
            <v>NotSelf</v>
          </cell>
        </row>
        <row r="14656">
          <cell r="H14656" t="str">
            <v>NotSelf</v>
          </cell>
        </row>
        <row r="14657">
          <cell r="H14657" t="str">
            <v>NotSelf</v>
          </cell>
        </row>
        <row r="14658">
          <cell r="H14658" t="str">
            <v>NotSelf</v>
          </cell>
        </row>
        <row r="14659">
          <cell r="H14659" t="str">
            <v>NotSelf</v>
          </cell>
        </row>
        <row r="14660">
          <cell r="H14660" t="str">
            <v>NotSelf</v>
          </cell>
        </row>
        <row r="14661">
          <cell r="H14661" t="str">
            <v>NotSelf</v>
          </cell>
        </row>
        <row r="14662">
          <cell r="H14662" t="str">
            <v>NotSelf</v>
          </cell>
        </row>
        <row r="14663">
          <cell r="H14663" t="str">
            <v>NotSelf</v>
          </cell>
        </row>
        <row r="14664">
          <cell r="H14664" t="str">
            <v>NotSelf</v>
          </cell>
        </row>
        <row r="14665">
          <cell r="H14665" t="str">
            <v>NotSelf</v>
          </cell>
        </row>
        <row r="14666">
          <cell r="H14666" t="str">
            <v>NotSelf</v>
          </cell>
        </row>
        <row r="14667">
          <cell r="H14667" t="str">
            <v>NotSelf</v>
          </cell>
        </row>
        <row r="14668">
          <cell r="H14668" t="str">
            <v>NotSelf</v>
          </cell>
        </row>
        <row r="14669">
          <cell r="H14669" t="str">
            <v>NotSelf</v>
          </cell>
        </row>
        <row r="14670">
          <cell r="H14670" t="str">
            <v>NotSelf</v>
          </cell>
        </row>
        <row r="14671">
          <cell r="H14671" t="str">
            <v>NotSelf</v>
          </cell>
        </row>
        <row r="14672">
          <cell r="H14672" t="str">
            <v>NotSelf</v>
          </cell>
        </row>
        <row r="14673">
          <cell r="H14673" t="str">
            <v>NotSelf</v>
          </cell>
        </row>
        <row r="14674">
          <cell r="H14674" t="str">
            <v>NotSelf</v>
          </cell>
        </row>
        <row r="14675">
          <cell r="H14675" t="str">
            <v>NotSelf</v>
          </cell>
        </row>
        <row r="14676">
          <cell r="H14676" t="str">
            <v>NotSelf</v>
          </cell>
        </row>
        <row r="14677">
          <cell r="H14677" t="str">
            <v>NotSelf</v>
          </cell>
        </row>
        <row r="14678">
          <cell r="H14678" t="str">
            <v>NotSelf</v>
          </cell>
        </row>
        <row r="14679">
          <cell r="H14679" t="str">
            <v>NotSelf</v>
          </cell>
        </row>
        <row r="14680">
          <cell r="H14680" t="str">
            <v>NotSelf</v>
          </cell>
        </row>
        <row r="14681">
          <cell r="H14681" t="str">
            <v>NotSelf</v>
          </cell>
        </row>
        <row r="14682">
          <cell r="H14682" t="str">
            <v>NotSelf</v>
          </cell>
        </row>
        <row r="14683">
          <cell r="H14683" t="str">
            <v>NotSelf</v>
          </cell>
        </row>
        <row r="14684">
          <cell r="H14684" t="str">
            <v>NotSelf</v>
          </cell>
        </row>
        <row r="14685">
          <cell r="H14685" t="str">
            <v>NotSelf</v>
          </cell>
        </row>
        <row r="14686">
          <cell r="H14686" t="str">
            <v>NotSelf</v>
          </cell>
        </row>
        <row r="14687">
          <cell r="H14687" t="str">
            <v>NotSelf</v>
          </cell>
        </row>
        <row r="14688">
          <cell r="H14688" t="str">
            <v>NotSelf</v>
          </cell>
        </row>
        <row r="14689">
          <cell r="H14689" t="str">
            <v>NotSelf</v>
          </cell>
        </row>
        <row r="14690">
          <cell r="H14690" t="str">
            <v>NotSelf</v>
          </cell>
        </row>
        <row r="14691">
          <cell r="H14691" t="str">
            <v>NotSelf</v>
          </cell>
        </row>
        <row r="14692">
          <cell r="H14692" t="str">
            <v>NotSelf</v>
          </cell>
        </row>
        <row r="14693">
          <cell r="H14693" t="str">
            <v>NotSelf</v>
          </cell>
        </row>
        <row r="14694">
          <cell r="H14694" t="str">
            <v>NotSelf</v>
          </cell>
        </row>
        <row r="14695">
          <cell r="H14695" t="str">
            <v>NotSelf</v>
          </cell>
        </row>
        <row r="14696">
          <cell r="H14696" t="str">
            <v>NotSelf</v>
          </cell>
        </row>
        <row r="14697">
          <cell r="H14697" t="str">
            <v>NotSelf</v>
          </cell>
        </row>
        <row r="14698">
          <cell r="H14698" t="str">
            <v>NotSelf</v>
          </cell>
        </row>
        <row r="14699">
          <cell r="H14699" t="str">
            <v>NotSelf</v>
          </cell>
        </row>
        <row r="14700">
          <cell r="H14700" t="str">
            <v>NotSelf</v>
          </cell>
        </row>
        <row r="14701">
          <cell r="H14701" t="str">
            <v>NotSelf</v>
          </cell>
        </row>
        <row r="14702">
          <cell r="H14702" t="str">
            <v>NotSelf</v>
          </cell>
        </row>
        <row r="14703">
          <cell r="H14703" t="str">
            <v>NotSelf</v>
          </cell>
        </row>
        <row r="14704">
          <cell r="H14704" t="str">
            <v>NotSelf</v>
          </cell>
        </row>
        <row r="14705">
          <cell r="H14705" t="str">
            <v>NotSelf</v>
          </cell>
        </row>
        <row r="14706">
          <cell r="H14706" t="str">
            <v>NotSelf</v>
          </cell>
        </row>
        <row r="14707">
          <cell r="H14707" t="str">
            <v>NotSelf</v>
          </cell>
        </row>
        <row r="14708">
          <cell r="H14708" t="str">
            <v>NotSelf</v>
          </cell>
        </row>
        <row r="14709">
          <cell r="H14709" t="str">
            <v>NotSelf</v>
          </cell>
        </row>
        <row r="14710">
          <cell r="H14710" t="str">
            <v>NotSelf</v>
          </cell>
        </row>
        <row r="14711">
          <cell r="H14711" t="str">
            <v>NotSelf</v>
          </cell>
        </row>
        <row r="14712">
          <cell r="H14712" t="str">
            <v>NotSelf</v>
          </cell>
        </row>
        <row r="14713">
          <cell r="H14713" t="str">
            <v>NotSelf</v>
          </cell>
        </row>
        <row r="14714">
          <cell r="H14714" t="str">
            <v>NotSelf</v>
          </cell>
        </row>
        <row r="14715">
          <cell r="H14715" t="str">
            <v>NotSelf</v>
          </cell>
        </row>
        <row r="14716">
          <cell r="H14716" t="str">
            <v>NotSelf</v>
          </cell>
        </row>
        <row r="14717">
          <cell r="H14717" t="str">
            <v>NotSelf</v>
          </cell>
        </row>
        <row r="14718">
          <cell r="H14718" t="str">
            <v>NotSelf</v>
          </cell>
        </row>
        <row r="14719">
          <cell r="H14719" t="str">
            <v>NotSelf</v>
          </cell>
        </row>
        <row r="14720">
          <cell r="H14720" t="str">
            <v>NotSelf</v>
          </cell>
        </row>
        <row r="14721">
          <cell r="H14721" t="str">
            <v>NotSelf</v>
          </cell>
        </row>
        <row r="14722">
          <cell r="H14722" t="str">
            <v>NotSelf</v>
          </cell>
        </row>
        <row r="14723">
          <cell r="H14723" t="str">
            <v>NotSelf</v>
          </cell>
        </row>
        <row r="14724">
          <cell r="H14724" t="str">
            <v>NotSelf</v>
          </cell>
        </row>
        <row r="14725">
          <cell r="H14725" t="str">
            <v>NotSelf</v>
          </cell>
        </row>
        <row r="14726">
          <cell r="H14726" t="str">
            <v>NotSelf</v>
          </cell>
        </row>
        <row r="14727">
          <cell r="H14727" t="str">
            <v>NotSelf</v>
          </cell>
        </row>
        <row r="14728">
          <cell r="H14728" t="str">
            <v>NotSelf</v>
          </cell>
        </row>
        <row r="14729">
          <cell r="H14729" t="str">
            <v>NotSelf</v>
          </cell>
        </row>
        <row r="14730">
          <cell r="H14730" t="str">
            <v>NotSelf</v>
          </cell>
        </row>
        <row r="14731">
          <cell r="H14731" t="str">
            <v>NotSelf</v>
          </cell>
        </row>
        <row r="14732">
          <cell r="H14732" t="str">
            <v>NotSelf</v>
          </cell>
        </row>
        <row r="14733">
          <cell r="H14733" t="str">
            <v>NotSelf</v>
          </cell>
        </row>
        <row r="14734">
          <cell r="H14734" t="str">
            <v>NotSelf</v>
          </cell>
        </row>
        <row r="14735">
          <cell r="H14735" t="str">
            <v>NotSelf</v>
          </cell>
        </row>
        <row r="14736">
          <cell r="H14736" t="str">
            <v>NotSelf</v>
          </cell>
        </row>
        <row r="14737">
          <cell r="H14737" t="str">
            <v>NotSelf</v>
          </cell>
        </row>
        <row r="14738">
          <cell r="H14738" t="str">
            <v>NotSelf</v>
          </cell>
        </row>
        <row r="14739">
          <cell r="H14739" t="str">
            <v>NotSelf</v>
          </cell>
        </row>
        <row r="14740">
          <cell r="H14740" t="str">
            <v>NotSelf</v>
          </cell>
        </row>
        <row r="14741">
          <cell r="H14741" t="str">
            <v>NotSelf</v>
          </cell>
        </row>
        <row r="14742">
          <cell r="H14742" t="str">
            <v>NotSelf</v>
          </cell>
        </row>
        <row r="14743">
          <cell r="H14743" t="str">
            <v>NotSelf</v>
          </cell>
        </row>
        <row r="14744">
          <cell r="H14744" t="str">
            <v>NotSelf</v>
          </cell>
        </row>
        <row r="14745">
          <cell r="H14745" t="str">
            <v>NotSelf</v>
          </cell>
        </row>
        <row r="14746">
          <cell r="H14746" t="str">
            <v>NotSelf</v>
          </cell>
        </row>
        <row r="14747">
          <cell r="H14747" t="str">
            <v>NotSelf</v>
          </cell>
        </row>
        <row r="14748">
          <cell r="H14748" t="str">
            <v>NotSelf</v>
          </cell>
        </row>
        <row r="14749">
          <cell r="H14749" t="str">
            <v>NotSelf</v>
          </cell>
        </row>
        <row r="14750">
          <cell r="H14750" t="str">
            <v>NotSelf</v>
          </cell>
        </row>
        <row r="14751">
          <cell r="H14751" t="str">
            <v>NotSelf</v>
          </cell>
        </row>
        <row r="14752">
          <cell r="H14752" t="str">
            <v>NotSelf</v>
          </cell>
        </row>
        <row r="14753">
          <cell r="H14753" t="str">
            <v>NotSelf</v>
          </cell>
        </row>
        <row r="14754">
          <cell r="H14754" t="str">
            <v>NotSelf</v>
          </cell>
        </row>
        <row r="14755">
          <cell r="H14755" t="str">
            <v>NotSelf</v>
          </cell>
        </row>
        <row r="14756">
          <cell r="H14756" t="str">
            <v>NotSelf</v>
          </cell>
        </row>
        <row r="14757">
          <cell r="H14757" t="str">
            <v>NotSelf</v>
          </cell>
        </row>
        <row r="14758">
          <cell r="H14758" t="str">
            <v>NotSelf</v>
          </cell>
        </row>
        <row r="14759">
          <cell r="H14759" t="str">
            <v>NotSelf</v>
          </cell>
        </row>
        <row r="14760">
          <cell r="H14760" t="str">
            <v>NotSelf</v>
          </cell>
        </row>
        <row r="14761">
          <cell r="H14761" t="str">
            <v>NotSelf</v>
          </cell>
        </row>
        <row r="14762">
          <cell r="H14762" t="str">
            <v>NotSelf</v>
          </cell>
        </row>
        <row r="14763">
          <cell r="H14763" t="str">
            <v>NotSelf</v>
          </cell>
        </row>
        <row r="14764">
          <cell r="H14764" t="str">
            <v>NotSelf</v>
          </cell>
        </row>
        <row r="14765">
          <cell r="H14765" t="str">
            <v>NotSelf</v>
          </cell>
        </row>
        <row r="14766">
          <cell r="H14766" t="str">
            <v>NotSelf</v>
          </cell>
        </row>
        <row r="14767">
          <cell r="H14767" t="str">
            <v>NotSelf</v>
          </cell>
        </row>
        <row r="14768">
          <cell r="H14768" t="str">
            <v>NotSelf</v>
          </cell>
        </row>
        <row r="14769">
          <cell r="H14769" t="str">
            <v>NotSelf</v>
          </cell>
        </row>
        <row r="14770">
          <cell r="H14770" t="str">
            <v>NotSelf</v>
          </cell>
        </row>
        <row r="14771">
          <cell r="H14771" t="str">
            <v>NotSelf</v>
          </cell>
        </row>
        <row r="14772">
          <cell r="H14772" t="str">
            <v>NotSelf</v>
          </cell>
        </row>
        <row r="14773">
          <cell r="H14773" t="str">
            <v>NotSelf</v>
          </cell>
        </row>
        <row r="14774">
          <cell r="H14774" t="str">
            <v>NotSelf</v>
          </cell>
        </row>
        <row r="14775">
          <cell r="H14775" t="str">
            <v>NotSelf</v>
          </cell>
        </row>
        <row r="14776">
          <cell r="H14776" t="str">
            <v>NotSelf</v>
          </cell>
        </row>
        <row r="14777">
          <cell r="H14777" t="str">
            <v>NotSelf</v>
          </cell>
        </row>
        <row r="14778">
          <cell r="H14778" t="str">
            <v>NotSelf</v>
          </cell>
        </row>
        <row r="14779">
          <cell r="H14779" t="str">
            <v>NotSelf</v>
          </cell>
        </row>
        <row r="14780">
          <cell r="H14780" t="str">
            <v>NotSelf</v>
          </cell>
        </row>
        <row r="14781">
          <cell r="H14781" t="str">
            <v>NotSelf</v>
          </cell>
        </row>
        <row r="14782">
          <cell r="H14782" t="str">
            <v>NotSelf</v>
          </cell>
        </row>
        <row r="14783">
          <cell r="H14783" t="str">
            <v>NotSelf</v>
          </cell>
        </row>
        <row r="14784">
          <cell r="H14784" t="str">
            <v>NotSelf</v>
          </cell>
        </row>
        <row r="14785">
          <cell r="H14785" t="str">
            <v>NotSelf</v>
          </cell>
        </row>
        <row r="14786">
          <cell r="H14786" t="str">
            <v>NotSelf</v>
          </cell>
        </row>
        <row r="14787">
          <cell r="H14787" t="str">
            <v>NotSelf</v>
          </cell>
        </row>
        <row r="14788">
          <cell r="H14788" t="str">
            <v>NotSelf</v>
          </cell>
        </row>
        <row r="14789">
          <cell r="H14789" t="str">
            <v>NotSelf</v>
          </cell>
        </row>
        <row r="14790">
          <cell r="H14790" t="str">
            <v>NotSelf</v>
          </cell>
        </row>
        <row r="14791">
          <cell r="H14791" t="str">
            <v>NotSelf</v>
          </cell>
        </row>
        <row r="14792">
          <cell r="H14792" t="str">
            <v>NotSelf</v>
          </cell>
        </row>
        <row r="14793">
          <cell r="H14793" t="str">
            <v>NotSelf</v>
          </cell>
        </row>
        <row r="14794">
          <cell r="H14794" t="str">
            <v>NotSelf</v>
          </cell>
        </row>
        <row r="14795">
          <cell r="H14795" t="str">
            <v>NotSelf</v>
          </cell>
        </row>
        <row r="14796">
          <cell r="H14796" t="str">
            <v>NotSelf</v>
          </cell>
        </row>
        <row r="14797">
          <cell r="H14797" t="str">
            <v>NotSelf</v>
          </cell>
        </row>
        <row r="14798">
          <cell r="H14798" t="str">
            <v>NotSelf</v>
          </cell>
        </row>
        <row r="14799">
          <cell r="H14799" t="str">
            <v>NotSelf</v>
          </cell>
        </row>
        <row r="14800">
          <cell r="H14800" t="str">
            <v>NotSelf</v>
          </cell>
        </row>
        <row r="14801">
          <cell r="H14801" t="str">
            <v>NotSelf</v>
          </cell>
        </row>
        <row r="14802">
          <cell r="H14802" t="str">
            <v>NotSelf</v>
          </cell>
        </row>
        <row r="14803">
          <cell r="H14803" t="str">
            <v>NotSelf</v>
          </cell>
        </row>
        <row r="14804">
          <cell r="H14804" t="str">
            <v>NotSelf</v>
          </cell>
        </row>
        <row r="14805">
          <cell r="H14805" t="str">
            <v>NotSelf</v>
          </cell>
        </row>
        <row r="14806">
          <cell r="H14806" t="str">
            <v>NotSelf</v>
          </cell>
        </row>
        <row r="14807">
          <cell r="H14807" t="str">
            <v>NotSelf</v>
          </cell>
        </row>
        <row r="14808">
          <cell r="H14808" t="str">
            <v>NotSelf</v>
          </cell>
        </row>
        <row r="14809">
          <cell r="H14809" t="str">
            <v>NotSelf</v>
          </cell>
        </row>
        <row r="14810">
          <cell r="H14810" t="str">
            <v>NotSelf</v>
          </cell>
        </row>
        <row r="14811">
          <cell r="H14811" t="str">
            <v>NotSelf</v>
          </cell>
        </row>
        <row r="14812">
          <cell r="H14812" t="str">
            <v>NotSelf</v>
          </cell>
        </row>
        <row r="14813">
          <cell r="H14813" t="str">
            <v>NotSelf</v>
          </cell>
        </row>
        <row r="14814">
          <cell r="H14814" t="str">
            <v>NotSelf</v>
          </cell>
        </row>
        <row r="14815">
          <cell r="H14815" t="str">
            <v>NotSelf</v>
          </cell>
        </row>
        <row r="14816">
          <cell r="H14816" t="str">
            <v>NotSelf</v>
          </cell>
        </row>
        <row r="14817">
          <cell r="H14817" t="str">
            <v>NotSelf</v>
          </cell>
        </row>
        <row r="14818">
          <cell r="H14818" t="str">
            <v>NotSelf</v>
          </cell>
        </row>
        <row r="14819">
          <cell r="H14819" t="str">
            <v>NotSelf</v>
          </cell>
        </row>
        <row r="14820">
          <cell r="H14820" t="str">
            <v>NotSelf</v>
          </cell>
        </row>
        <row r="14821">
          <cell r="H14821" t="str">
            <v>NotSelf</v>
          </cell>
        </row>
        <row r="14822">
          <cell r="H14822" t="str">
            <v>NotSelf</v>
          </cell>
        </row>
        <row r="14823">
          <cell r="H14823" t="str">
            <v>NotSelf</v>
          </cell>
        </row>
        <row r="14824">
          <cell r="H14824" t="str">
            <v>NotSelf</v>
          </cell>
        </row>
        <row r="14825">
          <cell r="H14825" t="str">
            <v>NotSelf</v>
          </cell>
        </row>
        <row r="14826">
          <cell r="H14826" t="str">
            <v>NotSelf</v>
          </cell>
        </row>
        <row r="14827">
          <cell r="H14827" t="str">
            <v>NotSelf</v>
          </cell>
        </row>
        <row r="14828">
          <cell r="H14828" t="str">
            <v>NotSelf</v>
          </cell>
        </row>
        <row r="14829">
          <cell r="H14829" t="str">
            <v>NotSelf</v>
          </cell>
        </row>
        <row r="14830">
          <cell r="H14830" t="str">
            <v>NotSelf</v>
          </cell>
        </row>
        <row r="14831">
          <cell r="H14831" t="str">
            <v>NotSelf</v>
          </cell>
        </row>
        <row r="14832">
          <cell r="H14832" t="str">
            <v>NotSelf</v>
          </cell>
        </row>
        <row r="14833">
          <cell r="H14833" t="str">
            <v>NotSelf</v>
          </cell>
        </row>
        <row r="14834">
          <cell r="H14834" t="str">
            <v>NotSelf</v>
          </cell>
        </row>
        <row r="14835">
          <cell r="H14835" t="str">
            <v>NotSelf</v>
          </cell>
        </row>
        <row r="14836">
          <cell r="H14836" t="str">
            <v>NotSelf</v>
          </cell>
        </row>
        <row r="14837">
          <cell r="H14837" t="str">
            <v>NotSelf</v>
          </cell>
        </row>
        <row r="14838">
          <cell r="H14838" t="str">
            <v>NotSelf</v>
          </cell>
        </row>
        <row r="14839">
          <cell r="H14839" t="str">
            <v>NotSelf</v>
          </cell>
        </row>
        <row r="14840">
          <cell r="H14840" t="str">
            <v>NotSelf</v>
          </cell>
        </row>
        <row r="14841">
          <cell r="H14841" t="str">
            <v>NotSelf</v>
          </cell>
        </row>
        <row r="14842">
          <cell r="H14842" t="str">
            <v>NotSelf</v>
          </cell>
        </row>
        <row r="14843">
          <cell r="H14843" t="str">
            <v>NotSelf</v>
          </cell>
        </row>
        <row r="14844">
          <cell r="H14844" t="str">
            <v>NotSelf</v>
          </cell>
        </row>
        <row r="14845">
          <cell r="H14845" t="str">
            <v>NotSelf</v>
          </cell>
        </row>
        <row r="14846">
          <cell r="H14846" t="str">
            <v>NotSelf</v>
          </cell>
        </row>
        <row r="14847">
          <cell r="H14847" t="str">
            <v>NotSelf</v>
          </cell>
        </row>
        <row r="14848">
          <cell r="H14848" t="str">
            <v>NotSelf</v>
          </cell>
        </row>
        <row r="14849">
          <cell r="H14849" t="str">
            <v>NotSelf</v>
          </cell>
        </row>
        <row r="14850">
          <cell r="H14850" t="str">
            <v>NotSelf</v>
          </cell>
        </row>
        <row r="14851">
          <cell r="H14851" t="str">
            <v>NotSelf</v>
          </cell>
        </row>
        <row r="14852">
          <cell r="H14852" t="str">
            <v>NotSelf</v>
          </cell>
        </row>
        <row r="14853">
          <cell r="H14853" t="str">
            <v>NotSelf</v>
          </cell>
        </row>
        <row r="14854">
          <cell r="H14854" t="str">
            <v>NotSelf</v>
          </cell>
        </row>
        <row r="14855">
          <cell r="H14855" t="str">
            <v>NotSelf</v>
          </cell>
        </row>
        <row r="14856">
          <cell r="H14856" t="str">
            <v>NotSelf</v>
          </cell>
        </row>
        <row r="14857">
          <cell r="H14857" t="str">
            <v>NotSelf</v>
          </cell>
        </row>
        <row r="14858">
          <cell r="H14858" t="str">
            <v>NotSelf</v>
          </cell>
        </row>
        <row r="14859">
          <cell r="H14859" t="str">
            <v>NotSelf</v>
          </cell>
        </row>
        <row r="14860">
          <cell r="H14860" t="str">
            <v>NotSelf</v>
          </cell>
        </row>
        <row r="14861">
          <cell r="H14861" t="str">
            <v>NotSelf</v>
          </cell>
        </row>
        <row r="14862">
          <cell r="H14862" t="str">
            <v>NotSelf</v>
          </cell>
        </row>
        <row r="14863">
          <cell r="H14863" t="str">
            <v>NotSelf</v>
          </cell>
        </row>
        <row r="14864">
          <cell r="H14864" t="str">
            <v>NotSelf</v>
          </cell>
        </row>
        <row r="14865">
          <cell r="H14865" t="str">
            <v>NotSelf</v>
          </cell>
        </row>
        <row r="14866">
          <cell r="H14866" t="str">
            <v>NotSelf</v>
          </cell>
        </row>
        <row r="14867">
          <cell r="H14867" t="str">
            <v>NotSelf</v>
          </cell>
        </row>
        <row r="14868">
          <cell r="H14868" t="str">
            <v>NotSelf</v>
          </cell>
        </row>
        <row r="14869">
          <cell r="H14869" t="str">
            <v>NotSelf</v>
          </cell>
        </row>
        <row r="14870">
          <cell r="H14870" t="str">
            <v>NotSelf</v>
          </cell>
        </row>
        <row r="14871">
          <cell r="H14871" t="str">
            <v>NotSelf</v>
          </cell>
        </row>
        <row r="14872">
          <cell r="H14872" t="str">
            <v>NotSelf</v>
          </cell>
        </row>
        <row r="14873">
          <cell r="H14873" t="str">
            <v>NotSelf</v>
          </cell>
        </row>
        <row r="14874">
          <cell r="H14874" t="str">
            <v>NotSelf</v>
          </cell>
        </row>
        <row r="14875">
          <cell r="H14875" t="str">
            <v>NotSelf</v>
          </cell>
        </row>
        <row r="14876">
          <cell r="H14876" t="str">
            <v>NotSelf</v>
          </cell>
        </row>
        <row r="14877">
          <cell r="H14877" t="str">
            <v>NotSelf</v>
          </cell>
        </row>
        <row r="14878">
          <cell r="H14878" t="str">
            <v>NotSelf</v>
          </cell>
        </row>
        <row r="14879">
          <cell r="H14879" t="str">
            <v>NotSelf</v>
          </cell>
        </row>
        <row r="14880">
          <cell r="H14880" t="str">
            <v>NotSelf</v>
          </cell>
        </row>
        <row r="14881">
          <cell r="H14881" t="str">
            <v>NotSelf</v>
          </cell>
        </row>
        <row r="14882">
          <cell r="H14882" t="str">
            <v>NotSelf</v>
          </cell>
        </row>
        <row r="14883">
          <cell r="H14883" t="str">
            <v>NotSelf</v>
          </cell>
        </row>
        <row r="14884">
          <cell r="H14884" t="str">
            <v>NotSelf</v>
          </cell>
        </row>
        <row r="14885">
          <cell r="H14885" t="str">
            <v>NotSelf</v>
          </cell>
        </row>
        <row r="14886">
          <cell r="H14886" t="str">
            <v>NotSelf</v>
          </cell>
        </row>
        <row r="14887">
          <cell r="H14887" t="str">
            <v>NotSelf</v>
          </cell>
        </row>
        <row r="14888">
          <cell r="H14888" t="str">
            <v>NotSelf</v>
          </cell>
        </row>
        <row r="14889">
          <cell r="H14889" t="str">
            <v>NotSelf</v>
          </cell>
        </row>
        <row r="14890">
          <cell r="H14890" t="str">
            <v>NotSelf</v>
          </cell>
        </row>
        <row r="14891">
          <cell r="H14891" t="str">
            <v>NotSelf</v>
          </cell>
        </row>
        <row r="14892">
          <cell r="H14892" t="str">
            <v>NotSelf</v>
          </cell>
        </row>
        <row r="14893">
          <cell r="H14893" t="str">
            <v>NotSelf</v>
          </cell>
        </row>
        <row r="14894">
          <cell r="H14894" t="str">
            <v>NotSelf</v>
          </cell>
        </row>
        <row r="14895">
          <cell r="H14895" t="str">
            <v>NotSelf</v>
          </cell>
        </row>
        <row r="14896">
          <cell r="H14896" t="str">
            <v>NotSelf</v>
          </cell>
        </row>
        <row r="14897">
          <cell r="H14897" t="str">
            <v>NotSelf</v>
          </cell>
        </row>
        <row r="14898">
          <cell r="H14898" t="str">
            <v>NotSelf</v>
          </cell>
        </row>
        <row r="14899">
          <cell r="H14899" t="str">
            <v>NotSelf</v>
          </cell>
        </row>
        <row r="14900">
          <cell r="H14900" t="str">
            <v>NotSelf</v>
          </cell>
        </row>
        <row r="14901">
          <cell r="H14901" t="str">
            <v>NotSelf</v>
          </cell>
        </row>
        <row r="14902">
          <cell r="H14902" t="str">
            <v>NotSelf</v>
          </cell>
        </row>
        <row r="14903">
          <cell r="H14903" t="str">
            <v>NotSelf</v>
          </cell>
        </row>
        <row r="14904">
          <cell r="H14904" t="str">
            <v>NotSelf</v>
          </cell>
        </row>
        <row r="14905">
          <cell r="H14905" t="str">
            <v>NotSelf</v>
          </cell>
        </row>
        <row r="14906">
          <cell r="H14906" t="str">
            <v>NotSelf</v>
          </cell>
        </row>
        <row r="14907">
          <cell r="H14907" t="str">
            <v>NotSelf</v>
          </cell>
        </row>
        <row r="14908">
          <cell r="H14908" t="str">
            <v>NotSelf</v>
          </cell>
        </row>
        <row r="14909">
          <cell r="H14909" t="str">
            <v>NotSelf</v>
          </cell>
        </row>
        <row r="14910">
          <cell r="H14910" t="str">
            <v>NotSelf</v>
          </cell>
        </row>
        <row r="14911">
          <cell r="H14911" t="str">
            <v>NotSelf</v>
          </cell>
        </row>
        <row r="14912">
          <cell r="H14912" t="str">
            <v>NotSelf</v>
          </cell>
        </row>
        <row r="14913">
          <cell r="H14913" t="str">
            <v>NotSelf</v>
          </cell>
        </row>
        <row r="14914">
          <cell r="H14914" t="str">
            <v>NotSelf</v>
          </cell>
        </row>
        <row r="14915">
          <cell r="H14915" t="str">
            <v>NotSelf</v>
          </cell>
        </row>
        <row r="14916">
          <cell r="H14916" t="str">
            <v>NotSelf</v>
          </cell>
        </row>
        <row r="14917">
          <cell r="H14917" t="str">
            <v>NotSelf</v>
          </cell>
        </row>
        <row r="14918">
          <cell r="H14918" t="str">
            <v>NotSelf</v>
          </cell>
        </row>
        <row r="14919">
          <cell r="H14919" t="str">
            <v>NotSelf</v>
          </cell>
        </row>
        <row r="14920">
          <cell r="H14920" t="str">
            <v>NotSelf</v>
          </cell>
        </row>
        <row r="14921">
          <cell r="H14921" t="str">
            <v>NotSelf</v>
          </cell>
        </row>
        <row r="14922">
          <cell r="H14922" t="str">
            <v>NotSelf</v>
          </cell>
        </row>
        <row r="14923">
          <cell r="H14923" t="str">
            <v>NotSelf</v>
          </cell>
        </row>
        <row r="14924">
          <cell r="H14924" t="str">
            <v>NotSelf</v>
          </cell>
        </row>
        <row r="14925">
          <cell r="H14925" t="str">
            <v>NotSelf</v>
          </cell>
        </row>
        <row r="14926">
          <cell r="H14926" t="str">
            <v>NotSelf</v>
          </cell>
        </row>
        <row r="14927">
          <cell r="H14927" t="str">
            <v>NotSelf</v>
          </cell>
        </row>
        <row r="14928">
          <cell r="H14928" t="str">
            <v>NotSelf</v>
          </cell>
        </row>
        <row r="14929">
          <cell r="H14929" t="str">
            <v>NotSelf</v>
          </cell>
        </row>
        <row r="14930">
          <cell r="H14930" t="str">
            <v>NotSelf</v>
          </cell>
        </row>
        <row r="14931">
          <cell r="H14931" t="str">
            <v>NotSelf</v>
          </cell>
        </row>
        <row r="14932">
          <cell r="H14932" t="str">
            <v>NotSelf</v>
          </cell>
        </row>
        <row r="14933">
          <cell r="H14933" t="str">
            <v>NotSelf</v>
          </cell>
        </row>
        <row r="14934">
          <cell r="H14934" t="str">
            <v>NotSelf</v>
          </cell>
        </row>
        <row r="14935">
          <cell r="H14935" t="str">
            <v>NotSelf</v>
          </cell>
        </row>
        <row r="14936">
          <cell r="H14936" t="str">
            <v>NotSelf</v>
          </cell>
        </row>
        <row r="14937">
          <cell r="H14937" t="str">
            <v>NotSelf</v>
          </cell>
        </row>
        <row r="14938">
          <cell r="H14938" t="str">
            <v>NotSelf</v>
          </cell>
        </row>
        <row r="14939">
          <cell r="H14939" t="str">
            <v>NotSelf</v>
          </cell>
        </row>
        <row r="14940">
          <cell r="H14940" t="str">
            <v>NotSelf</v>
          </cell>
        </row>
        <row r="14941">
          <cell r="H14941" t="str">
            <v>NotSelf</v>
          </cell>
        </row>
        <row r="14942">
          <cell r="H14942" t="str">
            <v>NotSelf</v>
          </cell>
        </row>
        <row r="14943">
          <cell r="H14943" t="str">
            <v>NotSelf</v>
          </cell>
        </row>
        <row r="14944">
          <cell r="H14944" t="str">
            <v>NotSelf</v>
          </cell>
        </row>
        <row r="14945">
          <cell r="H14945" t="str">
            <v>NotSelf</v>
          </cell>
        </row>
        <row r="14946">
          <cell r="H14946" t="str">
            <v>NotSelf</v>
          </cell>
        </row>
        <row r="14947">
          <cell r="H14947" t="str">
            <v>NotSelf</v>
          </cell>
        </row>
        <row r="14948">
          <cell r="H14948" t="str">
            <v>NotSelf</v>
          </cell>
        </row>
        <row r="14949">
          <cell r="H14949" t="str">
            <v>NotSelf</v>
          </cell>
        </row>
        <row r="14950">
          <cell r="H14950" t="str">
            <v>NotSelf</v>
          </cell>
        </row>
        <row r="14951">
          <cell r="H14951" t="str">
            <v>NotSelf</v>
          </cell>
        </row>
        <row r="14952">
          <cell r="H14952" t="str">
            <v>NotSelf</v>
          </cell>
        </row>
        <row r="14953">
          <cell r="H14953" t="str">
            <v>NotSelf</v>
          </cell>
        </row>
        <row r="14954">
          <cell r="H14954" t="str">
            <v>NotSelf</v>
          </cell>
        </row>
        <row r="14955">
          <cell r="H14955" t="str">
            <v>NotSelf</v>
          </cell>
        </row>
        <row r="14956">
          <cell r="H14956" t="str">
            <v>NotSelf</v>
          </cell>
        </row>
        <row r="14957">
          <cell r="H14957" t="str">
            <v>NotSelf</v>
          </cell>
        </row>
        <row r="14958">
          <cell r="H14958" t="str">
            <v>NotSelf</v>
          </cell>
        </row>
        <row r="14959">
          <cell r="H14959" t="str">
            <v>NotSelf</v>
          </cell>
        </row>
        <row r="14960">
          <cell r="H14960" t="str">
            <v>NotSelf</v>
          </cell>
        </row>
        <row r="14961">
          <cell r="H14961" t="str">
            <v>NotSelf</v>
          </cell>
        </row>
        <row r="14962">
          <cell r="H14962" t="str">
            <v>NotSelf</v>
          </cell>
        </row>
        <row r="14963">
          <cell r="H14963" t="str">
            <v>NotSelf</v>
          </cell>
        </row>
        <row r="14964">
          <cell r="H14964" t="str">
            <v>NotSelf</v>
          </cell>
        </row>
        <row r="14965">
          <cell r="H14965" t="str">
            <v>NotSelf</v>
          </cell>
        </row>
        <row r="14966">
          <cell r="H14966" t="str">
            <v>NotSelf</v>
          </cell>
        </row>
        <row r="14967">
          <cell r="H14967" t="str">
            <v>NotSelf</v>
          </cell>
        </row>
        <row r="14968">
          <cell r="H14968" t="str">
            <v>NotSelf</v>
          </cell>
        </row>
        <row r="14969">
          <cell r="H14969" t="str">
            <v>NotSelf</v>
          </cell>
        </row>
        <row r="14970">
          <cell r="H14970" t="str">
            <v>NotSelf</v>
          </cell>
        </row>
        <row r="14971">
          <cell r="H14971" t="str">
            <v>NotSelf</v>
          </cell>
        </row>
        <row r="14972">
          <cell r="H14972" t="str">
            <v>NotSelf</v>
          </cell>
        </row>
        <row r="14973">
          <cell r="H14973" t="str">
            <v>NotSelf</v>
          </cell>
        </row>
        <row r="14974">
          <cell r="H14974" t="str">
            <v>NotSelf</v>
          </cell>
        </row>
        <row r="14975">
          <cell r="H14975" t="str">
            <v>NotSelf</v>
          </cell>
        </row>
        <row r="14976">
          <cell r="H14976" t="str">
            <v>NotSelf</v>
          </cell>
        </row>
        <row r="14977">
          <cell r="H14977" t="str">
            <v>NotSelf</v>
          </cell>
        </row>
        <row r="14978">
          <cell r="H14978" t="str">
            <v>NotSelf</v>
          </cell>
        </row>
        <row r="14979">
          <cell r="H14979" t="str">
            <v>NotSelf</v>
          </cell>
        </row>
        <row r="14980">
          <cell r="H14980" t="str">
            <v>NotSelf</v>
          </cell>
        </row>
        <row r="14981">
          <cell r="H14981" t="str">
            <v>NotSelf</v>
          </cell>
        </row>
        <row r="14982">
          <cell r="H14982" t="str">
            <v>NotSelf</v>
          </cell>
        </row>
        <row r="14983">
          <cell r="H14983" t="str">
            <v>NotSelf</v>
          </cell>
        </row>
        <row r="14984">
          <cell r="H14984" t="str">
            <v>NotSelf</v>
          </cell>
        </row>
        <row r="14985">
          <cell r="H14985" t="str">
            <v>NotSelf</v>
          </cell>
        </row>
        <row r="14986">
          <cell r="H14986" t="str">
            <v>NotSelf</v>
          </cell>
        </row>
        <row r="14987">
          <cell r="H14987" t="str">
            <v>NotSelf</v>
          </cell>
        </row>
        <row r="14988">
          <cell r="H14988" t="str">
            <v>NotSelf</v>
          </cell>
        </row>
        <row r="14989">
          <cell r="H14989" t="str">
            <v>NotSelf</v>
          </cell>
        </row>
        <row r="14990">
          <cell r="H14990" t="str">
            <v>NotSelf</v>
          </cell>
        </row>
        <row r="14991">
          <cell r="H14991" t="str">
            <v>NotSelf</v>
          </cell>
        </row>
        <row r="14992">
          <cell r="H14992" t="str">
            <v>NotSelf</v>
          </cell>
        </row>
        <row r="14993">
          <cell r="H14993" t="str">
            <v>NotSelf</v>
          </cell>
        </row>
        <row r="14994">
          <cell r="H14994" t="str">
            <v>NotSelf</v>
          </cell>
        </row>
        <row r="14995">
          <cell r="H14995" t="str">
            <v>NotSelf</v>
          </cell>
        </row>
        <row r="14996">
          <cell r="H14996" t="str">
            <v>NotSelf</v>
          </cell>
        </row>
        <row r="14997">
          <cell r="H14997" t="str">
            <v>NotSelf</v>
          </cell>
        </row>
        <row r="14998">
          <cell r="H14998" t="str">
            <v>NotSelf</v>
          </cell>
        </row>
        <row r="14999">
          <cell r="H14999" t="str">
            <v>NotSelf</v>
          </cell>
        </row>
        <row r="15000">
          <cell r="H15000" t="str">
            <v>NotSelf</v>
          </cell>
        </row>
        <row r="15001">
          <cell r="H15001" t="str">
            <v>NotSelf</v>
          </cell>
        </row>
        <row r="15002">
          <cell r="H15002" t="str">
            <v>NotSelf</v>
          </cell>
        </row>
        <row r="15003">
          <cell r="H15003" t="str">
            <v>NotSelf</v>
          </cell>
        </row>
        <row r="15004">
          <cell r="H15004" t="str">
            <v>NotSelf</v>
          </cell>
        </row>
        <row r="15005">
          <cell r="H15005" t="str">
            <v>NotSelf</v>
          </cell>
        </row>
        <row r="15006">
          <cell r="H15006" t="str">
            <v>NotSelf</v>
          </cell>
        </row>
        <row r="15007">
          <cell r="H15007" t="str">
            <v>NotSelf</v>
          </cell>
        </row>
        <row r="15008">
          <cell r="H15008" t="str">
            <v>NotSelf</v>
          </cell>
        </row>
        <row r="15009">
          <cell r="H15009" t="str">
            <v>NotSelf</v>
          </cell>
        </row>
        <row r="15010">
          <cell r="H15010" t="str">
            <v>NotSelf</v>
          </cell>
        </row>
        <row r="15011">
          <cell r="H15011" t="str">
            <v>NotSelf</v>
          </cell>
        </row>
        <row r="15012">
          <cell r="H15012" t="str">
            <v>NotSelf</v>
          </cell>
        </row>
        <row r="15013">
          <cell r="H15013" t="str">
            <v>NotSelf</v>
          </cell>
        </row>
        <row r="15014">
          <cell r="H15014" t="str">
            <v>NotSelf</v>
          </cell>
        </row>
        <row r="15015">
          <cell r="H15015" t="str">
            <v>NotSelf</v>
          </cell>
        </row>
        <row r="15016">
          <cell r="H15016" t="str">
            <v>NotSelf</v>
          </cell>
        </row>
        <row r="15017">
          <cell r="H15017" t="str">
            <v>NotSelf</v>
          </cell>
        </row>
        <row r="15018">
          <cell r="H15018" t="str">
            <v>NotSelf</v>
          </cell>
        </row>
        <row r="15019">
          <cell r="H15019" t="str">
            <v>NotSelf</v>
          </cell>
        </row>
        <row r="15020">
          <cell r="H15020" t="str">
            <v>NotSelf</v>
          </cell>
        </row>
        <row r="15021">
          <cell r="H15021" t="str">
            <v>NotSelf</v>
          </cell>
        </row>
        <row r="15022">
          <cell r="H15022" t="str">
            <v>NotSelf</v>
          </cell>
        </row>
        <row r="15023">
          <cell r="H15023" t="str">
            <v>NotSelf</v>
          </cell>
        </row>
        <row r="15024">
          <cell r="H15024" t="str">
            <v>NotSelf</v>
          </cell>
        </row>
        <row r="15025">
          <cell r="H15025" t="str">
            <v>NotSelf</v>
          </cell>
        </row>
        <row r="15026">
          <cell r="H15026" t="str">
            <v>NotSelf</v>
          </cell>
        </row>
        <row r="15027">
          <cell r="H15027" t="str">
            <v>NotSelf</v>
          </cell>
        </row>
        <row r="15028">
          <cell r="H15028" t="str">
            <v>NotSelf</v>
          </cell>
        </row>
        <row r="15029">
          <cell r="H15029" t="str">
            <v>NotSelf</v>
          </cell>
        </row>
        <row r="15030">
          <cell r="H15030" t="str">
            <v>NotSelf</v>
          </cell>
        </row>
        <row r="15031">
          <cell r="H15031" t="str">
            <v>NotSelf</v>
          </cell>
        </row>
        <row r="15032">
          <cell r="H15032" t="str">
            <v>NotSelf</v>
          </cell>
        </row>
        <row r="15033">
          <cell r="H15033" t="str">
            <v>NotSelf</v>
          </cell>
        </row>
        <row r="15034">
          <cell r="H15034" t="str">
            <v>NotSelf</v>
          </cell>
        </row>
        <row r="15035">
          <cell r="H15035" t="str">
            <v>NotSelf</v>
          </cell>
        </row>
        <row r="15036">
          <cell r="H15036" t="str">
            <v>NotSelf</v>
          </cell>
        </row>
        <row r="15037">
          <cell r="H15037" t="str">
            <v>NotSelf</v>
          </cell>
        </row>
        <row r="15038">
          <cell r="H15038" t="str">
            <v>NotSelf</v>
          </cell>
        </row>
        <row r="15039">
          <cell r="H15039" t="str">
            <v>NotSelf</v>
          </cell>
        </row>
        <row r="15040">
          <cell r="H15040" t="str">
            <v>NotSelf</v>
          </cell>
        </row>
        <row r="15041">
          <cell r="H15041" t="str">
            <v>NotSelf</v>
          </cell>
        </row>
        <row r="15042">
          <cell r="H15042" t="str">
            <v>NotSelf</v>
          </cell>
        </row>
        <row r="15043">
          <cell r="H15043" t="str">
            <v>NotSelf</v>
          </cell>
        </row>
        <row r="15044">
          <cell r="H15044" t="str">
            <v>NotSelf</v>
          </cell>
        </row>
        <row r="15045">
          <cell r="H15045" t="str">
            <v>NotSelf</v>
          </cell>
        </row>
        <row r="15046">
          <cell r="H15046" t="str">
            <v>NotSelf</v>
          </cell>
        </row>
        <row r="15047">
          <cell r="H15047" t="str">
            <v>NotSelf</v>
          </cell>
        </row>
        <row r="15048">
          <cell r="H15048" t="str">
            <v>NotSelf</v>
          </cell>
        </row>
        <row r="15049">
          <cell r="H15049" t="str">
            <v>NotSelf</v>
          </cell>
        </row>
        <row r="15050">
          <cell r="H15050" t="str">
            <v>NotSelf</v>
          </cell>
        </row>
        <row r="15051">
          <cell r="H15051" t="str">
            <v>NotSelf</v>
          </cell>
        </row>
        <row r="15052">
          <cell r="H15052" t="str">
            <v>NotSelf</v>
          </cell>
        </row>
        <row r="15053">
          <cell r="H15053" t="str">
            <v>NotSelf</v>
          </cell>
        </row>
        <row r="15054">
          <cell r="H15054" t="str">
            <v>NotSelf</v>
          </cell>
        </row>
        <row r="15055">
          <cell r="H15055" t="str">
            <v>NotSelf</v>
          </cell>
        </row>
        <row r="15056">
          <cell r="H15056" t="str">
            <v>NotSelf</v>
          </cell>
        </row>
        <row r="15057">
          <cell r="H15057" t="str">
            <v>NotSelf</v>
          </cell>
        </row>
        <row r="15058">
          <cell r="H15058" t="str">
            <v>NotSelf</v>
          </cell>
        </row>
        <row r="15059">
          <cell r="H15059" t="str">
            <v>NotSelf</v>
          </cell>
        </row>
        <row r="15060">
          <cell r="H15060" t="str">
            <v>NotSelf</v>
          </cell>
        </row>
        <row r="15061">
          <cell r="H15061" t="str">
            <v>NotSelf</v>
          </cell>
        </row>
        <row r="15062">
          <cell r="H15062" t="str">
            <v>NotSelf</v>
          </cell>
        </row>
        <row r="15063">
          <cell r="H15063" t="str">
            <v>NotSelf</v>
          </cell>
        </row>
        <row r="15064">
          <cell r="H15064" t="str">
            <v>NotSelf</v>
          </cell>
        </row>
        <row r="15065">
          <cell r="H15065" t="str">
            <v>NotSelf</v>
          </cell>
        </row>
        <row r="15066">
          <cell r="H15066" t="str">
            <v>NotSelf</v>
          </cell>
        </row>
        <row r="15067">
          <cell r="H15067" t="str">
            <v>NotSelf</v>
          </cell>
        </row>
        <row r="15068">
          <cell r="H15068" t="str">
            <v>NotSelf</v>
          </cell>
        </row>
        <row r="15069">
          <cell r="H15069" t="str">
            <v>NotSelf</v>
          </cell>
        </row>
        <row r="15070">
          <cell r="H15070" t="str">
            <v>NotSelf</v>
          </cell>
        </row>
        <row r="15071">
          <cell r="H15071" t="str">
            <v>NotSelf</v>
          </cell>
        </row>
        <row r="15072">
          <cell r="H15072" t="str">
            <v>NotSelf</v>
          </cell>
        </row>
        <row r="15073">
          <cell r="H15073" t="str">
            <v>NotSelf</v>
          </cell>
        </row>
        <row r="15074">
          <cell r="H15074" t="str">
            <v>NotSelf</v>
          </cell>
        </row>
        <row r="15075">
          <cell r="H15075" t="str">
            <v>NotSelf</v>
          </cell>
        </row>
        <row r="15076">
          <cell r="H15076" t="str">
            <v>NotSelf</v>
          </cell>
        </row>
        <row r="15077">
          <cell r="H15077" t="str">
            <v>NotSelf</v>
          </cell>
        </row>
        <row r="15078">
          <cell r="H15078" t="str">
            <v>NotSelf</v>
          </cell>
        </row>
        <row r="15079">
          <cell r="H15079" t="str">
            <v>NotSelf</v>
          </cell>
        </row>
        <row r="15080">
          <cell r="H15080" t="str">
            <v>NotSelf</v>
          </cell>
        </row>
        <row r="15081">
          <cell r="H15081" t="str">
            <v>NotSelf</v>
          </cell>
        </row>
        <row r="15082">
          <cell r="H15082" t="str">
            <v>NotSelf</v>
          </cell>
        </row>
        <row r="15083">
          <cell r="H15083" t="str">
            <v>NotSelf</v>
          </cell>
        </row>
        <row r="15084">
          <cell r="H15084" t="str">
            <v>NotSelf</v>
          </cell>
        </row>
        <row r="15085">
          <cell r="H15085" t="str">
            <v>NotSelf</v>
          </cell>
        </row>
        <row r="15086">
          <cell r="H15086" t="str">
            <v>NotSelf</v>
          </cell>
        </row>
        <row r="15087">
          <cell r="H15087" t="str">
            <v>NotSelf</v>
          </cell>
        </row>
        <row r="15088">
          <cell r="H15088" t="str">
            <v>NotSelf</v>
          </cell>
        </row>
        <row r="15089">
          <cell r="H15089" t="str">
            <v>NotSelf</v>
          </cell>
        </row>
        <row r="15090">
          <cell r="H15090" t="str">
            <v>NotSelf</v>
          </cell>
        </row>
        <row r="15091">
          <cell r="H15091" t="str">
            <v>NotSelf</v>
          </cell>
        </row>
        <row r="15092">
          <cell r="H15092" t="str">
            <v>NotSelf</v>
          </cell>
        </row>
        <row r="15093">
          <cell r="H15093" t="str">
            <v>NotSelf</v>
          </cell>
        </row>
        <row r="15094">
          <cell r="H15094" t="str">
            <v>NotSelf</v>
          </cell>
        </row>
        <row r="15095">
          <cell r="H15095" t="str">
            <v>NotSelf</v>
          </cell>
        </row>
        <row r="15096">
          <cell r="H15096" t="str">
            <v>NotSelf</v>
          </cell>
        </row>
        <row r="15097">
          <cell r="H15097" t="str">
            <v>NotSelf</v>
          </cell>
        </row>
        <row r="15098">
          <cell r="H15098" t="str">
            <v>NotSelf</v>
          </cell>
        </row>
        <row r="15099">
          <cell r="H15099" t="str">
            <v>NotSelf</v>
          </cell>
        </row>
        <row r="15100">
          <cell r="H15100" t="str">
            <v>NotSelf</v>
          </cell>
        </row>
        <row r="15101">
          <cell r="H15101" t="str">
            <v>NotSelf</v>
          </cell>
        </row>
        <row r="15102">
          <cell r="H15102" t="str">
            <v>NotSelf</v>
          </cell>
        </row>
        <row r="15103">
          <cell r="H15103" t="str">
            <v>NotSelf</v>
          </cell>
        </row>
        <row r="15104">
          <cell r="H15104" t="str">
            <v>NotSelf</v>
          </cell>
        </row>
        <row r="15105">
          <cell r="H15105" t="str">
            <v>NotSelf</v>
          </cell>
        </row>
        <row r="15106">
          <cell r="H15106" t="str">
            <v>NotSelf</v>
          </cell>
        </row>
        <row r="15107">
          <cell r="H15107" t="str">
            <v>NotSelf</v>
          </cell>
        </row>
        <row r="15108">
          <cell r="H15108" t="str">
            <v>NotSelf</v>
          </cell>
        </row>
        <row r="15109">
          <cell r="H15109" t="str">
            <v>NotSelf</v>
          </cell>
        </row>
        <row r="15110">
          <cell r="H15110" t="str">
            <v>NotSelf</v>
          </cell>
        </row>
        <row r="15111">
          <cell r="H15111" t="str">
            <v>NotSelf</v>
          </cell>
        </row>
        <row r="15112">
          <cell r="H15112" t="str">
            <v>NotSelf</v>
          </cell>
        </row>
        <row r="15113">
          <cell r="H15113" t="str">
            <v>NotSelf</v>
          </cell>
        </row>
        <row r="15114">
          <cell r="H15114" t="str">
            <v>NotSelf</v>
          </cell>
        </row>
        <row r="15115">
          <cell r="H15115" t="str">
            <v>NotSelf</v>
          </cell>
        </row>
        <row r="15116">
          <cell r="H15116" t="str">
            <v>NotSelf</v>
          </cell>
        </row>
        <row r="15117">
          <cell r="H15117" t="str">
            <v>NotSelf</v>
          </cell>
        </row>
        <row r="15118">
          <cell r="H15118" t="str">
            <v>NotSelf</v>
          </cell>
        </row>
        <row r="15119">
          <cell r="H15119" t="str">
            <v>NotSelf</v>
          </cell>
        </row>
        <row r="15120">
          <cell r="H15120" t="str">
            <v>NotSelf</v>
          </cell>
        </row>
        <row r="15121">
          <cell r="H15121" t="str">
            <v>NotSelf</v>
          </cell>
        </row>
        <row r="15122">
          <cell r="H15122" t="str">
            <v>NotSelf</v>
          </cell>
        </row>
        <row r="15123">
          <cell r="H15123" t="str">
            <v>NotSelf</v>
          </cell>
        </row>
        <row r="15124">
          <cell r="H15124" t="str">
            <v>NotSelf</v>
          </cell>
        </row>
        <row r="15125">
          <cell r="H15125" t="str">
            <v>NotSelf</v>
          </cell>
        </row>
        <row r="15126">
          <cell r="H15126" t="str">
            <v>NotSelf</v>
          </cell>
        </row>
        <row r="15127">
          <cell r="H15127" t="str">
            <v>NotSelf</v>
          </cell>
        </row>
        <row r="15128">
          <cell r="H15128" t="str">
            <v>NotSelf</v>
          </cell>
        </row>
        <row r="15129">
          <cell r="H15129" t="str">
            <v>NotSelf</v>
          </cell>
        </row>
        <row r="15130">
          <cell r="H15130" t="str">
            <v>NotSelf</v>
          </cell>
        </row>
        <row r="15131">
          <cell r="H15131" t="str">
            <v>NotSelf</v>
          </cell>
        </row>
        <row r="15132">
          <cell r="H15132" t="str">
            <v>NotSelf</v>
          </cell>
        </row>
        <row r="15133">
          <cell r="H15133" t="str">
            <v>NotSelf</v>
          </cell>
        </row>
        <row r="15134">
          <cell r="H15134" t="str">
            <v>NotSelf</v>
          </cell>
        </row>
        <row r="15135">
          <cell r="H15135" t="str">
            <v>NotSelf</v>
          </cell>
        </row>
        <row r="15136">
          <cell r="H15136" t="str">
            <v>NotSelf</v>
          </cell>
        </row>
        <row r="15137">
          <cell r="H15137" t="str">
            <v>NotSelf</v>
          </cell>
        </row>
        <row r="15138">
          <cell r="H15138" t="str">
            <v>NotSelf</v>
          </cell>
        </row>
        <row r="15139">
          <cell r="H15139" t="str">
            <v>NotSelf</v>
          </cell>
        </row>
        <row r="15140">
          <cell r="H15140" t="str">
            <v>NotSelf</v>
          </cell>
        </row>
        <row r="15141">
          <cell r="H15141" t="str">
            <v>NotSelf</v>
          </cell>
        </row>
        <row r="15142">
          <cell r="H15142" t="str">
            <v>NotSelf</v>
          </cell>
        </row>
        <row r="15143">
          <cell r="H15143" t="str">
            <v>NotSelf</v>
          </cell>
        </row>
        <row r="15144">
          <cell r="H15144" t="str">
            <v>NotSelf</v>
          </cell>
        </row>
        <row r="15145">
          <cell r="H15145" t="str">
            <v>NotSelf</v>
          </cell>
        </row>
        <row r="15146">
          <cell r="H15146" t="str">
            <v>NotSelf</v>
          </cell>
        </row>
        <row r="15147">
          <cell r="H15147" t="str">
            <v>NotSelf</v>
          </cell>
        </row>
        <row r="15148">
          <cell r="H15148" t="str">
            <v>NotSelf</v>
          </cell>
        </row>
        <row r="15149">
          <cell r="H15149" t="str">
            <v>NotSelf</v>
          </cell>
        </row>
        <row r="15150">
          <cell r="H15150" t="str">
            <v>NotSelf</v>
          </cell>
        </row>
        <row r="15151">
          <cell r="H15151" t="str">
            <v>NotSelf</v>
          </cell>
        </row>
        <row r="15152">
          <cell r="H15152" t="str">
            <v>NotSelf</v>
          </cell>
        </row>
        <row r="15153">
          <cell r="H15153" t="str">
            <v>NotSelf</v>
          </cell>
        </row>
        <row r="15154">
          <cell r="H15154" t="str">
            <v>NotSelf</v>
          </cell>
        </row>
        <row r="15155">
          <cell r="H15155" t="str">
            <v>NotSelf</v>
          </cell>
        </row>
        <row r="15156">
          <cell r="H15156" t="str">
            <v>NotSelf</v>
          </cell>
        </row>
        <row r="15157">
          <cell r="H15157" t="str">
            <v>NotSelf</v>
          </cell>
        </row>
        <row r="15158">
          <cell r="H15158" t="str">
            <v>NotSelf</v>
          </cell>
        </row>
        <row r="15159">
          <cell r="H15159" t="str">
            <v>NotSelf</v>
          </cell>
        </row>
        <row r="15160">
          <cell r="H15160" t="str">
            <v>NotSelf</v>
          </cell>
        </row>
        <row r="15161">
          <cell r="H15161" t="str">
            <v>NotSelf</v>
          </cell>
        </row>
        <row r="15162">
          <cell r="H15162" t="str">
            <v>NotSelf</v>
          </cell>
        </row>
        <row r="15163">
          <cell r="H15163" t="str">
            <v>NotSelf</v>
          </cell>
        </row>
        <row r="15164">
          <cell r="H15164" t="str">
            <v>NotSelf</v>
          </cell>
        </row>
        <row r="15165">
          <cell r="H15165" t="str">
            <v>NotSelf</v>
          </cell>
        </row>
        <row r="15166">
          <cell r="H15166" t="str">
            <v>NotSelf</v>
          </cell>
        </row>
        <row r="15167">
          <cell r="H15167" t="str">
            <v>NotSelf</v>
          </cell>
        </row>
        <row r="15168">
          <cell r="H15168" t="str">
            <v>NotSelf</v>
          </cell>
        </row>
        <row r="15169">
          <cell r="H15169" t="str">
            <v>NotSelf</v>
          </cell>
        </row>
        <row r="15170">
          <cell r="H15170" t="str">
            <v>NotSelf</v>
          </cell>
        </row>
        <row r="15171">
          <cell r="H15171" t="str">
            <v>NotSelf</v>
          </cell>
        </row>
        <row r="15172">
          <cell r="H15172" t="str">
            <v>NotSelf</v>
          </cell>
        </row>
        <row r="15173">
          <cell r="H15173" t="str">
            <v>NotSelf</v>
          </cell>
        </row>
        <row r="15174">
          <cell r="H15174" t="str">
            <v>NotSelf</v>
          </cell>
        </row>
        <row r="15175">
          <cell r="H15175" t="str">
            <v>NotSelf</v>
          </cell>
        </row>
        <row r="15176">
          <cell r="H15176" t="str">
            <v>NotSelf</v>
          </cell>
        </row>
        <row r="15177">
          <cell r="H15177" t="str">
            <v>NotSelf</v>
          </cell>
        </row>
        <row r="15178">
          <cell r="H15178" t="str">
            <v>NotSelf</v>
          </cell>
        </row>
        <row r="15179">
          <cell r="H15179" t="str">
            <v>NotSelf</v>
          </cell>
        </row>
        <row r="15180">
          <cell r="H15180" t="str">
            <v>NotSelf</v>
          </cell>
        </row>
        <row r="15181">
          <cell r="H15181" t="str">
            <v>NotSelf</v>
          </cell>
        </row>
        <row r="15182">
          <cell r="H15182" t="str">
            <v>NotSelf</v>
          </cell>
        </row>
        <row r="15183">
          <cell r="H15183" t="str">
            <v>NotSelf</v>
          </cell>
        </row>
        <row r="15184">
          <cell r="H15184" t="str">
            <v>NotSelf</v>
          </cell>
        </row>
        <row r="15185">
          <cell r="H15185" t="str">
            <v>NotSelf</v>
          </cell>
        </row>
        <row r="15186">
          <cell r="H15186" t="str">
            <v>NotSelf</v>
          </cell>
        </row>
        <row r="15187">
          <cell r="H15187" t="str">
            <v>NotSelf</v>
          </cell>
        </row>
        <row r="15188">
          <cell r="H15188" t="str">
            <v>NotSelf</v>
          </cell>
        </row>
        <row r="15189">
          <cell r="H15189" t="str">
            <v>NotSelf</v>
          </cell>
        </row>
        <row r="15190">
          <cell r="H15190" t="str">
            <v>NotSelf</v>
          </cell>
        </row>
        <row r="15191">
          <cell r="H15191" t="str">
            <v>NotSelf</v>
          </cell>
        </row>
        <row r="15192">
          <cell r="H15192" t="str">
            <v>NotSelf</v>
          </cell>
        </row>
        <row r="15193">
          <cell r="H15193" t="str">
            <v>NotSelf</v>
          </cell>
        </row>
        <row r="15194">
          <cell r="H15194" t="str">
            <v>NotSelf</v>
          </cell>
        </row>
        <row r="15195">
          <cell r="H15195" t="str">
            <v>NotSelf</v>
          </cell>
        </row>
        <row r="15196">
          <cell r="H15196" t="str">
            <v>NotSelf</v>
          </cell>
        </row>
        <row r="15197">
          <cell r="H15197" t="str">
            <v>NotSelf</v>
          </cell>
        </row>
        <row r="15198">
          <cell r="H15198" t="str">
            <v>NotSelf</v>
          </cell>
        </row>
        <row r="15199">
          <cell r="H15199" t="str">
            <v>NotSelf</v>
          </cell>
        </row>
        <row r="15200">
          <cell r="H15200" t="str">
            <v>NotSelf</v>
          </cell>
        </row>
        <row r="15201">
          <cell r="H15201" t="str">
            <v>NotSelf</v>
          </cell>
        </row>
        <row r="15202">
          <cell r="H15202" t="str">
            <v>NotSelf</v>
          </cell>
        </row>
        <row r="15203">
          <cell r="H15203" t="str">
            <v>NotSelf</v>
          </cell>
        </row>
        <row r="15204">
          <cell r="H15204" t="str">
            <v>NotSelf</v>
          </cell>
        </row>
        <row r="15205">
          <cell r="H15205" t="str">
            <v>NotSelf</v>
          </cell>
        </row>
        <row r="15206">
          <cell r="H15206" t="str">
            <v>NotSelf</v>
          </cell>
        </row>
        <row r="15207">
          <cell r="H15207" t="str">
            <v>NotSelf</v>
          </cell>
        </row>
        <row r="15208">
          <cell r="H15208" t="str">
            <v>NotSelf</v>
          </cell>
        </row>
        <row r="15209">
          <cell r="H15209" t="str">
            <v>NotSelf</v>
          </cell>
        </row>
        <row r="15210">
          <cell r="H15210" t="str">
            <v>NotSelf</v>
          </cell>
        </row>
        <row r="15211">
          <cell r="H15211" t="str">
            <v>NotSelf</v>
          </cell>
        </row>
        <row r="15212">
          <cell r="H15212" t="str">
            <v>NotSelf</v>
          </cell>
        </row>
        <row r="15213">
          <cell r="H15213" t="str">
            <v>NotSelf</v>
          </cell>
        </row>
        <row r="15214">
          <cell r="H15214" t="str">
            <v>NotSelf</v>
          </cell>
        </row>
        <row r="15215">
          <cell r="H15215" t="str">
            <v>NotSelf</v>
          </cell>
        </row>
        <row r="15216">
          <cell r="H15216" t="str">
            <v>NotSelf</v>
          </cell>
        </row>
        <row r="15217">
          <cell r="H15217" t="str">
            <v>NotSelf</v>
          </cell>
        </row>
        <row r="15218">
          <cell r="H15218" t="str">
            <v>NotSelf</v>
          </cell>
        </row>
        <row r="15219">
          <cell r="H15219" t="str">
            <v>NotSelf</v>
          </cell>
        </row>
        <row r="15220">
          <cell r="H15220" t="str">
            <v>NotSelf</v>
          </cell>
        </row>
        <row r="15221">
          <cell r="H15221" t="str">
            <v>NotSelf</v>
          </cell>
        </row>
        <row r="15222">
          <cell r="H15222" t="str">
            <v>NotSelf</v>
          </cell>
        </row>
        <row r="15223">
          <cell r="H15223" t="str">
            <v>NotSelf</v>
          </cell>
        </row>
        <row r="15224">
          <cell r="H15224" t="str">
            <v>NotSelf</v>
          </cell>
        </row>
        <row r="15225">
          <cell r="H15225" t="str">
            <v>NotSelf</v>
          </cell>
        </row>
        <row r="15226">
          <cell r="H15226" t="str">
            <v>NotSelf</v>
          </cell>
        </row>
        <row r="15227">
          <cell r="H15227" t="str">
            <v>NotSelf</v>
          </cell>
        </row>
        <row r="15228">
          <cell r="H15228" t="str">
            <v>NotSelf</v>
          </cell>
        </row>
        <row r="15229">
          <cell r="H15229" t="str">
            <v>NotSelf</v>
          </cell>
        </row>
        <row r="15230">
          <cell r="H15230" t="str">
            <v>NotSelf</v>
          </cell>
        </row>
        <row r="15231">
          <cell r="H15231" t="str">
            <v>NotSelf</v>
          </cell>
        </row>
        <row r="15232">
          <cell r="H15232" t="str">
            <v>NotSelf</v>
          </cell>
        </row>
        <row r="15233">
          <cell r="H15233" t="str">
            <v>NotSelf</v>
          </cell>
        </row>
        <row r="15234">
          <cell r="H15234" t="str">
            <v>NotSelf</v>
          </cell>
        </row>
        <row r="15235">
          <cell r="H15235" t="str">
            <v>NotSelf</v>
          </cell>
        </row>
        <row r="15236">
          <cell r="H15236" t="str">
            <v>NotSelf</v>
          </cell>
        </row>
        <row r="15237">
          <cell r="H15237" t="str">
            <v>NotSelf</v>
          </cell>
        </row>
        <row r="15238">
          <cell r="H15238" t="str">
            <v>NotSelf</v>
          </cell>
        </row>
        <row r="15239">
          <cell r="H15239" t="str">
            <v>NotSelf</v>
          </cell>
        </row>
        <row r="15240">
          <cell r="H15240" t="str">
            <v>NotSelf</v>
          </cell>
        </row>
        <row r="15241">
          <cell r="H15241" t="str">
            <v>NotSelf</v>
          </cell>
        </row>
        <row r="15242">
          <cell r="H15242" t="str">
            <v>NotSelf</v>
          </cell>
        </row>
        <row r="15243">
          <cell r="H15243" t="str">
            <v>NotSelf</v>
          </cell>
        </row>
        <row r="15244">
          <cell r="H15244" t="str">
            <v>NotSelf</v>
          </cell>
        </row>
        <row r="15245">
          <cell r="H15245" t="str">
            <v>NotSelf</v>
          </cell>
        </row>
        <row r="15246">
          <cell r="H15246" t="str">
            <v>NotSelf</v>
          </cell>
        </row>
        <row r="15247">
          <cell r="H15247" t="str">
            <v>NotSelf</v>
          </cell>
        </row>
        <row r="15248">
          <cell r="H15248" t="str">
            <v>NotSelf</v>
          </cell>
        </row>
        <row r="15249">
          <cell r="H15249" t="str">
            <v>NotSelf</v>
          </cell>
        </row>
        <row r="15250">
          <cell r="H15250" t="str">
            <v>NotSelf</v>
          </cell>
        </row>
        <row r="15251">
          <cell r="H15251" t="str">
            <v>NotSelf</v>
          </cell>
        </row>
        <row r="15252">
          <cell r="H15252" t="str">
            <v>NotSelf</v>
          </cell>
        </row>
        <row r="15253">
          <cell r="H15253" t="str">
            <v>NotSelf</v>
          </cell>
        </row>
        <row r="15254">
          <cell r="H15254" t="str">
            <v>NotSelf</v>
          </cell>
        </row>
        <row r="15255">
          <cell r="H15255" t="str">
            <v>NotSelf</v>
          </cell>
        </row>
        <row r="15256">
          <cell r="H15256" t="str">
            <v>NotSelf</v>
          </cell>
        </row>
        <row r="15257">
          <cell r="H15257" t="str">
            <v>NotSelf</v>
          </cell>
        </row>
        <row r="15258">
          <cell r="H15258" t="str">
            <v>NotSelf</v>
          </cell>
        </row>
        <row r="15259">
          <cell r="H15259" t="str">
            <v>NotSelf</v>
          </cell>
        </row>
        <row r="15260">
          <cell r="H15260" t="str">
            <v>NotSelf</v>
          </cell>
        </row>
        <row r="15261">
          <cell r="H15261" t="str">
            <v>NotSelf</v>
          </cell>
        </row>
        <row r="15262">
          <cell r="H15262" t="str">
            <v>NotSelf</v>
          </cell>
        </row>
        <row r="15263">
          <cell r="H15263" t="str">
            <v>NotSelf</v>
          </cell>
        </row>
        <row r="15264">
          <cell r="H15264" t="str">
            <v>NotSelf</v>
          </cell>
        </row>
        <row r="15265">
          <cell r="H15265" t="str">
            <v>NotSelf</v>
          </cell>
        </row>
        <row r="15266">
          <cell r="H15266" t="str">
            <v>NotSelf</v>
          </cell>
        </row>
        <row r="15267">
          <cell r="H15267" t="str">
            <v>NotSelf</v>
          </cell>
        </row>
        <row r="15268">
          <cell r="H15268" t="str">
            <v>NotSelf</v>
          </cell>
        </row>
        <row r="15269">
          <cell r="H15269" t="str">
            <v>NotSelf</v>
          </cell>
        </row>
        <row r="15270">
          <cell r="H15270" t="str">
            <v>NotSelf</v>
          </cell>
        </row>
        <row r="15271">
          <cell r="H15271" t="str">
            <v>NotSelf</v>
          </cell>
        </row>
        <row r="15272">
          <cell r="H15272" t="str">
            <v>NotSelf</v>
          </cell>
        </row>
        <row r="15273">
          <cell r="H15273" t="str">
            <v>NotSelf</v>
          </cell>
        </row>
        <row r="15274">
          <cell r="H15274" t="str">
            <v>NotSelf</v>
          </cell>
        </row>
        <row r="15275">
          <cell r="H15275" t="str">
            <v>NotSelf</v>
          </cell>
        </row>
        <row r="15276">
          <cell r="H15276" t="str">
            <v>NotSelf</v>
          </cell>
        </row>
        <row r="15277">
          <cell r="H15277" t="str">
            <v>NotSelf</v>
          </cell>
        </row>
        <row r="15278">
          <cell r="H15278" t="str">
            <v>NotSelf</v>
          </cell>
        </row>
        <row r="15279">
          <cell r="H15279" t="str">
            <v>NotSelf</v>
          </cell>
        </row>
        <row r="15280">
          <cell r="H15280" t="str">
            <v>NotSelf</v>
          </cell>
        </row>
        <row r="15281">
          <cell r="H15281" t="str">
            <v>NotSelf</v>
          </cell>
        </row>
        <row r="15282">
          <cell r="H15282" t="str">
            <v>NotSelf</v>
          </cell>
        </row>
        <row r="15283">
          <cell r="H15283" t="str">
            <v>NotSelf</v>
          </cell>
        </row>
        <row r="15284">
          <cell r="H15284" t="str">
            <v>NotSelf</v>
          </cell>
        </row>
        <row r="15285">
          <cell r="H15285" t="str">
            <v>NotSelf</v>
          </cell>
        </row>
        <row r="15286">
          <cell r="H15286" t="str">
            <v>NotSelf</v>
          </cell>
        </row>
        <row r="15287">
          <cell r="H15287" t="str">
            <v>NotSelf</v>
          </cell>
        </row>
        <row r="15288">
          <cell r="H15288" t="str">
            <v>NotSelf</v>
          </cell>
        </row>
        <row r="15289">
          <cell r="H15289" t="str">
            <v>NotSelf</v>
          </cell>
        </row>
        <row r="15290">
          <cell r="H15290" t="str">
            <v>NotSelf</v>
          </cell>
        </row>
        <row r="15291">
          <cell r="H15291" t="str">
            <v>NotSelf</v>
          </cell>
        </row>
        <row r="15292">
          <cell r="H15292" t="str">
            <v>NotSelf</v>
          </cell>
        </row>
        <row r="15293">
          <cell r="H15293" t="str">
            <v>NotSelf</v>
          </cell>
        </row>
        <row r="15294">
          <cell r="H15294" t="str">
            <v>NotSelf</v>
          </cell>
        </row>
        <row r="15295">
          <cell r="H15295" t="str">
            <v>NotSelf</v>
          </cell>
        </row>
        <row r="15296">
          <cell r="H15296" t="str">
            <v>NotSelf</v>
          </cell>
        </row>
        <row r="15297">
          <cell r="H15297" t="str">
            <v>NotSelf</v>
          </cell>
        </row>
        <row r="15298">
          <cell r="H15298" t="str">
            <v>NotSelf</v>
          </cell>
        </row>
        <row r="15299">
          <cell r="H15299" t="str">
            <v>NotSelf</v>
          </cell>
        </row>
        <row r="15300">
          <cell r="H15300" t="str">
            <v>NotSelf</v>
          </cell>
        </row>
        <row r="15301">
          <cell r="H15301" t="str">
            <v>NotSelf</v>
          </cell>
        </row>
        <row r="15302">
          <cell r="H15302" t="str">
            <v>NotSelf</v>
          </cell>
        </row>
        <row r="15303">
          <cell r="H15303" t="str">
            <v>NotSelf</v>
          </cell>
        </row>
        <row r="15304">
          <cell r="H15304" t="str">
            <v>NotSelf</v>
          </cell>
        </row>
        <row r="15305">
          <cell r="H15305" t="str">
            <v>NotSelf</v>
          </cell>
        </row>
        <row r="15306">
          <cell r="H15306" t="str">
            <v>NotSelf</v>
          </cell>
        </row>
        <row r="15307">
          <cell r="H15307" t="str">
            <v>NotSelf</v>
          </cell>
        </row>
        <row r="15308">
          <cell r="H15308" t="str">
            <v>NotSelf</v>
          </cell>
        </row>
        <row r="15309">
          <cell r="H15309" t="str">
            <v>NotSelf</v>
          </cell>
        </row>
        <row r="15310">
          <cell r="H15310" t="str">
            <v>NotSelf</v>
          </cell>
        </row>
        <row r="15311">
          <cell r="H15311" t="str">
            <v>NotSelf</v>
          </cell>
        </row>
        <row r="15312">
          <cell r="H15312" t="str">
            <v>NotSelf</v>
          </cell>
        </row>
        <row r="15313">
          <cell r="H15313" t="str">
            <v>NotSelf</v>
          </cell>
        </row>
        <row r="15314">
          <cell r="H15314" t="str">
            <v>NotSelf</v>
          </cell>
        </row>
        <row r="15315">
          <cell r="H15315" t="str">
            <v>NotSelf</v>
          </cell>
        </row>
        <row r="15316">
          <cell r="H15316" t="str">
            <v>NotSelf</v>
          </cell>
        </row>
        <row r="15317">
          <cell r="H15317" t="str">
            <v>NotSelf</v>
          </cell>
        </row>
        <row r="15318">
          <cell r="H15318" t="str">
            <v>NotSelf</v>
          </cell>
        </row>
        <row r="15319">
          <cell r="H15319" t="str">
            <v>NotSelf</v>
          </cell>
        </row>
        <row r="15320">
          <cell r="H15320" t="str">
            <v>NotSelf</v>
          </cell>
        </row>
        <row r="15321">
          <cell r="H15321" t="str">
            <v>NotSelf</v>
          </cell>
        </row>
        <row r="15322">
          <cell r="H15322" t="str">
            <v>NotSelf</v>
          </cell>
        </row>
        <row r="15323">
          <cell r="H15323" t="str">
            <v>NotSelf</v>
          </cell>
        </row>
        <row r="15324">
          <cell r="H15324" t="str">
            <v>NotSelf</v>
          </cell>
        </row>
        <row r="15325">
          <cell r="H15325" t="str">
            <v>NotSelf</v>
          </cell>
        </row>
        <row r="15326">
          <cell r="H15326" t="str">
            <v>NotSelf</v>
          </cell>
        </row>
        <row r="15327">
          <cell r="H15327" t="str">
            <v>NotSelf</v>
          </cell>
        </row>
        <row r="15328">
          <cell r="H15328" t="str">
            <v>NotSelf</v>
          </cell>
        </row>
        <row r="15329">
          <cell r="H15329" t="str">
            <v>NotSelf</v>
          </cell>
        </row>
        <row r="15330">
          <cell r="H15330" t="str">
            <v>NotSelf</v>
          </cell>
        </row>
        <row r="15331">
          <cell r="H15331" t="str">
            <v>NotSelf</v>
          </cell>
        </row>
        <row r="15332">
          <cell r="H15332" t="str">
            <v>NotSelf</v>
          </cell>
        </row>
        <row r="15333">
          <cell r="H15333" t="str">
            <v>NotSelf</v>
          </cell>
        </row>
        <row r="15334">
          <cell r="H15334" t="str">
            <v>NotSelf</v>
          </cell>
        </row>
        <row r="15335">
          <cell r="H15335" t="str">
            <v>NotSelf</v>
          </cell>
        </row>
        <row r="15336">
          <cell r="H15336" t="str">
            <v>NotSelf</v>
          </cell>
        </row>
        <row r="15337">
          <cell r="H15337" t="str">
            <v>NotSelf</v>
          </cell>
        </row>
        <row r="15338">
          <cell r="H15338" t="str">
            <v>NotSelf</v>
          </cell>
        </row>
        <row r="15339">
          <cell r="H15339" t="str">
            <v>NotSelf</v>
          </cell>
        </row>
        <row r="15340">
          <cell r="H15340" t="str">
            <v>NotSelf</v>
          </cell>
        </row>
        <row r="15341">
          <cell r="H15341" t="str">
            <v>NotSelf</v>
          </cell>
        </row>
        <row r="15342">
          <cell r="H15342" t="str">
            <v>NotSelf</v>
          </cell>
        </row>
        <row r="15343">
          <cell r="H15343" t="str">
            <v>NotSelf</v>
          </cell>
        </row>
        <row r="15344">
          <cell r="H15344" t="str">
            <v>NotSelf</v>
          </cell>
        </row>
        <row r="15345">
          <cell r="H15345" t="str">
            <v>NotSelf</v>
          </cell>
        </row>
        <row r="15346">
          <cell r="H15346" t="str">
            <v>NotSelf</v>
          </cell>
        </row>
        <row r="15347">
          <cell r="H15347" t="str">
            <v>NotSelf</v>
          </cell>
        </row>
        <row r="15348">
          <cell r="H15348" t="str">
            <v>NotSelf</v>
          </cell>
        </row>
        <row r="15349">
          <cell r="H15349" t="str">
            <v>NotSelf</v>
          </cell>
        </row>
        <row r="15350">
          <cell r="H15350" t="str">
            <v>NotSelf</v>
          </cell>
        </row>
        <row r="15351">
          <cell r="H15351" t="str">
            <v>NotSelf</v>
          </cell>
        </row>
        <row r="15352">
          <cell r="H15352" t="str">
            <v>NotSelf</v>
          </cell>
        </row>
        <row r="15353">
          <cell r="H15353" t="str">
            <v>NotSelf</v>
          </cell>
        </row>
        <row r="15354">
          <cell r="H15354" t="str">
            <v>NotSelf</v>
          </cell>
        </row>
        <row r="15355">
          <cell r="H15355" t="str">
            <v>NotSelf</v>
          </cell>
        </row>
        <row r="15356">
          <cell r="H15356" t="str">
            <v>NotSelf</v>
          </cell>
        </row>
        <row r="15357">
          <cell r="H15357" t="str">
            <v>NotSelf</v>
          </cell>
        </row>
        <row r="15358">
          <cell r="H15358" t="str">
            <v>NotSelf</v>
          </cell>
        </row>
        <row r="15359">
          <cell r="H15359" t="str">
            <v>NotSelf</v>
          </cell>
        </row>
        <row r="15360">
          <cell r="H15360" t="str">
            <v>NotSelf</v>
          </cell>
        </row>
        <row r="15361">
          <cell r="H15361" t="str">
            <v>NotSelf</v>
          </cell>
        </row>
        <row r="15362">
          <cell r="H15362" t="str">
            <v>NotSelf</v>
          </cell>
        </row>
        <row r="15363">
          <cell r="H15363" t="str">
            <v>NotSelf</v>
          </cell>
        </row>
        <row r="15364">
          <cell r="H15364" t="str">
            <v>NotSelf</v>
          </cell>
        </row>
        <row r="15365">
          <cell r="H15365" t="str">
            <v>NotSelf</v>
          </cell>
        </row>
        <row r="15366">
          <cell r="H15366" t="str">
            <v>NotSelf</v>
          </cell>
        </row>
        <row r="15367">
          <cell r="H15367" t="str">
            <v>NotSelf</v>
          </cell>
        </row>
        <row r="15368">
          <cell r="H15368" t="str">
            <v>NotSelf</v>
          </cell>
        </row>
        <row r="15369">
          <cell r="H15369" t="str">
            <v>NotSelf</v>
          </cell>
        </row>
        <row r="15370">
          <cell r="H15370" t="str">
            <v>NotSelf</v>
          </cell>
        </row>
        <row r="15371">
          <cell r="H15371" t="str">
            <v>NotSelf</v>
          </cell>
        </row>
        <row r="15372">
          <cell r="H15372" t="str">
            <v>NotSelf</v>
          </cell>
        </row>
        <row r="15373">
          <cell r="H15373" t="str">
            <v>NotSelf</v>
          </cell>
        </row>
        <row r="15374">
          <cell r="H15374" t="str">
            <v>NotSelf</v>
          </cell>
        </row>
        <row r="15375">
          <cell r="H15375" t="str">
            <v>NotSelf</v>
          </cell>
        </row>
        <row r="15376">
          <cell r="H15376" t="str">
            <v>NotSelf</v>
          </cell>
        </row>
        <row r="15377">
          <cell r="H15377" t="str">
            <v>NotSelf</v>
          </cell>
        </row>
        <row r="15378">
          <cell r="H15378" t="str">
            <v>NotSelf</v>
          </cell>
        </row>
        <row r="15379">
          <cell r="H15379" t="str">
            <v>NotSelf</v>
          </cell>
        </row>
        <row r="15380">
          <cell r="H15380" t="str">
            <v>NotSelf</v>
          </cell>
        </row>
        <row r="15381">
          <cell r="H15381" t="str">
            <v>NotSelf</v>
          </cell>
        </row>
        <row r="15382">
          <cell r="H15382" t="str">
            <v>NotSelf</v>
          </cell>
        </row>
        <row r="15383">
          <cell r="H15383" t="str">
            <v>NotSelf</v>
          </cell>
        </row>
        <row r="15384">
          <cell r="H15384" t="str">
            <v>NotSelf</v>
          </cell>
        </row>
        <row r="15385">
          <cell r="H15385" t="str">
            <v>NotSelf</v>
          </cell>
        </row>
        <row r="15386">
          <cell r="H15386" t="str">
            <v>NotSelf</v>
          </cell>
        </row>
        <row r="15387">
          <cell r="H15387" t="str">
            <v>NotSelf</v>
          </cell>
        </row>
        <row r="15388">
          <cell r="H15388" t="str">
            <v>NotSelf</v>
          </cell>
        </row>
        <row r="15389">
          <cell r="H15389" t="str">
            <v>NotSelf</v>
          </cell>
        </row>
        <row r="15390">
          <cell r="H15390" t="str">
            <v>NotSelf</v>
          </cell>
        </row>
        <row r="15391">
          <cell r="H15391" t="str">
            <v>NotSelf</v>
          </cell>
        </row>
        <row r="15392">
          <cell r="H15392" t="str">
            <v>NotSelf</v>
          </cell>
        </row>
        <row r="15393">
          <cell r="H15393" t="str">
            <v>NotSelf</v>
          </cell>
        </row>
        <row r="15394">
          <cell r="H15394" t="str">
            <v>NotSelf</v>
          </cell>
        </row>
        <row r="15395">
          <cell r="H15395" t="str">
            <v>NotSelf</v>
          </cell>
        </row>
        <row r="15396">
          <cell r="H15396" t="str">
            <v>NotSelf</v>
          </cell>
        </row>
        <row r="15397">
          <cell r="H15397" t="str">
            <v>NotSelf</v>
          </cell>
        </row>
        <row r="15398">
          <cell r="H15398" t="str">
            <v>NotSelf</v>
          </cell>
        </row>
        <row r="15399">
          <cell r="H15399" t="str">
            <v>NotSelf</v>
          </cell>
        </row>
        <row r="15400">
          <cell r="H15400" t="str">
            <v>NotSelf</v>
          </cell>
        </row>
        <row r="15401">
          <cell r="H15401" t="str">
            <v>NotSelf</v>
          </cell>
        </row>
        <row r="15402">
          <cell r="H15402" t="str">
            <v>NotSelf</v>
          </cell>
        </row>
        <row r="15403">
          <cell r="H15403" t="str">
            <v>NotSelf</v>
          </cell>
        </row>
        <row r="15404">
          <cell r="H15404" t="str">
            <v>NotSelf</v>
          </cell>
        </row>
        <row r="15405">
          <cell r="H15405" t="str">
            <v>NotSelf</v>
          </cell>
        </row>
        <row r="15406">
          <cell r="H15406" t="str">
            <v>NotSelf</v>
          </cell>
        </row>
        <row r="15407">
          <cell r="H15407" t="str">
            <v>NotSelf</v>
          </cell>
        </row>
        <row r="15408">
          <cell r="H15408" t="str">
            <v>NotSelf</v>
          </cell>
        </row>
        <row r="15409">
          <cell r="H15409" t="str">
            <v>NotSelf</v>
          </cell>
        </row>
        <row r="15410">
          <cell r="H15410" t="str">
            <v>NotSelf</v>
          </cell>
        </row>
        <row r="15411">
          <cell r="H15411" t="str">
            <v>NotSelf</v>
          </cell>
        </row>
        <row r="15412">
          <cell r="H15412" t="str">
            <v>NotSelf</v>
          </cell>
        </row>
        <row r="15413">
          <cell r="H15413" t="str">
            <v>NotSelf</v>
          </cell>
        </row>
        <row r="15414">
          <cell r="H15414" t="str">
            <v>NotSelf</v>
          </cell>
        </row>
        <row r="15415">
          <cell r="H15415" t="str">
            <v>NotSelf</v>
          </cell>
        </row>
        <row r="15416">
          <cell r="H15416" t="str">
            <v>NotSelf</v>
          </cell>
        </row>
        <row r="15417">
          <cell r="H15417" t="str">
            <v>NotSelf</v>
          </cell>
        </row>
        <row r="15418">
          <cell r="H15418" t="str">
            <v>NotSelf</v>
          </cell>
        </row>
        <row r="15419">
          <cell r="H15419" t="str">
            <v>NotSelf</v>
          </cell>
        </row>
        <row r="15420">
          <cell r="H15420" t="str">
            <v>NotSelf</v>
          </cell>
        </row>
        <row r="15421">
          <cell r="H15421" t="str">
            <v>NotSelf</v>
          </cell>
        </row>
        <row r="15422">
          <cell r="H15422" t="str">
            <v>NotSelf</v>
          </cell>
        </row>
        <row r="15423">
          <cell r="H15423" t="str">
            <v>NotSelf</v>
          </cell>
        </row>
        <row r="15424">
          <cell r="H15424" t="str">
            <v>NotSelf</v>
          </cell>
        </row>
        <row r="15425">
          <cell r="H15425" t="str">
            <v>NotSelf</v>
          </cell>
        </row>
        <row r="15426">
          <cell r="H15426" t="str">
            <v>NotSelf</v>
          </cell>
        </row>
        <row r="15427">
          <cell r="H15427" t="str">
            <v>NotSelf</v>
          </cell>
        </row>
        <row r="15428">
          <cell r="H15428" t="str">
            <v>NotSelf</v>
          </cell>
        </row>
        <row r="15429">
          <cell r="H15429" t="str">
            <v>NotSelf</v>
          </cell>
        </row>
        <row r="15430">
          <cell r="H15430" t="str">
            <v>NotSelf</v>
          </cell>
        </row>
        <row r="15431">
          <cell r="H15431" t="str">
            <v>NotSelf</v>
          </cell>
        </row>
        <row r="15432">
          <cell r="H15432" t="str">
            <v>NotSelf</v>
          </cell>
        </row>
        <row r="15433">
          <cell r="H15433" t="str">
            <v>NotSelf</v>
          </cell>
        </row>
        <row r="15434">
          <cell r="H15434" t="str">
            <v>NotSelf</v>
          </cell>
        </row>
        <row r="15435">
          <cell r="H15435" t="str">
            <v>NotSelf</v>
          </cell>
        </row>
        <row r="15436">
          <cell r="H15436" t="str">
            <v>NotSelf</v>
          </cell>
        </row>
        <row r="15437">
          <cell r="H15437" t="str">
            <v>NotSelf</v>
          </cell>
        </row>
        <row r="15438">
          <cell r="H15438" t="str">
            <v>NotSelf</v>
          </cell>
        </row>
        <row r="15439">
          <cell r="H15439" t="str">
            <v>NotSelf</v>
          </cell>
        </row>
        <row r="15440">
          <cell r="H15440" t="str">
            <v>NotSelf</v>
          </cell>
        </row>
        <row r="15441">
          <cell r="H15441" t="str">
            <v>NotSelf</v>
          </cell>
        </row>
        <row r="15442">
          <cell r="H15442" t="str">
            <v>NotSelf</v>
          </cell>
        </row>
        <row r="15443">
          <cell r="H15443" t="str">
            <v>NotSelf</v>
          </cell>
        </row>
        <row r="15444">
          <cell r="H15444" t="str">
            <v>NotSelf</v>
          </cell>
        </row>
        <row r="15445">
          <cell r="H15445" t="str">
            <v>NotSelf</v>
          </cell>
        </row>
        <row r="15446">
          <cell r="H15446" t="str">
            <v>NotSelf</v>
          </cell>
        </row>
        <row r="15447">
          <cell r="H15447" t="str">
            <v>NotSelf</v>
          </cell>
        </row>
        <row r="15448">
          <cell r="H15448" t="str">
            <v>NotSelf</v>
          </cell>
        </row>
        <row r="15449">
          <cell r="H15449" t="str">
            <v>NotSelf</v>
          </cell>
        </row>
        <row r="15450">
          <cell r="H15450" t="str">
            <v>NotSelf</v>
          </cell>
        </row>
        <row r="15451">
          <cell r="H15451" t="str">
            <v>NotSelf</v>
          </cell>
        </row>
        <row r="15452">
          <cell r="H15452" t="str">
            <v>NotSelf</v>
          </cell>
        </row>
        <row r="15453">
          <cell r="H15453" t="str">
            <v>NotSelf</v>
          </cell>
        </row>
        <row r="15454">
          <cell r="H15454" t="str">
            <v>NotSelf</v>
          </cell>
        </row>
        <row r="15455">
          <cell r="H15455" t="str">
            <v>NotSelf</v>
          </cell>
        </row>
        <row r="15456">
          <cell r="H15456" t="str">
            <v>NotSelf</v>
          </cell>
        </row>
        <row r="15457">
          <cell r="H15457" t="str">
            <v>NotSelf</v>
          </cell>
        </row>
        <row r="15458">
          <cell r="H15458" t="str">
            <v>NotSelf</v>
          </cell>
        </row>
        <row r="15459">
          <cell r="H15459" t="str">
            <v>NotSelf</v>
          </cell>
        </row>
        <row r="15460">
          <cell r="H15460" t="str">
            <v>NotSelf</v>
          </cell>
        </row>
        <row r="15461">
          <cell r="H15461" t="str">
            <v>NotSelf</v>
          </cell>
        </row>
        <row r="15462">
          <cell r="H15462" t="str">
            <v>NotSelf</v>
          </cell>
        </row>
        <row r="15463">
          <cell r="H15463" t="str">
            <v>NotSelf</v>
          </cell>
        </row>
        <row r="15464">
          <cell r="H15464" t="str">
            <v>NotSelf</v>
          </cell>
        </row>
        <row r="15465">
          <cell r="H15465" t="str">
            <v>NotSelf</v>
          </cell>
        </row>
        <row r="15466">
          <cell r="H15466" t="str">
            <v>NotSelf</v>
          </cell>
        </row>
        <row r="15467">
          <cell r="H15467" t="str">
            <v>NotSelf</v>
          </cell>
        </row>
        <row r="15468">
          <cell r="H15468" t="str">
            <v>NotSelf</v>
          </cell>
        </row>
        <row r="15469">
          <cell r="H15469" t="str">
            <v>NotSelf</v>
          </cell>
        </row>
        <row r="15470">
          <cell r="H15470" t="str">
            <v>NotSelf</v>
          </cell>
        </row>
        <row r="15471">
          <cell r="H15471" t="str">
            <v>NotSelf</v>
          </cell>
        </row>
        <row r="15472">
          <cell r="H15472" t="str">
            <v>NotSelf</v>
          </cell>
        </row>
        <row r="15473">
          <cell r="H15473" t="str">
            <v>NotSelf</v>
          </cell>
        </row>
        <row r="15474">
          <cell r="H15474" t="str">
            <v>NotSelf</v>
          </cell>
        </row>
        <row r="15475">
          <cell r="H15475" t="str">
            <v>NotSelf</v>
          </cell>
        </row>
        <row r="15476">
          <cell r="H15476" t="str">
            <v>NotSelf</v>
          </cell>
        </row>
        <row r="15477">
          <cell r="H15477" t="str">
            <v>NotSelf</v>
          </cell>
        </row>
        <row r="15478">
          <cell r="H15478" t="str">
            <v>NotSelf</v>
          </cell>
        </row>
        <row r="15479">
          <cell r="H15479" t="str">
            <v>NotSelf</v>
          </cell>
        </row>
        <row r="15480">
          <cell r="H15480" t="str">
            <v>NotSelf</v>
          </cell>
        </row>
        <row r="15481">
          <cell r="H15481" t="str">
            <v>NotSelf</v>
          </cell>
        </row>
        <row r="15482">
          <cell r="H15482" t="str">
            <v>NotSelf</v>
          </cell>
        </row>
        <row r="15483">
          <cell r="H15483" t="str">
            <v>NotSelf</v>
          </cell>
        </row>
        <row r="15484">
          <cell r="H15484" t="str">
            <v>NotSelf</v>
          </cell>
        </row>
        <row r="15485">
          <cell r="H15485" t="str">
            <v>NotSelf</v>
          </cell>
        </row>
        <row r="15486">
          <cell r="H15486" t="str">
            <v>NotSelf</v>
          </cell>
        </row>
        <row r="15487">
          <cell r="H15487" t="str">
            <v>NotSelf</v>
          </cell>
        </row>
        <row r="15488">
          <cell r="H15488" t="str">
            <v>NotSelf</v>
          </cell>
        </row>
        <row r="15489">
          <cell r="H15489" t="str">
            <v>NotSelf</v>
          </cell>
        </row>
        <row r="15490">
          <cell r="H15490" t="str">
            <v>NotSelf</v>
          </cell>
        </row>
        <row r="15491">
          <cell r="H15491" t="str">
            <v>NotSelf</v>
          </cell>
        </row>
        <row r="15492">
          <cell r="H15492" t="str">
            <v>NotSelf</v>
          </cell>
        </row>
        <row r="15493">
          <cell r="H15493" t="str">
            <v>NotSelf</v>
          </cell>
        </row>
        <row r="15494">
          <cell r="H15494" t="str">
            <v>NotSelf</v>
          </cell>
        </row>
        <row r="15495">
          <cell r="H15495" t="str">
            <v>NotSelf</v>
          </cell>
        </row>
        <row r="15496">
          <cell r="H15496" t="str">
            <v>NotSelf</v>
          </cell>
        </row>
        <row r="15497">
          <cell r="H15497" t="str">
            <v>NotSelf</v>
          </cell>
        </row>
        <row r="15498">
          <cell r="H15498" t="str">
            <v>NotSelf</v>
          </cell>
        </row>
        <row r="15499">
          <cell r="H15499" t="str">
            <v>NotSelf</v>
          </cell>
        </row>
        <row r="15500">
          <cell r="H15500" t="str">
            <v>NotSelf</v>
          </cell>
        </row>
        <row r="15501">
          <cell r="H15501" t="str">
            <v>NotSelf</v>
          </cell>
        </row>
        <row r="15502">
          <cell r="H15502" t="str">
            <v>NotSelf</v>
          </cell>
        </row>
        <row r="15503">
          <cell r="H15503" t="str">
            <v>NotSelf</v>
          </cell>
        </row>
        <row r="15504">
          <cell r="H15504" t="str">
            <v>NotSelf</v>
          </cell>
        </row>
        <row r="15505">
          <cell r="H15505" t="str">
            <v>NotSelf</v>
          </cell>
        </row>
        <row r="15506">
          <cell r="H15506" t="str">
            <v>NotSelf</v>
          </cell>
        </row>
        <row r="15507">
          <cell r="H15507" t="str">
            <v>NotSelf</v>
          </cell>
        </row>
        <row r="15508">
          <cell r="H15508" t="str">
            <v>NotSelf</v>
          </cell>
        </row>
        <row r="15509">
          <cell r="H15509" t="str">
            <v>NotSelf</v>
          </cell>
        </row>
        <row r="15510">
          <cell r="H15510" t="str">
            <v>NotSelf</v>
          </cell>
        </row>
        <row r="15511">
          <cell r="H15511" t="str">
            <v>NotSelf</v>
          </cell>
        </row>
        <row r="15512">
          <cell r="H15512" t="str">
            <v>NotSelf</v>
          </cell>
        </row>
        <row r="15513">
          <cell r="H15513" t="str">
            <v>NotSelf</v>
          </cell>
        </row>
        <row r="15514">
          <cell r="H15514" t="str">
            <v>NotSelf</v>
          </cell>
        </row>
        <row r="15515">
          <cell r="H15515" t="str">
            <v>NotSelf</v>
          </cell>
        </row>
        <row r="15516">
          <cell r="H15516" t="str">
            <v>NotSelf</v>
          </cell>
        </row>
        <row r="15517">
          <cell r="H15517" t="str">
            <v>NotSelf</v>
          </cell>
        </row>
        <row r="15518">
          <cell r="H15518" t="str">
            <v>NotSelf</v>
          </cell>
        </row>
        <row r="15519">
          <cell r="H15519" t="str">
            <v>NotSelf</v>
          </cell>
        </row>
        <row r="15520">
          <cell r="H15520" t="str">
            <v>NotSelf</v>
          </cell>
        </row>
        <row r="15521">
          <cell r="H15521" t="str">
            <v>NotSelf</v>
          </cell>
        </row>
        <row r="15522">
          <cell r="H15522" t="str">
            <v>NotSelf</v>
          </cell>
        </row>
        <row r="15523">
          <cell r="H15523" t="str">
            <v>NotSelf</v>
          </cell>
        </row>
        <row r="15524">
          <cell r="H15524" t="str">
            <v>NotSelf</v>
          </cell>
        </row>
        <row r="15525">
          <cell r="H15525" t="str">
            <v>NotSelf</v>
          </cell>
        </row>
        <row r="15526">
          <cell r="H15526" t="str">
            <v>NotSelf</v>
          </cell>
        </row>
        <row r="15527">
          <cell r="H15527" t="str">
            <v>NotSelf</v>
          </cell>
        </row>
        <row r="15528">
          <cell r="H15528" t="str">
            <v>NotSelf</v>
          </cell>
        </row>
        <row r="15529">
          <cell r="H15529" t="str">
            <v>NotSelf</v>
          </cell>
        </row>
        <row r="15530">
          <cell r="H15530" t="str">
            <v>NotSelf</v>
          </cell>
        </row>
        <row r="15531">
          <cell r="H15531" t="str">
            <v>NotSelf</v>
          </cell>
        </row>
        <row r="15532">
          <cell r="H15532" t="str">
            <v>NotSelf</v>
          </cell>
        </row>
        <row r="15533">
          <cell r="H15533" t="str">
            <v>NotSelf</v>
          </cell>
        </row>
        <row r="15534">
          <cell r="H15534" t="str">
            <v>NotSelf</v>
          </cell>
        </row>
        <row r="15535">
          <cell r="H15535" t="str">
            <v>NotSelf</v>
          </cell>
        </row>
        <row r="15536">
          <cell r="H15536" t="str">
            <v>NotSelf</v>
          </cell>
        </row>
        <row r="15537">
          <cell r="H15537" t="str">
            <v>NotSelf</v>
          </cell>
        </row>
        <row r="15538">
          <cell r="H15538" t="str">
            <v>NotSelf</v>
          </cell>
        </row>
        <row r="15539">
          <cell r="H15539" t="str">
            <v>NotSelf</v>
          </cell>
        </row>
        <row r="15540">
          <cell r="H15540" t="str">
            <v>NotSelf</v>
          </cell>
        </row>
        <row r="15541">
          <cell r="H15541" t="str">
            <v>NotSelf</v>
          </cell>
        </row>
        <row r="15542">
          <cell r="H15542" t="str">
            <v>NotSelf</v>
          </cell>
        </row>
        <row r="15543">
          <cell r="H15543" t="str">
            <v>NotSelf</v>
          </cell>
        </row>
        <row r="15544">
          <cell r="H15544" t="str">
            <v>NotSelf</v>
          </cell>
        </row>
        <row r="15545">
          <cell r="H15545" t="str">
            <v>NotSelf</v>
          </cell>
        </row>
        <row r="15546">
          <cell r="H15546" t="str">
            <v>NotSelf</v>
          </cell>
        </row>
        <row r="15547">
          <cell r="H15547" t="str">
            <v>NotSelf</v>
          </cell>
        </row>
        <row r="15548">
          <cell r="H15548" t="str">
            <v>NotSelf</v>
          </cell>
        </row>
        <row r="15549">
          <cell r="H15549" t="str">
            <v>NotSelf</v>
          </cell>
        </row>
        <row r="15550">
          <cell r="H15550" t="str">
            <v>NotSelf</v>
          </cell>
        </row>
        <row r="15551">
          <cell r="H15551" t="str">
            <v>NotSelf</v>
          </cell>
        </row>
        <row r="15552">
          <cell r="H15552" t="str">
            <v>NotSelf</v>
          </cell>
        </row>
        <row r="15553">
          <cell r="H15553" t="str">
            <v>NotSelf</v>
          </cell>
        </row>
        <row r="15554">
          <cell r="H15554" t="str">
            <v>NotSelf</v>
          </cell>
        </row>
        <row r="15555">
          <cell r="H15555" t="str">
            <v>NotSelf</v>
          </cell>
        </row>
        <row r="15556">
          <cell r="H15556" t="str">
            <v>NotSelf</v>
          </cell>
        </row>
        <row r="15557">
          <cell r="H15557" t="str">
            <v>NotSelf</v>
          </cell>
        </row>
        <row r="15558">
          <cell r="H15558" t="str">
            <v>NotSelf</v>
          </cell>
        </row>
        <row r="15559">
          <cell r="H15559" t="str">
            <v>NotSelf</v>
          </cell>
        </row>
        <row r="15560">
          <cell r="H15560" t="str">
            <v>NotSelf</v>
          </cell>
        </row>
        <row r="15561">
          <cell r="H15561" t="str">
            <v>NotSelf</v>
          </cell>
        </row>
        <row r="15562">
          <cell r="H15562" t="str">
            <v>NotSelf</v>
          </cell>
        </row>
        <row r="15563">
          <cell r="H15563" t="str">
            <v>NotSelf</v>
          </cell>
        </row>
        <row r="15564">
          <cell r="H15564" t="str">
            <v>NotSelf</v>
          </cell>
        </row>
        <row r="15565">
          <cell r="H15565" t="str">
            <v>NotSelf</v>
          </cell>
        </row>
        <row r="15566">
          <cell r="H15566" t="str">
            <v>NotSelf</v>
          </cell>
        </row>
        <row r="15567">
          <cell r="H15567" t="str">
            <v>NotSelf</v>
          </cell>
        </row>
        <row r="15568">
          <cell r="H15568" t="str">
            <v>NotSelf</v>
          </cell>
        </row>
        <row r="15569">
          <cell r="H15569" t="str">
            <v>NotSelf</v>
          </cell>
        </row>
        <row r="15570">
          <cell r="H15570" t="str">
            <v>NotSelf</v>
          </cell>
        </row>
        <row r="15571">
          <cell r="H15571" t="str">
            <v>NotSelf</v>
          </cell>
        </row>
        <row r="15572">
          <cell r="H15572" t="str">
            <v>NotSelf</v>
          </cell>
        </row>
        <row r="15573">
          <cell r="H15573" t="str">
            <v>NotSelf</v>
          </cell>
        </row>
        <row r="15574">
          <cell r="H15574" t="str">
            <v>NotSelf</v>
          </cell>
        </row>
        <row r="15575">
          <cell r="H15575" t="str">
            <v>NotSelf</v>
          </cell>
        </row>
        <row r="15576">
          <cell r="H15576" t="str">
            <v>NotSelf</v>
          </cell>
        </row>
        <row r="15577">
          <cell r="H15577" t="str">
            <v>NotSelf</v>
          </cell>
        </row>
        <row r="15578">
          <cell r="H15578" t="str">
            <v>NotSelf</v>
          </cell>
        </row>
        <row r="15579">
          <cell r="H15579" t="str">
            <v>NotSelf</v>
          </cell>
        </row>
        <row r="15580">
          <cell r="H15580" t="str">
            <v>NotSelf</v>
          </cell>
        </row>
        <row r="15581">
          <cell r="H15581" t="str">
            <v>NotSelf</v>
          </cell>
        </row>
        <row r="15582">
          <cell r="H15582" t="str">
            <v>NotSelf</v>
          </cell>
        </row>
        <row r="15583">
          <cell r="H15583" t="str">
            <v>NotSelf</v>
          </cell>
        </row>
        <row r="15584">
          <cell r="H15584" t="str">
            <v>NotSelf</v>
          </cell>
        </row>
        <row r="15585">
          <cell r="H15585" t="str">
            <v>NotSelf</v>
          </cell>
        </row>
        <row r="15586">
          <cell r="H15586" t="str">
            <v>NotSelf</v>
          </cell>
        </row>
        <row r="15587">
          <cell r="H15587" t="str">
            <v>NotSelf</v>
          </cell>
        </row>
        <row r="15588">
          <cell r="H15588" t="str">
            <v>NotSelf</v>
          </cell>
        </row>
        <row r="15589">
          <cell r="H15589" t="str">
            <v>NotSelf</v>
          </cell>
        </row>
        <row r="15590">
          <cell r="H15590" t="str">
            <v>NotSelf</v>
          </cell>
        </row>
        <row r="15591">
          <cell r="H15591" t="str">
            <v>NotSelf</v>
          </cell>
        </row>
        <row r="15592">
          <cell r="H15592" t="str">
            <v>NotSelf</v>
          </cell>
        </row>
        <row r="15593">
          <cell r="H15593" t="str">
            <v>NotSelf</v>
          </cell>
        </row>
        <row r="15594">
          <cell r="H15594" t="str">
            <v>NotSelf</v>
          </cell>
        </row>
        <row r="15595">
          <cell r="H15595" t="str">
            <v>NotSelf</v>
          </cell>
        </row>
        <row r="15596">
          <cell r="H15596" t="str">
            <v>NotSelf</v>
          </cell>
        </row>
        <row r="15597">
          <cell r="H15597" t="str">
            <v>NotSelf</v>
          </cell>
        </row>
        <row r="15598">
          <cell r="H15598" t="str">
            <v>NotSelf</v>
          </cell>
        </row>
        <row r="15599">
          <cell r="H15599" t="str">
            <v>NotSelf</v>
          </cell>
        </row>
        <row r="15600">
          <cell r="H15600" t="str">
            <v>NotSelf</v>
          </cell>
        </row>
        <row r="15601">
          <cell r="H15601" t="str">
            <v>NotSelf</v>
          </cell>
        </row>
        <row r="15602">
          <cell r="H15602" t="str">
            <v>NotSelf</v>
          </cell>
        </row>
        <row r="15603">
          <cell r="H15603" t="str">
            <v>NotSelf</v>
          </cell>
        </row>
        <row r="15604">
          <cell r="H15604" t="str">
            <v>NotSelf</v>
          </cell>
        </row>
        <row r="15605">
          <cell r="H15605" t="str">
            <v>NotSelf</v>
          </cell>
        </row>
        <row r="15606">
          <cell r="H15606" t="str">
            <v>NotSelf</v>
          </cell>
        </row>
        <row r="15607">
          <cell r="H15607" t="str">
            <v>NotSelf</v>
          </cell>
        </row>
        <row r="15608">
          <cell r="H15608" t="str">
            <v>NotSelf</v>
          </cell>
        </row>
        <row r="15609">
          <cell r="H15609" t="str">
            <v>NotSelf</v>
          </cell>
        </row>
        <row r="15610">
          <cell r="H15610" t="str">
            <v>NotSelf</v>
          </cell>
        </row>
        <row r="15611">
          <cell r="H15611" t="str">
            <v>NotSelf</v>
          </cell>
        </row>
        <row r="15612">
          <cell r="H15612" t="str">
            <v>NotSelf</v>
          </cell>
        </row>
        <row r="15613">
          <cell r="H15613" t="str">
            <v>NotSelf</v>
          </cell>
        </row>
        <row r="15614">
          <cell r="H15614" t="str">
            <v>NotSelf</v>
          </cell>
        </row>
        <row r="15615">
          <cell r="H15615" t="str">
            <v>NotSelf</v>
          </cell>
        </row>
        <row r="15616">
          <cell r="H15616" t="str">
            <v>NotSelf</v>
          </cell>
        </row>
        <row r="15617">
          <cell r="H15617" t="str">
            <v>NotSelf</v>
          </cell>
        </row>
        <row r="15618">
          <cell r="H15618" t="str">
            <v>NotSelf</v>
          </cell>
        </row>
        <row r="15619">
          <cell r="H15619" t="str">
            <v>NotSelf</v>
          </cell>
        </row>
        <row r="15620">
          <cell r="H15620" t="str">
            <v>NotSelf</v>
          </cell>
        </row>
        <row r="15621">
          <cell r="H15621" t="str">
            <v>NotSelf</v>
          </cell>
        </row>
        <row r="15622">
          <cell r="H15622" t="str">
            <v>NotSelf</v>
          </cell>
        </row>
        <row r="15623">
          <cell r="H15623" t="str">
            <v>NotSelf</v>
          </cell>
        </row>
        <row r="15624">
          <cell r="H15624" t="str">
            <v>NotSelf</v>
          </cell>
        </row>
        <row r="15625">
          <cell r="H15625" t="str">
            <v>NotSelf</v>
          </cell>
        </row>
        <row r="15626">
          <cell r="H15626" t="str">
            <v>NotSelf</v>
          </cell>
        </row>
        <row r="15627">
          <cell r="H15627" t="str">
            <v>NotSelf</v>
          </cell>
        </row>
        <row r="15628">
          <cell r="H15628" t="str">
            <v>NotSelf</v>
          </cell>
        </row>
        <row r="15629">
          <cell r="H15629" t="str">
            <v>NotSelf</v>
          </cell>
        </row>
        <row r="15630">
          <cell r="H15630" t="str">
            <v>NotSelf</v>
          </cell>
        </row>
        <row r="15631">
          <cell r="H15631" t="str">
            <v>NotSelf</v>
          </cell>
        </row>
        <row r="15632">
          <cell r="H15632" t="str">
            <v>NotSelf</v>
          </cell>
        </row>
        <row r="15633">
          <cell r="H15633" t="str">
            <v>NotSelf</v>
          </cell>
        </row>
        <row r="15634">
          <cell r="H15634" t="str">
            <v>NotSelf</v>
          </cell>
        </row>
        <row r="15635">
          <cell r="H15635" t="str">
            <v>NotSelf</v>
          </cell>
        </row>
        <row r="15636">
          <cell r="H15636" t="str">
            <v>NotSelf</v>
          </cell>
        </row>
        <row r="15637">
          <cell r="H15637" t="str">
            <v>NotSelf</v>
          </cell>
        </row>
        <row r="15638">
          <cell r="H15638" t="str">
            <v>NotSelf</v>
          </cell>
        </row>
        <row r="15639">
          <cell r="H15639" t="str">
            <v>NotSelf</v>
          </cell>
        </row>
        <row r="15640">
          <cell r="H15640" t="str">
            <v>NotSelf</v>
          </cell>
        </row>
        <row r="15641">
          <cell r="H15641" t="str">
            <v>NotSelf</v>
          </cell>
        </row>
        <row r="15642">
          <cell r="H15642" t="str">
            <v>NotSelf</v>
          </cell>
        </row>
        <row r="15643">
          <cell r="H15643" t="str">
            <v>NotSelf</v>
          </cell>
        </row>
        <row r="15644">
          <cell r="H15644" t="str">
            <v>NotSelf</v>
          </cell>
        </row>
        <row r="15645">
          <cell r="H15645" t="str">
            <v>NotSelf</v>
          </cell>
        </row>
        <row r="15646">
          <cell r="H15646" t="str">
            <v>NotSelf</v>
          </cell>
        </row>
        <row r="15647">
          <cell r="H15647" t="str">
            <v>NotSelf</v>
          </cell>
        </row>
        <row r="15648">
          <cell r="H15648" t="str">
            <v>NotSelf</v>
          </cell>
        </row>
        <row r="15649">
          <cell r="H15649" t="str">
            <v>NotSelf</v>
          </cell>
        </row>
        <row r="15650">
          <cell r="H15650" t="str">
            <v>NotSelf</v>
          </cell>
        </row>
        <row r="15651">
          <cell r="H15651" t="str">
            <v>NotSelf</v>
          </cell>
        </row>
        <row r="15652">
          <cell r="H15652" t="str">
            <v>NotSelf</v>
          </cell>
        </row>
        <row r="15653">
          <cell r="H15653" t="str">
            <v>NotSelf</v>
          </cell>
        </row>
        <row r="15654">
          <cell r="H15654" t="str">
            <v>NotSelf</v>
          </cell>
        </row>
        <row r="15655">
          <cell r="H15655" t="str">
            <v>NotSelf</v>
          </cell>
        </row>
        <row r="15656">
          <cell r="H15656" t="str">
            <v>NotSelf</v>
          </cell>
        </row>
        <row r="15657">
          <cell r="H15657" t="str">
            <v>NotSelf</v>
          </cell>
        </row>
        <row r="15658">
          <cell r="H15658" t="str">
            <v>NotSelf</v>
          </cell>
        </row>
        <row r="15659">
          <cell r="H15659" t="str">
            <v>NotSelf</v>
          </cell>
        </row>
        <row r="15660">
          <cell r="H15660" t="str">
            <v>NotSelf</v>
          </cell>
        </row>
        <row r="15661">
          <cell r="H15661" t="str">
            <v>NotSelf</v>
          </cell>
        </row>
        <row r="15662">
          <cell r="H15662" t="str">
            <v>NotSelf</v>
          </cell>
        </row>
        <row r="15663">
          <cell r="H15663" t="str">
            <v>NotSelf</v>
          </cell>
        </row>
        <row r="15664">
          <cell r="H15664" t="str">
            <v>NotSelf</v>
          </cell>
        </row>
        <row r="15665">
          <cell r="H15665" t="str">
            <v>NotSelf</v>
          </cell>
        </row>
        <row r="15666">
          <cell r="H15666" t="str">
            <v>NotSelf</v>
          </cell>
        </row>
        <row r="15667">
          <cell r="H15667" t="str">
            <v>NotSelf</v>
          </cell>
        </row>
        <row r="15668">
          <cell r="H15668" t="str">
            <v>NotSelf</v>
          </cell>
        </row>
        <row r="15669">
          <cell r="H15669" t="str">
            <v>NotSelf</v>
          </cell>
        </row>
        <row r="15670">
          <cell r="H15670" t="str">
            <v>NotSelf</v>
          </cell>
        </row>
        <row r="15671">
          <cell r="H15671" t="str">
            <v>NotSelf</v>
          </cell>
        </row>
        <row r="15672">
          <cell r="H15672" t="str">
            <v>NotSelf</v>
          </cell>
        </row>
        <row r="15673">
          <cell r="H15673" t="str">
            <v>NotSelf</v>
          </cell>
        </row>
        <row r="15674">
          <cell r="H15674" t="str">
            <v>NotSelf</v>
          </cell>
        </row>
        <row r="15675">
          <cell r="H15675" t="str">
            <v>NotSelf</v>
          </cell>
        </row>
        <row r="15676">
          <cell r="H15676" t="str">
            <v>NotSelf</v>
          </cell>
        </row>
        <row r="15677">
          <cell r="H15677" t="str">
            <v>NotSelf</v>
          </cell>
        </row>
        <row r="15678">
          <cell r="H15678" t="str">
            <v>NotSelf</v>
          </cell>
        </row>
        <row r="15679">
          <cell r="H15679" t="str">
            <v>NotSelf</v>
          </cell>
        </row>
        <row r="15680">
          <cell r="H15680" t="str">
            <v>NotSelf</v>
          </cell>
        </row>
        <row r="15681">
          <cell r="H15681" t="str">
            <v>NotSelf</v>
          </cell>
        </row>
        <row r="15682">
          <cell r="H15682" t="str">
            <v>NotSelf</v>
          </cell>
        </row>
        <row r="15683">
          <cell r="H15683" t="str">
            <v>NotSelf</v>
          </cell>
        </row>
        <row r="15684">
          <cell r="H15684" t="str">
            <v>NotSelf</v>
          </cell>
        </row>
        <row r="15685">
          <cell r="H15685" t="str">
            <v>NotSelf</v>
          </cell>
        </row>
        <row r="15686">
          <cell r="H15686" t="str">
            <v>NotSelf</v>
          </cell>
        </row>
        <row r="15687">
          <cell r="H15687" t="str">
            <v>NotSelf</v>
          </cell>
        </row>
        <row r="15688">
          <cell r="H15688" t="str">
            <v>NotSelf</v>
          </cell>
        </row>
        <row r="15689">
          <cell r="H15689" t="str">
            <v>NotSelf</v>
          </cell>
        </row>
        <row r="15690">
          <cell r="H15690" t="str">
            <v>NotSelf</v>
          </cell>
        </row>
        <row r="15691">
          <cell r="H15691" t="str">
            <v>NotSelf</v>
          </cell>
        </row>
        <row r="15692">
          <cell r="H15692" t="str">
            <v>NotSelf</v>
          </cell>
        </row>
        <row r="15693">
          <cell r="H15693" t="str">
            <v>NotSelf</v>
          </cell>
        </row>
        <row r="15694">
          <cell r="H15694" t="str">
            <v>NotSelf</v>
          </cell>
        </row>
        <row r="15695">
          <cell r="H15695" t="str">
            <v>NotSelf</v>
          </cell>
        </row>
        <row r="15696">
          <cell r="H15696" t="str">
            <v>NotSelf</v>
          </cell>
        </row>
        <row r="15697">
          <cell r="H15697" t="str">
            <v>NotSelf</v>
          </cell>
        </row>
        <row r="15698">
          <cell r="H15698" t="str">
            <v>NotSelf</v>
          </cell>
        </row>
        <row r="15699">
          <cell r="H15699" t="str">
            <v>NotSelf</v>
          </cell>
        </row>
        <row r="15700">
          <cell r="H15700" t="str">
            <v>NotSelf</v>
          </cell>
        </row>
        <row r="15701">
          <cell r="H15701" t="str">
            <v>NotSelf</v>
          </cell>
        </row>
        <row r="15702">
          <cell r="H15702" t="str">
            <v>NotSelf</v>
          </cell>
        </row>
        <row r="15703">
          <cell r="H15703" t="str">
            <v>NotSelf</v>
          </cell>
        </row>
        <row r="15704">
          <cell r="H15704" t="str">
            <v>NotSelf</v>
          </cell>
        </row>
        <row r="15705">
          <cell r="H15705" t="str">
            <v>NotSelf</v>
          </cell>
        </row>
        <row r="15706">
          <cell r="H15706" t="str">
            <v>NotSelf</v>
          </cell>
        </row>
        <row r="15707">
          <cell r="H15707" t="str">
            <v>NotSelf</v>
          </cell>
        </row>
        <row r="15708">
          <cell r="H15708" t="str">
            <v>NotSelf</v>
          </cell>
        </row>
        <row r="15709">
          <cell r="H15709" t="str">
            <v>NotSelf</v>
          </cell>
        </row>
        <row r="15710">
          <cell r="H15710" t="str">
            <v>NotSelf</v>
          </cell>
        </row>
        <row r="15711">
          <cell r="H15711" t="str">
            <v>NotSelf</v>
          </cell>
        </row>
        <row r="15712">
          <cell r="H15712" t="str">
            <v>Self</v>
          </cell>
        </row>
        <row r="15713">
          <cell r="H15713" t="str">
            <v>Self</v>
          </cell>
        </row>
        <row r="15714">
          <cell r="H15714" t="str">
            <v>Self</v>
          </cell>
        </row>
        <row r="15715">
          <cell r="H15715" t="str">
            <v>Self</v>
          </cell>
        </row>
        <row r="15716">
          <cell r="H15716" t="str">
            <v>Self</v>
          </cell>
        </row>
        <row r="15717">
          <cell r="H15717" t="str">
            <v>Self</v>
          </cell>
        </row>
        <row r="15718">
          <cell r="H15718" t="str">
            <v>Self</v>
          </cell>
        </row>
        <row r="15719">
          <cell r="H15719" t="str">
            <v>Self</v>
          </cell>
        </row>
        <row r="15720">
          <cell r="H15720" t="str">
            <v>Self</v>
          </cell>
        </row>
        <row r="15721">
          <cell r="H15721" t="str">
            <v>Self</v>
          </cell>
        </row>
        <row r="15722">
          <cell r="H15722" t="str">
            <v>Self</v>
          </cell>
        </row>
        <row r="15723">
          <cell r="H15723" t="str">
            <v>Self</v>
          </cell>
        </row>
        <row r="15724">
          <cell r="H15724" t="str">
            <v>Self</v>
          </cell>
        </row>
        <row r="15725">
          <cell r="H15725" t="str">
            <v>Self</v>
          </cell>
        </row>
        <row r="15726">
          <cell r="H15726" t="str">
            <v>Self</v>
          </cell>
        </row>
        <row r="15727">
          <cell r="H15727" t="str">
            <v>Self</v>
          </cell>
        </row>
        <row r="15728">
          <cell r="H15728" t="str">
            <v>Self</v>
          </cell>
        </row>
        <row r="15729">
          <cell r="H15729" t="str">
            <v>Self</v>
          </cell>
        </row>
        <row r="15730">
          <cell r="H15730" t="str">
            <v>Self</v>
          </cell>
        </row>
        <row r="15731">
          <cell r="H15731" t="str">
            <v>Self</v>
          </cell>
        </row>
        <row r="15732">
          <cell r="H15732" t="str">
            <v>Self</v>
          </cell>
        </row>
        <row r="15733">
          <cell r="H15733" t="str">
            <v>Self</v>
          </cell>
        </row>
        <row r="15734">
          <cell r="H15734" t="str">
            <v>Self</v>
          </cell>
        </row>
        <row r="15735">
          <cell r="H15735" t="str">
            <v>Self</v>
          </cell>
        </row>
        <row r="15736">
          <cell r="H15736" t="str">
            <v>Self</v>
          </cell>
        </row>
        <row r="15737">
          <cell r="H15737" t="str">
            <v>Self</v>
          </cell>
        </row>
        <row r="15738">
          <cell r="H15738" t="str">
            <v>Self</v>
          </cell>
        </row>
        <row r="15739">
          <cell r="H15739" t="str">
            <v>Self</v>
          </cell>
        </row>
        <row r="15740">
          <cell r="H15740" t="str">
            <v>Self</v>
          </cell>
        </row>
        <row r="15741">
          <cell r="H15741" t="str">
            <v>Self</v>
          </cell>
        </row>
        <row r="15742">
          <cell r="H15742" t="str">
            <v>Self</v>
          </cell>
        </row>
        <row r="15743">
          <cell r="H15743" t="str">
            <v>Self</v>
          </cell>
        </row>
        <row r="15744">
          <cell r="H15744" t="str">
            <v>Self</v>
          </cell>
        </row>
        <row r="15745">
          <cell r="H15745" t="str">
            <v>Self</v>
          </cell>
        </row>
        <row r="15746">
          <cell r="H15746" t="str">
            <v>Self</v>
          </cell>
        </row>
        <row r="15747">
          <cell r="H15747" t="str">
            <v>Self</v>
          </cell>
        </row>
        <row r="15748">
          <cell r="H15748" t="str">
            <v>Self</v>
          </cell>
        </row>
        <row r="15749">
          <cell r="H15749" t="str">
            <v>Self</v>
          </cell>
        </row>
        <row r="15750">
          <cell r="H15750" t="str">
            <v>Self</v>
          </cell>
        </row>
        <row r="15751">
          <cell r="H15751" t="str">
            <v>Self</v>
          </cell>
        </row>
        <row r="15752">
          <cell r="H15752" t="str">
            <v>Self</v>
          </cell>
        </row>
        <row r="15753">
          <cell r="H15753" t="str">
            <v>Self</v>
          </cell>
        </row>
        <row r="15754">
          <cell r="H15754" t="str">
            <v>Self</v>
          </cell>
        </row>
        <row r="15755">
          <cell r="H15755" t="str">
            <v>Self</v>
          </cell>
        </row>
        <row r="15756">
          <cell r="H15756" t="str">
            <v>Self</v>
          </cell>
        </row>
        <row r="15757">
          <cell r="H15757" t="str">
            <v>Self</v>
          </cell>
        </row>
        <row r="15758">
          <cell r="H15758" t="str">
            <v>Self</v>
          </cell>
        </row>
        <row r="15759">
          <cell r="H15759" t="str">
            <v>Self</v>
          </cell>
        </row>
        <row r="15760">
          <cell r="H15760" t="str">
            <v>Self</v>
          </cell>
        </row>
        <row r="15761">
          <cell r="H15761" t="str">
            <v>Self</v>
          </cell>
        </row>
        <row r="15762">
          <cell r="H15762" t="str">
            <v>Self</v>
          </cell>
        </row>
        <row r="15763">
          <cell r="H15763" t="str">
            <v>Self</v>
          </cell>
        </row>
        <row r="15764">
          <cell r="H15764" t="str">
            <v>Self</v>
          </cell>
        </row>
        <row r="15765">
          <cell r="H15765" t="str">
            <v>Self</v>
          </cell>
        </row>
        <row r="15766">
          <cell r="H15766" t="str">
            <v>Self</v>
          </cell>
        </row>
        <row r="15767">
          <cell r="H15767" t="str">
            <v>Self</v>
          </cell>
        </row>
        <row r="15768">
          <cell r="H15768" t="str">
            <v>Self</v>
          </cell>
        </row>
        <row r="15769">
          <cell r="H15769" t="str">
            <v>Self</v>
          </cell>
        </row>
        <row r="15770">
          <cell r="H15770" t="str">
            <v>Self</v>
          </cell>
        </row>
        <row r="15771">
          <cell r="H15771" t="str">
            <v>Self</v>
          </cell>
        </row>
        <row r="15772">
          <cell r="H15772" t="str">
            <v>Self</v>
          </cell>
        </row>
        <row r="15773">
          <cell r="H15773" t="str">
            <v>Self</v>
          </cell>
        </row>
        <row r="15774">
          <cell r="H15774" t="str">
            <v>Self</v>
          </cell>
        </row>
        <row r="15775">
          <cell r="H15775" t="str">
            <v>Self</v>
          </cell>
        </row>
        <row r="15776">
          <cell r="H15776" t="str">
            <v>Self</v>
          </cell>
        </row>
        <row r="15777">
          <cell r="H15777" t="str">
            <v>Self</v>
          </cell>
        </row>
        <row r="15778">
          <cell r="H15778" t="str">
            <v>Self</v>
          </cell>
        </row>
        <row r="15779">
          <cell r="H15779" t="str">
            <v>Self</v>
          </cell>
        </row>
        <row r="15780">
          <cell r="H15780" t="str">
            <v>Self</v>
          </cell>
        </row>
        <row r="15781">
          <cell r="H15781" t="str">
            <v>Self</v>
          </cell>
        </row>
        <row r="15782">
          <cell r="H15782" t="str">
            <v>Self</v>
          </cell>
        </row>
        <row r="15783">
          <cell r="H15783" t="str">
            <v>Self</v>
          </cell>
        </row>
        <row r="15784">
          <cell r="H15784" t="str">
            <v>Self</v>
          </cell>
        </row>
        <row r="15785">
          <cell r="H15785" t="str">
            <v>Self</v>
          </cell>
        </row>
        <row r="15786">
          <cell r="H15786" t="str">
            <v>Self</v>
          </cell>
        </row>
        <row r="15787">
          <cell r="H15787" t="str">
            <v>Self</v>
          </cell>
        </row>
        <row r="15788">
          <cell r="H15788" t="str">
            <v>Self</v>
          </cell>
        </row>
        <row r="15789">
          <cell r="H15789" t="str">
            <v>Self</v>
          </cell>
        </row>
        <row r="15790">
          <cell r="H15790" t="str">
            <v>Self</v>
          </cell>
        </row>
        <row r="15791">
          <cell r="H15791" t="str">
            <v>NotSelf</v>
          </cell>
        </row>
        <row r="15792">
          <cell r="H15792" t="str">
            <v>NotSelf</v>
          </cell>
        </row>
        <row r="15793">
          <cell r="H15793" t="str">
            <v>NotSelf</v>
          </cell>
        </row>
        <row r="15794">
          <cell r="H15794" t="str">
            <v>NotSelf</v>
          </cell>
        </row>
        <row r="15795">
          <cell r="H15795" t="str">
            <v>NotSelf</v>
          </cell>
        </row>
        <row r="15796">
          <cell r="H15796" t="str">
            <v>NotSelf</v>
          </cell>
        </row>
        <row r="15797">
          <cell r="H15797" t="str">
            <v>NotSelf</v>
          </cell>
        </row>
        <row r="15798">
          <cell r="H15798" t="str">
            <v>NotSelf</v>
          </cell>
        </row>
        <row r="15799">
          <cell r="H15799" t="str">
            <v>NotSelf</v>
          </cell>
        </row>
        <row r="15800">
          <cell r="H15800" t="str">
            <v>NotSelf</v>
          </cell>
        </row>
        <row r="15801">
          <cell r="H15801" t="str">
            <v>NotSelf</v>
          </cell>
        </row>
        <row r="15802">
          <cell r="H15802" t="str">
            <v>NotSelf</v>
          </cell>
        </row>
        <row r="15803">
          <cell r="H15803" t="str">
            <v>NotSelf</v>
          </cell>
        </row>
        <row r="15804">
          <cell r="H15804" t="str">
            <v>NotSelf</v>
          </cell>
        </row>
        <row r="15805">
          <cell r="H15805" t="str">
            <v>NotSelf</v>
          </cell>
        </row>
        <row r="15806">
          <cell r="H15806" t="str">
            <v>NotSelf</v>
          </cell>
        </row>
        <row r="15807">
          <cell r="H15807" t="str">
            <v>NotSelf</v>
          </cell>
        </row>
        <row r="15808">
          <cell r="H15808" t="str">
            <v>NotSelf</v>
          </cell>
        </row>
        <row r="15809">
          <cell r="H15809" t="str">
            <v>NotSelf</v>
          </cell>
        </row>
        <row r="15810">
          <cell r="H15810" t="str">
            <v>NotSelf</v>
          </cell>
        </row>
        <row r="15811">
          <cell r="H15811" t="str">
            <v>NotSelf</v>
          </cell>
        </row>
        <row r="15812">
          <cell r="H15812" t="str">
            <v>NotSelf</v>
          </cell>
        </row>
        <row r="15813">
          <cell r="H15813" t="str">
            <v>NotSelf</v>
          </cell>
        </row>
        <row r="15814">
          <cell r="H15814" t="str">
            <v>NotSelf</v>
          </cell>
        </row>
        <row r="15815">
          <cell r="H15815" t="str">
            <v>NotSelf</v>
          </cell>
        </row>
        <row r="15816">
          <cell r="H15816" t="str">
            <v>NotSelf</v>
          </cell>
        </row>
        <row r="15817">
          <cell r="H15817" t="str">
            <v>NotSelf</v>
          </cell>
        </row>
        <row r="15818">
          <cell r="H15818" t="str">
            <v>NotSelf</v>
          </cell>
        </row>
        <row r="15819">
          <cell r="H15819" t="str">
            <v>NotSelf</v>
          </cell>
        </row>
        <row r="15820">
          <cell r="H15820" t="str">
            <v>NotSelf</v>
          </cell>
        </row>
        <row r="15821">
          <cell r="H15821" t="str">
            <v>NotSelf</v>
          </cell>
        </row>
        <row r="15822">
          <cell r="H15822" t="str">
            <v>NotSelf</v>
          </cell>
        </row>
        <row r="15823">
          <cell r="H15823" t="str">
            <v>NotSelf</v>
          </cell>
        </row>
        <row r="15824">
          <cell r="H15824" t="str">
            <v>NotSelf</v>
          </cell>
        </row>
        <row r="15825">
          <cell r="H15825" t="str">
            <v>NotSelf</v>
          </cell>
        </row>
        <row r="15826">
          <cell r="H15826" t="str">
            <v>NotSelf</v>
          </cell>
        </row>
        <row r="15827">
          <cell r="H15827" t="str">
            <v>NotSelf</v>
          </cell>
        </row>
        <row r="15828">
          <cell r="H15828" t="str">
            <v>NotSelf</v>
          </cell>
        </row>
        <row r="15829">
          <cell r="H15829" t="str">
            <v>NotSelf</v>
          </cell>
        </row>
        <row r="15830">
          <cell r="H15830" t="str">
            <v>NotSelf</v>
          </cell>
        </row>
        <row r="15831">
          <cell r="H15831" t="str">
            <v>NotSelf</v>
          </cell>
        </row>
        <row r="15832">
          <cell r="H15832" t="str">
            <v>NotSelf</v>
          </cell>
        </row>
        <row r="15833">
          <cell r="H15833" t="str">
            <v>NotSelf</v>
          </cell>
        </row>
        <row r="15834">
          <cell r="H15834" t="str">
            <v>NotSelf</v>
          </cell>
        </row>
        <row r="15835">
          <cell r="H15835" t="str">
            <v>NotSelf</v>
          </cell>
        </row>
        <row r="15836">
          <cell r="H15836" t="str">
            <v>NotSelf</v>
          </cell>
        </row>
        <row r="15837">
          <cell r="H15837" t="str">
            <v>NotSelf</v>
          </cell>
        </row>
        <row r="15838">
          <cell r="H15838" t="str">
            <v>NotSelf</v>
          </cell>
        </row>
        <row r="15839">
          <cell r="H15839" t="str">
            <v>NotSelf</v>
          </cell>
        </row>
        <row r="15840">
          <cell r="H15840" t="str">
            <v>NotSelf</v>
          </cell>
        </row>
        <row r="15841">
          <cell r="H15841" t="str">
            <v>NotSelf</v>
          </cell>
        </row>
        <row r="15842">
          <cell r="H15842" t="str">
            <v>NotSelf</v>
          </cell>
        </row>
        <row r="15843">
          <cell r="H15843" t="str">
            <v>NotSelf</v>
          </cell>
        </row>
        <row r="15844">
          <cell r="H15844" t="str">
            <v>NotSelf</v>
          </cell>
        </row>
        <row r="15845">
          <cell r="H15845" t="str">
            <v>NotSelf</v>
          </cell>
        </row>
        <row r="15846">
          <cell r="H15846" t="str">
            <v>NotSelf</v>
          </cell>
        </row>
        <row r="15847">
          <cell r="H15847" t="str">
            <v>NotSelf</v>
          </cell>
        </row>
        <row r="15848">
          <cell r="H15848" t="str">
            <v>NotSelf</v>
          </cell>
        </row>
        <row r="15849">
          <cell r="H15849" t="str">
            <v>NotSelf</v>
          </cell>
        </row>
        <row r="15850">
          <cell r="H15850" t="str">
            <v>NotSelf</v>
          </cell>
        </row>
        <row r="15851">
          <cell r="H15851" t="str">
            <v>NotSelf</v>
          </cell>
        </row>
        <row r="15852">
          <cell r="H15852" t="str">
            <v>NotSelf</v>
          </cell>
        </row>
        <row r="15853">
          <cell r="H15853" t="str">
            <v>NotSelf</v>
          </cell>
        </row>
        <row r="15854">
          <cell r="H15854" t="str">
            <v>NotSelf</v>
          </cell>
        </row>
        <row r="15855">
          <cell r="H15855" t="str">
            <v>NotSelf</v>
          </cell>
        </row>
        <row r="15856">
          <cell r="H15856" t="str">
            <v>NotSelf</v>
          </cell>
        </row>
        <row r="15857">
          <cell r="H15857" t="str">
            <v>NotSelf</v>
          </cell>
        </row>
        <row r="15858">
          <cell r="H15858" t="str">
            <v>NotSelf</v>
          </cell>
        </row>
        <row r="15859">
          <cell r="H15859" t="str">
            <v>NotSelf</v>
          </cell>
        </row>
        <row r="15860">
          <cell r="H15860" t="str">
            <v>NotSelf</v>
          </cell>
        </row>
        <row r="15861">
          <cell r="H15861" t="str">
            <v>NotSelf</v>
          </cell>
        </row>
        <row r="15862">
          <cell r="H15862" t="str">
            <v>NotSelf</v>
          </cell>
        </row>
        <row r="15863">
          <cell r="H15863" t="str">
            <v>NotSelf</v>
          </cell>
        </row>
        <row r="15864">
          <cell r="H15864" t="str">
            <v>NotSelf</v>
          </cell>
        </row>
        <row r="15865">
          <cell r="H15865" t="str">
            <v>NotSelf</v>
          </cell>
        </row>
        <row r="15866">
          <cell r="H15866" t="str">
            <v>NotSelf</v>
          </cell>
        </row>
        <row r="15867">
          <cell r="H15867" t="str">
            <v>NotSelf</v>
          </cell>
        </row>
        <row r="15868">
          <cell r="H15868" t="str">
            <v>NotSelf</v>
          </cell>
        </row>
        <row r="15869">
          <cell r="H15869" t="str">
            <v>NotSelf</v>
          </cell>
        </row>
        <row r="15870">
          <cell r="H15870" t="str">
            <v>NotSelf</v>
          </cell>
        </row>
        <row r="15871">
          <cell r="H15871" t="str">
            <v>NotSelf</v>
          </cell>
        </row>
        <row r="15872">
          <cell r="H15872" t="str">
            <v>NotSelf</v>
          </cell>
        </row>
        <row r="15873">
          <cell r="H15873" t="str">
            <v>NotSelf</v>
          </cell>
        </row>
        <row r="15874">
          <cell r="H15874" t="str">
            <v>NotSelf</v>
          </cell>
        </row>
        <row r="15875">
          <cell r="H15875" t="str">
            <v>NotSelf</v>
          </cell>
        </row>
        <row r="15876">
          <cell r="H15876" t="str">
            <v>NotSelf</v>
          </cell>
        </row>
        <row r="15877">
          <cell r="H15877" t="str">
            <v>NotSelf</v>
          </cell>
        </row>
        <row r="15878">
          <cell r="H15878" t="str">
            <v>NotSelf</v>
          </cell>
        </row>
        <row r="15879">
          <cell r="H15879" t="str">
            <v>NotSelf</v>
          </cell>
        </row>
        <row r="15880">
          <cell r="H15880" t="str">
            <v>NotSelf</v>
          </cell>
        </row>
        <row r="15881">
          <cell r="H15881" t="str">
            <v>NotSelf</v>
          </cell>
        </row>
        <row r="15882">
          <cell r="H15882" t="str">
            <v>NotSelf</v>
          </cell>
        </row>
        <row r="15883">
          <cell r="H15883" t="str">
            <v>NotSelf</v>
          </cell>
        </row>
        <row r="15884">
          <cell r="H15884" t="str">
            <v>NotSelf</v>
          </cell>
        </row>
        <row r="15885">
          <cell r="H15885" t="str">
            <v>NotSelf</v>
          </cell>
        </row>
        <row r="15886">
          <cell r="H15886" t="str">
            <v>NotSelf</v>
          </cell>
        </row>
        <row r="15887">
          <cell r="H15887" t="str">
            <v>NotSelf</v>
          </cell>
        </row>
        <row r="15888">
          <cell r="H15888" t="str">
            <v>NotSelf</v>
          </cell>
        </row>
        <row r="15889">
          <cell r="H15889" t="str">
            <v>NotSelf</v>
          </cell>
        </row>
        <row r="15890">
          <cell r="H15890" t="str">
            <v>NotSelf</v>
          </cell>
        </row>
        <row r="15891">
          <cell r="H15891" t="str">
            <v>NotSelf</v>
          </cell>
        </row>
        <row r="15892">
          <cell r="H15892" t="str">
            <v>NotSelf</v>
          </cell>
        </row>
        <row r="15893">
          <cell r="H15893" t="str">
            <v>NotSelf</v>
          </cell>
        </row>
        <row r="15894">
          <cell r="H15894" t="str">
            <v>NotSelf</v>
          </cell>
        </row>
        <row r="15895">
          <cell r="H15895" t="str">
            <v>NotSelf</v>
          </cell>
        </row>
        <row r="15896">
          <cell r="H15896" t="str">
            <v>NotSelf</v>
          </cell>
        </row>
        <row r="15897">
          <cell r="H15897" t="str">
            <v>NotSelf</v>
          </cell>
        </row>
        <row r="15898">
          <cell r="H15898" t="str">
            <v>NotSelf</v>
          </cell>
        </row>
        <row r="15899">
          <cell r="H15899" t="str">
            <v>NotSelf</v>
          </cell>
        </row>
        <row r="15900">
          <cell r="H15900" t="str">
            <v>NotSelf</v>
          </cell>
        </row>
        <row r="15901">
          <cell r="H15901" t="str">
            <v>NotSelf</v>
          </cell>
        </row>
        <row r="15902">
          <cell r="H15902" t="str">
            <v>NotSelf</v>
          </cell>
        </row>
        <row r="15903">
          <cell r="H15903" t="str">
            <v>NotSelf</v>
          </cell>
        </row>
        <row r="15904">
          <cell r="H15904" t="str">
            <v>NotSelf</v>
          </cell>
        </row>
        <row r="15905">
          <cell r="H15905" t="str">
            <v>NotSelf</v>
          </cell>
        </row>
        <row r="15906">
          <cell r="H15906" t="str">
            <v>NotSelf</v>
          </cell>
        </row>
        <row r="15907">
          <cell r="H15907" t="str">
            <v>NotSelf</v>
          </cell>
        </row>
        <row r="15908">
          <cell r="H15908" t="str">
            <v>NotSelf</v>
          </cell>
        </row>
        <row r="15909">
          <cell r="H15909" t="str">
            <v>NotSelf</v>
          </cell>
        </row>
        <row r="15910">
          <cell r="H15910" t="str">
            <v>NotSelf</v>
          </cell>
        </row>
        <row r="15911">
          <cell r="H15911" t="str">
            <v>NotSelf</v>
          </cell>
        </row>
        <row r="15912">
          <cell r="H15912" t="str">
            <v>NotSelf</v>
          </cell>
        </row>
        <row r="15913">
          <cell r="H15913" t="str">
            <v>NotSelf</v>
          </cell>
        </row>
        <row r="15914">
          <cell r="H15914" t="str">
            <v>NotSelf</v>
          </cell>
        </row>
        <row r="15915">
          <cell r="H15915" t="str">
            <v>NotSelf</v>
          </cell>
        </row>
        <row r="15916">
          <cell r="H15916" t="str">
            <v>NotSelf</v>
          </cell>
        </row>
        <row r="15917">
          <cell r="H15917" t="str">
            <v>NotSelf</v>
          </cell>
        </row>
        <row r="15918">
          <cell r="H15918" t="str">
            <v>NotSelf</v>
          </cell>
        </row>
        <row r="15919">
          <cell r="H15919" t="str">
            <v>NotSelf</v>
          </cell>
        </row>
        <row r="15920">
          <cell r="H15920" t="str">
            <v>NotSelf</v>
          </cell>
        </row>
        <row r="15921">
          <cell r="H15921" t="str">
            <v>NotSelf</v>
          </cell>
        </row>
        <row r="15922">
          <cell r="H15922" t="str">
            <v>NotSelf</v>
          </cell>
        </row>
        <row r="15923">
          <cell r="H15923" t="str">
            <v>NotSelf</v>
          </cell>
        </row>
        <row r="15924">
          <cell r="H15924" t="str">
            <v>NotSelf</v>
          </cell>
        </row>
        <row r="15925">
          <cell r="H15925" t="str">
            <v>NotSelf</v>
          </cell>
        </row>
        <row r="15926">
          <cell r="H15926" t="str">
            <v>NotSelf</v>
          </cell>
        </row>
        <row r="15927">
          <cell r="H15927" t="str">
            <v>NotSelf</v>
          </cell>
        </row>
        <row r="15928">
          <cell r="H15928" t="str">
            <v>NotSelf</v>
          </cell>
        </row>
        <row r="15929">
          <cell r="H15929" t="str">
            <v>NotSelf</v>
          </cell>
        </row>
        <row r="15930">
          <cell r="H15930" t="str">
            <v>NotSelf</v>
          </cell>
        </row>
        <row r="15931">
          <cell r="H15931" t="str">
            <v>NotSelf</v>
          </cell>
        </row>
        <row r="15932">
          <cell r="H15932" t="str">
            <v>NotSelf</v>
          </cell>
        </row>
        <row r="15933">
          <cell r="H15933" t="str">
            <v>NotSelf</v>
          </cell>
        </row>
        <row r="15934">
          <cell r="H15934" t="str">
            <v>NotSelf</v>
          </cell>
        </row>
        <row r="15935">
          <cell r="H15935" t="str">
            <v>NotSelf</v>
          </cell>
        </row>
        <row r="15936">
          <cell r="H15936" t="str">
            <v>NotSelf</v>
          </cell>
        </row>
        <row r="15937">
          <cell r="H15937" t="str">
            <v>NotSelf</v>
          </cell>
        </row>
        <row r="15938">
          <cell r="H15938" t="str">
            <v>NotSelf</v>
          </cell>
        </row>
        <row r="15939">
          <cell r="H15939" t="str">
            <v>NotSelf</v>
          </cell>
        </row>
        <row r="15940">
          <cell r="H15940" t="str">
            <v>NotSelf</v>
          </cell>
        </row>
        <row r="15941">
          <cell r="H15941" t="str">
            <v>NotSelf</v>
          </cell>
        </row>
        <row r="15942">
          <cell r="H15942" t="str">
            <v>NotSelf</v>
          </cell>
        </row>
        <row r="15943">
          <cell r="H15943" t="str">
            <v>NotSelf</v>
          </cell>
        </row>
        <row r="15944">
          <cell r="H15944" t="str">
            <v>NotSelf</v>
          </cell>
        </row>
        <row r="15945">
          <cell r="H15945" t="str">
            <v>NotSelf</v>
          </cell>
        </row>
        <row r="15946">
          <cell r="H15946" t="str">
            <v>NotSelf</v>
          </cell>
        </row>
        <row r="15947">
          <cell r="H15947" t="str">
            <v>NotSelf</v>
          </cell>
        </row>
        <row r="15948">
          <cell r="H15948" t="str">
            <v>NotSelf</v>
          </cell>
        </row>
        <row r="15949">
          <cell r="H15949" t="str">
            <v>NotSelf</v>
          </cell>
        </row>
        <row r="15950">
          <cell r="H15950" t="str">
            <v>NotSelf</v>
          </cell>
        </row>
        <row r="15951">
          <cell r="H15951" t="str">
            <v>NotSelf</v>
          </cell>
        </row>
        <row r="15952">
          <cell r="H15952" t="str">
            <v>NotSelf</v>
          </cell>
        </row>
        <row r="15953">
          <cell r="H15953" t="str">
            <v>NotSelf</v>
          </cell>
        </row>
        <row r="15954">
          <cell r="H15954" t="str">
            <v>NotSelf</v>
          </cell>
        </row>
        <row r="15955">
          <cell r="H15955" t="str">
            <v>NotSelf</v>
          </cell>
        </row>
        <row r="15956">
          <cell r="H15956" t="str">
            <v>NotSelf</v>
          </cell>
        </row>
        <row r="15957">
          <cell r="H15957" t="str">
            <v>NotSelf</v>
          </cell>
        </row>
        <row r="15958">
          <cell r="H15958" t="str">
            <v>NotSelf</v>
          </cell>
        </row>
        <row r="15959">
          <cell r="H15959" t="str">
            <v>NotSelf</v>
          </cell>
        </row>
        <row r="15960">
          <cell r="H15960" t="str">
            <v>NotSelf</v>
          </cell>
        </row>
        <row r="15961">
          <cell r="H15961" t="str">
            <v>NotSelf</v>
          </cell>
        </row>
        <row r="15962">
          <cell r="H15962" t="str">
            <v>NotSelf</v>
          </cell>
        </row>
        <row r="15963">
          <cell r="H15963" t="str">
            <v>NotSelf</v>
          </cell>
        </row>
        <row r="15964">
          <cell r="H15964" t="str">
            <v>NotSelf</v>
          </cell>
        </row>
        <row r="15965">
          <cell r="H15965" t="str">
            <v>NotSelf</v>
          </cell>
        </row>
        <row r="15966">
          <cell r="H15966" t="str">
            <v>NotSelf</v>
          </cell>
        </row>
        <row r="15967">
          <cell r="H15967" t="str">
            <v>NotSelf</v>
          </cell>
        </row>
        <row r="15968">
          <cell r="H15968" t="str">
            <v>NotSelf</v>
          </cell>
        </row>
        <row r="15969">
          <cell r="H15969" t="str">
            <v>NotSelf</v>
          </cell>
        </row>
        <row r="15970">
          <cell r="H15970" t="str">
            <v>NotSelf</v>
          </cell>
        </row>
        <row r="15971">
          <cell r="H15971" t="str">
            <v>NotSelf</v>
          </cell>
        </row>
        <row r="15972">
          <cell r="H15972" t="str">
            <v>NotSelf</v>
          </cell>
        </row>
        <row r="15973">
          <cell r="H15973" t="str">
            <v>NotSelf</v>
          </cell>
        </row>
        <row r="15974">
          <cell r="H15974" t="str">
            <v>NotSelf</v>
          </cell>
        </row>
        <row r="15975">
          <cell r="H15975" t="str">
            <v>NotSelf</v>
          </cell>
        </row>
        <row r="15976">
          <cell r="H15976" t="str">
            <v>NotSelf</v>
          </cell>
        </row>
        <row r="15977">
          <cell r="H15977" t="str">
            <v>NotSelf</v>
          </cell>
        </row>
        <row r="15978">
          <cell r="H15978" t="str">
            <v>NotSelf</v>
          </cell>
        </row>
        <row r="15979">
          <cell r="H15979" t="str">
            <v>NotSelf</v>
          </cell>
        </row>
        <row r="15980">
          <cell r="H15980" t="str">
            <v>NotSelf</v>
          </cell>
        </row>
        <row r="15981">
          <cell r="H15981" t="str">
            <v>NotSelf</v>
          </cell>
        </row>
        <row r="15982">
          <cell r="H15982" t="str">
            <v>NotSelf</v>
          </cell>
        </row>
        <row r="15983">
          <cell r="H15983" t="str">
            <v>NotSelf</v>
          </cell>
        </row>
        <row r="15984">
          <cell r="H15984" t="str">
            <v>NotSelf</v>
          </cell>
        </row>
        <row r="15985">
          <cell r="H15985" t="str">
            <v>NotSelf</v>
          </cell>
        </row>
        <row r="15986">
          <cell r="H15986" t="str">
            <v>NotSelf</v>
          </cell>
        </row>
        <row r="15987">
          <cell r="H15987" t="str">
            <v>NotSelf</v>
          </cell>
        </row>
        <row r="15988">
          <cell r="H15988" t="str">
            <v>NotSelf</v>
          </cell>
        </row>
        <row r="15989">
          <cell r="H15989" t="str">
            <v>NotSelf</v>
          </cell>
        </row>
        <row r="15990">
          <cell r="H15990" t="str">
            <v>NotSelf</v>
          </cell>
        </row>
        <row r="15991">
          <cell r="H15991" t="str">
            <v>NotSelf</v>
          </cell>
        </row>
        <row r="15992">
          <cell r="H15992" t="str">
            <v>NotSelf</v>
          </cell>
        </row>
        <row r="15993">
          <cell r="H15993" t="str">
            <v>NotSelf</v>
          </cell>
        </row>
        <row r="15994">
          <cell r="H15994" t="str">
            <v>NotSelf</v>
          </cell>
        </row>
        <row r="15995">
          <cell r="H15995" t="str">
            <v>NotSelf</v>
          </cell>
        </row>
        <row r="15996">
          <cell r="H15996" t="str">
            <v>NotSelf</v>
          </cell>
        </row>
        <row r="15997">
          <cell r="H15997" t="str">
            <v>NotSelf</v>
          </cell>
        </row>
        <row r="15998">
          <cell r="H15998" t="str">
            <v>NotSelf</v>
          </cell>
        </row>
        <row r="15999">
          <cell r="H15999" t="str">
            <v>NotSelf</v>
          </cell>
        </row>
        <row r="16000">
          <cell r="H16000" t="str">
            <v>NotSelf</v>
          </cell>
        </row>
        <row r="16001">
          <cell r="H16001" t="str">
            <v>NotSelf</v>
          </cell>
        </row>
        <row r="16002">
          <cell r="H16002" t="str">
            <v>NotSelf</v>
          </cell>
        </row>
        <row r="16003">
          <cell r="H16003" t="str">
            <v>NotSelf</v>
          </cell>
        </row>
        <row r="16004">
          <cell r="H16004" t="str">
            <v>NotSelf</v>
          </cell>
        </row>
        <row r="16005">
          <cell r="H16005" t="str">
            <v>NotSelf</v>
          </cell>
        </row>
        <row r="16006">
          <cell r="H16006" t="str">
            <v>NotSelf</v>
          </cell>
        </row>
        <row r="16007">
          <cell r="H16007" t="str">
            <v>NotSelf</v>
          </cell>
        </row>
        <row r="16008">
          <cell r="H16008" t="str">
            <v>NotSelf</v>
          </cell>
        </row>
        <row r="16009">
          <cell r="H16009" t="str">
            <v>NotSelf</v>
          </cell>
        </row>
        <row r="16010">
          <cell r="H16010" t="str">
            <v>NotSelf</v>
          </cell>
        </row>
        <row r="16011">
          <cell r="H16011" t="str">
            <v>NotSelf</v>
          </cell>
        </row>
        <row r="16012">
          <cell r="H16012" t="str">
            <v>NotSelf</v>
          </cell>
        </row>
        <row r="16013">
          <cell r="H16013" t="str">
            <v>NotSelf</v>
          </cell>
        </row>
        <row r="16014">
          <cell r="H16014" t="str">
            <v>NotSelf</v>
          </cell>
        </row>
        <row r="16015">
          <cell r="H16015" t="str">
            <v>NotSelf</v>
          </cell>
        </row>
        <row r="16016">
          <cell r="H16016" t="str">
            <v>NotSelf</v>
          </cell>
        </row>
        <row r="16017">
          <cell r="H16017" t="str">
            <v>NotSelf</v>
          </cell>
        </row>
        <row r="16018">
          <cell r="H16018" t="str">
            <v>NotSelf</v>
          </cell>
        </row>
        <row r="16019">
          <cell r="H16019" t="str">
            <v>NotSelf</v>
          </cell>
        </row>
        <row r="16020">
          <cell r="H16020" t="str">
            <v>NotSelf</v>
          </cell>
        </row>
        <row r="16021">
          <cell r="H16021" t="str">
            <v>NotSelf</v>
          </cell>
        </row>
        <row r="16022">
          <cell r="H16022" t="str">
            <v>NotSelf</v>
          </cell>
        </row>
        <row r="16023">
          <cell r="H16023" t="str">
            <v>NotSelf</v>
          </cell>
        </row>
        <row r="16024">
          <cell r="H16024" t="str">
            <v>NotSelf</v>
          </cell>
        </row>
        <row r="16025">
          <cell r="H16025" t="str">
            <v>NotSelf</v>
          </cell>
        </row>
        <row r="16026">
          <cell r="H16026" t="str">
            <v>NotSelf</v>
          </cell>
        </row>
        <row r="16027">
          <cell r="H16027" t="str">
            <v>NotSelf</v>
          </cell>
        </row>
        <row r="16028">
          <cell r="H16028" t="str">
            <v>NotSelf</v>
          </cell>
        </row>
        <row r="16029">
          <cell r="H16029" t="str">
            <v>NotSelf</v>
          </cell>
        </row>
        <row r="16030">
          <cell r="H16030" t="str">
            <v>NotSelf</v>
          </cell>
        </row>
        <row r="16031">
          <cell r="H16031" t="str">
            <v>NotSelf</v>
          </cell>
        </row>
        <row r="16032">
          <cell r="H16032" t="str">
            <v>NotSelf</v>
          </cell>
        </row>
        <row r="16033">
          <cell r="H16033" t="str">
            <v>NotSelf</v>
          </cell>
        </row>
        <row r="16034">
          <cell r="H16034" t="str">
            <v>NotSelf</v>
          </cell>
        </row>
        <row r="16035">
          <cell r="H16035" t="str">
            <v>NotSelf</v>
          </cell>
        </row>
        <row r="16036">
          <cell r="H16036" t="str">
            <v>NotSelf</v>
          </cell>
        </row>
        <row r="16037">
          <cell r="H16037" t="str">
            <v>NotSelf</v>
          </cell>
        </row>
        <row r="16038">
          <cell r="H16038" t="str">
            <v>NotSelf</v>
          </cell>
        </row>
        <row r="16039">
          <cell r="H16039" t="str">
            <v>NotSelf</v>
          </cell>
        </row>
        <row r="16040">
          <cell r="H16040" t="str">
            <v>NotSelf</v>
          </cell>
        </row>
        <row r="16041">
          <cell r="H16041" t="str">
            <v>NotSelf</v>
          </cell>
        </row>
        <row r="16042">
          <cell r="H16042" t="str">
            <v>NotSelf</v>
          </cell>
        </row>
        <row r="16043">
          <cell r="H16043" t="str">
            <v>NotSelf</v>
          </cell>
        </row>
        <row r="16044">
          <cell r="H16044" t="str">
            <v>NotSelf</v>
          </cell>
        </row>
        <row r="16045">
          <cell r="H16045" t="str">
            <v>NotSelf</v>
          </cell>
        </row>
        <row r="16046">
          <cell r="H16046" t="str">
            <v>NotSelf</v>
          </cell>
        </row>
        <row r="16047">
          <cell r="H16047" t="str">
            <v>NotSelf</v>
          </cell>
        </row>
        <row r="16048">
          <cell r="H16048" t="str">
            <v>NotSelf</v>
          </cell>
        </row>
        <row r="16049">
          <cell r="H16049" t="str">
            <v>NotSelf</v>
          </cell>
        </row>
        <row r="16050">
          <cell r="H16050" t="str">
            <v>NotSelf</v>
          </cell>
        </row>
        <row r="16051">
          <cell r="H16051" t="str">
            <v>NotSelf</v>
          </cell>
        </row>
        <row r="16052">
          <cell r="H16052" t="str">
            <v>NotSelf</v>
          </cell>
        </row>
        <row r="16053">
          <cell r="H16053" t="str">
            <v>NotSelf</v>
          </cell>
        </row>
        <row r="16054">
          <cell r="H16054" t="str">
            <v>NotSelf</v>
          </cell>
        </row>
        <row r="16055">
          <cell r="H16055" t="str">
            <v>NotSelf</v>
          </cell>
        </row>
        <row r="16056">
          <cell r="H16056" t="str">
            <v>NotSelf</v>
          </cell>
        </row>
        <row r="16057">
          <cell r="H16057" t="str">
            <v>NotSelf</v>
          </cell>
        </row>
        <row r="16058">
          <cell r="H16058" t="str">
            <v>NotSelf</v>
          </cell>
        </row>
        <row r="16059">
          <cell r="H16059" t="str">
            <v>NotSelf</v>
          </cell>
        </row>
        <row r="16060">
          <cell r="H16060" t="str">
            <v>NotSelf</v>
          </cell>
        </row>
        <row r="16061">
          <cell r="H16061" t="str">
            <v>NotSelf</v>
          </cell>
        </row>
        <row r="16062">
          <cell r="H16062" t="str">
            <v>NotSelf</v>
          </cell>
        </row>
        <row r="16063">
          <cell r="H16063" t="str">
            <v>NotSelf</v>
          </cell>
        </row>
        <row r="16064">
          <cell r="H16064" t="str">
            <v>NotSelf</v>
          </cell>
        </row>
        <row r="16065">
          <cell r="H16065" t="str">
            <v>NotSelf</v>
          </cell>
        </row>
        <row r="16066">
          <cell r="H16066" t="str">
            <v>NotSelf</v>
          </cell>
        </row>
        <row r="16067">
          <cell r="H16067" t="str">
            <v>NotSelf</v>
          </cell>
        </row>
        <row r="16068">
          <cell r="H16068" t="str">
            <v>NotSelf</v>
          </cell>
        </row>
        <row r="16069">
          <cell r="H16069" t="str">
            <v>NotSelf</v>
          </cell>
        </row>
        <row r="16070">
          <cell r="H16070" t="str">
            <v>NotSelf</v>
          </cell>
        </row>
        <row r="16071">
          <cell r="H16071" t="str">
            <v>NotSelf</v>
          </cell>
        </row>
        <row r="16072">
          <cell r="H16072" t="str">
            <v>NotSelf</v>
          </cell>
        </row>
        <row r="16073">
          <cell r="H16073" t="str">
            <v>NotSelf</v>
          </cell>
        </row>
        <row r="16074">
          <cell r="H16074" t="str">
            <v>NotSelf</v>
          </cell>
        </row>
        <row r="16075">
          <cell r="H16075" t="str">
            <v>NotSelf</v>
          </cell>
        </row>
        <row r="16076">
          <cell r="H16076" t="str">
            <v>NotSelf</v>
          </cell>
        </row>
        <row r="16077">
          <cell r="H16077" t="str">
            <v>NotSelf</v>
          </cell>
        </row>
        <row r="16078">
          <cell r="H16078" t="str">
            <v>NotSelf</v>
          </cell>
        </row>
        <row r="16079">
          <cell r="H16079" t="str">
            <v>NotSelf</v>
          </cell>
        </row>
        <row r="16080">
          <cell r="H16080" t="str">
            <v>NotSelf</v>
          </cell>
        </row>
        <row r="16081">
          <cell r="H16081" t="str">
            <v>NotSelf</v>
          </cell>
        </row>
        <row r="16082">
          <cell r="H16082" t="str">
            <v>NotSelf</v>
          </cell>
        </row>
        <row r="16083">
          <cell r="H16083" t="str">
            <v>NotSelf</v>
          </cell>
        </row>
        <row r="16084">
          <cell r="H16084" t="str">
            <v>NotSelf</v>
          </cell>
        </row>
        <row r="16085">
          <cell r="H16085" t="str">
            <v>NotSelf</v>
          </cell>
        </row>
        <row r="16086">
          <cell r="H16086" t="str">
            <v>NotSelf</v>
          </cell>
        </row>
        <row r="16087">
          <cell r="H16087" t="str">
            <v>NotSelf</v>
          </cell>
        </row>
        <row r="16088">
          <cell r="H16088" t="str">
            <v>NotSelf</v>
          </cell>
        </row>
        <row r="16089">
          <cell r="H16089" t="str">
            <v>NotSelf</v>
          </cell>
        </row>
        <row r="16090">
          <cell r="H16090" t="str">
            <v>NotSelf</v>
          </cell>
        </row>
        <row r="16091">
          <cell r="H16091" t="str">
            <v>NotSelf</v>
          </cell>
        </row>
        <row r="16092">
          <cell r="H16092" t="str">
            <v>NotSelf</v>
          </cell>
        </row>
        <row r="16093">
          <cell r="H16093" t="str">
            <v>NotSelf</v>
          </cell>
        </row>
        <row r="16094">
          <cell r="H16094" t="str">
            <v>NotSelf</v>
          </cell>
        </row>
        <row r="16095">
          <cell r="H16095" t="str">
            <v>NotSelf</v>
          </cell>
        </row>
        <row r="16096">
          <cell r="H16096" t="str">
            <v>NotSelf</v>
          </cell>
        </row>
        <row r="16097">
          <cell r="H16097" t="str">
            <v>NotSelf</v>
          </cell>
        </row>
        <row r="16098">
          <cell r="H16098" t="str">
            <v>NotSelf</v>
          </cell>
        </row>
        <row r="16099">
          <cell r="H16099" t="str">
            <v>NotSelf</v>
          </cell>
        </row>
        <row r="16100">
          <cell r="H16100" t="str">
            <v>NotSelf</v>
          </cell>
        </row>
        <row r="16101">
          <cell r="H16101" t="str">
            <v>NotSelf</v>
          </cell>
        </row>
        <row r="16102">
          <cell r="H16102" t="str">
            <v>NotSelf</v>
          </cell>
        </row>
        <row r="16103">
          <cell r="H16103" t="str">
            <v>NotSelf</v>
          </cell>
        </row>
        <row r="16104">
          <cell r="H16104" t="str">
            <v>NotSelf</v>
          </cell>
        </row>
        <row r="16105">
          <cell r="H16105" t="str">
            <v>NotSelf</v>
          </cell>
        </row>
        <row r="16106">
          <cell r="H16106" t="str">
            <v>NotSelf</v>
          </cell>
        </row>
        <row r="16107">
          <cell r="H16107" t="str">
            <v>NotSelf</v>
          </cell>
        </row>
        <row r="16108">
          <cell r="H16108" t="str">
            <v>NotSelf</v>
          </cell>
        </row>
        <row r="16109">
          <cell r="H16109" t="str">
            <v>NotSelf</v>
          </cell>
        </row>
        <row r="16110">
          <cell r="H16110" t="str">
            <v>NotSelf</v>
          </cell>
        </row>
        <row r="16111">
          <cell r="H16111" t="str">
            <v>NotSelf</v>
          </cell>
        </row>
        <row r="16112">
          <cell r="H16112" t="str">
            <v>NotSelf</v>
          </cell>
        </row>
        <row r="16113">
          <cell r="H16113" t="str">
            <v>NotSelf</v>
          </cell>
        </row>
        <row r="16114">
          <cell r="H16114" t="str">
            <v>NotSelf</v>
          </cell>
        </row>
        <row r="16115">
          <cell r="H16115" t="str">
            <v>NotSelf</v>
          </cell>
        </row>
        <row r="16116">
          <cell r="H16116" t="str">
            <v>NotSelf</v>
          </cell>
        </row>
        <row r="16117">
          <cell r="H16117" t="str">
            <v>NotSelf</v>
          </cell>
        </row>
        <row r="16118">
          <cell r="H16118" t="str">
            <v>NotSelf</v>
          </cell>
        </row>
        <row r="16119">
          <cell r="H16119" t="str">
            <v>NotSelf</v>
          </cell>
        </row>
        <row r="16120">
          <cell r="H16120" t="str">
            <v>NotSelf</v>
          </cell>
        </row>
        <row r="16121">
          <cell r="H16121" t="str">
            <v>NotSelf</v>
          </cell>
        </row>
        <row r="16122">
          <cell r="H16122" t="str">
            <v>NotSelf</v>
          </cell>
        </row>
        <row r="16123">
          <cell r="H16123" t="str">
            <v>NotSelf</v>
          </cell>
        </row>
        <row r="16124">
          <cell r="H16124" t="str">
            <v>NotSelf</v>
          </cell>
        </row>
        <row r="16125">
          <cell r="H16125" t="str">
            <v>NotSelf</v>
          </cell>
        </row>
        <row r="16126">
          <cell r="H16126" t="str">
            <v>NotSelf</v>
          </cell>
        </row>
        <row r="16127">
          <cell r="H16127" t="str">
            <v>NotSelf</v>
          </cell>
        </row>
        <row r="16128">
          <cell r="H16128" t="str">
            <v>NotSelf</v>
          </cell>
        </row>
        <row r="16129">
          <cell r="H16129" t="str">
            <v>NotSelf</v>
          </cell>
        </row>
        <row r="16130">
          <cell r="H16130" t="str">
            <v>NotSelf</v>
          </cell>
        </row>
        <row r="16131">
          <cell r="H16131" t="str">
            <v>NotSelf</v>
          </cell>
        </row>
        <row r="16132">
          <cell r="H16132" t="str">
            <v>NotSelf</v>
          </cell>
        </row>
        <row r="16133">
          <cell r="H16133" t="str">
            <v>NotSelf</v>
          </cell>
        </row>
        <row r="16134">
          <cell r="H16134" t="str">
            <v>NotSelf</v>
          </cell>
        </row>
        <row r="16135">
          <cell r="H16135" t="str">
            <v>NotSelf</v>
          </cell>
        </row>
        <row r="16136">
          <cell r="H16136" t="str">
            <v>NotSelf</v>
          </cell>
        </row>
        <row r="16137">
          <cell r="H16137" t="str">
            <v>NotSelf</v>
          </cell>
        </row>
        <row r="16138">
          <cell r="H16138" t="str">
            <v>NotSelf</v>
          </cell>
        </row>
        <row r="16139">
          <cell r="H16139" t="str">
            <v>NotSelf</v>
          </cell>
        </row>
        <row r="16140">
          <cell r="H16140" t="str">
            <v>NotSelf</v>
          </cell>
        </row>
        <row r="16141">
          <cell r="H16141" t="str">
            <v>NotSelf</v>
          </cell>
        </row>
        <row r="16142">
          <cell r="H16142" t="str">
            <v>NotSelf</v>
          </cell>
        </row>
        <row r="16143">
          <cell r="H16143" t="str">
            <v>NotSelf</v>
          </cell>
        </row>
        <row r="16144">
          <cell r="H16144" t="str">
            <v>NotSelf</v>
          </cell>
        </row>
        <row r="16145">
          <cell r="H16145" t="str">
            <v>NotSelf</v>
          </cell>
        </row>
        <row r="16146">
          <cell r="H16146" t="str">
            <v>NotSelf</v>
          </cell>
        </row>
        <row r="16147">
          <cell r="H16147" t="str">
            <v>NotSelf</v>
          </cell>
        </row>
        <row r="16148">
          <cell r="H16148" t="str">
            <v>NotSelf</v>
          </cell>
        </row>
        <row r="16149">
          <cell r="H16149" t="str">
            <v>NotSelf</v>
          </cell>
        </row>
        <row r="16150">
          <cell r="H16150" t="str">
            <v>NotSelf</v>
          </cell>
        </row>
        <row r="16151">
          <cell r="H16151" t="str">
            <v>NotSelf</v>
          </cell>
        </row>
        <row r="16152">
          <cell r="H16152" t="str">
            <v>NotSelf</v>
          </cell>
        </row>
        <row r="16153">
          <cell r="H16153" t="str">
            <v>NotSelf</v>
          </cell>
        </row>
        <row r="16154">
          <cell r="H16154" t="str">
            <v>NotSelf</v>
          </cell>
        </row>
        <row r="16155">
          <cell r="H16155" t="str">
            <v>NotSelf</v>
          </cell>
        </row>
        <row r="16156">
          <cell r="H16156" t="str">
            <v>NotSelf</v>
          </cell>
        </row>
        <row r="16157">
          <cell r="H16157" t="str">
            <v>NotSelf</v>
          </cell>
        </row>
        <row r="16158">
          <cell r="H16158" t="str">
            <v>NotSelf</v>
          </cell>
        </row>
        <row r="16159">
          <cell r="H16159" t="str">
            <v>NotSelf</v>
          </cell>
        </row>
        <row r="16160">
          <cell r="H16160" t="str">
            <v>NotSelf</v>
          </cell>
        </row>
        <row r="16161">
          <cell r="H16161" t="str">
            <v>NotSelf</v>
          </cell>
        </row>
        <row r="16162">
          <cell r="H16162" t="str">
            <v>NotSelf</v>
          </cell>
        </row>
        <row r="16163">
          <cell r="H16163" t="str">
            <v>NotSelf</v>
          </cell>
        </row>
        <row r="16164">
          <cell r="H16164" t="str">
            <v>NotSelf</v>
          </cell>
        </row>
        <row r="16165">
          <cell r="H16165" t="str">
            <v>NotSelf</v>
          </cell>
        </row>
        <row r="16166">
          <cell r="H16166" t="str">
            <v>NotSelf</v>
          </cell>
        </row>
        <row r="16167">
          <cell r="H16167" t="str">
            <v>NotSelf</v>
          </cell>
        </row>
        <row r="16168">
          <cell r="H16168" t="str">
            <v>NotSelf</v>
          </cell>
        </row>
        <row r="16169">
          <cell r="H16169" t="str">
            <v>NotSelf</v>
          </cell>
        </row>
        <row r="16170">
          <cell r="H16170" t="str">
            <v>NotSelf</v>
          </cell>
        </row>
        <row r="16171">
          <cell r="H16171" t="str">
            <v>NotSelf</v>
          </cell>
        </row>
        <row r="16172">
          <cell r="H16172" t="str">
            <v>NotSelf</v>
          </cell>
        </row>
        <row r="16173">
          <cell r="H16173" t="str">
            <v>NotSelf</v>
          </cell>
        </row>
        <row r="16174">
          <cell r="H16174" t="str">
            <v>NotSelf</v>
          </cell>
        </row>
        <row r="16175">
          <cell r="H16175" t="str">
            <v>NotSelf</v>
          </cell>
        </row>
        <row r="16176">
          <cell r="H16176" t="str">
            <v>NotSelf</v>
          </cell>
        </row>
        <row r="16177">
          <cell r="H16177" t="str">
            <v>NotSelf</v>
          </cell>
        </row>
        <row r="16178">
          <cell r="H16178" t="str">
            <v>NotSelf</v>
          </cell>
        </row>
        <row r="16179">
          <cell r="H16179" t="str">
            <v>NotSelf</v>
          </cell>
        </row>
        <row r="16180">
          <cell r="H16180" t="str">
            <v>NotSelf</v>
          </cell>
        </row>
        <row r="16181">
          <cell r="H16181" t="str">
            <v>NotSelf</v>
          </cell>
        </row>
        <row r="16182">
          <cell r="H16182" t="str">
            <v>NotSelf</v>
          </cell>
        </row>
        <row r="16183">
          <cell r="H16183" t="str">
            <v>NotSelf</v>
          </cell>
        </row>
        <row r="16184">
          <cell r="H16184" t="str">
            <v>NotSelf</v>
          </cell>
        </row>
        <row r="16185">
          <cell r="H16185" t="str">
            <v>NotSelf</v>
          </cell>
        </row>
        <row r="16186">
          <cell r="H16186" t="str">
            <v>NotSelf</v>
          </cell>
        </row>
        <row r="16187">
          <cell r="H16187" t="str">
            <v>NotSelf</v>
          </cell>
        </row>
        <row r="16188">
          <cell r="H16188" t="str">
            <v>NotSelf</v>
          </cell>
        </row>
        <row r="16189">
          <cell r="H16189" t="str">
            <v>NotSelf</v>
          </cell>
        </row>
        <row r="16190">
          <cell r="H16190" t="str">
            <v>NotSelf</v>
          </cell>
        </row>
        <row r="16191">
          <cell r="H16191" t="str">
            <v>NotSelf</v>
          </cell>
        </row>
        <row r="16192">
          <cell r="H16192" t="str">
            <v>NotSelf</v>
          </cell>
        </row>
        <row r="16193">
          <cell r="H16193" t="str">
            <v>NotSelf</v>
          </cell>
        </row>
        <row r="16194">
          <cell r="H16194" t="str">
            <v>NotSelf</v>
          </cell>
        </row>
        <row r="16195">
          <cell r="H16195" t="str">
            <v>NotSelf</v>
          </cell>
        </row>
        <row r="16196">
          <cell r="H16196" t="str">
            <v>NotSelf</v>
          </cell>
        </row>
        <row r="16197">
          <cell r="H16197" t="str">
            <v>NotSelf</v>
          </cell>
        </row>
        <row r="16198">
          <cell r="H16198" t="str">
            <v>NotSelf</v>
          </cell>
        </row>
        <row r="16199">
          <cell r="H16199" t="str">
            <v>NotSelf</v>
          </cell>
        </row>
        <row r="16200">
          <cell r="H16200" t="str">
            <v>NotSelf</v>
          </cell>
        </row>
        <row r="16201">
          <cell r="H16201" t="str">
            <v>NotSelf</v>
          </cell>
        </row>
        <row r="16202">
          <cell r="H16202" t="str">
            <v>NotSelf</v>
          </cell>
        </row>
        <row r="16203">
          <cell r="H16203" t="str">
            <v>NotSelf</v>
          </cell>
        </row>
        <row r="16204">
          <cell r="H16204" t="str">
            <v>NotSelf</v>
          </cell>
        </row>
        <row r="16205">
          <cell r="H16205" t="str">
            <v>NotSelf</v>
          </cell>
        </row>
        <row r="16206">
          <cell r="H16206" t="str">
            <v>NotSelf</v>
          </cell>
        </row>
        <row r="16207">
          <cell r="H16207" t="str">
            <v>NotSelf</v>
          </cell>
        </row>
        <row r="16208">
          <cell r="H16208" t="str">
            <v>NotSelf</v>
          </cell>
        </row>
        <row r="16209">
          <cell r="H16209" t="str">
            <v>NotSelf</v>
          </cell>
        </row>
        <row r="16210">
          <cell r="H16210" t="str">
            <v>NotSelf</v>
          </cell>
        </row>
        <row r="16211">
          <cell r="H16211" t="str">
            <v>NotSelf</v>
          </cell>
        </row>
        <row r="16212">
          <cell r="H16212" t="str">
            <v>NotSelf</v>
          </cell>
        </row>
        <row r="16213">
          <cell r="H16213" t="str">
            <v>NotSelf</v>
          </cell>
        </row>
        <row r="16214">
          <cell r="H16214" t="str">
            <v>NotSelf</v>
          </cell>
        </row>
        <row r="16215">
          <cell r="H16215" t="str">
            <v>NotSelf</v>
          </cell>
        </row>
        <row r="16216">
          <cell r="H16216" t="str">
            <v>NotSelf</v>
          </cell>
        </row>
        <row r="16217">
          <cell r="H16217" t="str">
            <v>NotSelf</v>
          </cell>
        </row>
        <row r="16218">
          <cell r="H16218" t="str">
            <v>NotSelf</v>
          </cell>
        </row>
        <row r="16219">
          <cell r="H16219" t="str">
            <v>NotSelf</v>
          </cell>
        </row>
        <row r="16220">
          <cell r="H16220" t="str">
            <v>NotSelf</v>
          </cell>
        </row>
        <row r="16221">
          <cell r="H16221" t="str">
            <v>NotSelf</v>
          </cell>
        </row>
        <row r="16222">
          <cell r="H16222" t="str">
            <v>NotSelf</v>
          </cell>
        </row>
        <row r="16223">
          <cell r="H16223" t="str">
            <v>NotSelf</v>
          </cell>
        </row>
        <row r="16224">
          <cell r="H16224" t="str">
            <v>NotSelf</v>
          </cell>
        </row>
        <row r="16225">
          <cell r="H16225" t="str">
            <v>NotSelf</v>
          </cell>
        </row>
        <row r="16226">
          <cell r="H16226" t="str">
            <v>NotSelf</v>
          </cell>
        </row>
        <row r="16227">
          <cell r="H16227" t="str">
            <v>NotSelf</v>
          </cell>
        </row>
        <row r="16228">
          <cell r="H16228" t="str">
            <v>NotSelf</v>
          </cell>
        </row>
        <row r="16229">
          <cell r="H16229" t="str">
            <v>NotSelf</v>
          </cell>
        </row>
        <row r="16230">
          <cell r="H16230" t="str">
            <v>NotSelf</v>
          </cell>
        </row>
        <row r="16231">
          <cell r="H16231" t="str">
            <v>NotSelf</v>
          </cell>
        </row>
        <row r="16232">
          <cell r="H16232" t="str">
            <v>NotSelf</v>
          </cell>
        </row>
        <row r="16233">
          <cell r="H16233" t="str">
            <v>NotSelf</v>
          </cell>
        </row>
        <row r="16234">
          <cell r="H16234" t="str">
            <v>NotSelf</v>
          </cell>
        </row>
        <row r="16235">
          <cell r="H16235" t="str">
            <v>NotSelf</v>
          </cell>
        </row>
        <row r="16236">
          <cell r="H16236" t="str">
            <v>NotSelf</v>
          </cell>
        </row>
        <row r="16237">
          <cell r="H16237" t="str">
            <v>NotSelf</v>
          </cell>
        </row>
        <row r="16238">
          <cell r="H16238" t="str">
            <v>NotSelf</v>
          </cell>
        </row>
        <row r="16239">
          <cell r="H16239" t="str">
            <v>NotSelf</v>
          </cell>
        </row>
        <row r="16240">
          <cell r="H16240" t="str">
            <v>NotSelf</v>
          </cell>
        </row>
        <row r="16241">
          <cell r="H16241" t="str">
            <v>NotSelf</v>
          </cell>
        </row>
        <row r="16242">
          <cell r="H16242" t="str">
            <v>NotSelf</v>
          </cell>
        </row>
        <row r="16243">
          <cell r="H16243" t="str">
            <v>NotSelf</v>
          </cell>
        </row>
        <row r="16244">
          <cell r="H16244" t="str">
            <v>NotSelf</v>
          </cell>
        </row>
        <row r="16245">
          <cell r="H16245" t="str">
            <v>NotSelf</v>
          </cell>
        </row>
        <row r="16246">
          <cell r="H16246" t="str">
            <v>NotSelf</v>
          </cell>
        </row>
        <row r="16247">
          <cell r="H16247" t="str">
            <v>NotSelf</v>
          </cell>
        </row>
        <row r="16248">
          <cell r="H16248" t="str">
            <v>NotSelf</v>
          </cell>
        </row>
        <row r="16249">
          <cell r="H16249" t="str">
            <v>NotSelf</v>
          </cell>
        </row>
        <row r="16250">
          <cell r="H16250" t="str">
            <v>NotSelf</v>
          </cell>
        </row>
        <row r="16251">
          <cell r="H16251" t="str">
            <v>NotSelf</v>
          </cell>
        </row>
        <row r="16252">
          <cell r="H16252" t="str">
            <v>NotSelf</v>
          </cell>
        </row>
        <row r="16253">
          <cell r="H16253" t="str">
            <v>NotSelf</v>
          </cell>
        </row>
        <row r="16254">
          <cell r="H16254" t="str">
            <v>NotSelf</v>
          </cell>
        </row>
        <row r="16255">
          <cell r="H16255" t="str">
            <v>NotSelf</v>
          </cell>
        </row>
        <row r="16256">
          <cell r="H16256" t="str">
            <v>NotSelf</v>
          </cell>
        </row>
        <row r="16257">
          <cell r="H16257" t="str">
            <v>NotSelf</v>
          </cell>
        </row>
        <row r="16258">
          <cell r="H16258" t="str">
            <v>NotSelf</v>
          </cell>
        </row>
        <row r="16259">
          <cell r="H16259" t="str">
            <v>NotSelf</v>
          </cell>
        </row>
        <row r="16260">
          <cell r="H16260" t="str">
            <v>NotSelf</v>
          </cell>
        </row>
        <row r="16261">
          <cell r="H16261" t="str">
            <v>NotSelf</v>
          </cell>
        </row>
        <row r="16262">
          <cell r="H16262" t="str">
            <v>NotSelf</v>
          </cell>
        </row>
        <row r="16263">
          <cell r="H16263" t="str">
            <v>NotSelf</v>
          </cell>
        </row>
        <row r="16264">
          <cell r="H16264" t="str">
            <v>NotSelf</v>
          </cell>
        </row>
        <row r="16265">
          <cell r="H16265" t="str">
            <v>NotSelf</v>
          </cell>
        </row>
        <row r="16266">
          <cell r="H16266" t="str">
            <v>NotSelf</v>
          </cell>
        </row>
        <row r="16267">
          <cell r="H16267" t="str">
            <v>NotSelf</v>
          </cell>
        </row>
        <row r="16268">
          <cell r="H16268" t="str">
            <v>NotSelf</v>
          </cell>
        </row>
        <row r="16269">
          <cell r="H16269" t="str">
            <v>NotSelf</v>
          </cell>
        </row>
        <row r="16270">
          <cell r="H16270" t="str">
            <v>NotSelf</v>
          </cell>
        </row>
        <row r="16271">
          <cell r="H16271" t="str">
            <v>NotSelf</v>
          </cell>
        </row>
        <row r="16272">
          <cell r="H16272" t="str">
            <v>NotSelf</v>
          </cell>
        </row>
        <row r="16273">
          <cell r="H16273" t="str">
            <v>NotSelf</v>
          </cell>
        </row>
        <row r="16274">
          <cell r="H16274" t="str">
            <v>NotSelf</v>
          </cell>
        </row>
        <row r="16275">
          <cell r="H16275" t="str">
            <v>NotSelf</v>
          </cell>
        </row>
        <row r="16276">
          <cell r="H16276" t="str">
            <v>NotSelf</v>
          </cell>
        </row>
        <row r="16277">
          <cell r="H16277" t="str">
            <v>NotSelf</v>
          </cell>
        </row>
        <row r="16278">
          <cell r="H16278" t="str">
            <v>NotSelf</v>
          </cell>
        </row>
        <row r="16279">
          <cell r="H16279" t="str">
            <v>NotSelf</v>
          </cell>
        </row>
        <row r="16280">
          <cell r="H16280" t="str">
            <v>NotSelf</v>
          </cell>
        </row>
        <row r="16281">
          <cell r="H16281" t="str">
            <v>NotSelf</v>
          </cell>
        </row>
        <row r="16282">
          <cell r="H16282" t="str">
            <v>NotSelf</v>
          </cell>
        </row>
        <row r="16283">
          <cell r="H16283" t="str">
            <v>NotSelf</v>
          </cell>
        </row>
        <row r="16284">
          <cell r="H16284" t="str">
            <v>NotSelf</v>
          </cell>
        </row>
        <row r="16285">
          <cell r="H16285" t="str">
            <v>NotSelf</v>
          </cell>
        </row>
        <row r="16286">
          <cell r="H16286" t="str">
            <v>NotSelf</v>
          </cell>
        </row>
        <row r="16287">
          <cell r="H16287" t="str">
            <v>NotSelf</v>
          </cell>
        </row>
        <row r="16288">
          <cell r="H16288" t="str">
            <v>NotSelf</v>
          </cell>
        </row>
        <row r="16289">
          <cell r="H16289" t="str">
            <v>NotSelf</v>
          </cell>
        </row>
        <row r="16290">
          <cell r="H16290" t="str">
            <v>NotSelf</v>
          </cell>
        </row>
        <row r="16291">
          <cell r="H16291" t="str">
            <v>NotSelf</v>
          </cell>
        </row>
        <row r="16292">
          <cell r="H16292" t="str">
            <v>NotSelf</v>
          </cell>
        </row>
        <row r="16293">
          <cell r="H16293" t="str">
            <v>NotSelf</v>
          </cell>
        </row>
        <row r="16294">
          <cell r="H16294" t="str">
            <v>NotSelf</v>
          </cell>
        </row>
        <row r="16295">
          <cell r="H16295" t="str">
            <v>NotSelf</v>
          </cell>
        </row>
        <row r="16296">
          <cell r="H16296" t="str">
            <v>NotSelf</v>
          </cell>
        </row>
        <row r="16297">
          <cell r="H16297" t="str">
            <v>NotSelf</v>
          </cell>
        </row>
        <row r="16298">
          <cell r="H16298" t="str">
            <v>NotSelf</v>
          </cell>
        </row>
        <row r="16299">
          <cell r="H16299" t="str">
            <v>NotSelf</v>
          </cell>
        </row>
        <row r="16300">
          <cell r="H16300" t="str">
            <v>NotSelf</v>
          </cell>
        </row>
        <row r="16301">
          <cell r="H16301" t="str">
            <v>NotSelf</v>
          </cell>
        </row>
        <row r="16302">
          <cell r="H16302" t="str">
            <v>NotSelf</v>
          </cell>
        </row>
        <row r="16303">
          <cell r="H16303" t="str">
            <v>NotSelf</v>
          </cell>
        </row>
        <row r="16304">
          <cell r="H16304" t="str">
            <v>NotSelf</v>
          </cell>
        </row>
        <row r="16305">
          <cell r="H16305" t="str">
            <v>NotSelf</v>
          </cell>
        </row>
        <row r="16306">
          <cell r="H16306" t="str">
            <v>NotSelf</v>
          </cell>
        </row>
        <row r="16307">
          <cell r="H16307" t="str">
            <v>NotSelf</v>
          </cell>
        </row>
        <row r="16308">
          <cell r="H16308" t="str">
            <v>NotSelf</v>
          </cell>
        </row>
        <row r="16309">
          <cell r="H16309" t="str">
            <v>NotSelf</v>
          </cell>
        </row>
        <row r="16310">
          <cell r="H16310" t="str">
            <v>NotSelf</v>
          </cell>
        </row>
        <row r="16311">
          <cell r="H16311" t="str">
            <v>NotSelf</v>
          </cell>
        </row>
        <row r="16312">
          <cell r="H16312" t="str">
            <v>NotSelf</v>
          </cell>
        </row>
        <row r="16313">
          <cell r="H16313" t="str">
            <v>NotSelf</v>
          </cell>
        </row>
        <row r="16314">
          <cell r="H16314" t="str">
            <v>NotSelf</v>
          </cell>
        </row>
        <row r="16315">
          <cell r="H16315" t="str">
            <v>NotSelf</v>
          </cell>
        </row>
        <row r="16316">
          <cell r="H16316" t="str">
            <v>NotSelf</v>
          </cell>
        </row>
        <row r="16317">
          <cell r="H16317" t="str">
            <v>NotSelf</v>
          </cell>
        </row>
        <row r="16318">
          <cell r="H16318" t="str">
            <v>NotSelf</v>
          </cell>
        </row>
        <row r="16319">
          <cell r="H16319" t="str">
            <v>NotSelf</v>
          </cell>
        </row>
        <row r="16320">
          <cell r="H16320" t="str">
            <v>NotSelf</v>
          </cell>
        </row>
        <row r="16321">
          <cell r="H16321" t="str">
            <v>NotSelf</v>
          </cell>
        </row>
        <row r="16322">
          <cell r="H16322" t="str">
            <v>NotSelf</v>
          </cell>
        </row>
        <row r="16323">
          <cell r="H16323" t="str">
            <v>NotSelf</v>
          </cell>
        </row>
        <row r="16324">
          <cell r="H16324" t="str">
            <v>NotSelf</v>
          </cell>
        </row>
        <row r="16325">
          <cell r="H16325" t="str">
            <v>NotSelf</v>
          </cell>
        </row>
        <row r="16326">
          <cell r="H16326" t="str">
            <v>NotSelf</v>
          </cell>
        </row>
        <row r="16327">
          <cell r="H16327" t="str">
            <v>NotSelf</v>
          </cell>
        </row>
        <row r="16328">
          <cell r="H16328" t="str">
            <v>NotSelf</v>
          </cell>
        </row>
        <row r="16329">
          <cell r="H16329" t="str">
            <v>NotSelf</v>
          </cell>
        </row>
        <row r="16330">
          <cell r="H16330" t="str">
            <v>NotSelf</v>
          </cell>
        </row>
        <row r="16331">
          <cell r="H16331" t="str">
            <v>NotSelf</v>
          </cell>
        </row>
        <row r="16332">
          <cell r="H16332" t="str">
            <v>NotSelf</v>
          </cell>
        </row>
        <row r="16333">
          <cell r="H16333" t="str">
            <v>NotSelf</v>
          </cell>
        </row>
        <row r="16334">
          <cell r="H16334" t="str">
            <v>NotSelf</v>
          </cell>
        </row>
        <row r="16335">
          <cell r="H16335" t="str">
            <v>NotSelf</v>
          </cell>
        </row>
        <row r="16336">
          <cell r="H16336" t="str">
            <v>NotSelf</v>
          </cell>
        </row>
        <row r="16337">
          <cell r="H16337" t="str">
            <v>NotSelf</v>
          </cell>
        </row>
        <row r="16338">
          <cell r="H16338" t="str">
            <v>NotSelf</v>
          </cell>
        </row>
        <row r="16339">
          <cell r="H16339" t="str">
            <v>NotSelf</v>
          </cell>
        </row>
        <row r="16340">
          <cell r="H16340" t="str">
            <v>NotSelf</v>
          </cell>
        </row>
        <row r="16341">
          <cell r="H16341" t="str">
            <v>NotSelf</v>
          </cell>
        </row>
        <row r="16342">
          <cell r="H16342" t="str">
            <v>NotSelf</v>
          </cell>
        </row>
        <row r="16343">
          <cell r="H16343" t="str">
            <v>NotSelf</v>
          </cell>
        </row>
        <row r="16344">
          <cell r="H16344" t="str">
            <v>NotSelf</v>
          </cell>
        </row>
        <row r="16345">
          <cell r="H16345" t="str">
            <v>NotSelf</v>
          </cell>
        </row>
        <row r="16346">
          <cell r="H16346" t="str">
            <v>NotSelf</v>
          </cell>
        </row>
        <row r="16347">
          <cell r="H16347" t="str">
            <v>NotSelf</v>
          </cell>
        </row>
        <row r="16348">
          <cell r="H16348" t="str">
            <v>NotSelf</v>
          </cell>
        </row>
        <row r="16349">
          <cell r="H16349" t="str">
            <v>NotSelf</v>
          </cell>
        </row>
        <row r="16350">
          <cell r="H16350" t="str">
            <v>NotSelf</v>
          </cell>
        </row>
        <row r="16351">
          <cell r="H16351" t="str">
            <v>NotSelf</v>
          </cell>
        </row>
        <row r="16352">
          <cell r="H16352" t="str">
            <v>NotSelf</v>
          </cell>
        </row>
        <row r="16353">
          <cell r="H16353" t="str">
            <v>NotSelf</v>
          </cell>
        </row>
        <row r="16354">
          <cell r="H16354" t="str">
            <v>NotSelf</v>
          </cell>
        </row>
        <row r="16355">
          <cell r="H16355" t="str">
            <v>NotSelf</v>
          </cell>
        </row>
        <row r="16356">
          <cell r="H16356" t="str">
            <v>NotSelf</v>
          </cell>
        </row>
        <row r="16357">
          <cell r="H16357" t="str">
            <v>NotSelf</v>
          </cell>
        </row>
        <row r="16358">
          <cell r="H16358" t="str">
            <v>NotSelf</v>
          </cell>
        </row>
        <row r="16359">
          <cell r="H16359" t="str">
            <v>NotSelf</v>
          </cell>
        </row>
        <row r="16360">
          <cell r="H16360" t="str">
            <v>NotSelf</v>
          </cell>
        </row>
        <row r="16361">
          <cell r="H16361" t="str">
            <v>NotSelf</v>
          </cell>
        </row>
        <row r="16362">
          <cell r="H16362" t="str">
            <v>NotSelf</v>
          </cell>
        </row>
        <row r="16363">
          <cell r="H16363" t="str">
            <v>NotSelf</v>
          </cell>
        </row>
        <row r="16364">
          <cell r="H16364" t="str">
            <v>NotSelf</v>
          </cell>
        </row>
        <row r="16365">
          <cell r="H16365" t="str">
            <v>NotSelf</v>
          </cell>
        </row>
        <row r="16366">
          <cell r="H16366" t="str">
            <v>NotSelf</v>
          </cell>
        </row>
        <row r="16367">
          <cell r="H16367" t="str">
            <v>NotSelf</v>
          </cell>
        </row>
        <row r="16368">
          <cell r="H16368" t="str">
            <v>NotSelf</v>
          </cell>
        </row>
        <row r="16369">
          <cell r="H16369" t="str">
            <v>NotSelf</v>
          </cell>
        </row>
        <row r="16370">
          <cell r="H16370" t="str">
            <v>NotSelf</v>
          </cell>
        </row>
        <row r="16371">
          <cell r="H16371" t="str">
            <v>NotSelf</v>
          </cell>
        </row>
        <row r="16372">
          <cell r="H16372" t="str">
            <v>NotSelf</v>
          </cell>
        </row>
        <row r="16373">
          <cell r="H16373" t="str">
            <v>NotSelf</v>
          </cell>
        </row>
        <row r="16374">
          <cell r="H16374" t="str">
            <v>NotSelf</v>
          </cell>
        </row>
        <row r="16375">
          <cell r="H16375" t="str">
            <v>NotSelf</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et"/>
      <sheetName val="Public Auth"/>
      <sheetName val="Rail"/>
      <sheetName val="WVPA"/>
      <sheetName val="IMPA"/>
      <sheetName val="Argos"/>
      <sheetName val="Co Use"/>
      <sheetName val="Losses"/>
      <sheetName val="Weather"/>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et"/>
      <sheetName val="Public Auth"/>
      <sheetName val="Rail"/>
      <sheetName val="WVPA"/>
      <sheetName val="IMPA"/>
      <sheetName val="Argos"/>
      <sheetName val="Co Use"/>
      <sheetName val="Losses"/>
      <sheetName val="Weather"/>
      <sheetName val="Casin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342"/>
  <sheetViews>
    <sheetView tabSelected="1" view="pageBreakPreview" topLeftCell="A256" zoomScale="90" zoomScaleNormal="90" zoomScaleSheetLayoutView="90" workbookViewId="0">
      <selection activeCell="H269" sqref="H269"/>
    </sheetView>
  </sheetViews>
  <sheetFormatPr defaultRowHeight="15.75"/>
  <cols>
    <col min="1" max="1" width="4.21875" style="1" customWidth="1"/>
    <col min="2" max="2" width="1.77734375" style="1" customWidth="1"/>
    <col min="3" max="3" width="44.109375" style="1" customWidth="1"/>
    <col min="4" max="4" width="27.88671875" style="1" customWidth="1"/>
    <col min="5" max="5" width="13.88671875" style="1" customWidth="1"/>
    <col min="6" max="6" width="4.77734375" style="1" customWidth="1"/>
    <col min="7" max="7" width="5.21875" style="1" customWidth="1"/>
    <col min="8" max="8" width="10.6640625" style="1" customWidth="1"/>
    <col min="9" max="9" width="3.33203125" style="1" customWidth="1"/>
    <col min="10" max="10" width="15.109375" style="1" bestFit="1" customWidth="1"/>
    <col min="11" max="11" width="1.44140625" style="1" customWidth="1"/>
    <col min="12" max="12" width="10.44140625" style="1" customWidth="1"/>
    <col min="13" max="13" width="7.44140625" style="1" customWidth="1"/>
    <col min="14" max="14" width="14.109375" style="1" bestFit="1" customWidth="1"/>
    <col min="15" max="15" width="18.5546875" style="1" bestFit="1" customWidth="1"/>
    <col min="16" max="16" width="6.6640625" style="1" customWidth="1"/>
    <col min="17" max="17" width="7" style="1" customWidth="1"/>
    <col min="18" max="18" width="11.88671875" style="1" customWidth="1"/>
    <col min="19" max="19" width="9.21875" style="1" bestFit="1" customWidth="1"/>
    <col min="20" max="20" width="10.21875" style="1" customWidth="1"/>
    <col min="21" max="16384" width="8.88671875" style="1"/>
  </cols>
  <sheetData>
    <row r="1" spans="1:16">
      <c r="L1" s="1" t="s">
        <v>0</v>
      </c>
      <c r="N1" s="2"/>
      <c r="O1" s="2"/>
      <c r="P1" s="2"/>
    </row>
    <row r="2" spans="1:16">
      <c r="C2" s="3"/>
      <c r="D2" s="3"/>
      <c r="E2" s="4"/>
      <c r="F2" s="3"/>
      <c r="G2" s="3"/>
      <c r="H2" s="3"/>
      <c r="I2" s="5"/>
      <c r="J2" s="5"/>
      <c r="K2" s="5"/>
      <c r="L2" s="6" t="s">
        <v>1</v>
      </c>
      <c r="N2" s="2"/>
      <c r="O2" s="2"/>
      <c r="P2" s="2"/>
    </row>
    <row r="3" spans="1:16">
      <c r="C3" s="3"/>
      <c r="D3" s="3"/>
      <c r="E3" s="4"/>
      <c r="F3" s="3"/>
      <c r="G3" s="3"/>
      <c r="H3" s="3"/>
      <c r="I3" s="5"/>
      <c r="J3" s="5"/>
      <c r="K3" s="5"/>
      <c r="L3" s="5"/>
      <c r="N3" s="2"/>
      <c r="O3" s="2"/>
      <c r="P3" s="2"/>
    </row>
    <row r="4" spans="1:16">
      <c r="C4" s="3" t="s">
        <v>2</v>
      </c>
      <c r="D4" s="3"/>
      <c r="E4" s="4" t="s">
        <v>3</v>
      </c>
      <c r="F4" s="3"/>
      <c r="G4" s="3"/>
      <c r="H4" s="3"/>
      <c r="I4" s="5"/>
      <c r="K4" s="5"/>
      <c r="L4" s="6" t="s">
        <v>4</v>
      </c>
      <c r="N4" s="2"/>
      <c r="O4" s="2"/>
      <c r="P4" s="2"/>
    </row>
    <row r="5" spans="1:16">
      <c r="C5" s="3"/>
      <c r="D5" s="7" t="s">
        <v>5</v>
      </c>
      <c r="E5" s="7" t="s">
        <v>6</v>
      </c>
      <c r="F5" s="7"/>
      <c r="G5" s="7"/>
      <c r="H5" s="7"/>
      <c r="I5" s="5"/>
      <c r="J5" s="5"/>
      <c r="K5" s="5"/>
      <c r="L5" s="5"/>
    </row>
    <row r="6" spans="1:16" ht="15.75" customHeight="1">
      <c r="C6" s="5"/>
      <c r="D6" s="5"/>
      <c r="E6" s="5"/>
      <c r="F6" s="5"/>
      <c r="G6" s="5"/>
      <c r="H6" s="5"/>
      <c r="I6" s="5"/>
      <c r="J6" s="5"/>
      <c r="K6" s="5"/>
      <c r="L6" s="5"/>
    </row>
    <row r="7" spans="1:16">
      <c r="A7" s="8"/>
      <c r="B7" s="8"/>
      <c r="C7" s="5"/>
      <c r="D7" s="5"/>
      <c r="E7" s="9" t="s">
        <v>7</v>
      </c>
      <c r="F7" s="10"/>
      <c r="G7" s="10"/>
      <c r="H7" s="10"/>
      <c r="I7" s="5"/>
      <c r="J7" s="5"/>
      <c r="K7" s="5"/>
      <c r="L7" s="5"/>
    </row>
    <row r="8" spans="1:16">
      <c r="A8" s="8"/>
      <c r="B8" s="8"/>
      <c r="C8" s="5"/>
      <c r="D8" s="5"/>
      <c r="E8" s="11"/>
      <c r="F8" s="5"/>
      <c r="G8" s="5"/>
      <c r="H8" s="5"/>
      <c r="I8" s="5"/>
      <c r="J8" s="5"/>
      <c r="K8" s="5"/>
      <c r="L8" s="5"/>
    </row>
    <row r="9" spans="1:16">
      <c r="A9" s="8" t="s">
        <v>8</v>
      </c>
      <c r="B9" s="8"/>
      <c r="C9" s="5"/>
      <c r="D9" s="5"/>
      <c r="E9" s="11"/>
      <c r="F9" s="5"/>
      <c r="G9" s="5"/>
      <c r="H9" s="5"/>
      <c r="I9" s="5"/>
      <c r="J9" s="8" t="s">
        <v>9</v>
      </c>
      <c r="K9" s="5"/>
      <c r="L9" s="5"/>
    </row>
    <row r="10" spans="1:16" ht="16.5" thickBot="1">
      <c r="A10" s="12" t="s">
        <v>10</v>
      </c>
      <c r="B10" s="13"/>
      <c r="C10" s="5"/>
      <c r="D10" s="5"/>
      <c r="E10" s="5"/>
      <c r="F10" s="5"/>
      <c r="G10" s="5"/>
      <c r="H10" s="5"/>
      <c r="I10" s="5"/>
      <c r="J10" s="12" t="s">
        <v>11</v>
      </c>
      <c r="K10" s="5"/>
      <c r="L10" s="5"/>
    </row>
    <row r="11" spans="1:16">
      <c r="A11" s="8">
        <v>1</v>
      </c>
      <c r="B11" s="8"/>
      <c r="C11" s="5" t="s">
        <v>12</v>
      </c>
      <c r="D11" s="5"/>
      <c r="E11" s="14"/>
      <c r="F11" s="5"/>
      <c r="G11" s="5"/>
      <c r="H11" s="5"/>
      <c r="I11" s="5"/>
      <c r="J11" s="15">
        <f>+J207</f>
        <v>127041428.59813422</v>
      </c>
      <c r="K11" s="5"/>
      <c r="L11" s="5"/>
    </row>
    <row r="12" spans="1:16">
      <c r="A12" s="8"/>
      <c r="B12" s="8"/>
      <c r="C12" s="5"/>
      <c r="D12" s="5"/>
      <c r="E12" s="5"/>
      <c r="F12" s="5"/>
      <c r="G12" s="5"/>
      <c r="H12" s="5"/>
      <c r="I12" s="5"/>
      <c r="J12" s="14"/>
      <c r="K12" s="5"/>
      <c r="L12" s="5"/>
    </row>
    <row r="13" spans="1:16" ht="16.5" thickBot="1">
      <c r="A13" s="8" t="s">
        <v>5</v>
      </c>
      <c r="B13" s="8"/>
      <c r="C13" s="3" t="s">
        <v>13</v>
      </c>
      <c r="D13" s="7" t="s">
        <v>14</v>
      </c>
      <c r="E13" s="12" t="s">
        <v>15</v>
      </c>
      <c r="F13" s="7"/>
      <c r="G13" s="16" t="s">
        <v>16</v>
      </c>
      <c r="H13" s="16"/>
      <c r="I13" s="5"/>
      <c r="J13" s="14"/>
      <c r="K13" s="5"/>
      <c r="L13" s="5"/>
    </row>
    <row r="14" spans="1:16">
      <c r="A14" s="8">
        <v>2</v>
      </c>
      <c r="B14" s="8"/>
      <c r="C14" s="3" t="s">
        <v>17</v>
      </c>
      <c r="D14" s="7" t="s">
        <v>18</v>
      </c>
      <c r="E14" s="17">
        <f>J279</f>
        <v>0</v>
      </c>
      <c r="F14" s="7"/>
      <c r="G14" s="7" t="s">
        <v>19</v>
      </c>
      <c r="H14" s="18">
        <f>J230</f>
        <v>1</v>
      </c>
      <c r="I14" s="7"/>
      <c r="J14" s="17">
        <f>+H14*E14</f>
        <v>0</v>
      </c>
      <c r="K14" s="5"/>
      <c r="L14" s="5"/>
    </row>
    <row r="15" spans="1:16">
      <c r="A15" s="8">
        <v>3</v>
      </c>
      <c r="B15" s="8"/>
      <c r="C15" s="3" t="s">
        <v>20</v>
      </c>
      <c r="D15" s="7" t="s">
        <v>21</v>
      </c>
      <c r="E15" s="17">
        <f>J286</f>
        <v>2051204.8599999994</v>
      </c>
      <c r="F15" s="7"/>
      <c r="G15" s="17" t="str">
        <f t="shared" ref="G15:H17" si="0">+G14</f>
        <v>TP</v>
      </c>
      <c r="H15" s="18">
        <f t="shared" si="0"/>
        <v>1</v>
      </c>
      <c r="I15" s="7"/>
      <c r="J15" s="17">
        <f>+H15*E15</f>
        <v>2051204.8599999994</v>
      </c>
      <c r="K15" s="5"/>
      <c r="L15" s="5"/>
    </row>
    <row r="16" spans="1:16">
      <c r="A16" s="8">
        <v>4</v>
      </c>
      <c r="B16" s="8"/>
      <c r="C16" s="19" t="s">
        <v>22</v>
      </c>
      <c r="D16" s="7"/>
      <c r="E16" s="20">
        <v>0</v>
      </c>
      <c r="F16" s="7"/>
      <c r="G16" s="17" t="str">
        <f t="shared" si="0"/>
        <v>TP</v>
      </c>
      <c r="H16" s="18">
        <f t="shared" si="0"/>
        <v>1</v>
      </c>
      <c r="I16" s="7"/>
      <c r="J16" s="17">
        <f>+H16*E16</f>
        <v>0</v>
      </c>
      <c r="K16" s="5"/>
      <c r="L16" s="5"/>
    </row>
    <row r="17" spans="1:22" ht="16.5" thickBot="1">
      <c r="A17" s="8">
        <v>5</v>
      </c>
      <c r="B17" s="8"/>
      <c r="C17" s="19" t="s">
        <v>23</v>
      </c>
      <c r="D17" s="7"/>
      <c r="E17" s="20">
        <v>0</v>
      </c>
      <c r="F17" s="7"/>
      <c r="G17" s="17" t="str">
        <f t="shared" si="0"/>
        <v>TP</v>
      </c>
      <c r="H17" s="18">
        <f t="shared" si="0"/>
        <v>1</v>
      </c>
      <c r="I17" s="7"/>
      <c r="J17" s="21">
        <f>+H17*E17</f>
        <v>0</v>
      </c>
      <c r="K17" s="5"/>
      <c r="L17" s="5"/>
    </row>
    <row r="18" spans="1:22">
      <c r="A18" s="8">
        <v>6</v>
      </c>
      <c r="B18" s="8"/>
      <c r="C18" s="3" t="s">
        <v>24</v>
      </c>
      <c r="D18" s="5"/>
      <c r="E18" s="22" t="s">
        <v>5</v>
      </c>
      <c r="F18" s="7"/>
      <c r="G18" s="7"/>
      <c r="H18" s="23"/>
      <c r="I18" s="7"/>
      <c r="J18" s="17">
        <f>SUM(J14:J17)</f>
        <v>2051204.8599999994</v>
      </c>
      <c r="K18" s="5"/>
      <c r="L18" s="5"/>
    </row>
    <row r="19" spans="1:22">
      <c r="A19" s="8"/>
      <c r="B19" s="8"/>
      <c r="C19" s="3"/>
      <c r="D19" s="5"/>
      <c r="J19" s="7"/>
      <c r="K19" s="5"/>
      <c r="L19" s="5"/>
    </row>
    <row r="20" spans="1:22" s="32" customFormat="1">
      <c r="A20" s="8" t="s">
        <v>25</v>
      </c>
      <c r="B20" s="1"/>
      <c r="C20" s="1" t="s">
        <v>26</v>
      </c>
      <c r="D20" s="5"/>
      <c r="E20" s="24" t="s">
        <v>5</v>
      </c>
      <c r="F20" s="25"/>
      <c r="G20" s="25"/>
      <c r="H20" s="26"/>
      <c r="I20" s="25"/>
      <c r="J20" s="27">
        <v>114228739</v>
      </c>
      <c r="K20" s="25"/>
      <c r="L20" s="25"/>
      <c r="M20" s="28"/>
      <c r="N20" s="29"/>
      <c r="O20" s="30"/>
      <c r="P20" s="31"/>
      <c r="Q20" s="28"/>
      <c r="R20" s="28"/>
      <c r="S20" s="28"/>
      <c r="T20" s="28"/>
      <c r="U20" s="28"/>
      <c r="V20" s="28"/>
    </row>
    <row r="21" spans="1:22" s="32" customFormat="1" ht="16.5" thickBot="1">
      <c r="A21" s="8" t="s">
        <v>27</v>
      </c>
      <c r="B21" s="1"/>
      <c r="C21" s="1" t="s">
        <v>28</v>
      </c>
      <c r="D21" s="5" t="s">
        <v>29</v>
      </c>
      <c r="E21" s="24"/>
      <c r="F21" s="25"/>
      <c r="G21" s="25"/>
      <c r="H21" s="26"/>
      <c r="I21" s="25"/>
      <c r="J21" s="33">
        <v>112126087</v>
      </c>
      <c r="K21" s="25"/>
      <c r="L21" s="25"/>
      <c r="M21" s="28"/>
      <c r="N21" s="34"/>
      <c r="O21" s="30"/>
      <c r="P21" s="29"/>
      <c r="Q21" s="28"/>
      <c r="R21" s="28"/>
      <c r="S21" s="28"/>
      <c r="T21" s="28"/>
      <c r="U21" s="28"/>
      <c r="V21" s="28"/>
    </row>
    <row r="22" spans="1:22" s="32" customFormat="1">
      <c r="A22" s="8" t="s">
        <v>30</v>
      </c>
      <c r="B22" s="1"/>
      <c r="C22" s="1" t="s">
        <v>31</v>
      </c>
      <c r="D22" s="5" t="s">
        <v>32</v>
      </c>
      <c r="E22" s="24"/>
      <c r="F22" s="25"/>
      <c r="G22" s="25"/>
      <c r="H22" s="26"/>
      <c r="I22" s="25"/>
      <c r="J22" s="35">
        <f>J20-J21</f>
        <v>2102652</v>
      </c>
      <c r="K22" s="25"/>
      <c r="L22" s="25"/>
      <c r="M22" s="28"/>
      <c r="N22" s="29"/>
      <c r="O22" s="36"/>
      <c r="P22" s="29"/>
      <c r="Q22" s="28"/>
      <c r="R22" s="28"/>
      <c r="S22" s="28"/>
      <c r="T22" s="28"/>
      <c r="U22" s="28"/>
      <c r="V22" s="28"/>
    </row>
    <row r="23" spans="1:22" s="32" customFormat="1">
      <c r="A23" s="8" t="s">
        <v>33</v>
      </c>
      <c r="B23" s="1"/>
      <c r="C23" s="1" t="s">
        <v>34</v>
      </c>
      <c r="D23" s="5" t="s">
        <v>35</v>
      </c>
      <c r="E23" s="24"/>
      <c r="F23" s="25"/>
      <c r="G23" s="25"/>
      <c r="H23" s="26"/>
      <c r="I23" s="25"/>
      <c r="J23" s="35">
        <f>E333</f>
        <v>-5816609.5535999993</v>
      </c>
      <c r="K23" s="25"/>
      <c r="L23" s="25"/>
      <c r="M23" s="28"/>
      <c r="N23" s="29"/>
      <c r="O23" s="29"/>
      <c r="P23" s="29"/>
      <c r="Q23" s="28"/>
      <c r="R23" s="28"/>
      <c r="S23" s="28"/>
      <c r="T23" s="28"/>
      <c r="U23" s="28"/>
      <c r="V23" s="28"/>
    </row>
    <row r="24" spans="1:22" s="32" customFormat="1" ht="16.5" thickBot="1">
      <c r="A24" s="8" t="s">
        <v>36</v>
      </c>
      <c r="B24" s="1"/>
      <c r="C24" s="1" t="s">
        <v>37</v>
      </c>
      <c r="D24" s="5"/>
      <c r="E24" s="24"/>
      <c r="F24" s="25"/>
      <c r="G24" s="25"/>
      <c r="H24" s="26"/>
      <c r="I24" s="25"/>
      <c r="J24" s="33">
        <v>-234402</v>
      </c>
      <c r="K24" s="25"/>
      <c r="L24" s="25"/>
      <c r="M24" s="28"/>
      <c r="N24" s="29"/>
      <c r="O24" s="29"/>
      <c r="P24" s="29"/>
      <c r="Q24" s="28"/>
      <c r="R24" s="28"/>
      <c r="S24" s="28"/>
      <c r="T24" s="28"/>
      <c r="V24" s="28"/>
    </row>
    <row r="25" spans="1:22">
      <c r="A25" s="8"/>
      <c r="B25" s="8"/>
      <c r="C25" s="3"/>
      <c r="D25" s="5"/>
      <c r="J25" s="7"/>
      <c r="K25" s="5"/>
      <c r="L25" s="5"/>
      <c r="N25" s="37"/>
      <c r="O25" s="37"/>
      <c r="P25" s="37"/>
    </row>
    <row r="26" spans="1:22" ht="16.5" thickBot="1">
      <c r="A26" s="8">
        <v>7</v>
      </c>
      <c r="B26" s="8"/>
      <c r="C26" s="3" t="s">
        <v>38</v>
      </c>
      <c r="D26" s="38" t="s">
        <v>39</v>
      </c>
      <c r="E26" s="22" t="s">
        <v>5</v>
      </c>
      <c r="F26" s="7"/>
      <c r="G26" s="7"/>
      <c r="H26" s="7"/>
      <c r="I26" s="7"/>
      <c r="J26" s="39">
        <f>+J11-J18+J22+J23+J24</f>
        <v>121041864.18453422</v>
      </c>
      <c r="K26" s="5"/>
      <c r="L26" s="5"/>
      <c r="N26" s="37"/>
      <c r="O26" s="37"/>
      <c r="P26" s="37"/>
    </row>
    <row r="27" spans="1:22" ht="16.5" thickTop="1">
      <c r="A27" s="8"/>
      <c r="B27" s="8"/>
      <c r="D27" s="5"/>
      <c r="E27" s="22"/>
      <c r="F27" s="7"/>
      <c r="G27" s="7"/>
      <c r="H27" s="7"/>
      <c r="I27" s="7"/>
      <c r="K27" s="5"/>
      <c r="L27" s="5"/>
      <c r="N27" s="37"/>
    </row>
    <row r="28" spans="1:22">
      <c r="A28" s="8"/>
      <c r="B28" s="8"/>
      <c r="C28" s="3" t="s">
        <v>40</v>
      </c>
      <c r="D28" s="5"/>
      <c r="E28" s="14"/>
      <c r="F28" s="5"/>
      <c r="G28" s="5"/>
      <c r="H28" s="5"/>
      <c r="I28" s="5"/>
      <c r="J28" s="14"/>
      <c r="K28" s="5"/>
      <c r="L28" s="5"/>
      <c r="N28" s="37"/>
    </row>
    <row r="29" spans="1:22">
      <c r="A29" s="8">
        <v>8</v>
      </c>
      <c r="B29" s="8"/>
      <c r="C29" s="3" t="s">
        <v>41</v>
      </c>
      <c r="E29" s="14"/>
      <c r="F29" s="5"/>
      <c r="G29" s="5"/>
      <c r="H29" s="5" t="s">
        <v>42</v>
      </c>
      <c r="I29" s="5"/>
      <c r="J29" s="20">
        <f>+'WP 10'!D25</f>
        <v>2596750</v>
      </c>
      <c r="K29" s="5"/>
      <c r="L29" s="40"/>
      <c r="N29" s="37"/>
    </row>
    <row r="30" spans="1:22">
      <c r="A30" s="8">
        <v>9</v>
      </c>
      <c r="B30" s="8"/>
      <c r="C30" s="3" t="s">
        <v>43</v>
      </c>
      <c r="D30" s="7"/>
      <c r="E30" s="7"/>
      <c r="F30" s="7"/>
      <c r="G30" s="7"/>
      <c r="H30" s="7" t="s">
        <v>44</v>
      </c>
      <c r="I30" s="7"/>
      <c r="J30" s="20">
        <v>0</v>
      </c>
      <c r="K30" s="5"/>
      <c r="L30" s="5"/>
      <c r="N30" s="41"/>
    </row>
    <row r="31" spans="1:22">
      <c r="A31" s="8">
        <v>10</v>
      </c>
      <c r="B31" s="8"/>
      <c r="C31" s="19" t="s">
        <v>45</v>
      </c>
      <c r="D31" s="5"/>
      <c r="E31" s="5"/>
      <c r="F31" s="5"/>
      <c r="H31" s="5" t="s">
        <v>46</v>
      </c>
      <c r="I31" s="5"/>
      <c r="J31" s="20">
        <f>+'WP 10'!F25</f>
        <v>316083.33333333331</v>
      </c>
      <c r="K31" s="5"/>
      <c r="L31" s="5"/>
      <c r="N31" s="42"/>
    </row>
    <row r="32" spans="1:22">
      <c r="A32" s="8">
        <v>11</v>
      </c>
      <c r="B32" s="8"/>
      <c r="C32" s="3" t="s">
        <v>47</v>
      </c>
      <c r="D32" s="5"/>
      <c r="E32" s="5"/>
      <c r="F32" s="5"/>
      <c r="H32" s="5" t="s">
        <v>48</v>
      </c>
      <c r="I32" s="5"/>
      <c r="J32" s="43">
        <v>0</v>
      </c>
      <c r="K32" s="5"/>
      <c r="L32" s="5"/>
      <c r="N32" s="44"/>
    </row>
    <row r="33" spans="1:14">
      <c r="A33" s="8">
        <v>12</v>
      </c>
      <c r="B33" s="8"/>
      <c r="C33" s="19" t="s">
        <v>49</v>
      </c>
      <c r="D33" s="5"/>
      <c r="E33" s="5"/>
      <c r="F33" s="5"/>
      <c r="G33" s="5"/>
      <c r="H33" s="5"/>
      <c r="I33" s="5"/>
      <c r="J33" s="43">
        <v>0</v>
      </c>
      <c r="K33" s="5"/>
      <c r="L33" s="5"/>
      <c r="N33" s="45"/>
    </row>
    <row r="34" spans="1:14">
      <c r="A34" s="8">
        <v>13</v>
      </c>
      <c r="B34" s="8"/>
      <c r="C34" s="19" t="s">
        <v>50</v>
      </c>
      <c r="D34" s="5"/>
      <c r="E34" s="5"/>
      <c r="F34" s="5"/>
      <c r="G34" s="5"/>
      <c r="H34" s="5"/>
      <c r="I34" s="5"/>
      <c r="J34" s="43">
        <v>0</v>
      </c>
      <c r="K34" s="5"/>
      <c r="L34" s="5"/>
      <c r="N34" s="46"/>
    </row>
    <row r="35" spans="1:14" ht="16.5" thickBot="1">
      <c r="A35" s="8">
        <v>14</v>
      </c>
      <c r="B35" s="8"/>
      <c r="C35" s="19" t="s">
        <v>51</v>
      </c>
      <c r="D35" s="5"/>
      <c r="E35" s="5"/>
      <c r="F35" s="5"/>
      <c r="G35" s="5"/>
      <c r="H35" s="5"/>
      <c r="I35" s="5"/>
      <c r="J35" s="47">
        <v>0</v>
      </c>
      <c r="K35" s="5"/>
      <c r="L35" s="5"/>
      <c r="N35" s="46"/>
    </row>
    <row r="36" spans="1:14">
      <c r="A36" s="8">
        <v>15</v>
      </c>
      <c r="B36" s="8"/>
      <c r="C36" s="3" t="s">
        <v>52</v>
      </c>
      <c r="D36" s="5"/>
      <c r="E36" s="5"/>
      <c r="F36" s="5"/>
      <c r="G36" s="5"/>
      <c r="H36" s="5"/>
      <c r="I36" s="5"/>
      <c r="J36" s="48">
        <f>SUM(J29:J35)</f>
        <v>2912833.3333333335</v>
      </c>
      <c r="K36" s="5"/>
      <c r="L36" s="5"/>
      <c r="N36" s="49"/>
    </row>
    <row r="37" spans="1:14">
      <c r="A37" s="8"/>
      <c r="B37" s="8"/>
      <c r="C37" s="3"/>
      <c r="D37" s="5"/>
      <c r="E37" s="5"/>
      <c r="F37" s="5"/>
      <c r="G37" s="5"/>
      <c r="H37" s="5"/>
      <c r="I37" s="5"/>
      <c r="J37" s="14"/>
      <c r="K37" s="5"/>
      <c r="L37" s="5"/>
    </row>
    <row r="38" spans="1:14">
      <c r="A38" s="8">
        <v>16</v>
      </c>
      <c r="B38" s="8"/>
      <c r="C38" s="3" t="s">
        <v>53</v>
      </c>
      <c r="D38" s="5" t="s">
        <v>54</v>
      </c>
      <c r="E38" s="50">
        <f>IF(J36&gt;0,J26/J36,0)</f>
        <v>41.554682445912071</v>
      </c>
      <c r="F38" s="5"/>
      <c r="G38" s="5"/>
      <c r="H38" s="5"/>
      <c r="I38" s="5"/>
      <c r="K38" s="5"/>
      <c r="L38" s="5"/>
    </row>
    <row r="39" spans="1:14">
      <c r="A39" s="8">
        <v>17</v>
      </c>
      <c r="B39" s="8"/>
      <c r="C39" s="3" t="s">
        <v>55</v>
      </c>
      <c r="D39" s="5" t="s">
        <v>56</v>
      </c>
      <c r="E39" s="50">
        <f>+E38/12</f>
        <v>3.4628902038260061</v>
      </c>
      <c r="F39" s="5"/>
      <c r="G39" s="5"/>
      <c r="H39" s="5"/>
      <c r="I39" s="5"/>
      <c r="K39" s="5"/>
      <c r="L39" s="5"/>
    </row>
    <row r="40" spans="1:14">
      <c r="A40" s="8"/>
      <c r="B40" s="8"/>
      <c r="C40" s="3"/>
      <c r="D40" s="5"/>
      <c r="E40" s="51"/>
      <c r="F40" s="5"/>
      <c r="G40" s="5"/>
      <c r="H40" s="5"/>
      <c r="I40" s="5"/>
      <c r="K40" s="5"/>
      <c r="L40" s="5"/>
    </row>
    <row r="41" spans="1:14">
      <c r="A41" s="8"/>
      <c r="B41" s="8"/>
      <c r="C41" s="3"/>
      <c r="D41" s="5"/>
      <c r="E41" s="52" t="s">
        <v>57</v>
      </c>
      <c r="F41" s="5"/>
      <c r="G41" s="5"/>
      <c r="H41" s="5"/>
      <c r="I41" s="5"/>
      <c r="J41" s="53" t="s">
        <v>58</v>
      </c>
      <c r="K41" s="5"/>
      <c r="L41" s="5"/>
    </row>
    <row r="42" spans="1:14">
      <c r="A42" s="8">
        <v>18</v>
      </c>
      <c r="B42" s="8"/>
      <c r="C42" s="3" t="s">
        <v>59</v>
      </c>
      <c r="D42" s="4" t="s">
        <v>60</v>
      </c>
      <c r="E42" s="50">
        <f>+E38/52</f>
        <v>0.7991285085752321</v>
      </c>
      <c r="F42" s="5"/>
      <c r="G42" s="5"/>
      <c r="H42" s="5"/>
      <c r="I42" s="5"/>
      <c r="J42" s="54">
        <f>+E38/52</f>
        <v>0.7991285085752321</v>
      </c>
      <c r="K42" s="5"/>
      <c r="L42" s="5"/>
    </row>
    <row r="43" spans="1:14">
      <c r="A43" s="8">
        <v>19</v>
      </c>
      <c r="B43" s="8"/>
      <c r="C43" s="3" t="s">
        <v>61</v>
      </c>
      <c r="D43" s="4" t="s">
        <v>62</v>
      </c>
      <c r="E43" s="50">
        <f>+E38/260</f>
        <v>0.15982570171504643</v>
      </c>
      <c r="F43" s="5" t="s">
        <v>63</v>
      </c>
      <c r="H43" s="5"/>
      <c r="I43" s="5"/>
      <c r="J43" s="54">
        <f>+E38/365</f>
        <v>0.11384844505729334</v>
      </c>
      <c r="K43" s="5"/>
      <c r="L43" s="5"/>
    </row>
    <row r="44" spans="1:14" ht="15.75" customHeight="1">
      <c r="A44" s="8">
        <v>20</v>
      </c>
      <c r="B44" s="8"/>
      <c r="C44" s="3" t="s">
        <v>64</v>
      </c>
      <c r="D44" s="55" t="s">
        <v>65</v>
      </c>
      <c r="E44" s="50">
        <f>+E38/4160*1000</f>
        <v>9.9891063571904013</v>
      </c>
      <c r="F44" s="5" t="s">
        <v>66</v>
      </c>
      <c r="H44" s="5"/>
      <c r="I44" s="5"/>
      <c r="J44" s="54">
        <f>+E38/8760*1000</f>
        <v>4.7436852107205558</v>
      </c>
      <c r="K44" s="5"/>
      <c r="L44" s="5" t="s">
        <v>5</v>
      </c>
    </row>
    <row r="45" spans="1:14">
      <c r="A45" s="8"/>
      <c r="B45" s="8"/>
      <c r="C45" s="3"/>
      <c r="D45" s="5" t="s">
        <v>67</v>
      </c>
      <c r="E45" s="5"/>
      <c r="F45" s="5"/>
      <c r="H45" s="5"/>
      <c r="I45" s="5"/>
      <c r="K45" s="5"/>
      <c r="L45" s="5" t="s">
        <v>5</v>
      </c>
    </row>
    <row r="46" spans="1:14">
      <c r="A46" s="8"/>
      <c r="B46" s="8"/>
      <c r="C46" s="3"/>
      <c r="D46" s="5"/>
      <c r="E46" s="5"/>
      <c r="F46" s="5"/>
      <c r="H46" s="5"/>
      <c r="I46" s="5"/>
      <c r="K46" s="5"/>
      <c r="L46" s="5" t="s">
        <v>5</v>
      </c>
    </row>
    <row r="47" spans="1:14">
      <c r="A47" s="8">
        <v>21</v>
      </c>
      <c r="B47" s="8"/>
      <c r="C47" s="3" t="s">
        <v>68</v>
      </c>
      <c r="D47" s="5" t="s">
        <v>69</v>
      </c>
      <c r="E47" s="56">
        <v>0</v>
      </c>
      <c r="F47" s="57" t="s">
        <v>70</v>
      </c>
      <c r="G47" s="57"/>
      <c r="H47" s="57"/>
      <c r="I47" s="57"/>
      <c r="J47" s="58">
        <f>E47</f>
        <v>0</v>
      </c>
      <c r="K47" s="57" t="s">
        <v>70</v>
      </c>
      <c r="L47" s="5"/>
    </row>
    <row r="48" spans="1:14">
      <c r="A48" s="8">
        <v>22</v>
      </c>
      <c r="B48" s="8"/>
      <c r="C48" s="3"/>
      <c r="D48" s="5"/>
      <c r="E48" s="56">
        <v>0</v>
      </c>
      <c r="F48" s="57" t="s">
        <v>71</v>
      </c>
      <c r="G48" s="57"/>
      <c r="H48" s="57"/>
      <c r="I48" s="57"/>
      <c r="J48" s="58">
        <f>E48</f>
        <v>0</v>
      </c>
      <c r="K48" s="57" t="s">
        <v>71</v>
      </c>
      <c r="L48" s="5"/>
    </row>
    <row r="49" spans="1:12">
      <c r="A49" s="8"/>
      <c r="B49" s="8"/>
      <c r="C49" s="3"/>
      <c r="D49" s="5"/>
      <c r="E49" s="57"/>
      <c r="F49" s="57"/>
      <c r="G49" s="57"/>
      <c r="H49" s="57"/>
      <c r="I49" s="57"/>
      <c r="J49" s="57"/>
      <c r="K49" s="57"/>
      <c r="L49" s="5"/>
    </row>
    <row r="50" spans="1:12">
      <c r="A50" s="8"/>
      <c r="B50" s="8"/>
      <c r="C50" s="3"/>
      <c r="D50" s="5"/>
      <c r="E50" s="57"/>
      <c r="F50" s="57"/>
      <c r="G50" s="57"/>
      <c r="H50" s="57"/>
      <c r="I50" s="57"/>
      <c r="J50" s="57"/>
      <c r="K50" s="57"/>
      <c r="L50" s="5"/>
    </row>
    <row r="51" spans="1:12">
      <c r="A51" s="8"/>
      <c r="B51" s="8"/>
      <c r="C51" s="3"/>
      <c r="D51" s="5"/>
      <c r="E51" s="57"/>
      <c r="F51" s="57"/>
      <c r="G51" s="57"/>
      <c r="H51" s="57"/>
      <c r="I51" s="57"/>
      <c r="J51" s="57"/>
      <c r="K51" s="57"/>
      <c r="L51" s="5"/>
    </row>
    <row r="52" spans="1:12">
      <c r="A52" s="8"/>
      <c r="B52" s="8"/>
      <c r="C52" s="3"/>
      <c r="D52" s="5"/>
      <c r="E52" s="57"/>
      <c r="F52" s="57"/>
      <c r="G52" s="57"/>
      <c r="H52" s="57"/>
      <c r="I52" s="57"/>
      <c r="J52" s="57"/>
      <c r="K52" s="57"/>
      <c r="L52" s="5"/>
    </row>
    <row r="53" spans="1:12">
      <c r="A53" s="8"/>
      <c r="B53" s="8"/>
      <c r="C53" s="3"/>
      <c r="D53" s="5"/>
      <c r="E53" s="57"/>
      <c r="F53" s="57"/>
      <c r="G53" s="57"/>
      <c r="H53" s="57"/>
      <c r="I53" s="57"/>
      <c r="J53" s="57"/>
      <c r="K53" s="57"/>
      <c r="L53" s="5"/>
    </row>
    <row r="54" spans="1:12">
      <c r="A54" s="8"/>
      <c r="B54" s="8"/>
      <c r="C54" s="3"/>
      <c r="D54" s="5"/>
      <c r="E54" s="57"/>
      <c r="F54" s="57"/>
      <c r="G54" s="57"/>
      <c r="H54" s="57"/>
      <c r="I54" s="57"/>
      <c r="J54" s="57"/>
      <c r="K54" s="57"/>
      <c r="L54" s="5"/>
    </row>
    <row r="55" spans="1:12">
      <c r="A55" s="8"/>
      <c r="B55" s="8"/>
      <c r="C55" s="3"/>
      <c r="D55" s="5"/>
      <c r="E55" s="57"/>
      <c r="F55" s="57"/>
      <c r="G55" s="57"/>
      <c r="H55" s="57"/>
      <c r="I55" s="57"/>
      <c r="J55" s="57"/>
      <c r="K55" s="57"/>
      <c r="L55" s="5"/>
    </row>
    <row r="56" spans="1:12">
      <c r="A56" s="8"/>
      <c r="B56" s="8"/>
      <c r="C56" s="3"/>
      <c r="D56" s="5"/>
      <c r="E56" s="57"/>
      <c r="F56" s="57"/>
      <c r="G56" s="57"/>
      <c r="H56" s="57"/>
      <c r="I56" s="57"/>
      <c r="J56" s="57"/>
      <c r="K56" s="57"/>
      <c r="L56" s="5"/>
    </row>
    <row r="57" spans="1:12">
      <c r="A57" s="8"/>
      <c r="B57" s="8"/>
      <c r="C57" s="3"/>
      <c r="D57" s="5"/>
      <c r="E57" s="57"/>
      <c r="F57" s="57"/>
      <c r="G57" s="57"/>
      <c r="H57" s="57"/>
      <c r="I57" s="57"/>
      <c r="J57" s="57"/>
      <c r="K57" s="57"/>
      <c r="L57" s="5"/>
    </row>
    <row r="58" spans="1:12">
      <c r="A58" s="8"/>
      <c r="B58" s="8"/>
      <c r="C58" s="3"/>
      <c r="D58" s="5"/>
      <c r="E58" s="57"/>
      <c r="F58" s="57"/>
      <c r="G58" s="57"/>
      <c r="H58" s="57"/>
      <c r="I58" s="57"/>
      <c r="J58" s="57"/>
      <c r="K58" s="57"/>
      <c r="L58" s="5"/>
    </row>
    <row r="59" spans="1:12">
      <c r="A59" s="8"/>
      <c r="B59" s="8"/>
      <c r="C59" s="3"/>
      <c r="D59" s="5"/>
      <c r="E59" s="57"/>
      <c r="F59" s="57"/>
      <c r="G59" s="57"/>
      <c r="H59" s="57"/>
      <c r="I59" s="57"/>
      <c r="J59" s="57"/>
      <c r="K59" s="57"/>
      <c r="L59" s="5"/>
    </row>
    <row r="60" spans="1:12">
      <c r="A60" s="8"/>
      <c r="B60" s="8"/>
      <c r="C60" s="3"/>
      <c r="D60" s="5"/>
      <c r="E60" s="57"/>
      <c r="F60" s="57"/>
      <c r="G60" s="57"/>
      <c r="H60" s="57"/>
      <c r="I60" s="57"/>
      <c r="J60" s="57"/>
      <c r="K60" s="57"/>
      <c r="L60" s="5"/>
    </row>
    <row r="61" spans="1:12">
      <c r="A61" s="8"/>
      <c r="B61" s="8"/>
      <c r="C61" s="3"/>
      <c r="D61" s="5"/>
      <c r="E61" s="57"/>
      <c r="F61" s="57"/>
      <c r="G61" s="57"/>
      <c r="H61" s="57"/>
      <c r="I61" s="57"/>
      <c r="J61" s="57"/>
      <c r="K61" s="57"/>
      <c r="L61" s="5"/>
    </row>
    <row r="62" spans="1:12">
      <c r="A62" s="8"/>
      <c r="B62" s="8"/>
      <c r="C62" s="3"/>
      <c r="D62" s="5"/>
      <c r="E62" s="57"/>
      <c r="F62" s="57"/>
      <c r="G62" s="57"/>
      <c r="H62" s="57"/>
      <c r="I62" s="57"/>
      <c r="J62" s="57"/>
      <c r="K62" s="57"/>
      <c r="L62" s="5"/>
    </row>
    <row r="63" spans="1:12">
      <c r="A63" s="8"/>
      <c r="B63" s="8"/>
      <c r="C63" s="3"/>
      <c r="D63" s="5"/>
      <c r="E63" s="57"/>
      <c r="F63" s="57"/>
      <c r="G63" s="57"/>
      <c r="H63" s="57"/>
      <c r="I63" s="57"/>
      <c r="J63" s="57"/>
      <c r="K63" s="57"/>
      <c r="L63" s="5"/>
    </row>
    <row r="64" spans="1:12">
      <c r="A64" s="8"/>
      <c r="B64" s="8"/>
      <c r="C64" s="3"/>
      <c r="D64" s="5"/>
      <c r="E64" s="57"/>
      <c r="F64" s="57"/>
      <c r="G64" s="57"/>
      <c r="H64" s="57"/>
      <c r="I64" s="57"/>
      <c r="J64" s="57"/>
      <c r="K64" s="57"/>
      <c r="L64" s="5"/>
    </row>
    <row r="65" spans="1:12">
      <c r="A65" s="8"/>
      <c r="B65" s="8"/>
      <c r="C65" s="3"/>
      <c r="D65" s="5"/>
      <c r="E65" s="57"/>
      <c r="F65" s="57"/>
      <c r="G65" s="57"/>
      <c r="H65" s="57"/>
      <c r="I65" s="57"/>
      <c r="J65" s="57"/>
      <c r="K65" s="57"/>
      <c r="L65" s="5"/>
    </row>
    <row r="66" spans="1:12">
      <c r="A66" s="8"/>
      <c r="B66" s="8"/>
      <c r="C66" s="3"/>
      <c r="D66" s="5"/>
      <c r="E66" s="57"/>
      <c r="F66" s="57"/>
      <c r="G66" s="57"/>
      <c r="H66" s="57"/>
      <c r="I66" s="57"/>
      <c r="J66" s="57"/>
      <c r="K66" s="57"/>
      <c r="L66" s="5"/>
    </row>
    <row r="67" spans="1:12">
      <c r="A67" s="8"/>
      <c r="B67" s="8"/>
      <c r="C67" s="3"/>
      <c r="D67" s="5"/>
      <c r="E67" s="57"/>
      <c r="F67" s="57"/>
      <c r="G67" s="57"/>
      <c r="H67" s="57"/>
      <c r="I67" s="57"/>
      <c r="J67" s="57"/>
      <c r="K67" s="57"/>
      <c r="L67" s="5"/>
    </row>
    <row r="68" spans="1:12">
      <c r="A68" s="8"/>
      <c r="B68" s="8"/>
      <c r="C68" s="3"/>
      <c r="D68" s="5"/>
      <c r="E68" s="57"/>
      <c r="F68" s="57"/>
      <c r="G68" s="57"/>
      <c r="H68" s="57"/>
      <c r="I68" s="57"/>
      <c r="J68" s="57"/>
      <c r="K68" s="57"/>
      <c r="L68" s="5"/>
    </row>
    <row r="69" spans="1:12">
      <c r="A69" s="8"/>
      <c r="B69" s="8"/>
      <c r="C69" s="3"/>
      <c r="D69" s="5"/>
      <c r="E69" s="57"/>
      <c r="F69" s="57"/>
      <c r="G69" s="57"/>
      <c r="H69" s="57"/>
      <c r="I69" s="57"/>
      <c r="J69" s="57"/>
      <c r="K69" s="57"/>
      <c r="L69" s="5"/>
    </row>
    <row r="70" spans="1:12">
      <c r="A70" s="8"/>
      <c r="B70" s="8"/>
      <c r="C70" s="3"/>
      <c r="D70" s="5"/>
      <c r="E70" s="57"/>
      <c r="F70" s="57"/>
      <c r="G70" s="57"/>
      <c r="H70" s="57"/>
      <c r="I70" s="57"/>
      <c r="J70" s="57"/>
      <c r="K70" s="57"/>
      <c r="L70" s="5"/>
    </row>
    <row r="71" spans="1:12">
      <c r="A71" s="8"/>
      <c r="B71" s="8"/>
      <c r="C71" s="3"/>
      <c r="D71" s="5"/>
      <c r="E71" s="57"/>
      <c r="F71" s="57"/>
      <c r="G71" s="57"/>
      <c r="H71" s="57"/>
      <c r="I71" s="57"/>
      <c r="J71" s="57"/>
      <c r="K71" s="57"/>
      <c r="L71" s="5"/>
    </row>
    <row r="72" spans="1:12">
      <c r="A72" s="8"/>
      <c r="B72" s="8"/>
      <c r="C72" s="3"/>
      <c r="D72" s="5"/>
      <c r="E72" s="57"/>
      <c r="F72" s="57"/>
      <c r="G72" s="57"/>
      <c r="H72" s="57"/>
      <c r="I72" s="57"/>
      <c r="J72" s="57"/>
      <c r="K72" s="57"/>
      <c r="L72" s="5"/>
    </row>
    <row r="73" spans="1:12">
      <c r="A73" s="8"/>
      <c r="B73" s="8"/>
      <c r="C73" s="3"/>
      <c r="D73" s="5"/>
      <c r="E73" s="57"/>
      <c r="F73" s="57"/>
      <c r="G73" s="57"/>
      <c r="H73" s="57"/>
      <c r="I73" s="57"/>
      <c r="J73" s="57"/>
      <c r="K73" s="57"/>
      <c r="L73" s="5" t="s">
        <v>0</v>
      </c>
    </row>
    <row r="74" spans="1:12">
      <c r="C74" s="3"/>
      <c r="D74" s="3"/>
      <c r="E74" s="4"/>
      <c r="F74" s="3"/>
      <c r="G74" s="3"/>
      <c r="H74" s="3"/>
      <c r="I74" s="5"/>
      <c r="J74" s="5"/>
      <c r="K74" s="366" t="s">
        <v>72</v>
      </c>
      <c r="L74" s="366"/>
    </row>
    <row r="75" spans="1:12">
      <c r="C75" s="3"/>
      <c r="D75" s="3"/>
      <c r="E75" s="4"/>
      <c r="F75" s="3"/>
      <c r="G75" s="3"/>
      <c r="H75" s="3"/>
      <c r="I75" s="5"/>
      <c r="J75" s="5"/>
      <c r="K75" s="5"/>
      <c r="L75" s="6"/>
    </row>
    <row r="76" spans="1:12">
      <c r="C76" s="3" t="s">
        <v>2</v>
      </c>
      <c r="D76" s="3"/>
      <c r="E76" s="4" t="s">
        <v>3</v>
      </c>
      <c r="F76" s="3"/>
      <c r="G76" s="3"/>
      <c r="H76" s="3"/>
      <c r="I76" s="5"/>
      <c r="J76" s="5"/>
      <c r="K76" s="5"/>
      <c r="L76" s="59" t="str">
        <f>L4</f>
        <v>For the 12 months ended 12/31/2016</v>
      </c>
    </row>
    <row r="77" spans="1:12">
      <c r="C77" s="3"/>
      <c r="D77" s="7" t="s">
        <v>5</v>
      </c>
      <c r="E77" s="7" t="s">
        <v>6</v>
      </c>
      <c r="F77" s="7"/>
      <c r="G77" s="7"/>
      <c r="H77" s="7"/>
      <c r="I77" s="5"/>
      <c r="J77" s="5"/>
      <c r="K77" s="5"/>
      <c r="L77" s="5"/>
    </row>
    <row r="78" spans="1:12">
      <c r="C78" s="3"/>
      <c r="D78" s="7"/>
      <c r="E78" s="7"/>
      <c r="F78" s="7"/>
      <c r="G78" s="7"/>
      <c r="H78" s="7"/>
      <c r="I78" s="5"/>
      <c r="J78" s="5"/>
      <c r="K78" s="5"/>
      <c r="L78" s="5"/>
    </row>
    <row r="79" spans="1:12">
      <c r="C79" s="3"/>
      <c r="D79" s="5"/>
      <c r="E79" s="17" t="str">
        <f>E7</f>
        <v>Northern Indiana Public Service Company</v>
      </c>
      <c r="F79" s="7"/>
      <c r="G79" s="7"/>
      <c r="H79" s="7"/>
      <c r="I79" s="7"/>
      <c r="J79" s="7"/>
      <c r="K79" s="7"/>
      <c r="L79" s="7"/>
    </row>
    <row r="80" spans="1:12">
      <c r="C80" s="8" t="s">
        <v>73</v>
      </c>
      <c r="D80" s="8" t="s">
        <v>74</v>
      </c>
      <c r="E80" s="8" t="s">
        <v>75</v>
      </c>
      <c r="F80" s="7" t="s">
        <v>5</v>
      </c>
      <c r="G80" s="7"/>
      <c r="H80" s="60" t="s">
        <v>76</v>
      </c>
      <c r="I80" s="7"/>
      <c r="J80" s="61" t="s">
        <v>77</v>
      </c>
      <c r="K80" s="7"/>
      <c r="L80" s="8"/>
    </row>
    <row r="81" spans="1:12">
      <c r="C81" s="3"/>
      <c r="D81" s="62" t="s">
        <v>78</v>
      </c>
      <c r="E81" s="7"/>
      <c r="F81" s="7"/>
      <c r="G81" s="7"/>
      <c r="H81" s="8"/>
      <c r="I81" s="7"/>
      <c r="J81" s="63" t="s">
        <v>79</v>
      </c>
      <c r="K81" s="7"/>
      <c r="L81" s="8"/>
    </row>
    <row r="82" spans="1:12">
      <c r="A82" s="8" t="s">
        <v>8</v>
      </c>
      <c r="B82" s="8"/>
      <c r="C82" s="3"/>
      <c r="D82" s="64" t="s">
        <v>80</v>
      </c>
      <c r="E82" s="63" t="s">
        <v>81</v>
      </c>
      <c r="F82" s="65"/>
      <c r="G82" s="63" t="s">
        <v>82</v>
      </c>
      <c r="I82" s="65"/>
      <c r="J82" s="8" t="s">
        <v>83</v>
      </c>
      <c r="K82" s="7"/>
      <c r="L82" s="8"/>
    </row>
    <row r="83" spans="1:12" ht="16.5" thickBot="1">
      <c r="A83" s="12" t="s">
        <v>10</v>
      </c>
      <c r="B83" s="13"/>
      <c r="C83" s="66" t="s">
        <v>84</v>
      </c>
      <c r="D83" s="7"/>
      <c r="E83" s="7"/>
      <c r="F83" s="7"/>
      <c r="G83" s="7"/>
      <c r="H83" s="7"/>
      <c r="I83" s="7"/>
      <c r="J83" s="7"/>
      <c r="K83" s="7"/>
      <c r="L83" s="7"/>
    </row>
    <row r="84" spans="1:12">
      <c r="A84" s="8"/>
      <c r="B84" s="8"/>
      <c r="C84" s="3" t="s">
        <v>85</v>
      </c>
      <c r="D84" s="7"/>
      <c r="E84" s="7"/>
      <c r="F84" s="7"/>
      <c r="G84" s="7"/>
      <c r="H84" s="7"/>
      <c r="I84" s="7"/>
      <c r="J84" s="7"/>
      <c r="K84" s="7"/>
      <c r="L84" s="7"/>
    </row>
    <row r="85" spans="1:12">
      <c r="A85" s="8">
        <v>1</v>
      </c>
      <c r="B85" s="8"/>
      <c r="C85" s="3" t="s">
        <v>86</v>
      </c>
      <c r="D85" s="7" t="s">
        <v>87</v>
      </c>
      <c r="E85" s="67">
        <f>+'WP 1'!C22</f>
        <v>4279612750</v>
      </c>
      <c r="F85" s="7"/>
      <c r="G85" s="7" t="s">
        <v>88</v>
      </c>
      <c r="H85" s="68" t="s">
        <v>5</v>
      </c>
      <c r="I85" s="7"/>
      <c r="J85" s="7" t="s">
        <v>5</v>
      </c>
      <c r="K85" s="7"/>
      <c r="L85" s="7"/>
    </row>
    <row r="86" spans="1:12">
      <c r="A86" s="8">
        <v>2</v>
      </c>
      <c r="B86" s="8"/>
      <c r="C86" s="3" t="s">
        <v>89</v>
      </c>
      <c r="D86" s="7" t="s">
        <v>90</v>
      </c>
      <c r="E86" s="67">
        <f>+'WP 1'!D22</f>
        <v>950339350</v>
      </c>
      <c r="F86" s="7"/>
      <c r="G86" s="7" t="s">
        <v>19</v>
      </c>
      <c r="H86" s="69">
        <f>J230</f>
        <v>1</v>
      </c>
      <c r="I86" s="7"/>
      <c r="J86" s="17">
        <f>+H86*E86</f>
        <v>950339350</v>
      </c>
      <c r="K86" s="7"/>
      <c r="L86" s="7"/>
    </row>
    <row r="87" spans="1:12">
      <c r="A87" s="8">
        <v>3</v>
      </c>
      <c r="B87" s="8"/>
      <c r="C87" s="3" t="s">
        <v>91</v>
      </c>
      <c r="D87" s="7" t="s">
        <v>92</v>
      </c>
      <c r="E87" s="67">
        <f>+'WP 1'!E22</f>
        <v>1772701477</v>
      </c>
      <c r="F87" s="7"/>
      <c r="G87" s="7" t="s">
        <v>88</v>
      </c>
      <c r="H87" s="68" t="s">
        <v>5</v>
      </c>
      <c r="I87" s="7"/>
      <c r="J87" s="7" t="s">
        <v>5</v>
      </c>
      <c r="K87" s="7"/>
      <c r="L87" s="7"/>
    </row>
    <row r="88" spans="1:12">
      <c r="A88" s="8">
        <v>4</v>
      </c>
      <c r="B88" s="8"/>
      <c r="C88" s="3" t="s">
        <v>93</v>
      </c>
      <c r="D88" s="7" t="s">
        <v>94</v>
      </c>
      <c r="E88" s="67">
        <f>+'WP 1'!F22</f>
        <v>183966325</v>
      </c>
      <c r="F88" s="7"/>
      <c r="G88" s="7" t="s">
        <v>95</v>
      </c>
      <c r="H88" s="69">
        <f>J247</f>
        <v>0.12884536659099963</v>
      </c>
      <c r="I88" s="7"/>
      <c r="J88" s="17">
        <f>+H88*E88</f>
        <v>23703208.585023981</v>
      </c>
      <c r="K88" s="7"/>
      <c r="L88" s="7"/>
    </row>
    <row r="89" spans="1:12" ht="16.5" thickBot="1">
      <c r="A89" s="8">
        <v>5</v>
      </c>
      <c r="B89" s="8"/>
      <c r="C89" s="3" t="s">
        <v>96</v>
      </c>
      <c r="D89" s="7" t="s">
        <v>97</v>
      </c>
      <c r="E89" s="70">
        <f>+'WP 1'!H22</f>
        <v>290525958</v>
      </c>
      <c r="F89" s="7"/>
      <c r="G89" s="7" t="s">
        <v>98</v>
      </c>
      <c r="H89" s="69">
        <f>L251</f>
        <v>0.12884536659099963</v>
      </c>
      <c r="I89" s="7"/>
      <c r="J89" s="21">
        <f>+H89*E89</f>
        <v>37432923.562711358</v>
      </c>
      <c r="K89" s="7"/>
      <c r="L89" s="7"/>
    </row>
    <row r="90" spans="1:12" ht="16.5" thickBot="1">
      <c r="A90" s="8">
        <v>6</v>
      </c>
      <c r="B90" s="8"/>
      <c r="C90" s="3" t="s">
        <v>99</v>
      </c>
      <c r="D90" s="7"/>
      <c r="E90" s="17">
        <f>SUM(E85:E89)</f>
        <v>7477145860</v>
      </c>
      <c r="F90" s="7"/>
      <c r="G90" s="7" t="s">
        <v>100</v>
      </c>
      <c r="H90" s="71">
        <f>IF(J90&gt;0,J90/E90,0)</f>
        <v>0.13527561198969781</v>
      </c>
      <c r="I90" s="7"/>
      <c r="J90" s="17">
        <f>SUM(J85:J89)</f>
        <v>1011475482.1477354</v>
      </c>
      <c r="K90" s="7"/>
      <c r="L90" s="72"/>
    </row>
    <row r="91" spans="1:12">
      <c r="C91" s="3"/>
      <c r="D91" s="7"/>
      <c r="E91" s="7"/>
      <c r="F91" s="7"/>
      <c r="G91" s="7"/>
      <c r="H91" s="72"/>
      <c r="I91" s="7"/>
      <c r="J91" s="7"/>
      <c r="K91" s="7"/>
      <c r="L91" s="72"/>
    </row>
    <row r="92" spans="1:12">
      <c r="C92" s="3" t="s">
        <v>101</v>
      </c>
      <c r="D92" s="7"/>
      <c r="E92" s="7"/>
      <c r="F92" s="7"/>
      <c r="G92" s="7"/>
      <c r="H92" s="7"/>
      <c r="I92" s="7"/>
      <c r="J92" s="7"/>
      <c r="K92" s="7"/>
      <c r="L92" s="7"/>
    </row>
    <row r="93" spans="1:12">
      <c r="A93" s="8">
        <v>7</v>
      </c>
      <c r="B93" s="8"/>
      <c r="C93" s="73" t="str">
        <f>+C85</f>
        <v xml:space="preserve">  Production</v>
      </c>
      <c r="D93" s="7" t="s">
        <v>102</v>
      </c>
      <c r="E93" s="67">
        <f>+'WP 1'!C43</f>
        <v>2398089769</v>
      </c>
      <c r="F93" s="7"/>
      <c r="G93" s="17" t="str">
        <f t="shared" ref="G93:H97" si="1">+G85</f>
        <v>NA</v>
      </c>
      <c r="H93" s="69" t="str">
        <f t="shared" si="1"/>
        <v xml:space="preserve"> </v>
      </c>
      <c r="I93" s="7"/>
      <c r="J93" s="7" t="s">
        <v>5</v>
      </c>
      <c r="K93" s="7"/>
      <c r="L93" s="7"/>
    </row>
    <row r="94" spans="1:12">
      <c r="A94" s="8">
        <v>8</v>
      </c>
      <c r="B94" s="8"/>
      <c r="C94" s="73" t="str">
        <f>+C86</f>
        <v xml:space="preserve">  Transmission</v>
      </c>
      <c r="D94" s="7" t="s">
        <v>103</v>
      </c>
      <c r="E94" s="67">
        <f>+'WP 1'!D43</f>
        <v>470754403</v>
      </c>
      <c r="F94" s="7"/>
      <c r="G94" s="17" t="str">
        <f t="shared" si="1"/>
        <v>TP</v>
      </c>
      <c r="H94" s="69">
        <f t="shared" si="1"/>
        <v>1</v>
      </c>
      <c r="I94" s="7"/>
      <c r="J94" s="17">
        <f>+H94*E94</f>
        <v>470754403</v>
      </c>
      <c r="K94" s="7"/>
      <c r="L94" s="7"/>
    </row>
    <row r="95" spans="1:12">
      <c r="A95" s="8">
        <v>9</v>
      </c>
      <c r="B95" s="8"/>
      <c r="C95" s="73" t="str">
        <f>+C87</f>
        <v xml:space="preserve">  Distribution</v>
      </c>
      <c r="D95" s="7" t="s">
        <v>104</v>
      </c>
      <c r="E95" s="67">
        <f>+'WP 1'!E43</f>
        <v>959737376</v>
      </c>
      <c r="F95" s="7"/>
      <c r="G95" s="17" t="str">
        <f t="shared" si="1"/>
        <v>NA</v>
      </c>
      <c r="H95" s="69" t="str">
        <f t="shared" si="1"/>
        <v xml:space="preserve"> </v>
      </c>
      <c r="I95" s="7"/>
      <c r="J95" s="7" t="s">
        <v>5</v>
      </c>
      <c r="K95" s="7"/>
      <c r="L95" s="7"/>
    </row>
    <row r="96" spans="1:12">
      <c r="A96" s="8">
        <v>10</v>
      </c>
      <c r="B96" s="8"/>
      <c r="C96" s="73" t="str">
        <f>+C88</f>
        <v xml:space="preserve">  General &amp; Intangible</v>
      </c>
      <c r="D96" s="7" t="s">
        <v>105</v>
      </c>
      <c r="E96" s="67">
        <f>+'WP 1'!F43</f>
        <v>120146630</v>
      </c>
      <c r="F96" s="7"/>
      <c r="G96" s="17" t="str">
        <f t="shared" si="1"/>
        <v>W/S</v>
      </c>
      <c r="H96" s="69">
        <f>+H88</f>
        <v>0.12884536659099963</v>
      </c>
      <c r="I96" s="7"/>
      <c r="J96" s="17">
        <f>+H96*E96</f>
        <v>15480336.587023193</v>
      </c>
      <c r="K96" s="7"/>
      <c r="L96" s="7"/>
    </row>
    <row r="97" spans="1:22" ht="16.5" thickBot="1">
      <c r="A97" s="8">
        <v>11</v>
      </c>
      <c r="B97" s="8"/>
      <c r="C97" s="73" t="str">
        <f>+C89</f>
        <v xml:space="preserve">  Common</v>
      </c>
      <c r="D97" s="7" t="s">
        <v>97</v>
      </c>
      <c r="E97" s="70">
        <f>+'WP 1'!H43</f>
        <v>191529776</v>
      </c>
      <c r="F97" s="7"/>
      <c r="G97" s="17" t="str">
        <f t="shared" si="1"/>
        <v>CE</v>
      </c>
      <c r="H97" s="69">
        <f>+H89</f>
        <v>0.12884536659099963</v>
      </c>
      <c r="I97" s="7"/>
      <c r="J97" s="21">
        <f>+H97*E97</f>
        <v>24677724.201812044</v>
      </c>
      <c r="K97" s="7"/>
      <c r="L97" s="7"/>
    </row>
    <row r="98" spans="1:22">
      <c r="A98" s="8">
        <v>12</v>
      </c>
      <c r="B98" s="8"/>
      <c r="C98" s="3" t="s">
        <v>106</v>
      </c>
      <c r="D98" s="7"/>
      <c r="E98" s="17">
        <f>SUM(E93:E97)</f>
        <v>4140257954</v>
      </c>
      <c r="F98" s="7"/>
      <c r="G98" s="7"/>
      <c r="H98" s="7"/>
      <c r="I98" s="7"/>
      <c r="J98" s="17">
        <f>SUM(J93:J97)</f>
        <v>510912463.78883523</v>
      </c>
      <c r="K98" s="7"/>
      <c r="L98" s="7"/>
    </row>
    <row r="99" spans="1:22">
      <c r="A99" s="8"/>
      <c r="B99" s="8"/>
      <c r="D99" s="7" t="s">
        <v>5</v>
      </c>
      <c r="F99" s="7"/>
      <c r="G99" s="7"/>
      <c r="H99" s="72"/>
      <c r="I99" s="7"/>
      <c r="K99" s="7"/>
      <c r="L99" s="72"/>
    </row>
    <row r="100" spans="1:22">
      <c r="A100" s="8"/>
      <c r="B100" s="8"/>
      <c r="C100" s="3" t="s">
        <v>107</v>
      </c>
      <c r="D100" s="7"/>
      <c r="E100" s="7"/>
      <c r="F100" s="7"/>
      <c r="G100" s="7"/>
      <c r="H100" s="7"/>
      <c r="I100" s="7"/>
      <c r="J100" s="7"/>
      <c r="K100" s="7"/>
      <c r="L100" s="7"/>
    </row>
    <row r="101" spans="1:22">
      <c r="A101" s="8">
        <v>13</v>
      </c>
      <c r="B101" s="8"/>
      <c r="C101" s="73" t="str">
        <f>+C93</f>
        <v xml:space="preserve">  Production</v>
      </c>
      <c r="D101" s="7" t="s">
        <v>108</v>
      </c>
      <c r="E101" s="17">
        <f>E85-E93</f>
        <v>1881522981</v>
      </c>
      <c r="F101" s="7"/>
      <c r="G101" s="7"/>
      <c r="H101" s="72"/>
      <c r="I101" s="7"/>
      <c r="J101" s="7" t="s">
        <v>5</v>
      </c>
      <c r="K101" s="7"/>
      <c r="L101" s="72"/>
    </row>
    <row r="102" spans="1:22">
      <c r="A102" s="8">
        <v>14</v>
      </c>
      <c r="B102" s="8"/>
      <c r="C102" s="73" t="str">
        <f>+C94</f>
        <v xml:space="preserve">  Transmission</v>
      </c>
      <c r="D102" s="7" t="s">
        <v>109</v>
      </c>
      <c r="E102" s="17">
        <f>E86-E94</f>
        <v>479584947</v>
      </c>
      <c r="F102" s="7"/>
      <c r="G102" s="7"/>
      <c r="H102" s="68"/>
      <c r="I102" s="7"/>
      <c r="J102" s="17">
        <f>J86-J94</f>
        <v>479584947</v>
      </c>
      <c r="K102" s="7"/>
      <c r="L102" s="72"/>
    </row>
    <row r="103" spans="1:22">
      <c r="A103" s="8">
        <v>15</v>
      </c>
      <c r="B103" s="8"/>
      <c r="C103" s="73" t="str">
        <f>+C95</f>
        <v xml:space="preserve">  Distribution</v>
      </c>
      <c r="D103" s="7" t="s">
        <v>110</v>
      </c>
      <c r="E103" s="17">
        <f>E87-E95</f>
        <v>812964101</v>
      </c>
      <c r="F103" s="7"/>
      <c r="G103" s="7"/>
      <c r="H103" s="72"/>
      <c r="I103" s="7"/>
      <c r="J103" s="7" t="s">
        <v>5</v>
      </c>
      <c r="K103" s="7"/>
      <c r="L103" s="72"/>
    </row>
    <row r="104" spans="1:22">
      <c r="A104" s="8">
        <v>16</v>
      </c>
      <c r="B104" s="8"/>
      <c r="C104" s="73" t="str">
        <f>+C96</f>
        <v xml:space="preserve">  General &amp; Intangible</v>
      </c>
      <c r="D104" s="7" t="s">
        <v>111</v>
      </c>
      <c r="E104" s="17">
        <f>E88-E96</f>
        <v>63819695</v>
      </c>
      <c r="F104" s="7"/>
      <c r="G104" s="7"/>
      <c r="H104" s="72"/>
      <c r="I104" s="7"/>
      <c r="J104" s="17">
        <f>J88-J96</f>
        <v>8222871.9980007876</v>
      </c>
      <c r="K104" s="7"/>
      <c r="L104" s="72"/>
    </row>
    <row r="105" spans="1:22" ht="16.5" thickBot="1">
      <c r="A105" s="8">
        <v>17</v>
      </c>
      <c r="B105" s="8"/>
      <c r="C105" s="73" t="str">
        <f>+C97</f>
        <v xml:space="preserve">  Common</v>
      </c>
      <c r="D105" s="7" t="s">
        <v>112</v>
      </c>
      <c r="E105" s="21">
        <f>E89-E97</f>
        <v>98996182</v>
      </c>
      <c r="F105" s="7"/>
      <c r="G105" s="7"/>
      <c r="H105" s="72"/>
      <c r="I105" s="7"/>
      <c r="J105" s="21">
        <f>J89-J97</f>
        <v>12755199.360899314</v>
      </c>
      <c r="K105" s="7"/>
      <c r="L105" s="72"/>
    </row>
    <row r="106" spans="1:22" ht="16.5" thickBot="1">
      <c r="A106" s="8">
        <v>18</v>
      </c>
      <c r="B106" s="8"/>
      <c r="C106" s="3" t="s">
        <v>113</v>
      </c>
      <c r="D106" s="7"/>
      <c r="E106" s="17">
        <f>SUM(E101:E105)</f>
        <v>3336887906</v>
      </c>
      <c r="F106" s="7"/>
      <c r="G106" s="7" t="s">
        <v>114</v>
      </c>
      <c r="H106" s="71">
        <f>IF(J106&gt;0,J106/E106,0)</f>
        <v>0.1500089402040885</v>
      </c>
      <c r="I106" s="7"/>
      <c r="J106" s="17">
        <f>SUM(J101:J105)</f>
        <v>500563018.35890013</v>
      </c>
      <c r="K106" s="7"/>
      <c r="L106" s="7"/>
    </row>
    <row r="107" spans="1:22">
      <c r="A107" s="8"/>
      <c r="B107" s="8"/>
      <c r="D107" s="7"/>
      <c r="F107" s="7"/>
      <c r="I107" s="7"/>
      <c r="K107" s="7"/>
      <c r="L107" s="72"/>
    </row>
    <row r="108" spans="1:22">
      <c r="A108" s="8"/>
      <c r="B108" s="8"/>
      <c r="C108" s="3" t="s">
        <v>115</v>
      </c>
      <c r="D108" s="7"/>
      <c r="F108" s="7"/>
      <c r="I108" s="7"/>
      <c r="K108" s="7"/>
      <c r="L108" s="72"/>
    </row>
    <row r="109" spans="1:22" s="75" customFormat="1">
      <c r="A109" s="8" t="s">
        <v>116</v>
      </c>
      <c r="B109" s="1"/>
      <c r="C109" s="3" t="s">
        <v>117</v>
      </c>
      <c r="D109" s="7" t="s">
        <v>118</v>
      </c>
      <c r="E109" s="67">
        <f>+'WP 2'!C24</f>
        <v>222381805.65000004</v>
      </c>
      <c r="F109" s="7"/>
      <c r="G109" s="7" t="s">
        <v>88</v>
      </c>
      <c r="H109" s="74">
        <v>1</v>
      </c>
      <c r="I109" s="7"/>
      <c r="J109" s="17">
        <f>+H109*E109</f>
        <v>222381805.65000004</v>
      </c>
      <c r="K109" s="7"/>
      <c r="L109" s="7"/>
      <c r="M109" s="1"/>
      <c r="N109" s="1"/>
      <c r="O109" s="1"/>
      <c r="P109" s="1"/>
      <c r="Q109" s="1"/>
      <c r="R109" s="1"/>
      <c r="S109" s="1"/>
      <c r="T109" s="1"/>
      <c r="U109" s="1"/>
      <c r="V109" s="1"/>
    </row>
    <row r="110" spans="1:22">
      <c r="A110" s="8"/>
      <c r="B110" s="8"/>
      <c r="D110" s="7"/>
      <c r="F110" s="7"/>
      <c r="I110" s="7"/>
      <c r="K110" s="7"/>
      <c r="L110" s="72"/>
    </row>
    <row r="111" spans="1:22">
      <c r="A111" s="8"/>
      <c r="B111" s="8"/>
      <c r="C111" s="3" t="s">
        <v>119</v>
      </c>
      <c r="D111" s="7"/>
      <c r="E111" s="7"/>
      <c r="F111" s="7"/>
      <c r="G111" s="7"/>
      <c r="H111" s="7"/>
      <c r="I111" s="7"/>
      <c r="J111" s="7"/>
      <c r="K111" s="7"/>
      <c r="L111" s="7"/>
    </row>
    <row r="112" spans="1:22">
      <c r="A112" s="8">
        <v>19</v>
      </c>
      <c r="B112" s="8"/>
      <c r="C112" s="3" t="s">
        <v>120</v>
      </c>
      <c r="D112" s="7" t="s">
        <v>121</v>
      </c>
      <c r="E112" s="67">
        <f>-'WP 3'!C47</f>
        <v>0</v>
      </c>
      <c r="F112" s="7"/>
      <c r="G112" s="17" t="str">
        <f>+G93</f>
        <v>NA</v>
      </c>
      <c r="H112" s="76" t="s">
        <v>122</v>
      </c>
      <c r="I112" s="7"/>
      <c r="J112" s="7">
        <v>0</v>
      </c>
      <c r="K112" s="7"/>
      <c r="L112" s="72"/>
    </row>
    <row r="113" spans="1:22">
      <c r="A113" s="8">
        <v>20</v>
      </c>
      <c r="B113" s="8"/>
      <c r="C113" s="3" t="s">
        <v>123</v>
      </c>
      <c r="D113" s="7" t="s">
        <v>124</v>
      </c>
      <c r="E113" s="67">
        <f>-'WP 3'!D47</f>
        <v>-1011610685.5</v>
      </c>
      <c r="F113" s="7"/>
      <c r="G113" s="7" t="s">
        <v>125</v>
      </c>
      <c r="H113" s="69">
        <f>+H106</f>
        <v>0.1500089402040885</v>
      </c>
      <c r="I113" s="7"/>
      <c r="J113" s="17">
        <f t="shared" ref="J113:J117" si="2">E113*H113</f>
        <v>-151750646.83098647</v>
      </c>
      <c r="K113" s="7"/>
      <c r="L113" s="72"/>
    </row>
    <row r="114" spans="1:22">
      <c r="A114" s="8">
        <v>21</v>
      </c>
      <c r="B114" s="8"/>
      <c r="C114" s="3" t="s">
        <v>126</v>
      </c>
      <c r="D114" s="7" t="s">
        <v>127</v>
      </c>
      <c r="E114" s="77">
        <f>-'WP 3'!E47</f>
        <v>-139557795</v>
      </c>
      <c r="F114" s="7"/>
      <c r="G114" s="7" t="s">
        <v>125</v>
      </c>
      <c r="H114" s="69">
        <f>+H113</f>
        <v>0.1500089402040885</v>
      </c>
      <c r="I114" s="7"/>
      <c r="J114" s="17">
        <f t="shared" si="2"/>
        <v>-20934916.925169442</v>
      </c>
      <c r="K114" s="7"/>
      <c r="L114" s="72"/>
    </row>
    <row r="115" spans="1:22">
      <c r="A115" s="8">
        <v>22</v>
      </c>
      <c r="B115" s="8"/>
      <c r="C115" s="3" t="s">
        <v>128</v>
      </c>
      <c r="D115" s="7" t="s">
        <v>129</v>
      </c>
      <c r="E115" s="77">
        <f>'WP 3'!F47</f>
        <v>320167028</v>
      </c>
      <c r="F115" s="7"/>
      <c r="G115" s="17" t="str">
        <f>+G114</f>
        <v>NP</v>
      </c>
      <c r="H115" s="69">
        <f>+H114</f>
        <v>0.1500089402040885</v>
      </c>
      <c r="I115" s="7"/>
      <c r="J115" s="17">
        <f t="shared" si="2"/>
        <v>48027916.558572732</v>
      </c>
      <c r="K115" s="7"/>
      <c r="L115" s="72"/>
    </row>
    <row r="116" spans="1:22">
      <c r="A116" s="8">
        <v>23</v>
      </c>
      <c r="B116" s="8"/>
      <c r="C116" s="1" t="s">
        <v>130</v>
      </c>
      <c r="D116" s="1" t="s">
        <v>131</v>
      </c>
      <c r="E116" s="77">
        <f>-'WP 3'!H47</f>
        <v>-515801</v>
      </c>
      <c r="F116" s="7"/>
      <c r="G116" s="7" t="s">
        <v>125</v>
      </c>
      <c r="H116" s="69">
        <f>+H114</f>
        <v>0.1500089402040885</v>
      </c>
      <c r="I116" s="7"/>
      <c r="J116" s="78">
        <f t="shared" si="2"/>
        <v>-77374.761366209059</v>
      </c>
      <c r="K116" s="7"/>
      <c r="L116" s="72"/>
    </row>
    <row r="117" spans="1:22" s="32" customFormat="1" ht="16.5" thickBot="1">
      <c r="A117" s="8" t="s">
        <v>132</v>
      </c>
      <c r="B117" s="1"/>
      <c r="C117" s="1" t="s">
        <v>133</v>
      </c>
      <c r="D117" s="1" t="s">
        <v>134</v>
      </c>
      <c r="E117" s="79">
        <v>0</v>
      </c>
      <c r="F117" s="7"/>
      <c r="G117" s="7" t="s">
        <v>88</v>
      </c>
      <c r="H117" s="68">
        <v>1</v>
      </c>
      <c r="I117" s="7"/>
      <c r="J117" s="78">
        <f t="shared" si="2"/>
        <v>0</v>
      </c>
      <c r="K117" s="24"/>
      <c r="L117" s="80"/>
      <c r="M117" s="28"/>
      <c r="N117" s="81"/>
      <c r="O117" s="81"/>
      <c r="P117" s="82"/>
      <c r="Q117" s="28"/>
      <c r="R117" s="28"/>
      <c r="S117" s="28"/>
      <c r="T117" s="28"/>
      <c r="U117" s="28"/>
      <c r="V117" s="28"/>
    </row>
    <row r="118" spans="1:22" s="86" customFormat="1">
      <c r="A118" s="8">
        <v>24</v>
      </c>
      <c r="B118" s="1"/>
      <c r="C118" s="3" t="s">
        <v>135</v>
      </c>
      <c r="D118" s="7"/>
      <c r="E118" s="83">
        <f>SUM(E112:E117)</f>
        <v>-831517253.5</v>
      </c>
      <c r="F118" s="7"/>
      <c r="G118" s="7"/>
      <c r="H118" s="7"/>
      <c r="I118" s="7"/>
      <c r="J118" s="83">
        <f>SUM(J112:J117)</f>
        <v>-124735021.95894937</v>
      </c>
      <c r="K118" s="7"/>
      <c r="L118" s="7"/>
      <c r="M118" s="1"/>
      <c r="N118" s="84"/>
      <c r="O118" s="84"/>
      <c r="P118" s="85"/>
      <c r="Q118" s="1"/>
      <c r="R118" s="1"/>
      <c r="S118" s="1"/>
      <c r="T118" s="1"/>
      <c r="U118" s="1"/>
      <c r="V118" s="1"/>
    </row>
    <row r="119" spans="1:22">
      <c r="A119" s="8"/>
      <c r="B119" s="8"/>
      <c r="D119" s="7"/>
      <c r="F119" s="7"/>
      <c r="G119" s="7"/>
      <c r="H119" s="72"/>
      <c r="I119" s="7"/>
      <c r="K119" s="7"/>
      <c r="L119" s="72"/>
    </row>
    <row r="120" spans="1:22">
      <c r="A120" s="8">
        <v>25</v>
      </c>
      <c r="B120" s="8"/>
      <c r="C120" s="3" t="s">
        <v>136</v>
      </c>
      <c r="D120" s="7" t="s">
        <v>137</v>
      </c>
      <c r="E120" s="67">
        <f>+'WP 4'!C21</f>
        <v>3380615.43</v>
      </c>
      <c r="F120" s="7"/>
      <c r="G120" s="17" t="str">
        <f>+G94</f>
        <v>TP</v>
      </c>
      <c r="H120" s="69">
        <f>+H94</f>
        <v>1</v>
      </c>
      <c r="I120" s="7"/>
      <c r="J120" s="17">
        <f>+H120*E120</f>
        <v>3380615.43</v>
      </c>
      <c r="K120" s="7"/>
      <c r="L120" s="7"/>
    </row>
    <row r="121" spans="1:22">
      <c r="A121" s="8"/>
      <c r="B121" s="8"/>
      <c r="C121" s="3"/>
      <c r="D121" s="7"/>
      <c r="E121" s="7"/>
      <c r="F121" s="7"/>
      <c r="G121" s="7"/>
      <c r="H121" s="7"/>
      <c r="I121" s="7"/>
      <c r="J121" s="7"/>
      <c r="K121" s="7"/>
      <c r="L121" s="7"/>
    </row>
    <row r="122" spans="1:22">
      <c r="A122" s="8"/>
      <c r="B122" s="8"/>
      <c r="C122" s="3" t="s">
        <v>138</v>
      </c>
      <c r="D122" s="7" t="s">
        <v>5</v>
      </c>
      <c r="E122" s="7"/>
      <c r="F122" s="7"/>
      <c r="G122" s="7"/>
      <c r="H122" s="7"/>
      <c r="I122" s="7"/>
      <c r="J122" s="7"/>
      <c r="K122" s="7"/>
      <c r="L122" s="7"/>
    </row>
    <row r="123" spans="1:22">
      <c r="A123" s="8">
        <v>26</v>
      </c>
      <c r="B123" s="8"/>
      <c r="C123" s="3" t="s">
        <v>139</v>
      </c>
      <c r="D123" s="87" t="s">
        <v>140</v>
      </c>
      <c r="E123" s="17">
        <f>+E163/8</f>
        <v>30002237.375</v>
      </c>
      <c r="F123" s="7"/>
      <c r="G123" s="7"/>
      <c r="H123" s="7"/>
      <c r="I123" s="7"/>
      <c r="J123" s="17">
        <f>+J163/8</f>
        <v>5713415.520448111</v>
      </c>
      <c r="K123" s="5"/>
      <c r="L123" s="72"/>
    </row>
    <row r="124" spans="1:22">
      <c r="A124" s="8">
        <v>27</v>
      </c>
      <c r="B124" s="8"/>
      <c r="C124" s="3" t="s">
        <v>141</v>
      </c>
      <c r="D124" s="7" t="s">
        <v>142</v>
      </c>
      <c r="E124" s="67">
        <f>+'WP 4'!H49</f>
        <v>34793478.39738182</v>
      </c>
      <c r="F124" s="7"/>
      <c r="G124" s="7" t="s">
        <v>143</v>
      </c>
      <c r="H124" s="69">
        <f>J239</f>
        <v>0.92076770037796363</v>
      </c>
      <c r="I124" s="7"/>
      <c r="J124" s="17">
        <f>+H124*E124</f>
        <v>32036711.092107613</v>
      </c>
      <c r="K124" s="7" t="s">
        <v>5</v>
      </c>
      <c r="L124" s="72"/>
    </row>
    <row r="125" spans="1:22" ht="16.5" thickBot="1">
      <c r="A125" s="8">
        <v>28</v>
      </c>
      <c r="B125" s="8"/>
      <c r="C125" s="3" t="s">
        <v>144</v>
      </c>
      <c r="D125" s="7" t="s">
        <v>145</v>
      </c>
      <c r="E125" s="70">
        <f>+'WP 5'!C23</f>
        <v>24472537</v>
      </c>
      <c r="F125" s="7"/>
      <c r="G125" s="7" t="s">
        <v>146</v>
      </c>
      <c r="H125" s="69">
        <f>+H90</f>
        <v>0.13527561198969781</v>
      </c>
      <c r="I125" s="7"/>
      <c r="J125" s="21">
        <f>+H125*E125</f>
        <v>3310537.4196155234</v>
      </c>
      <c r="K125" s="7"/>
      <c r="L125" s="72"/>
    </row>
    <row r="126" spans="1:22">
      <c r="A126" s="8">
        <v>29</v>
      </c>
      <c r="B126" s="8"/>
      <c r="C126" s="3" t="s">
        <v>147</v>
      </c>
      <c r="D126" s="5"/>
      <c r="E126" s="17">
        <f>E123+E124+E125</f>
        <v>89268252.772381812</v>
      </c>
      <c r="F126" s="5"/>
      <c r="G126" s="5"/>
      <c r="H126" s="5"/>
      <c r="I126" s="5"/>
      <c r="J126" s="17">
        <f>J123+J124+J125</f>
        <v>41060664.032171249</v>
      </c>
      <c r="K126" s="5"/>
      <c r="L126" s="5"/>
    </row>
    <row r="127" spans="1:22" ht="16.5" thickBot="1">
      <c r="D127" s="7"/>
      <c r="E127" s="88"/>
      <c r="F127" s="7"/>
      <c r="G127" s="7"/>
      <c r="H127" s="7"/>
      <c r="I127" s="7"/>
      <c r="J127" s="88"/>
      <c r="K127" s="7"/>
      <c r="L127" s="7"/>
    </row>
    <row r="128" spans="1:22" s="86" customFormat="1" ht="16.5" thickBot="1">
      <c r="A128" s="8">
        <v>30</v>
      </c>
      <c r="B128" s="8"/>
      <c r="C128" s="4" t="s">
        <v>148</v>
      </c>
      <c r="D128" s="7"/>
      <c r="E128" s="89">
        <f>+E126+E120+E118+E106+E109</f>
        <v>2820401326.3523822</v>
      </c>
      <c r="F128" s="7"/>
      <c r="G128" s="7"/>
      <c r="H128" s="72"/>
      <c r="I128" s="7"/>
      <c r="J128" s="89">
        <f>+J126+J120+J118+J106+J109</f>
        <v>642651081.51212204</v>
      </c>
      <c r="K128" s="7"/>
      <c r="L128" s="90"/>
      <c r="M128" s="1"/>
      <c r="N128" s="91"/>
      <c r="O128" s="92"/>
      <c r="P128" s="93"/>
      <c r="Q128" s="1"/>
      <c r="R128" s="1"/>
      <c r="S128" s="1"/>
      <c r="T128" s="1"/>
      <c r="U128" s="1"/>
      <c r="V128" s="1"/>
    </row>
    <row r="129" spans="1:12" ht="16.5" thickTop="1">
      <c r="A129" s="8"/>
      <c r="B129" s="8"/>
      <c r="C129" s="3"/>
      <c r="D129" s="7"/>
      <c r="E129" s="94"/>
      <c r="F129" s="7"/>
      <c r="G129" s="7"/>
      <c r="H129" s="72"/>
      <c r="I129" s="7"/>
      <c r="J129" s="94"/>
      <c r="K129" s="7"/>
      <c r="L129" s="72"/>
    </row>
    <row r="130" spans="1:12">
      <c r="A130" s="8"/>
      <c r="B130" s="8"/>
      <c r="C130" s="3"/>
      <c r="D130" s="7"/>
      <c r="E130" s="94"/>
      <c r="F130" s="7"/>
      <c r="G130" s="7"/>
      <c r="H130" s="72"/>
      <c r="I130" s="7"/>
      <c r="J130" s="94"/>
      <c r="K130" s="7"/>
      <c r="L130" s="72"/>
    </row>
    <row r="131" spans="1:12">
      <c r="A131" s="8"/>
      <c r="B131" s="8"/>
      <c r="C131" s="3"/>
      <c r="D131" s="7"/>
      <c r="E131" s="94"/>
      <c r="F131" s="7"/>
      <c r="G131" s="7"/>
      <c r="H131" s="72"/>
      <c r="I131" s="7"/>
      <c r="J131" s="94"/>
      <c r="K131" s="7"/>
      <c r="L131" s="72"/>
    </row>
    <row r="132" spans="1:12">
      <c r="A132" s="8"/>
      <c r="B132" s="8"/>
      <c r="C132" s="3"/>
      <c r="D132" s="7"/>
      <c r="E132" s="94"/>
      <c r="F132" s="7"/>
      <c r="G132" s="7"/>
      <c r="H132" s="72"/>
      <c r="I132" s="7"/>
      <c r="J132" s="94"/>
      <c r="K132" s="7"/>
      <c r="L132" s="72"/>
    </row>
    <row r="133" spans="1:12">
      <c r="A133" s="8"/>
      <c r="B133" s="8"/>
      <c r="C133" s="3"/>
      <c r="D133" s="7"/>
      <c r="E133" s="94"/>
      <c r="F133" s="7"/>
      <c r="G133" s="7"/>
      <c r="H133" s="72"/>
      <c r="I133" s="7"/>
      <c r="J133" s="94"/>
      <c r="K133" s="7"/>
      <c r="L133" s="72"/>
    </row>
    <row r="134" spans="1:12">
      <c r="A134" s="8"/>
      <c r="B134" s="8"/>
      <c r="C134" s="3"/>
      <c r="D134" s="7"/>
      <c r="E134" s="94"/>
      <c r="F134" s="7"/>
      <c r="G134" s="7"/>
      <c r="H134" s="72"/>
      <c r="I134" s="7"/>
      <c r="J134" s="94"/>
      <c r="K134" s="7"/>
      <c r="L134" s="72"/>
    </row>
    <row r="135" spans="1:12">
      <c r="A135" s="8"/>
      <c r="B135" s="8"/>
      <c r="C135" s="3"/>
      <c r="D135" s="7"/>
      <c r="E135" s="94"/>
      <c r="F135" s="7"/>
      <c r="G135" s="7"/>
      <c r="H135" s="72"/>
      <c r="I135" s="7"/>
      <c r="J135" s="94"/>
      <c r="K135" s="7"/>
      <c r="L135" s="72"/>
    </row>
    <row r="136" spans="1:12">
      <c r="A136" s="8"/>
      <c r="B136" s="8"/>
      <c r="C136" s="3"/>
      <c r="D136" s="7"/>
      <c r="E136" s="94"/>
      <c r="F136" s="7"/>
      <c r="G136" s="7"/>
      <c r="H136" s="72"/>
      <c r="I136" s="7"/>
      <c r="J136" s="94"/>
      <c r="K136" s="7"/>
      <c r="L136" s="72"/>
    </row>
    <row r="137" spans="1:12">
      <c r="A137" s="8"/>
      <c r="B137" s="8"/>
      <c r="C137" s="3"/>
      <c r="D137" s="7"/>
      <c r="E137" s="94"/>
      <c r="F137" s="7"/>
      <c r="G137" s="7"/>
      <c r="H137" s="72"/>
      <c r="I137" s="7"/>
      <c r="J137" s="94"/>
      <c r="K137" s="7"/>
      <c r="L137" s="72"/>
    </row>
    <row r="138" spans="1:12">
      <c r="A138" s="8"/>
      <c r="B138" s="8"/>
      <c r="C138" s="3"/>
      <c r="D138" s="7"/>
      <c r="E138" s="94"/>
      <c r="F138" s="7"/>
      <c r="G138" s="7"/>
      <c r="H138" s="72"/>
      <c r="I138" s="7"/>
      <c r="J138" s="94"/>
      <c r="K138" s="7"/>
      <c r="L138" s="72"/>
    </row>
    <row r="139" spans="1:12">
      <c r="A139" s="8"/>
      <c r="B139" s="8"/>
      <c r="C139" s="3"/>
      <c r="D139" s="7"/>
      <c r="E139" s="94"/>
      <c r="F139" s="7"/>
      <c r="G139" s="7"/>
      <c r="H139" s="72"/>
      <c r="I139" s="7"/>
      <c r="J139" s="94"/>
      <c r="K139" s="7"/>
      <c r="L139" s="72"/>
    </row>
    <row r="140" spans="1:12">
      <c r="A140" s="8"/>
      <c r="B140" s="8"/>
      <c r="C140" s="3"/>
      <c r="D140" s="7"/>
      <c r="E140" s="94"/>
      <c r="F140" s="7"/>
      <c r="G140" s="7"/>
      <c r="H140" s="72"/>
      <c r="I140" s="7"/>
      <c r="J140" s="94"/>
      <c r="K140" s="7"/>
      <c r="L140" s="72"/>
    </row>
    <row r="141" spans="1:12">
      <c r="A141" s="8"/>
      <c r="B141" s="8"/>
      <c r="C141" s="3"/>
      <c r="D141" s="7"/>
      <c r="E141" s="94"/>
      <c r="F141" s="7"/>
      <c r="G141" s="7"/>
      <c r="H141" s="72"/>
      <c r="I141" s="7"/>
      <c r="J141" s="94"/>
      <c r="K141" s="7"/>
      <c r="L141" s="72"/>
    </row>
    <row r="142" spans="1:12">
      <c r="A142" s="8"/>
      <c r="B142" s="8"/>
      <c r="C142" s="3"/>
      <c r="D142" s="7"/>
      <c r="E142" s="94"/>
      <c r="F142" s="7"/>
      <c r="G142" s="7"/>
      <c r="H142" s="72"/>
      <c r="I142" s="7"/>
      <c r="J142" s="94"/>
      <c r="K142" s="7"/>
      <c r="L142" s="72"/>
    </row>
    <row r="143" spans="1:12">
      <c r="C143" s="3"/>
      <c r="D143" s="3"/>
      <c r="E143" s="4"/>
      <c r="F143" s="3"/>
      <c r="G143" s="3"/>
      <c r="H143" s="3"/>
      <c r="I143" s="5"/>
      <c r="J143" s="6"/>
      <c r="K143" s="6"/>
      <c r="L143" s="6" t="s">
        <v>0</v>
      </c>
    </row>
    <row r="144" spans="1:12">
      <c r="C144" s="3"/>
      <c r="D144" s="3"/>
      <c r="E144" s="4"/>
      <c r="F144" s="3"/>
      <c r="G144" s="3"/>
      <c r="H144" s="3"/>
      <c r="I144" s="5"/>
      <c r="J144" s="5"/>
      <c r="K144" s="366" t="s">
        <v>149</v>
      </c>
      <c r="L144" s="366"/>
    </row>
    <row r="145" spans="1:12">
      <c r="C145" s="3"/>
      <c r="D145" s="95"/>
      <c r="E145" s="4"/>
      <c r="F145" s="3"/>
      <c r="G145" s="3"/>
      <c r="H145" s="3"/>
      <c r="I145" s="5"/>
      <c r="J145" s="5"/>
      <c r="K145" s="5"/>
      <c r="L145" s="6"/>
    </row>
    <row r="146" spans="1:12">
      <c r="C146" s="3" t="s">
        <v>2</v>
      </c>
      <c r="D146" s="95"/>
      <c r="E146" s="4" t="s">
        <v>150</v>
      </c>
      <c r="F146" s="3"/>
      <c r="G146" s="3"/>
      <c r="H146" s="3"/>
      <c r="I146" s="5"/>
      <c r="J146" s="5"/>
      <c r="K146" s="5"/>
      <c r="L146" s="59" t="str">
        <f>L4</f>
        <v>For the 12 months ended 12/31/2016</v>
      </c>
    </row>
    <row r="147" spans="1:12">
      <c r="C147" s="3"/>
      <c r="D147" s="95"/>
      <c r="E147" s="7" t="s">
        <v>151</v>
      </c>
      <c r="F147" s="7"/>
      <c r="G147" s="7"/>
      <c r="H147" s="7"/>
      <c r="I147" s="5"/>
      <c r="J147" s="5"/>
      <c r="K147" s="5"/>
      <c r="L147" s="5"/>
    </row>
    <row r="148" spans="1:12">
      <c r="C148" s="3"/>
      <c r="D148" s="95"/>
      <c r="E148" s="7"/>
      <c r="F148" s="7"/>
      <c r="G148" s="7"/>
      <c r="H148" s="7"/>
      <c r="I148" s="5"/>
      <c r="J148" s="5"/>
      <c r="K148" s="5"/>
      <c r="L148" s="5"/>
    </row>
    <row r="149" spans="1:12">
      <c r="A149" s="8"/>
      <c r="B149" s="8"/>
      <c r="D149" s="95"/>
      <c r="E149" s="96" t="str">
        <f>E7</f>
        <v>Northern Indiana Public Service Company</v>
      </c>
      <c r="K149" s="7"/>
      <c r="L149" s="7"/>
    </row>
    <row r="150" spans="1:12">
      <c r="A150" s="8"/>
      <c r="B150" s="8"/>
      <c r="C150" s="8" t="s">
        <v>73</v>
      </c>
      <c r="D150" s="8" t="s">
        <v>74</v>
      </c>
      <c r="E150" s="8" t="s">
        <v>75</v>
      </c>
      <c r="F150" s="7" t="s">
        <v>5</v>
      </c>
      <c r="G150" s="7"/>
      <c r="H150" s="60" t="s">
        <v>76</v>
      </c>
      <c r="I150" s="7"/>
      <c r="J150" s="61" t="s">
        <v>77</v>
      </c>
      <c r="K150" s="7"/>
      <c r="L150" s="7"/>
    </row>
    <row r="151" spans="1:12">
      <c r="A151" s="8" t="s">
        <v>8</v>
      </c>
      <c r="B151" s="8"/>
      <c r="C151" s="3"/>
      <c r="D151" s="62" t="s">
        <v>78</v>
      </c>
      <c r="E151" s="7"/>
      <c r="F151" s="7"/>
      <c r="G151" s="7"/>
      <c r="H151" s="8"/>
      <c r="I151" s="7"/>
      <c r="J151" s="63" t="s">
        <v>79</v>
      </c>
      <c r="K151" s="7"/>
      <c r="L151" s="63"/>
    </row>
    <row r="152" spans="1:12" ht="16.5" thickBot="1">
      <c r="A152" s="12" t="s">
        <v>10</v>
      </c>
      <c r="B152" s="13"/>
      <c r="C152" s="3"/>
      <c r="D152" s="64" t="s">
        <v>80</v>
      </c>
      <c r="E152" s="63" t="s">
        <v>81</v>
      </c>
      <c r="F152" s="65"/>
      <c r="G152" s="63" t="s">
        <v>82</v>
      </c>
      <c r="I152" s="65"/>
      <c r="J152" s="8" t="s">
        <v>83</v>
      </c>
      <c r="K152" s="7"/>
      <c r="L152" s="63"/>
    </row>
    <row r="153" spans="1:12">
      <c r="A153" s="8"/>
      <c r="B153" s="8"/>
      <c r="C153" s="3" t="s">
        <v>152</v>
      </c>
      <c r="D153" s="7"/>
      <c r="E153" s="7"/>
      <c r="F153" s="7"/>
      <c r="G153" s="7"/>
      <c r="H153" s="7"/>
      <c r="I153" s="7"/>
      <c r="J153" s="7"/>
      <c r="K153" s="7"/>
      <c r="L153" s="7"/>
    </row>
    <row r="154" spans="1:12">
      <c r="A154" s="8">
        <v>1</v>
      </c>
      <c r="B154" s="8"/>
      <c r="C154" s="3" t="s">
        <v>153</v>
      </c>
      <c r="D154" s="7" t="s">
        <v>154</v>
      </c>
      <c r="E154" s="67">
        <f>+'WP 6'!F39</f>
        <v>43951053</v>
      </c>
      <c r="F154" s="7"/>
      <c r="G154" s="7" t="s">
        <v>143</v>
      </c>
      <c r="H154" s="69">
        <f>J239</f>
        <v>0.92076770037796363</v>
      </c>
      <c r="I154" s="7"/>
      <c r="J154" s="17">
        <f t="shared" ref="J154:J162" si="3">+H154*E154</f>
        <v>40468710</v>
      </c>
      <c r="K154" s="5"/>
      <c r="L154" s="7"/>
    </row>
    <row r="155" spans="1:12">
      <c r="A155" s="8" t="s">
        <v>155</v>
      </c>
      <c r="B155" s="8"/>
      <c r="C155" s="3" t="s">
        <v>156</v>
      </c>
      <c r="D155" s="7"/>
      <c r="E155" s="67">
        <f>+'WP 6'!F12+'WP 6'!F17</f>
        <v>22985231</v>
      </c>
      <c r="F155" s="7"/>
      <c r="G155" s="97"/>
      <c r="H155" s="68">
        <v>1</v>
      </c>
      <c r="I155" s="7"/>
      <c r="J155" s="17">
        <f t="shared" si="3"/>
        <v>22985231</v>
      </c>
      <c r="K155" s="5"/>
      <c r="L155" s="7"/>
    </row>
    <row r="156" spans="1:12">
      <c r="A156" s="8">
        <v>2</v>
      </c>
      <c r="B156" s="8"/>
      <c r="C156" s="3" t="s">
        <v>157</v>
      </c>
      <c r="D156" s="7" t="s">
        <v>158</v>
      </c>
      <c r="E156" s="67">
        <f>+'WP 6'!F20</f>
        <v>0</v>
      </c>
      <c r="F156" s="7"/>
      <c r="G156" s="7" t="s">
        <v>143</v>
      </c>
      <c r="H156" s="69">
        <f>H154</f>
        <v>0.92076770037796363</v>
      </c>
      <c r="I156" s="7"/>
      <c r="J156" s="17">
        <f t="shared" si="3"/>
        <v>0</v>
      </c>
      <c r="K156" s="5"/>
      <c r="L156" s="7"/>
    </row>
    <row r="157" spans="1:12">
      <c r="A157" s="8">
        <v>3</v>
      </c>
      <c r="B157" s="8"/>
      <c r="C157" s="3" t="s">
        <v>159</v>
      </c>
      <c r="D157" s="7" t="s">
        <v>160</v>
      </c>
      <c r="E157" s="67">
        <f>+'WP 7'!F20</f>
        <v>220922935</v>
      </c>
      <c r="F157" s="7"/>
      <c r="G157" s="7" t="s">
        <v>95</v>
      </c>
      <c r="H157" s="69">
        <f>+H96</f>
        <v>0.12884536659099963</v>
      </c>
      <c r="I157" s="7"/>
      <c r="J157" s="17">
        <f t="shared" si="3"/>
        <v>28464896.548434582</v>
      </c>
      <c r="K157" s="7"/>
      <c r="L157" s="7" t="s">
        <v>5</v>
      </c>
    </row>
    <row r="158" spans="1:12">
      <c r="A158" s="8">
        <v>4</v>
      </c>
      <c r="B158" s="8"/>
      <c r="C158" s="3" t="s">
        <v>161</v>
      </c>
      <c r="D158" s="7"/>
      <c r="E158" s="67">
        <f>+'WP 7'!F25</f>
        <v>1146487</v>
      </c>
      <c r="F158" s="7"/>
      <c r="G158" s="17" t="str">
        <f>+G157</f>
        <v>W/S</v>
      </c>
      <c r="H158" s="69">
        <f>+H157</f>
        <v>0.12884536659099963</v>
      </c>
      <c r="I158" s="7"/>
      <c r="J158" s="17">
        <f t="shared" si="3"/>
        <v>147719.53780681538</v>
      </c>
      <c r="K158" s="7"/>
      <c r="L158" s="7"/>
    </row>
    <row r="159" spans="1:12">
      <c r="A159" s="8">
        <v>5</v>
      </c>
      <c r="B159" s="8"/>
      <c r="C159" s="3" t="s">
        <v>162</v>
      </c>
      <c r="D159" s="7"/>
      <c r="E159" s="67">
        <f>+'WP 7'!F24+'WP 7'!F26</f>
        <v>724371</v>
      </c>
      <c r="F159" s="7"/>
      <c r="G159" s="17" t="str">
        <f>+G158</f>
        <v>W/S</v>
      </c>
      <c r="H159" s="69">
        <f>+H158</f>
        <v>0.12884536659099963</v>
      </c>
      <c r="I159" s="7"/>
      <c r="J159" s="17">
        <f t="shared" si="3"/>
        <v>93331.847042888985</v>
      </c>
      <c r="K159" s="7"/>
      <c r="L159" s="7"/>
    </row>
    <row r="160" spans="1:12">
      <c r="A160" s="8" t="s">
        <v>163</v>
      </c>
      <c r="B160" s="8"/>
      <c r="C160" s="3" t="s">
        <v>164</v>
      </c>
      <c r="D160" s="7"/>
      <c r="E160" s="67">
        <v>0</v>
      </c>
      <c r="F160" s="7"/>
      <c r="G160" s="98" t="str">
        <f>+G154</f>
        <v>TE</v>
      </c>
      <c r="H160" s="69">
        <f>+H154</f>
        <v>0.92076770037796363</v>
      </c>
      <c r="I160" s="7"/>
      <c r="J160" s="17">
        <f t="shared" si="3"/>
        <v>0</v>
      </c>
      <c r="K160" s="7"/>
      <c r="L160" s="7"/>
    </row>
    <row r="161" spans="1:22">
      <c r="A161" s="8">
        <v>6</v>
      </c>
      <c r="B161" s="8"/>
      <c r="C161" s="3" t="s">
        <v>96</v>
      </c>
      <c r="D161" s="17" t="str">
        <f>+D97</f>
        <v>356.1 (Note O)</v>
      </c>
      <c r="E161" s="67">
        <v>0</v>
      </c>
      <c r="F161" s="7"/>
      <c r="G161" s="7" t="s">
        <v>98</v>
      </c>
      <c r="H161" s="69">
        <f>+H97</f>
        <v>0.12884536659099963</v>
      </c>
      <c r="I161" s="7"/>
      <c r="J161" s="17">
        <f t="shared" si="3"/>
        <v>0</v>
      </c>
      <c r="K161" s="7"/>
      <c r="L161" s="7"/>
    </row>
    <row r="162" spans="1:22" ht="16.5" thickBot="1">
      <c r="A162" s="8">
        <v>7</v>
      </c>
      <c r="B162" s="8"/>
      <c r="C162" s="3" t="s">
        <v>165</v>
      </c>
      <c r="D162" s="7"/>
      <c r="E162" s="70">
        <v>0</v>
      </c>
      <c r="F162" s="7"/>
      <c r="G162" s="7" t="s">
        <v>5</v>
      </c>
      <c r="H162" s="68">
        <v>1</v>
      </c>
      <c r="I162" s="7"/>
      <c r="J162" s="21">
        <f t="shared" si="3"/>
        <v>0</v>
      </c>
      <c r="K162" s="7"/>
      <c r="L162" s="7"/>
    </row>
    <row r="163" spans="1:22">
      <c r="A163" s="8">
        <v>8</v>
      </c>
      <c r="B163" s="8"/>
      <c r="C163" s="3" t="s">
        <v>166</v>
      </c>
      <c r="D163" s="7"/>
      <c r="E163" s="17">
        <f>+E154-E156+E157-E158-E159-E155+E161+E162+E160</f>
        <v>240017899</v>
      </c>
      <c r="F163" s="7"/>
      <c r="G163" s="7"/>
      <c r="H163" s="7"/>
      <c r="I163" s="7"/>
      <c r="J163" s="17">
        <f>+J154-J156+J157-J158-J159-J155+J161+J162+J160</f>
        <v>45707324.163584888</v>
      </c>
      <c r="K163" s="7"/>
      <c r="L163" s="7"/>
    </row>
    <row r="164" spans="1:22">
      <c r="A164" s="8"/>
      <c r="B164" s="8"/>
      <c r="D164" s="7"/>
      <c r="F164" s="7"/>
      <c r="G164" s="99"/>
      <c r="H164" s="7"/>
      <c r="I164" s="7"/>
      <c r="K164" s="7"/>
      <c r="L164" s="7"/>
    </row>
    <row r="165" spans="1:22">
      <c r="A165" s="8"/>
      <c r="B165" s="8"/>
      <c r="C165" s="3" t="s">
        <v>167</v>
      </c>
      <c r="D165" s="7"/>
      <c r="E165" s="7"/>
      <c r="F165" s="7"/>
      <c r="G165" s="7"/>
      <c r="H165" s="7"/>
      <c r="I165" s="7"/>
      <c r="J165" s="7"/>
      <c r="K165" s="7"/>
      <c r="L165" s="7"/>
    </row>
    <row r="166" spans="1:22">
      <c r="A166" s="8">
        <v>9</v>
      </c>
      <c r="B166" s="8"/>
      <c r="C166" s="73" t="str">
        <f>+C154</f>
        <v xml:space="preserve">  Transmission </v>
      </c>
      <c r="D166" s="7" t="s">
        <v>168</v>
      </c>
      <c r="E166" s="67">
        <f>+'WP 7'!F38</f>
        <v>21939717</v>
      </c>
      <c r="F166" s="7"/>
      <c r="G166" s="7" t="s">
        <v>19</v>
      </c>
      <c r="H166" s="69">
        <f>+H120</f>
        <v>1</v>
      </c>
      <c r="I166" s="7"/>
      <c r="J166" s="17">
        <f>+H166*E166</f>
        <v>21939717</v>
      </c>
      <c r="K166" s="7"/>
      <c r="L166" s="72"/>
    </row>
    <row r="167" spans="1:22" s="32" customFormat="1">
      <c r="A167" s="8" t="s">
        <v>169</v>
      </c>
      <c r="B167" s="1"/>
      <c r="C167" s="1" t="s">
        <v>170</v>
      </c>
      <c r="D167" s="7" t="s">
        <v>171</v>
      </c>
      <c r="E167" s="67">
        <v>0</v>
      </c>
      <c r="F167" s="24"/>
      <c r="G167" s="7" t="s">
        <v>88</v>
      </c>
      <c r="H167" s="68">
        <v>1</v>
      </c>
      <c r="I167" s="7"/>
      <c r="J167" s="17">
        <f>+H167*E167</f>
        <v>0</v>
      </c>
      <c r="K167" s="24"/>
      <c r="L167" s="80"/>
      <c r="M167" s="28"/>
      <c r="N167" s="28"/>
      <c r="O167" s="28"/>
      <c r="P167" s="28"/>
      <c r="Q167" s="28"/>
      <c r="R167" s="28"/>
      <c r="S167" s="28"/>
      <c r="T167" s="28"/>
      <c r="U167" s="28"/>
      <c r="V167" s="28"/>
    </row>
    <row r="168" spans="1:22">
      <c r="A168" s="8">
        <v>10</v>
      </c>
      <c r="B168" s="8"/>
      <c r="C168" s="3" t="s">
        <v>93</v>
      </c>
      <c r="D168" s="7" t="s">
        <v>172</v>
      </c>
      <c r="E168" s="67">
        <f>+'WP 7'!F39</f>
        <v>19845521</v>
      </c>
      <c r="F168" s="7"/>
      <c r="G168" s="7" t="s">
        <v>95</v>
      </c>
      <c r="H168" s="69">
        <f>+H157</f>
        <v>0.12884536659099963</v>
      </c>
      <c r="I168" s="7"/>
      <c r="J168" s="17">
        <f>+H168*E168</f>
        <v>2557003.4284343817</v>
      </c>
      <c r="K168" s="7"/>
      <c r="L168" s="72"/>
    </row>
    <row r="169" spans="1:22" ht="16.5" thickBot="1">
      <c r="A169" s="8">
        <v>11</v>
      </c>
      <c r="B169" s="8"/>
      <c r="C169" s="73" t="str">
        <f>+C161</f>
        <v xml:space="preserve">  Common</v>
      </c>
      <c r="D169" s="7" t="s">
        <v>173</v>
      </c>
      <c r="E169" s="70">
        <f>+'WP 7'!F40</f>
        <v>29405325</v>
      </c>
      <c r="F169" s="7"/>
      <c r="G169" s="7" t="s">
        <v>98</v>
      </c>
      <c r="H169" s="69">
        <f>+H161</f>
        <v>0.12884536659099963</v>
      </c>
      <c r="I169" s="7"/>
      <c r="J169" s="21">
        <f>+H169*E169</f>
        <v>3788739.8793524862</v>
      </c>
      <c r="K169" s="7"/>
      <c r="L169" s="72"/>
    </row>
    <row r="170" spans="1:22">
      <c r="A170" s="8">
        <v>12</v>
      </c>
      <c r="B170" s="8"/>
      <c r="C170" s="3" t="s">
        <v>174</v>
      </c>
      <c r="D170" s="7" t="s">
        <v>175</v>
      </c>
      <c r="E170" s="17">
        <f>SUM(E166:E169)</f>
        <v>71190563</v>
      </c>
      <c r="F170" s="24"/>
      <c r="G170" s="7"/>
      <c r="H170" s="7"/>
      <c r="I170" s="7"/>
      <c r="J170" s="17">
        <f>SUM(J166:J169)</f>
        <v>28285460.307786871</v>
      </c>
      <c r="K170" s="7"/>
      <c r="L170" s="7"/>
    </row>
    <row r="171" spans="1:22">
      <c r="A171" s="8"/>
      <c r="B171" s="8"/>
      <c r="C171" s="3"/>
      <c r="D171" s="7"/>
      <c r="E171" s="7"/>
      <c r="F171" s="7"/>
      <c r="G171" s="7"/>
      <c r="H171" s="7"/>
      <c r="I171" s="7"/>
      <c r="J171" s="7"/>
      <c r="K171" s="7"/>
      <c r="L171" s="7"/>
    </row>
    <row r="172" spans="1:22">
      <c r="A172" s="8" t="s">
        <v>5</v>
      </c>
      <c r="B172" s="8"/>
      <c r="C172" s="3" t="s">
        <v>176</v>
      </c>
      <c r="E172" s="7"/>
      <c r="F172" s="7"/>
      <c r="G172" s="7"/>
      <c r="H172" s="7"/>
      <c r="I172" s="7"/>
      <c r="J172" s="7"/>
      <c r="K172" s="7"/>
      <c r="L172" s="7"/>
    </row>
    <row r="173" spans="1:22">
      <c r="A173" s="8"/>
      <c r="B173" s="8"/>
      <c r="C173" s="3" t="s">
        <v>177</v>
      </c>
      <c r="F173" s="7"/>
      <c r="G173" s="7"/>
      <c r="I173" s="7"/>
      <c r="K173" s="7"/>
      <c r="L173" s="72"/>
    </row>
    <row r="174" spans="1:22">
      <c r="A174" s="8">
        <v>13</v>
      </c>
      <c r="B174" s="8"/>
      <c r="C174" s="3" t="s">
        <v>178</v>
      </c>
      <c r="D174" s="7" t="s">
        <v>179</v>
      </c>
      <c r="E174" s="67">
        <f>+'WP 7'!F46</f>
        <v>9807956</v>
      </c>
      <c r="F174" s="7"/>
      <c r="G174" s="7" t="s">
        <v>95</v>
      </c>
      <c r="H174" s="18">
        <f>+H168</f>
        <v>0.12884536659099963</v>
      </c>
      <c r="I174" s="7"/>
      <c r="J174" s="17">
        <f>+H174*E174</f>
        <v>1263709.6863283943</v>
      </c>
      <c r="K174" s="7"/>
      <c r="L174" s="72"/>
    </row>
    <row r="175" spans="1:22">
      <c r="A175" s="8">
        <v>14</v>
      </c>
      <c r="B175" s="8"/>
      <c r="C175" s="3" t="s">
        <v>180</v>
      </c>
      <c r="D175" s="17" t="str">
        <f>+D174</f>
        <v>263.i</v>
      </c>
      <c r="E175" s="67">
        <v>0</v>
      </c>
      <c r="F175" s="7"/>
      <c r="G175" s="17" t="str">
        <f>+G174</f>
        <v>W/S</v>
      </c>
      <c r="H175" s="18">
        <f>+H174</f>
        <v>0.12884536659099963</v>
      </c>
      <c r="I175" s="7"/>
      <c r="J175" s="17">
        <f>+H175*E175</f>
        <v>0</v>
      </c>
      <c r="K175" s="7"/>
      <c r="L175" s="72"/>
    </row>
    <row r="176" spans="1:22">
      <c r="A176" s="8">
        <v>15</v>
      </c>
      <c r="B176" s="8"/>
      <c r="C176" s="3" t="s">
        <v>181</v>
      </c>
      <c r="D176" s="7" t="s">
        <v>5</v>
      </c>
      <c r="F176" s="7"/>
      <c r="G176" s="7"/>
      <c r="I176" s="7"/>
      <c r="K176" s="7"/>
      <c r="L176" s="72"/>
    </row>
    <row r="177" spans="1:12">
      <c r="A177" s="8">
        <v>16</v>
      </c>
      <c r="B177" s="8"/>
      <c r="C177" s="3" t="s">
        <v>182</v>
      </c>
      <c r="D177" s="7" t="s">
        <v>179</v>
      </c>
      <c r="E177" s="67">
        <f>+'WP 7'!F47</f>
        <v>26148455</v>
      </c>
      <c r="F177" s="7"/>
      <c r="G177" s="7" t="s">
        <v>146</v>
      </c>
      <c r="H177" s="18">
        <f>+H90</f>
        <v>0.13527561198969781</v>
      </c>
      <c r="I177" s="7"/>
      <c r="J177" s="17">
        <f>+H177*E177</f>
        <v>3537248.2527100737</v>
      </c>
      <c r="K177" s="7"/>
      <c r="L177" s="72"/>
    </row>
    <row r="178" spans="1:12">
      <c r="A178" s="8">
        <v>17</v>
      </c>
      <c r="B178" s="8"/>
      <c r="C178" s="3" t="s">
        <v>183</v>
      </c>
      <c r="D178" s="7" t="s">
        <v>179</v>
      </c>
      <c r="E178" s="67">
        <f>+'WP 7'!F48</f>
        <v>24394307</v>
      </c>
      <c r="F178" s="7"/>
      <c r="G178" s="17" t="str">
        <f>+G112</f>
        <v>NA</v>
      </c>
      <c r="H178" s="74" t="s">
        <v>122</v>
      </c>
      <c r="I178" s="7"/>
      <c r="J178" s="7">
        <v>0</v>
      </c>
      <c r="K178" s="7"/>
      <c r="L178" s="72"/>
    </row>
    <row r="179" spans="1:12">
      <c r="A179" s="8">
        <v>18</v>
      </c>
      <c r="B179" s="8"/>
      <c r="C179" s="3" t="s">
        <v>184</v>
      </c>
      <c r="D179" s="17" t="str">
        <f>+D178</f>
        <v>263.i</v>
      </c>
      <c r="E179" s="67">
        <f>+'WP 7'!F49</f>
        <v>1769120</v>
      </c>
      <c r="F179" s="7"/>
      <c r="G179" s="17" t="str">
        <f>+G177</f>
        <v>GP</v>
      </c>
      <c r="H179" s="18">
        <f>+H177</f>
        <v>0.13527561198969781</v>
      </c>
      <c r="I179" s="7"/>
      <c r="J179" s="17">
        <f>+H179*E179</f>
        <v>239318.7906832142</v>
      </c>
      <c r="K179" s="7"/>
      <c r="L179" s="72"/>
    </row>
    <row r="180" spans="1:12" ht="16.5" thickBot="1">
      <c r="A180" s="8">
        <v>19</v>
      </c>
      <c r="B180" s="8"/>
      <c r="C180" s="3" t="s">
        <v>185</v>
      </c>
      <c r="D180" s="7"/>
      <c r="E180" s="70">
        <v>0</v>
      </c>
      <c r="F180" s="7"/>
      <c r="G180" s="7" t="s">
        <v>146</v>
      </c>
      <c r="H180" s="18">
        <f>+H177</f>
        <v>0.13527561198969781</v>
      </c>
      <c r="I180" s="7"/>
      <c r="J180" s="21">
        <f>+H180*E180</f>
        <v>0</v>
      </c>
      <c r="K180" s="7"/>
      <c r="L180" s="72"/>
    </row>
    <row r="181" spans="1:12">
      <c r="A181" s="8">
        <v>20</v>
      </c>
      <c r="B181" s="8"/>
      <c r="C181" s="3" t="s">
        <v>186</v>
      </c>
      <c r="D181" s="7"/>
      <c r="E181" s="17">
        <f>SUM(E174:E180)</f>
        <v>62119838</v>
      </c>
      <c r="F181" s="7"/>
      <c r="G181" s="7"/>
      <c r="H181" s="23"/>
      <c r="I181" s="7"/>
      <c r="J181" s="17">
        <f>SUM(J174:J180)</f>
        <v>5040276.7297216831</v>
      </c>
      <c r="K181" s="7"/>
      <c r="L181" s="7"/>
    </row>
    <row r="182" spans="1:12">
      <c r="A182" s="8"/>
      <c r="B182" s="8"/>
      <c r="C182" s="3"/>
      <c r="D182" s="7"/>
      <c r="E182" s="7"/>
      <c r="F182" s="7"/>
      <c r="G182" s="7"/>
      <c r="H182" s="23"/>
      <c r="I182" s="7"/>
      <c r="J182" s="7"/>
      <c r="K182" s="7"/>
      <c r="L182" s="7"/>
    </row>
    <row r="183" spans="1:12">
      <c r="A183" s="8" t="s">
        <v>5</v>
      </c>
      <c r="B183" s="8"/>
      <c r="C183" s="3" t="s">
        <v>187</v>
      </c>
      <c r="D183" s="7" t="s">
        <v>188</v>
      </c>
      <c r="E183" s="7"/>
      <c r="F183" s="7"/>
      <c r="H183" s="100"/>
      <c r="I183" s="7"/>
      <c r="K183" s="7"/>
    </row>
    <row r="184" spans="1:12">
      <c r="A184" s="8">
        <v>21</v>
      </c>
      <c r="B184" s="8"/>
      <c r="C184" s="101" t="s">
        <v>189</v>
      </c>
      <c r="D184" s="7"/>
      <c r="E184" s="102">
        <f>IF(E309&gt;0,1-(((1-E310)*(1-E309))/(1-E310*E309*E311)),0)</f>
        <v>0.39143749999999999</v>
      </c>
      <c r="F184" s="7"/>
      <c r="H184" s="100"/>
      <c r="I184" s="7"/>
      <c r="K184" s="7"/>
    </row>
    <row r="185" spans="1:12">
      <c r="A185" s="8">
        <v>22</v>
      </c>
      <c r="B185" s="8"/>
      <c r="C185" s="1" t="s">
        <v>190</v>
      </c>
      <c r="D185" s="7"/>
      <c r="E185" s="102">
        <f>IF(J270&gt;0,(E184/(1-E184))*(1-J267/J270),0)</f>
        <v>0.48801598722408668</v>
      </c>
      <c r="F185" s="7"/>
      <c r="H185" s="100"/>
      <c r="I185" s="7"/>
      <c r="K185" s="7"/>
    </row>
    <row r="186" spans="1:12">
      <c r="A186" s="8"/>
      <c r="B186" s="8"/>
      <c r="C186" s="3" t="s">
        <v>191</v>
      </c>
      <c r="D186" s="7"/>
      <c r="E186" s="7"/>
      <c r="F186" s="7"/>
      <c r="H186" s="100"/>
      <c r="I186" s="7"/>
      <c r="K186" s="7"/>
    </row>
    <row r="187" spans="1:12">
      <c r="A187" s="8"/>
      <c r="B187" s="8"/>
      <c r="C187" s="3" t="s">
        <v>192</v>
      </c>
      <c r="D187" s="7"/>
      <c r="E187" s="7"/>
      <c r="F187" s="7"/>
      <c r="H187" s="100"/>
      <c r="I187" s="7"/>
      <c r="K187" s="7"/>
    </row>
    <row r="188" spans="1:12">
      <c r="A188" s="8">
        <v>23</v>
      </c>
      <c r="B188" s="8"/>
      <c r="C188" s="101" t="s">
        <v>193</v>
      </c>
      <c r="D188" s="7"/>
      <c r="E188" s="103">
        <f>IF(E184&gt;0,1/(1-E184),0)</f>
        <v>1.6432165964876244</v>
      </c>
      <c r="F188" s="7"/>
      <c r="H188" s="100"/>
      <c r="I188" s="7"/>
      <c r="K188" s="7"/>
    </row>
    <row r="189" spans="1:12">
      <c r="A189" s="8">
        <v>24</v>
      </c>
      <c r="B189" s="8"/>
      <c r="C189" s="3" t="s">
        <v>194</v>
      </c>
      <c r="D189" s="7"/>
      <c r="E189" s="67">
        <v>0</v>
      </c>
      <c r="F189" s="65"/>
      <c r="H189" s="100"/>
      <c r="I189" s="7"/>
      <c r="K189" s="7"/>
    </row>
    <row r="190" spans="1:12">
      <c r="A190" s="8"/>
      <c r="B190" s="8"/>
      <c r="C190" s="3"/>
      <c r="D190" s="7"/>
      <c r="E190" s="7"/>
      <c r="F190" s="7"/>
      <c r="H190" s="100"/>
      <c r="I190" s="7"/>
      <c r="K190" s="7"/>
    </row>
    <row r="191" spans="1:12">
      <c r="A191" s="8">
        <v>25</v>
      </c>
      <c r="B191" s="8"/>
      <c r="C191" s="101" t="s">
        <v>195</v>
      </c>
      <c r="D191" s="104"/>
      <c r="E191" s="17">
        <f>E185*E195</f>
        <v>129779022.0278485</v>
      </c>
      <c r="F191" s="7"/>
      <c r="G191" s="7" t="s">
        <v>88</v>
      </c>
      <c r="H191" s="23"/>
      <c r="I191" s="7"/>
      <c r="J191" s="17">
        <f>E185*J195</f>
        <v>29571191.902553368</v>
      </c>
      <c r="K191" s="7"/>
      <c r="L191" s="105" t="s">
        <v>5</v>
      </c>
    </row>
    <row r="192" spans="1:12" ht="16.5" thickBot="1">
      <c r="A192" s="8">
        <v>26</v>
      </c>
      <c r="B192" s="8"/>
      <c r="C192" s="1" t="s">
        <v>196</v>
      </c>
      <c r="D192" s="104"/>
      <c r="E192" s="21">
        <f>E188*E189</f>
        <v>0</v>
      </c>
      <c r="F192" s="7"/>
      <c r="G192" s="1" t="s">
        <v>125</v>
      </c>
      <c r="H192" s="18">
        <f>H106</f>
        <v>0.1500089402040885</v>
      </c>
      <c r="I192" s="7"/>
      <c r="J192" s="21">
        <f>H192*E192</f>
        <v>0</v>
      </c>
      <c r="K192" s="7"/>
      <c r="L192" s="105"/>
    </row>
    <row r="193" spans="1:12">
      <c r="A193" s="8">
        <v>27</v>
      </c>
      <c r="B193" s="8"/>
      <c r="C193" s="101" t="s">
        <v>197</v>
      </c>
      <c r="D193" s="1" t="s">
        <v>198</v>
      </c>
      <c r="E193" s="106">
        <f>+E191+E192</f>
        <v>129779022.0278485</v>
      </c>
      <c r="F193" s="7"/>
      <c r="G193" s="7" t="s">
        <v>5</v>
      </c>
      <c r="H193" s="23" t="s">
        <v>5</v>
      </c>
      <c r="I193" s="7"/>
      <c r="J193" s="106">
        <f>+J191+J192</f>
        <v>29571191.902553368</v>
      </c>
      <c r="K193" s="7"/>
      <c r="L193" s="7"/>
    </row>
    <row r="194" spans="1:12">
      <c r="A194" s="8" t="s">
        <v>5</v>
      </c>
      <c r="B194" s="8"/>
      <c r="D194" s="107"/>
      <c r="E194" s="7"/>
      <c r="F194" s="7"/>
      <c r="G194" s="7"/>
      <c r="H194" s="23"/>
      <c r="I194" s="7"/>
      <c r="J194" s="7"/>
      <c r="K194" s="7"/>
      <c r="L194" s="7"/>
    </row>
    <row r="195" spans="1:12">
      <c r="A195" s="8">
        <v>28</v>
      </c>
      <c r="B195" s="8"/>
      <c r="C195" s="3" t="s">
        <v>199</v>
      </c>
      <c r="D195" s="72"/>
      <c r="E195" s="17">
        <f>+$J270*E128</f>
        <v>265931906.79275164</v>
      </c>
      <c r="F195" s="7"/>
      <c r="G195" s="7" t="s">
        <v>88</v>
      </c>
      <c r="H195" s="100"/>
      <c r="I195" s="7"/>
      <c r="J195" s="17">
        <f>+$J270*J128</f>
        <v>60594719.592608139</v>
      </c>
      <c r="K195" s="7"/>
    </row>
    <row r="196" spans="1:12">
      <c r="A196" s="8"/>
      <c r="B196" s="8"/>
      <c r="C196" s="101" t="s">
        <v>200</v>
      </c>
      <c r="E196" s="7"/>
      <c r="F196" s="7"/>
      <c r="G196" s="7"/>
      <c r="H196" s="100"/>
      <c r="I196" s="7"/>
      <c r="J196" s="7"/>
      <c r="K196" s="7"/>
      <c r="L196" s="72"/>
    </row>
    <row r="197" spans="1:12">
      <c r="A197" s="8"/>
      <c r="B197" s="8"/>
      <c r="C197" s="3"/>
      <c r="E197" s="94"/>
      <c r="F197" s="7"/>
      <c r="G197" s="7"/>
      <c r="H197" s="100"/>
      <c r="I197" s="7"/>
      <c r="J197" s="94"/>
      <c r="K197" s="7"/>
      <c r="L197" s="72"/>
    </row>
    <row r="198" spans="1:12">
      <c r="A198" s="8">
        <v>29</v>
      </c>
      <c r="B198" s="8"/>
      <c r="C198" s="3" t="s">
        <v>201</v>
      </c>
      <c r="D198" s="7"/>
      <c r="E198" s="78">
        <f>+E195+E193+E181+E170+E163</f>
        <v>769039228.82060015</v>
      </c>
      <c r="F198" s="7"/>
      <c r="G198" s="7"/>
      <c r="H198" s="7"/>
      <c r="I198" s="7"/>
      <c r="J198" s="78">
        <f>+J195+J193+J181+J170+J163</f>
        <v>169198972.69625494</v>
      </c>
      <c r="K198" s="5"/>
      <c r="L198" s="5"/>
    </row>
    <row r="199" spans="1:12">
      <c r="A199" s="8"/>
      <c r="B199" s="8"/>
      <c r="C199" s="3"/>
      <c r="D199" s="7"/>
      <c r="E199" s="94"/>
      <c r="F199" s="7"/>
      <c r="G199" s="7"/>
      <c r="H199" s="7"/>
      <c r="I199" s="7"/>
      <c r="J199" s="94"/>
      <c r="K199" s="5"/>
      <c r="L199" s="5"/>
    </row>
    <row r="200" spans="1:12">
      <c r="A200" s="8">
        <v>30</v>
      </c>
      <c r="B200" s="8"/>
      <c r="C200" s="3" t="s">
        <v>202</v>
      </c>
      <c r="D200" s="7"/>
      <c r="E200" s="94"/>
      <c r="F200" s="7"/>
      <c r="G200" s="7"/>
      <c r="H200" s="7"/>
      <c r="I200" s="7"/>
      <c r="J200" s="94"/>
      <c r="K200" s="5"/>
      <c r="L200" s="5"/>
    </row>
    <row r="201" spans="1:12">
      <c r="A201" s="8"/>
      <c r="B201" s="8"/>
      <c r="C201" s="367" t="s">
        <v>203</v>
      </c>
      <c r="D201" s="367"/>
      <c r="K201" s="5"/>
      <c r="L201" s="5"/>
    </row>
    <row r="202" spans="1:12">
      <c r="A202" s="8"/>
      <c r="B202" s="8"/>
      <c r="C202" s="3" t="s">
        <v>204</v>
      </c>
      <c r="D202" s="7"/>
      <c r="E202" s="77">
        <v>3923457.8866680572</v>
      </c>
      <c r="F202" s="7"/>
      <c r="G202" s="7"/>
      <c r="H202" s="7"/>
      <c r="I202" s="7"/>
      <c r="J202" s="108">
        <f>E202</f>
        <v>3923457.8866680572</v>
      </c>
      <c r="K202" s="5"/>
      <c r="L202" s="5"/>
    </row>
    <row r="203" spans="1:12">
      <c r="A203" s="8"/>
      <c r="B203" s="8"/>
      <c r="C203" s="3"/>
      <c r="D203" s="7"/>
      <c r="E203" s="94"/>
      <c r="F203" s="7"/>
      <c r="G203" s="7"/>
      <c r="H203" s="7"/>
      <c r="I203" s="7"/>
      <c r="J203" s="94"/>
      <c r="K203" s="5"/>
      <c r="L203" s="5"/>
    </row>
    <row r="204" spans="1:12" ht="15.75" customHeight="1">
      <c r="A204" s="8" t="s">
        <v>205</v>
      </c>
      <c r="B204" s="8"/>
      <c r="C204" s="3" t="s">
        <v>206</v>
      </c>
      <c r="D204" s="7"/>
      <c r="E204" s="94"/>
      <c r="F204" s="7"/>
      <c r="G204" s="7"/>
      <c r="H204" s="7"/>
      <c r="I204" s="7"/>
      <c r="J204" s="94"/>
      <c r="K204" s="5"/>
      <c r="L204" s="5"/>
    </row>
    <row r="205" spans="1:12">
      <c r="A205" s="8"/>
      <c r="B205" s="8"/>
      <c r="C205" s="367" t="s">
        <v>203</v>
      </c>
      <c r="D205" s="367"/>
      <c r="K205" s="5"/>
      <c r="L205" s="5"/>
    </row>
    <row r="206" spans="1:12" ht="16.5" thickBot="1">
      <c r="A206" s="8"/>
      <c r="B206" s="8"/>
      <c r="C206" s="3" t="s">
        <v>207</v>
      </c>
      <c r="D206" s="7"/>
      <c r="E206" s="70">
        <v>38234086.211452655</v>
      </c>
      <c r="F206" s="7"/>
      <c r="G206" s="7"/>
      <c r="H206" s="7"/>
      <c r="I206" s="7"/>
      <c r="J206" s="109">
        <f>E206</f>
        <v>38234086.211452655</v>
      </c>
      <c r="K206" s="5"/>
      <c r="L206" s="5"/>
    </row>
    <row r="207" spans="1:12" ht="16.5" thickBot="1">
      <c r="A207" s="8">
        <v>31</v>
      </c>
      <c r="B207" s="8"/>
      <c r="C207" s="1" t="s">
        <v>208</v>
      </c>
      <c r="D207" s="7"/>
      <c r="E207" s="89">
        <f>E198-E202-E206</f>
        <v>726881684.72247946</v>
      </c>
      <c r="F207" s="7"/>
      <c r="G207" s="7"/>
      <c r="H207" s="7"/>
      <c r="I207" s="7"/>
      <c r="J207" s="89">
        <f>J198-J202-J206</f>
        <v>127041428.59813422</v>
      </c>
      <c r="K207" s="5"/>
      <c r="L207" s="7"/>
    </row>
    <row r="208" spans="1:12" ht="16.5" thickTop="1">
      <c r="A208" s="8"/>
      <c r="B208" s="8"/>
      <c r="C208" s="3" t="s">
        <v>209</v>
      </c>
      <c r="D208" s="7"/>
      <c r="E208" s="94"/>
      <c r="F208" s="7"/>
      <c r="G208" s="7"/>
      <c r="H208" s="7"/>
      <c r="I208" s="7"/>
      <c r="J208" s="94"/>
      <c r="K208" s="5"/>
      <c r="L208" s="5"/>
    </row>
    <row r="209" spans="1:12">
      <c r="A209" s="8"/>
      <c r="B209" s="8"/>
      <c r="C209" s="3"/>
      <c r="D209" s="7"/>
      <c r="E209" s="94"/>
      <c r="F209" s="7"/>
      <c r="G209" s="7"/>
      <c r="H209" s="7"/>
      <c r="I209" s="7"/>
      <c r="J209" s="94"/>
      <c r="K209" s="5"/>
      <c r="L209" s="5"/>
    </row>
    <row r="210" spans="1:12">
      <c r="A210" s="8"/>
      <c r="B210" s="8"/>
      <c r="C210" s="3"/>
      <c r="D210" s="7"/>
      <c r="E210" s="94"/>
      <c r="F210" s="7"/>
      <c r="G210" s="7"/>
      <c r="H210" s="7"/>
      <c r="I210" s="7"/>
      <c r="J210" s="94"/>
      <c r="K210" s="5"/>
      <c r="L210" s="5"/>
    </row>
    <row r="211" spans="1:12">
      <c r="A211" s="8"/>
      <c r="B211" s="8"/>
      <c r="C211" s="3"/>
      <c r="D211" s="7"/>
      <c r="E211" s="94"/>
      <c r="F211" s="7"/>
      <c r="G211" s="7"/>
      <c r="H211" s="7"/>
      <c r="I211" s="7"/>
      <c r="J211" s="94"/>
      <c r="K211" s="5"/>
      <c r="L211" s="5"/>
    </row>
    <row r="212" spans="1:12">
      <c r="A212" s="8"/>
      <c r="B212" s="8"/>
      <c r="C212" s="3"/>
      <c r="D212" s="7"/>
      <c r="E212" s="94"/>
      <c r="F212" s="7"/>
      <c r="G212" s="7"/>
      <c r="H212" s="7"/>
      <c r="I212" s="7"/>
      <c r="J212" s="94"/>
      <c r="K212" s="5"/>
      <c r="L212" s="5"/>
    </row>
    <row r="213" spans="1:12">
      <c r="A213" s="8"/>
      <c r="B213" s="8"/>
      <c r="C213" s="3"/>
      <c r="D213" s="7"/>
      <c r="E213" s="94"/>
      <c r="F213" s="7"/>
      <c r="G213" s="7"/>
      <c r="H213" s="7"/>
      <c r="I213" s="7"/>
      <c r="J213" s="94"/>
      <c r="K213" s="5"/>
      <c r="L213" s="5"/>
    </row>
    <row r="214" spans="1:12">
      <c r="A214" s="8"/>
      <c r="B214" s="8"/>
      <c r="C214" s="3"/>
      <c r="D214" s="7"/>
      <c r="E214" s="94"/>
      <c r="F214" s="7"/>
      <c r="G214" s="7"/>
      <c r="H214" s="7"/>
      <c r="I214" s="7"/>
      <c r="J214" s="94"/>
      <c r="K214" s="5"/>
      <c r="L214" s="5"/>
    </row>
    <row r="215" spans="1:12">
      <c r="A215" s="8"/>
      <c r="B215" s="8"/>
      <c r="C215" s="3"/>
      <c r="D215" s="7"/>
      <c r="E215" s="94"/>
      <c r="F215" s="7"/>
      <c r="G215" s="7"/>
      <c r="H215" s="7"/>
      <c r="I215" s="7"/>
      <c r="J215" s="94"/>
      <c r="K215" s="5"/>
      <c r="L215" s="5" t="s">
        <v>0</v>
      </c>
    </row>
    <row r="216" spans="1:12">
      <c r="C216" s="3"/>
      <c r="D216" s="3"/>
      <c r="E216" s="4"/>
      <c r="F216" s="3"/>
      <c r="G216" s="3"/>
      <c r="H216" s="3"/>
      <c r="I216" s="5"/>
      <c r="J216" s="5"/>
      <c r="K216" s="366" t="s">
        <v>210</v>
      </c>
      <c r="L216" s="366"/>
    </row>
    <row r="217" spans="1:12">
      <c r="C217" s="3"/>
      <c r="D217" s="3"/>
      <c r="E217" s="4"/>
      <c r="F217" s="3"/>
      <c r="G217" s="3"/>
      <c r="H217" s="3"/>
      <c r="I217" s="5"/>
      <c r="J217" s="5"/>
      <c r="K217" s="6"/>
      <c r="L217" s="6"/>
    </row>
    <row r="218" spans="1:12">
      <c r="C218" s="3" t="s">
        <v>2</v>
      </c>
      <c r="D218" s="3"/>
      <c r="E218" s="4" t="s">
        <v>150</v>
      </c>
      <c r="F218" s="3"/>
      <c r="G218" s="3"/>
      <c r="H218" s="3"/>
      <c r="I218" s="365" t="str">
        <f>L4</f>
        <v>For the 12 months ended 12/31/2016</v>
      </c>
      <c r="J218" s="365"/>
      <c r="K218" s="365"/>
      <c r="L218" s="365"/>
    </row>
    <row r="219" spans="1:12">
      <c r="C219" s="3"/>
      <c r="D219" s="7" t="s">
        <v>5</v>
      </c>
      <c r="E219" s="7" t="s">
        <v>151</v>
      </c>
      <c r="F219" s="7"/>
      <c r="G219" s="7"/>
      <c r="H219" s="7"/>
      <c r="I219" s="5"/>
      <c r="J219" s="5"/>
      <c r="K219" s="5"/>
      <c r="L219" s="5"/>
    </row>
    <row r="220" spans="1:12" ht="9" customHeight="1">
      <c r="A220" s="8"/>
      <c r="B220" s="8"/>
      <c r="K220" s="7"/>
      <c r="L220" s="7"/>
    </row>
    <row r="221" spans="1:12">
      <c r="A221" s="8"/>
      <c r="B221" s="8"/>
      <c r="E221" s="96" t="str">
        <f>E7</f>
        <v>Northern Indiana Public Service Company</v>
      </c>
      <c r="K221" s="7"/>
      <c r="L221" s="7"/>
    </row>
    <row r="222" spans="1:12">
      <c r="A222" s="8"/>
      <c r="B222" s="8"/>
      <c r="D222" s="66" t="s">
        <v>211</v>
      </c>
      <c r="F222" s="5"/>
      <c r="G222" s="5"/>
      <c r="H222" s="5"/>
      <c r="I222" s="5"/>
      <c r="J222" s="5"/>
      <c r="K222" s="7"/>
      <c r="L222" s="7"/>
    </row>
    <row r="223" spans="1:12">
      <c r="A223" s="8" t="s">
        <v>8</v>
      </c>
      <c r="B223" s="8"/>
      <c r="C223" s="66"/>
      <c r="D223" s="5"/>
      <c r="E223" s="5"/>
      <c r="F223" s="5"/>
      <c r="G223" s="5"/>
      <c r="H223" s="5"/>
      <c r="I223" s="5"/>
      <c r="J223" s="5"/>
      <c r="K223" s="7"/>
      <c r="L223" s="7"/>
    </row>
    <row r="224" spans="1:12" ht="16.5" thickBot="1">
      <c r="A224" s="12" t="s">
        <v>10</v>
      </c>
      <c r="B224" s="13"/>
      <c r="C224" s="3" t="s">
        <v>212</v>
      </c>
      <c r="D224" s="5"/>
      <c r="E224" s="5"/>
      <c r="F224" s="5"/>
      <c r="G224" s="5"/>
      <c r="H224" s="5"/>
      <c r="K224" s="7"/>
      <c r="L224" s="7"/>
    </row>
    <row r="225" spans="1:20">
      <c r="A225" s="8">
        <v>1</v>
      </c>
      <c r="B225" s="8"/>
      <c r="C225" s="5" t="s">
        <v>213</v>
      </c>
      <c r="D225" s="5"/>
      <c r="E225" s="7"/>
      <c r="F225" s="7"/>
      <c r="G225" s="7"/>
      <c r="H225" s="7"/>
      <c r="I225" s="7"/>
      <c r="J225" s="17">
        <f>E86</f>
        <v>950339350</v>
      </c>
      <c r="K225" s="7"/>
      <c r="L225" s="7"/>
    </row>
    <row r="226" spans="1:20">
      <c r="A226" s="8">
        <v>2</v>
      </c>
      <c r="B226" s="8"/>
      <c r="C226" s="5" t="s">
        <v>214</v>
      </c>
      <c r="E226" s="37"/>
      <c r="J226" s="67">
        <v>0</v>
      </c>
      <c r="K226" s="7"/>
      <c r="L226" s="7"/>
    </row>
    <row r="227" spans="1:20" ht="16.5" thickBot="1">
      <c r="A227" s="8">
        <v>3</v>
      </c>
      <c r="B227" s="8"/>
      <c r="C227" s="110" t="s">
        <v>215</v>
      </c>
      <c r="D227" s="110"/>
      <c r="E227" s="94"/>
      <c r="F227" s="7"/>
      <c r="G227" s="7"/>
      <c r="H227" s="111"/>
      <c r="I227" s="7"/>
      <c r="J227" s="70">
        <v>0</v>
      </c>
      <c r="K227" s="7"/>
      <c r="L227" s="7"/>
    </row>
    <row r="228" spans="1:20">
      <c r="A228" s="8">
        <v>4</v>
      </c>
      <c r="B228" s="8"/>
      <c r="C228" s="5" t="s">
        <v>216</v>
      </c>
      <c r="D228" s="5"/>
      <c r="E228" s="94"/>
      <c r="F228" s="7"/>
      <c r="G228" s="7"/>
      <c r="H228" s="111"/>
      <c r="I228" s="7"/>
      <c r="J228" s="17">
        <f>J225-J226-J227</f>
        <v>950339350</v>
      </c>
      <c r="K228" s="7"/>
      <c r="L228" s="7"/>
      <c r="O228" s="37"/>
      <c r="P228" s="37"/>
      <c r="Q228" s="37"/>
      <c r="R228" s="37"/>
      <c r="S228" s="37"/>
      <c r="T228" s="37"/>
    </row>
    <row r="229" spans="1:20" ht="9" customHeight="1" thickBot="1">
      <c r="A229" s="8"/>
      <c r="B229" s="8"/>
      <c r="D229" s="5"/>
      <c r="E229" s="94"/>
      <c r="F229" s="7"/>
      <c r="G229" s="7"/>
      <c r="H229" s="111"/>
      <c r="I229" s="7"/>
      <c r="K229" s="7"/>
      <c r="L229" s="7"/>
      <c r="O229" s="37"/>
      <c r="P229" s="37"/>
      <c r="Q229" s="37"/>
      <c r="R229" s="37"/>
      <c r="S229" s="37"/>
      <c r="T229" s="37"/>
    </row>
    <row r="230" spans="1:20" ht="16.5" thickBot="1">
      <c r="A230" s="8">
        <v>5</v>
      </c>
      <c r="B230" s="8"/>
      <c r="C230" s="5" t="s">
        <v>217</v>
      </c>
      <c r="D230" s="11"/>
      <c r="E230" s="112"/>
      <c r="F230" s="113"/>
      <c r="G230" s="113"/>
      <c r="H230" s="61"/>
      <c r="I230" s="7" t="s">
        <v>218</v>
      </c>
      <c r="J230" s="114">
        <f>IF(J225&gt;0,J228/J225,0)</f>
        <v>1</v>
      </c>
      <c r="K230" s="7"/>
      <c r="L230" s="7"/>
      <c r="O230" s="115"/>
      <c r="P230" s="115"/>
      <c r="Q230" s="115"/>
      <c r="R230" s="37"/>
      <c r="S230" s="37"/>
      <c r="T230" s="37"/>
    </row>
    <row r="231" spans="1:20" ht="9" customHeight="1">
      <c r="A231" s="8"/>
      <c r="B231" s="8"/>
      <c r="E231" s="37"/>
      <c r="K231" s="7"/>
      <c r="L231" s="7"/>
      <c r="O231" s="116"/>
      <c r="P231" s="46"/>
      <c r="Q231" s="117"/>
      <c r="R231" s="116"/>
      <c r="S231" s="46"/>
      <c r="T231" s="46"/>
    </row>
    <row r="232" spans="1:20">
      <c r="A232" s="8"/>
      <c r="B232" s="8"/>
      <c r="C232" s="3" t="s">
        <v>219</v>
      </c>
      <c r="E232" s="37"/>
      <c r="K232" s="7"/>
      <c r="L232" s="7"/>
      <c r="O232" s="369"/>
      <c r="P232" s="370"/>
      <c r="Q232" s="370"/>
      <c r="R232" s="370"/>
      <c r="S232" s="370"/>
      <c r="T232" s="370"/>
    </row>
    <row r="233" spans="1:20">
      <c r="A233" s="8">
        <v>6</v>
      </c>
      <c r="B233" s="8"/>
      <c r="C233" s="1" t="s">
        <v>220</v>
      </c>
      <c r="E233" s="118"/>
      <c r="F233" s="5"/>
      <c r="G233" s="5"/>
      <c r="H233" s="8"/>
      <c r="I233" s="5"/>
      <c r="J233" s="17">
        <f>E154</f>
        <v>43951053</v>
      </c>
      <c r="K233" s="7"/>
      <c r="L233" s="7"/>
      <c r="O233" s="119"/>
      <c r="P233" s="46"/>
      <c r="Q233" s="117"/>
      <c r="R233" s="116"/>
      <c r="S233" s="46"/>
      <c r="T233" s="46"/>
    </row>
    <row r="234" spans="1:20" ht="16.5" thickBot="1">
      <c r="A234" s="8">
        <v>7</v>
      </c>
      <c r="B234" s="8"/>
      <c r="C234" s="110" t="s">
        <v>221</v>
      </c>
      <c r="D234" s="110"/>
      <c r="E234" s="94"/>
      <c r="F234" s="94"/>
      <c r="G234" s="7"/>
      <c r="H234" s="7"/>
      <c r="I234" s="7"/>
      <c r="J234" s="70">
        <f>SUM('WP 6'!F9:F11)</f>
        <v>3482343</v>
      </c>
      <c r="K234" s="7"/>
      <c r="L234" s="7"/>
      <c r="O234" s="120"/>
      <c r="P234" s="121"/>
      <c r="Q234" s="117"/>
      <c r="R234" s="116"/>
      <c r="S234" s="46"/>
      <c r="T234" s="46"/>
    </row>
    <row r="235" spans="1:20">
      <c r="A235" s="8">
        <v>8</v>
      </c>
      <c r="B235" s="8"/>
      <c r="C235" s="5" t="s">
        <v>222</v>
      </c>
      <c r="D235" s="11"/>
      <c r="E235" s="112"/>
      <c r="F235" s="113"/>
      <c r="G235" s="113"/>
      <c r="H235" s="61"/>
      <c r="I235" s="113"/>
      <c r="J235" s="17">
        <f>+J233-J234</f>
        <v>40468710</v>
      </c>
      <c r="O235" s="120"/>
      <c r="P235" s="122"/>
      <c r="Q235" s="123"/>
      <c r="R235" s="123"/>
      <c r="S235" s="119"/>
      <c r="T235" s="119"/>
    </row>
    <row r="236" spans="1:20">
      <c r="A236" s="8"/>
      <c r="B236" s="8"/>
      <c r="C236" s="5"/>
      <c r="D236" s="5"/>
      <c r="E236" s="94"/>
      <c r="F236" s="7"/>
      <c r="G236" s="7"/>
      <c r="H236" s="7"/>
      <c r="O236" s="124"/>
      <c r="P236" s="122"/>
      <c r="Q236" s="119"/>
      <c r="R236" s="119"/>
      <c r="S236" s="119"/>
      <c r="T236" s="119"/>
    </row>
    <row r="237" spans="1:20">
      <c r="A237" s="8">
        <v>9</v>
      </c>
      <c r="B237" s="8"/>
      <c r="C237" s="5" t="s">
        <v>223</v>
      </c>
      <c r="D237" s="5"/>
      <c r="E237" s="94"/>
      <c r="F237" s="7"/>
      <c r="G237" s="7"/>
      <c r="H237" s="7"/>
      <c r="I237" s="7"/>
      <c r="J237" s="69">
        <f>IF(J233&gt;0,J235/J233,0)</f>
        <v>0.92076770037796363</v>
      </c>
      <c r="O237" s="116"/>
      <c r="P237" s="125"/>
      <c r="Q237" s="126"/>
      <c r="R237" s="126"/>
      <c r="S237" s="46"/>
      <c r="T237" s="46"/>
    </row>
    <row r="238" spans="1:20" ht="16.5" thickBot="1">
      <c r="A238" s="8">
        <v>10</v>
      </c>
      <c r="B238" s="8"/>
      <c r="C238" s="5" t="s">
        <v>224</v>
      </c>
      <c r="D238" s="5"/>
      <c r="E238" s="7"/>
      <c r="F238" s="7"/>
      <c r="G238" s="7"/>
      <c r="H238" s="7"/>
      <c r="I238" s="5" t="s">
        <v>19</v>
      </c>
      <c r="J238" s="127">
        <f>J230</f>
        <v>1</v>
      </c>
      <c r="O238" s="120"/>
      <c r="P238" s="126"/>
      <c r="Q238" s="119"/>
      <c r="R238" s="126"/>
      <c r="S238" s="46"/>
      <c r="T238" s="46"/>
    </row>
    <row r="239" spans="1:20" ht="16.5" thickBot="1">
      <c r="A239" s="8">
        <v>11</v>
      </c>
      <c r="B239" s="8"/>
      <c r="C239" s="5" t="s">
        <v>225</v>
      </c>
      <c r="D239" s="5"/>
      <c r="E239" s="5"/>
      <c r="F239" s="5"/>
      <c r="G239" s="5"/>
      <c r="H239" s="5"/>
      <c r="I239" s="5" t="s">
        <v>226</v>
      </c>
      <c r="J239" s="128">
        <f>+J238*J237</f>
        <v>0.92076770037796363</v>
      </c>
      <c r="O239" s="120"/>
      <c r="P239" s="126"/>
      <c r="Q239" s="119"/>
      <c r="R239" s="126"/>
      <c r="S239" s="46"/>
      <c r="T239" s="46"/>
    </row>
    <row r="240" spans="1:20">
      <c r="A240" s="8"/>
      <c r="B240" s="8"/>
      <c r="D240" s="5"/>
      <c r="E240" s="7"/>
      <c r="F240" s="7"/>
      <c r="G240" s="7"/>
      <c r="H240" s="111"/>
      <c r="I240" s="7"/>
      <c r="O240" s="120"/>
      <c r="P240" s="126"/>
      <c r="Q240" s="119"/>
      <c r="R240" s="129"/>
      <c r="S240" s="46"/>
      <c r="T240" s="46"/>
    </row>
    <row r="241" spans="1:20">
      <c r="A241" s="8" t="s">
        <v>5</v>
      </c>
      <c r="B241" s="8"/>
      <c r="C241" s="3" t="s">
        <v>227</v>
      </c>
      <c r="D241" s="7"/>
      <c r="E241" s="7"/>
      <c r="F241" s="7"/>
      <c r="G241" s="7"/>
      <c r="H241" s="7"/>
      <c r="I241" s="7"/>
      <c r="J241" s="7"/>
      <c r="K241" s="7"/>
      <c r="L241" s="7"/>
      <c r="O241" s="124"/>
      <c r="P241" s="122"/>
      <c r="Q241" s="117"/>
      <c r="R241" s="116"/>
      <c r="S241" s="46"/>
      <c r="T241" s="46"/>
    </row>
    <row r="242" spans="1:20" ht="16.5" thickBot="1">
      <c r="A242" s="8" t="s">
        <v>5</v>
      </c>
      <c r="B242" s="8"/>
      <c r="C242" s="3"/>
      <c r="D242" s="130" t="s">
        <v>228</v>
      </c>
      <c r="E242" s="131" t="s">
        <v>229</v>
      </c>
      <c r="F242" s="131" t="s">
        <v>19</v>
      </c>
      <c r="G242" s="7"/>
      <c r="H242" s="131" t="s">
        <v>230</v>
      </c>
      <c r="I242" s="7"/>
      <c r="J242" s="7"/>
      <c r="K242" s="7"/>
      <c r="L242" s="7"/>
      <c r="M242" s="99"/>
      <c r="O242" s="120"/>
      <c r="P242" s="122"/>
      <c r="Q242" s="117"/>
      <c r="R242" s="116"/>
      <c r="S242" s="46"/>
      <c r="T242" s="46"/>
    </row>
    <row r="243" spans="1:20">
      <c r="A243" s="8">
        <v>12</v>
      </c>
      <c r="B243" s="8"/>
      <c r="C243" s="3" t="s">
        <v>86</v>
      </c>
      <c r="D243" s="7" t="s">
        <v>231</v>
      </c>
      <c r="E243" s="67">
        <f>+'WP 8'!E7</f>
        <v>45008642</v>
      </c>
      <c r="F243" s="132">
        <v>0</v>
      </c>
      <c r="G243" s="132"/>
      <c r="H243" s="17">
        <f>E243*F243</f>
        <v>0</v>
      </c>
      <c r="I243" s="7"/>
      <c r="J243" s="7"/>
      <c r="K243" s="7"/>
      <c r="L243" s="7"/>
      <c r="O243" s="37"/>
      <c r="P243" s="37"/>
      <c r="Q243" s="37"/>
      <c r="R243" s="37"/>
      <c r="S243" s="37"/>
      <c r="T243" s="37"/>
    </row>
    <row r="244" spans="1:20">
      <c r="A244" s="8">
        <v>13</v>
      </c>
      <c r="B244" s="8"/>
      <c r="C244" s="3" t="s">
        <v>89</v>
      </c>
      <c r="D244" s="7" t="s">
        <v>232</v>
      </c>
      <c r="E244" s="67">
        <f>+'WP 8'!E8</f>
        <v>10259218</v>
      </c>
      <c r="F244" s="133">
        <f>+J230</f>
        <v>1</v>
      </c>
      <c r="G244" s="132"/>
      <c r="H244" s="17">
        <f>E244*F244</f>
        <v>10259218</v>
      </c>
      <c r="I244" s="7"/>
      <c r="J244" s="7"/>
      <c r="K244" s="7"/>
      <c r="L244" s="7"/>
      <c r="O244" s="37"/>
      <c r="P244" s="37"/>
      <c r="Q244" s="37"/>
      <c r="R244" s="37"/>
      <c r="S244" s="37"/>
      <c r="T244" s="37"/>
    </row>
    <row r="245" spans="1:20">
      <c r="A245" s="8">
        <v>14</v>
      </c>
      <c r="B245" s="8"/>
      <c r="C245" s="3" t="s">
        <v>91</v>
      </c>
      <c r="D245" s="7" t="s">
        <v>233</v>
      </c>
      <c r="E245" s="67">
        <f>+'WP 8'!E9</f>
        <v>16348888</v>
      </c>
      <c r="F245" s="132">
        <v>0</v>
      </c>
      <c r="G245" s="132"/>
      <c r="H245" s="17">
        <f>E245*F245</f>
        <v>0</v>
      </c>
      <c r="I245" s="7"/>
      <c r="J245" s="134" t="s">
        <v>234</v>
      </c>
      <c r="K245" s="7"/>
      <c r="L245" s="7"/>
      <c r="O245" s="37"/>
      <c r="P245" s="37"/>
      <c r="Q245" s="37"/>
      <c r="R245" s="37"/>
      <c r="S245" s="37"/>
      <c r="T245" s="37"/>
    </row>
    <row r="246" spans="1:20" ht="16.5" thickBot="1">
      <c r="A246" s="8">
        <v>15</v>
      </c>
      <c r="B246" s="8"/>
      <c r="C246" s="3" t="s">
        <v>235</v>
      </c>
      <c r="D246" s="7" t="s">
        <v>236</v>
      </c>
      <c r="E246" s="135">
        <f>+'WP 8'!E10</f>
        <v>8007520</v>
      </c>
      <c r="F246" s="132">
        <v>0</v>
      </c>
      <c r="G246" s="132"/>
      <c r="H246" s="21">
        <f>E246*F246</f>
        <v>0</v>
      </c>
      <c r="I246" s="7"/>
      <c r="J246" s="13" t="s">
        <v>237</v>
      </c>
      <c r="K246" s="7"/>
      <c r="L246" s="7"/>
    </row>
    <row r="247" spans="1:20" ht="16.5" thickBot="1">
      <c r="A247" s="8">
        <v>16</v>
      </c>
      <c r="B247" s="8"/>
      <c r="C247" s="3" t="s">
        <v>238</v>
      </c>
      <c r="D247" s="7"/>
      <c r="E247" s="17">
        <f>SUM(E243:E246)</f>
        <v>79624268</v>
      </c>
      <c r="F247" s="7"/>
      <c r="G247" s="7"/>
      <c r="H247" s="17">
        <f>SUM(H243:H246)</f>
        <v>10259218</v>
      </c>
      <c r="I247" s="8" t="s">
        <v>239</v>
      </c>
      <c r="J247" s="136">
        <f>IF(H247&gt;0,H247/E247,0)</f>
        <v>0.12884536659099963</v>
      </c>
      <c r="K247" s="111" t="s">
        <v>239</v>
      </c>
      <c r="L247" s="7" t="s">
        <v>240</v>
      </c>
    </row>
    <row r="248" spans="1:20" ht="9" customHeight="1">
      <c r="A248" s="8"/>
      <c r="B248" s="8"/>
      <c r="C248" s="3"/>
      <c r="D248" s="7"/>
      <c r="E248" s="7"/>
      <c r="F248" s="7"/>
      <c r="G248" s="7"/>
      <c r="H248" s="7"/>
      <c r="I248" s="7"/>
      <c r="J248" s="7"/>
      <c r="K248" s="7"/>
      <c r="L248" s="7"/>
    </row>
    <row r="249" spans="1:20">
      <c r="A249" s="8"/>
      <c r="B249" s="8"/>
      <c r="C249" s="3" t="s">
        <v>241</v>
      </c>
      <c r="D249" s="7"/>
      <c r="E249" s="62" t="s">
        <v>229</v>
      </c>
      <c r="F249" s="7"/>
      <c r="G249" s="7"/>
      <c r="H249" s="111" t="s">
        <v>242</v>
      </c>
      <c r="I249" s="100" t="s">
        <v>5</v>
      </c>
      <c r="J249" s="137" t="str">
        <f>+J245</f>
        <v>W&amp;S Allocator</v>
      </c>
      <c r="K249" s="7"/>
      <c r="L249" s="7"/>
    </row>
    <row r="250" spans="1:20" ht="16.5" thickBot="1">
      <c r="A250" s="8">
        <v>17</v>
      </c>
      <c r="B250" s="8"/>
      <c r="C250" s="3" t="s">
        <v>243</v>
      </c>
      <c r="D250" s="7" t="s">
        <v>244</v>
      </c>
      <c r="E250" s="67">
        <f>+'WP 8'!E17</f>
        <v>6175684780</v>
      </c>
      <c r="F250" s="7"/>
      <c r="H250" s="8" t="s">
        <v>245</v>
      </c>
      <c r="I250" s="100"/>
      <c r="J250" s="8" t="s">
        <v>246</v>
      </c>
      <c r="K250" s="7"/>
      <c r="L250" s="8" t="s">
        <v>98</v>
      </c>
    </row>
    <row r="251" spans="1:20" ht="16.5" thickBot="1">
      <c r="A251" s="8">
        <v>18</v>
      </c>
      <c r="B251" s="8"/>
      <c r="C251" s="3" t="s">
        <v>247</v>
      </c>
      <c r="D251" s="7"/>
      <c r="E251" s="67">
        <v>0</v>
      </c>
      <c r="F251" s="7"/>
      <c r="H251" s="18">
        <f>IF(E253&gt;0,E250/E253,0)</f>
        <v>1</v>
      </c>
      <c r="I251" s="111" t="s">
        <v>248</v>
      </c>
      <c r="J251" s="18">
        <f>J247</f>
        <v>0.12884536659099963</v>
      </c>
      <c r="K251" s="100" t="s">
        <v>239</v>
      </c>
      <c r="L251" s="138">
        <f>J251*H251</f>
        <v>0.12884536659099963</v>
      </c>
    </row>
    <row r="252" spans="1:20" ht="16.5" thickBot="1">
      <c r="A252" s="8">
        <v>19</v>
      </c>
      <c r="B252" s="8"/>
      <c r="C252" s="139" t="s">
        <v>249</v>
      </c>
      <c r="D252" s="130"/>
      <c r="E252" s="70">
        <v>0</v>
      </c>
      <c r="F252" s="7"/>
      <c r="G252" s="7"/>
      <c r="H252" s="7" t="s">
        <v>5</v>
      </c>
      <c r="I252" s="7"/>
      <c r="J252" s="7"/>
      <c r="K252" s="7"/>
      <c r="L252" s="7"/>
    </row>
    <row r="253" spans="1:20">
      <c r="A253" s="8">
        <v>20</v>
      </c>
      <c r="B253" s="8"/>
      <c r="C253" s="3" t="s">
        <v>250</v>
      </c>
      <c r="D253" s="7"/>
      <c r="E253" s="17">
        <f>E250+E251+E252</f>
        <v>6175684780</v>
      </c>
      <c r="F253" s="7"/>
      <c r="G253" s="7"/>
      <c r="H253" s="7"/>
      <c r="I253" s="7"/>
      <c r="J253" s="7"/>
      <c r="K253" s="7"/>
      <c r="L253" s="7"/>
    </row>
    <row r="254" spans="1:20" ht="9" customHeight="1">
      <c r="A254" s="8"/>
      <c r="B254" s="8"/>
      <c r="C254" s="3"/>
      <c r="D254" s="7"/>
      <c r="F254" s="7"/>
      <c r="G254" s="7"/>
      <c r="H254" s="7"/>
      <c r="I254" s="7"/>
      <c r="J254" s="7"/>
      <c r="K254" s="7"/>
      <c r="L254" s="7"/>
    </row>
    <row r="255" spans="1:20" ht="16.5" thickBot="1">
      <c r="A255" s="8"/>
      <c r="B255" s="8"/>
      <c r="C255" s="3" t="s">
        <v>251</v>
      </c>
      <c r="D255" s="7"/>
      <c r="E255" s="7"/>
      <c r="F255" s="7"/>
      <c r="G255" s="7"/>
      <c r="H255" s="7"/>
      <c r="I255" s="7"/>
      <c r="J255" s="131" t="s">
        <v>229</v>
      </c>
      <c r="K255" s="7"/>
      <c r="L255" s="7"/>
    </row>
    <row r="256" spans="1:20">
      <c r="A256" s="8">
        <v>21</v>
      </c>
      <c r="B256" s="8"/>
      <c r="C256" s="5"/>
      <c r="D256" s="7" t="s">
        <v>252</v>
      </c>
      <c r="E256" s="7"/>
      <c r="F256" s="7"/>
      <c r="G256" s="7"/>
      <c r="H256" s="7"/>
      <c r="I256" s="7"/>
      <c r="J256" s="67">
        <f>+'WP 9'!F22</f>
        <v>87009720</v>
      </c>
      <c r="K256" s="7"/>
      <c r="L256" s="7"/>
    </row>
    <row r="257" spans="1:18" ht="9" customHeight="1">
      <c r="A257" s="8"/>
      <c r="B257" s="8"/>
      <c r="C257" s="3"/>
      <c r="D257" s="7"/>
      <c r="E257" s="7"/>
      <c r="F257" s="7"/>
      <c r="G257" s="7"/>
      <c r="H257" s="7"/>
      <c r="I257" s="7"/>
      <c r="J257" s="7"/>
      <c r="K257" s="7"/>
      <c r="L257" s="7"/>
    </row>
    <row r="258" spans="1:18">
      <c r="A258" s="8">
        <v>22</v>
      </c>
      <c r="B258" s="8"/>
      <c r="C258" s="3"/>
      <c r="D258" s="7" t="s">
        <v>253</v>
      </c>
      <c r="E258" s="7"/>
      <c r="F258" s="7"/>
      <c r="G258" s="7"/>
      <c r="H258" s="7"/>
      <c r="I258" s="7"/>
      <c r="J258" s="67">
        <f>+'WP 9'!F23</f>
        <v>0</v>
      </c>
      <c r="K258" s="7"/>
      <c r="L258" s="7"/>
    </row>
    <row r="259" spans="1:18" ht="9" customHeight="1">
      <c r="A259" s="8"/>
      <c r="B259" s="8"/>
      <c r="C259" s="3"/>
      <c r="D259" s="7"/>
      <c r="E259" s="7"/>
      <c r="F259" s="7"/>
      <c r="G259" s="7"/>
      <c r="H259" s="7"/>
      <c r="I259" s="7"/>
      <c r="J259" s="7"/>
      <c r="K259" s="7"/>
      <c r="L259" s="7"/>
    </row>
    <row r="260" spans="1:18">
      <c r="A260" s="8"/>
      <c r="B260" s="8"/>
      <c r="C260" s="3" t="s">
        <v>254</v>
      </c>
      <c r="D260" s="7"/>
      <c r="E260" s="7"/>
      <c r="F260" s="7"/>
      <c r="G260" s="7"/>
      <c r="H260" s="7"/>
      <c r="I260" s="7"/>
      <c r="J260" s="7"/>
      <c r="K260" s="7"/>
      <c r="L260" s="7"/>
    </row>
    <row r="261" spans="1:18">
      <c r="A261" s="8">
        <v>23</v>
      </c>
      <c r="B261" s="8"/>
      <c r="C261" s="3"/>
      <c r="D261" s="7" t="s">
        <v>255</v>
      </c>
      <c r="E261" s="5"/>
      <c r="F261" s="7"/>
      <c r="G261" s="7"/>
      <c r="H261" s="7"/>
      <c r="I261" s="7"/>
      <c r="J261" s="67">
        <f>+'WP 9'!F39</f>
        <v>2246614423.5</v>
      </c>
      <c r="K261" s="7"/>
      <c r="L261" s="7"/>
    </row>
    <row r="262" spans="1:18">
      <c r="A262" s="8">
        <v>24</v>
      </c>
      <c r="B262" s="8"/>
      <c r="C262" s="3"/>
      <c r="D262" s="7" t="s">
        <v>256</v>
      </c>
      <c r="E262" s="7"/>
      <c r="F262" s="7"/>
      <c r="G262" s="7"/>
      <c r="H262" s="7"/>
      <c r="I262" s="7"/>
      <c r="J262" s="17">
        <f>-E268</f>
        <v>0</v>
      </c>
      <c r="K262" s="7"/>
      <c r="L262" s="7"/>
    </row>
    <row r="263" spans="1:18" ht="16.5" thickBot="1">
      <c r="A263" s="8">
        <v>25</v>
      </c>
      <c r="B263" s="8"/>
      <c r="C263" s="3"/>
      <c r="D263" s="7" t="s">
        <v>257</v>
      </c>
      <c r="E263" s="7"/>
      <c r="F263" s="7"/>
      <c r="G263" s="7"/>
      <c r="H263" s="7"/>
      <c r="I263" s="7"/>
      <c r="J263" s="70">
        <f>-'WP 9'!F71</f>
        <v>-36637422</v>
      </c>
      <c r="K263" s="7"/>
      <c r="L263" s="7"/>
    </row>
    <row r="264" spans="1:18">
      <c r="A264" s="8">
        <v>26</v>
      </c>
      <c r="B264" s="8"/>
      <c r="C264" s="5"/>
      <c r="D264" s="7" t="s">
        <v>258</v>
      </c>
      <c r="E264" s="5" t="s">
        <v>259</v>
      </c>
      <c r="F264" s="5"/>
      <c r="G264" s="5"/>
      <c r="H264" s="5"/>
      <c r="I264" s="5"/>
      <c r="J264" s="17">
        <f>+J261+J262+J263</f>
        <v>2209977001.5</v>
      </c>
      <c r="K264" s="7"/>
      <c r="L264" s="7"/>
    </row>
    <row r="265" spans="1:18">
      <c r="A265" s="8"/>
      <c r="B265" s="8"/>
      <c r="C265" s="3"/>
      <c r="D265" s="7"/>
      <c r="E265" s="7"/>
      <c r="F265" s="7"/>
      <c r="G265" s="7"/>
      <c r="H265" s="111" t="s">
        <v>260</v>
      </c>
      <c r="I265" s="7"/>
      <c r="J265" s="7"/>
      <c r="K265" s="7"/>
      <c r="L265" s="7"/>
    </row>
    <row r="266" spans="1:18" ht="16.5" thickBot="1">
      <c r="A266" s="8"/>
      <c r="B266" s="8"/>
      <c r="C266" s="3"/>
      <c r="D266" s="7"/>
      <c r="E266" s="12" t="s">
        <v>229</v>
      </c>
      <c r="F266" s="12" t="s">
        <v>261</v>
      </c>
      <c r="G266" s="7"/>
      <c r="H266" s="12" t="s">
        <v>262</v>
      </c>
      <c r="I266" s="7"/>
      <c r="J266" s="12" t="s">
        <v>263</v>
      </c>
      <c r="K266" s="7"/>
      <c r="L266" s="7"/>
    </row>
    <row r="267" spans="1:18">
      <c r="A267" s="8">
        <v>27</v>
      </c>
      <c r="B267" s="8"/>
      <c r="C267" s="3" t="s">
        <v>264</v>
      </c>
      <c r="E267" s="67">
        <f>+'WP 9'!F19</f>
        <v>1614500000</v>
      </c>
      <c r="F267" s="140">
        <f>IF($E$270&gt;0,E267/$E$270,0)</f>
        <v>0.42214922442121527</v>
      </c>
      <c r="G267" s="141"/>
      <c r="H267" s="142">
        <f>IF(E267&gt;0,J256/E267,0)</f>
        <v>5.3892672654072465E-2</v>
      </c>
      <c r="J267" s="142">
        <f>H267*F267</f>
        <v>2.2750749962903129E-2</v>
      </c>
      <c r="K267" s="143" t="s">
        <v>265</v>
      </c>
      <c r="N267" s="144"/>
      <c r="O267" s="145"/>
      <c r="P267" s="145"/>
      <c r="Q267" s="145"/>
      <c r="R267" s="146"/>
    </row>
    <row r="268" spans="1:18">
      <c r="A268" s="8">
        <v>28</v>
      </c>
      <c r="B268" s="8"/>
      <c r="C268" s="3" t="s">
        <v>266</v>
      </c>
      <c r="E268" s="147">
        <f>+'WP 9'!F55</f>
        <v>0</v>
      </c>
      <c r="F268" s="140">
        <f>IF($E$270&gt;0,E268/$E$270,0)</f>
        <v>0</v>
      </c>
      <c r="G268" s="141"/>
      <c r="H268" s="142">
        <f>IF(E268&gt;0,J258/E268,0)</f>
        <v>0</v>
      </c>
      <c r="J268" s="142">
        <f>H268*F268</f>
        <v>0</v>
      </c>
      <c r="K268" s="7"/>
      <c r="N268" s="148" t="s">
        <v>267</v>
      </c>
      <c r="O268" s="149"/>
      <c r="P268" s="149"/>
      <c r="Q268" s="149"/>
      <c r="R268" s="150"/>
    </row>
    <row r="269" spans="1:18" ht="16.5" thickBot="1">
      <c r="A269" s="8">
        <v>29</v>
      </c>
      <c r="B269" s="8"/>
      <c r="C269" s="3" t="s">
        <v>268</v>
      </c>
      <c r="E269" s="21">
        <f>J264</f>
        <v>2209977001.5</v>
      </c>
      <c r="F269" s="140">
        <f>IF($E$270&gt;0,E269/$E$270,0)</f>
        <v>0.57785077557878473</v>
      </c>
      <c r="G269" s="141"/>
      <c r="H269" s="364">
        <f>R269+R270</f>
        <v>0.12379999999999999</v>
      </c>
      <c r="J269" s="151">
        <f>H269*F269</f>
        <v>7.1537926016653541E-2</v>
      </c>
      <c r="K269" s="7"/>
      <c r="N269" s="148" t="s">
        <v>269</v>
      </c>
      <c r="O269" s="149"/>
      <c r="P269" s="149"/>
      <c r="Q269" s="149"/>
      <c r="R269" s="152">
        <v>0.12379999999999999</v>
      </c>
    </row>
    <row r="270" spans="1:18">
      <c r="A270" s="8">
        <v>30</v>
      </c>
      <c r="B270" s="8"/>
      <c r="C270" s="3" t="s">
        <v>270</v>
      </c>
      <c r="E270" s="17">
        <f>E269+E268+E267</f>
        <v>3824477001.5</v>
      </c>
      <c r="F270" s="7" t="s">
        <v>5</v>
      </c>
      <c r="G270" s="7"/>
      <c r="H270" s="7"/>
      <c r="I270" s="7"/>
      <c r="J270" s="142">
        <f>SUM(J267:J269)</f>
        <v>9.4288675979556674E-2</v>
      </c>
      <c r="K270" s="143" t="s">
        <v>271</v>
      </c>
      <c r="N270" s="148" t="s">
        <v>272</v>
      </c>
      <c r="O270" s="149"/>
      <c r="P270" s="149"/>
      <c r="Q270" s="149"/>
      <c r="R270" s="152">
        <v>0</v>
      </c>
    </row>
    <row r="271" spans="1:18" ht="9" customHeight="1">
      <c r="F271" s="7"/>
      <c r="G271" s="7"/>
      <c r="H271" s="7"/>
      <c r="I271" s="7"/>
      <c r="N271" s="153"/>
      <c r="O271" s="154"/>
      <c r="P271" s="154"/>
      <c r="Q271" s="154"/>
      <c r="R271" s="155"/>
    </row>
    <row r="272" spans="1:18">
      <c r="A272" s="8"/>
      <c r="B272" s="8"/>
      <c r="C272" s="3" t="s">
        <v>273</v>
      </c>
      <c r="D272" s="5"/>
      <c r="E272" s="5"/>
      <c r="F272" s="5"/>
      <c r="G272" s="5"/>
      <c r="H272" s="5"/>
      <c r="I272" s="5"/>
      <c r="J272" s="5"/>
      <c r="K272" s="5"/>
      <c r="L272" s="5"/>
    </row>
    <row r="273" spans="1:12" ht="9" customHeight="1">
      <c r="A273" s="8"/>
      <c r="B273" s="8"/>
      <c r="C273" s="3"/>
      <c r="D273" s="3"/>
      <c r="E273" s="3"/>
      <c r="F273" s="3"/>
      <c r="G273" s="3"/>
      <c r="H273" s="3"/>
      <c r="I273" s="3"/>
      <c r="K273" s="13"/>
    </row>
    <row r="274" spans="1:12" ht="16.5" thickBot="1">
      <c r="A274" s="8"/>
      <c r="B274" s="8"/>
      <c r="C274" s="3" t="s">
        <v>274</v>
      </c>
      <c r="D274" s="5"/>
      <c r="E274" s="5" t="s">
        <v>275</v>
      </c>
      <c r="F274" s="5" t="s">
        <v>276</v>
      </c>
      <c r="G274" s="5"/>
      <c r="H274" s="156" t="s">
        <v>5</v>
      </c>
      <c r="I274" s="157"/>
      <c r="J274" s="12" t="s">
        <v>277</v>
      </c>
    </row>
    <row r="275" spans="1:12">
      <c r="A275" s="8">
        <v>31</v>
      </c>
      <c r="B275" s="8"/>
      <c r="C275" s="1" t="s">
        <v>278</v>
      </c>
      <c r="D275" s="5"/>
      <c r="E275" s="5"/>
      <c r="G275" s="5"/>
      <c r="I275" s="157"/>
      <c r="J275" s="158">
        <v>0</v>
      </c>
      <c r="K275" s="159"/>
    </row>
    <row r="276" spans="1:12" ht="16.5" thickBot="1">
      <c r="A276" s="8">
        <v>32</v>
      </c>
      <c r="B276" s="8"/>
      <c r="C276" s="88" t="s">
        <v>279</v>
      </c>
      <c r="D276" s="110"/>
      <c r="E276" s="37"/>
      <c r="F276" s="118"/>
      <c r="G276" s="118"/>
      <c r="H276" s="118"/>
      <c r="I276" s="5"/>
      <c r="J276" s="160">
        <v>0</v>
      </c>
      <c r="K276" s="159"/>
    </row>
    <row r="277" spans="1:12">
      <c r="A277" s="8">
        <v>33</v>
      </c>
      <c r="B277" s="8"/>
      <c r="C277" s="1" t="s">
        <v>280</v>
      </c>
      <c r="D277" s="5"/>
      <c r="F277" s="5"/>
      <c r="G277" s="5"/>
      <c r="H277" s="5"/>
      <c r="I277" s="5"/>
      <c r="J277" s="161">
        <f>+J275-J276</f>
        <v>0</v>
      </c>
      <c r="K277" s="159"/>
    </row>
    <row r="278" spans="1:12" ht="9" customHeight="1">
      <c r="A278" s="8"/>
      <c r="B278" s="8"/>
      <c r="C278" s="1" t="s">
        <v>5</v>
      </c>
      <c r="D278" s="5"/>
      <c r="F278" s="5"/>
      <c r="G278" s="5"/>
      <c r="H278" s="57"/>
      <c r="I278" s="5"/>
      <c r="J278" s="162" t="s">
        <v>5</v>
      </c>
      <c r="L278" s="163"/>
    </row>
    <row r="279" spans="1:12">
      <c r="A279" s="8">
        <v>34</v>
      </c>
      <c r="B279" s="8"/>
      <c r="C279" s="3" t="s">
        <v>281</v>
      </c>
      <c r="D279" s="5"/>
      <c r="F279" s="5"/>
      <c r="G279" s="5"/>
      <c r="H279" s="51"/>
      <c r="I279" s="5"/>
      <c r="J279" s="164">
        <v>0</v>
      </c>
      <c r="L279" s="163"/>
    </row>
    <row r="280" spans="1:12" ht="9" customHeight="1">
      <c r="A280" s="8"/>
      <c r="B280" s="8"/>
      <c r="D280" s="5"/>
      <c r="E280" s="5"/>
      <c r="F280" s="5"/>
      <c r="G280" s="5"/>
      <c r="H280" s="5"/>
      <c r="I280" s="5"/>
      <c r="J280" s="162"/>
      <c r="L280" s="163"/>
    </row>
    <row r="281" spans="1:12">
      <c r="C281" s="3" t="s">
        <v>282</v>
      </c>
      <c r="D281" s="5"/>
      <c r="E281" s="5" t="s">
        <v>283</v>
      </c>
      <c r="F281" s="5"/>
      <c r="G281" s="5"/>
      <c r="H281" s="5"/>
      <c r="I281" s="5"/>
      <c r="L281" s="165"/>
    </row>
    <row r="282" spans="1:12">
      <c r="A282" s="8">
        <v>35</v>
      </c>
      <c r="B282" s="8"/>
      <c r="C282" s="3" t="s">
        <v>284</v>
      </c>
      <c r="D282" s="7"/>
      <c r="E282" s="7"/>
      <c r="F282" s="7"/>
      <c r="G282" s="7"/>
      <c r="H282" s="7"/>
      <c r="I282" s="7"/>
      <c r="J282" s="166">
        <f>+'WP 11'!C18</f>
        <v>55835141.280000001</v>
      </c>
      <c r="K282" s="7"/>
      <c r="L282" s="167"/>
    </row>
    <row r="283" spans="1:12">
      <c r="A283" s="8">
        <v>36</v>
      </c>
      <c r="B283" s="8"/>
      <c r="C283" s="168" t="s">
        <v>285</v>
      </c>
      <c r="D283" s="118"/>
      <c r="E283" s="118"/>
      <c r="F283" s="118"/>
      <c r="G283" s="118"/>
      <c r="H283" s="118"/>
      <c r="I283" s="5"/>
      <c r="J283" s="166">
        <f>+'WP 11'!C20+'WP 11'!C21+'WP 11'!C22+'WP 11'!C23+'WP 11'!C26+'WP 11'!C27</f>
        <v>14788277.42</v>
      </c>
      <c r="L283" s="169"/>
    </row>
    <row r="284" spans="1:12">
      <c r="A284" s="8" t="s">
        <v>286</v>
      </c>
      <c r="B284" s="8"/>
      <c r="C284" s="168" t="s">
        <v>287</v>
      </c>
      <c r="D284" s="118"/>
      <c r="E284" s="118"/>
      <c r="F284" s="118"/>
      <c r="G284" s="118"/>
      <c r="H284" s="118"/>
      <c r="I284" s="5"/>
      <c r="J284" s="166">
        <f>+'WP 11'!C24</f>
        <v>3885465</v>
      </c>
      <c r="L284" s="169"/>
    </row>
    <row r="285" spans="1:12" ht="16.5" thickBot="1">
      <c r="A285" s="8" t="s">
        <v>288</v>
      </c>
      <c r="B285" s="8"/>
      <c r="C285" s="139" t="s">
        <v>289</v>
      </c>
      <c r="D285" s="110"/>
      <c r="E285" s="118"/>
      <c r="F285" s="118"/>
      <c r="G285" s="118"/>
      <c r="H285" s="118"/>
      <c r="I285" s="5"/>
      <c r="J285" s="170">
        <f>+'WP 11'!C25</f>
        <v>35110194</v>
      </c>
      <c r="L285" s="169"/>
    </row>
    <row r="286" spans="1:12">
      <c r="A286" s="8">
        <v>37</v>
      </c>
      <c r="B286" s="8"/>
      <c r="C286" s="171" t="s">
        <v>290</v>
      </c>
      <c r="D286" s="8"/>
      <c r="E286" s="7"/>
      <c r="F286" s="7"/>
      <c r="G286" s="7"/>
      <c r="H286" s="7"/>
      <c r="I286" s="5"/>
      <c r="J286" s="172">
        <f>J282-J283-J284-J285</f>
        <v>2051204.8599999994</v>
      </c>
      <c r="K286" s="7"/>
      <c r="L286" s="7"/>
    </row>
    <row r="287" spans="1:12">
      <c r="A287" s="8"/>
      <c r="B287" s="8"/>
      <c r="C287" s="171"/>
      <c r="D287" s="8"/>
      <c r="E287" s="7"/>
      <c r="F287" s="7"/>
      <c r="G287" s="7"/>
      <c r="H287" s="7"/>
      <c r="I287" s="5"/>
      <c r="J287" s="173"/>
      <c r="K287" s="7"/>
      <c r="L287" s="7"/>
    </row>
    <row r="288" spans="1:12">
      <c r="A288" s="8"/>
      <c r="B288" s="8"/>
      <c r="C288" s="171"/>
      <c r="D288" s="8"/>
      <c r="E288" s="7"/>
      <c r="F288" s="7"/>
      <c r="G288" s="7"/>
      <c r="H288" s="7"/>
      <c r="I288" s="5"/>
      <c r="J288" s="173"/>
      <c r="K288" s="7"/>
      <c r="L288" s="7"/>
    </row>
    <row r="289" spans="1:12">
      <c r="A289" s="8"/>
      <c r="B289" s="8"/>
      <c r="C289" s="171"/>
      <c r="D289" s="8"/>
      <c r="E289" s="7"/>
      <c r="F289" s="7"/>
      <c r="G289" s="7"/>
      <c r="H289" s="7"/>
      <c r="I289" s="5"/>
      <c r="J289" s="173"/>
      <c r="K289" s="7"/>
      <c r="L289" s="7" t="s">
        <v>0</v>
      </c>
    </row>
    <row r="290" spans="1:12">
      <c r="C290" s="3" t="s">
        <v>2</v>
      </c>
      <c r="D290" s="3"/>
      <c r="E290" s="4" t="s">
        <v>150</v>
      </c>
      <c r="F290" s="3"/>
      <c r="G290" s="3"/>
      <c r="H290" s="3"/>
      <c r="I290" s="5"/>
      <c r="J290" s="5"/>
      <c r="K290" s="366" t="s">
        <v>291</v>
      </c>
      <c r="L290" s="366"/>
    </row>
    <row r="291" spans="1:12">
      <c r="C291" s="3"/>
      <c r="D291" s="7" t="s">
        <v>5</v>
      </c>
      <c r="E291" s="7" t="s">
        <v>151</v>
      </c>
      <c r="F291" s="7"/>
      <c r="G291" s="7"/>
      <c r="H291" s="7"/>
      <c r="I291" s="5"/>
      <c r="J291" s="5"/>
      <c r="K291" s="5"/>
      <c r="L291" s="59" t="str">
        <f>L4</f>
        <v>For the 12 months ended 12/31/2016</v>
      </c>
    </row>
    <row r="292" spans="1:12">
      <c r="A292" s="8"/>
      <c r="B292" s="8"/>
      <c r="C292" s="171" t="s">
        <v>292</v>
      </c>
      <c r="D292" s="8"/>
      <c r="E292" s="7"/>
      <c r="F292" s="7"/>
      <c r="G292" s="7"/>
      <c r="H292" s="7"/>
      <c r="I292" s="5"/>
      <c r="J292" s="174"/>
      <c r="L292" s="7"/>
    </row>
    <row r="293" spans="1:12">
      <c r="A293" s="8"/>
      <c r="B293" s="8"/>
      <c r="C293" s="171"/>
      <c r="D293" s="8"/>
      <c r="E293" s="17" t="str">
        <f>E7</f>
        <v>Northern Indiana Public Service Company</v>
      </c>
      <c r="F293" s="7"/>
      <c r="G293" s="7"/>
      <c r="H293" s="7"/>
      <c r="I293" s="5"/>
      <c r="J293" s="174"/>
      <c r="L293" s="7"/>
    </row>
    <row r="294" spans="1:12">
      <c r="A294" s="8"/>
      <c r="B294" s="8"/>
      <c r="D294" s="8"/>
      <c r="E294" s="7"/>
      <c r="F294" s="7"/>
      <c r="G294" s="7"/>
      <c r="H294" s="7"/>
      <c r="I294" s="5"/>
      <c r="J294" s="7"/>
      <c r="K294" s="5"/>
      <c r="L294" s="7"/>
    </row>
    <row r="295" spans="1:12">
      <c r="A295" s="8"/>
      <c r="B295" s="8"/>
      <c r="C295" s="3" t="s">
        <v>293</v>
      </c>
      <c r="D295" s="8"/>
      <c r="E295" s="7"/>
      <c r="F295" s="7"/>
      <c r="G295" s="7"/>
      <c r="H295" s="7"/>
      <c r="I295" s="5"/>
      <c r="J295" s="7"/>
      <c r="K295" s="5"/>
      <c r="L295" s="7"/>
    </row>
    <row r="296" spans="1:12">
      <c r="A296" s="8" t="s">
        <v>294</v>
      </c>
      <c r="B296" s="8"/>
      <c r="C296" s="175" t="s">
        <v>295</v>
      </c>
      <c r="D296" s="5"/>
      <c r="E296" s="7"/>
      <c r="F296" s="7"/>
      <c r="G296" s="7"/>
      <c r="H296" s="7"/>
      <c r="I296" s="5"/>
      <c r="J296" s="7"/>
      <c r="K296" s="5"/>
      <c r="L296" s="7"/>
    </row>
    <row r="297" spans="1:12" ht="16.5" thickBot="1">
      <c r="A297" s="12" t="s">
        <v>296</v>
      </c>
      <c r="B297" s="13"/>
      <c r="C297" s="3"/>
      <c r="D297" s="5"/>
      <c r="E297" s="7"/>
      <c r="F297" s="7"/>
      <c r="G297" s="7"/>
      <c r="H297" s="7"/>
      <c r="I297" s="5"/>
      <c r="J297" s="7"/>
      <c r="K297" s="5"/>
      <c r="L297" s="7"/>
    </row>
    <row r="298" spans="1:12">
      <c r="A298" s="176" t="s">
        <v>297</v>
      </c>
      <c r="B298" s="176"/>
      <c r="C298" s="371" t="s">
        <v>298</v>
      </c>
      <c r="D298" s="371"/>
      <c r="E298" s="371"/>
      <c r="F298" s="371"/>
      <c r="G298" s="371"/>
      <c r="H298" s="371"/>
      <c r="I298" s="371"/>
      <c r="J298" s="371"/>
      <c r="K298" s="371"/>
      <c r="L298" s="371"/>
    </row>
    <row r="299" spans="1:12">
      <c r="A299" s="176" t="s">
        <v>299</v>
      </c>
      <c r="B299" s="176"/>
      <c r="C299" s="371" t="s">
        <v>300</v>
      </c>
      <c r="D299" s="371"/>
      <c r="E299" s="371"/>
      <c r="F299" s="371"/>
      <c r="G299" s="371"/>
      <c r="H299" s="371"/>
      <c r="I299" s="371"/>
      <c r="J299" s="371"/>
      <c r="K299" s="371"/>
      <c r="L299" s="371"/>
    </row>
    <row r="300" spans="1:12">
      <c r="A300" s="176" t="s">
        <v>301</v>
      </c>
      <c r="B300" s="176"/>
      <c r="C300" s="371" t="s">
        <v>302</v>
      </c>
      <c r="D300" s="371"/>
      <c r="E300" s="371"/>
      <c r="F300" s="371"/>
      <c r="G300" s="371"/>
      <c r="H300" s="371"/>
      <c r="I300" s="371"/>
      <c r="J300" s="371"/>
      <c r="K300" s="371"/>
      <c r="L300" s="371"/>
    </row>
    <row r="301" spans="1:12">
      <c r="A301" s="176" t="s">
        <v>303</v>
      </c>
      <c r="B301" s="176"/>
      <c r="C301" s="371" t="s">
        <v>302</v>
      </c>
      <c r="D301" s="371"/>
      <c r="E301" s="371"/>
      <c r="F301" s="371"/>
      <c r="G301" s="371"/>
      <c r="H301" s="371"/>
      <c r="I301" s="371"/>
      <c r="J301" s="371"/>
      <c r="K301" s="371"/>
      <c r="L301" s="371"/>
    </row>
    <row r="302" spans="1:12">
      <c r="A302" s="176" t="s">
        <v>304</v>
      </c>
      <c r="B302" s="176"/>
      <c r="C302" s="371" t="s">
        <v>305</v>
      </c>
      <c r="D302" s="371"/>
      <c r="E302" s="371"/>
      <c r="F302" s="371"/>
      <c r="G302" s="371"/>
      <c r="H302" s="371"/>
      <c r="I302" s="371"/>
      <c r="J302" s="371"/>
      <c r="K302" s="371"/>
      <c r="L302" s="371"/>
    </row>
    <row r="303" spans="1:12" ht="96" customHeight="1">
      <c r="A303" s="176" t="s">
        <v>306</v>
      </c>
      <c r="B303" s="176"/>
      <c r="C303" s="368" t="s">
        <v>307</v>
      </c>
      <c r="D303" s="368"/>
      <c r="E303" s="368"/>
      <c r="F303" s="368"/>
      <c r="G303" s="368"/>
      <c r="H303" s="368"/>
      <c r="I303" s="368"/>
      <c r="J303" s="368"/>
      <c r="K303" s="368"/>
      <c r="L303" s="368"/>
    </row>
    <row r="304" spans="1:12">
      <c r="A304" s="176" t="s">
        <v>308</v>
      </c>
      <c r="B304" s="176"/>
      <c r="C304" s="371" t="s">
        <v>309</v>
      </c>
      <c r="D304" s="371"/>
      <c r="E304" s="371"/>
      <c r="F304" s="371"/>
      <c r="G304" s="371"/>
      <c r="H304" s="371"/>
      <c r="I304" s="371"/>
      <c r="J304" s="371"/>
      <c r="K304" s="371"/>
      <c r="L304" s="371"/>
    </row>
    <row r="305" spans="1:12" ht="32.25" customHeight="1">
      <c r="A305" s="176" t="s">
        <v>310</v>
      </c>
      <c r="B305" s="176"/>
      <c r="C305" s="371" t="s">
        <v>311</v>
      </c>
      <c r="D305" s="371"/>
      <c r="E305" s="371"/>
      <c r="F305" s="371"/>
      <c r="G305" s="371"/>
      <c r="H305" s="371"/>
      <c r="I305" s="371"/>
      <c r="J305" s="371"/>
      <c r="K305" s="371"/>
      <c r="L305" s="371"/>
    </row>
    <row r="306" spans="1:12" ht="32.25" customHeight="1">
      <c r="A306" s="176" t="s">
        <v>312</v>
      </c>
      <c r="B306" s="176"/>
      <c r="C306" s="368" t="s">
        <v>313</v>
      </c>
      <c r="D306" s="368"/>
      <c r="E306" s="368"/>
      <c r="F306" s="368"/>
      <c r="G306" s="368"/>
      <c r="H306" s="368"/>
      <c r="I306" s="368"/>
      <c r="J306" s="368"/>
      <c r="K306" s="368"/>
      <c r="L306" s="368"/>
    </row>
    <row r="307" spans="1:12" ht="32.25" customHeight="1">
      <c r="A307" s="176" t="s">
        <v>314</v>
      </c>
      <c r="B307" s="176"/>
      <c r="C307" s="368" t="s">
        <v>315</v>
      </c>
      <c r="D307" s="368"/>
      <c r="E307" s="368"/>
      <c r="F307" s="368"/>
      <c r="G307" s="368"/>
      <c r="H307" s="368"/>
      <c r="I307" s="368"/>
      <c r="J307" s="368"/>
      <c r="K307" s="368"/>
      <c r="L307" s="368"/>
    </row>
    <row r="308" spans="1:12" ht="70.5" customHeight="1">
      <c r="A308" s="176" t="s">
        <v>316</v>
      </c>
      <c r="B308" s="176"/>
      <c r="C308" s="368" t="s">
        <v>317</v>
      </c>
      <c r="D308" s="368"/>
      <c r="E308" s="368"/>
      <c r="F308" s="368"/>
      <c r="G308" s="368"/>
      <c r="H308" s="368"/>
      <c r="I308" s="368"/>
      <c r="J308" s="368"/>
      <c r="K308" s="368"/>
      <c r="L308" s="368"/>
    </row>
    <row r="309" spans="1:12">
      <c r="A309" s="176" t="s">
        <v>5</v>
      </c>
      <c r="B309" s="176"/>
      <c r="C309" s="177" t="s">
        <v>318</v>
      </c>
      <c r="D309" s="178" t="s">
        <v>319</v>
      </c>
      <c r="E309" s="179">
        <v>0.35</v>
      </c>
      <c r="F309" s="178"/>
      <c r="G309" s="178"/>
      <c r="H309" s="178"/>
      <c r="I309" s="178"/>
      <c r="J309" s="178"/>
      <c r="K309" s="178"/>
      <c r="L309" s="178"/>
    </row>
    <row r="310" spans="1:12">
      <c r="A310" s="176"/>
      <c r="B310" s="176"/>
      <c r="C310" s="178"/>
      <c r="D310" s="178" t="s">
        <v>320</v>
      </c>
      <c r="E310" s="180">
        <v>6.3750000000000001E-2</v>
      </c>
      <c r="F310" s="371" t="s">
        <v>321</v>
      </c>
      <c r="G310" s="371"/>
      <c r="H310" s="371"/>
      <c r="I310" s="371"/>
      <c r="J310" s="371"/>
      <c r="K310" s="371"/>
      <c r="L310" s="371"/>
    </row>
    <row r="311" spans="1:12">
      <c r="A311" s="176"/>
      <c r="B311" s="176"/>
      <c r="C311" s="178"/>
      <c r="D311" s="178" t="s">
        <v>322</v>
      </c>
      <c r="E311" s="179">
        <v>0</v>
      </c>
      <c r="F311" s="371" t="s">
        <v>323</v>
      </c>
      <c r="G311" s="371"/>
      <c r="H311" s="371"/>
      <c r="I311" s="371"/>
      <c r="J311" s="371"/>
      <c r="K311" s="371"/>
      <c r="L311" s="371"/>
    </row>
    <row r="312" spans="1:12">
      <c r="A312" s="176" t="s">
        <v>324</v>
      </c>
      <c r="B312" s="176"/>
      <c r="C312" s="371" t="s">
        <v>325</v>
      </c>
      <c r="D312" s="371"/>
      <c r="E312" s="371"/>
      <c r="F312" s="371"/>
      <c r="G312" s="371"/>
      <c r="H312" s="371"/>
      <c r="I312" s="371"/>
      <c r="J312" s="371"/>
      <c r="K312" s="371"/>
      <c r="L312" s="371"/>
    </row>
    <row r="313" spans="1:12" ht="32.25" customHeight="1">
      <c r="A313" s="176" t="s">
        <v>326</v>
      </c>
      <c r="B313" s="176"/>
      <c r="C313" s="371" t="s">
        <v>327</v>
      </c>
      <c r="D313" s="371"/>
      <c r="E313" s="371"/>
      <c r="F313" s="371"/>
      <c r="G313" s="371"/>
      <c r="H313" s="371"/>
      <c r="I313" s="371"/>
      <c r="J313" s="371"/>
      <c r="K313" s="371"/>
      <c r="L313" s="371"/>
    </row>
    <row r="314" spans="1:12" ht="48" customHeight="1">
      <c r="A314" s="176" t="s">
        <v>328</v>
      </c>
      <c r="B314" s="176"/>
      <c r="C314" s="368" t="s">
        <v>329</v>
      </c>
      <c r="D314" s="368"/>
      <c r="E314" s="368"/>
      <c r="F314" s="368"/>
      <c r="G314" s="368"/>
      <c r="H314" s="368"/>
      <c r="I314" s="368"/>
      <c r="J314" s="368"/>
      <c r="K314" s="368"/>
      <c r="L314" s="368"/>
    </row>
    <row r="315" spans="1:12" ht="50.25" customHeight="1">
      <c r="A315" s="176" t="s">
        <v>330</v>
      </c>
      <c r="B315" s="176"/>
      <c r="C315" s="371" t="s">
        <v>331</v>
      </c>
      <c r="D315" s="371"/>
      <c r="E315" s="371"/>
      <c r="F315" s="371"/>
      <c r="G315" s="371"/>
      <c r="H315" s="371"/>
      <c r="I315" s="371"/>
      <c r="J315" s="371"/>
      <c r="K315" s="371"/>
      <c r="L315" s="371"/>
    </row>
    <row r="316" spans="1:12" ht="49.5" customHeight="1">
      <c r="A316" s="176" t="s">
        <v>332</v>
      </c>
      <c r="B316" s="176"/>
      <c r="C316" s="368" t="s">
        <v>333</v>
      </c>
      <c r="D316" s="368"/>
      <c r="E316" s="368"/>
      <c r="F316" s="368"/>
      <c r="G316" s="368"/>
      <c r="H316" s="368"/>
      <c r="I316" s="368"/>
      <c r="J316" s="368"/>
      <c r="K316" s="368"/>
      <c r="L316" s="368"/>
    </row>
    <row r="317" spans="1:12" ht="32.25" customHeight="1">
      <c r="A317" s="176" t="s">
        <v>334</v>
      </c>
      <c r="B317" s="176"/>
      <c r="C317" s="371" t="s">
        <v>335</v>
      </c>
      <c r="D317" s="371"/>
      <c r="E317" s="371"/>
      <c r="F317" s="371"/>
      <c r="G317" s="371"/>
      <c r="H317" s="371"/>
      <c r="I317" s="371"/>
      <c r="J317" s="371"/>
      <c r="K317" s="371"/>
      <c r="L317" s="371"/>
    </row>
    <row r="318" spans="1:12">
      <c r="A318" s="176" t="s">
        <v>336</v>
      </c>
      <c r="B318" s="176"/>
      <c r="C318" s="371" t="s">
        <v>337</v>
      </c>
      <c r="D318" s="371"/>
      <c r="E318" s="371"/>
      <c r="F318" s="371"/>
      <c r="G318" s="371"/>
      <c r="H318" s="371"/>
      <c r="I318" s="371"/>
      <c r="J318" s="371"/>
      <c r="K318" s="371"/>
      <c r="L318" s="371"/>
    </row>
    <row r="319" spans="1:12" ht="48" customHeight="1">
      <c r="A319" s="176" t="s">
        <v>338</v>
      </c>
      <c r="B319" s="176"/>
      <c r="C319" s="368" t="s">
        <v>339</v>
      </c>
      <c r="D319" s="368"/>
      <c r="E319" s="368"/>
      <c r="F319" s="368"/>
      <c r="G319" s="368"/>
      <c r="H319" s="368"/>
      <c r="I319" s="368"/>
      <c r="J319" s="368"/>
      <c r="K319" s="368"/>
      <c r="L319" s="368"/>
    </row>
    <row r="320" spans="1:12" ht="50.25" customHeight="1">
      <c r="A320" s="181" t="s">
        <v>340</v>
      </c>
      <c r="B320" s="181"/>
      <c r="C320" s="368" t="s">
        <v>341</v>
      </c>
      <c r="D320" s="368"/>
      <c r="E320" s="368"/>
      <c r="F320" s="368"/>
      <c r="G320" s="368"/>
      <c r="H320" s="368"/>
      <c r="I320" s="368"/>
      <c r="J320" s="368"/>
      <c r="K320" s="368"/>
      <c r="L320" s="368"/>
    </row>
    <row r="321" spans="1:22">
      <c r="A321" s="181" t="s">
        <v>342</v>
      </c>
      <c r="B321" s="181"/>
      <c r="C321" s="371" t="s">
        <v>343</v>
      </c>
      <c r="D321" s="371"/>
      <c r="E321" s="371"/>
      <c r="F321" s="371"/>
      <c r="G321" s="371"/>
      <c r="H321" s="371"/>
      <c r="I321" s="371"/>
      <c r="J321" s="371"/>
      <c r="K321" s="371"/>
      <c r="L321" s="371"/>
    </row>
    <row r="322" spans="1:22">
      <c r="A322" s="181" t="s">
        <v>344</v>
      </c>
      <c r="B322" s="181"/>
      <c r="C322" s="371" t="s">
        <v>345</v>
      </c>
      <c r="D322" s="371"/>
      <c r="E322" s="371"/>
      <c r="F322" s="371"/>
      <c r="G322" s="371"/>
      <c r="H322" s="371"/>
      <c r="I322" s="371"/>
      <c r="J322" s="371"/>
      <c r="K322" s="371"/>
      <c r="L322" s="371"/>
    </row>
    <row r="323" spans="1:22">
      <c r="A323" s="181" t="s">
        <v>346</v>
      </c>
      <c r="B323" s="181"/>
      <c r="C323" s="371" t="s">
        <v>347</v>
      </c>
      <c r="D323" s="371"/>
      <c r="E323" s="371"/>
      <c r="F323" s="371"/>
      <c r="G323" s="371"/>
      <c r="H323" s="371"/>
      <c r="I323" s="371"/>
      <c r="J323" s="371"/>
      <c r="K323" s="371"/>
      <c r="L323" s="371"/>
    </row>
    <row r="324" spans="1:22" ht="32.25" customHeight="1">
      <c r="A324" s="181" t="s">
        <v>348</v>
      </c>
      <c r="B324" s="181"/>
      <c r="C324" s="371" t="s">
        <v>349</v>
      </c>
      <c r="D324" s="371"/>
      <c r="E324" s="371"/>
      <c r="F324" s="371"/>
      <c r="G324" s="371"/>
      <c r="H324" s="371"/>
      <c r="I324" s="371"/>
      <c r="J324" s="371"/>
      <c r="K324" s="371"/>
      <c r="L324" s="371"/>
    </row>
    <row r="325" spans="1:22" s="32" customFormat="1" ht="36" customHeight="1">
      <c r="A325" s="182" t="s">
        <v>350</v>
      </c>
      <c r="B325" s="1"/>
      <c r="C325" s="373" t="s">
        <v>351</v>
      </c>
      <c r="D325" s="373"/>
      <c r="E325" s="373"/>
      <c r="F325" s="373"/>
      <c r="G325" s="373"/>
      <c r="H325" s="373"/>
      <c r="I325" s="373"/>
      <c r="J325" s="373"/>
      <c r="K325" s="373"/>
      <c r="L325" s="373"/>
      <c r="M325" s="28"/>
      <c r="N325" s="28"/>
      <c r="O325" s="28"/>
      <c r="P325" s="28"/>
      <c r="Q325" s="28"/>
      <c r="R325" s="28"/>
      <c r="S325" s="28"/>
      <c r="T325" s="28"/>
      <c r="U325" s="28"/>
      <c r="V325" s="28"/>
    </row>
    <row r="326" spans="1:22" s="32" customFormat="1">
      <c r="A326" s="53" t="s">
        <v>352</v>
      </c>
      <c r="B326" s="1"/>
      <c r="C326" s="5" t="s">
        <v>353</v>
      </c>
      <c r="D326" s="5"/>
      <c r="E326" s="5"/>
      <c r="F326" s="5"/>
      <c r="G326" s="5"/>
      <c r="H326" s="5"/>
      <c r="I326" s="5"/>
      <c r="J326" s="5"/>
      <c r="K326" s="5"/>
      <c r="L326" s="5"/>
      <c r="M326" s="28"/>
      <c r="N326" s="28"/>
      <c r="O326" s="28"/>
      <c r="P326" s="28"/>
      <c r="Q326" s="28"/>
      <c r="R326" s="28"/>
      <c r="S326" s="28"/>
      <c r="T326" s="28"/>
      <c r="U326" s="28"/>
      <c r="V326" s="28"/>
    </row>
    <row r="327" spans="1:22" s="32" customFormat="1">
      <c r="A327" s="53" t="s">
        <v>354</v>
      </c>
      <c r="B327" s="1"/>
      <c r="C327" s="5" t="s">
        <v>355</v>
      </c>
      <c r="D327" s="5"/>
      <c r="E327" s="5"/>
      <c r="F327" s="5"/>
      <c r="G327" s="5"/>
      <c r="H327" s="5"/>
      <c r="I327" s="5"/>
      <c r="J327" s="5"/>
      <c r="K327" s="5"/>
      <c r="L327" s="5"/>
      <c r="M327" s="28"/>
      <c r="N327" s="28"/>
      <c r="O327" s="28"/>
      <c r="P327" s="28"/>
      <c r="Q327" s="28"/>
      <c r="R327" s="28"/>
      <c r="S327" s="28"/>
      <c r="T327" s="28"/>
      <c r="U327" s="28"/>
      <c r="V327" s="28"/>
    </row>
    <row r="328" spans="1:22" s="32" customFormat="1">
      <c r="A328" s="53" t="s">
        <v>356</v>
      </c>
      <c r="B328" s="1"/>
      <c r="C328" s="5" t="s">
        <v>357</v>
      </c>
      <c r="D328" s="1"/>
      <c r="E328" s="1"/>
      <c r="F328" s="1"/>
      <c r="G328" s="5"/>
      <c r="H328" s="5"/>
      <c r="I328" s="5"/>
      <c r="J328" s="5"/>
      <c r="K328" s="5"/>
      <c r="L328" s="5"/>
      <c r="M328" s="28"/>
      <c r="N328" s="28"/>
      <c r="O328" s="28"/>
      <c r="P328" s="28"/>
      <c r="Q328" s="28"/>
      <c r="R328" s="28"/>
      <c r="S328" s="28"/>
      <c r="T328" s="28"/>
      <c r="U328" s="28"/>
      <c r="V328" s="28"/>
    </row>
    <row r="329" spans="1:22" s="32" customFormat="1">
      <c r="A329" s="53"/>
      <c r="B329" s="1"/>
      <c r="C329" s="183" t="s">
        <v>358</v>
      </c>
      <c r="D329" s="5" t="s">
        <v>359</v>
      </c>
      <c r="E329" s="184">
        <v>2975917</v>
      </c>
      <c r="F329" s="1"/>
      <c r="G329" s="5"/>
      <c r="H329" s="5"/>
      <c r="I329" s="5"/>
      <c r="J329" s="5"/>
      <c r="K329" s="5"/>
      <c r="L329" s="5"/>
      <c r="M329" s="28"/>
      <c r="N329" s="28"/>
      <c r="O329" s="28"/>
      <c r="P329" s="28"/>
      <c r="Q329" s="28"/>
      <c r="R329" s="28"/>
      <c r="S329" s="28"/>
      <c r="T329" s="28"/>
      <c r="U329" s="28"/>
      <c r="V329" s="28"/>
    </row>
    <row r="330" spans="1:22" s="32" customFormat="1">
      <c r="A330" s="53"/>
      <c r="B330" s="1"/>
      <c r="C330" s="183" t="s">
        <v>360</v>
      </c>
      <c r="D330" s="5" t="s">
        <v>359</v>
      </c>
      <c r="E330" s="185">
        <v>2829153</v>
      </c>
      <c r="F330" s="1"/>
      <c r="G330" s="5"/>
      <c r="H330" s="5"/>
      <c r="I330" s="5"/>
      <c r="J330" s="5"/>
      <c r="K330" s="5"/>
      <c r="L330" s="5"/>
      <c r="M330" s="28"/>
      <c r="N330" s="28"/>
      <c r="O330" s="28"/>
      <c r="P330" s="28"/>
      <c r="Q330" s="28"/>
      <c r="R330" s="28"/>
      <c r="S330" s="28"/>
      <c r="T330" s="28"/>
      <c r="U330" s="28"/>
      <c r="V330" s="28"/>
    </row>
    <row r="331" spans="1:22" s="32" customFormat="1">
      <c r="A331" s="53"/>
      <c r="B331" s="1"/>
      <c r="C331" s="186" t="s">
        <v>361</v>
      </c>
      <c r="D331" s="5"/>
      <c r="E331" s="187">
        <f>+E329-E330</f>
        <v>146764</v>
      </c>
      <c r="F331" s="1"/>
      <c r="G331" s="5"/>
      <c r="H331" s="5"/>
      <c r="I331" s="5"/>
      <c r="J331" s="5"/>
      <c r="K331" s="5"/>
      <c r="L331" s="5"/>
      <c r="M331" s="28"/>
      <c r="N331" s="28"/>
      <c r="O331" s="28"/>
      <c r="P331" s="28"/>
      <c r="Q331" s="28"/>
      <c r="R331" s="28"/>
      <c r="S331" s="28"/>
      <c r="T331" s="28"/>
      <c r="U331" s="28"/>
      <c r="V331" s="28"/>
    </row>
    <row r="332" spans="1:22" s="32" customFormat="1">
      <c r="A332" s="53"/>
      <c r="B332" s="1"/>
      <c r="C332" s="183" t="s">
        <v>362</v>
      </c>
      <c r="D332" s="5" t="s">
        <v>363</v>
      </c>
      <c r="E332" s="188">
        <v>39.632399999999997</v>
      </c>
      <c r="F332" s="1"/>
      <c r="G332" s="5"/>
      <c r="H332" s="5"/>
      <c r="I332" s="5"/>
      <c r="J332" s="5"/>
      <c r="K332" s="5"/>
      <c r="L332" s="5"/>
      <c r="M332" s="28"/>
      <c r="N332" s="28"/>
      <c r="O332" s="28"/>
      <c r="P332" s="28"/>
      <c r="Q332" s="28"/>
      <c r="R332" s="28"/>
      <c r="S332" s="28"/>
      <c r="T332" s="28"/>
      <c r="U332" s="28"/>
      <c r="V332" s="28"/>
    </row>
    <row r="333" spans="1:22" s="32" customFormat="1">
      <c r="A333" s="53"/>
      <c r="B333" s="1"/>
      <c r="C333" s="183" t="s">
        <v>364</v>
      </c>
      <c r="D333" s="5"/>
      <c r="E333" s="187">
        <f>-E331*E332</f>
        <v>-5816609.5535999993</v>
      </c>
      <c r="F333" s="5"/>
      <c r="G333" s="5"/>
      <c r="H333" s="5"/>
      <c r="I333" s="5"/>
      <c r="J333" s="5"/>
      <c r="K333" s="5"/>
      <c r="L333" s="5"/>
      <c r="M333" s="28"/>
      <c r="N333" s="28"/>
      <c r="O333" s="28"/>
      <c r="P333" s="28"/>
      <c r="Q333" s="28"/>
      <c r="R333" s="28"/>
      <c r="S333" s="28"/>
      <c r="T333" s="28"/>
      <c r="U333" s="28"/>
      <c r="V333" s="28"/>
    </row>
    <row r="334" spans="1:22">
      <c r="A334" s="181" t="s">
        <v>365</v>
      </c>
      <c r="B334" s="181"/>
      <c r="C334" s="371" t="s">
        <v>366</v>
      </c>
      <c r="D334" s="371"/>
      <c r="E334" s="371"/>
      <c r="F334" s="371"/>
      <c r="G334" s="371"/>
      <c r="H334" s="371"/>
      <c r="I334" s="371"/>
      <c r="J334" s="371"/>
      <c r="K334" s="371"/>
      <c r="L334" s="371"/>
    </row>
    <row r="335" spans="1:22" ht="33.75" customHeight="1">
      <c r="A335" s="181" t="s">
        <v>367</v>
      </c>
      <c r="B335" s="181"/>
      <c r="C335" s="371" t="s">
        <v>368</v>
      </c>
      <c r="D335" s="371"/>
      <c r="E335" s="371"/>
      <c r="F335" s="371"/>
      <c r="G335" s="371"/>
      <c r="H335" s="371"/>
      <c r="I335" s="371"/>
      <c r="J335" s="371"/>
      <c r="K335" s="371"/>
      <c r="L335" s="371"/>
    </row>
    <row r="336" spans="1:22">
      <c r="A336" s="53" t="s">
        <v>369</v>
      </c>
      <c r="C336" s="5" t="s">
        <v>370</v>
      </c>
      <c r="D336" s="5"/>
      <c r="E336" s="5"/>
      <c r="F336" s="5"/>
      <c r="G336" s="5"/>
      <c r="H336" s="5"/>
      <c r="I336" s="5"/>
      <c r="J336" s="5"/>
      <c r="K336" s="5"/>
      <c r="L336" s="5"/>
    </row>
    <row r="337" spans="1:12" s="28" customFormat="1" ht="33.75" customHeight="1">
      <c r="A337" s="181" t="s">
        <v>371</v>
      </c>
      <c r="B337" s="53"/>
      <c r="C337" s="372" t="s">
        <v>372</v>
      </c>
      <c r="D337" s="372"/>
      <c r="E337" s="372"/>
      <c r="F337" s="372"/>
      <c r="G337" s="372"/>
      <c r="H337" s="372"/>
      <c r="I337" s="372"/>
      <c r="J337" s="372"/>
      <c r="K337" s="372"/>
      <c r="L337" s="372"/>
    </row>
    <row r="338" spans="1:12">
      <c r="A338" s="53" t="s">
        <v>373</v>
      </c>
      <c r="B338" s="53"/>
      <c r="C338" s="189" t="s">
        <v>374</v>
      </c>
      <c r="D338" s="53"/>
      <c r="E338" s="53"/>
      <c r="F338" s="53"/>
      <c r="G338" s="53"/>
      <c r="H338" s="53"/>
      <c r="I338" s="53"/>
      <c r="J338" s="53"/>
      <c r="K338" s="53"/>
      <c r="L338" s="53"/>
    </row>
    <row r="339" spans="1:12">
      <c r="C339" s="190"/>
    </row>
    <row r="340" spans="1:12">
      <c r="A340" s="53"/>
      <c r="B340" s="53"/>
      <c r="C340" s="190"/>
      <c r="D340" s="5"/>
      <c r="E340" s="5"/>
      <c r="F340" s="5"/>
      <c r="G340" s="5"/>
      <c r="H340" s="5"/>
      <c r="I340" s="5"/>
      <c r="J340" s="5"/>
    </row>
    <row r="341" spans="1:12">
      <c r="A341" s="53"/>
      <c r="C341" s="190"/>
      <c r="D341" s="5"/>
      <c r="E341" s="5"/>
      <c r="F341" s="5"/>
      <c r="G341" s="5"/>
      <c r="H341" s="5"/>
      <c r="I341" s="5"/>
      <c r="J341" s="5"/>
    </row>
    <row r="342" spans="1:12">
      <c r="C342" s="190"/>
    </row>
  </sheetData>
  <sheetProtection password="D71B" sheet="1" objects="1" scenarios="1" formatCells="0" formatColumns="0"/>
  <mergeCells count="38">
    <mergeCell ref="C335:L335"/>
    <mergeCell ref="C337:L337"/>
    <mergeCell ref="C321:L321"/>
    <mergeCell ref="C322:L322"/>
    <mergeCell ref="C323:L323"/>
    <mergeCell ref="C324:L324"/>
    <mergeCell ref="C325:L325"/>
    <mergeCell ref="C334:L334"/>
    <mergeCell ref="C320:L320"/>
    <mergeCell ref="C308:L308"/>
    <mergeCell ref="F310:L310"/>
    <mergeCell ref="F311:L311"/>
    <mergeCell ref="C312:L312"/>
    <mergeCell ref="C313:L313"/>
    <mergeCell ref="C314:L314"/>
    <mergeCell ref="C315:L315"/>
    <mergeCell ref="C316:L316"/>
    <mergeCell ref="C317:L317"/>
    <mergeCell ref="C318:L318"/>
    <mergeCell ref="C319:L319"/>
    <mergeCell ref="C307:L307"/>
    <mergeCell ref="O232:T232"/>
    <mergeCell ref="K290:L290"/>
    <mergeCell ref="C298:L298"/>
    <mergeCell ref="C299:L299"/>
    <mergeCell ref="C300:L300"/>
    <mergeCell ref="C301:L301"/>
    <mergeCell ref="C302:L302"/>
    <mergeCell ref="C303:L303"/>
    <mergeCell ref="C304:L304"/>
    <mergeCell ref="C305:L305"/>
    <mergeCell ref="C306:L306"/>
    <mergeCell ref="I218:L218"/>
    <mergeCell ref="K74:L74"/>
    <mergeCell ref="K144:L144"/>
    <mergeCell ref="C201:D201"/>
    <mergeCell ref="C205:D205"/>
    <mergeCell ref="K216:L216"/>
  </mergeCells>
  <conditionalFormatting sqref="N22">
    <cfRule type="cellIs" dxfId="0" priority="1" stopIfTrue="1" operator="equal">
      <formula>"ERROR in RR detail"</formula>
    </cfRule>
  </conditionalFormatting>
  <pageMargins left="0.8" right="0.3" top="0.75" bottom="0.5" header="0.5" footer="0.5"/>
  <pageSetup scale="53" fitToHeight="6" orientation="portrait" horizontalDpi="300" verticalDpi="300" r:id="rId1"/>
  <headerFooter alignWithMargins="0">
    <oddFooter>&amp;RV33
EFF 01.01.16</oddFooter>
  </headerFooter>
  <rowBreaks count="4" manualBreakCount="4">
    <brk id="72" max="11" man="1"/>
    <brk id="142" max="11" man="1"/>
    <brk id="214" max="11" man="1"/>
    <brk id="288" max="11" man="1"/>
  </rowBreaks>
  <colBreaks count="1" manualBreakCount="1">
    <brk id="1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B74"/>
  <sheetViews>
    <sheetView zoomScale="85" zoomScaleNormal="85" zoomScaleSheetLayoutView="55" workbookViewId="0">
      <selection activeCell="L13" sqref="L13"/>
    </sheetView>
  </sheetViews>
  <sheetFormatPr defaultRowHeight="17.25"/>
  <cols>
    <col min="1" max="1" width="8.5546875" style="316" customWidth="1"/>
    <col min="2" max="2" width="7.33203125" style="316" customWidth="1"/>
    <col min="3" max="3" width="43.77734375" style="316" bestFit="1" customWidth="1"/>
    <col min="4" max="4" width="2" style="316" customWidth="1"/>
    <col min="6" max="6" width="17.44140625" style="317" bestFit="1" customWidth="1"/>
    <col min="7" max="7" width="15.88671875" style="316" customWidth="1"/>
    <col min="8" max="8" width="3.88671875" style="316" customWidth="1"/>
    <col min="9" max="9" width="15.88671875" style="316" customWidth="1"/>
    <col min="10" max="10" width="15.44140625" style="316" bestFit="1" customWidth="1"/>
    <col min="11" max="11" width="8.88671875" style="339"/>
    <col min="29" max="257" width="8.88671875" style="316"/>
    <col min="258" max="258" width="8.5546875" style="316" customWidth="1"/>
    <col min="259" max="259" width="7.33203125" style="316" customWidth="1"/>
    <col min="260" max="260" width="17" style="316" bestFit="1" customWidth="1"/>
    <col min="261" max="261" width="2" style="316" customWidth="1"/>
    <col min="262" max="262" width="15.21875" style="316" customWidth="1"/>
    <col min="263" max="263" width="9.33203125" style="316" customWidth="1"/>
    <col min="264" max="264" width="8.88671875" style="316"/>
    <col min="265" max="265" width="10.6640625" style="316" customWidth="1"/>
    <col min="266" max="266" width="8.88671875" style="316"/>
    <col min="267" max="267" width="15.33203125" style="316" customWidth="1"/>
    <col min="268" max="513" width="8.88671875" style="316"/>
    <col min="514" max="514" width="8.5546875" style="316" customWidth="1"/>
    <col min="515" max="515" width="7.33203125" style="316" customWidth="1"/>
    <col min="516" max="516" width="17" style="316" bestFit="1" customWidth="1"/>
    <col min="517" max="517" width="2" style="316" customWidth="1"/>
    <col min="518" max="518" width="15.21875" style="316" customWidth="1"/>
    <col min="519" max="519" width="9.33203125" style="316" customWidth="1"/>
    <col min="520" max="520" width="8.88671875" style="316"/>
    <col min="521" max="521" width="10.6640625" style="316" customWidth="1"/>
    <col min="522" max="522" width="8.88671875" style="316"/>
    <col min="523" max="523" width="15.33203125" style="316" customWidth="1"/>
    <col min="524" max="769" width="8.88671875" style="316"/>
    <col min="770" max="770" width="8.5546875" style="316" customWidth="1"/>
    <col min="771" max="771" width="7.33203125" style="316" customWidth="1"/>
    <col min="772" max="772" width="17" style="316" bestFit="1" customWidth="1"/>
    <col min="773" max="773" width="2" style="316" customWidth="1"/>
    <col min="774" max="774" width="15.21875" style="316" customWidth="1"/>
    <col min="775" max="775" width="9.33203125" style="316" customWidth="1"/>
    <col min="776" max="776" width="8.88671875" style="316"/>
    <col min="777" max="777" width="10.6640625" style="316" customWidth="1"/>
    <col min="778" max="778" width="8.88671875" style="316"/>
    <col min="779" max="779" width="15.33203125" style="316" customWidth="1"/>
    <col min="780" max="1025" width="8.88671875" style="316"/>
    <col min="1026" max="1026" width="8.5546875" style="316" customWidth="1"/>
    <col min="1027" max="1027" width="7.33203125" style="316" customWidth="1"/>
    <col min="1028" max="1028" width="17" style="316" bestFit="1" customWidth="1"/>
    <col min="1029" max="1029" width="2" style="316" customWidth="1"/>
    <col min="1030" max="1030" width="15.21875" style="316" customWidth="1"/>
    <col min="1031" max="1031" width="9.33203125" style="316" customWidth="1"/>
    <col min="1032" max="1032" width="8.88671875" style="316"/>
    <col min="1033" max="1033" width="10.6640625" style="316" customWidth="1"/>
    <col min="1034" max="1034" width="8.88671875" style="316"/>
    <col min="1035" max="1035" width="15.33203125" style="316" customWidth="1"/>
    <col min="1036" max="1281" width="8.88671875" style="316"/>
    <col min="1282" max="1282" width="8.5546875" style="316" customWidth="1"/>
    <col min="1283" max="1283" width="7.33203125" style="316" customWidth="1"/>
    <col min="1284" max="1284" width="17" style="316" bestFit="1" customWidth="1"/>
    <col min="1285" max="1285" width="2" style="316" customWidth="1"/>
    <col min="1286" max="1286" width="15.21875" style="316" customWidth="1"/>
    <col min="1287" max="1287" width="9.33203125" style="316" customWidth="1"/>
    <col min="1288" max="1288" width="8.88671875" style="316"/>
    <col min="1289" max="1289" width="10.6640625" style="316" customWidth="1"/>
    <col min="1290" max="1290" width="8.88671875" style="316"/>
    <col min="1291" max="1291" width="15.33203125" style="316" customWidth="1"/>
    <col min="1292" max="1537" width="8.88671875" style="316"/>
    <col min="1538" max="1538" width="8.5546875" style="316" customWidth="1"/>
    <col min="1539" max="1539" width="7.33203125" style="316" customWidth="1"/>
    <col min="1540" max="1540" width="17" style="316" bestFit="1" customWidth="1"/>
    <col min="1541" max="1541" width="2" style="316" customWidth="1"/>
    <col min="1542" max="1542" width="15.21875" style="316" customWidth="1"/>
    <col min="1543" max="1543" width="9.33203125" style="316" customWidth="1"/>
    <col min="1544" max="1544" width="8.88671875" style="316"/>
    <col min="1545" max="1545" width="10.6640625" style="316" customWidth="1"/>
    <col min="1546" max="1546" width="8.88671875" style="316"/>
    <col min="1547" max="1547" width="15.33203125" style="316" customWidth="1"/>
    <col min="1548" max="1793" width="8.88671875" style="316"/>
    <col min="1794" max="1794" width="8.5546875" style="316" customWidth="1"/>
    <col min="1795" max="1795" width="7.33203125" style="316" customWidth="1"/>
    <col min="1796" max="1796" width="17" style="316" bestFit="1" customWidth="1"/>
    <col min="1797" max="1797" width="2" style="316" customWidth="1"/>
    <col min="1798" max="1798" width="15.21875" style="316" customWidth="1"/>
    <col min="1799" max="1799" width="9.33203125" style="316" customWidth="1"/>
    <col min="1800" max="1800" width="8.88671875" style="316"/>
    <col min="1801" max="1801" width="10.6640625" style="316" customWidth="1"/>
    <col min="1802" max="1802" width="8.88671875" style="316"/>
    <col min="1803" max="1803" width="15.33203125" style="316" customWidth="1"/>
    <col min="1804" max="2049" width="8.88671875" style="316"/>
    <col min="2050" max="2050" width="8.5546875" style="316" customWidth="1"/>
    <col min="2051" max="2051" width="7.33203125" style="316" customWidth="1"/>
    <col min="2052" max="2052" width="17" style="316" bestFit="1" customWidth="1"/>
    <col min="2053" max="2053" width="2" style="316" customWidth="1"/>
    <col min="2054" max="2054" width="15.21875" style="316" customWidth="1"/>
    <col min="2055" max="2055" width="9.33203125" style="316" customWidth="1"/>
    <col min="2056" max="2056" width="8.88671875" style="316"/>
    <col min="2057" max="2057" width="10.6640625" style="316" customWidth="1"/>
    <col min="2058" max="2058" width="8.88671875" style="316"/>
    <col min="2059" max="2059" width="15.33203125" style="316" customWidth="1"/>
    <col min="2060" max="2305" width="8.88671875" style="316"/>
    <col min="2306" max="2306" width="8.5546875" style="316" customWidth="1"/>
    <col min="2307" max="2307" width="7.33203125" style="316" customWidth="1"/>
    <col min="2308" max="2308" width="17" style="316" bestFit="1" customWidth="1"/>
    <col min="2309" max="2309" width="2" style="316" customWidth="1"/>
    <col min="2310" max="2310" width="15.21875" style="316" customWidth="1"/>
    <col min="2311" max="2311" width="9.33203125" style="316" customWidth="1"/>
    <col min="2312" max="2312" width="8.88671875" style="316"/>
    <col min="2313" max="2313" width="10.6640625" style="316" customWidth="1"/>
    <col min="2314" max="2314" width="8.88671875" style="316"/>
    <col min="2315" max="2315" width="15.33203125" style="316" customWidth="1"/>
    <col min="2316" max="2561" width="8.88671875" style="316"/>
    <col min="2562" max="2562" width="8.5546875" style="316" customWidth="1"/>
    <col min="2563" max="2563" width="7.33203125" style="316" customWidth="1"/>
    <col min="2564" max="2564" width="17" style="316" bestFit="1" customWidth="1"/>
    <col min="2565" max="2565" width="2" style="316" customWidth="1"/>
    <col min="2566" max="2566" width="15.21875" style="316" customWidth="1"/>
    <col min="2567" max="2567" width="9.33203125" style="316" customWidth="1"/>
    <col min="2568" max="2568" width="8.88671875" style="316"/>
    <col min="2569" max="2569" width="10.6640625" style="316" customWidth="1"/>
    <col min="2570" max="2570" width="8.88671875" style="316"/>
    <col min="2571" max="2571" width="15.33203125" style="316" customWidth="1"/>
    <col min="2572" max="2817" width="8.88671875" style="316"/>
    <col min="2818" max="2818" width="8.5546875" style="316" customWidth="1"/>
    <col min="2819" max="2819" width="7.33203125" style="316" customWidth="1"/>
    <col min="2820" max="2820" width="17" style="316" bestFit="1" customWidth="1"/>
    <col min="2821" max="2821" width="2" style="316" customWidth="1"/>
    <col min="2822" max="2822" width="15.21875" style="316" customWidth="1"/>
    <col min="2823" max="2823" width="9.33203125" style="316" customWidth="1"/>
    <col min="2824" max="2824" width="8.88671875" style="316"/>
    <col min="2825" max="2825" width="10.6640625" style="316" customWidth="1"/>
    <col min="2826" max="2826" width="8.88671875" style="316"/>
    <col min="2827" max="2827" width="15.33203125" style="316" customWidth="1"/>
    <col min="2828" max="3073" width="8.88671875" style="316"/>
    <col min="3074" max="3074" width="8.5546875" style="316" customWidth="1"/>
    <col min="3075" max="3075" width="7.33203125" style="316" customWidth="1"/>
    <col min="3076" max="3076" width="17" style="316" bestFit="1" customWidth="1"/>
    <col min="3077" max="3077" width="2" style="316" customWidth="1"/>
    <col min="3078" max="3078" width="15.21875" style="316" customWidth="1"/>
    <col min="3079" max="3079" width="9.33203125" style="316" customWidth="1"/>
    <col min="3080" max="3080" width="8.88671875" style="316"/>
    <col min="3081" max="3081" width="10.6640625" style="316" customWidth="1"/>
    <col min="3082" max="3082" width="8.88671875" style="316"/>
    <col min="3083" max="3083" width="15.33203125" style="316" customWidth="1"/>
    <col min="3084" max="3329" width="8.88671875" style="316"/>
    <col min="3330" max="3330" width="8.5546875" style="316" customWidth="1"/>
    <col min="3331" max="3331" width="7.33203125" style="316" customWidth="1"/>
    <col min="3332" max="3332" width="17" style="316" bestFit="1" customWidth="1"/>
    <col min="3333" max="3333" width="2" style="316" customWidth="1"/>
    <col min="3334" max="3334" width="15.21875" style="316" customWidth="1"/>
    <col min="3335" max="3335" width="9.33203125" style="316" customWidth="1"/>
    <col min="3336" max="3336" width="8.88671875" style="316"/>
    <col min="3337" max="3337" width="10.6640625" style="316" customWidth="1"/>
    <col min="3338" max="3338" width="8.88671875" style="316"/>
    <col min="3339" max="3339" width="15.33203125" style="316" customWidth="1"/>
    <col min="3340" max="3585" width="8.88671875" style="316"/>
    <col min="3586" max="3586" width="8.5546875" style="316" customWidth="1"/>
    <col min="3587" max="3587" width="7.33203125" style="316" customWidth="1"/>
    <col min="3588" max="3588" width="17" style="316" bestFit="1" customWidth="1"/>
    <col min="3589" max="3589" width="2" style="316" customWidth="1"/>
    <col min="3590" max="3590" width="15.21875" style="316" customWidth="1"/>
    <col min="3591" max="3591" width="9.33203125" style="316" customWidth="1"/>
    <col min="3592" max="3592" width="8.88671875" style="316"/>
    <col min="3593" max="3593" width="10.6640625" style="316" customWidth="1"/>
    <col min="3594" max="3594" width="8.88671875" style="316"/>
    <col min="3595" max="3595" width="15.33203125" style="316" customWidth="1"/>
    <col min="3596" max="3841" width="8.88671875" style="316"/>
    <col min="3842" max="3842" width="8.5546875" style="316" customWidth="1"/>
    <col min="3843" max="3843" width="7.33203125" style="316" customWidth="1"/>
    <col min="3844" max="3844" width="17" style="316" bestFit="1" customWidth="1"/>
    <col min="3845" max="3845" width="2" style="316" customWidth="1"/>
    <col min="3846" max="3846" width="15.21875" style="316" customWidth="1"/>
    <col min="3847" max="3847" width="9.33203125" style="316" customWidth="1"/>
    <col min="3848" max="3848" width="8.88671875" style="316"/>
    <col min="3849" max="3849" width="10.6640625" style="316" customWidth="1"/>
    <col min="3850" max="3850" width="8.88671875" style="316"/>
    <col min="3851" max="3851" width="15.33203125" style="316" customWidth="1"/>
    <col min="3852" max="4097" width="8.88671875" style="316"/>
    <col min="4098" max="4098" width="8.5546875" style="316" customWidth="1"/>
    <col min="4099" max="4099" width="7.33203125" style="316" customWidth="1"/>
    <col min="4100" max="4100" width="17" style="316" bestFit="1" customWidth="1"/>
    <col min="4101" max="4101" width="2" style="316" customWidth="1"/>
    <col min="4102" max="4102" width="15.21875" style="316" customWidth="1"/>
    <col min="4103" max="4103" width="9.33203125" style="316" customWidth="1"/>
    <col min="4104" max="4104" width="8.88671875" style="316"/>
    <col min="4105" max="4105" width="10.6640625" style="316" customWidth="1"/>
    <col min="4106" max="4106" width="8.88671875" style="316"/>
    <col min="4107" max="4107" width="15.33203125" style="316" customWidth="1"/>
    <col min="4108" max="4353" width="8.88671875" style="316"/>
    <col min="4354" max="4354" width="8.5546875" style="316" customWidth="1"/>
    <col min="4355" max="4355" width="7.33203125" style="316" customWidth="1"/>
    <col min="4356" max="4356" width="17" style="316" bestFit="1" customWidth="1"/>
    <col min="4357" max="4357" width="2" style="316" customWidth="1"/>
    <col min="4358" max="4358" width="15.21875" style="316" customWidth="1"/>
    <col min="4359" max="4359" width="9.33203125" style="316" customWidth="1"/>
    <col min="4360" max="4360" width="8.88671875" style="316"/>
    <col min="4361" max="4361" width="10.6640625" style="316" customWidth="1"/>
    <col min="4362" max="4362" width="8.88671875" style="316"/>
    <col min="4363" max="4363" width="15.33203125" style="316" customWidth="1"/>
    <col min="4364" max="4609" width="8.88671875" style="316"/>
    <col min="4610" max="4610" width="8.5546875" style="316" customWidth="1"/>
    <col min="4611" max="4611" width="7.33203125" style="316" customWidth="1"/>
    <col min="4612" max="4612" width="17" style="316" bestFit="1" customWidth="1"/>
    <col min="4613" max="4613" width="2" style="316" customWidth="1"/>
    <col min="4614" max="4614" width="15.21875" style="316" customWidth="1"/>
    <col min="4615" max="4615" width="9.33203125" style="316" customWidth="1"/>
    <col min="4616" max="4616" width="8.88671875" style="316"/>
    <col min="4617" max="4617" width="10.6640625" style="316" customWidth="1"/>
    <col min="4618" max="4618" width="8.88671875" style="316"/>
    <col min="4619" max="4619" width="15.33203125" style="316" customWidth="1"/>
    <col min="4620" max="4865" width="8.88671875" style="316"/>
    <col min="4866" max="4866" width="8.5546875" style="316" customWidth="1"/>
    <col min="4867" max="4867" width="7.33203125" style="316" customWidth="1"/>
    <col min="4868" max="4868" width="17" style="316" bestFit="1" customWidth="1"/>
    <col min="4869" max="4869" width="2" style="316" customWidth="1"/>
    <col min="4870" max="4870" width="15.21875" style="316" customWidth="1"/>
    <col min="4871" max="4871" width="9.33203125" style="316" customWidth="1"/>
    <col min="4872" max="4872" width="8.88671875" style="316"/>
    <col min="4873" max="4873" width="10.6640625" style="316" customWidth="1"/>
    <col min="4874" max="4874" width="8.88671875" style="316"/>
    <col min="4875" max="4875" width="15.33203125" style="316" customWidth="1"/>
    <col min="4876" max="5121" width="8.88671875" style="316"/>
    <col min="5122" max="5122" width="8.5546875" style="316" customWidth="1"/>
    <col min="5123" max="5123" width="7.33203125" style="316" customWidth="1"/>
    <col min="5124" max="5124" width="17" style="316" bestFit="1" customWidth="1"/>
    <col min="5125" max="5125" width="2" style="316" customWidth="1"/>
    <col min="5126" max="5126" width="15.21875" style="316" customWidth="1"/>
    <col min="5127" max="5127" width="9.33203125" style="316" customWidth="1"/>
    <col min="5128" max="5128" width="8.88671875" style="316"/>
    <col min="5129" max="5129" width="10.6640625" style="316" customWidth="1"/>
    <col min="5130" max="5130" width="8.88671875" style="316"/>
    <col min="5131" max="5131" width="15.33203125" style="316" customWidth="1"/>
    <col min="5132" max="5377" width="8.88671875" style="316"/>
    <col min="5378" max="5378" width="8.5546875" style="316" customWidth="1"/>
    <col min="5379" max="5379" width="7.33203125" style="316" customWidth="1"/>
    <col min="5380" max="5380" width="17" style="316" bestFit="1" customWidth="1"/>
    <col min="5381" max="5381" width="2" style="316" customWidth="1"/>
    <col min="5382" max="5382" width="15.21875" style="316" customWidth="1"/>
    <col min="5383" max="5383" width="9.33203125" style="316" customWidth="1"/>
    <col min="5384" max="5384" width="8.88671875" style="316"/>
    <col min="5385" max="5385" width="10.6640625" style="316" customWidth="1"/>
    <col min="5386" max="5386" width="8.88671875" style="316"/>
    <col min="5387" max="5387" width="15.33203125" style="316" customWidth="1"/>
    <col min="5388" max="5633" width="8.88671875" style="316"/>
    <col min="5634" max="5634" width="8.5546875" style="316" customWidth="1"/>
    <col min="5635" max="5635" width="7.33203125" style="316" customWidth="1"/>
    <col min="5636" max="5636" width="17" style="316" bestFit="1" customWidth="1"/>
    <col min="5637" max="5637" width="2" style="316" customWidth="1"/>
    <col min="5638" max="5638" width="15.21875" style="316" customWidth="1"/>
    <col min="5639" max="5639" width="9.33203125" style="316" customWidth="1"/>
    <col min="5640" max="5640" width="8.88671875" style="316"/>
    <col min="5641" max="5641" width="10.6640625" style="316" customWidth="1"/>
    <col min="5642" max="5642" width="8.88671875" style="316"/>
    <col min="5643" max="5643" width="15.33203125" style="316" customWidth="1"/>
    <col min="5644" max="5889" width="8.88671875" style="316"/>
    <col min="5890" max="5890" width="8.5546875" style="316" customWidth="1"/>
    <col min="5891" max="5891" width="7.33203125" style="316" customWidth="1"/>
    <col min="5892" max="5892" width="17" style="316" bestFit="1" customWidth="1"/>
    <col min="5893" max="5893" width="2" style="316" customWidth="1"/>
    <col min="5894" max="5894" width="15.21875" style="316" customWidth="1"/>
    <col min="5895" max="5895" width="9.33203125" style="316" customWidth="1"/>
    <col min="5896" max="5896" width="8.88671875" style="316"/>
    <col min="5897" max="5897" width="10.6640625" style="316" customWidth="1"/>
    <col min="5898" max="5898" width="8.88671875" style="316"/>
    <col min="5899" max="5899" width="15.33203125" style="316" customWidth="1"/>
    <col min="5900" max="6145" width="8.88671875" style="316"/>
    <col min="6146" max="6146" width="8.5546875" style="316" customWidth="1"/>
    <col min="6147" max="6147" width="7.33203125" style="316" customWidth="1"/>
    <col min="6148" max="6148" width="17" style="316" bestFit="1" customWidth="1"/>
    <col min="6149" max="6149" width="2" style="316" customWidth="1"/>
    <col min="6150" max="6150" width="15.21875" style="316" customWidth="1"/>
    <col min="6151" max="6151" width="9.33203125" style="316" customWidth="1"/>
    <col min="6152" max="6152" width="8.88671875" style="316"/>
    <col min="6153" max="6153" width="10.6640625" style="316" customWidth="1"/>
    <col min="6154" max="6154" width="8.88671875" style="316"/>
    <col min="6155" max="6155" width="15.33203125" style="316" customWidth="1"/>
    <col min="6156" max="6401" width="8.88671875" style="316"/>
    <col min="6402" max="6402" width="8.5546875" style="316" customWidth="1"/>
    <col min="6403" max="6403" width="7.33203125" style="316" customWidth="1"/>
    <col min="6404" max="6404" width="17" style="316" bestFit="1" customWidth="1"/>
    <col min="6405" max="6405" width="2" style="316" customWidth="1"/>
    <col min="6406" max="6406" width="15.21875" style="316" customWidth="1"/>
    <col min="6407" max="6407" width="9.33203125" style="316" customWidth="1"/>
    <col min="6408" max="6408" width="8.88671875" style="316"/>
    <col min="6409" max="6409" width="10.6640625" style="316" customWidth="1"/>
    <col min="6410" max="6410" width="8.88671875" style="316"/>
    <col min="6411" max="6411" width="15.33203125" style="316" customWidth="1"/>
    <col min="6412" max="6657" width="8.88671875" style="316"/>
    <col min="6658" max="6658" width="8.5546875" style="316" customWidth="1"/>
    <col min="6659" max="6659" width="7.33203125" style="316" customWidth="1"/>
    <col min="6660" max="6660" width="17" style="316" bestFit="1" customWidth="1"/>
    <col min="6661" max="6661" width="2" style="316" customWidth="1"/>
    <col min="6662" max="6662" width="15.21875" style="316" customWidth="1"/>
    <col min="6663" max="6663" width="9.33203125" style="316" customWidth="1"/>
    <col min="6664" max="6664" width="8.88671875" style="316"/>
    <col min="6665" max="6665" width="10.6640625" style="316" customWidth="1"/>
    <col min="6666" max="6666" width="8.88671875" style="316"/>
    <col min="6667" max="6667" width="15.33203125" style="316" customWidth="1"/>
    <col min="6668" max="6913" width="8.88671875" style="316"/>
    <col min="6914" max="6914" width="8.5546875" style="316" customWidth="1"/>
    <col min="6915" max="6915" width="7.33203125" style="316" customWidth="1"/>
    <col min="6916" max="6916" width="17" style="316" bestFit="1" customWidth="1"/>
    <col min="6917" max="6917" width="2" style="316" customWidth="1"/>
    <col min="6918" max="6918" width="15.21875" style="316" customWidth="1"/>
    <col min="6919" max="6919" width="9.33203125" style="316" customWidth="1"/>
    <col min="6920" max="6920" width="8.88671875" style="316"/>
    <col min="6921" max="6921" width="10.6640625" style="316" customWidth="1"/>
    <col min="6922" max="6922" width="8.88671875" style="316"/>
    <col min="6923" max="6923" width="15.33203125" style="316" customWidth="1"/>
    <col min="6924" max="7169" width="8.88671875" style="316"/>
    <col min="7170" max="7170" width="8.5546875" style="316" customWidth="1"/>
    <col min="7171" max="7171" width="7.33203125" style="316" customWidth="1"/>
    <col min="7172" max="7172" width="17" style="316" bestFit="1" customWidth="1"/>
    <col min="7173" max="7173" width="2" style="316" customWidth="1"/>
    <col min="7174" max="7174" width="15.21875" style="316" customWidth="1"/>
    <col min="7175" max="7175" width="9.33203125" style="316" customWidth="1"/>
    <col min="7176" max="7176" width="8.88671875" style="316"/>
    <col min="7177" max="7177" width="10.6640625" style="316" customWidth="1"/>
    <col min="7178" max="7178" width="8.88671875" style="316"/>
    <col min="7179" max="7179" width="15.33203125" style="316" customWidth="1"/>
    <col min="7180" max="7425" width="8.88671875" style="316"/>
    <col min="7426" max="7426" width="8.5546875" style="316" customWidth="1"/>
    <col min="7427" max="7427" width="7.33203125" style="316" customWidth="1"/>
    <col min="7428" max="7428" width="17" style="316" bestFit="1" customWidth="1"/>
    <col min="7429" max="7429" width="2" style="316" customWidth="1"/>
    <col min="7430" max="7430" width="15.21875" style="316" customWidth="1"/>
    <col min="7431" max="7431" width="9.33203125" style="316" customWidth="1"/>
    <col min="7432" max="7432" width="8.88671875" style="316"/>
    <col min="7433" max="7433" width="10.6640625" style="316" customWidth="1"/>
    <col min="7434" max="7434" width="8.88671875" style="316"/>
    <col min="7435" max="7435" width="15.33203125" style="316" customWidth="1"/>
    <col min="7436" max="7681" width="8.88671875" style="316"/>
    <col min="7682" max="7682" width="8.5546875" style="316" customWidth="1"/>
    <col min="7683" max="7683" width="7.33203125" style="316" customWidth="1"/>
    <col min="7684" max="7684" width="17" style="316" bestFit="1" customWidth="1"/>
    <col min="7685" max="7685" width="2" style="316" customWidth="1"/>
    <col min="7686" max="7686" width="15.21875" style="316" customWidth="1"/>
    <col min="7687" max="7687" width="9.33203125" style="316" customWidth="1"/>
    <col min="7688" max="7688" width="8.88671875" style="316"/>
    <col min="7689" max="7689" width="10.6640625" style="316" customWidth="1"/>
    <col min="7690" max="7690" width="8.88671875" style="316"/>
    <col min="7691" max="7691" width="15.33203125" style="316" customWidth="1"/>
    <col min="7692" max="7937" width="8.88671875" style="316"/>
    <col min="7938" max="7938" width="8.5546875" style="316" customWidth="1"/>
    <col min="7939" max="7939" width="7.33203125" style="316" customWidth="1"/>
    <col min="7940" max="7940" width="17" style="316" bestFit="1" customWidth="1"/>
    <col min="7941" max="7941" width="2" style="316" customWidth="1"/>
    <col min="7942" max="7942" width="15.21875" style="316" customWidth="1"/>
    <col min="7943" max="7943" width="9.33203125" style="316" customWidth="1"/>
    <col min="7944" max="7944" width="8.88671875" style="316"/>
    <col min="7945" max="7945" width="10.6640625" style="316" customWidth="1"/>
    <col min="7946" max="7946" width="8.88671875" style="316"/>
    <col min="7947" max="7947" width="15.33203125" style="316" customWidth="1"/>
    <col min="7948" max="8193" width="8.88671875" style="316"/>
    <col min="8194" max="8194" width="8.5546875" style="316" customWidth="1"/>
    <col min="8195" max="8195" width="7.33203125" style="316" customWidth="1"/>
    <col min="8196" max="8196" width="17" style="316" bestFit="1" customWidth="1"/>
    <col min="8197" max="8197" width="2" style="316" customWidth="1"/>
    <col min="8198" max="8198" width="15.21875" style="316" customWidth="1"/>
    <col min="8199" max="8199" width="9.33203125" style="316" customWidth="1"/>
    <col min="8200" max="8200" width="8.88671875" style="316"/>
    <col min="8201" max="8201" width="10.6640625" style="316" customWidth="1"/>
    <col min="8202" max="8202" width="8.88671875" style="316"/>
    <col min="8203" max="8203" width="15.33203125" style="316" customWidth="1"/>
    <col min="8204" max="8449" width="8.88671875" style="316"/>
    <col min="8450" max="8450" width="8.5546875" style="316" customWidth="1"/>
    <col min="8451" max="8451" width="7.33203125" style="316" customWidth="1"/>
    <col min="8452" max="8452" width="17" style="316" bestFit="1" customWidth="1"/>
    <col min="8453" max="8453" width="2" style="316" customWidth="1"/>
    <col min="8454" max="8454" width="15.21875" style="316" customWidth="1"/>
    <col min="8455" max="8455" width="9.33203125" style="316" customWidth="1"/>
    <col min="8456" max="8456" width="8.88671875" style="316"/>
    <col min="8457" max="8457" width="10.6640625" style="316" customWidth="1"/>
    <col min="8458" max="8458" width="8.88671875" style="316"/>
    <col min="8459" max="8459" width="15.33203125" style="316" customWidth="1"/>
    <col min="8460" max="8705" width="8.88671875" style="316"/>
    <col min="8706" max="8706" width="8.5546875" style="316" customWidth="1"/>
    <col min="8707" max="8707" width="7.33203125" style="316" customWidth="1"/>
    <col min="8708" max="8708" width="17" style="316" bestFit="1" customWidth="1"/>
    <col min="8709" max="8709" width="2" style="316" customWidth="1"/>
    <col min="8710" max="8710" width="15.21875" style="316" customWidth="1"/>
    <col min="8711" max="8711" width="9.33203125" style="316" customWidth="1"/>
    <col min="8712" max="8712" width="8.88671875" style="316"/>
    <col min="8713" max="8713" width="10.6640625" style="316" customWidth="1"/>
    <col min="8714" max="8714" width="8.88671875" style="316"/>
    <col min="8715" max="8715" width="15.33203125" style="316" customWidth="1"/>
    <col min="8716" max="8961" width="8.88671875" style="316"/>
    <col min="8962" max="8962" width="8.5546875" style="316" customWidth="1"/>
    <col min="8963" max="8963" width="7.33203125" style="316" customWidth="1"/>
    <col min="8964" max="8964" width="17" style="316" bestFit="1" customWidth="1"/>
    <col min="8965" max="8965" width="2" style="316" customWidth="1"/>
    <col min="8966" max="8966" width="15.21875" style="316" customWidth="1"/>
    <col min="8967" max="8967" width="9.33203125" style="316" customWidth="1"/>
    <col min="8968" max="8968" width="8.88671875" style="316"/>
    <col min="8969" max="8969" width="10.6640625" style="316" customWidth="1"/>
    <col min="8970" max="8970" width="8.88671875" style="316"/>
    <col min="8971" max="8971" width="15.33203125" style="316" customWidth="1"/>
    <col min="8972" max="9217" width="8.88671875" style="316"/>
    <col min="9218" max="9218" width="8.5546875" style="316" customWidth="1"/>
    <col min="9219" max="9219" width="7.33203125" style="316" customWidth="1"/>
    <col min="9220" max="9220" width="17" style="316" bestFit="1" customWidth="1"/>
    <col min="9221" max="9221" width="2" style="316" customWidth="1"/>
    <col min="9222" max="9222" width="15.21875" style="316" customWidth="1"/>
    <col min="9223" max="9223" width="9.33203125" style="316" customWidth="1"/>
    <col min="9224" max="9224" width="8.88671875" style="316"/>
    <col min="9225" max="9225" width="10.6640625" style="316" customWidth="1"/>
    <col min="9226" max="9226" width="8.88671875" style="316"/>
    <col min="9227" max="9227" width="15.33203125" style="316" customWidth="1"/>
    <col min="9228" max="9473" width="8.88671875" style="316"/>
    <col min="9474" max="9474" width="8.5546875" style="316" customWidth="1"/>
    <col min="9475" max="9475" width="7.33203125" style="316" customWidth="1"/>
    <col min="9476" max="9476" width="17" style="316" bestFit="1" customWidth="1"/>
    <col min="9477" max="9477" width="2" style="316" customWidth="1"/>
    <col min="9478" max="9478" width="15.21875" style="316" customWidth="1"/>
    <col min="9479" max="9479" width="9.33203125" style="316" customWidth="1"/>
    <col min="9480" max="9480" width="8.88671875" style="316"/>
    <col min="9481" max="9481" width="10.6640625" style="316" customWidth="1"/>
    <col min="9482" max="9482" width="8.88671875" style="316"/>
    <col min="9483" max="9483" width="15.33203125" style="316" customWidth="1"/>
    <col min="9484" max="9729" width="8.88671875" style="316"/>
    <col min="9730" max="9730" width="8.5546875" style="316" customWidth="1"/>
    <col min="9731" max="9731" width="7.33203125" style="316" customWidth="1"/>
    <col min="9732" max="9732" width="17" style="316" bestFit="1" customWidth="1"/>
    <col min="9733" max="9733" width="2" style="316" customWidth="1"/>
    <col min="9734" max="9734" width="15.21875" style="316" customWidth="1"/>
    <col min="9735" max="9735" width="9.33203125" style="316" customWidth="1"/>
    <col min="9736" max="9736" width="8.88671875" style="316"/>
    <col min="9737" max="9737" width="10.6640625" style="316" customWidth="1"/>
    <col min="9738" max="9738" width="8.88671875" style="316"/>
    <col min="9739" max="9739" width="15.33203125" style="316" customWidth="1"/>
    <col min="9740" max="9985" width="8.88671875" style="316"/>
    <col min="9986" max="9986" width="8.5546875" style="316" customWidth="1"/>
    <col min="9987" max="9987" width="7.33203125" style="316" customWidth="1"/>
    <col min="9988" max="9988" width="17" style="316" bestFit="1" customWidth="1"/>
    <col min="9989" max="9989" width="2" style="316" customWidth="1"/>
    <col min="9990" max="9990" width="15.21875" style="316" customWidth="1"/>
    <col min="9991" max="9991" width="9.33203125" style="316" customWidth="1"/>
    <col min="9992" max="9992" width="8.88671875" style="316"/>
    <col min="9993" max="9993" width="10.6640625" style="316" customWidth="1"/>
    <col min="9994" max="9994" width="8.88671875" style="316"/>
    <col min="9995" max="9995" width="15.33203125" style="316" customWidth="1"/>
    <col min="9996" max="10241" width="8.88671875" style="316"/>
    <col min="10242" max="10242" width="8.5546875" style="316" customWidth="1"/>
    <col min="10243" max="10243" width="7.33203125" style="316" customWidth="1"/>
    <col min="10244" max="10244" width="17" style="316" bestFit="1" customWidth="1"/>
    <col min="10245" max="10245" width="2" style="316" customWidth="1"/>
    <col min="10246" max="10246" width="15.21875" style="316" customWidth="1"/>
    <col min="10247" max="10247" width="9.33203125" style="316" customWidth="1"/>
    <col min="10248" max="10248" width="8.88671875" style="316"/>
    <col min="10249" max="10249" width="10.6640625" style="316" customWidth="1"/>
    <col min="10250" max="10250" width="8.88671875" style="316"/>
    <col min="10251" max="10251" width="15.33203125" style="316" customWidth="1"/>
    <col min="10252" max="10497" width="8.88671875" style="316"/>
    <col min="10498" max="10498" width="8.5546875" style="316" customWidth="1"/>
    <col min="10499" max="10499" width="7.33203125" style="316" customWidth="1"/>
    <col min="10500" max="10500" width="17" style="316" bestFit="1" customWidth="1"/>
    <col min="10501" max="10501" width="2" style="316" customWidth="1"/>
    <col min="10502" max="10502" width="15.21875" style="316" customWidth="1"/>
    <col min="10503" max="10503" width="9.33203125" style="316" customWidth="1"/>
    <col min="10504" max="10504" width="8.88671875" style="316"/>
    <col min="10505" max="10505" width="10.6640625" style="316" customWidth="1"/>
    <col min="10506" max="10506" width="8.88671875" style="316"/>
    <col min="10507" max="10507" width="15.33203125" style="316" customWidth="1"/>
    <col min="10508" max="10753" width="8.88671875" style="316"/>
    <col min="10754" max="10754" width="8.5546875" style="316" customWidth="1"/>
    <col min="10755" max="10755" width="7.33203125" style="316" customWidth="1"/>
    <col min="10756" max="10756" width="17" style="316" bestFit="1" customWidth="1"/>
    <col min="10757" max="10757" width="2" style="316" customWidth="1"/>
    <col min="10758" max="10758" width="15.21875" style="316" customWidth="1"/>
    <col min="10759" max="10759" width="9.33203125" style="316" customWidth="1"/>
    <col min="10760" max="10760" width="8.88671875" style="316"/>
    <col min="10761" max="10761" width="10.6640625" style="316" customWidth="1"/>
    <col min="10762" max="10762" width="8.88671875" style="316"/>
    <col min="10763" max="10763" width="15.33203125" style="316" customWidth="1"/>
    <col min="10764" max="11009" width="8.88671875" style="316"/>
    <col min="11010" max="11010" width="8.5546875" style="316" customWidth="1"/>
    <col min="11011" max="11011" width="7.33203125" style="316" customWidth="1"/>
    <col min="11012" max="11012" width="17" style="316" bestFit="1" customWidth="1"/>
    <col min="11013" max="11013" width="2" style="316" customWidth="1"/>
    <col min="11014" max="11014" width="15.21875" style="316" customWidth="1"/>
    <col min="11015" max="11015" width="9.33203125" style="316" customWidth="1"/>
    <col min="11016" max="11016" width="8.88671875" style="316"/>
    <col min="11017" max="11017" width="10.6640625" style="316" customWidth="1"/>
    <col min="11018" max="11018" width="8.88671875" style="316"/>
    <col min="11019" max="11019" width="15.33203125" style="316" customWidth="1"/>
    <col min="11020" max="11265" width="8.88671875" style="316"/>
    <col min="11266" max="11266" width="8.5546875" style="316" customWidth="1"/>
    <col min="11267" max="11267" width="7.33203125" style="316" customWidth="1"/>
    <col min="11268" max="11268" width="17" style="316" bestFit="1" customWidth="1"/>
    <col min="11269" max="11269" width="2" style="316" customWidth="1"/>
    <col min="11270" max="11270" width="15.21875" style="316" customWidth="1"/>
    <col min="11271" max="11271" width="9.33203125" style="316" customWidth="1"/>
    <col min="11272" max="11272" width="8.88671875" style="316"/>
    <col min="11273" max="11273" width="10.6640625" style="316" customWidth="1"/>
    <col min="11274" max="11274" width="8.88671875" style="316"/>
    <col min="11275" max="11275" width="15.33203125" style="316" customWidth="1"/>
    <col min="11276" max="11521" width="8.88671875" style="316"/>
    <col min="11522" max="11522" width="8.5546875" style="316" customWidth="1"/>
    <col min="11523" max="11523" width="7.33203125" style="316" customWidth="1"/>
    <col min="11524" max="11524" width="17" style="316" bestFit="1" customWidth="1"/>
    <col min="11525" max="11525" width="2" style="316" customWidth="1"/>
    <col min="11526" max="11526" width="15.21875" style="316" customWidth="1"/>
    <col min="11527" max="11527" width="9.33203125" style="316" customWidth="1"/>
    <col min="11528" max="11528" width="8.88671875" style="316"/>
    <col min="11529" max="11529" width="10.6640625" style="316" customWidth="1"/>
    <col min="11530" max="11530" width="8.88671875" style="316"/>
    <col min="11531" max="11531" width="15.33203125" style="316" customWidth="1"/>
    <col min="11532" max="11777" width="8.88671875" style="316"/>
    <col min="11778" max="11778" width="8.5546875" style="316" customWidth="1"/>
    <col min="11779" max="11779" width="7.33203125" style="316" customWidth="1"/>
    <col min="11780" max="11780" width="17" style="316" bestFit="1" customWidth="1"/>
    <col min="11781" max="11781" width="2" style="316" customWidth="1"/>
    <col min="11782" max="11782" width="15.21875" style="316" customWidth="1"/>
    <col min="11783" max="11783" width="9.33203125" style="316" customWidth="1"/>
    <col min="11784" max="11784" width="8.88671875" style="316"/>
    <col min="11785" max="11785" width="10.6640625" style="316" customWidth="1"/>
    <col min="11786" max="11786" width="8.88671875" style="316"/>
    <col min="11787" max="11787" width="15.33203125" style="316" customWidth="1"/>
    <col min="11788" max="12033" width="8.88671875" style="316"/>
    <col min="12034" max="12034" width="8.5546875" style="316" customWidth="1"/>
    <col min="12035" max="12035" width="7.33203125" style="316" customWidth="1"/>
    <col min="12036" max="12036" width="17" style="316" bestFit="1" customWidth="1"/>
    <col min="12037" max="12037" width="2" style="316" customWidth="1"/>
    <col min="12038" max="12038" width="15.21875" style="316" customWidth="1"/>
    <col min="12039" max="12039" width="9.33203125" style="316" customWidth="1"/>
    <col min="12040" max="12040" width="8.88671875" style="316"/>
    <col min="12041" max="12041" width="10.6640625" style="316" customWidth="1"/>
    <col min="12042" max="12042" width="8.88671875" style="316"/>
    <col min="12043" max="12043" width="15.33203125" style="316" customWidth="1"/>
    <col min="12044" max="12289" width="8.88671875" style="316"/>
    <col min="12290" max="12290" width="8.5546875" style="316" customWidth="1"/>
    <col min="12291" max="12291" width="7.33203125" style="316" customWidth="1"/>
    <col min="12292" max="12292" width="17" style="316" bestFit="1" customWidth="1"/>
    <col min="12293" max="12293" width="2" style="316" customWidth="1"/>
    <col min="12294" max="12294" width="15.21875" style="316" customWidth="1"/>
    <col min="12295" max="12295" width="9.33203125" style="316" customWidth="1"/>
    <col min="12296" max="12296" width="8.88671875" style="316"/>
    <col min="12297" max="12297" width="10.6640625" style="316" customWidth="1"/>
    <col min="12298" max="12298" width="8.88671875" style="316"/>
    <col min="12299" max="12299" width="15.33203125" style="316" customWidth="1"/>
    <col min="12300" max="12545" width="8.88671875" style="316"/>
    <col min="12546" max="12546" width="8.5546875" style="316" customWidth="1"/>
    <col min="12547" max="12547" width="7.33203125" style="316" customWidth="1"/>
    <col min="12548" max="12548" width="17" style="316" bestFit="1" customWidth="1"/>
    <col min="12549" max="12549" width="2" style="316" customWidth="1"/>
    <col min="12550" max="12550" width="15.21875" style="316" customWidth="1"/>
    <col min="12551" max="12551" width="9.33203125" style="316" customWidth="1"/>
    <col min="12552" max="12552" width="8.88671875" style="316"/>
    <col min="12553" max="12553" width="10.6640625" style="316" customWidth="1"/>
    <col min="12554" max="12554" width="8.88671875" style="316"/>
    <col min="12555" max="12555" width="15.33203125" style="316" customWidth="1"/>
    <col min="12556" max="12801" width="8.88671875" style="316"/>
    <col min="12802" max="12802" width="8.5546875" style="316" customWidth="1"/>
    <col min="12803" max="12803" width="7.33203125" style="316" customWidth="1"/>
    <col min="12804" max="12804" width="17" style="316" bestFit="1" customWidth="1"/>
    <col min="12805" max="12805" width="2" style="316" customWidth="1"/>
    <col min="12806" max="12806" width="15.21875" style="316" customWidth="1"/>
    <col min="12807" max="12807" width="9.33203125" style="316" customWidth="1"/>
    <col min="12808" max="12808" width="8.88671875" style="316"/>
    <col min="12809" max="12809" width="10.6640625" style="316" customWidth="1"/>
    <col min="12810" max="12810" width="8.88671875" style="316"/>
    <col min="12811" max="12811" width="15.33203125" style="316" customWidth="1"/>
    <col min="12812" max="13057" width="8.88671875" style="316"/>
    <col min="13058" max="13058" width="8.5546875" style="316" customWidth="1"/>
    <col min="13059" max="13059" width="7.33203125" style="316" customWidth="1"/>
    <col min="13060" max="13060" width="17" style="316" bestFit="1" customWidth="1"/>
    <col min="13061" max="13061" width="2" style="316" customWidth="1"/>
    <col min="13062" max="13062" width="15.21875" style="316" customWidth="1"/>
    <col min="13063" max="13063" width="9.33203125" style="316" customWidth="1"/>
    <col min="13064" max="13064" width="8.88671875" style="316"/>
    <col min="13065" max="13065" width="10.6640625" style="316" customWidth="1"/>
    <col min="13066" max="13066" width="8.88671875" style="316"/>
    <col min="13067" max="13067" width="15.33203125" style="316" customWidth="1"/>
    <col min="13068" max="13313" width="8.88671875" style="316"/>
    <col min="13314" max="13314" width="8.5546875" style="316" customWidth="1"/>
    <col min="13315" max="13315" width="7.33203125" style="316" customWidth="1"/>
    <col min="13316" max="13316" width="17" style="316" bestFit="1" customWidth="1"/>
    <col min="13317" max="13317" width="2" style="316" customWidth="1"/>
    <col min="13318" max="13318" width="15.21875" style="316" customWidth="1"/>
    <col min="13319" max="13319" width="9.33203125" style="316" customWidth="1"/>
    <col min="13320" max="13320" width="8.88671875" style="316"/>
    <col min="13321" max="13321" width="10.6640625" style="316" customWidth="1"/>
    <col min="13322" max="13322" width="8.88671875" style="316"/>
    <col min="13323" max="13323" width="15.33203125" style="316" customWidth="1"/>
    <col min="13324" max="13569" width="8.88671875" style="316"/>
    <col min="13570" max="13570" width="8.5546875" style="316" customWidth="1"/>
    <col min="13571" max="13571" width="7.33203125" style="316" customWidth="1"/>
    <col min="13572" max="13572" width="17" style="316" bestFit="1" customWidth="1"/>
    <col min="13573" max="13573" width="2" style="316" customWidth="1"/>
    <col min="13574" max="13574" width="15.21875" style="316" customWidth="1"/>
    <col min="13575" max="13575" width="9.33203125" style="316" customWidth="1"/>
    <col min="13576" max="13576" width="8.88671875" style="316"/>
    <col min="13577" max="13577" width="10.6640625" style="316" customWidth="1"/>
    <col min="13578" max="13578" width="8.88671875" style="316"/>
    <col min="13579" max="13579" width="15.33203125" style="316" customWidth="1"/>
    <col min="13580" max="13825" width="8.88671875" style="316"/>
    <col min="13826" max="13826" width="8.5546875" style="316" customWidth="1"/>
    <col min="13827" max="13827" width="7.33203125" style="316" customWidth="1"/>
    <col min="13828" max="13828" width="17" style="316" bestFit="1" customWidth="1"/>
    <col min="13829" max="13829" width="2" style="316" customWidth="1"/>
    <col min="13830" max="13830" width="15.21875" style="316" customWidth="1"/>
    <col min="13831" max="13831" width="9.33203125" style="316" customWidth="1"/>
    <col min="13832" max="13832" width="8.88671875" style="316"/>
    <col min="13833" max="13833" width="10.6640625" style="316" customWidth="1"/>
    <col min="13834" max="13834" width="8.88671875" style="316"/>
    <col min="13835" max="13835" width="15.33203125" style="316" customWidth="1"/>
    <col min="13836" max="14081" width="8.88671875" style="316"/>
    <col min="14082" max="14082" width="8.5546875" style="316" customWidth="1"/>
    <col min="14083" max="14083" width="7.33203125" style="316" customWidth="1"/>
    <col min="14084" max="14084" width="17" style="316" bestFit="1" customWidth="1"/>
    <col min="14085" max="14085" width="2" style="316" customWidth="1"/>
    <col min="14086" max="14086" width="15.21875" style="316" customWidth="1"/>
    <col min="14087" max="14087" width="9.33203125" style="316" customWidth="1"/>
    <col min="14088" max="14088" width="8.88671875" style="316"/>
    <col min="14089" max="14089" width="10.6640625" style="316" customWidth="1"/>
    <col min="14090" max="14090" width="8.88671875" style="316"/>
    <col min="14091" max="14091" width="15.33203125" style="316" customWidth="1"/>
    <col min="14092" max="14337" width="8.88671875" style="316"/>
    <col min="14338" max="14338" width="8.5546875" style="316" customWidth="1"/>
    <col min="14339" max="14339" width="7.33203125" style="316" customWidth="1"/>
    <col min="14340" max="14340" width="17" style="316" bestFit="1" customWidth="1"/>
    <col min="14341" max="14341" width="2" style="316" customWidth="1"/>
    <col min="14342" max="14342" width="15.21875" style="316" customWidth="1"/>
    <col min="14343" max="14343" width="9.33203125" style="316" customWidth="1"/>
    <col min="14344" max="14344" width="8.88671875" style="316"/>
    <col min="14345" max="14345" width="10.6640625" style="316" customWidth="1"/>
    <col min="14346" max="14346" width="8.88671875" style="316"/>
    <col min="14347" max="14347" width="15.33203125" style="316" customWidth="1"/>
    <col min="14348" max="14593" width="8.88671875" style="316"/>
    <col min="14594" max="14594" width="8.5546875" style="316" customWidth="1"/>
    <col min="14595" max="14595" width="7.33203125" style="316" customWidth="1"/>
    <col min="14596" max="14596" width="17" style="316" bestFit="1" customWidth="1"/>
    <col min="14597" max="14597" width="2" style="316" customWidth="1"/>
    <col min="14598" max="14598" width="15.21875" style="316" customWidth="1"/>
    <col min="14599" max="14599" width="9.33203125" style="316" customWidth="1"/>
    <col min="14600" max="14600" width="8.88671875" style="316"/>
    <col min="14601" max="14601" width="10.6640625" style="316" customWidth="1"/>
    <col min="14602" max="14602" width="8.88671875" style="316"/>
    <col min="14603" max="14603" width="15.33203125" style="316" customWidth="1"/>
    <col min="14604" max="14849" width="8.88671875" style="316"/>
    <col min="14850" max="14850" width="8.5546875" style="316" customWidth="1"/>
    <col min="14851" max="14851" width="7.33203125" style="316" customWidth="1"/>
    <col min="14852" max="14852" width="17" style="316" bestFit="1" customWidth="1"/>
    <col min="14853" max="14853" width="2" style="316" customWidth="1"/>
    <col min="14854" max="14854" width="15.21875" style="316" customWidth="1"/>
    <col min="14855" max="14855" width="9.33203125" style="316" customWidth="1"/>
    <col min="14856" max="14856" width="8.88671875" style="316"/>
    <col min="14857" max="14857" width="10.6640625" style="316" customWidth="1"/>
    <col min="14858" max="14858" width="8.88671875" style="316"/>
    <col min="14859" max="14859" width="15.33203125" style="316" customWidth="1"/>
    <col min="14860" max="15105" width="8.88671875" style="316"/>
    <col min="15106" max="15106" width="8.5546875" style="316" customWidth="1"/>
    <col min="15107" max="15107" width="7.33203125" style="316" customWidth="1"/>
    <col min="15108" max="15108" width="17" style="316" bestFit="1" customWidth="1"/>
    <col min="15109" max="15109" width="2" style="316" customWidth="1"/>
    <col min="15110" max="15110" width="15.21875" style="316" customWidth="1"/>
    <col min="15111" max="15111" width="9.33203125" style="316" customWidth="1"/>
    <col min="15112" max="15112" width="8.88671875" style="316"/>
    <col min="15113" max="15113" width="10.6640625" style="316" customWidth="1"/>
    <col min="15114" max="15114" width="8.88671875" style="316"/>
    <col min="15115" max="15115" width="15.33203125" style="316" customWidth="1"/>
    <col min="15116" max="15361" width="8.88671875" style="316"/>
    <col min="15362" max="15362" width="8.5546875" style="316" customWidth="1"/>
    <col min="15363" max="15363" width="7.33203125" style="316" customWidth="1"/>
    <col min="15364" max="15364" width="17" style="316" bestFit="1" customWidth="1"/>
    <col min="15365" max="15365" width="2" style="316" customWidth="1"/>
    <col min="15366" max="15366" width="15.21875" style="316" customWidth="1"/>
    <col min="15367" max="15367" width="9.33203125" style="316" customWidth="1"/>
    <col min="15368" max="15368" width="8.88671875" style="316"/>
    <col min="15369" max="15369" width="10.6640625" style="316" customWidth="1"/>
    <col min="15370" max="15370" width="8.88671875" style="316"/>
    <col min="15371" max="15371" width="15.33203125" style="316" customWidth="1"/>
    <col min="15372" max="15617" width="8.88671875" style="316"/>
    <col min="15618" max="15618" width="8.5546875" style="316" customWidth="1"/>
    <col min="15619" max="15619" width="7.33203125" style="316" customWidth="1"/>
    <col min="15620" max="15620" width="17" style="316" bestFit="1" customWidth="1"/>
    <col min="15621" max="15621" width="2" style="316" customWidth="1"/>
    <col min="15622" max="15622" width="15.21875" style="316" customWidth="1"/>
    <col min="15623" max="15623" width="9.33203125" style="316" customWidth="1"/>
    <col min="15624" max="15624" width="8.88671875" style="316"/>
    <col min="15625" max="15625" width="10.6640625" style="316" customWidth="1"/>
    <col min="15626" max="15626" width="8.88671875" style="316"/>
    <col min="15627" max="15627" width="15.33203125" style="316" customWidth="1"/>
    <col min="15628" max="15873" width="8.88671875" style="316"/>
    <col min="15874" max="15874" width="8.5546875" style="316" customWidth="1"/>
    <col min="15875" max="15875" width="7.33203125" style="316" customWidth="1"/>
    <col min="15876" max="15876" width="17" style="316" bestFit="1" customWidth="1"/>
    <col min="15877" max="15877" width="2" style="316" customWidth="1"/>
    <col min="15878" max="15878" width="15.21875" style="316" customWidth="1"/>
    <col min="15879" max="15879" width="9.33203125" style="316" customWidth="1"/>
    <col min="15880" max="15880" width="8.88671875" style="316"/>
    <col min="15881" max="15881" width="10.6640625" style="316" customWidth="1"/>
    <col min="15882" max="15882" width="8.88671875" style="316"/>
    <col min="15883" max="15883" width="15.33203125" style="316" customWidth="1"/>
    <col min="15884" max="16129" width="8.88671875" style="316"/>
    <col min="16130" max="16130" width="8.5546875" style="316" customWidth="1"/>
    <col min="16131" max="16131" width="7.33203125" style="316" customWidth="1"/>
    <col min="16132" max="16132" width="17" style="316" bestFit="1" customWidth="1"/>
    <col min="16133" max="16133" width="2" style="316" customWidth="1"/>
    <col min="16134" max="16134" width="15.21875" style="316" customWidth="1"/>
    <col min="16135" max="16135" width="9.33203125" style="316" customWidth="1"/>
    <col min="16136" max="16136" width="8.88671875" style="316"/>
    <col min="16137" max="16137" width="10.6640625" style="316" customWidth="1"/>
    <col min="16138" max="16138" width="8.88671875" style="316"/>
    <col min="16139" max="16139" width="15.33203125" style="316" customWidth="1"/>
    <col min="16140" max="16384" width="8.88671875" style="316"/>
  </cols>
  <sheetData>
    <row r="1" spans="1:28" ht="18.75">
      <c r="A1" s="191" t="s">
        <v>7</v>
      </c>
      <c r="K1" s="318"/>
      <c r="L1" s="316"/>
      <c r="M1" s="316"/>
      <c r="N1" s="316"/>
      <c r="O1" s="316"/>
      <c r="P1" s="316"/>
      <c r="Q1" s="316"/>
      <c r="R1" s="316"/>
      <c r="S1" s="316"/>
      <c r="T1" s="316"/>
      <c r="U1" s="316"/>
      <c r="V1" s="316"/>
      <c r="W1" s="316"/>
      <c r="X1" s="316"/>
      <c r="Y1" s="316"/>
      <c r="Z1" s="316"/>
      <c r="AA1" s="316"/>
      <c r="AB1" s="316"/>
    </row>
    <row r="2" spans="1:28">
      <c r="A2" s="250" t="s">
        <v>493</v>
      </c>
      <c r="K2" s="318"/>
      <c r="L2" s="316"/>
      <c r="M2" s="316"/>
      <c r="N2" s="316"/>
      <c r="O2" s="316"/>
      <c r="P2" s="316"/>
      <c r="Q2" s="316"/>
      <c r="R2" s="316"/>
      <c r="S2" s="316"/>
      <c r="T2" s="316"/>
      <c r="U2" s="316"/>
      <c r="V2" s="316"/>
      <c r="W2" s="316"/>
      <c r="X2" s="316"/>
      <c r="Y2" s="316"/>
      <c r="Z2" s="316"/>
      <c r="AA2" s="316"/>
      <c r="AB2" s="316"/>
    </row>
    <row r="3" spans="1:28">
      <c r="A3" s="192" t="s">
        <v>417</v>
      </c>
      <c r="K3" s="318"/>
      <c r="L3" s="316"/>
      <c r="M3" s="316"/>
      <c r="N3" s="316"/>
      <c r="O3" s="316"/>
      <c r="P3" s="316"/>
      <c r="Q3" s="316"/>
      <c r="R3" s="316"/>
      <c r="S3" s="316"/>
      <c r="T3" s="316"/>
      <c r="U3" s="316"/>
      <c r="V3" s="316"/>
      <c r="W3" s="316"/>
      <c r="X3" s="316"/>
      <c r="Y3" s="316"/>
      <c r="Z3" s="316"/>
      <c r="AA3" s="316"/>
      <c r="AB3" s="316"/>
    </row>
    <row r="4" spans="1:28">
      <c r="J4" s="302"/>
      <c r="K4" s="303"/>
      <c r="L4" s="316"/>
      <c r="M4" s="316"/>
      <c r="N4" s="316"/>
      <c r="O4" s="316"/>
      <c r="P4" s="316"/>
      <c r="Q4" s="316"/>
      <c r="R4" s="316"/>
      <c r="S4" s="316"/>
      <c r="T4" s="316"/>
      <c r="U4" s="316"/>
      <c r="V4" s="316"/>
      <c r="W4" s="316"/>
      <c r="X4" s="316"/>
      <c r="Y4" s="316"/>
      <c r="Z4" s="316"/>
      <c r="AA4" s="316"/>
      <c r="AB4" s="316"/>
    </row>
    <row r="5" spans="1:28">
      <c r="B5" s="319" t="s">
        <v>494</v>
      </c>
      <c r="C5" s="319"/>
      <c r="H5" s="200"/>
      <c r="K5" s="318"/>
      <c r="L5" s="316"/>
      <c r="M5" s="316"/>
      <c r="N5" s="316"/>
      <c r="O5" s="316"/>
      <c r="P5" s="316"/>
      <c r="Q5" s="316"/>
      <c r="R5" s="316"/>
      <c r="S5" s="316"/>
      <c r="T5" s="316"/>
      <c r="U5" s="316"/>
      <c r="V5" s="316"/>
      <c r="W5" s="316"/>
      <c r="X5" s="316"/>
      <c r="Y5" s="316"/>
      <c r="Z5" s="316"/>
      <c r="AA5" s="316"/>
      <c r="AB5" s="316"/>
    </row>
    <row r="6" spans="1:28">
      <c r="B6" s="320"/>
      <c r="C6" s="200">
        <v>42369</v>
      </c>
      <c r="F6" s="321">
        <v>1574500000</v>
      </c>
      <c r="H6" s="322"/>
      <c r="I6" s="322"/>
      <c r="J6" s="323"/>
      <c r="K6" s="318"/>
      <c r="L6" s="316"/>
      <c r="M6" s="316"/>
      <c r="N6" s="316"/>
      <c r="O6" s="316"/>
      <c r="P6" s="316"/>
      <c r="Q6" s="316"/>
      <c r="R6" s="316"/>
      <c r="S6" s="316"/>
      <c r="T6" s="316"/>
      <c r="U6" s="316"/>
      <c r="V6" s="316"/>
      <c r="W6" s="316"/>
      <c r="X6" s="316"/>
      <c r="Y6" s="316"/>
      <c r="Z6" s="316"/>
      <c r="AA6" s="316"/>
      <c r="AB6" s="316"/>
    </row>
    <row r="7" spans="1:28">
      <c r="C7" s="200">
        <v>42400</v>
      </c>
      <c r="F7" s="324"/>
      <c r="G7" s="218"/>
      <c r="H7" s="218"/>
      <c r="I7" s="218"/>
      <c r="K7" s="318"/>
      <c r="L7" s="316"/>
      <c r="M7" s="316"/>
      <c r="N7" s="316"/>
      <c r="O7" s="316"/>
      <c r="P7" s="316"/>
      <c r="Q7" s="316"/>
      <c r="R7" s="316"/>
      <c r="S7" s="316"/>
      <c r="T7" s="316"/>
      <c r="U7" s="316"/>
      <c r="V7" s="316"/>
      <c r="W7" s="316"/>
      <c r="X7" s="316"/>
      <c r="Y7" s="316"/>
      <c r="Z7" s="316"/>
      <c r="AA7" s="316"/>
      <c r="AB7" s="316"/>
    </row>
    <row r="8" spans="1:28">
      <c r="C8" s="200">
        <v>42429</v>
      </c>
      <c r="F8" s="324"/>
      <c r="G8" s="218"/>
      <c r="H8" s="218"/>
      <c r="I8" s="218"/>
      <c r="K8" s="318"/>
      <c r="L8" s="316"/>
      <c r="M8" s="316"/>
      <c r="N8" s="316"/>
      <c r="O8" s="316"/>
      <c r="P8" s="316"/>
      <c r="Q8" s="316"/>
      <c r="R8" s="316"/>
      <c r="S8" s="316"/>
      <c r="T8" s="316"/>
      <c r="U8" s="316"/>
      <c r="V8" s="316"/>
      <c r="W8" s="316"/>
      <c r="X8" s="316"/>
      <c r="Y8" s="316"/>
      <c r="Z8" s="316"/>
      <c r="AA8" s="316"/>
      <c r="AB8" s="316"/>
    </row>
    <row r="9" spans="1:28">
      <c r="C9" s="200">
        <v>42460</v>
      </c>
      <c r="F9" s="324"/>
      <c r="G9" s="218"/>
      <c r="H9" s="218"/>
      <c r="I9" s="218"/>
      <c r="K9" s="318"/>
      <c r="L9" s="316"/>
      <c r="M9" s="316"/>
      <c r="N9" s="316"/>
      <c r="O9" s="316"/>
      <c r="P9" s="316"/>
      <c r="Q9" s="316"/>
      <c r="R9" s="316"/>
      <c r="S9" s="316"/>
      <c r="T9" s="316"/>
      <c r="U9" s="316"/>
      <c r="V9" s="316"/>
      <c r="W9" s="316"/>
      <c r="X9" s="316"/>
      <c r="Y9" s="316"/>
      <c r="Z9" s="316"/>
      <c r="AA9" s="316"/>
      <c r="AB9" s="316"/>
    </row>
    <row r="10" spans="1:28">
      <c r="C10" s="200">
        <v>42490</v>
      </c>
      <c r="F10" s="324"/>
      <c r="G10" s="218"/>
      <c r="H10" s="218"/>
      <c r="I10" s="218"/>
      <c r="K10" s="318"/>
      <c r="L10" s="316"/>
      <c r="M10" s="316"/>
      <c r="N10" s="316"/>
      <c r="O10" s="316"/>
      <c r="P10" s="316"/>
      <c r="Q10" s="316"/>
      <c r="R10" s="316"/>
      <c r="S10" s="316"/>
      <c r="T10" s="316"/>
      <c r="U10" s="316"/>
      <c r="V10" s="316"/>
      <c r="W10" s="316"/>
      <c r="X10" s="316"/>
      <c r="Y10" s="316"/>
      <c r="Z10" s="316"/>
      <c r="AA10" s="316"/>
      <c r="AB10" s="316"/>
    </row>
    <row r="11" spans="1:28">
      <c r="C11" s="200">
        <v>42521</v>
      </c>
      <c r="F11" s="324"/>
      <c r="G11" s="218"/>
      <c r="H11" s="218"/>
      <c r="I11" s="218"/>
      <c r="K11" s="318"/>
      <c r="L11" s="316"/>
      <c r="M11" s="316"/>
      <c r="N11" s="316"/>
      <c r="O11" s="316"/>
      <c r="P11" s="316"/>
      <c r="Q11" s="316"/>
      <c r="R11" s="316"/>
      <c r="S11" s="316"/>
      <c r="T11" s="316"/>
      <c r="U11" s="316"/>
      <c r="V11" s="316"/>
      <c r="W11" s="316"/>
      <c r="X11" s="316"/>
      <c r="Y11" s="316"/>
      <c r="Z11" s="316"/>
      <c r="AA11" s="316"/>
      <c r="AB11" s="316"/>
    </row>
    <row r="12" spans="1:28">
      <c r="C12" s="200">
        <v>42551</v>
      </c>
      <c r="F12" s="324"/>
      <c r="G12" s="218"/>
      <c r="H12" s="218"/>
      <c r="I12" s="218"/>
      <c r="K12" s="318"/>
      <c r="L12" s="316"/>
      <c r="M12" s="316"/>
      <c r="N12" s="316"/>
      <c r="O12" s="316"/>
      <c r="P12" s="316"/>
      <c r="Q12" s="316"/>
      <c r="R12" s="316"/>
      <c r="S12" s="316"/>
      <c r="T12" s="316"/>
      <c r="U12" s="316"/>
      <c r="V12" s="316"/>
      <c r="W12" s="316"/>
      <c r="X12" s="316"/>
      <c r="Y12" s="316"/>
      <c r="Z12" s="316"/>
      <c r="AA12" s="316"/>
      <c r="AB12" s="316"/>
    </row>
    <row r="13" spans="1:28">
      <c r="C13" s="200">
        <v>42582</v>
      </c>
      <c r="F13" s="324"/>
      <c r="G13" s="218"/>
      <c r="H13" s="218"/>
      <c r="I13" s="218"/>
      <c r="K13" s="318"/>
      <c r="L13" s="316"/>
      <c r="M13" s="316"/>
      <c r="N13" s="316"/>
      <c r="O13" s="316"/>
      <c r="P13" s="316"/>
      <c r="Q13" s="316"/>
      <c r="R13" s="316"/>
      <c r="S13" s="316"/>
      <c r="T13" s="316"/>
      <c r="U13" s="316"/>
      <c r="V13" s="316"/>
      <c r="W13" s="316"/>
      <c r="X13" s="316"/>
      <c r="Y13" s="316"/>
      <c r="Z13" s="316"/>
      <c r="AA13" s="316"/>
      <c r="AB13" s="316"/>
    </row>
    <row r="14" spans="1:28">
      <c r="C14" s="200">
        <v>42613</v>
      </c>
      <c r="F14" s="324"/>
      <c r="G14" s="218"/>
      <c r="H14" s="218"/>
      <c r="I14" s="218"/>
      <c r="K14" s="318"/>
      <c r="L14" s="316"/>
      <c r="M14" s="316"/>
      <c r="N14" s="316"/>
      <c r="O14" s="316"/>
      <c r="P14" s="316"/>
      <c r="Q14" s="316"/>
      <c r="R14" s="316"/>
      <c r="S14" s="316"/>
      <c r="T14" s="316"/>
      <c r="U14" s="316"/>
      <c r="V14" s="316"/>
      <c r="W14" s="316"/>
      <c r="X14" s="316"/>
      <c r="Y14" s="316"/>
      <c r="Z14" s="316"/>
      <c r="AA14" s="316"/>
      <c r="AB14" s="316"/>
    </row>
    <row r="15" spans="1:28">
      <c r="C15" s="200">
        <v>42643</v>
      </c>
      <c r="F15" s="324"/>
      <c r="G15" s="218"/>
      <c r="H15" s="218"/>
      <c r="I15" s="218"/>
      <c r="K15" s="318"/>
      <c r="L15" s="316"/>
      <c r="M15" s="316"/>
      <c r="N15" s="316"/>
      <c r="O15" s="316"/>
      <c r="P15" s="316"/>
      <c r="Q15" s="316"/>
      <c r="R15" s="316"/>
      <c r="S15" s="316"/>
      <c r="T15" s="316"/>
      <c r="U15" s="316"/>
      <c r="V15" s="316"/>
      <c r="W15" s="316"/>
      <c r="X15" s="316"/>
      <c r="Y15" s="316"/>
      <c r="Z15" s="316"/>
      <c r="AA15" s="316"/>
      <c r="AB15" s="316"/>
    </row>
    <row r="16" spans="1:28">
      <c r="C16" s="200">
        <v>42674</v>
      </c>
      <c r="F16" s="324"/>
      <c r="G16" s="218"/>
      <c r="H16" s="218"/>
      <c r="I16" s="218"/>
      <c r="K16" s="318"/>
      <c r="L16" s="316"/>
      <c r="M16" s="316"/>
      <c r="N16" s="316"/>
      <c r="O16" s="316"/>
      <c r="P16" s="316"/>
      <c r="Q16" s="316"/>
      <c r="R16" s="316"/>
      <c r="S16" s="316"/>
      <c r="T16" s="316"/>
      <c r="U16" s="316"/>
      <c r="V16" s="316"/>
      <c r="W16" s="316"/>
      <c r="X16" s="316"/>
      <c r="Y16" s="316"/>
      <c r="Z16" s="316"/>
      <c r="AA16" s="316"/>
      <c r="AB16" s="316"/>
    </row>
    <row r="17" spans="2:28">
      <c r="C17" s="200">
        <v>42704</v>
      </c>
      <c r="F17" s="324"/>
      <c r="G17" s="218"/>
      <c r="H17" s="218"/>
      <c r="I17" s="218"/>
      <c r="K17" s="318"/>
      <c r="L17" s="316"/>
      <c r="M17" s="316"/>
      <c r="N17" s="316"/>
      <c r="O17" s="316"/>
      <c r="P17" s="316"/>
      <c r="Q17" s="316"/>
      <c r="R17" s="316"/>
      <c r="S17" s="316"/>
      <c r="T17" s="316"/>
      <c r="U17" s="316"/>
      <c r="V17" s="316"/>
      <c r="W17" s="316"/>
      <c r="X17" s="316"/>
      <c r="Y17" s="316"/>
      <c r="Z17" s="316"/>
      <c r="AA17" s="316"/>
      <c r="AB17" s="316"/>
    </row>
    <row r="18" spans="2:28">
      <c r="C18" s="200">
        <v>42735</v>
      </c>
      <c r="F18" s="325">
        <f>96000000+1463000000+95500000</f>
        <v>1654500000</v>
      </c>
      <c r="G18" s="218"/>
      <c r="H18" s="218"/>
      <c r="I18" s="218"/>
      <c r="J18" s="323"/>
      <c r="K18" s="318"/>
      <c r="L18" s="316"/>
      <c r="M18" s="316"/>
      <c r="N18" s="316"/>
      <c r="O18" s="316"/>
      <c r="P18" s="316"/>
      <c r="Q18" s="316"/>
      <c r="R18" s="316"/>
      <c r="S18" s="316"/>
      <c r="T18" s="316"/>
      <c r="U18" s="316"/>
      <c r="V18" s="316"/>
      <c r="W18" s="316"/>
      <c r="X18" s="316"/>
      <c r="Y18" s="316"/>
      <c r="Z18" s="316"/>
      <c r="AA18" s="316"/>
      <c r="AB18" s="316"/>
    </row>
    <row r="19" spans="2:28">
      <c r="C19" s="192" t="s">
        <v>393</v>
      </c>
      <c r="F19" s="326">
        <f>AVERAGE(F6:F18)</f>
        <v>1614500000</v>
      </c>
      <c r="H19" s="218"/>
      <c r="I19" s="218"/>
      <c r="J19" s="323"/>
      <c r="K19" s="318"/>
      <c r="L19" s="316"/>
      <c r="M19" s="316"/>
      <c r="N19" s="316"/>
      <c r="O19" s="316"/>
      <c r="P19" s="316"/>
      <c r="Q19" s="316"/>
      <c r="R19" s="316"/>
      <c r="S19" s="316"/>
      <c r="T19" s="316"/>
      <c r="U19" s="316"/>
      <c r="V19" s="316"/>
      <c r="W19" s="316"/>
      <c r="X19" s="316"/>
      <c r="Y19" s="316"/>
      <c r="Z19" s="316"/>
      <c r="AA19" s="316"/>
      <c r="AB19" s="316"/>
    </row>
    <row r="20" spans="2:28">
      <c r="F20" s="324"/>
      <c r="G20" s="218"/>
      <c r="H20" s="218"/>
      <c r="I20" s="218"/>
      <c r="K20" s="318"/>
      <c r="L20" s="316"/>
      <c r="M20" s="316"/>
      <c r="N20" s="316"/>
      <c r="O20" s="316"/>
      <c r="P20" s="316"/>
      <c r="Q20" s="316"/>
      <c r="R20" s="316"/>
      <c r="S20" s="316"/>
      <c r="T20" s="316"/>
      <c r="U20" s="316"/>
      <c r="V20" s="316"/>
      <c r="W20" s="316"/>
      <c r="X20" s="316"/>
      <c r="Y20" s="316"/>
      <c r="Z20" s="316"/>
      <c r="AA20" s="316"/>
      <c r="AB20" s="316"/>
    </row>
    <row r="21" spans="2:28">
      <c r="B21" s="319" t="s">
        <v>495</v>
      </c>
      <c r="C21" s="319"/>
      <c r="F21" s="324"/>
      <c r="G21" s="218"/>
      <c r="H21" s="218"/>
      <c r="I21" s="218"/>
      <c r="K21" s="318"/>
      <c r="L21" s="316"/>
      <c r="M21" s="316"/>
      <c r="N21" s="316"/>
      <c r="O21" s="316"/>
      <c r="P21" s="316"/>
      <c r="Q21" s="316"/>
      <c r="R21" s="316"/>
      <c r="S21" s="316"/>
      <c r="T21" s="316"/>
      <c r="U21" s="316"/>
      <c r="V21" s="316"/>
      <c r="W21" s="316"/>
      <c r="X21" s="316"/>
      <c r="Y21" s="316"/>
      <c r="Z21" s="316"/>
      <c r="AA21" s="316"/>
      <c r="AB21" s="316"/>
    </row>
    <row r="22" spans="2:28">
      <c r="B22" s="320"/>
      <c r="C22" s="327" t="s">
        <v>496</v>
      </c>
      <c r="F22" s="326">
        <f>18832617+27816+1269731+66879556</f>
        <v>87009720</v>
      </c>
      <c r="H22" s="322"/>
      <c r="I22" s="322"/>
      <c r="J22" s="323"/>
      <c r="K22" s="318"/>
      <c r="L22" s="316"/>
      <c r="M22" s="316"/>
      <c r="N22" s="316"/>
      <c r="O22" s="316"/>
      <c r="P22" s="316"/>
      <c r="Q22" s="316"/>
      <c r="R22" s="316"/>
      <c r="S22" s="316"/>
      <c r="T22" s="316"/>
      <c r="U22" s="316"/>
      <c r="V22" s="316"/>
      <c r="W22" s="316"/>
      <c r="X22" s="316"/>
      <c r="Y22" s="316"/>
      <c r="Z22" s="316"/>
      <c r="AA22" s="316"/>
      <c r="AB22" s="316"/>
    </row>
    <row r="23" spans="2:28">
      <c r="C23" s="328" t="s">
        <v>497</v>
      </c>
      <c r="F23" s="326">
        <v>0</v>
      </c>
      <c r="G23" s="329"/>
      <c r="H23" s="329"/>
      <c r="I23" s="329"/>
      <c r="K23" s="318"/>
      <c r="L23" s="316"/>
      <c r="M23" s="316"/>
      <c r="N23" s="316"/>
      <c r="O23" s="316"/>
      <c r="P23" s="316"/>
      <c r="Q23" s="316"/>
      <c r="R23" s="316"/>
      <c r="S23" s="316"/>
      <c r="T23" s="316"/>
      <c r="U23" s="316"/>
      <c r="V23" s="316"/>
      <c r="W23" s="316"/>
      <c r="X23" s="316"/>
      <c r="Y23" s="316"/>
      <c r="Z23" s="316"/>
      <c r="AA23" s="316"/>
      <c r="AB23" s="316"/>
    </row>
    <row r="24" spans="2:28">
      <c r="B24" s="320"/>
      <c r="C24" s="328"/>
      <c r="F24" s="330"/>
      <c r="G24" s="329"/>
      <c r="H24" s="329"/>
      <c r="I24" s="329"/>
      <c r="K24" s="318"/>
      <c r="L24" s="316"/>
      <c r="M24" s="316"/>
      <c r="N24" s="316"/>
      <c r="O24" s="316"/>
      <c r="P24" s="316"/>
      <c r="Q24" s="316"/>
      <c r="R24" s="316"/>
      <c r="S24" s="316"/>
      <c r="T24" s="316"/>
      <c r="U24" s="316"/>
      <c r="V24" s="316"/>
      <c r="W24" s="316"/>
      <c r="X24" s="316"/>
      <c r="Y24" s="316"/>
      <c r="Z24" s="316"/>
      <c r="AA24" s="316"/>
      <c r="AB24" s="316"/>
    </row>
    <row r="25" spans="2:28">
      <c r="B25" s="319" t="s">
        <v>498</v>
      </c>
      <c r="C25" s="319"/>
      <c r="F25" s="200"/>
      <c r="G25" s="200"/>
      <c r="H25" s="200"/>
      <c r="I25" s="200"/>
      <c r="K25" s="318"/>
      <c r="L25" s="316"/>
      <c r="M25" s="316"/>
      <c r="N25" s="316"/>
      <c r="O25" s="316"/>
      <c r="P25" s="316"/>
      <c r="Q25" s="316"/>
      <c r="R25" s="316"/>
      <c r="S25" s="316"/>
      <c r="T25" s="316"/>
      <c r="U25" s="316"/>
      <c r="V25" s="316"/>
      <c r="W25" s="316"/>
      <c r="X25" s="316"/>
      <c r="Y25" s="316"/>
      <c r="Z25" s="316"/>
      <c r="AA25" s="316"/>
      <c r="AB25" s="316"/>
    </row>
    <row r="26" spans="2:28">
      <c r="B26" s="331"/>
      <c r="C26" s="200">
        <f>C6</f>
        <v>42369</v>
      </c>
      <c r="F26" s="321">
        <v>2157462380</v>
      </c>
      <c r="G26" s="200"/>
      <c r="H26" s="200"/>
      <c r="I26" s="200"/>
      <c r="J26" s="323"/>
      <c r="K26" s="318"/>
      <c r="L26" s="316"/>
      <c r="M26" s="316"/>
      <c r="N26" s="316"/>
      <c r="O26" s="316"/>
      <c r="P26" s="316"/>
      <c r="Q26" s="316"/>
      <c r="R26" s="316"/>
      <c r="S26" s="316"/>
      <c r="T26" s="316"/>
      <c r="U26" s="316"/>
      <c r="V26" s="316"/>
      <c r="W26" s="316"/>
      <c r="X26" s="316"/>
      <c r="Y26" s="316"/>
      <c r="Z26" s="316"/>
      <c r="AA26" s="316"/>
      <c r="AB26" s="316"/>
    </row>
    <row r="27" spans="2:28">
      <c r="B27" s="331"/>
      <c r="C27" s="200">
        <f t="shared" ref="C27:C38" si="0">C7</f>
        <v>42400</v>
      </c>
      <c r="F27" s="200"/>
      <c r="G27" s="200"/>
      <c r="H27" s="200"/>
      <c r="I27" s="200"/>
      <c r="K27" s="318"/>
      <c r="L27" s="316"/>
      <c r="M27" s="316"/>
      <c r="N27" s="316"/>
      <c r="O27" s="316"/>
      <c r="P27" s="316"/>
      <c r="Q27" s="316"/>
      <c r="R27" s="316"/>
      <c r="S27" s="316"/>
      <c r="T27" s="316"/>
      <c r="U27" s="316"/>
      <c r="V27" s="316"/>
      <c r="W27" s="316"/>
      <c r="X27" s="316"/>
      <c r="Y27" s="316"/>
      <c r="Z27" s="316"/>
      <c r="AA27" s="316"/>
      <c r="AB27" s="316"/>
    </row>
    <row r="28" spans="2:28">
      <c r="B28" s="331"/>
      <c r="C28" s="200">
        <f t="shared" si="0"/>
        <v>42429</v>
      </c>
      <c r="F28" s="200"/>
      <c r="G28" s="200"/>
      <c r="H28" s="200"/>
      <c r="I28" s="200"/>
      <c r="K28" s="318"/>
      <c r="L28" s="316"/>
      <c r="M28" s="316"/>
      <c r="N28" s="316"/>
      <c r="O28" s="316"/>
      <c r="P28" s="316"/>
      <c r="Q28" s="316"/>
      <c r="R28" s="316"/>
      <c r="S28" s="316"/>
      <c r="T28" s="316"/>
      <c r="U28" s="316"/>
      <c r="V28" s="316"/>
      <c r="W28" s="316"/>
      <c r="X28" s="316"/>
      <c r="Y28" s="316"/>
      <c r="Z28" s="316"/>
      <c r="AA28" s="316"/>
      <c r="AB28" s="316"/>
    </row>
    <row r="29" spans="2:28">
      <c r="B29" s="331"/>
      <c r="C29" s="200">
        <f t="shared" si="0"/>
        <v>42460</v>
      </c>
      <c r="F29" s="200"/>
      <c r="G29" s="200"/>
      <c r="H29" s="200"/>
      <c r="I29" s="200"/>
      <c r="K29" s="318"/>
      <c r="L29" s="316"/>
      <c r="M29" s="316"/>
      <c r="N29" s="316"/>
      <c r="O29" s="316"/>
      <c r="P29" s="316"/>
      <c r="Q29" s="316"/>
      <c r="R29" s="316"/>
      <c r="S29" s="316"/>
      <c r="T29" s="316"/>
      <c r="U29" s="316"/>
      <c r="V29" s="316"/>
      <c r="W29" s="316"/>
      <c r="X29" s="316"/>
      <c r="Y29" s="316"/>
      <c r="Z29" s="316"/>
      <c r="AA29" s="316"/>
      <c r="AB29" s="316"/>
    </row>
    <row r="30" spans="2:28">
      <c r="B30" s="331"/>
      <c r="C30" s="200">
        <f t="shared" si="0"/>
        <v>42490</v>
      </c>
      <c r="F30" s="200"/>
      <c r="G30" s="200"/>
      <c r="H30" s="200"/>
      <c r="I30" s="200"/>
      <c r="K30" s="318"/>
      <c r="L30" s="316"/>
      <c r="M30" s="316"/>
      <c r="N30" s="316"/>
      <c r="O30" s="316"/>
      <c r="P30" s="316"/>
      <c r="Q30" s="316"/>
      <c r="R30" s="316"/>
      <c r="S30" s="316"/>
      <c r="T30" s="316"/>
      <c r="U30" s="316"/>
      <c r="V30" s="316"/>
      <c r="W30" s="316"/>
      <c r="X30" s="316"/>
      <c r="Y30" s="316"/>
      <c r="Z30" s="316"/>
      <c r="AA30" s="316"/>
      <c r="AB30" s="316"/>
    </row>
    <row r="31" spans="2:28">
      <c r="B31" s="331"/>
      <c r="C31" s="200">
        <f t="shared" si="0"/>
        <v>42521</v>
      </c>
      <c r="F31" s="200"/>
      <c r="G31" s="200"/>
      <c r="H31" s="200"/>
      <c r="I31" s="200"/>
      <c r="K31" s="318"/>
      <c r="L31" s="316"/>
      <c r="M31" s="316"/>
      <c r="N31" s="316"/>
      <c r="O31" s="316"/>
      <c r="P31" s="316"/>
      <c r="Q31" s="316"/>
      <c r="R31" s="316"/>
      <c r="S31" s="316"/>
      <c r="T31" s="316"/>
      <c r="U31" s="316"/>
      <c r="V31" s="316"/>
      <c r="W31" s="316"/>
      <c r="X31" s="316"/>
      <c r="Y31" s="316"/>
      <c r="Z31" s="316"/>
      <c r="AA31" s="316"/>
      <c r="AB31" s="316"/>
    </row>
    <row r="32" spans="2:28">
      <c r="B32" s="331"/>
      <c r="C32" s="200">
        <f t="shared" si="0"/>
        <v>42551</v>
      </c>
      <c r="F32" s="200"/>
      <c r="G32" s="200"/>
      <c r="H32" s="200"/>
      <c r="I32" s="200"/>
      <c r="K32" s="318"/>
      <c r="L32" s="316"/>
      <c r="M32" s="316"/>
      <c r="N32" s="316"/>
      <c r="O32" s="316"/>
      <c r="P32" s="316"/>
      <c r="Q32" s="316"/>
      <c r="R32" s="316"/>
      <c r="S32" s="316"/>
      <c r="T32" s="316"/>
      <c r="U32" s="316"/>
      <c r="V32" s="316"/>
      <c r="W32" s="316"/>
      <c r="X32" s="316"/>
      <c r="Y32" s="316"/>
      <c r="Z32" s="316"/>
      <c r="AA32" s="316"/>
      <c r="AB32" s="316"/>
    </row>
    <row r="33" spans="2:28">
      <c r="B33" s="331"/>
      <c r="C33" s="200">
        <f t="shared" si="0"/>
        <v>42582</v>
      </c>
      <c r="F33" s="200"/>
      <c r="G33" s="200"/>
      <c r="H33" s="200"/>
      <c r="I33" s="200"/>
      <c r="K33" s="318"/>
      <c r="L33" s="316"/>
      <c r="M33" s="316"/>
      <c r="N33" s="316"/>
      <c r="O33" s="316"/>
      <c r="P33" s="316"/>
      <c r="Q33" s="316"/>
      <c r="R33" s="316"/>
      <c r="S33" s="316"/>
      <c r="T33" s="316"/>
      <c r="U33" s="316"/>
      <c r="V33" s="316"/>
      <c r="W33" s="316"/>
      <c r="X33" s="316"/>
      <c r="Y33" s="316"/>
      <c r="Z33" s="316"/>
      <c r="AA33" s="316"/>
      <c r="AB33" s="316"/>
    </row>
    <row r="34" spans="2:28">
      <c r="B34" s="331"/>
      <c r="C34" s="200">
        <f t="shared" si="0"/>
        <v>42613</v>
      </c>
      <c r="F34" s="200"/>
      <c r="G34" s="200"/>
      <c r="H34" s="200"/>
      <c r="I34" s="200"/>
      <c r="K34" s="318"/>
      <c r="L34" s="316"/>
      <c r="M34" s="316"/>
      <c r="N34" s="316"/>
      <c r="O34" s="316"/>
      <c r="P34" s="316"/>
      <c r="Q34" s="316"/>
      <c r="R34" s="316"/>
      <c r="S34" s="316"/>
      <c r="T34" s="316"/>
      <c r="U34" s="316"/>
      <c r="V34" s="316"/>
      <c r="W34" s="316"/>
      <c r="X34" s="316"/>
      <c r="Y34" s="316"/>
      <c r="Z34" s="316"/>
      <c r="AA34" s="316"/>
      <c r="AB34" s="316"/>
    </row>
    <row r="35" spans="2:28">
      <c r="B35" s="331"/>
      <c r="C35" s="200">
        <f t="shared" si="0"/>
        <v>42643</v>
      </c>
      <c r="F35" s="200"/>
      <c r="G35" s="200"/>
      <c r="H35" s="200"/>
      <c r="I35" s="200"/>
      <c r="K35" s="318"/>
      <c r="L35" s="316"/>
      <c r="M35" s="316"/>
      <c r="N35" s="316"/>
      <c r="O35" s="316"/>
      <c r="P35" s="316"/>
      <c r="Q35" s="316"/>
      <c r="R35" s="316"/>
      <c r="S35" s="316"/>
      <c r="T35" s="316"/>
      <c r="U35" s="316"/>
      <c r="V35" s="316"/>
      <c r="W35" s="316"/>
      <c r="X35" s="316"/>
      <c r="Y35" s="316"/>
      <c r="Z35" s="316"/>
      <c r="AA35" s="316"/>
      <c r="AB35" s="316"/>
    </row>
    <row r="36" spans="2:28">
      <c r="B36" s="331"/>
      <c r="C36" s="200">
        <f t="shared" si="0"/>
        <v>42674</v>
      </c>
      <c r="F36" s="200"/>
      <c r="G36" s="200"/>
      <c r="H36" s="200"/>
      <c r="I36" s="200"/>
      <c r="K36" s="318"/>
      <c r="L36" s="316"/>
      <c r="M36" s="316"/>
      <c r="N36" s="316"/>
      <c r="O36" s="316"/>
      <c r="P36" s="316"/>
      <c r="Q36" s="316"/>
      <c r="R36" s="316"/>
      <c r="S36" s="316"/>
      <c r="T36" s="316"/>
      <c r="U36" s="316"/>
      <c r="V36" s="316"/>
      <c r="W36" s="316"/>
      <c r="X36" s="316"/>
      <c r="Y36" s="316"/>
      <c r="Z36" s="316"/>
      <c r="AA36" s="316"/>
      <c r="AB36" s="316"/>
    </row>
    <row r="37" spans="2:28">
      <c r="C37" s="200">
        <f t="shared" si="0"/>
        <v>42704</v>
      </c>
      <c r="F37" s="316"/>
      <c r="H37" s="322"/>
      <c r="I37" s="322"/>
      <c r="K37" s="318"/>
      <c r="L37" s="316"/>
      <c r="M37" s="316"/>
      <c r="N37" s="316"/>
      <c r="O37" s="316"/>
      <c r="P37" s="316"/>
      <c r="Q37" s="316"/>
      <c r="R37" s="316"/>
      <c r="S37" s="316"/>
      <c r="T37" s="316"/>
      <c r="U37" s="316"/>
      <c r="V37" s="316"/>
      <c r="W37" s="316"/>
      <c r="X37" s="316"/>
      <c r="Y37" s="316"/>
      <c r="Z37" s="316"/>
      <c r="AA37" s="316"/>
      <c r="AB37" s="316"/>
    </row>
    <row r="38" spans="2:28">
      <c r="C38" s="200">
        <f t="shared" si="0"/>
        <v>42735</v>
      </c>
      <c r="F38" s="325">
        <v>2335766467</v>
      </c>
      <c r="G38" s="332"/>
      <c r="H38" s="332"/>
      <c r="I38" s="332"/>
      <c r="J38" s="323"/>
      <c r="K38" s="318"/>
      <c r="L38" s="316"/>
      <c r="M38" s="316"/>
      <c r="N38" s="316"/>
      <c r="O38" s="316"/>
      <c r="P38" s="316"/>
      <c r="Q38" s="316"/>
      <c r="R38" s="316"/>
      <c r="S38" s="316"/>
      <c r="T38" s="316"/>
      <c r="U38" s="316"/>
      <c r="V38" s="316"/>
      <c r="W38" s="316"/>
      <c r="X38" s="316"/>
      <c r="Y38" s="316"/>
      <c r="Z38" s="316"/>
      <c r="AA38" s="316"/>
      <c r="AB38" s="316"/>
    </row>
    <row r="39" spans="2:28">
      <c r="C39" s="192" t="s">
        <v>393</v>
      </c>
      <c r="F39" s="326">
        <f>AVERAGE(F26:F38)</f>
        <v>2246614423.5</v>
      </c>
      <c r="G39" s="332"/>
      <c r="H39" s="332"/>
      <c r="I39" s="332"/>
      <c r="J39" s="323"/>
      <c r="K39" s="318"/>
      <c r="L39" s="316"/>
      <c r="M39" s="316"/>
      <c r="N39" s="316"/>
      <c r="O39" s="316"/>
      <c r="P39" s="316"/>
      <c r="Q39" s="316"/>
      <c r="R39" s="316"/>
      <c r="S39" s="316"/>
      <c r="T39" s="316"/>
      <c r="U39" s="316"/>
      <c r="V39" s="316"/>
      <c r="W39" s="316"/>
      <c r="X39" s="316"/>
      <c r="Y39" s="316"/>
      <c r="Z39" s="316"/>
      <c r="AA39" s="316"/>
      <c r="AB39" s="316"/>
    </row>
    <row r="40" spans="2:28">
      <c r="C40" s="192"/>
      <c r="F40" s="332"/>
      <c r="G40" s="332"/>
      <c r="H40" s="332"/>
      <c r="I40" s="332"/>
      <c r="K40" s="318"/>
      <c r="L40" s="316"/>
      <c r="M40" s="316"/>
      <c r="N40" s="316"/>
      <c r="O40" s="316"/>
      <c r="P40" s="316"/>
      <c r="Q40" s="316"/>
      <c r="R40" s="316"/>
      <c r="S40" s="316"/>
      <c r="T40" s="316"/>
      <c r="U40" s="316"/>
      <c r="V40" s="316"/>
      <c r="W40" s="316"/>
      <c r="X40" s="316"/>
      <c r="Y40" s="316"/>
      <c r="Z40" s="316"/>
      <c r="AA40" s="316"/>
      <c r="AB40" s="316"/>
    </row>
    <row r="41" spans="2:28">
      <c r="C41" s="316" t="s">
        <v>499</v>
      </c>
      <c r="F41" s="324"/>
      <c r="K41" s="318"/>
      <c r="L41" s="316"/>
      <c r="M41" s="316"/>
      <c r="N41" s="316"/>
      <c r="O41" s="316"/>
      <c r="P41" s="316"/>
      <c r="Q41" s="316"/>
      <c r="R41" s="316"/>
      <c r="S41" s="316"/>
      <c r="T41" s="316"/>
      <c r="U41" s="316"/>
      <c r="V41" s="316"/>
      <c r="W41" s="316"/>
      <c r="X41" s="316"/>
      <c r="Y41" s="316"/>
      <c r="Z41" s="316"/>
      <c r="AA41" s="316"/>
      <c r="AB41" s="316"/>
    </row>
    <row r="42" spans="2:28">
      <c r="C42" s="200">
        <f>C26</f>
        <v>42369</v>
      </c>
      <c r="F42" s="235">
        <v>0</v>
      </c>
      <c r="K42" s="318"/>
      <c r="L42" s="316"/>
      <c r="M42" s="316"/>
      <c r="N42" s="316"/>
      <c r="O42" s="316"/>
      <c r="P42" s="316"/>
      <c r="Q42" s="316"/>
      <c r="R42" s="316"/>
      <c r="S42" s="316"/>
      <c r="T42" s="316"/>
      <c r="U42" s="316"/>
      <c r="V42" s="316"/>
      <c r="W42" s="316"/>
      <c r="X42" s="316"/>
      <c r="Y42" s="316"/>
      <c r="Z42" s="316"/>
      <c r="AA42" s="316"/>
      <c r="AB42" s="316"/>
    </row>
    <row r="43" spans="2:28">
      <c r="C43" s="200">
        <f t="shared" ref="C43:C54" si="1">C27</f>
        <v>42400</v>
      </c>
      <c r="F43" s="324"/>
      <c r="K43" s="318"/>
      <c r="L43" s="316"/>
      <c r="M43" s="316"/>
      <c r="N43" s="316"/>
      <c r="O43" s="316"/>
      <c r="P43" s="316"/>
      <c r="Q43" s="316"/>
      <c r="R43" s="316"/>
      <c r="S43" s="316"/>
      <c r="T43" s="316"/>
      <c r="U43" s="316"/>
      <c r="V43" s="316"/>
      <c r="W43" s="316"/>
      <c r="X43" s="316"/>
      <c r="Y43" s="316"/>
      <c r="Z43" s="316"/>
      <c r="AA43" s="316"/>
      <c r="AB43" s="316"/>
    </row>
    <row r="44" spans="2:28">
      <c r="C44" s="200">
        <f t="shared" si="1"/>
        <v>42429</v>
      </c>
      <c r="F44" s="324"/>
      <c r="K44" s="318"/>
      <c r="L44" s="316"/>
      <c r="M44" s="316"/>
      <c r="N44" s="316"/>
      <c r="O44" s="316"/>
      <c r="P44" s="316"/>
      <c r="Q44" s="316"/>
      <c r="R44" s="316"/>
      <c r="S44" s="316"/>
      <c r="T44" s="316"/>
      <c r="U44" s="316"/>
      <c r="V44" s="316"/>
      <c r="W44" s="316"/>
      <c r="X44" s="316"/>
      <c r="Y44" s="316"/>
      <c r="Z44" s="316"/>
      <c r="AA44" s="316"/>
      <c r="AB44" s="316"/>
    </row>
    <row r="45" spans="2:28">
      <c r="C45" s="200">
        <f t="shared" si="1"/>
        <v>42460</v>
      </c>
      <c r="F45" s="324"/>
      <c r="K45" s="318"/>
      <c r="L45" s="316"/>
      <c r="M45" s="316"/>
      <c r="N45" s="316"/>
      <c r="O45" s="316"/>
      <c r="P45" s="316"/>
      <c r="Q45" s="316"/>
      <c r="R45" s="316"/>
      <c r="S45" s="316"/>
      <c r="T45" s="316"/>
      <c r="U45" s="316"/>
      <c r="V45" s="316"/>
      <c r="W45" s="316"/>
      <c r="X45" s="316"/>
      <c r="Y45" s="316"/>
      <c r="Z45" s="316"/>
      <c r="AA45" s="316"/>
      <c r="AB45" s="316"/>
    </row>
    <row r="46" spans="2:28">
      <c r="C46" s="200">
        <f t="shared" si="1"/>
        <v>42490</v>
      </c>
      <c r="F46" s="324"/>
      <c r="K46" s="318"/>
      <c r="L46" s="316"/>
      <c r="M46" s="316"/>
      <c r="N46" s="316"/>
      <c r="O46" s="316"/>
      <c r="P46" s="316"/>
      <c r="Q46" s="316"/>
      <c r="R46" s="316"/>
      <c r="S46" s="316"/>
      <c r="T46" s="316"/>
      <c r="U46" s="316"/>
      <c r="V46" s="316"/>
      <c r="W46" s="316"/>
      <c r="X46" s="316"/>
      <c r="Y46" s="316"/>
      <c r="Z46" s="316"/>
      <c r="AA46" s="316"/>
      <c r="AB46" s="316"/>
    </row>
    <row r="47" spans="2:28">
      <c r="C47" s="200">
        <f t="shared" si="1"/>
        <v>42521</v>
      </c>
      <c r="F47" s="324"/>
      <c r="K47" s="318"/>
      <c r="L47" s="316"/>
      <c r="M47" s="316"/>
      <c r="N47" s="316"/>
      <c r="O47" s="316"/>
      <c r="P47" s="316"/>
      <c r="Q47" s="316"/>
      <c r="R47" s="316"/>
      <c r="S47" s="316"/>
      <c r="T47" s="316"/>
      <c r="U47" s="316"/>
      <c r="V47" s="316"/>
      <c r="W47" s="316"/>
      <c r="X47" s="316"/>
      <c r="Y47" s="316"/>
      <c r="Z47" s="316"/>
      <c r="AA47" s="316"/>
      <c r="AB47" s="316"/>
    </row>
    <row r="48" spans="2:28">
      <c r="C48" s="200">
        <f t="shared" si="1"/>
        <v>42551</v>
      </c>
      <c r="F48" s="324"/>
      <c r="K48" s="318"/>
      <c r="L48" s="316"/>
      <c r="M48" s="316"/>
      <c r="N48" s="316"/>
      <c r="O48" s="316"/>
      <c r="P48" s="316"/>
      <c r="Q48" s="316"/>
      <c r="R48" s="316"/>
      <c r="S48" s="316"/>
      <c r="T48" s="316"/>
      <c r="U48" s="316"/>
      <c r="V48" s="316"/>
      <c r="W48" s="316"/>
      <c r="X48" s="316"/>
      <c r="Y48" s="316"/>
      <c r="Z48" s="316"/>
      <c r="AA48" s="316"/>
      <c r="AB48" s="316"/>
    </row>
    <row r="49" spans="3:28">
      <c r="C49" s="200">
        <f t="shared" si="1"/>
        <v>42582</v>
      </c>
      <c r="F49" s="324"/>
      <c r="K49" s="318"/>
      <c r="L49" s="316"/>
      <c r="M49" s="316"/>
      <c r="N49" s="316"/>
      <c r="O49" s="316"/>
      <c r="P49" s="316"/>
      <c r="Q49" s="316"/>
      <c r="R49" s="316"/>
      <c r="S49" s="316"/>
      <c r="T49" s="316"/>
      <c r="U49" s="316"/>
      <c r="V49" s="316"/>
      <c r="W49" s="316"/>
      <c r="X49" s="316"/>
      <c r="Y49" s="316"/>
      <c r="Z49" s="316"/>
      <c r="AA49" s="316"/>
      <c r="AB49" s="316"/>
    </row>
    <row r="50" spans="3:28">
      <c r="C50" s="200">
        <f t="shared" si="1"/>
        <v>42613</v>
      </c>
      <c r="F50" s="324"/>
      <c r="K50" s="318"/>
      <c r="L50" s="316"/>
      <c r="M50" s="316"/>
      <c r="N50" s="316"/>
      <c r="O50" s="316"/>
      <c r="P50" s="316"/>
      <c r="Q50" s="316"/>
      <c r="R50" s="316"/>
      <c r="S50" s="316"/>
      <c r="T50" s="316"/>
      <c r="U50" s="316"/>
      <c r="V50" s="316"/>
      <c r="W50" s="316"/>
      <c r="X50" s="316"/>
      <c r="Y50" s="316"/>
      <c r="Z50" s="316"/>
      <c r="AA50" s="316"/>
      <c r="AB50" s="316"/>
    </row>
    <row r="51" spans="3:28">
      <c r="C51" s="200">
        <f t="shared" si="1"/>
        <v>42643</v>
      </c>
      <c r="F51" s="324"/>
      <c r="K51" s="318"/>
      <c r="L51" s="316"/>
      <c r="M51" s="316"/>
      <c r="N51" s="316"/>
      <c r="O51" s="316"/>
      <c r="P51" s="316"/>
      <c r="Q51" s="316"/>
      <c r="R51" s="316"/>
      <c r="S51" s="316"/>
      <c r="T51" s="316"/>
      <c r="U51" s="316"/>
      <c r="V51" s="316"/>
      <c r="W51" s="316"/>
      <c r="X51" s="316"/>
      <c r="Y51" s="316"/>
      <c r="Z51" s="316"/>
      <c r="AA51" s="316"/>
      <c r="AB51" s="316"/>
    </row>
    <row r="52" spans="3:28">
      <c r="C52" s="200">
        <f t="shared" si="1"/>
        <v>42674</v>
      </c>
      <c r="F52" s="324"/>
      <c r="K52" s="318"/>
      <c r="L52" s="316"/>
      <c r="M52" s="316"/>
      <c r="N52" s="316"/>
      <c r="O52" s="316"/>
      <c r="P52" s="316"/>
      <c r="Q52" s="316"/>
      <c r="R52" s="316"/>
      <c r="S52" s="316"/>
      <c r="T52" s="316"/>
      <c r="U52" s="316"/>
      <c r="V52" s="316"/>
      <c r="W52" s="316"/>
      <c r="X52" s="316"/>
      <c r="Y52" s="316"/>
      <c r="Z52" s="316"/>
      <c r="AA52" s="316"/>
      <c r="AB52" s="316"/>
    </row>
    <row r="53" spans="3:28">
      <c r="C53" s="200">
        <f t="shared" si="1"/>
        <v>42704</v>
      </c>
      <c r="F53" s="324"/>
      <c r="K53" s="318"/>
      <c r="L53" s="316"/>
      <c r="M53" s="316"/>
      <c r="N53" s="316"/>
      <c r="O53" s="316"/>
      <c r="P53" s="316"/>
      <c r="Q53" s="316"/>
      <c r="R53" s="316"/>
      <c r="S53" s="316"/>
      <c r="T53" s="316"/>
      <c r="U53" s="316"/>
      <c r="V53" s="316"/>
      <c r="W53" s="316"/>
      <c r="X53" s="316"/>
      <c r="Y53" s="316"/>
      <c r="Z53" s="316"/>
      <c r="AA53" s="316"/>
      <c r="AB53" s="316"/>
    </row>
    <row r="54" spans="3:28">
      <c r="C54" s="200">
        <f t="shared" si="1"/>
        <v>42735</v>
      </c>
      <c r="E54" s="333"/>
      <c r="F54" s="334">
        <v>0</v>
      </c>
      <c r="J54" s="323"/>
      <c r="K54" s="318"/>
      <c r="L54" s="316"/>
      <c r="M54" s="316"/>
      <c r="N54" s="316"/>
      <c r="O54" s="316"/>
      <c r="P54" s="316"/>
      <c r="Q54" s="316"/>
      <c r="R54" s="316"/>
      <c r="S54" s="316"/>
      <c r="T54" s="316"/>
      <c r="U54" s="316"/>
      <c r="V54" s="316"/>
      <c r="W54" s="316"/>
      <c r="X54" s="316"/>
      <c r="Y54" s="316"/>
      <c r="Z54" s="316"/>
      <c r="AA54" s="316"/>
      <c r="AB54" s="316"/>
    </row>
    <row r="55" spans="3:28">
      <c r="C55" s="192" t="s">
        <v>393</v>
      </c>
      <c r="F55" s="237">
        <f>AVERAGE(F42:F54)</f>
        <v>0</v>
      </c>
      <c r="G55" s="200"/>
      <c r="H55" s="200"/>
      <c r="I55" s="200"/>
      <c r="K55" s="318"/>
      <c r="L55" s="316"/>
      <c r="M55" s="316"/>
      <c r="N55" s="316"/>
      <c r="O55" s="316"/>
      <c r="P55" s="316"/>
      <c r="Q55" s="316"/>
      <c r="R55" s="316"/>
      <c r="S55" s="316"/>
      <c r="T55" s="316"/>
      <c r="U55" s="316"/>
      <c r="V55" s="316"/>
      <c r="W55" s="316"/>
      <c r="X55" s="316"/>
      <c r="Y55" s="316"/>
      <c r="Z55" s="316"/>
      <c r="AA55" s="316"/>
      <c r="AB55" s="316"/>
    </row>
    <row r="56" spans="3:28">
      <c r="F56" s="324"/>
      <c r="K56" s="318"/>
      <c r="L56" s="316"/>
      <c r="M56" s="316"/>
      <c r="N56" s="316"/>
      <c r="O56" s="316"/>
      <c r="P56" s="316"/>
      <c r="Q56" s="316"/>
      <c r="R56" s="316"/>
      <c r="S56" s="316"/>
      <c r="T56" s="316"/>
      <c r="U56" s="316"/>
      <c r="V56" s="316"/>
      <c r="W56" s="316"/>
      <c r="X56" s="316"/>
      <c r="Y56" s="316"/>
      <c r="Z56" s="316"/>
      <c r="AA56" s="316"/>
      <c r="AB56" s="316"/>
    </row>
    <row r="57" spans="3:28">
      <c r="C57" s="316" t="s">
        <v>500</v>
      </c>
      <c r="F57" s="335"/>
      <c r="K57" s="318"/>
      <c r="L57" s="316"/>
      <c r="M57" s="316"/>
      <c r="N57" s="316"/>
      <c r="O57" s="316"/>
      <c r="P57" s="316"/>
      <c r="Q57" s="316"/>
      <c r="R57" s="316"/>
      <c r="S57" s="316"/>
      <c r="T57" s="316"/>
      <c r="U57" s="316"/>
      <c r="V57" s="316"/>
      <c r="W57" s="316"/>
      <c r="X57" s="316"/>
      <c r="Y57" s="316"/>
      <c r="Z57" s="316"/>
      <c r="AA57" s="316"/>
      <c r="AB57" s="316"/>
    </row>
    <row r="58" spans="3:28">
      <c r="C58" s="200">
        <f>C42</f>
        <v>42369</v>
      </c>
      <c r="F58" s="336">
        <v>35952887</v>
      </c>
      <c r="J58" s="323"/>
      <c r="K58" s="318"/>
      <c r="L58" s="316"/>
      <c r="M58" s="316"/>
      <c r="N58" s="316"/>
      <c r="O58" s="316"/>
      <c r="P58" s="316"/>
      <c r="Q58" s="316"/>
      <c r="R58" s="316"/>
      <c r="S58" s="316"/>
      <c r="T58" s="316"/>
      <c r="U58" s="316"/>
      <c r="V58" s="316"/>
      <c r="W58" s="316"/>
      <c r="X58" s="316"/>
      <c r="Y58" s="316"/>
      <c r="Z58" s="316"/>
      <c r="AA58" s="316"/>
      <c r="AB58" s="316"/>
    </row>
    <row r="59" spans="3:28">
      <c r="C59" s="200">
        <f t="shared" ref="C59:C70" si="2">C43</f>
        <v>42400</v>
      </c>
      <c r="F59" s="330"/>
      <c r="K59" s="318"/>
      <c r="L59" s="316"/>
      <c r="M59" s="316"/>
      <c r="N59" s="316"/>
      <c r="O59" s="316"/>
      <c r="P59" s="316"/>
      <c r="Q59" s="316"/>
      <c r="R59" s="316"/>
      <c r="S59" s="316"/>
      <c r="T59" s="316"/>
      <c r="U59" s="316"/>
      <c r="V59" s="316"/>
      <c r="W59" s="316"/>
      <c r="X59" s="316"/>
      <c r="Y59" s="316"/>
      <c r="Z59" s="316"/>
      <c r="AA59" s="316"/>
      <c r="AB59" s="316"/>
    </row>
    <row r="60" spans="3:28">
      <c r="C60" s="200">
        <f t="shared" si="2"/>
        <v>42429</v>
      </c>
      <c r="F60" s="330"/>
      <c r="K60" s="318"/>
      <c r="L60" s="316"/>
      <c r="M60" s="316"/>
      <c r="N60" s="316"/>
      <c r="O60" s="316"/>
      <c r="P60" s="316"/>
      <c r="Q60" s="316"/>
      <c r="R60" s="316"/>
      <c r="S60" s="316"/>
      <c r="T60" s="316"/>
      <c r="U60" s="316"/>
      <c r="V60" s="316"/>
      <c r="W60" s="316"/>
      <c r="X60" s="316"/>
      <c r="Y60" s="316"/>
      <c r="Z60" s="316"/>
      <c r="AA60" s="316"/>
      <c r="AB60" s="316"/>
    </row>
    <row r="61" spans="3:28">
      <c r="C61" s="200">
        <f t="shared" si="2"/>
        <v>42460</v>
      </c>
      <c r="F61" s="330"/>
      <c r="K61" s="318"/>
      <c r="L61" s="316"/>
      <c r="M61" s="316"/>
      <c r="N61" s="316"/>
      <c r="O61" s="316"/>
      <c r="P61" s="316"/>
      <c r="Q61" s="316"/>
      <c r="R61" s="316"/>
      <c r="S61" s="316"/>
      <c r="T61" s="316"/>
      <c r="U61" s="316"/>
      <c r="V61" s="316"/>
      <c r="W61" s="316"/>
      <c r="X61" s="316"/>
      <c r="Y61" s="316"/>
      <c r="Z61" s="316"/>
      <c r="AA61" s="316"/>
      <c r="AB61" s="316"/>
    </row>
    <row r="62" spans="3:28">
      <c r="C62" s="200">
        <f t="shared" si="2"/>
        <v>42490</v>
      </c>
      <c r="F62" s="330"/>
      <c r="K62" s="318"/>
      <c r="L62" s="316"/>
      <c r="M62" s="316"/>
      <c r="N62" s="316"/>
      <c r="O62" s="316"/>
      <c r="P62" s="316"/>
      <c r="Q62" s="316"/>
      <c r="R62" s="316"/>
      <c r="S62" s="316"/>
      <c r="T62" s="316"/>
      <c r="U62" s="316"/>
      <c r="V62" s="316"/>
      <c r="W62" s="316"/>
      <c r="X62" s="316"/>
      <c r="Y62" s="316"/>
      <c r="Z62" s="316"/>
      <c r="AA62" s="316"/>
      <c r="AB62" s="316"/>
    </row>
    <row r="63" spans="3:28">
      <c r="C63" s="200">
        <f t="shared" si="2"/>
        <v>42521</v>
      </c>
      <c r="F63" s="330"/>
      <c r="K63" s="318"/>
      <c r="L63" s="316"/>
      <c r="M63" s="316"/>
      <c r="N63" s="316"/>
      <c r="O63" s="316"/>
      <c r="P63" s="316"/>
      <c r="Q63" s="316"/>
      <c r="R63" s="316"/>
      <c r="S63" s="316"/>
      <c r="T63" s="316"/>
      <c r="U63" s="316"/>
      <c r="V63" s="316"/>
      <c r="W63" s="316"/>
      <c r="X63" s="316"/>
      <c r="Y63" s="316"/>
      <c r="Z63" s="316"/>
      <c r="AA63" s="316"/>
      <c r="AB63" s="316"/>
    </row>
    <row r="64" spans="3:28">
      <c r="C64" s="200">
        <f t="shared" si="2"/>
        <v>42551</v>
      </c>
      <c r="F64" s="330"/>
      <c r="K64" s="318"/>
      <c r="L64" s="316"/>
      <c r="M64" s="316"/>
      <c r="N64" s="316"/>
      <c r="O64" s="316"/>
      <c r="P64" s="316"/>
      <c r="Q64" s="316"/>
      <c r="R64" s="316"/>
      <c r="S64" s="316"/>
      <c r="T64" s="316"/>
      <c r="U64" s="316"/>
      <c r="V64" s="316"/>
      <c r="W64" s="316"/>
      <c r="X64" s="316"/>
      <c r="Y64" s="316"/>
      <c r="Z64" s="316"/>
      <c r="AA64" s="316"/>
      <c r="AB64" s="316"/>
    </row>
    <row r="65" spans="3:28">
      <c r="C65" s="200">
        <f t="shared" si="2"/>
        <v>42582</v>
      </c>
      <c r="F65" s="330"/>
      <c r="K65" s="318"/>
      <c r="L65" s="316"/>
      <c r="M65" s="316"/>
      <c r="N65" s="316"/>
      <c r="O65" s="316"/>
      <c r="P65" s="316"/>
      <c r="Q65" s="316"/>
      <c r="R65" s="316"/>
      <c r="S65" s="316"/>
      <c r="T65" s="316"/>
      <c r="U65" s="316"/>
      <c r="V65" s="316"/>
      <c r="W65" s="316"/>
      <c r="X65" s="316"/>
      <c r="Y65" s="316"/>
      <c r="Z65" s="316"/>
      <c r="AA65" s="316"/>
      <c r="AB65" s="316"/>
    </row>
    <row r="66" spans="3:28">
      <c r="C66" s="200">
        <f t="shared" si="2"/>
        <v>42613</v>
      </c>
      <c r="F66" s="330"/>
      <c r="K66" s="318"/>
      <c r="L66" s="316"/>
      <c r="M66" s="316"/>
      <c r="N66" s="316"/>
      <c r="O66" s="316"/>
      <c r="P66" s="316"/>
      <c r="Q66" s="316"/>
      <c r="R66" s="316"/>
      <c r="S66" s="316"/>
      <c r="T66" s="316"/>
      <c r="U66" s="316"/>
      <c r="V66" s="316"/>
      <c r="W66" s="316"/>
      <c r="X66" s="316"/>
      <c r="Y66" s="316"/>
      <c r="Z66" s="316"/>
      <c r="AA66" s="316"/>
      <c r="AB66" s="316"/>
    </row>
    <row r="67" spans="3:28">
      <c r="C67" s="200">
        <f t="shared" si="2"/>
        <v>42643</v>
      </c>
      <c r="F67" s="330"/>
      <c r="K67" s="318"/>
      <c r="L67" s="316"/>
      <c r="M67" s="316"/>
      <c r="N67" s="316"/>
      <c r="O67" s="316"/>
      <c r="P67" s="316"/>
      <c r="Q67" s="316"/>
      <c r="R67" s="316"/>
      <c r="S67" s="316"/>
      <c r="T67" s="316"/>
      <c r="U67" s="316"/>
      <c r="V67" s="316"/>
      <c r="W67" s="316"/>
      <c r="X67" s="316"/>
      <c r="Y67" s="316"/>
      <c r="Z67" s="316"/>
      <c r="AA67" s="316"/>
      <c r="AB67" s="316"/>
    </row>
    <row r="68" spans="3:28">
      <c r="C68" s="200">
        <f t="shared" si="2"/>
        <v>42674</v>
      </c>
      <c r="F68" s="330"/>
      <c r="K68" s="318"/>
      <c r="L68" s="316"/>
      <c r="M68" s="316"/>
      <c r="N68" s="316"/>
      <c r="O68" s="316"/>
      <c r="P68" s="316"/>
      <c r="Q68" s="316"/>
      <c r="R68" s="316"/>
      <c r="S68" s="316"/>
      <c r="T68" s="316"/>
      <c r="U68" s="316"/>
      <c r="V68" s="316"/>
      <c r="W68" s="316"/>
      <c r="X68" s="316"/>
      <c r="Y68" s="316"/>
      <c r="Z68" s="316"/>
      <c r="AA68" s="316"/>
      <c r="AB68" s="316"/>
    </row>
    <row r="69" spans="3:28">
      <c r="C69" s="200">
        <f t="shared" si="2"/>
        <v>42704</v>
      </c>
      <c r="F69" s="330"/>
      <c r="K69" s="318"/>
      <c r="L69" s="316"/>
      <c r="M69" s="316"/>
      <c r="N69" s="316"/>
      <c r="O69" s="316"/>
      <c r="P69" s="316"/>
      <c r="Q69" s="316"/>
      <c r="R69" s="316"/>
      <c r="S69" s="316"/>
      <c r="T69" s="316"/>
      <c r="U69" s="316"/>
      <c r="V69" s="316"/>
      <c r="W69" s="316"/>
      <c r="X69" s="316"/>
      <c r="Y69" s="316"/>
      <c r="Z69" s="316"/>
      <c r="AA69" s="316"/>
      <c r="AB69" s="316"/>
    </row>
    <row r="70" spans="3:28">
      <c r="C70" s="200">
        <f t="shared" si="2"/>
        <v>42735</v>
      </c>
      <c r="E70" s="333"/>
      <c r="F70" s="337">
        <v>37321957</v>
      </c>
      <c r="J70" s="323"/>
      <c r="K70" s="318"/>
      <c r="L70" s="316"/>
      <c r="M70" s="316"/>
      <c r="N70" s="316"/>
      <c r="O70" s="316"/>
      <c r="P70" s="316"/>
      <c r="Q70" s="316"/>
      <c r="R70" s="316"/>
      <c r="S70" s="316"/>
      <c r="T70" s="316"/>
      <c r="U70" s="316"/>
      <c r="V70" s="316"/>
      <c r="W70" s="316"/>
      <c r="X70" s="316"/>
      <c r="Y70" s="316"/>
      <c r="Z70" s="316"/>
      <c r="AA70" s="316"/>
      <c r="AB70" s="316"/>
    </row>
    <row r="71" spans="3:28">
      <c r="C71" s="192" t="s">
        <v>393</v>
      </c>
      <c r="F71" s="237">
        <f>AVERAGE(F58:F70)</f>
        <v>36637422</v>
      </c>
      <c r="G71" s="200"/>
      <c r="H71" s="200"/>
      <c r="I71" s="200"/>
      <c r="J71" s="323"/>
      <c r="K71" s="318"/>
      <c r="L71" s="316"/>
      <c r="M71" s="316"/>
      <c r="N71" s="316"/>
      <c r="O71" s="316"/>
      <c r="P71" s="316"/>
      <c r="Q71" s="316"/>
      <c r="R71" s="316"/>
      <c r="S71" s="316"/>
      <c r="T71" s="316"/>
      <c r="U71" s="316"/>
      <c r="V71" s="316"/>
      <c r="W71" s="316"/>
      <c r="X71" s="316"/>
      <c r="Y71" s="316"/>
      <c r="Z71" s="316"/>
      <c r="AA71" s="316"/>
      <c r="AB71" s="316"/>
    </row>
    <row r="72" spans="3:28">
      <c r="H72" s="333"/>
      <c r="I72" s="333"/>
      <c r="K72" s="318"/>
      <c r="L72" s="316"/>
      <c r="M72" s="316"/>
      <c r="N72" s="316"/>
      <c r="O72" s="316"/>
      <c r="P72" s="316"/>
      <c r="Q72" s="316"/>
      <c r="R72" s="316"/>
      <c r="S72" s="316"/>
      <c r="T72" s="316"/>
      <c r="U72" s="316"/>
      <c r="V72" s="316"/>
      <c r="W72" s="316"/>
      <c r="X72" s="316"/>
      <c r="Y72" s="316"/>
      <c r="Z72" s="316"/>
      <c r="AA72" s="316"/>
      <c r="AB72" s="316"/>
    </row>
    <row r="73" spans="3:28">
      <c r="G73" s="333"/>
      <c r="H73" s="333"/>
      <c r="I73" s="333"/>
      <c r="K73" s="318"/>
      <c r="L73" s="316"/>
      <c r="M73" s="316"/>
      <c r="N73" s="316"/>
      <c r="O73" s="316"/>
      <c r="P73" s="316"/>
      <c r="Q73" s="316"/>
      <c r="R73" s="316"/>
      <c r="S73" s="316"/>
      <c r="T73" s="316"/>
      <c r="U73" s="316"/>
      <c r="V73" s="316"/>
      <c r="W73" s="316"/>
      <c r="X73" s="316"/>
      <c r="Y73" s="316"/>
      <c r="Z73" s="316"/>
      <c r="AA73" s="316"/>
      <c r="AB73" s="316"/>
    </row>
    <row r="74" spans="3:28">
      <c r="C74" s="338"/>
      <c r="K74" s="318"/>
      <c r="L74" s="316"/>
      <c r="M74" s="316"/>
      <c r="N74" s="316"/>
      <c r="O74" s="316"/>
      <c r="P74" s="316"/>
      <c r="Q74" s="316"/>
      <c r="R74" s="316"/>
      <c r="S74" s="316"/>
      <c r="T74" s="316"/>
      <c r="U74" s="316"/>
      <c r="V74" s="316"/>
      <c r="W74" s="316"/>
      <c r="X74" s="316"/>
      <c r="Y74" s="316"/>
      <c r="Z74" s="316"/>
      <c r="AA74" s="316"/>
      <c r="AB74" s="316"/>
    </row>
  </sheetData>
  <pageMargins left="0.75" right="0.5" top="1" bottom="1" header="0.5" footer="0.5"/>
  <pageSetup scale="51" firstPageNumber="9" orientation="portrait" useFirstPageNumber="1" r:id="rId1"/>
  <headerFooter alignWithMargins="0">
    <oddFooter>&amp;CWorkpaper 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K26"/>
  <sheetViews>
    <sheetView zoomScale="80" zoomScaleNormal="80" zoomScaleSheetLayoutView="80" workbookViewId="0">
      <selection activeCell="L13" sqref="L13"/>
    </sheetView>
  </sheetViews>
  <sheetFormatPr defaultRowHeight="17.25"/>
  <cols>
    <col min="1" max="1" width="8.88671875" style="250"/>
    <col min="2" max="2" width="3.21875" style="250" customWidth="1"/>
    <col min="3" max="3" width="16.5546875" style="250" customWidth="1"/>
    <col min="4" max="4" width="15.77734375" style="250" customWidth="1"/>
    <col min="5" max="5" width="4.44140625" style="250" customWidth="1"/>
    <col min="6" max="6" width="17.5546875" style="250" customWidth="1"/>
    <col min="7" max="7" width="4.5546875" style="250" customWidth="1"/>
    <col min="8" max="8" width="17.109375" style="250" customWidth="1"/>
    <col min="9" max="9" width="9.21875" style="250" bestFit="1" customWidth="1"/>
    <col min="10" max="10" width="5.33203125" style="250" customWidth="1"/>
    <col min="11" max="11" width="5.33203125" style="250" bestFit="1" customWidth="1"/>
    <col min="12" max="12" width="8.88671875" style="250"/>
    <col min="13" max="13" width="10.109375" style="250" customWidth="1"/>
    <col min="14" max="14" width="8.88671875" style="250"/>
    <col min="15" max="15" width="3.77734375" style="250" customWidth="1"/>
    <col min="16" max="16" width="3.21875" style="250" customWidth="1"/>
    <col min="17" max="17" width="8.88671875" style="250"/>
    <col min="18" max="18" width="10.5546875" style="250" customWidth="1"/>
    <col min="19" max="19" width="8.88671875" style="250"/>
    <col min="20" max="20" width="3.88671875" style="250" customWidth="1"/>
    <col min="21" max="256" width="8.88671875" style="250"/>
    <col min="257" max="257" width="3.21875" style="250" customWidth="1"/>
    <col min="258" max="258" width="16.5546875" style="250" customWidth="1"/>
    <col min="259" max="259" width="12.44140625" style="250" bestFit="1" customWidth="1"/>
    <col min="260" max="263" width="8.88671875" style="250"/>
    <col min="264" max="264" width="9.5546875" style="250" customWidth="1"/>
    <col min="265" max="265" width="8.88671875" style="250"/>
    <col min="266" max="266" width="5.33203125" style="250" customWidth="1"/>
    <col min="267" max="267" width="4" style="250" customWidth="1"/>
    <col min="268" max="268" width="8.88671875" style="250"/>
    <col min="269" max="269" width="10.109375" style="250" customWidth="1"/>
    <col min="270" max="270" width="8.88671875" style="250"/>
    <col min="271" max="271" width="3.77734375" style="250" customWidth="1"/>
    <col min="272" max="272" width="3.21875" style="250" customWidth="1"/>
    <col min="273" max="273" width="8.88671875" style="250"/>
    <col min="274" max="274" width="10.5546875" style="250" customWidth="1"/>
    <col min="275" max="275" width="8.88671875" style="250"/>
    <col min="276" max="276" width="3.88671875" style="250" customWidth="1"/>
    <col min="277" max="512" width="8.88671875" style="250"/>
    <col min="513" max="513" width="3.21875" style="250" customWidth="1"/>
    <col min="514" max="514" width="16.5546875" style="250" customWidth="1"/>
    <col min="515" max="515" width="12.44140625" style="250" bestFit="1" customWidth="1"/>
    <col min="516" max="519" width="8.88671875" style="250"/>
    <col min="520" max="520" width="9.5546875" style="250" customWidth="1"/>
    <col min="521" max="521" width="8.88671875" style="250"/>
    <col min="522" max="522" width="5.33203125" style="250" customWidth="1"/>
    <col min="523" max="523" width="4" style="250" customWidth="1"/>
    <col min="524" max="524" width="8.88671875" style="250"/>
    <col min="525" max="525" width="10.109375" style="250" customWidth="1"/>
    <col min="526" max="526" width="8.88671875" style="250"/>
    <col min="527" max="527" width="3.77734375" style="250" customWidth="1"/>
    <col min="528" max="528" width="3.21875" style="250" customWidth="1"/>
    <col min="529" max="529" width="8.88671875" style="250"/>
    <col min="530" max="530" width="10.5546875" style="250" customWidth="1"/>
    <col min="531" max="531" width="8.88671875" style="250"/>
    <col min="532" max="532" width="3.88671875" style="250" customWidth="1"/>
    <col min="533" max="768" width="8.88671875" style="250"/>
    <col min="769" max="769" width="3.21875" style="250" customWidth="1"/>
    <col min="770" max="770" width="16.5546875" style="250" customWidth="1"/>
    <col min="771" max="771" width="12.44140625" style="250" bestFit="1" customWidth="1"/>
    <col min="772" max="775" width="8.88671875" style="250"/>
    <col min="776" max="776" width="9.5546875" style="250" customWidth="1"/>
    <col min="777" max="777" width="8.88671875" style="250"/>
    <col min="778" max="778" width="5.33203125" style="250" customWidth="1"/>
    <col min="779" max="779" width="4" style="250" customWidth="1"/>
    <col min="780" max="780" width="8.88671875" style="250"/>
    <col min="781" max="781" width="10.109375" style="250" customWidth="1"/>
    <col min="782" max="782" width="8.88671875" style="250"/>
    <col min="783" max="783" width="3.77734375" style="250" customWidth="1"/>
    <col min="784" max="784" width="3.21875" style="250" customWidth="1"/>
    <col min="785" max="785" width="8.88671875" style="250"/>
    <col min="786" max="786" width="10.5546875" style="250" customWidth="1"/>
    <col min="787" max="787" width="8.88671875" style="250"/>
    <col min="788" max="788" width="3.88671875" style="250" customWidth="1"/>
    <col min="789" max="1024" width="8.88671875" style="250"/>
    <col min="1025" max="1025" width="3.21875" style="250" customWidth="1"/>
    <col min="1026" max="1026" width="16.5546875" style="250" customWidth="1"/>
    <col min="1027" max="1027" width="12.44140625" style="250" bestFit="1" customWidth="1"/>
    <col min="1028" max="1031" width="8.88671875" style="250"/>
    <col min="1032" max="1032" width="9.5546875" style="250" customWidth="1"/>
    <col min="1033" max="1033" width="8.88671875" style="250"/>
    <col min="1034" max="1034" width="5.33203125" style="250" customWidth="1"/>
    <col min="1035" max="1035" width="4" style="250" customWidth="1"/>
    <col min="1036" max="1036" width="8.88671875" style="250"/>
    <col min="1037" max="1037" width="10.109375" style="250" customWidth="1"/>
    <col min="1038" max="1038" width="8.88671875" style="250"/>
    <col min="1039" max="1039" width="3.77734375" style="250" customWidth="1"/>
    <col min="1040" max="1040" width="3.21875" style="250" customWidth="1"/>
    <col min="1041" max="1041" width="8.88671875" style="250"/>
    <col min="1042" max="1042" width="10.5546875" style="250" customWidth="1"/>
    <col min="1043" max="1043" width="8.88671875" style="250"/>
    <col min="1044" max="1044" width="3.88671875" style="250" customWidth="1"/>
    <col min="1045" max="1280" width="8.88671875" style="250"/>
    <col min="1281" max="1281" width="3.21875" style="250" customWidth="1"/>
    <col min="1282" max="1282" width="16.5546875" style="250" customWidth="1"/>
    <col min="1283" max="1283" width="12.44140625" style="250" bestFit="1" customWidth="1"/>
    <col min="1284" max="1287" width="8.88671875" style="250"/>
    <col min="1288" max="1288" width="9.5546875" style="250" customWidth="1"/>
    <col min="1289" max="1289" width="8.88671875" style="250"/>
    <col min="1290" max="1290" width="5.33203125" style="250" customWidth="1"/>
    <col min="1291" max="1291" width="4" style="250" customWidth="1"/>
    <col min="1292" max="1292" width="8.88671875" style="250"/>
    <col min="1293" max="1293" width="10.109375" style="250" customWidth="1"/>
    <col min="1294" max="1294" width="8.88671875" style="250"/>
    <col min="1295" max="1295" width="3.77734375" style="250" customWidth="1"/>
    <col min="1296" max="1296" width="3.21875" style="250" customWidth="1"/>
    <col min="1297" max="1297" width="8.88671875" style="250"/>
    <col min="1298" max="1298" width="10.5546875" style="250" customWidth="1"/>
    <col min="1299" max="1299" width="8.88671875" style="250"/>
    <col min="1300" max="1300" width="3.88671875" style="250" customWidth="1"/>
    <col min="1301" max="1536" width="8.88671875" style="250"/>
    <col min="1537" max="1537" width="3.21875" style="250" customWidth="1"/>
    <col min="1538" max="1538" width="16.5546875" style="250" customWidth="1"/>
    <col min="1539" max="1539" width="12.44140625" style="250" bestFit="1" customWidth="1"/>
    <col min="1540" max="1543" width="8.88671875" style="250"/>
    <col min="1544" max="1544" width="9.5546875" style="250" customWidth="1"/>
    <col min="1545" max="1545" width="8.88671875" style="250"/>
    <col min="1546" max="1546" width="5.33203125" style="250" customWidth="1"/>
    <col min="1547" max="1547" width="4" style="250" customWidth="1"/>
    <col min="1548" max="1548" width="8.88671875" style="250"/>
    <col min="1549" max="1549" width="10.109375" style="250" customWidth="1"/>
    <col min="1550" max="1550" width="8.88671875" style="250"/>
    <col min="1551" max="1551" width="3.77734375" style="250" customWidth="1"/>
    <col min="1552" max="1552" width="3.21875" style="250" customWidth="1"/>
    <col min="1553" max="1553" width="8.88671875" style="250"/>
    <col min="1554" max="1554" width="10.5546875" style="250" customWidth="1"/>
    <col min="1555" max="1555" width="8.88671875" style="250"/>
    <col min="1556" max="1556" width="3.88671875" style="250" customWidth="1"/>
    <col min="1557" max="1792" width="8.88671875" style="250"/>
    <col min="1793" max="1793" width="3.21875" style="250" customWidth="1"/>
    <col min="1794" max="1794" width="16.5546875" style="250" customWidth="1"/>
    <col min="1795" max="1795" width="12.44140625" style="250" bestFit="1" customWidth="1"/>
    <col min="1796" max="1799" width="8.88671875" style="250"/>
    <col min="1800" max="1800" width="9.5546875" style="250" customWidth="1"/>
    <col min="1801" max="1801" width="8.88671875" style="250"/>
    <col min="1802" max="1802" width="5.33203125" style="250" customWidth="1"/>
    <col min="1803" max="1803" width="4" style="250" customWidth="1"/>
    <col min="1804" max="1804" width="8.88671875" style="250"/>
    <col min="1805" max="1805" width="10.109375" style="250" customWidth="1"/>
    <col min="1806" max="1806" width="8.88671875" style="250"/>
    <col min="1807" max="1807" width="3.77734375" style="250" customWidth="1"/>
    <col min="1808" max="1808" width="3.21875" style="250" customWidth="1"/>
    <col min="1809" max="1809" width="8.88671875" style="250"/>
    <col min="1810" max="1810" width="10.5546875" style="250" customWidth="1"/>
    <col min="1811" max="1811" width="8.88671875" style="250"/>
    <col min="1812" max="1812" width="3.88671875" style="250" customWidth="1"/>
    <col min="1813" max="2048" width="8.88671875" style="250"/>
    <col min="2049" max="2049" width="3.21875" style="250" customWidth="1"/>
    <col min="2050" max="2050" width="16.5546875" style="250" customWidth="1"/>
    <col min="2051" max="2051" width="12.44140625" style="250" bestFit="1" customWidth="1"/>
    <col min="2052" max="2055" width="8.88671875" style="250"/>
    <col min="2056" max="2056" width="9.5546875" style="250" customWidth="1"/>
    <col min="2057" max="2057" width="8.88671875" style="250"/>
    <col min="2058" max="2058" width="5.33203125" style="250" customWidth="1"/>
    <col min="2059" max="2059" width="4" style="250" customWidth="1"/>
    <col min="2060" max="2060" width="8.88671875" style="250"/>
    <col min="2061" max="2061" width="10.109375" style="250" customWidth="1"/>
    <col min="2062" max="2062" width="8.88671875" style="250"/>
    <col min="2063" max="2063" width="3.77734375" style="250" customWidth="1"/>
    <col min="2064" max="2064" width="3.21875" style="250" customWidth="1"/>
    <col min="2065" max="2065" width="8.88671875" style="250"/>
    <col min="2066" max="2066" width="10.5546875" style="250" customWidth="1"/>
    <col min="2067" max="2067" width="8.88671875" style="250"/>
    <col min="2068" max="2068" width="3.88671875" style="250" customWidth="1"/>
    <col min="2069" max="2304" width="8.88671875" style="250"/>
    <col min="2305" max="2305" width="3.21875" style="250" customWidth="1"/>
    <col min="2306" max="2306" width="16.5546875" style="250" customWidth="1"/>
    <col min="2307" max="2307" width="12.44140625" style="250" bestFit="1" customWidth="1"/>
    <col min="2308" max="2311" width="8.88671875" style="250"/>
    <col min="2312" max="2312" width="9.5546875" style="250" customWidth="1"/>
    <col min="2313" max="2313" width="8.88671875" style="250"/>
    <col min="2314" max="2314" width="5.33203125" style="250" customWidth="1"/>
    <col min="2315" max="2315" width="4" style="250" customWidth="1"/>
    <col min="2316" max="2316" width="8.88671875" style="250"/>
    <col min="2317" max="2317" width="10.109375" style="250" customWidth="1"/>
    <col min="2318" max="2318" width="8.88671875" style="250"/>
    <col min="2319" max="2319" width="3.77734375" style="250" customWidth="1"/>
    <col min="2320" max="2320" width="3.21875" style="250" customWidth="1"/>
    <col min="2321" max="2321" width="8.88671875" style="250"/>
    <col min="2322" max="2322" width="10.5546875" style="250" customWidth="1"/>
    <col min="2323" max="2323" width="8.88671875" style="250"/>
    <col min="2324" max="2324" width="3.88671875" style="250" customWidth="1"/>
    <col min="2325" max="2560" width="8.88671875" style="250"/>
    <col min="2561" max="2561" width="3.21875" style="250" customWidth="1"/>
    <col min="2562" max="2562" width="16.5546875" style="250" customWidth="1"/>
    <col min="2563" max="2563" width="12.44140625" style="250" bestFit="1" customWidth="1"/>
    <col min="2564" max="2567" width="8.88671875" style="250"/>
    <col min="2568" max="2568" width="9.5546875" style="250" customWidth="1"/>
    <col min="2569" max="2569" width="8.88671875" style="250"/>
    <col min="2570" max="2570" width="5.33203125" style="250" customWidth="1"/>
    <col min="2571" max="2571" width="4" style="250" customWidth="1"/>
    <col min="2572" max="2572" width="8.88671875" style="250"/>
    <col min="2573" max="2573" width="10.109375" style="250" customWidth="1"/>
    <col min="2574" max="2574" width="8.88671875" style="250"/>
    <col min="2575" max="2575" width="3.77734375" style="250" customWidth="1"/>
    <col min="2576" max="2576" width="3.21875" style="250" customWidth="1"/>
    <col min="2577" max="2577" width="8.88671875" style="250"/>
    <col min="2578" max="2578" width="10.5546875" style="250" customWidth="1"/>
    <col min="2579" max="2579" width="8.88671875" style="250"/>
    <col min="2580" max="2580" width="3.88671875" style="250" customWidth="1"/>
    <col min="2581" max="2816" width="8.88671875" style="250"/>
    <col min="2817" max="2817" width="3.21875" style="250" customWidth="1"/>
    <col min="2818" max="2818" width="16.5546875" style="250" customWidth="1"/>
    <col min="2819" max="2819" width="12.44140625" style="250" bestFit="1" customWidth="1"/>
    <col min="2820" max="2823" width="8.88671875" style="250"/>
    <col min="2824" max="2824" width="9.5546875" style="250" customWidth="1"/>
    <col min="2825" max="2825" width="8.88671875" style="250"/>
    <col min="2826" max="2826" width="5.33203125" style="250" customWidth="1"/>
    <col min="2827" max="2827" width="4" style="250" customWidth="1"/>
    <col min="2828" max="2828" width="8.88671875" style="250"/>
    <col min="2829" max="2829" width="10.109375" style="250" customWidth="1"/>
    <col min="2830" max="2830" width="8.88671875" style="250"/>
    <col min="2831" max="2831" width="3.77734375" style="250" customWidth="1"/>
    <col min="2832" max="2832" width="3.21875" style="250" customWidth="1"/>
    <col min="2833" max="2833" width="8.88671875" style="250"/>
    <col min="2834" max="2834" width="10.5546875" style="250" customWidth="1"/>
    <col min="2835" max="2835" width="8.88671875" style="250"/>
    <col min="2836" max="2836" width="3.88671875" style="250" customWidth="1"/>
    <col min="2837" max="3072" width="8.88671875" style="250"/>
    <col min="3073" max="3073" width="3.21875" style="250" customWidth="1"/>
    <col min="3074" max="3074" width="16.5546875" style="250" customWidth="1"/>
    <col min="3075" max="3075" width="12.44140625" style="250" bestFit="1" customWidth="1"/>
    <col min="3076" max="3079" width="8.88671875" style="250"/>
    <col min="3080" max="3080" width="9.5546875" style="250" customWidth="1"/>
    <col min="3081" max="3081" width="8.88671875" style="250"/>
    <col min="3082" max="3082" width="5.33203125" style="250" customWidth="1"/>
    <col min="3083" max="3083" width="4" style="250" customWidth="1"/>
    <col min="3084" max="3084" width="8.88671875" style="250"/>
    <col min="3085" max="3085" width="10.109375" style="250" customWidth="1"/>
    <col min="3086" max="3086" width="8.88671875" style="250"/>
    <col min="3087" max="3087" width="3.77734375" style="250" customWidth="1"/>
    <col min="3088" max="3088" width="3.21875" style="250" customWidth="1"/>
    <col min="3089" max="3089" width="8.88671875" style="250"/>
    <col min="3090" max="3090" width="10.5546875" style="250" customWidth="1"/>
    <col min="3091" max="3091" width="8.88671875" style="250"/>
    <col min="3092" max="3092" width="3.88671875" style="250" customWidth="1"/>
    <col min="3093" max="3328" width="8.88671875" style="250"/>
    <col min="3329" max="3329" width="3.21875" style="250" customWidth="1"/>
    <col min="3330" max="3330" width="16.5546875" style="250" customWidth="1"/>
    <col min="3331" max="3331" width="12.44140625" style="250" bestFit="1" customWidth="1"/>
    <col min="3332" max="3335" width="8.88671875" style="250"/>
    <col min="3336" max="3336" width="9.5546875" style="250" customWidth="1"/>
    <col min="3337" max="3337" width="8.88671875" style="250"/>
    <col min="3338" max="3338" width="5.33203125" style="250" customWidth="1"/>
    <col min="3339" max="3339" width="4" style="250" customWidth="1"/>
    <col min="3340" max="3340" width="8.88671875" style="250"/>
    <col min="3341" max="3341" width="10.109375" style="250" customWidth="1"/>
    <col min="3342" max="3342" width="8.88671875" style="250"/>
    <col min="3343" max="3343" width="3.77734375" style="250" customWidth="1"/>
    <col min="3344" max="3344" width="3.21875" style="250" customWidth="1"/>
    <col min="3345" max="3345" width="8.88671875" style="250"/>
    <col min="3346" max="3346" width="10.5546875" style="250" customWidth="1"/>
    <col min="3347" max="3347" width="8.88671875" style="250"/>
    <col min="3348" max="3348" width="3.88671875" style="250" customWidth="1"/>
    <col min="3349" max="3584" width="8.88671875" style="250"/>
    <col min="3585" max="3585" width="3.21875" style="250" customWidth="1"/>
    <col min="3586" max="3586" width="16.5546875" style="250" customWidth="1"/>
    <col min="3587" max="3587" width="12.44140625" style="250" bestFit="1" customWidth="1"/>
    <col min="3588" max="3591" width="8.88671875" style="250"/>
    <col min="3592" max="3592" width="9.5546875" style="250" customWidth="1"/>
    <col min="3593" max="3593" width="8.88671875" style="250"/>
    <col min="3594" max="3594" width="5.33203125" style="250" customWidth="1"/>
    <col min="3595" max="3595" width="4" style="250" customWidth="1"/>
    <col min="3596" max="3596" width="8.88671875" style="250"/>
    <col min="3597" max="3597" width="10.109375" style="250" customWidth="1"/>
    <col min="3598" max="3598" width="8.88671875" style="250"/>
    <col min="3599" max="3599" width="3.77734375" style="250" customWidth="1"/>
    <col min="3600" max="3600" width="3.21875" style="250" customWidth="1"/>
    <col min="3601" max="3601" width="8.88671875" style="250"/>
    <col min="3602" max="3602" width="10.5546875" style="250" customWidth="1"/>
    <col min="3603" max="3603" width="8.88671875" style="250"/>
    <col min="3604" max="3604" width="3.88671875" style="250" customWidth="1"/>
    <col min="3605" max="3840" width="8.88671875" style="250"/>
    <col min="3841" max="3841" width="3.21875" style="250" customWidth="1"/>
    <col min="3842" max="3842" width="16.5546875" style="250" customWidth="1"/>
    <col min="3843" max="3843" width="12.44140625" style="250" bestFit="1" customWidth="1"/>
    <col min="3844" max="3847" width="8.88671875" style="250"/>
    <col min="3848" max="3848" width="9.5546875" style="250" customWidth="1"/>
    <col min="3849" max="3849" width="8.88671875" style="250"/>
    <col min="3850" max="3850" width="5.33203125" style="250" customWidth="1"/>
    <col min="3851" max="3851" width="4" style="250" customWidth="1"/>
    <col min="3852" max="3852" width="8.88671875" style="250"/>
    <col min="3853" max="3853" width="10.109375" style="250" customWidth="1"/>
    <col min="3854" max="3854" width="8.88671875" style="250"/>
    <col min="3855" max="3855" width="3.77734375" style="250" customWidth="1"/>
    <col min="3856" max="3856" width="3.21875" style="250" customWidth="1"/>
    <col min="3857" max="3857" width="8.88671875" style="250"/>
    <col min="3858" max="3858" width="10.5546875" style="250" customWidth="1"/>
    <col min="3859" max="3859" width="8.88671875" style="250"/>
    <col min="3860" max="3860" width="3.88671875" style="250" customWidth="1"/>
    <col min="3861" max="4096" width="8.88671875" style="250"/>
    <col min="4097" max="4097" width="3.21875" style="250" customWidth="1"/>
    <col min="4098" max="4098" width="16.5546875" style="250" customWidth="1"/>
    <col min="4099" max="4099" width="12.44140625" style="250" bestFit="1" customWidth="1"/>
    <col min="4100" max="4103" width="8.88671875" style="250"/>
    <col min="4104" max="4104" width="9.5546875" style="250" customWidth="1"/>
    <col min="4105" max="4105" width="8.88671875" style="250"/>
    <col min="4106" max="4106" width="5.33203125" style="250" customWidth="1"/>
    <col min="4107" max="4107" width="4" style="250" customWidth="1"/>
    <col min="4108" max="4108" width="8.88671875" style="250"/>
    <col min="4109" max="4109" width="10.109375" style="250" customWidth="1"/>
    <col min="4110" max="4110" width="8.88671875" style="250"/>
    <col min="4111" max="4111" width="3.77734375" style="250" customWidth="1"/>
    <col min="4112" max="4112" width="3.21875" style="250" customWidth="1"/>
    <col min="4113" max="4113" width="8.88671875" style="250"/>
    <col min="4114" max="4114" width="10.5546875" style="250" customWidth="1"/>
    <col min="4115" max="4115" width="8.88671875" style="250"/>
    <col min="4116" max="4116" width="3.88671875" style="250" customWidth="1"/>
    <col min="4117" max="4352" width="8.88671875" style="250"/>
    <col min="4353" max="4353" width="3.21875" style="250" customWidth="1"/>
    <col min="4354" max="4354" width="16.5546875" style="250" customWidth="1"/>
    <col min="4355" max="4355" width="12.44140625" style="250" bestFit="1" customWidth="1"/>
    <col min="4356" max="4359" width="8.88671875" style="250"/>
    <col min="4360" max="4360" width="9.5546875" style="250" customWidth="1"/>
    <col min="4361" max="4361" width="8.88671875" style="250"/>
    <col min="4362" max="4362" width="5.33203125" style="250" customWidth="1"/>
    <col min="4363" max="4363" width="4" style="250" customWidth="1"/>
    <col min="4364" max="4364" width="8.88671875" style="250"/>
    <col min="4365" max="4365" width="10.109375" style="250" customWidth="1"/>
    <col min="4366" max="4366" width="8.88671875" style="250"/>
    <col min="4367" max="4367" width="3.77734375" style="250" customWidth="1"/>
    <col min="4368" max="4368" width="3.21875" style="250" customWidth="1"/>
    <col min="4369" max="4369" width="8.88671875" style="250"/>
    <col min="4370" max="4370" width="10.5546875" style="250" customWidth="1"/>
    <col min="4371" max="4371" width="8.88671875" style="250"/>
    <col min="4372" max="4372" width="3.88671875" style="250" customWidth="1"/>
    <col min="4373" max="4608" width="8.88671875" style="250"/>
    <col min="4609" max="4609" width="3.21875" style="250" customWidth="1"/>
    <col min="4610" max="4610" width="16.5546875" style="250" customWidth="1"/>
    <col min="4611" max="4611" width="12.44140625" style="250" bestFit="1" customWidth="1"/>
    <col min="4612" max="4615" width="8.88671875" style="250"/>
    <col min="4616" max="4616" width="9.5546875" style="250" customWidth="1"/>
    <col min="4617" max="4617" width="8.88671875" style="250"/>
    <col min="4618" max="4618" width="5.33203125" style="250" customWidth="1"/>
    <col min="4619" max="4619" width="4" style="250" customWidth="1"/>
    <col min="4620" max="4620" width="8.88671875" style="250"/>
    <col min="4621" max="4621" width="10.109375" style="250" customWidth="1"/>
    <col min="4622" max="4622" width="8.88671875" style="250"/>
    <col min="4623" max="4623" width="3.77734375" style="250" customWidth="1"/>
    <col min="4624" max="4624" width="3.21875" style="250" customWidth="1"/>
    <col min="4625" max="4625" width="8.88671875" style="250"/>
    <col min="4626" max="4626" width="10.5546875" style="250" customWidth="1"/>
    <col min="4627" max="4627" width="8.88671875" style="250"/>
    <col min="4628" max="4628" width="3.88671875" style="250" customWidth="1"/>
    <col min="4629" max="4864" width="8.88671875" style="250"/>
    <col min="4865" max="4865" width="3.21875" style="250" customWidth="1"/>
    <col min="4866" max="4866" width="16.5546875" style="250" customWidth="1"/>
    <col min="4867" max="4867" width="12.44140625" style="250" bestFit="1" customWidth="1"/>
    <col min="4868" max="4871" width="8.88671875" style="250"/>
    <col min="4872" max="4872" width="9.5546875" style="250" customWidth="1"/>
    <col min="4873" max="4873" width="8.88671875" style="250"/>
    <col min="4874" max="4874" width="5.33203125" style="250" customWidth="1"/>
    <col min="4875" max="4875" width="4" style="250" customWidth="1"/>
    <col min="4876" max="4876" width="8.88671875" style="250"/>
    <col min="4877" max="4877" width="10.109375" style="250" customWidth="1"/>
    <col min="4878" max="4878" width="8.88671875" style="250"/>
    <col min="4879" max="4879" width="3.77734375" style="250" customWidth="1"/>
    <col min="4880" max="4880" width="3.21875" style="250" customWidth="1"/>
    <col min="4881" max="4881" width="8.88671875" style="250"/>
    <col min="4882" max="4882" width="10.5546875" style="250" customWidth="1"/>
    <col min="4883" max="4883" width="8.88671875" style="250"/>
    <col min="4884" max="4884" width="3.88671875" style="250" customWidth="1"/>
    <col min="4885" max="5120" width="8.88671875" style="250"/>
    <col min="5121" max="5121" width="3.21875" style="250" customWidth="1"/>
    <col min="5122" max="5122" width="16.5546875" style="250" customWidth="1"/>
    <col min="5123" max="5123" width="12.44140625" style="250" bestFit="1" customWidth="1"/>
    <col min="5124" max="5127" width="8.88671875" style="250"/>
    <col min="5128" max="5128" width="9.5546875" style="250" customWidth="1"/>
    <col min="5129" max="5129" width="8.88671875" style="250"/>
    <col min="5130" max="5130" width="5.33203125" style="250" customWidth="1"/>
    <col min="5131" max="5131" width="4" style="250" customWidth="1"/>
    <col min="5132" max="5132" width="8.88671875" style="250"/>
    <col min="5133" max="5133" width="10.109375" style="250" customWidth="1"/>
    <col min="5134" max="5134" width="8.88671875" style="250"/>
    <col min="5135" max="5135" width="3.77734375" style="250" customWidth="1"/>
    <col min="5136" max="5136" width="3.21875" style="250" customWidth="1"/>
    <col min="5137" max="5137" width="8.88671875" style="250"/>
    <col min="5138" max="5138" width="10.5546875" style="250" customWidth="1"/>
    <col min="5139" max="5139" width="8.88671875" style="250"/>
    <col min="5140" max="5140" width="3.88671875" style="250" customWidth="1"/>
    <col min="5141" max="5376" width="8.88671875" style="250"/>
    <col min="5377" max="5377" width="3.21875" style="250" customWidth="1"/>
    <col min="5378" max="5378" width="16.5546875" style="250" customWidth="1"/>
    <col min="5379" max="5379" width="12.44140625" style="250" bestFit="1" customWidth="1"/>
    <col min="5380" max="5383" width="8.88671875" style="250"/>
    <col min="5384" max="5384" width="9.5546875" style="250" customWidth="1"/>
    <col min="5385" max="5385" width="8.88671875" style="250"/>
    <col min="5386" max="5386" width="5.33203125" style="250" customWidth="1"/>
    <col min="5387" max="5387" width="4" style="250" customWidth="1"/>
    <col min="5388" max="5388" width="8.88671875" style="250"/>
    <col min="5389" max="5389" width="10.109375" style="250" customWidth="1"/>
    <col min="5390" max="5390" width="8.88671875" style="250"/>
    <col min="5391" max="5391" width="3.77734375" style="250" customWidth="1"/>
    <col min="5392" max="5392" width="3.21875" style="250" customWidth="1"/>
    <col min="5393" max="5393" width="8.88671875" style="250"/>
    <col min="5394" max="5394" width="10.5546875" style="250" customWidth="1"/>
    <col min="5395" max="5395" width="8.88671875" style="250"/>
    <col min="5396" max="5396" width="3.88671875" style="250" customWidth="1"/>
    <col min="5397" max="5632" width="8.88671875" style="250"/>
    <col min="5633" max="5633" width="3.21875" style="250" customWidth="1"/>
    <col min="5634" max="5634" width="16.5546875" style="250" customWidth="1"/>
    <col min="5635" max="5635" width="12.44140625" style="250" bestFit="1" customWidth="1"/>
    <col min="5636" max="5639" width="8.88671875" style="250"/>
    <col min="5640" max="5640" width="9.5546875" style="250" customWidth="1"/>
    <col min="5641" max="5641" width="8.88671875" style="250"/>
    <col min="5642" max="5642" width="5.33203125" style="250" customWidth="1"/>
    <col min="5643" max="5643" width="4" style="250" customWidth="1"/>
    <col min="5644" max="5644" width="8.88671875" style="250"/>
    <col min="5645" max="5645" width="10.109375" style="250" customWidth="1"/>
    <col min="5646" max="5646" width="8.88671875" style="250"/>
    <col min="5647" max="5647" width="3.77734375" style="250" customWidth="1"/>
    <col min="5648" max="5648" width="3.21875" style="250" customWidth="1"/>
    <col min="5649" max="5649" width="8.88671875" style="250"/>
    <col min="5650" max="5650" width="10.5546875" style="250" customWidth="1"/>
    <col min="5651" max="5651" width="8.88671875" style="250"/>
    <col min="5652" max="5652" width="3.88671875" style="250" customWidth="1"/>
    <col min="5653" max="5888" width="8.88671875" style="250"/>
    <col min="5889" max="5889" width="3.21875" style="250" customWidth="1"/>
    <col min="5890" max="5890" width="16.5546875" style="250" customWidth="1"/>
    <col min="5891" max="5891" width="12.44140625" style="250" bestFit="1" customWidth="1"/>
    <col min="5892" max="5895" width="8.88671875" style="250"/>
    <col min="5896" max="5896" width="9.5546875" style="250" customWidth="1"/>
    <col min="5897" max="5897" width="8.88671875" style="250"/>
    <col min="5898" max="5898" width="5.33203125" style="250" customWidth="1"/>
    <col min="5899" max="5899" width="4" style="250" customWidth="1"/>
    <col min="5900" max="5900" width="8.88671875" style="250"/>
    <col min="5901" max="5901" width="10.109375" style="250" customWidth="1"/>
    <col min="5902" max="5902" width="8.88671875" style="250"/>
    <col min="5903" max="5903" width="3.77734375" style="250" customWidth="1"/>
    <col min="5904" max="5904" width="3.21875" style="250" customWidth="1"/>
    <col min="5905" max="5905" width="8.88671875" style="250"/>
    <col min="5906" max="5906" width="10.5546875" style="250" customWidth="1"/>
    <col min="5907" max="5907" width="8.88671875" style="250"/>
    <col min="5908" max="5908" width="3.88671875" style="250" customWidth="1"/>
    <col min="5909" max="6144" width="8.88671875" style="250"/>
    <col min="6145" max="6145" width="3.21875" style="250" customWidth="1"/>
    <col min="6146" max="6146" width="16.5546875" style="250" customWidth="1"/>
    <col min="6147" max="6147" width="12.44140625" style="250" bestFit="1" customWidth="1"/>
    <col min="6148" max="6151" width="8.88671875" style="250"/>
    <col min="6152" max="6152" width="9.5546875" style="250" customWidth="1"/>
    <col min="6153" max="6153" width="8.88671875" style="250"/>
    <col min="6154" max="6154" width="5.33203125" style="250" customWidth="1"/>
    <col min="6155" max="6155" width="4" style="250" customWidth="1"/>
    <col min="6156" max="6156" width="8.88671875" style="250"/>
    <col min="6157" max="6157" width="10.109375" style="250" customWidth="1"/>
    <col min="6158" max="6158" width="8.88671875" style="250"/>
    <col min="6159" max="6159" width="3.77734375" style="250" customWidth="1"/>
    <col min="6160" max="6160" width="3.21875" style="250" customWidth="1"/>
    <col min="6161" max="6161" width="8.88671875" style="250"/>
    <col min="6162" max="6162" width="10.5546875" style="250" customWidth="1"/>
    <col min="6163" max="6163" width="8.88671875" style="250"/>
    <col min="6164" max="6164" width="3.88671875" style="250" customWidth="1"/>
    <col min="6165" max="6400" width="8.88671875" style="250"/>
    <col min="6401" max="6401" width="3.21875" style="250" customWidth="1"/>
    <col min="6402" max="6402" width="16.5546875" style="250" customWidth="1"/>
    <col min="6403" max="6403" width="12.44140625" style="250" bestFit="1" customWidth="1"/>
    <col min="6404" max="6407" width="8.88671875" style="250"/>
    <col min="6408" max="6408" width="9.5546875" style="250" customWidth="1"/>
    <col min="6409" max="6409" width="8.88671875" style="250"/>
    <col min="6410" max="6410" width="5.33203125" style="250" customWidth="1"/>
    <col min="6411" max="6411" width="4" style="250" customWidth="1"/>
    <col min="6412" max="6412" width="8.88671875" style="250"/>
    <col min="6413" max="6413" width="10.109375" style="250" customWidth="1"/>
    <col min="6414" max="6414" width="8.88671875" style="250"/>
    <col min="6415" max="6415" width="3.77734375" style="250" customWidth="1"/>
    <col min="6416" max="6416" width="3.21875" style="250" customWidth="1"/>
    <col min="6417" max="6417" width="8.88671875" style="250"/>
    <col min="6418" max="6418" width="10.5546875" style="250" customWidth="1"/>
    <col min="6419" max="6419" width="8.88671875" style="250"/>
    <col min="6420" max="6420" width="3.88671875" style="250" customWidth="1"/>
    <col min="6421" max="6656" width="8.88671875" style="250"/>
    <col min="6657" max="6657" width="3.21875" style="250" customWidth="1"/>
    <col min="6658" max="6658" width="16.5546875" style="250" customWidth="1"/>
    <col min="6659" max="6659" width="12.44140625" style="250" bestFit="1" customWidth="1"/>
    <col min="6660" max="6663" width="8.88671875" style="250"/>
    <col min="6664" max="6664" width="9.5546875" style="250" customWidth="1"/>
    <col min="6665" max="6665" width="8.88671875" style="250"/>
    <col min="6666" max="6666" width="5.33203125" style="250" customWidth="1"/>
    <col min="6667" max="6667" width="4" style="250" customWidth="1"/>
    <col min="6668" max="6668" width="8.88671875" style="250"/>
    <col min="6669" max="6669" width="10.109375" style="250" customWidth="1"/>
    <col min="6670" max="6670" width="8.88671875" style="250"/>
    <col min="6671" max="6671" width="3.77734375" style="250" customWidth="1"/>
    <col min="6672" max="6672" width="3.21875" style="250" customWidth="1"/>
    <col min="6673" max="6673" width="8.88671875" style="250"/>
    <col min="6674" max="6674" width="10.5546875" style="250" customWidth="1"/>
    <col min="6675" max="6675" width="8.88671875" style="250"/>
    <col min="6676" max="6676" width="3.88671875" style="250" customWidth="1"/>
    <col min="6677" max="6912" width="8.88671875" style="250"/>
    <col min="6913" max="6913" width="3.21875" style="250" customWidth="1"/>
    <col min="6914" max="6914" width="16.5546875" style="250" customWidth="1"/>
    <col min="6915" max="6915" width="12.44140625" style="250" bestFit="1" customWidth="1"/>
    <col min="6916" max="6919" width="8.88671875" style="250"/>
    <col min="6920" max="6920" width="9.5546875" style="250" customWidth="1"/>
    <col min="6921" max="6921" width="8.88671875" style="250"/>
    <col min="6922" max="6922" width="5.33203125" style="250" customWidth="1"/>
    <col min="6923" max="6923" width="4" style="250" customWidth="1"/>
    <col min="6924" max="6924" width="8.88671875" style="250"/>
    <col min="6925" max="6925" width="10.109375" style="250" customWidth="1"/>
    <col min="6926" max="6926" width="8.88671875" style="250"/>
    <col min="6927" max="6927" width="3.77734375" style="250" customWidth="1"/>
    <col min="6928" max="6928" width="3.21875" style="250" customWidth="1"/>
    <col min="6929" max="6929" width="8.88671875" style="250"/>
    <col min="6930" max="6930" width="10.5546875" style="250" customWidth="1"/>
    <col min="6931" max="6931" width="8.88671875" style="250"/>
    <col min="6932" max="6932" width="3.88671875" style="250" customWidth="1"/>
    <col min="6933" max="7168" width="8.88671875" style="250"/>
    <col min="7169" max="7169" width="3.21875" style="250" customWidth="1"/>
    <col min="7170" max="7170" width="16.5546875" style="250" customWidth="1"/>
    <col min="7171" max="7171" width="12.44140625" style="250" bestFit="1" customWidth="1"/>
    <col min="7172" max="7175" width="8.88671875" style="250"/>
    <col min="7176" max="7176" width="9.5546875" style="250" customWidth="1"/>
    <col min="7177" max="7177" width="8.88671875" style="250"/>
    <col min="7178" max="7178" width="5.33203125" style="250" customWidth="1"/>
    <col min="7179" max="7179" width="4" style="250" customWidth="1"/>
    <col min="7180" max="7180" width="8.88671875" style="250"/>
    <col min="7181" max="7181" width="10.109375" style="250" customWidth="1"/>
    <col min="7182" max="7182" width="8.88671875" style="250"/>
    <col min="7183" max="7183" width="3.77734375" style="250" customWidth="1"/>
    <col min="7184" max="7184" width="3.21875" style="250" customWidth="1"/>
    <col min="7185" max="7185" width="8.88671875" style="250"/>
    <col min="7186" max="7186" width="10.5546875" style="250" customWidth="1"/>
    <col min="7187" max="7187" width="8.88671875" style="250"/>
    <col min="7188" max="7188" width="3.88671875" style="250" customWidth="1"/>
    <col min="7189" max="7424" width="8.88671875" style="250"/>
    <col min="7425" max="7425" width="3.21875" style="250" customWidth="1"/>
    <col min="7426" max="7426" width="16.5546875" style="250" customWidth="1"/>
    <col min="7427" max="7427" width="12.44140625" style="250" bestFit="1" customWidth="1"/>
    <col min="7428" max="7431" width="8.88671875" style="250"/>
    <col min="7432" max="7432" width="9.5546875" style="250" customWidth="1"/>
    <col min="7433" max="7433" width="8.88671875" style="250"/>
    <col min="7434" max="7434" width="5.33203125" style="250" customWidth="1"/>
    <col min="7435" max="7435" width="4" style="250" customWidth="1"/>
    <col min="7436" max="7436" width="8.88671875" style="250"/>
    <col min="7437" max="7437" width="10.109375" style="250" customWidth="1"/>
    <col min="7438" max="7438" width="8.88671875" style="250"/>
    <col min="7439" max="7439" width="3.77734375" style="250" customWidth="1"/>
    <col min="7440" max="7440" width="3.21875" style="250" customWidth="1"/>
    <col min="7441" max="7441" width="8.88671875" style="250"/>
    <col min="7442" max="7442" width="10.5546875" style="250" customWidth="1"/>
    <col min="7443" max="7443" width="8.88671875" style="250"/>
    <col min="7444" max="7444" width="3.88671875" style="250" customWidth="1"/>
    <col min="7445" max="7680" width="8.88671875" style="250"/>
    <col min="7681" max="7681" width="3.21875" style="250" customWidth="1"/>
    <col min="7682" max="7682" width="16.5546875" style="250" customWidth="1"/>
    <col min="7683" max="7683" width="12.44140625" style="250" bestFit="1" customWidth="1"/>
    <col min="7684" max="7687" width="8.88671875" style="250"/>
    <col min="7688" max="7688" width="9.5546875" style="250" customWidth="1"/>
    <col min="7689" max="7689" width="8.88671875" style="250"/>
    <col min="7690" max="7690" width="5.33203125" style="250" customWidth="1"/>
    <col min="7691" max="7691" width="4" style="250" customWidth="1"/>
    <col min="7692" max="7692" width="8.88671875" style="250"/>
    <col min="7693" max="7693" width="10.109375" style="250" customWidth="1"/>
    <col min="7694" max="7694" width="8.88671875" style="250"/>
    <col min="7695" max="7695" width="3.77734375" style="250" customWidth="1"/>
    <col min="7696" max="7696" width="3.21875" style="250" customWidth="1"/>
    <col min="7697" max="7697" width="8.88671875" style="250"/>
    <col min="7698" max="7698" width="10.5546875" style="250" customWidth="1"/>
    <col min="7699" max="7699" width="8.88671875" style="250"/>
    <col min="7700" max="7700" width="3.88671875" style="250" customWidth="1"/>
    <col min="7701" max="7936" width="8.88671875" style="250"/>
    <col min="7937" max="7937" width="3.21875" style="250" customWidth="1"/>
    <col min="7938" max="7938" width="16.5546875" style="250" customWidth="1"/>
    <col min="7939" max="7939" width="12.44140625" style="250" bestFit="1" customWidth="1"/>
    <col min="7940" max="7943" width="8.88671875" style="250"/>
    <col min="7944" max="7944" width="9.5546875" style="250" customWidth="1"/>
    <col min="7945" max="7945" width="8.88671875" style="250"/>
    <col min="7946" max="7946" width="5.33203125" style="250" customWidth="1"/>
    <col min="7947" max="7947" width="4" style="250" customWidth="1"/>
    <col min="7948" max="7948" width="8.88671875" style="250"/>
    <col min="7949" max="7949" width="10.109375" style="250" customWidth="1"/>
    <col min="7950" max="7950" width="8.88671875" style="250"/>
    <col min="7951" max="7951" width="3.77734375" style="250" customWidth="1"/>
    <col min="7952" max="7952" width="3.21875" style="250" customWidth="1"/>
    <col min="7953" max="7953" width="8.88671875" style="250"/>
    <col min="7954" max="7954" width="10.5546875" style="250" customWidth="1"/>
    <col min="7955" max="7955" width="8.88671875" style="250"/>
    <col min="7956" max="7956" width="3.88671875" style="250" customWidth="1"/>
    <col min="7957" max="8192" width="8.88671875" style="250"/>
    <col min="8193" max="8193" width="3.21875" style="250" customWidth="1"/>
    <col min="8194" max="8194" width="16.5546875" style="250" customWidth="1"/>
    <col min="8195" max="8195" width="12.44140625" style="250" bestFit="1" customWidth="1"/>
    <col min="8196" max="8199" width="8.88671875" style="250"/>
    <col min="8200" max="8200" width="9.5546875" style="250" customWidth="1"/>
    <col min="8201" max="8201" width="8.88671875" style="250"/>
    <col min="8202" max="8202" width="5.33203125" style="250" customWidth="1"/>
    <col min="8203" max="8203" width="4" style="250" customWidth="1"/>
    <col min="8204" max="8204" width="8.88671875" style="250"/>
    <col min="8205" max="8205" width="10.109375" style="250" customWidth="1"/>
    <col min="8206" max="8206" width="8.88671875" style="250"/>
    <col min="8207" max="8207" width="3.77734375" style="250" customWidth="1"/>
    <col min="8208" max="8208" width="3.21875" style="250" customWidth="1"/>
    <col min="8209" max="8209" width="8.88671875" style="250"/>
    <col min="8210" max="8210" width="10.5546875" style="250" customWidth="1"/>
    <col min="8211" max="8211" width="8.88671875" style="250"/>
    <col min="8212" max="8212" width="3.88671875" style="250" customWidth="1"/>
    <col min="8213" max="8448" width="8.88671875" style="250"/>
    <col min="8449" max="8449" width="3.21875" style="250" customWidth="1"/>
    <col min="8450" max="8450" width="16.5546875" style="250" customWidth="1"/>
    <col min="8451" max="8451" width="12.44140625" style="250" bestFit="1" customWidth="1"/>
    <col min="8452" max="8455" width="8.88671875" style="250"/>
    <col min="8456" max="8456" width="9.5546875" style="250" customWidth="1"/>
    <col min="8457" max="8457" width="8.88671875" style="250"/>
    <col min="8458" max="8458" width="5.33203125" style="250" customWidth="1"/>
    <col min="8459" max="8459" width="4" style="250" customWidth="1"/>
    <col min="8460" max="8460" width="8.88671875" style="250"/>
    <col min="8461" max="8461" width="10.109375" style="250" customWidth="1"/>
    <col min="8462" max="8462" width="8.88671875" style="250"/>
    <col min="8463" max="8463" width="3.77734375" style="250" customWidth="1"/>
    <col min="8464" max="8464" width="3.21875" style="250" customWidth="1"/>
    <col min="8465" max="8465" width="8.88671875" style="250"/>
    <col min="8466" max="8466" width="10.5546875" style="250" customWidth="1"/>
    <col min="8467" max="8467" width="8.88671875" style="250"/>
    <col min="8468" max="8468" width="3.88671875" style="250" customWidth="1"/>
    <col min="8469" max="8704" width="8.88671875" style="250"/>
    <col min="8705" max="8705" width="3.21875" style="250" customWidth="1"/>
    <col min="8706" max="8706" width="16.5546875" style="250" customWidth="1"/>
    <col min="8707" max="8707" width="12.44140625" style="250" bestFit="1" customWidth="1"/>
    <col min="8708" max="8711" width="8.88671875" style="250"/>
    <col min="8712" max="8712" width="9.5546875" style="250" customWidth="1"/>
    <col min="8713" max="8713" width="8.88671875" style="250"/>
    <col min="8714" max="8714" width="5.33203125" style="250" customWidth="1"/>
    <col min="8715" max="8715" width="4" style="250" customWidth="1"/>
    <col min="8716" max="8716" width="8.88671875" style="250"/>
    <col min="8717" max="8717" width="10.109375" style="250" customWidth="1"/>
    <col min="8718" max="8718" width="8.88671875" style="250"/>
    <col min="8719" max="8719" width="3.77734375" style="250" customWidth="1"/>
    <col min="8720" max="8720" width="3.21875" style="250" customWidth="1"/>
    <col min="8721" max="8721" width="8.88671875" style="250"/>
    <col min="8722" max="8722" width="10.5546875" style="250" customWidth="1"/>
    <col min="8723" max="8723" width="8.88671875" style="250"/>
    <col min="8724" max="8724" width="3.88671875" style="250" customWidth="1"/>
    <col min="8725" max="8960" width="8.88671875" style="250"/>
    <col min="8961" max="8961" width="3.21875" style="250" customWidth="1"/>
    <col min="8962" max="8962" width="16.5546875" style="250" customWidth="1"/>
    <col min="8963" max="8963" width="12.44140625" style="250" bestFit="1" customWidth="1"/>
    <col min="8964" max="8967" width="8.88671875" style="250"/>
    <col min="8968" max="8968" width="9.5546875" style="250" customWidth="1"/>
    <col min="8969" max="8969" width="8.88671875" style="250"/>
    <col min="8970" max="8970" width="5.33203125" style="250" customWidth="1"/>
    <col min="8971" max="8971" width="4" style="250" customWidth="1"/>
    <col min="8972" max="8972" width="8.88671875" style="250"/>
    <col min="8973" max="8973" width="10.109375" style="250" customWidth="1"/>
    <col min="8974" max="8974" width="8.88671875" style="250"/>
    <col min="8975" max="8975" width="3.77734375" style="250" customWidth="1"/>
    <col min="8976" max="8976" width="3.21875" style="250" customWidth="1"/>
    <col min="8977" max="8977" width="8.88671875" style="250"/>
    <col min="8978" max="8978" width="10.5546875" style="250" customWidth="1"/>
    <col min="8979" max="8979" width="8.88671875" style="250"/>
    <col min="8980" max="8980" width="3.88671875" style="250" customWidth="1"/>
    <col min="8981" max="9216" width="8.88671875" style="250"/>
    <col min="9217" max="9217" width="3.21875" style="250" customWidth="1"/>
    <col min="9218" max="9218" width="16.5546875" style="250" customWidth="1"/>
    <col min="9219" max="9219" width="12.44140625" style="250" bestFit="1" customWidth="1"/>
    <col min="9220" max="9223" width="8.88671875" style="250"/>
    <col min="9224" max="9224" width="9.5546875" style="250" customWidth="1"/>
    <col min="9225" max="9225" width="8.88671875" style="250"/>
    <col min="9226" max="9226" width="5.33203125" style="250" customWidth="1"/>
    <col min="9227" max="9227" width="4" style="250" customWidth="1"/>
    <col min="9228" max="9228" width="8.88671875" style="250"/>
    <col min="9229" max="9229" width="10.109375" style="250" customWidth="1"/>
    <col min="9230" max="9230" width="8.88671875" style="250"/>
    <col min="9231" max="9231" width="3.77734375" style="250" customWidth="1"/>
    <col min="9232" max="9232" width="3.21875" style="250" customWidth="1"/>
    <col min="9233" max="9233" width="8.88671875" style="250"/>
    <col min="9234" max="9234" width="10.5546875" style="250" customWidth="1"/>
    <col min="9235" max="9235" width="8.88671875" style="250"/>
    <col min="9236" max="9236" width="3.88671875" style="250" customWidth="1"/>
    <col min="9237" max="9472" width="8.88671875" style="250"/>
    <col min="9473" max="9473" width="3.21875" style="250" customWidth="1"/>
    <col min="9474" max="9474" width="16.5546875" style="250" customWidth="1"/>
    <col min="9475" max="9475" width="12.44140625" style="250" bestFit="1" customWidth="1"/>
    <col min="9476" max="9479" width="8.88671875" style="250"/>
    <col min="9480" max="9480" width="9.5546875" style="250" customWidth="1"/>
    <col min="9481" max="9481" width="8.88671875" style="250"/>
    <col min="9482" max="9482" width="5.33203125" style="250" customWidth="1"/>
    <col min="9483" max="9483" width="4" style="250" customWidth="1"/>
    <col min="9484" max="9484" width="8.88671875" style="250"/>
    <col min="9485" max="9485" width="10.109375" style="250" customWidth="1"/>
    <col min="9486" max="9486" width="8.88671875" style="250"/>
    <col min="9487" max="9487" width="3.77734375" style="250" customWidth="1"/>
    <col min="9488" max="9488" width="3.21875" style="250" customWidth="1"/>
    <col min="9489" max="9489" width="8.88671875" style="250"/>
    <col min="9490" max="9490" width="10.5546875" style="250" customWidth="1"/>
    <col min="9491" max="9491" width="8.88671875" style="250"/>
    <col min="9492" max="9492" width="3.88671875" style="250" customWidth="1"/>
    <col min="9493" max="9728" width="8.88671875" style="250"/>
    <col min="9729" max="9729" width="3.21875" style="250" customWidth="1"/>
    <col min="9730" max="9730" width="16.5546875" style="250" customWidth="1"/>
    <col min="9731" max="9731" width="12.44140625" style="250" bestFit="1" customWidth="1"/>
    <col min="9732" max="9735" width="8.88671875" style="250"/>
    <col min="9736" max="9736" width="9.5546875" style="250" customWidth="1"/>
    <col min="9737" max="9737" width="8.88671875" style="250"/>
    <col min="9738" max="9738" width="5.33203125" style="250" customWidth="1"/>
    <col min="9739" max="9739" width="4" style="250" customWidth="1"/>
    <col min="9740" max="9740" width="8.88671875" style="250"/>
    <col min="9741" max="9741" width="10.109375" style="250" customWidth="1"/>
    <col min="9742" max="9742" width="8.88671875" style="250"/>
    <col min="9743" max="9743" width="3.77734375" style="250" customWidth="1"/>
    <col min="9744" max="9744" width="3.21875" style="250" customWidth="1"/>
    <col min="9745" max="9745" width="8.88671875" style="250"/>
    <col min="9746" max="9746" width="10.5546875" style="250" customWidth="1"/>
    <col min="9747" max="9747" width="8.88671875" style="250"/>
    <col min="9748" max="9748" width="3.88671875" style="250" customWidth="1"/>
    <col min="9749" max="9984" width="8.88671875" style="250"/>
    <col min="9985" max="9985" width="3.21875" style="250" customWidth="1"/>
    <col min="9986" max="9986" width="16.5546875" style="250" customWidth="1"/>
    <col min="9987" max="9987" width="12.44140625" style="250" bestFit="1" customWidth="1"/>
    <col min="9988" max="9991" width="8.88671875" style="250"/>
    <col min="9992" max="9992" width="9.5546875" style="250" customWidth="1"/>
    <col min="9993" max="9993" width="8.88671875" style="250"/>
    <col min="9994" max="9994" width="5.33203125" style="250" customWidth="1"/>
    <col min="9995" max="9995" width="4" style="250" customWidth="1"/>
    <col min="9996" max="9996" width="8.88671875" style="250"/>
    <col min="9997" max="9997" width="10.109375" style="250" customWidth="1"/>
    <col min="9998" max="9998" width="8.88671875" style="250"/>
    <col min="9999" max="9999" width="3.77734375" style="250" customWidth="1"/>
    <col min="10000" max="10000" width="3.21875" style="250" customWidth="1"/>
    <col min="10001" max="10001" width="8.88671875" style="250"/>
    <col min="10002" max="10002" width="10.5546875" style="250" customWidth="1"/>
    <col min="10003" max="10003" width="8.88671875" style="250"/>
    <col min="10004" max="10004" width="3.88671875" style="250" customWidth="1"/>
    <col min="10005" max="10240" width="8.88671875" style="250"/>
    <col min="10241" max="10241" width="3.21875" style="250" customWidth="1"/>
    <col min="10242" max="10242" width="16.5546875" style="250" customWidth="1"/>
    <col min="10243" max="10243" width="12.44140625" style="250" bestFit="1" customWidth="1"/>
    <col min="10244" max="10247" width="8.88671875" style="250"/>
    <col min="10248" max="10248" width="9.5546875" style="250" customWidth="1"/>
    <col min="10249" max="10249" width="8.88671875" style="250"/>
    <col min="10250" max="10250" width="5.33203125" style="250" customWidth="1"/>
    <col min="10251" max="10251" width="4" style="250" customWidth="1"/>
    <col min="10252" max="10252" width="8.88671875" style="250"/>
    <col min="10253" max="10253" width="10.109375" style="250" customWidth="1"/>
    <col min="10254" max="10254" width="8.88671875" style="250"/>
    <col min="10255" max="10255" width="3.77734375" style="250" customWidth="1"/>
    <col min="10256" max="10256" width="3.21875" style="250" customWidth="1"/>
    <col min="10257" max="10257" width="8.88671875" style="250"/>
    <col min="10258" max="10258" width="10.5546875" style="250" customWidth="1"/>
    <col min="10259" max="10259" width="8.88671875" style="250"/>
    <col min="10260" max="10260" width="3.88671875" style="250" customWidth="1"/>
    <col min="10261" max="10496" width="8.88671875" style="250"/>
    <col min="10497" max="10497" width="3.21875" style="250" customWidth="1"/>
    <col min="10498" max="10498" width="16.5546875" style="250" customWidth="1"/>
    <col min="10499" max="10499" width="12.44140625" style="250" bestFit="1" customWidth="1"/>
    <col min="10500" max="10503" width="8.88671875" style="250"/>
    <col min="10504" max="10504" width="9.5546875" style="250" customWidth="1"/>
    <col min="10505" max="10505" width="8.88671875" style="250"/>
    <col min="10506" max="10506" width="5.33203125" style="250" customWidth="1"/>
    <col min="10507" max="10507" width="4" style="250" customWidth="1"/>
    <col min="10508" max="10508" width="8.88671875" style="250"/>
    <col min="10509" max="10509" width="10.109375" style="250" customWidth="1"/>
    <col min="10510" max="10510" width="8.88671875" style="250"/>
    <col min="10511" max="10511" width="3.77734375" style="250" customWidth="1"/>
    <col min="10512" max="10512" width="3.21875" style="250" customWidth="1"/>
    <col min="10513" max="10513" width="8.88671875" style="250"/>
    <col min="10514" max="10514" width="10.5546875" style="250" customWidth="1"/>
    <col min="10515" max="10515" width="8.88671875" style="250"/>
    <col min="10516" max="10516" width="3.88671875" style="250" customWidth="1"/>
    <col min="10517" max="10752" width="8.88671875" style="250"/>
    <col min="10753" max="10753" width="3.21875" style="250" customWidth="1"/>
    <col min="10754" max="10754" width="16.5546875" style="250" customWidth="1"/>
    <col min="10755" max="10755" width="12.44140625" style="250" bestFit="1" customWidth="1"/>
    <col min="10756" max="10759" width="8.88671875" style="250"/>
    <col min="10760" max="10760" width="9.5546875" style="250" customWidth="1"/>
    <col min="10761" max="10761" width="8.88671875" style="250"/>
    <col min="10762" max="10762" width="5.33203125" style="250" customWidth="1"/>
    <col min="10763" max="10763" width="4" style="250" customWidth="1"/>
    <col min="10764" max="10764" width="8.88671875" style="250"/>
    <col min="10765" max="10765" width="10.109375" style="250" customWidth="1"/>
    <col min="10766" max="10766" width="8.88671875" style="250"/>
    <col min="10767" max="10767" width="3.77734375" style="250" customWidth="1"/>
    <col min="10768" max="10768" width="3.21875" style="250" customWidth="1"/>
    <col min="10769" max="10769" width="8.88671875" style="250"/>
    <col min="10770" max="10770" width="10.5546875" style="250" customWidth="1"/>
    <col min="10771" max="10771" width="8.88671875" style="250"/>
    <col min="10772" max="10772" width="3.88671875" style="250" customWidth="1"/>
    <col min="10773" max="11008" width="8.88671875" style="250"/>
    <col min="11009" max="11009" width="3.21875" style="250" customWidth="1"/>
    <col min="11010" max="11010" width="16.5546875" style="250" customWidth="1"/>
    <col min="11011" max="11011" width="12.44140625" style="250" bestFit="1" customWidth="1"/>
    <col min="11012" max="11015" width="8.88671875" style="250"/>
    <col min="11016" max="11016" width="9.5546875" style="250" customWidth="1"/>
    <col min="11017" max="11017" width="8.88671875" style="250"/>
    <col min="11018" max="11018" width="5.33203125" style="250" customWidth="1"/>
    <col min="11019" max="11019" width="4" style="250" customWidth="1"/>
    <col min="11020" max="11020" width="8.88671875" style="250"/>
    <col min="11021" max="11021" width="10.109375" style="250" customWidth="1"/>
    <col min="11022" max="11022" width="8.88671875" style="250"/>
    <col min="11023" max="11023" width="3.77734375" style="250" customWidth="1"/>
    <col min="11024" max="11024" width="3.21875" style="250" customWidth="1"/>
    <col min="11025" max="11025" width="8.88671875" style="250"/>
    <col min="11026" max="11026" width="10.5546875" style="250" customWidth="1"/>
    <col min="11027" max="11027" width="8.88671875" style="250"/>
    <col min="11028" max="11028" width="3.88671875" style="250" customWidth="1"/>
    <col min="11029" max="11264" width="8.88671875" style="250"/>
    <col min="11265" max="11265" width="3.21875" style="250" customWidth="1"/>
    <col min="11266" max="11266" width="16.5546875" style="250" customWidth="1"/>
    <col min="11267" max="11267" width="12.44140625" style="250" bestFit="1" customWidth="1"/>
    <col min="11268" max="11271" width="8.88671875" style="250"/>
    <col min="11272" max="11272" width="9.5546875" style="250" customWidth="1"/>
    <col min="11273" max="11273" width="8.88671875" style="250"/>
    <col min="11274" max="11274" width="5.33203125" style="250" customWidth="1"/>
    <col min="11275" max="11275" width="4" style="250" customWidth="1"/>
    <col min="11276" max="11276" width="8.88671875" style="250"/>
    <col min="11277" max="11277" width="10.109375" style="250" customWidth="1"/>
    <col min="11278" max="11278" width="8.88671875" style="250"/>
    <col min="11279" max="11279" width="3.77734375" style="250" customWidth="1"/>
    <col min="11280" max="11280" width="3.21875" style="250" customWidth="1"/>
    <col min="11281" max="11281" width="8.88671875" style="250"/>
    <col min="11282" max="11282" width="10.5546875" style="250" customWidth="1"/>
    <col min="11283" max="11283" width="8.88671875" style="250"/>
    <col min="11284" max="11284" width="3.88671875" style="250" customWidth="1"/>
    <col min="11285" max="11520" width="8.88671875" style="250"/>
    <col min="11521" max="11521" width="3.21875" style="250" customWidth="1"/>
    <col min="11522" max="11522" width="16.5546875" style="250" customWidth="1"/>
    <col min="11523" max="11523" width="12.44140625" style="250" bestFit="1" customWidth="1"/>
    <col min="11524" max="11527" width="8.88671875" style="250"/>
    <col min="11528" max="11528" width="9.5546875" style="250" customWidth="1"/>
    <col min="11529" max="11529" width="8.88671875" style="250"/>
    <col min="11530" max="11530" width="5.33203125" style="250" customWidth="1"/>
    <col min="11531" max="11531" width="4" style="250" customWidth="1"/>
    <col min="11532" max="11532" width="8.88671875" style="250"/>
    <col min="11533" max="11533" width="10.109375" style="250" customWidth="1"/>
    <col min="11534" max="11534" width="8.88671875" style="250"/>
    <col min="11535" max="11535" width="3.77734375" style="250" customWidth="1"/>
    <col min="11536" max="11536" width="3.21875" style="250" customWidth="1"/>
    <col min="11537" max="11537" width="8.88671875" style="250"/>
    <col min="11538" max="11538" width="10.5546875" style="250" customWidth="1"/>
    <col min="11539" max="11539" width="8.88671875" style="250"/>
    <col min="11540" max="11540" width="3.88671875" style="250" customWidth="1"/>
    <col min="11541" max="11776" width="8.88671875" style="250"/>
    <col min="11777" max="11777" width="3.21875" style="250" customWidth="1"/>
    <col min="11778" max="11778" width="16.5546875" style="250" customWidth="1"/>
    <col min="11779" max="11779" width="12.44140625" style="250" bestFit="1" customWidth="1"/>
    <col min="11780" max="11783" width="8.88671875" style="250"/>
    <col min="11784" max="11784" width="9.5546875" style="250" customWidth="1"/>
    <col min="11785" max="11785" width="8.88671875" style="250"/>
    <col min="11786" max="11786" width="5.33203125" style="250" customWidth="1"/>
    <col min="11787" max="11787" width="4" style="250" customWidth="1"/>
    <col min="11788" max="11788" width="8.88671875" style="250"/>
    <col min="11789" max="11789" width="10.109375" style="250" customWidth="1"/>
    <col min="11790" max="11790" width="8.88671875" style="250"/>
    <col min="11791" max="11791" width="3.77734375" style="250" customWidth="1"/>
    <col min="11792" max="11792" width="3.21875" style="250" customWidth="1"/>
    <col min="11793" max="11793" width="8.88671875" style="250"/>
    <col min="11794" max="11794" width="10.5546875" style="250" customWidth="1"/>
    <col min="11795" max="11795" width="8.88671875" style="250"/>
    <col min="11796" max="11796" width="3.88671875" style="250" customWidth="1"/>
    <col min="11797" max="12032" width="8.88671875" style="250"/>
    <col min="12033" max="12033" width="3.21875" style="250" customWidth="1"/>
    <col min="12034" max="12034" width="16.5546875" style="250" customWidth="1"/>
    <col min="12035" max="12035" width="12.44140625" style="250" bestFit="1" customWidth="1"/>
    <col min="12036" max="12039" width="8.88671875" style="250"/>
    <col min="12040" max="12040" width="9.5546875" style="250" customWidth="1"/>
    <col min="12041" max="12041" width="8.88671875" style="250"/>
    <col min="12042" max="12042" width="5.33203125" style="250" customWidth="1"/>
    <col min="12043" max="12043" width="4" style="250" customWidth="1"/>
    <col min="12044" max="12044" width="8.88671875" style="250"/>
    <col min="12045" max="12045" width="10.109375" style="250" customWidth="1"/>
    <col min="12046" max="12046" width="8.88671875" style="250"/>
    <col min="12047" max="12047" width="3.77734375" style="250" customWidth="1"/>
    <col min="12048" max="12048" width="3.21875" style="250" customWidth="1"/>
    <col min="12049" max="12049" width="8.88671875" style="250"/>
    <col min="12050" max="12050" width="10.5546875" style="250" customWidth="1"/>
    <col min="12051" max="12051" width="8.88671875" style="250"/>
    <col min="12052" max="12052" width="3.88671875" style="250" customWidth="1"/>
    <col min="12053" max="12288" width="8.88671875" style="250"/>
    <col min="12289" max="12289" width="3.21875" style="250" customWidth="1"/>
    <col min="12290" max="12290" width="16.5546875" style="250" customWidth="1"/>
    <col min="12291" max="12291" width="12.44140625" style="250" bestFit="1" customWidth="1"/>
    <col min="12292" max="12295" width="8.88671875" style="250"/>
    <col min="12296" max="12296" width="9.5546875" style="250" customWidth="1"/>
    <col min="12297" max="12297" width="8.88671875" style="250"/>
    <col min="12298" max="12298" width="5.33203125" style="250" customWidth="1"/>
    <col min="12299" max="12299" width="4" style="250" customWidth="1"/>
    <col min="12300" max="12300" width="8.88671875" style="250"/>
    <col min="12301" max="12301" width="10.109375" style="250" customWidth="1"/>
    <col min="12302" max="12302" width="8.88671875" style="250"/>
    <col min="12303" max="12303" width="3.77734375" style="250" customWidth="1"/>
    <col min="12304" max="12304" width="3.21875" style="250" customWidth="1"/>
    <col min="12305" max="12305" width="8.88671875" style="250"/>
    <col min="12306" max="12306" width="10.5546875" style="250" customWidth="1"/>
    <col min="12307" max="12307" width="8.88671875" style="250"/>
    <col min="12308" max="12308" width="3.88671875" style="250" customWidth="1"/>
    <col min="12309" max="12544" width="8.88671875" style="250"/>
    <col min="12545" max="12545" width="3.21875" style="250" customWidth="1"/>
    <col min="12546" max="12546" width="16.5546875" style="250" customWidth="1"/>
    <col min="12547" max="12547" width="12.44140625" style="250" bestFit="1" customWidth="1"/>
    <col min="12548" max="12551" width="8.88671875" style="250"/>
    <col min="12552" max="12552" width="9.5546875" style="250" customWidth="1"/>
    <col min="12553" max="12553" width="8.88671875" style="250"/>
    <col min="12554" max="12554" width="5.33203125" style="250" customWidth="1"/>
    <col min="12555" max="12555" width="4" style="250" customWidth="1"/>
    <col min="12556" max="12556" width="8.88671875" style="250"/>
    <col min="12557" max="12557" width="10.109375" style="250" customWidth="1"/>
    <col min="12558" max="12558" width="8.88671875" style="250"/>
    <col min="12559" max="12559" width="3.77734375" style="250" customWidth="1"/>
    <col min="12560" max="12560" width="3.21875" style="250" customWidth="1"/>
    <col min="12561" max="12561" width="8.88671875" style="250"/>
    <col min="12562" max="12562" width="10.5546875" style="250" customWidth="1"/>
    <col min="12563" max="12563" width="8.88671875" style="250"/>
    <col min="12564" max="12564" width="3.88671875" style="250" customWidth="1"/>
    <col min="12565" max="12800" width="8.88671875" style="250"/>
    <col min="12801" max="12801" width="3.21875" style="250" customWidth="1"/>
    <col min="12802" max="12802" width="16.5546875" style="250" customWidth="1"/>
    <col min="12803" max="12803" width="12.44140625" style="250" bestFit="1" customWidth="1"/>
    <col min="12804" max="12807" width="8.88671875" style="250"/>
    <col min="12808" max="12808" width="9.5546875" style="250" customWidth="1"/>
    <col min="12809" max="12809" width="8.88671875" style="250"/>
    <col min="12810" max="12810" width="5.33203125" style="250" customWidth="1"/>
    <col min="12811" max="12811" width="4" style="250" customWidth="1"/>
    <col min="12812" max="12812" width="8.88671875" style="250"/>
    <col min="12813" max="12813" width="10.109375" style="250" customWidth="1"/>
    <col min="12814" max="12814" width="8.88671875" style="250"/>
    <col min="12815" max="12815" width="3.77734375" style="250" customWidth="1"/>
    <col min="12816" max="12816" width="3.21875" style="250" customWidth="1"/>
    <col min="12817" max="12817" width="8.88671875" style="250"/>
    <col min="12818" max="12818" width="10.5546875" style="250" customWidth="1"/>
    <col min="12819" max="12819" width="8.88671875" style="250"/>
    <col min="12820" max="12820" width="3.88671875" style="250" customWidth="1"/>
    <col min="12821" max="13056" width="8.88671875" style="250"/>
    <col min="13057" max="13057" width="3.21875" style="250" customWidth="1"/>
    <col min="13058" max="13058" width="16.5546875" style="250" customWidth="1"/>
    <col min="13059" max="13059" width="12.44140625" style="250" bestFit="1" customWidth="1"/>
    <col min="13060" max="13063" width="8.88671875" style="250"/>
    <col min="13064" max="13064" width="9.5546875" style="250" customWidth="1"/>
    <col min="13065" max="13065" width="8.88671875" style="250"/>
    <col min="13066" max="13066" width="5.33203125" style="250" customWidth="1"/>
    <col min="13067" max="13067" width="4" style="250" customWidth="1"/>
    <col min="13068" max="13068" width="8.88671875" style="250"/>
    <col min="13069" max="13069" width="10.109375" style="250" customWidth="1"/>
    <col min="13070" max="13070" width="8.88671875" style="250"/>
    <col min="13071" max="13071" width="3.77734375" style="250" customWidth="1"/>
    <col min="13072" max="13072" width="3.21875" style="250" customWidth="1"/>
    <col min="13073" max="13073" width="8.88671875" style="250"/>
    <col min="13074" max="13074" width="10.5546875" style="250" customWidth="1"/>
    <col min="13075" max="13075" width="8.88671875" style="250"/>
    <col min="13076" max="13076" width="3.88671875" style="250" customWidth="1"/>
    <col min="13077" max="13312" width="8.88671875" style="250"/>
    <col min="13313" max="13313" width="3.21875" style="250" customWidth="1"/>
    <col min="13314" max="13314" width="16.5546875" style="250" customWidth="1"/>
    <col min="13315" max="13315" width="12.44140625" style="250" bestFit="1" customWidth="1"/>
    <col min="13316" max="13319" width="8.88671875" style="250"/>
    <col min="13320" max="13320" width="9.5546875" style="250" customWidth="1"/>
    <col min="13321" max="13321" width="8.88671875" style="250"/>
    <col min="13322" max="13322" width="5.33203125" style="250" customWidth="1"/>
    <col min="13323" max="13323" width="4" style="250" customWidth="1"/>
    <col min="13324" max="13324" width="8.88671875" style="250"/>
    <col min="13325" max="13325" width="10.109375" style="250" customWidth="1"/>
    <col min="13326" max="13326" width="8.88671875" style="250"/>
    <col min="13327" max="13327" width="3.77734375" style="250" customWidth="1"/>
    <col min="13328" max="13328" width="3.21875" style="250" customWidth="1"/>
    <col min="13329" max="13329" width="8.88671875" style="250"/>
    <col min="13330" max="13330" width="10.5546875" style="250" customWidth="1"/>
    <col min="13331" max="13331" width="8.88671875" style="250"/>
    <col min="13332" max="13332" width="3.88671875" style="250" customWidth="1"/>
    <col min="13333" max="13568" width="8.88671875" style="250"/>
    <col min="13569" max="13569" width="3.21875" style="250" customWidth="1"/>
    <col min="13570" max="13570" width="16.5546875" style="250" customWidth="1"/>
    <col min="13571" max="13571" width="12.44140625" style="250" bestFit="1" customWidth="1"/>
    <col min="13572" max="13575" width="8.88671875" style="250"/>
    <col min="13576" max="13576" width="9.5546875" style="250" customWidth="1"/>
    <col min="13577" max="13577" width="8.88671875" style="250"/>
    <col min="13578" max="13578" width="5.33203125" style="250" customWidth="1"/>
    <col min="13579" max="13579" width="4" style="250" customWidth="1"/>
    <col min="13580" max="13580" width="8.88671875" style="250"/>
    <col min="13581" max="13581" width="10.109375" style="250" customWidth="1"/>
    <col min="13582" max="13582" width="8.88671875" style="250"/>
    <col min="13583" max="13583" width="3.77734375" style="250" customWidth="1"/>
    <col min="13584" max="13584" width="3.21875" style="250" customWidth="1"/>
    <col min="13585" max="13585" width="8.88671875" style="250"/>
    <col min="13586" max="13586" width="10.5546875" style="250" customWidth="1"/>
    <col min="13587" max="13587" width="8.88671875" style="250"/>
    <col min="13588" max="13588" width="3.88671875" style="250" customWidth="1"/>
    <col min="13589" max="13824" width="8.88671875" style="250"/>
    <col min="13825" max="13825" width="3.21875" style="250" customWidth="1"/>
    <col min="13826" max="13826" width="16.5546875" style="250" customWidth="1"/>
    <col min="13827" max="13827" width="12.44140625" style="250" bestFit="1" customWidth="1"/>
    <col min="13828" max="13831" width="8.88671875" style="250"/>
    <col min="13832" max="13832" width="9.5546875" style="250" customWidth="1"/>
    <col min="13833" max="13833" width="8.88671875" style="250"/>
    <col min="13834" max="13834" width="5.33203125" style="250" customWidth="1"/>
    <col min="13835" max="13835" width="4" style="250" customWidth="1"/>
    <col min="13836" max="13836" width="8.88671875" style="250"/>
    <col min="13837" max="13837" width="10.109375" style="250" customWidth="1"/>
    <col min="13838" max="13838" width="8.88671875" style="250"/>
    <col min="13839" max="13839" width="3.77734375" style="250" customWidth="1"/>
    <col min="13840" max="13840" width="3.21875" style="250" customWidth="1"/>
    <col min="13841" max="13841" width="8.88671875" style="250"/>
    <col min="13842" max="13842" width="10.5546875" style="250" customWidth="1"/>
    <col min="13843" max="13843" width="8.88671875" style="250"/>
    <col min="13844" max="13844" width="3.88671875" style="250" customWidth="1"/>
    <col min="13845" max="14080" width="8.88671875" style="250"/>
    <col min="14081" max="14081" width="3.21875" style="250" customWidth="1"/>
    <col min="14082" max="14082" width="16.5546875" style="250" customWidth="1"/>
    <col min="14083" max="14083" width="12.44140625" style="250" bestFit="1" customWidth="1"/>
    <col min="14084" max="14087" width="8.88671875" style="250"/>
    <col min="14088" max="14088" width="9.5546875" style="250" customWidth="1"/>
    <col min="14089" max="14089" width="8.88671875" style="250"/>
    <col min="14090" max="14090" width="5.33203125" style="250" customWidth="1"/>
    <col min="14091" max="14091" width="4" style="250" customWidth="1"/>
    <col min="14092" max="14092" width="8.88671875" style="250"/>
    <col min="14093" max="14093" width="10.109375" style="250" customWidth="1"/>
    <col min="14094" max="14094" width="8.88671875" style="250"/>
    <col min="14095" max="14095" width="3.77734375" style="250" customWidth="1"/>
    <col min="14096" max="14096" width="3.21875" style="250" customWidth="1"/>
    <col min="14097" max="14097" width="8.88671875" style="250"/>
    <col min="14098" max="14098" width="10.5546875" style="250" customWidth="1"/>
    <col min="14099" max="14099" width="8.88671875" style="250"/>
    <col min="14100" max="14100" width="3.88671875" style="250" customWidth="1"/>
    <col min="14101" max="14336" width="8.88671875" style="250"/>
    <col min="14337" max="14337" width="3.21875" style="250" customWidth="1"/>
    <col min="14338" max="14338" width="16.5546875" style="250" customWidth="1"/>
    <col min="14339" max="14339" width="12.44140625" style="250" bestFit="1" customWidth="1"/>
    <col min="14340" max="14343" width="8.88671875" style="250"/>
    <col min="14344" max="14344" width="9.5546875" style="250" customWidth="1"/>
    <col min="14345" max="14345" width="8.88671875" style="250"/>
    <col min="14346" max="14346" width="5.33203125" style="250" customWidth="1"/>
    <col min="14347" max="14347" width="4" style="250" customWidth="1"/>
    <col min="14348" max="14348" width="8.88671875" style="250"/>
    <col min="14349" max="14349" width="10.109375" style="250" customWidth="1"/>
    <col min="14350" max="14350" width="8.88671875" style="250"/>
    <col min="14351" max="14351" width="3.77734375" style="250" customWidth="1"/>
    <col min="14352" max="14352" width="3.21875" style="250" customWidth="1"/>
    <col min="14353" max="14353" width="8.88671875" style="250"/>
    <col min="14354" max="14354" width="10.5546875" style="250" customWidth="1"/>
    <col min="14355" max="14355" width="8.88671875" style="250"/>
    <col min="14356" max="14356" width="3.88671875" style="250" customWidth="1"/>
    <col min="14357" max="14592" width="8.88671875" style="250"/>
    <col min="14593" max="14593" width="3.21875" style="250" customWidth="1"/>
    <col min="14594" max="14594" width="16.5546875" style="250" customWidth="1"/>
    <col min="14595" max="14595" width="12.44140625" style="250" bestFit="1" customWidth="1"/>
    <col min="14596" max="14599" width="8.88671875" style="250"/>
    <col min="14600" max="14600" width="9.5546875" style="250" customWidth="1"/>
    <col min="14601" max="14601" width="8.88671875" style="250"/>
    <col min="14602" max="14602" width="5.33203125" style="250" customWidth="1"/>
    <col min="14603" max="14603" width="4" style="250" customWidth="1"/>
    <col min="14604" max="14604" width="8.88671875" style="250"/>
    <col min="14605" max="14605" width="10.109375" style="250" customWidth="1"/>
    <col min="14606" max="14606" width="8.88671875" style="250"/>
    <col min="14607" max="14607" width="3.77734375" style="250" customWidth="1"/>
    <col min="14608" max="14608" width="3.21875" style="250" customWidth="1"/>
    <col min="14609" max="14609" width="8.88671875" style="250"/>
    <col min="14610" max="14610" width="10.5546875" style="250" customWidth="1"/>
    <col min="14611" max="14611" width="8.88671875" style="250"/>
    <col min="14612" max="14612" width="3.88671875" style="250" customWidth="1"/>
    <col min="14613" max="14848" width="8.88671875" style="250"/>
    <col min="14849" max="14849" width="3.21875" style="250" customWidth="1"/>
    <col min="14850" max="14850" width="16.5546875" style="250" customWidth="1"/>
    <col min="14851" max="14851" width="12.44140625" style="250" bestFit="1" customWidth="1"/>
    <col min="14852" max="14855" width="8.88671875" style="250"/>
    <col min="14856" max="14856" width="9.5546875" style="250" customWidth="1"/>
    <col min="14857" max="14857" width="8.88671875" style="250"/>
    <col min="14858" max="14858" width="5.33203125" style="250" customWidth="1"/>
    <col min="14859" max="14859" width="4" style="250" customWidth="1"/>
    <col min="14860" max="14860" width="8.88671875" style="250"/>
    <col min="14861" max="14861" width="10.109375" style="250" customWidth="1"/>
    <col min="14862" max="14862" width="8.88671875" style="250"/>
    <col min="14863" max="14863" width="3.77734375" style="250" customWidth="1"/>
    <col min="14864" max="14864" width="3.21875" style="250" customWidth="1"/>
    <col min="14865" max="14865" width="8.88671875" style="250"/>
    <col min="14866" max="14866" width="10.5546875" style="250" customWidth="1"/>
    <col min="14867" max="14867" width="8.88671875" style="250"/>
    <col min="14868" max="14868" width="3.88671875" style="250" customWidth="1"/>
    <col min="14869" max="15104" width="8.88671875" style="250"/>
    <col min="15105" max="15105" width="3.21875" style="250" customWidth="1"/>
    <col min="15106" max="15106" width="16.5546875" style="250" customWidth="1"/>
    <col min="15107" max="15107" width="12.44140625" style="250" bestFit="1" customWidth="1"/>
    <col min="15108" max="15111" width="8.88671875" style="250"/>
    <col min="15112" max="15112" width="9.5546875" style="250" customWidth="1"/>
    <col min="15113" max="15113" width="8.88671875" style="250"/>
    <col min="15114" max="15114" width="5.33203125" style="250" customWidth="1"/>
    <col min="15115" max="15115" width="4" style="250" customWidth="1"/>
    <col min="15116" max="15116" width="8.88671875" style="250"/>
    <col min="15117" max="15117" width="10.109375" style="250" customWidth="1"/>
    <col min="15118" max="15118" width="8.88671875" style="250"/>
    <col min="15119" max="15119" width="3.77734375" style="250" customWidth="1"/>
    <col min="15120" max="15120" width="3.21875" style="250" customWidth="1"/>
    <col min="15121" max="15121" width="8.88671875" style="250"/>
    <col min="15122" max="15122" width="10.5546875" style="250" customWidth="1"/>
    <col min="15123" max="15123" width="8.88671875" style="250"/>
    <col min="15124" max="15124" width="3.88671875" style="250" customWidth="1"/>
    <col min="15125" max="15360" width="8.88671875" style="250"/>
    <col min="15361" max="15361" width="3.21875" style="250" customWidth="1"/>
    <col min="15362" max="15362" width="16.5546875" style="250" customWidth="1"/>
    <col min="15363" max="15363" width="12.44140625" style="250" bestFit="1" customWidth="1"/>
    <col min="15364" max="15367" width="8.88671875" style="250"/>
    <col min="15368" max="15368" width="9.5546875" style="250" customWidth="1"/>
    <col min="15369" max="15369" width="8.88671875" style="250"/>
    <col min="15370" max="15370" width="5.33203125" style="250" customWidth="1"/>
    <col min="15371" max="15371" width="4" style="250" customWidth="1"/>
    <col min="15372" max="15372" width="8.88671875" style="250"/>
    <col min="15373" max="15373" width="10.109375" style="250" customWidth="1"/>
    <col min="15374" max="15374" width="8.88671875" style="250"/>
    <col min="15375" max="15375" width="3.77734375" style="250" customWidth="1"/>
    <col min="15376" max="15376" width="3.21875" style="250" customWidth="1"/>
    <col min="15377" max="15377" width="8.88671875" style="250"/>
    <col min="15378" max="15378" width="10.5546875" style="250" customWidth="1"/>
    <col min="15379" max="15379" width="8.88671875" style="250"/>
    <col min="15380" max="15380" width="3.88671875" style="250" customWidth="1"/>
    <col min="15381" max="15616" width="8.88671875" style="250"/>
    <col min="15617" max="15617" width="3.21875" style="250" customWidth="1"/>
    <col min="15618" max="15618" width="16.5546875" style="250" customWidth="1"/>
    <col min="15619" max="15619" width="12.44140625" style="250" bestFit="1" customWidth="1"/>
    <col min="15620" max="15623" width="8.88671875" style="250"/>
    <col min="15624" max="15624" width="9.5546875" style="250" customWidth="1"/>
    <col min="15625" max="15625" width="8.88671875" style="250"/>
    <col min="15626" max="15626" width="5.33203125" style="250" customWidth="1"/>
    <col min="15627" max="15627" width="4" style="250" customWidth="1"/>
    <col min="15628" max="15628" width="8.88671875" style="250"/>
    <col min="15629" max="15629" width="10.109375" style="250" customWidth="1"/>
    <col min="15630" max="15630" width="8.88671875" style="250"/>
    <col min="15631" max="15631" width="3.77734375" style="250" customWidth="1"/>
    <col min="15632" max="15632" width="3.21875" style="250" customWidth="1"/>
    <col min="15633" max="15633" width="8.88671875" style="250"/>
    <col min="15634" max="15634" width="10.5546875" style="250" customWidth="1"/>
    <col min="15635" max="15635" width="8.88671875" style="250"/>
    <col min="15636" max="15636" width="3.88671875" style="250" customWidth="1"/>
    <col min="15637" max="15872" width="8.88671875" style="250"/>
    <col min="15873" max="15873" width="3.21875" style="250" customWidth="1"/>
    <col min="15874" max="15874" width="16.5546875" style="250" customWidth="1"/>
    <col min="15875" max="15875" width="12.44140625" style="250" bestFit="1" customWidth="1"/>
    <col min="15876" max="15879" width="8.88671875" style="250"/>
    <col min="15880" max="15880" width="9.5546875" style="250" customWidth="1"/>
    <col min="15881" max="15881" width="8.88671875" style="250"/>
    <col min="15882" max="15882" width="5.33203125" style="250" customWidth="1"/>
    <col min="15883" max="15883" width="4" style="250" customWidth="1"/>
    <col min="15884" max="15884" width="8.88671875" style="250"/>
    <col min="15885" max="15885" width="10.109375" style="250" customWidth="1"/>
    <col min="15886" max="15886" width="8.88671875" style="250"/>
    <col min="15887" max="15887" width="3.77734375" style="250" customWidth="1"/>
    <col min="15888" max="15888" width="3.21875" style="250" customWidth="1"/>
    <col min="15889" max="15889" width="8.88671875" style="250"/>
    <col min="15890" max="15890" width="10.5546875" style="250" customWidth="1"/>
    <col min="15891" max="15891" width="8.88671875" style="250"/>
    <col min="15892" max="15892" width="3.88671875" style="250" customWidth="1"/>
    <col min="15893" max="16128" width="8.88671875" style="250"/>
    <col min="16129" max="16129" width="3.21875" style="250" customWidth="1"/>
    <col min="16130" max="16130" width="16.5546875" style="250" customWidth="1"/>
    <col min="16131" max="16131" width="12.44140625" style="250" bestFit="1" customWidth="1"/>
    <col min="16132" max="16135" width="8.88671875" style="250"/>
    <col min="16136" max="16136" width="9.5546875" style="250" customWidth="1"/>
    <col min="16137" max="16137" width="8.88671875" style="250"/>
    <col min="16138" max="16138" width="5.33203125" style="250" customWidth="1"/>
    <col min="16139" max="16139" width="4" style="250" customWidth="1"/>
    <col min="16140" max="16140" width="8.88671875" style="250"/>
    <col min="16141" max="16141" width="10.109375" style="250" customWidth="1"/>
    <col min="16142" max="16142" width="8.88671875" style="250"/>
    <col min="16143" max="16143" width="3.77734375" style="250" customWidth="1"/>
    <col min="16144" max="16144" width="3.21875" style="250" customWidth="1"/>
    <col min="16145" max="16145" width="8.88671875" style="250"/>
    <col min="16146" max="16146" width="10.5546875" style="250" customWidth="1"/>
    <col min="16147" max="16147" width="8.88671875" style="250"/>
    <col min="16148" max="16148" width="3.88671875" style="250" customWidth="1"/>
    <col min="16149" max="16384" width="8.88671875" style="250"/>
  </cols>
  <sheetData>
    <row r="1" spans="1:11" ht="18.75">
      <c r="A1" s="191" t="s">
        <v>7</v>
      </c>
    </row>
    <row r="2" spans="1:11">
      <c r="A2" s="316" t="s">
        <v>501</v>
      </c>
    </row>
    <row r="3" spans="1:11">
      <c r="A3" s="340"/>
    </row>
    <row r="5" spans="1:11">
      <c r="B5" s="257" t="s">
        <v>502</v>
      </c>
    </row>
    <row r="6" spans="1:11">
      <c r="C6" s="316" t="s">
        <v>501</v>
      </c>
      <c r="D6" s="316"/>
    </row>
    <row r="7" spans="1:11">
      <c r="C7" s="316" t="s">
        <v>503</v>
      </c>
      <c r="D7" s="316"/>
    </row>
    <row r="8" spans="1:11">
      <c r="C8" s="316"/>
      <c r="D8" s="316"/>
    </row>
    <row r="9" spans="1:11">
      <c r="C9" s="316"/>
      <c r="D9" s="341" t="s">
        <v>504</v>
      </c>
      <c r="E9" s="308"/>
      <c r="F9" s="308" t="s">
        <v>505</v>
      </c>
      <c r="H9" s="308" t="s">
        <v>506</v>
      </c>
    </row>
    <row r="10" spans="1:11">
      <c r="C10" s="316" t="s">
        <v>507</v>
      </c>
      <c r="D10" s="213">
        <v>2450</v>
      </c>
      <c r="E10" s="213"/>
      <c r="F10" s="213">
        <v>277</v>
      </c>
      <c r="H10" s="342">
        <f>+D10+F10</f>
        <v>2727</v>
      </c>
      <c r="I10" s="343"/>
      <c r="K10" s="342"/>
    </row>
    <row r="11" spans="1:11">
      <c r="C11" s="316" t="s">
        <v>508</v>
      </c>
      <c r="D11" s="213">
        <v>2395</v>
      </c>
      <c r="E11" s="213"/>
      <c r="F11" s="213">
        <v>270</v>
      </c>
      <c r="H11" s="342">
        <f t="shared" ref="H11:H21" si="0">+D11+F11</f>
        <v>2665</v>
      </c>
      <c r="I11" s="343"/>
      <c r="K11" s="342"/>
    </row>
    <row r="12" spans="1:11">
      <c r="C12" s="316" t="s">
        <v>509</v>
      </c>
      <c r="D12" s="213">
        <v>2253</v>
      </c>
      <c r="E12" s="213"/>
      <c r="F12" s="213">
        <v>262</v>
      </c>
      <c r="H12" s="342">
        <f t="shared" si="0"/>
        <v>2515</v>
      </c>
      <c r="I12" s="343"/>
      <c r="K12" s="342"/>
    </row>
    <row r="13" spans="1:11">
      <c r="C13" s="316" t="s">
        <v>510</v>
      </c>
      <c r="D13" s="213">
        <v>2216</v>
      </c>
      <c r="E13" s="213"/>
      <c r="F13" s="213">
        <v>230</v>
      </c>
      <c r="H13" s="342">
        <f t="shared" si="0"/>
        <v>2446</v>
      </c>
      <c r="I13" s="343"/>
      <c r="K13" s="342"/>
    </row>
    <row r="14" spans="1:11">
      <c r="C14" s="316" t="s">
        <v>511</v>
      </c>
      <c r="D14" s="213">
        <v>2589</v>
      </c>
      <c r="E14" s="213"/>
      <c r="F14" s="213">
        <v>305</v>
      </c>
      <c r="H14" s="342">
        <f t="shared" si="0"/>
        <v>2894</v>
      </c>
      <c r="I14" s="343"/>
      <c r="K14" s="342"/>
    </row>
    <row r="15" spans="1:11">
      <c r="C15" s="316" t="s">
        <v>512</v>
      </c>
      <c r="D15" s="213">
        <v>3000</v>
      </c>
      <c r="E15" s="213"/>
      <c r="F15" s="213">
        <v>404</v>
      </c>
      <c r="H15" s="342">
        <f t="shared" si="0"/>
        <v>3404</v>
      </c>
      <c r="I15" s="343"/>
      <c r="K15" s="342"/>
    </row>
    <row r="16" spans="1:11">
      <c r="C16" s="316" t="s">
        <v>513</v>
      </c>
      <c r="D16" s="213">
        <v>3099</v>
      </c>
      <c r="E16" s="213"/>
      <c r="F16" s="213">
        <v>418</v>
      </c>
      <c r="H16" s="342">
        <f t="shared" si="0"/>
        <v>3517</v>
      </c>
      <c r="I16" s="343"/>
      <c r="K16" s="342"/>
    </row>
    <row r="17" spans="3:11">
      <c r="C17" s="316" t="s">
        <v>514</v>
      </c>
      <c r="D17" s="213">
        <v>3170</v>
      </c>
      <c r="E17" s="213"/>
      <c r="F17" s="213">
        <v>433</v>
      </c>
      <c r="H17" s="342">
        <f t="shared" si="0"/>
        <v>3603</v>
      </c>
      <c r="I17" s="343"/>
      <c r="K17" s="342"/>
    </row>
    <row r="18" spans="3:11">
      <c r="C18" s="316" t="s">
        <v>515</v>
      </c>
      <c r="D18" s="213">
        <v>3062</v>
      </c>
      <c r="E18" s="213"/>
      <c r="F18" s="213">
        <v>397</v>
      </c>
      <c r="H18" s="342">
        <f t="shared" si="0"/>
        <v>3459</v>
      </c>
      <c r="I18" s="343"/>
      <c r="K18" s="342"/>
    </row>
    <row r="19" spans="3:11">
      <c r="C19" s="316" t="s">
        <v>516</v>
      </c>
      <c r="D19" s="213">
        <v>2326</v>
      </c>
      <c r="E19" s="213"/>
      <c r="F19" s="213">
        <v>230</v>
      </c>
      <c r="H19" s="342">
        <f t="shared" si="0"/>
        <v>2556</v>
      </c>
      <c r="I19" s="343"/>
      <c r="K19" s="342"/>
    </row>
    <row r="20" spans="3:11">
      <c r="C20" s="316" t="s">
        <v>517</v>
      </c>
      <c r="D20" s="213">
        <v>2186</v>
      </c>
      <c r="E20" s="213"/>
      <c r="F20" s="213">
        <v>268</v>
      </c>
      <c r="H20" s="342">
        <f t="shared" si="0"/>
        <v>2454</v>
      </c>
      <c r="I20" s="343"/>
      <c r="K20" s="342"/>
    </row>
    <row r="21" spans="3:11">
      <c r="C21" s="316" t="s">
        <v>518</v>
      </c>
      <c r="D21" s="221">
        <v>2415</v>
      </c>
      <c r="E21" s="213"/>
      <c r="F21" s="221">
        <v>299</v>
      </c>
      <c r="H21" s="221">
        <f t="shared" si="0"/>
        <v>2714</v>
      </c>
      <c r="I21" s="343"/>
      <c r="K21" s="342"/>
    </row>
    <row r="22" spans="3:11">
      <c r="C22" s="316" t="s">
        <v>519</v>
      </c>
      <c r="D22" s="344">
        <f>SUM(D10:D21)</f>
        <v>31161</v>
      </c>
      <c r="E22" s="345"/>
      <c r="F22" s="344">
        <f>SUM(F10:F21)</f>
        <v>3793</v>
      </c>
      <c r="H22" s="344">
        <f>SUM(H10:H21)</f>
        <v>34954</v>
      </c>
    </row>
    <row r="23" spans="3:11">
      <c r="C23" s="316"/>
      <c r="D23" s="344"/>
      <c r="E23" s="345"/>
      <c r="F23" s="344"/>
      <c r="H23" s="344"/>
    </row>
    <row r="24" spans="3:11">
      <c r="C24" s="316" t="s">
        <v>520</v>
      </c>
      <c r="D24" s="346">
        <f>D22/12</f>
        <v>2596.75</v>
      </c>
      <c r="E24" s="347"/>
      <c r="F24" s="346">
        <f>F22/12</f>
        <v>316.08333333333331</v>
      </c>
      <c r="G24" s="343"/>
      <c r="H24" s="346">
        <f>H22/12</f>
        <v>2912.8333333333335</v>
      </c>
    </row>
    <row r="25" spans="3:11" ht="18" thickBot="1">
      <c r="C25" s="316" t="s">
        <v>521</v>
      </c>
      <c r="D25" s="348">
        <f>D24*1000</f>
        <v>2596750</v>
      </c>
      <c r="E25" s="349"/>
      <c r="F25" s="348">
        <f>F24*1000</f>
        <v>316083.33333333331</v>
      </c>
      <c r="H25" s="348">
        <f>H24*1000</f>
        <v>2912833.3333333335</v>
      </c>
    </row>
    <row r="26" spans="3:11" ht="18" thickTop="1"/>
  </sheetData>
  <pageMargins left="0.75" right="0.5" top="1" bottom="1" header="0.5" footer="0.5"/>
  <pageSetup scale="85" firstPageNumber="10" orientation="portrait" useFirstPageNumber="1" r:id="rId1"/>
  <headerFooter alignWithMargins="0">
    <oddFooter>&amp;CWorkpaper 10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J32"/>
  <sheetViews>
    <sheetView zoomScale="90" zoomScaleNormal="90" zoomScaleSheetLayoutView="70" workbookViewId="0">
      <selection activeCell="E19" sqref="E19"/>
    </sheetView>
  </sheetViews>
  <sheetFormatPr defaultRowHeight="15"/>
  <cols>
    <col min="1" max="1" width="2.44140625" style="350" customWidth="1"/>
    <col min="2" max="2" width="62.44140625" style="350" customWidth="1"/>
    <col min="3" max="3" width="19.88671875" style="350" customWidth="1"/>
    <col min="4" max="4" width="7" style="350" customWidth="1"/>
    <col min="5" max="5" width="13.44140625" style="351" bestFit="1" customWidth="1"/>
    <col min="6" max="7" width="14.109375" style="351" bestFit="1" customWidth="1"/>
    <col min="8" max="8" width="8.88671875" style="351"/>
    <col min="9" max="9" width="14.109375" style="351" bestFit="1" customWidth="1"/>
    <col min="10" max="10" width="8.88671875" style="351"/>
    <col min="11" max="251" width="8.88671875" style="350"/>
    <col min="252" max="252" width="6.44140625" style="350" customWidth="1"/>
    <col min="253" max="253" width="25.44140625" style="350" customWidth="1"/>
    <col min="254" max="259" width="18.77734375" style="350" customWidth="1"/>
    <col min="260" max="262" width="11" style="350" customWidth="1"/>
    <col min="263" max="507" width="8.88671875" style="350"/>
    <col min="508" max="508" width="6.44140625" style="350" customWidth="1"/>
    <col min="509" max="509" width="25.44140625" style="350" customWidth="1"/>
    <col min="510" max="515" width="18.77734375" style="350" customWidth="1"/>
    <col min="516" max="518" width="11" style="350" customWidth="1"/>
    <col min="519" max="763" width="8.88671875" style="350"/>
    <col min="764" max="764" width="6.44140625" style="350" customWidth="1"/>
    <col min="765" max="765" width="25.44140625" style="350" customWidth="1"/>
    <col min="766" max="771" width="18.77734375" style="350" customWidth="1"/>
    <col min="772" max="774" width="11" style="350" customWidth="1"/>
    <col min="775" max="1019" width="8.88671875" style="350"/>
    <col min="1020" max="1020" width="6.44140625" style="350" customWidth="1"/>
    <col min="1021" max="1021" width="25.44140625" style="350" customWidth="1"/>
    <col min="1022" max="1027" width="18.77734375" style="350" customWidth="1"/>
    <col min="1028" max="1030" width="11" style="350" customWidth="1"/>
    <col min="1031" max="1275" width="8.88671875" style="350"/>
    <col min="1276" max="1276" width="6.44140625" style="350" customWidth="1"/>
    <col min="1277" max="1277" width="25.44140625" style="350" customWidth="1"/>
    <col min="1278" max="1283" width="18.77734375" style="350" customWidth="1"/>
    <col min="1284" max="1286" width="11" style="350" customWidth="1"/>
    <col min="1287" max="1531" width="8.88671875" style="350"/>
    <col min="1532" max="1532" width="6.44140625" style="350" customWidth="1"/>
    <col min="1533" max="1533" width="25.44140625" style="350" customWidth="1"/>
    <col min="1534" max="1539" width="18.77734375" style="350" customWidth="1"/>
    <col min="1540" max="1542" width="11" style="350" customWidth="1"/>
    <col min="1543" max="1787" width="8.88671875" style="350"/>
    <col min="1788" max="1788" width="6.44140625" style="350" customWidth="1"/>
    <col min="1789" max="1789" width="25.44140625" style="350" customWidth="1"/>
    <col min="1790" max="1795" width="18.77734375" style="350" customWidth="1"/>
    <col min="1796" max="1798" width="11" style="350" customWidth="1"/>
    <col min="1799" max="2043" width="8.88671875" style="350"/>
    <col min="2044" max="2044" width="6.44140625" style="350" customWidth="1"/>
    <col min="2045" max="2045" width="25.44140625" style="350" customWidth="1"/>
    <col min="2046" max="2051" width="18.77734375" style="350" customWidth="1"/>
    <col min="2052" max="2054" width="11" style="350" customWidth="1"/>
    <col min="2055" max="2299" width="8.88671875" style="350"/>
    <col min="2300" max="2300" width="6.44140625" style="350" customWidth="1"/>
    <col min="2301" max="2301" width="25.44140625" style="350" customWidth="1"/>
    <col min="2302" max="2307" width="18.77734375" style="350" customWidth="1"/>
    <col min="2308" max="2310" width="11" style="350" customWidth="1"/>
    <col min="2311" max="2555" width="8.88671875" style="350"/>
    <col min="2556" max="2556" width="6.44140625" style="350" customWidth="1"/>
    <col min="2557" max="2557" width="25.44140625" style="350" customWidth="1"/>
    <col min="2558" max="2563" width="18.77734375" style="350" customWidth="1"/>
    <col min="2564" max="2566" width="11" style="350" customWidth="1"/>
    <col min="2567" max="2811" width="8.88671875" style="350"/>
    <col min="2812" max="2812" width="6.44140625" style="350" customWidth="1"/>
    <col min="2813" max="2813" width="25.44140625" style="350" customWidth="1"/>
    <col min="2814" max="2819" width="18.77734375" style="350" customWidth="1"/>
    <col min="2820" max="2822" width="11" style="350" customWidth="1"/>
    <col min="2823" max="3067" width="8.88671875" style="350"/>
    <col min="3068" max="3068" width="6.44140625" style="350" customWidth="1"/>
    <col min="3069" max="3069" width="25.44140625" style="350" customWidth="1"/>
    <col min="3070" max="3075" width="18.77734375" style="350" customWidth="1"/>
    <col min="3076" max="3078" width="11" style="350" customWidth="1"/>
    <col min="3079" max="3323" width="8.88671875" style="350"/>
    <col min="3324" max="3324" width="6.44140625" style="350" customWidth="1"/>
    <col min="3325" max="3325" width="25.44140625" style="350" customWidth="1"/>
    <col min="3326" max="3331" width="18.77734375" style="350" customWidth="1"/>
    <col min="3332" max="3334" width="11" style="350" customWidth="1"/>
    <col min="3335" max="3579" width="8.88671875" style="350"/>
    <col min="3580" max="3580" width="6.44140625" style="350" customWidth="1"/>
    <col min="3581" max="3581" width="25.44140625" style="350" customWidth="1"/>
    <col min="3582" max="3587" width="18.77734375" style="350" customWidth="1"/>
    <col min="3588" max="3590" width="11" style="350" customWidth="1"/>
    <col min="3591" max="3835" width="8.88671875" style="350"/>
    <col min="3836" max="3836" width="6.44140625" style="350" customWidth="1"/>
    <col min="3837" max="3837" width="25.44140625" style="350" customWidth="1"/>
    <col min="3838" max="3843" width="18.77734375" style="350" customWidth="1"/>
    <col min="3844" max="3846" width="11" style="350" customWidth="1"/>
    <col min="3847" max="4091" width="8.88671875" style="350"/>
    <col min="4092" max="4092" width="6.44140625" style="350" customWidth="1"/>
    <col min="4093" max="4093" width="25.44140625" style="350" customWidth="1"/>
    <col min="4094" max="4099" width="18.77734375" style="350" customWidth="1"/>
    <col min="4100" max="4102" width="11" style="350" customWidth="1"/>
    <col min="4103" max="4347" width="8.88671875" style="350"/>
    <col min="4348" max="4348" width="6.44140625" style="350" customWidth="1"/>
    <col min="4349" max="4349" width="25.44140625" style="350" customWidth="1"/>
    <col min="4350" max="4355" width="18.77734375" style="350" customWidth="1"/>
    <col min="4356" max="4358" width="11" style="350" customWidth="1"/>
    <col min="4359" max="4603" width="8.88671875" style="350"/>
    <col min="4604" max="4604" width="6.44140625" style="350" customWidth="1"/>
    <col min="4605" max="4605" width="25.44140625" style="350" customWidth="1"/>
    <col min="4606" max="4611" width="18.77734375" style="350" customWidth="1"/>
    <col min="4612" max="4614" width="11" style="350" customWidth="1"/>
    <col min="4615" max="4859" width="8.88671875" style="350"/>
    <col min="4860" max="4860" width="6.44140625" style="350" customWidth="1"/>
    <col min="4861" max="4861" width="25.44140625" style="350" customWidth="1"/>
    <col min="4862" max="4867" width="18.77734375" style="350" customWidth="1"/>
    <col min="4868" max="4870" width="11" style="350" customWidth="1"/>
    <col min="4871" max="5115" width="8.88671875" style="350"/>
    <col min="5116" max="5116" width="6.44140625" style="350" customWidth="1"/>
    <col min="5117" max="5117" width="25.44140625" style="350" customWidth="1"/>
    <col min="5118" max="5123" width="18.77734375" style="350" customWidth="1"/>
    <col min="5124" max="5126" width="11" style="350" customWidth="1"/>
    <col min="5127" max="5371" width="8.88671875" style="350"/>
    <col min="5372" max="5372" width="6.44140625" style="350" customWidth="1"/>
    <col min="5373" max="5373" width="25.44140625" style="350" customWidth="1"/>
    <col min="5374" max="5379" width="18.77734375" style="350" customWidth="1"/>
    <col min="5380" max="5382" width="11" style="350" customWidth="1"/>
    <col min="5383" max="5627" width="8.88671875" style="350"/>
    <col min="5628" max="5628" width="6.44140625" style="350" customWidth="1"/>
    <col min="5629" max="5629" width="25.44140625" style="350" customWidth="1"/>
    <col min="5630" max="5635" width="18.77734375" style="350" customWidth="1"/>
    <col min="5636" max="5638" width="11" style="350" customWidth="1"/>
    <col min="5639" max="5883" width="8.88671875" style="350"/>
    <col min="5884" max="5884" width="6.44140625" style="350" customWidth="1"/>
    <col min="5885" max="5885" width="25.44140625" style="350" customWidth="1"/>
    <col min="5886" max="5891" width="18.77734375" style="350" customWidth="1"/>
    <col min="5892" max="5894" width="11" style="350" customWidth="1"/>
    <col min="5895" max="6139" width="8.88671875" style="350"/>
    <col min="6140" max="6140" width="6.44140625" style="350" customWidth="1"/>
    <col min="6141" max="6141" width="25.44140625" style="350" customWidth="1"/>
    <col min="6142" max="6147" width="18.77734375" style="350" customWidth="1"/>
    <col min="6148" max="6150" width="11" style="350" customWidth="1"/>
    <col min="6151" max="6395" width="8.88671875" style="350"/>
    <col min="6396" max="6396" width="6.44140625" style="350" customWidth="1"/>
    <col min="6397" max="6397" width="25.44140625" style="350" customWidth="1"/>
    <col min="6398" max="6403" width="18.77734375" style="350" customWidth="1"/>
    <col min="6404" max="6406" width="11" style="350" customWidth="1"/>
    <col min="6407" max="6651" width="8.88671875" style="350"/>
    <col min="6652" max="6652" width="6.44140625" style="350" customWidth="1"/>
    <col min="6653" max="6653" width="25.44140625" style="350" customWidth="1"/>
    <col min="6654" max="6659" width="18.77734375" style="350" customWidth="1"/>
    <col min="6660" max="6662" width="11" style="350" customWidth="1"/>
    <col min="6663" max="6907" width="8.88671875" style="350"/>
    <col min="6908" max="6908" width="6.44140625" style="350" customWidth="1"/>
    <col min="6909" max="6909" width="25.44140625" style="350" customWidth="1"/>
    <col min="6910" max="6915" width="18.77734375" style="350" customWidth="1"/>
    <col min="6916" max="6918" width="11" style="350" customWidth="1"/>
    <col min="6919" max="7163" width="8.88671875" style="350"/>
    <col min="7164" max="7164" width="6.44140625" style="350" customWidth="1"/>
    <col min="7165" max="7165" width="25.44140625" style="350" customWidth="1"/>
    <col min="7166" max="7171" width="18.77734375" style="350" customWidth="1"/>
    <col min="7172" max="7174" width="11" style="350" customWidth="1"/>
    <col min="7175" max="7419" width="8.88671875" style="350"/>
    <col min="7420" max="7420" width="6.44140625" style="350" customWidth="1"/>
    <col min="7421" max="7421" width="25.44140625" style="350" customWidth="1"/>
    <col min="7422" max="7427" width="18.77734375" style="350" customWidth="1"/>
    <col min="7428" max="7430" width="11" style="350" customWidth="1"/>
    <col min="7431" max="7675" width="8.88671875" style="350"/>
    <col min="7676" max="7676" width="6.44140625" style="350" customWidth="1"/>
    <col min="7677" max="7677" width="25.44140625" style="350" customWidth="1"/>
    <col min="7678" max="7683" width="18.77734375" style="350" customWidth="1"/>
    <col min="7684" max="7686" width="11" style="350" customWidth="1"/>
    <col min="7687" max="7931" width="8.88671875" style="350"/>
    <col min="7932" max="7932" width="6.44140625" style="350" customWidth="1"/>
    <col min="7933" max="7933" width="25.44140625" style="350" customWidth="1"/>
    <col min="7934" max="7939" width="18.77734375" style="350" customWidth="1"/>
    <col min="7940" max="7942" width="11" style="350" customWidth="1"/>
    <col min="7943" max="8187" width="8.88671875" style="350"/>
    <col min="8188" max="8188" width="6.44140625" style="350" customWidth="1"/>
    <col min="8189" max="8189" width="25.44140625" style="350" customWidth="1"/>
    <col min="8190" max="8195" width="18.77734375" style="350" customWidth="1"/>
    <col min="8196" max="8198" width="11" style="350" customWidth="1"/>
    <col min="8199" max="8443" width="8.88671875" style="350"/>
    <col min="8444" max="8444" width="6.44140625" style="350" customWidth="1"/>
    <col min="8445" max="8445" width="25.44140625" style="350" customWidth="1"/>
    <col min="8446" max="8451" width="18.77734375" style="350" customWidth="1"/>
    <col min="8452" max="8454" width="11" style="350" customWidth="1"/>
    <col min="8455" max="8699" width="8.88671875" style="350"/>
    <col min="8700" max="8700" width="6.44140625" style="350" customWidth="1"/>
    <col min="8701" max="8701" width="25.44140625" style="350" customWidth="1"/>
    <col min="8702" max="8707" width="18.77734375" style="350" customWidth="1"/>
    <col min="8708" max="8710" width="11" style="350" customWidth="1"/>
    <col min="8711" max="8955" width="8.88671875" style="350"/>
    <col min="8956" max="8956" width="6.44140625" style="350" customWidth="1"/>
    <col min="8957" max="8957" width="25.44140625" style="350" customWidth="1"/>
    <col min="8958" max="8963" width="18.77734375" style="350" customWidth="1"/>
    <col min="8964" max="8966" width="11" style="350" customWidth="1"/>
    <col min="8967" max="9211" width="8.88671875" style="350"/>
    <col min="9212" max="9212" width="6.44140625" style="350" customWidth="1"/>
    <col min="9213" max="9213" width="25.44140625" style="350" customWidth="1"/>
    <col min="9214" max="9219" width="18.77734375" style="350" customWidth="1"/>
    <col min="9220" max="9222" width="11" style="350" customWidth="1"/>
    <col min="9223" max="9467" width="8.88671875" style="350"/>
    <col min="9468" max="9468" width="6.44140625" style="350" customWidth="1"/>
    <col min="9469" max="9469" width="25.44140625" style="350" customWidth="1"/>
    <col min="9470" max="9475" width="18.77734375" style="350" customWidth="1"/>
    <col min="9476" max="9478" width="11" style="350" customWidth="1"/>
    <col min="9479" max="9723" width="8.88671875" style="350"/>
    <col min="9724" max="9724" width="6.44140625" style="350" customWidth="1"/>
    <col min="9725" max="9725" width="25.44140625" style="350" customWidth="1"/>
    <col min="9726" max="9731" width="18.77734375" style="350" customWidth="1"/>
    <col min="9732" max="9734" width="11" style="350" customWidth="1"/>
    <col min="9735" max="9979" width="8.88671875" style="350"/>
    <col min="9980" max="9980" width="6.44140625" style="350" customWidth="1"/>
    <col min="9981" max="9981" width="25.44140625" style="350" customWidth="1"/>
    <col min="9982" max="9987" width="18.77734375" style="350" customWidth="1"/>
    <col min="9988" max="9990" width="11" style="350" customWidth="1"/>
    <col min="9991" max="10235" width="8.88671875" style="350"/>
    <col min="10236" max="10236" width="6.44140625" style="350" customWidth="1"/>
    <col min="10237" max="10237" width="25.44140625" style="350" customWidth="1"/>
    <col min="10238" max="10243" width="18.77734375" style="350" customWidth="1"/>
    <col min="10244" max="10246" width="11" style="350" customWidth="1"/>
    <col min="10247" max="10491" width="8.88671875" style="350"/>
    <col min="10492" max="10492" width="6.44140625" style="350" customWidth="1"/>
    <col min="10493" max="10493" width="25.44140625" style="350" customWidth="1"/>
    <col min="10494" max="10499" width="18.77734375" style="350" customWidth="1"/>
    <col min="10500" max="10502" width="11" style="350" customWidth="1"/>
    <col min="10503" max="10747" width="8.88671875" style="350"/>
    <col min="10748" max="10748" width="6.44140625" style="350" customWidth="1"/>
    <col min="10749" max="10749" width="25.44140625" style="350" customWidth="1"/>
    <col min="10750" max="10755" width="18.77734375" style="350" customWidth="1"/>
    <col min="10756" max="10758" width="11" style="350" customWidth="1"/>
    <col min="10759" max="11003" width="8.88671875" style="350"/>
    <col min="11004" max="11004" width="6.44140625" style="350" customWidth="1"/>
    <col min="11005" max="11005" width="25.44140625" style="350" customWidth="1"/>
    <col min="11006" max="11011" width="18.77734375" style="350" customWidth="1"/>
    <col min="11012" max="11014" width="11" style="350" customWidth="1"/>
    <col min="11015" max="11259" width="8.88671875" style="350"/>
    <col min="11260" max="11260" width="6.44140625" style="350" customWidth="1"/>
    <col min="11261" max="11261" width="25.44140625" style="350" customWidth="1"/>
    <col min="11262" max="11267" width="18.77734375" style="350" customWidth="1"/>
    <col min="11268" max="11270" width="11" style="350" customWidth="1"/>
    <col min="11271" max="11515" width="8.88671875" style="350"/>
    <col min="11516" max="11516" width="6.44140625" style="350" customWidth="1"/>
    <col min="11517" max="11517" width="25.44140625" style="350" customWidth="1"/>
    <col min="11518" max="11523" width="18.77734375" style="350" customWidth="1"/>
    <col min="11524" max="11526" width="11" style="350" customWidth="1"/>
    <col min="11527" max="11771" width="8.88671875" style="350"/>
    <col min="11772" max="11772" width="6.44140625" style="350" customWidth="1"/>
    <col min="11773" max="11773" width="25.44140625" style="350" customWidth="1"/>
    <col min="11774" max="11779" width="18.77734375" style="350" customWidth="1"/>
    <col min="11780" max="11782" width="11" style="350" customWidth="1"/>
    <col min="11783" max="12027" width="8.88671875" style="350"/>
    <col min="12028" max="12028" width="6.44140625" style="350" customWidth="1"/>
    <col min="12029" max="12029" width="25.44140625" style="350" customWidth="1"/>
    <col min="12030" max="12035" width="18.77734375" style="350" customWidth="1"/>
    <col min="12036" max="12038" width="11" style="350" customWidth="1"/>
    <col min="12039" max="12283" width="8.88671875" style="350"/>
    <col min="12284" max="12284" width="6.44140625" style="350" customWidth="1"/>
    <col min="12285" max="12285" width="25.44140625" style="350" customWidth="1"/>
    <col min="12286" max="12291" width="18.77734375" style="350" customWidth="1"/>
    <col min="12292" max="12294" width="11" style="350" customWidth="1"/>
    <col min="12295" max="12539" width="8.88671875" style="350"/>
    <col min="12540" max="12540" width="6.44140625" style="350" customWidth="1"/>
    <col min="12541" max="12541" width="25.44140625" style="350" customWidth="1"/>
    <col min="12542" max="12547" width="18.77734375" style="350" customWidth="1"/>
    <col min="12548" max="12550" width="11" style="350" customWidth="1"/>
    <col min="12551" max="12795" width="8.88671875" style="350"/>
    <col min="12796" max="12796" width="6.44140625" style="350" customWidth="1"/>
    <col min="12797" max="12797" width="25.44140625" style="350" customWidth="1"/>
    <col min="12798" max="12803" width="18.77734375" style="350" customWidth="1"/>
    <col min="12804" max="12806" width="11" style="350" customWidth="1"/>
    <col min="12807" max="13051" width="8.88671875" style="350"/>
    <col min="13052" max="13052" width="6.44140625" style="350" customWidth="1"/>
    <col min="13053" max="13053" width="25.44140625" style="350" customWidth="1"/>
    <col min="13054" max="13059" width="18.77734375" style="350" customWidth="1"/>
    <col min="13060" max="13062" width="11" style="350" customWidth="1"/>
    <col min="13063" max="13307" width="8.88671875" style="350"/>
    <col min="13308" max="13308" width="6.44140625" style="350" customWidth="1"/>
    <col min="13309" max="13309" width="25.44140625" style="350" customWidth="1"/>
    <col min="13310" max="13315" width="18.77734375" style="350" customWidth="1"/>
    <col min="13316" max="13318" width="11" style="350" customWidth="1"/>
    <col min="13319" max="13563" width="8.88671875" style="350"/>
    <col min="13564" max="13564" width="6.44140625" style="350" customWidth="1"/>
    <col min="13565" max="13565" width="25.44140625" style="350" customWidth="1"/>
    <col min="13566" max="13571" width="18.77734375" style="350" customWidth="1"/>
    <col min="13572" max="13574" width="11" style="350" customWidth="1"/>
    <col min="13575" max="13819" width="8.88671875" style="350"/>
    <col min="13820" max="13820" width="6.44140625" style="350" customWidth="1"/>
    <col min="13821" max="13821" width="25.44140625" style="350" customWidth="1"/>
    <col min="13822" max="13827" width="18.77734375" style="350" customWidth="1"/>
    <col min="13828" max="13830" width="11" style="350" customWidth="1"/>
    <col min="13831" max="14075" width="8.88671875" style="350"/>
    <col min="14076" max="14076" width="6.44140625" style="350" customWidth="1"/>
    <col min="14077" max="14077" width="25.44140625" style="350" customWidth="1"/>
    <col min="14078" max="14083" width="18.77734375" style="350" customWidth="1"/>
    <col min="14084" max="14086" width="11" style="350" customWidth="1"/>
    <col min="14087" max="14331" width="8.88671875" style="350"/>
    <col min="14332" max="14332" width="6.44140625" style="350" customWidth="1"/>
    <col min="14333" max="14333" width="25.44140625" style="350" customWidth="1"/>
    <col min="14334" max="14339" width="18.77734375" style="350" customWidth="1"/>
    <col min="14340" max="14342" width="11" style="350" customWidth="1"/>
    <col min="14343" max="14587" width="8.88671875" style="350"/>
    <col min="14588" max="14588" width="6.44140625" style="350" customWidth="1"/>
    <col min="14589" max="14589" width="25.44140625" style="350" customWidth="1"/>
    <col min="14590" max="14595" width="18.77734375" style="350" customWidth="1"/>
    <col min="14596" max="14598" width="11" style="350" customWidth="1"/>
    <col min="14599" max="14843" width="8.88671875" style="350"/>
    <col min="14844" max="14844" width="6.44140625" style="350" customWidth="1"/>
    <col min="14845" max="14845" width="25.44140625" style="350" customWidth="1"/>
    <col min="14846" max="14851" width="18.77734375" style="350" customWidth="1"/>
    <col min="14852" max="14854" width="11" style="350" customWidth="1"/>
    <col min="14855" max="15099" width="8.88671875" style="350"/>
    <col min="15100" max="15100" width="6.44140625" style="350" customWidth="1"/>
    <col min="15101" max="15101" width="25.44140625" style="350" customWidth="1"/>
    <col min="15102" max="15107" width="18.77734375" style="350" customWidth="1"/>
    <col min="15108" max="15110" width="11" style="350" customWidth="1"/>
    <col min="15111" max="15355" width="8.88671875" style="350"/>
    <col min="15356" max="15356" width="6.44140625" style="350" customWidth="1"/>
    <col min="15357" max="15357" width="25.44140625" style="350" customWidth="1"/>
    <col min="15358" max="15363" width="18.77734375" style="350" customWidth="1"/>
    <col min="15364" max="15366" width="11" style="350" customWidth="1"/>
    <col min="15367" max="15611" width="8.88671875" style="350"/>
    <col min="15612" max="15612" width="6.44140625" style="350" customWidth="1"/>
    <col min="15613" max="15613" width="25.44140625" style="350" customWidth="1"/>
    <col min="15614" max="15619" width="18.77734375" style="350" customWidth="1"/>
    <col min="15620" max="15622" width="11" style="350" customWidth="1"/>
    <col min="15623" max="15867" width="8.88671875" style="350"/>
    <col min="15868" max="15868" width="6.44140625" style="350" customWidth="1"/>
    <col min="15869" max="15869" width="25.44140625" style="350" customWidth="1"/>
    <col min="15870" max="15875" width="18.77734375" style="350" customWidth="1"/>
    <col min="15876" max="15878" width="11" style="350" customWidth="1"/>
    <col min="15879" max="16123" width="8.88671875" style="350"/>
    <col min="16124" max="16124" width="6.44140625" style="350" customWidth="1"/>
    <col min="16125" max="16125" width="25.44140625" style="350" customWidth="1"/>
    <col min="16126" max="16131" width="18.77734375" style="350" customWidth="1"/>
    <col min="16132" max="16134" width="11" style="350" customWidth="1"/>
    <col min="16135" max="16384" width="8.88671875" style="350"/>
  </cols>
  <sheetData>
    <row r="1" spans="1:10" ht="18">
      <c r="A1" s="191" t="s">
        <v>7</v>
      </c>
    </row>
    <row r="2" spans="1:10" ht="18">
      <c r="A2" s="191"/>
    </row>
    <row r="3" spans="1:10" ht="17.25">
      <c r="A3" s="218" t="s">
        <v>522</v>
      </c>
    </row>
    <row r="4" spans="1:10" s="251" customFormat="1" ht="17.25">
      <c r="A4" s="218" t="s">
        <v>503</v>
      </c>
      <c r="C4" s="352"/>
      <c r="D4" s="352"/>
      <c r="E4" s="252"/>
      <c r="F4" s="252"/>
      <c r="G4" s="252"/>
      <c r="H4" s="252"/>
      <c r="I4" s="252"/>
      <c r="J4" s="252"/>
    </row>
    <row r="5" spans="1:10">
      <c r="B5" s="353"/>
    </row>
    <row r="6" spans="1:10" ht="17.25">
      <c r="A6" s="354"/>
      <c r="B6" s="354" t="s">
        <v>523</v>
      </c>
      <c r="C6" s="355"/>
      <c r="D6" s="355"/>
    </row>
    <row r="7" spans="1:10" ht="17.25">
      <c r="A7" s="354"/>
      <c r="B7" s="356"/>
      <c r="C7" s="354"/>
      <c r="D7" s="354"/>
    </row>
    <row r="8" spans="1:10" ht="17.25">
      <c r="A8" s="354"/>
      <c r="B8" s="354" t="s">
        <v>524</v>
      </c>
      <c r="C8" s="200">
        <v>42735</v>
      </c>
      <c r="D8" s="200"/>
    </row>
    <row r="9" spans="1:10" ht="17.25">
      <c r="A9" s="354"/>
      <c r="B9" s="354" t="s">
        <v>525</v>
      </c>
      <c r="C9" s="235">
        <v>1437352</v>
      </c>
      <c r="D9" s="235"/>
      <c r="E9" s="357"/>
    </row>
    <row r="10" spans="1:10" ht="17.25">
      <c r="A10" s="354"/>
      <c r="B10" s="354" t="s">
        <v>526</v>
      </c>
      <c r="C10" s="204">
        <v>2618481</v>
      </c>
      <c r="D10" s="204"/>
      <c r="E10" s="357"/>
    </row>
    <row r="11" spans="1:10" ht="17.25">
      <c r="A11" s="354"/>
      <c r="B11" s="354" t="s">
        <v>527</v>
      </c>
      <c r="C11" s="204">
        <v>3885465</v>
      </c>
      <c r="D11" s="204"/>
      <c r="E11" s="357"/>
    </row>
    <row r="12" spans="1:10" ht="19.5">
      <c r="A12" s="354"/>
      <c r="B12" s="354" t="s">
        <v>528</v>
      </c>
      <c r="C12" s="204">
        <v>35110194</v>
      </c>
      <c r="D12" s="358" t="s">
        <v>529</v>
      </c>
      <c r="E12" s="357"/>
    </row>
    <row r="13" spans="1:10" ht="17.25">
      <c r="A13" s="354"/>
      <c r="B13" s="354" t="s">
        <v>530</v>
      </c>
      <c r="C13" s="204">
        <v>391686</v>
      </c>
      <c r="D13" s="204"/>
      <c r="E13" s="357"/>
    </row>
    <row r="14" spans="1:10" ht="17.25">
      <c r="A14" s="354"/>
      <c r="B14" s="359" t="s">
        <v>531</v>
      </c>
      <c r="C14" s="204">
        <f>10765719+848483</f>
        <v>11614202</v>
      </c>
      <c r="D14" s="204"/>
      <c r="E14" s="357"/>
    </row>
    <row r="15" spans="1:10" ht="17.25">
      <c r="A15" s="354"/>
      <c r="B15" s="354" t="s">
        <v>532</v>
      </c>
      <c r="C15" s="213">
        <v>135427.59</v>
      </c>
      <c r="D15" s="235"/>
      <c r="E15" s="357"/>
    </row>
    <row r="16" spans="1:10" ht="17.25">
      <c r="A16" s="354"/>
      <c r="B16" s="354" t="s">
        <v>533</v>
      </c>
      <c r="C16" s="213">
        <v>642333.68999999994</v>
      </c>
      <c r="D16" s="213"/>
      <c r="E16" s="357"/>
    </row>
    <row r="17" spans="1:4" ht="17.25">
      <c r="A17" s="354"/>
      <c r="B17" s="359" t="s">
        <v>534</v>
      </c>
      <c r="C17" s="221">
        <v>0</v>
      </c>
      <c r="D17" s="204"/>
    </row>
    <row r="18" spans="1:4" ht="17.25">
      <c r="A18" s="354"/>
      <c r="B18" s="354" t="s">
        <v>535</v>
      </c>
      <c r="C18" s="237">
        <f>SUM(C9:C17)</f>
        <v>55835141.280000001</v>
      </c>
      <c r="D18" s="235"/>
    </row>
    <row r="19" spans="1:4" ht="17.25">
      <c r="A19" s="354"/>
      <c r="B19" s="354"/>
      <c r="C19" s="236"/>
      <c r="D19" s="236"/>
    </row>
    <row r="20" spans="1:4" ht="17.25">
      <c r="A20" s="354"/>
      <c r="B20" s="354" t="s">
        <v>536</v>
      </c>
      <c r="C20" s="300">
        <v>30122</v>
      </c>
      <c r="D20" s="201"/>
    </row>
    <row r="21" spans="1:4" ht="17.25">
      <c r="A21" s="354"/>
      <c r="B21" s="354" t="s">
        <v>537</v>
      </c>
      <c r="C21" s="360">
        <v>133786.42000000001</v>
      </c>
      <c r="D21" s="204"/>
    </row>
    <row r="22" spans="1:4" ht="17.25">
      <c r="A22" s="354"/>
      <c r="B22" s="354" t="s">
        <v>538</v>
      </c>
      <c r="C22" s="262">
        <f>C10</f>
        <v>2618481</v>
      </c>
      <c r="D22" s="213"/>
    </row>
    <row r="23" spans="1:4" ht="17.25">
      <c r="A23" s="354"/>
      <c r="B23" s="354" t="s">
        <v>539</v>
      </c>
      <c r="C23" s="262">
        <f>C17</f>
        <v>0</v>
      </c>
      <c r="D23" s="213"/>
    </row>
    <row r="24" spans="1:4" ht="17.25">
      <c r="A24" s="354"/>
      <c r="B24" s="354" t="s">
        <v>540</v>
      </c>
      <c r="C24" s="262">
        <f>C11</f>
        <v>3885465</v>
      </c>
      <c r="D24" s="213"/>
    </row>
    <row r="25" spans="1:4" ht="17.25">
      <c r="A25" s="354"/>
      <c r="B25" s="354" t="s">
        <v>541</v>
      </c>
      <c r="C25" s="262">
        <f>C12</f>
        <v>35110194</v>
      </c>
      <c r="D25" s="213"/>
    </row>
    <row r="26" spans="1:4" ht="17.25">
      <c r="A26" s="354"/>
      <c r="B26" s="354" t="s">
        <v>530</v>
      </c>
      <c r="C26" s="262">
        <f>C13</f>
        <v>391686</v>
      </c>
      <c r="D26" s="213"/>
    </row>
    <row r="27" spans="1:4" ht="17.25">
      <c r="A27" s="354"/>
      <c r="B27" s="359" t="str">
        <f>B14</f>
        <v>Wabash Valley Power Authority</v>
      </c>
      <c r="C27" s="296">
        <f>C14</f>
        <v>11614202</v>
      </c>
      <c r="D27" s="204"/>
    </row>
    <row r="28" spans="1:4" ht="17.25">
      <c r="A28" s="354"/>
      <c r="B28" s="354"/>
      <c r="C28" s="354"/>
      <c r="D28" s="354"/>
    </row>
    <row r="29" spans="1:4" ht="20.25" thickBot="1">
      <c r="A29" s="354"/>
      <c r="B29" s="361" t="s">
        <v>542</v>
      </c>
      <c r="C29" s="362">
        <f>C18-SUM(C20:C27)</f>
        <v>2051204.8599999994</v>
      </c>
      <c r="D29" s="358"/>
    </row>
    <row r="30" spans="1:4" ht="15.75" thickTop="1"/>
    <row r="31" spans="1:4" ht="18">
      <c r="A31" s="363" t="s">
        <v>543</v>
      </c>
      <c r="B31" s="350" t="s">
        <v>544</v>
      </c>
    </row>
    <row r="32" spans="1:4" ht="18">
      <c r="A32" s="363"/>
    </row>
  </sheetData>
  <pageMargins left="0.75" right="0.5" top="1" bottom="1" header="0.5" footer="0.5"/>
  <pageSetup scale="70" firstPageNumber="11" orientation="portrait" useFirstPageNumber="1" verticalDpi="1200" r:id="rId1"/>
  <headerFooter alignWithMargins="0">
    <oddFooter>&amp;CWorkpaper 11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O49"/>
  <sheetViews>
    <sheetView zoomScale="80" zoomScaleNormal="80" zoomScaleSheetLayoutView="70" workbookViewId="0">
      <selection activeCell="L13" sqref="L13"/>
    </sheetView>
  </sheetViews>
  <sheetFormatPr defaultRowHeight="17.25"/>
  <cols>
    <col min="1" max="1" width="6.5546875" style="192" customWidth="1"/>
    <col min="2" max="2" width="17.5546875" style="192" customWidth="1"/>
    <col min="3" max="3" width="17.44140625" style="192" bestFit="1" customWidth="1"/>
    <col min="4" max="4" width="15.77734375" style="192" customWidth="1"/>
    <col min="5" max="5" width="16.77734375" style="192" customWidth="1"/>
    <col min="6" max="6" width="15.88671875" style="192" customWidth="1"/>
    <col min="7" max="7" width="2.88671875" style="192" customWidth="1"/>
    <col min="8" max="8" width="14.77734375" style="192" customWidth="1"/>
    <col min="9" max="9" width="17.5546875" style="193" customWidth="1"/>
    <col min="10" max="10" width="15.109375" style="192" bestFit="1" customWidth="1"/>
    <col min="11" max="11" width="16.6640625" style="194" bestFit="1" customWidth="1"/>
    <col min="12" max="12" width="15.109375" style="194" bestFit="1" customWidth="1"/>
    <col min="13" max="13" width="14.77734375" style="194" bestFit="1" customWidth="1"/>
    <col min="14" max="15" width="13.33203125" style="192" bestFit="1" customWidth="1"/>
    <col min="16" max="249" width="8.88671875" style="192"/>
    <col min="250" max="250" width="6.5546875" style="192" customWidth="1"/>
    <col min="251" max="251" width="23.33203125" style="192" customWidth="1"/>
    <col min="252" max="256" width="18.77734375" style="192" customWidth="1"/>
    <col min="257" max="257" width="12.6640625" style="192" bestFit="1" customWidth="1"/>
    <col min="258" max="505" width="8.88671875" style="192"/>
    <col min="506" max="506" width="6.5546875" style="192" customWidth="1"/>
    <col min="507" max="507" width="23.33203125" style="192" customWidth="1"/>
    <col min="508" max="512" width="18.77734375" style="192" customWidth="1"/>
    <col min="513" max="513" width="12.6640625" style="192" bestFit="1" customWidth="1"/>
    <col min="514" max="761" width="8.88671875" style="192"/>
    <col min="762" max="762" width="6.5546875" style="192" customWidth="1"/>
    <col min="763" max="763" width="23.33203125" style="192" customWidth="1"/>
    <col min="764" max="768" width="18.77734375" style="192" customWidth="1"/>
    <col min="769" max="769" width="12.6640625" style="192" bestFit="1" customWidth="1"/>
    <col min="770" max="1017" width="8.88671875" style="192"/>
    <col min="1018" max="1018" width="6.5546875" style="192" customWidth="1"/>
    <col min="1019" max="1019" width="23.33203125" style="192" customWidth="1"/>
    <col min="1020" max="1024" width="18.77734375" style="192" customWidth="1"/>
    <col min="1025" max="1025" width="12.6640625" style="192" bestFit="1" customWidth="1"/>
    <col min="1026" max="1273" width="8.88671875" style="192"/>
    <col min="1274" max="1274" width="6.5546875" style="192" customWidth="1"/>
    <col min="1275" max="1275" width="23.33203125" style="192" customWidth="1"/>
    <col min="1276" max="1280" width="18.77734375" style="192" customWidth="1"/>
    <col min="1281" max="1281" width="12.6640625" style="192" bestFit="1" customWidth="1"/>
    <col min="1282" max="1529" width="8.88671875" style="192"/>
    <col min="1530" max="1530" width="6.5546875" style="192" customWidth="1"/>
    <col min="1531" max="1531" width="23.33203125" style="192" customWidth="1"/>
    <col min="1532" max="1536" width="18.77734375" style="192" customWidth="1"/>
    <col min="1537" max="1537" width="12.6640625" style="192" bestFit="1" customWidth="1"/>
    <col min="1538" max="1785" width="8.88671875" style="192"/>
    <col min="1786" max="1786" width="6.5546875" style="192" customWidth="1"/>
    <col min="1787" max="1787" width="23.33203125" style="192" customWidth="1"/>
    <col min="1788" max="1792" width="18.77734375" style="192" customWidth="1"/>
    <col min="1793" max="1793" width="12.6640625" style="192" bestFit="1" customWidth="1"/>
    <col min="1794" max="2041" width="8.88671875" style="192"/>
    <col min="2042" max="2042" width="6.5546875" style="192" customWidth="1"/>
    <col min="2043" max="2043" width="23.33203125" style="192" customWidth="1"/>
    <col min="2044" max="2048" width="18.77734375" style="192" customWidth="1"/>
    <col min="2049" max="2049" width="12.6640625" style="192" bestFit="1" customWidth="1"/>
    <col min="2050" max="2297" width="8.88671875" style="192"/>
    <col min="2298" max="2298" width="6.5546875" style="192" customWidth="1"/>
    <col min="2299" max="2299" width="23.33203125" style="192" customWidth="1"/>
    <col min="2300" max="2304" width="18.77734375" style="192" customWidth="1"/>
    <col min="2305" max="2305" width="12.6640625" style="192" bestFit="1" customWidth="1"/>
    <col min="2306" max="2553" width="8.88671875" style="192"/>
    <col min="2554" max="2554" width="6.5546875" style="192" customWidth="1"/>
    <col min="2555" max="2555" width="23.33203125" style="192" customWidth="1"/>
    <col min="2556" max="2560" width="18.77734375" style="192" customWidth="1"/>
    <col min="2561" max="2561" width="12.6640625" style="192" bestFit="1" customWidth="1"/>
    <col min="2562" max="2809" width="8.88671875" style="192"/>
    <col min="2810" max="2810" width="6.5546875" style="192" customWidth="1"/>
    <col min="2811" max="2811" width="23.33203125" style="192" customWidth="1"/>
    <col min="2812" max="2816" width="18.77734375" style="192" customWidth="1"/>
    <col min="2817" max="2817" width="12.6640625" style="192" bestFit="1" customWidth="1"/>
    <col min="2818" max="3065" width="8.88671875" style="192"/>
    <col min="3066" max="3066" width="6.5546875" style="192" customWidth="1"/>
    <col min="3067" max="3067" width="23.33203125" style="192" customWidth="1"/>
    <col min="3068" max="3072" width="18.77734375" style="192" customWidth="1"/>
    <col min="3073" max="3073" width="12.6640625" style="192" bestFit="1" customWidth="1"/>
    <col min="3074" max="3321" width="8.88671875" style="192"/>
    <col min="3322" max="3322" width="6.5546875" style="192" customWidth="1"/>
    <col min="3323" max="3323" width="23.33203125" style="192" customWidth="1"/>
    <col min="3324" max="3328" width="18.77734375" style="192" customWidth="1"/>
    <col min="3329" max="3329" width="12.6640625" style="192" bestFit="1" customWidth="1"/>
    <col min="3330" max="3577" width="8.88671875" style="192"/>
    <col min="3578" max="3578" width="6.5546875" style="192" customWidth="1"/>
    <col min="3579" max="3579" width="23.33203125" style="192" customWidth="1"/>
    <col min="3580" max="3584" width="18.77734375" style="192" customWidth="1"/>
    <col min="3585" max="3585" width="12.6640625" style="192" bestFit="1" customWidth="1"/>
    <col min="3586" max="3833" width="8.88671875" style="192"/>
    <col min="3834" max="3834" width="6.5546875" style="192" customWidth="1"/>
    <col min="3835" max="3835" width="23.33203125" style="192" customWidth="1"/>
    <col min="3836" max="3840" width="18.77734375" style="192" customWidth="1"/>
    <col min="3841" max="3841" width="12.6640625" style="192" bestFit="1" customWidth="1"/>
    <col min="3842" max="4089" width="8.88671875" style="192"/>
    <col min="4090" max="4090" width="6.5546875" style="192" customWidth="1"/>
    <col min="4091" max="4091" width="23.33203125" style="192" customWidth="1"/>
    <col min="4092" max="4096" width="18.77734375" style="192" customWidth="1"/>
    <col min="4097" max="4097" width="12.6640625" style="192" bestFit="1" customWidth="1"/>
    <col min="4098" max="4345" width="8.88671875" style="192"/>
    <col min="4346" max="4346" width="6.5546875" style="192" customWidth="1"/>
    <col min="4347" max="4347" width="23.33203125" style="192" customWidth="1"/>
    <col min="4348" max="4352" width="18.77734375" style="192" customWidth="1"/>
    <col min="4353" max="4353" width="12.6640625" style="192" bestFit="1" customWidth="1"/>
    <col min="4354" max="4601" width="8.88671875" style="192"/>
    <col min="4602" max="4602" width="6.5546875" style="192" customWidth="1"/>
    <col min="4603" max="4603" width="23.33203125" style="192" customWidth="1"/>
    <col min="4604" max="4608" width="18.77734375" style="192" customWidth="1"/>
    <col min="4609" max="4609" width="12.6640625" style="192" bestFit="1" customWidth="1"/>
    <col min="4610" max="4857" width="8.88671875" style="192"/>
    <col min="4858" max="4858" width="6.5546875" style="192" customWidth="1"/>
    <col min="4859" max="4859" width="23.33203125" style="192" customWidth="1"/>
    <col min="4860" max="4864" width="18.77734375" style="192" customWidth="1"/>
    <col min="4865" max="4865" width="12.6640625" style="192" bestFit="1" customWidth="1"/>
    <col min="4866" max="5113" width="8.88671875" style="192"/>
    <col min="5114" max="5114" width="6.5546875" style="192" customWidth="1"/>
    <col min="5115" max="5115" width="23.33203125" style="192" customWidth="1"/>
    <col min="5116" max="5120" width="18.77734375" style="192" customWidth="1"/>
    <col min="5121" max="5121" width="12.6640625" style="192" bestFit="1" customWidth="1"/>
    <col min="5122" max="5369" width="8.88671875" style="192"/>
    <col min="5370" max="5370" width="6.5546875" style="192" customWidth="1"/>
    <col min="5371" max="5371" width="23.33203125" style="192" customWidth="1"/>
    <col min="5372" max="5376" width="18.77734375" style="192" customWidth="1"/>
    <col min="5377" max="5377" width="12.6640625" style="192" bestFit="1" customWidth="1"/>
    <col min="5378" max="5625" width="8.88671875" style="192"/>
    <col min="5626" max="5626" width="6.5546875" style="192" customWidth="1"/>
    <col min="5627" max="5627" width="23.33203125" style="192" customWidth="1"/>
    <col min="5628" max="5632" width="18.77734375" style="192" customWidth="1"/>
    <col min="5633" max="5633" width="12.6640625" style="192" bestFit="1" customWidth="1"/>
    <col min="5634" max="5881" width="8.88671875" style="192"/>
    <col min="5882" max="5882" width="6.5546875" style="192" customWidth="1"/>
    <col min="5883" max="5883" width="23.33203125" style="192" customWidth="1"/>
    <col min="5884" max="5888" width="18.77734375" style="192" customWidth="1"/>
    <col min="5889" max="5889" width="12.6640625" style="192" bestFit="1" customWidth="1"/>
    <col min="5890" max="6137" width="8.88671875" style="192"/>
    <col min="6138" max="6138" width="6.5546875" style="192" customWidth="1"/>
    <col min="6139" max="6139" width="23.33203125" style="192" customWidth="1"/>
    <col min="6140" max="6144" width="18.77734375" style="192" customWidth="1"/>
    <col min="6145" max="6145" width="12.6640625" style="192" bestFit="1" customWidth="1"/>
    <col min="6146" max="6393" width="8.88671875" style="192"/>
    <col min="6394" max="6394" width="6.5546875" style="192" customWidth="1"/>
    <col min="6395" max="6395" width="23.33203125" style="192" customWidth="1"/>
    <col min="6396" max="6400" width="18.77734375" style="192" customWidth="1"/>
    <col min="6401" max="6401" width="12.6640625" style="192" bestFit="1" customWidth="1"/>
    <col min="6402" max="6649" width="8.88671875" style="192"/>
    <col min="6650" max="6650" width="6.5546875" style="192" customWidth="1"/>
    <col min="6651" max="6651" width="23.33203125" style="192" customWidth="1"/>
    <col min="6652" max="6656" width="18.77734375" style="192" customWidth="1"/>
    <col min="6657" max="6657" width="12.6640625" style="192" bestFit="1" customWidth="1"/>
    <col min="6658" max="6905" width="8.88671875" style="192"/>
    <col min="6906" max="6906" width="6.5546875" style="192" customWidth="1"/>
    <col min="6907" max="6907" width="23.33203125" style="192" customWidth="1"/>
    <col min="6908" max="6912" width="18.77734375" style="192" customWidth="1"/>
    <col min="6913" max="6913" width="12.6640625" style="192" bestFit="1" customWidth="1"/>
    <col min="6914" max="7161" width="8.88671875" style="192"/>
    <col min="7162" max="7162" width="6.5546875" style="192" customWidth="1"/>
    <col min="7163" max="7163" width="23.33203125" style="192" customWidth="1"/>
    <col min="7164" max="7168" width="18.77734375" style="192" customWidth="1"/>
    <col min="7169" max="7169" width="12.6640625" style="192" bestFit="1" customWidth="1"/>
    <col min="7170" max="7417" width="8.88671875" style="192"/>
    <col min="7418" max="7418" width="6.5546875" style="192" customWidth="1"/>
    <col min="7419" max="7419" width="23.33203125" style="192" customWidth="1"/>
    <col min="7420" max="7424" width="18.77734375" style="192" customWidth="1"/>
    <col min="7425" max="7425" width="12.6640625" style="192" bestFit="1" customWidth="1"/>
    <col min="7426" max="7673" width="8.88671875" style="192"/>
    <col min="7674" max="7674" width="6.5546875" style="192" customWidth="1"/>
    <col min="7675" max="7675" width="23.33203125" style="192" customWidth="1"/>
    <col min="7676" max="7680" width="18.77734375" style="192" customWidth="1"/>
    <col min="7681" max="7681" width="12.6640625" style="192" bestFit="1" customWidth="1"/>
    <col min="7682" max="7929" width="8.88671875" style="192"/>
    <col min="7930" max="7930" width="6.5546875" style="192" customWidth="1"/>
    <col min="7931" max="7931" width="23.33203125" style="192" customWidth="1"/>
    <col min="7932" max="7936" width="18.77734375" style="192" customWidth="1"/>
    <col min="7937" max="7937" width="12.6640625" style="192" bestFit="1" customWidth="1"/>
    <col min="7938" max="8185" width="8.88671875" style="192"/>
    <col min="8186" max="8186" width="6.5546875" style="192" customWidth="1"/>
    <col min="8187" max="8187" width="23.33203125" style="192" customWidth="1"/>
    <col min="8188" max="8192" width="18.77734375" style="192" customWidth="1"/>
    <col min="8193" max="8193" width="12.6640625" style="192" bestFit="1" customWidth="1"/>
    <col min="8194" max="8441" width="8.88671875" style="192"/>
    <col min="8442" max="8442" width="6.5546875" style="192" customWidth="1"/>
    <col min="8443" max="8443" width="23.33203125" style="192" customWidth="1"/>
    <col min="8444" max="8448" width="18.77734375" style="192" customWidth="1"/>
    <col min="8449" max="8449" width="12.6640625" style="192" bestFit="1" customWidth="1"/>
    <col min="8450" max="8697" width="8.88671875" style="192"/>
    <col min="8698" max="8698" width="6.5546875" style="192" customWidth="1"/>
    <col min="8699" max="8699" width="23.33203125" style="192" customWidth="1"/>
    <col min="8700" max="8704" width="18.77734375" style="192" customWidth="1"/>
    <col min="8705" max="8705" width="12.6640625" style="192" bestFit="1" customWidth="1"/>
    <col min="8706" max="8953" width="8.88671875" style="192"/>
    <col min="8954" max="8954" width="6.5546875" style="192" customWidth="1"/>
    <col min="8955" max="8955" width="23.33203125" style="192" customWidth="1"/>
    <col min="8956" max="8960" width="18.77734375" style="192" customWidth="1"/>
    <col min="8961" max="8961" width="12.6640625" style="192" bestFit="1" customWidth="1"/>
    <col min="8962" max="9209" width="8.88671875" style="192"/>
    <col min="9210" max="9210" width="6.5546875" style="192" customWidth="1"/>
    <col min="9211" max="9211" width="23.33203125" style="192" customWidth="1"/>
    <col min="9212" max="9216" width="18.77734375" style="192" customWidth="1"/>
    <col min="9217" max="9217" width="12.6640625" style="192" bestFit="1" customWidth="1"/>
    <col min="9218" max="9465" width="8.88671875" style="192"/>
    <col min="9466" max="9466" width="6.5546875" style="192" customWidth="1"/>
    <col min="9467" max="9467" width="23.33203125" style="192" customWidth="1"/>
    <col min="9468" max="9472" width="18.77734375" style="192" customWidth="1"/>
    <col min="9473" max="9473" width="12.6640625" style="192" bestFit="1" customWidth="1"/>
    <col min="9474" max="9721" width="8.88671875" style="192"/>
    <col min="9722" max="9722" width="6.5546875" style="192" customWidth="1"/>
    <col min="9723" max="9723" width="23.33203125" style="192" customWidth="1"/>
    <col min="9724" max="9728" width="18.77734375" style="192" customWidth="1"/>
    <col min="9729" max="9729" width="12.6640625" style="192" bestFit="1" customWidth="1"/>
    <col min="9730" max="9977" width="8.88671875" style="192"/>
    <col min="9978" max="9978" width="6.5546875" style="192" customWidth="1"/>
    <col min="9979" max="9979" width="23.33203125" style="192" customWidth="1"/>
    <col min="9980" max="9984" width="18.77734375" style="192" customWidth="1"/>
    <col min="9985" max="9985" width="12.6640625" style="192" bestFit="1" customWidth="1"/>
    <col min="9986" max="10233" width="8.88671875" style="192"/>
    <col min="10234" max="10234" width="6.5546875" style="192" customWidth="1"/>
    <col min="10235" max="10235" width="23.33203125" style="192" customWidth="1"/>
    <col min="10236" max="10240" width="18.77734375" style="192" customWidth="1"/>
    <col min="10241" max="10241" width="12.6640625" style="192" bestFit="1" customWidth="1"/>
    <col min="10242" max="10489" width="8.88671875" style="192"/>
    <col min="10490" max="10490" width="6.5546875" style="192" customWidth="1"/>
    <col min="10491" max="10491" width="23.33203125" style="192" customWidth="1"/>
    <col min="10492" max="10496" width="18.77734375" style="192" customWidth="1"/>
    <col min="10497" max="10497" width="12.6640625" style="192" bestFit="1" customWidth="1"/>
    <col min="10498" max="10745" width="8.88671875" style="192"/>
    <col min="10746" max="10746" width="6.5546875" style="192" customWidth="1"/>
    <col min="10747" max="10747" width="23.33203125" style="192" customWidth="1"/>
    <col min="10748" max="10752" width="18.77734375" style="192" customWidth="1"/>
    <col min="10753" max="10753" width="12.6640625" style="192" bestFit="1" customWidth="1"/>
    <col min="10754" max="11001" width="8.88671875" style="192"/>
    <col min="11002" max="11002" width="6.5546875" style="192" customWidth="1"/>
    <col min="11003" max="11003" width="23.33203125" style="192" customWidth="1"/>
    <col min="11004" max="11008" width="18.77734375" style="192" customWidth="1"/>
    <col min="11009" max="11009" width="12.6640625" style="192" bestFit="1" customWidth="1"/>
    <col min="11010" max="11257" width="8.88671875" style="192"/>
    <col min="11258" max="11258" width="6.5546875" style="192" customWidth="1"/>
    <col min="11259" max="11259" width="23.33203125" style="192" customWidth="1"/>
    <col min="11260" max="11264" width="18.77734375" style="192" customWidth="1"/>
    <col min="11265" max="11265" width="12.6640625" style="192" bestFit="1" customWidth="1"/>
    <col min="11266" max="11513" width="8.88671875" style="192"/>
    <col min="11514" max="11514" width="6.5546875" style="192" customWidth="1"/>
    <col min="11515" max="11515" width="23.33203125" style="192" customWidth="1"/>
    <col min="11516" max="11520" width="18.77734375" style="192" customWidth="1"/>
    <col min="11521" max="11521" width="12.6640625" style="192" bestFit="1" customWidth="1"/>
    <col min="11522" max="11769" width="8.88671875" style="192"/>
    <col min="11770" max="11770" width="6.5546875" style="192" customWidth="1"/>
    <col min="11771" max="11771" width="23.33203125" style="192" customWidth="1"/>
    <col min="11772" max="11776" width="18.77734375" style="192" customWidth="1"/>
    <col min="11777" max="11777" width="12.6640625" style="192" bestFit="1" customWidth="1"/>
    <col min="11778" max="12025" width="8.88671875" style="192"/>
    <col min="12026" max="12026" width="6.5546875" style="192" customWidth="1"/>
    <col min="12027" max="12027" width="23.33203125" style="192" customWidth="1"/>
    <col min="12028" max="12032" width="18.77734375" style="192" customWidth="1"/>
    <col min="12033" max="12033" width="12.6640625" style="192" bestFit="1" customWidth="1"/>
    <col min="12034" max="12281" width="8.88671875" style="192"/>
    <col min="12282" max="12282" width="6.5546875" style="192" customWidth="1"/>
    <col min="12283" max="12283" width="23.33203125" style="192" customWidth="1"/>
    <col min="12284" max="12288" width="18.77734375" style="192" customWidth="1"/>
    <col min="12289" max="12289" width="12.6640625" style="192" bestFit="1" customWidth="1"/>
    <col min="12290" max="12537" width="8.88671875" style="192"/>
    <col min="12538" max="12538" width="6.5546875" style="192" customWidth="1"/>
    <col min="12539" max="12539" width="23.33203125" style="192" customWidth="1"/>
    <col min="12540" max="12544" width="18.77734375" style="192" customWidth="1"/>
    <col min="12545" max="12545" width="12.6640625" style="192" bestFit="1" customWidth="1"/>
    <col min="12546" max="12793" width="8.88671875" style="192"/>
    <col min="12794" max="12794" width="6.5546875" style="192" customWidth="1"/>
    <col min="12795" max="12795" width="23.33203125" style="192" customWidth="1"/>
    <col min="12796" max="12800" width="18.77734375" style="192" customWidth="1"/>
    <col min="12801" max="12801" width="12.6640625" style="192" bestFit="1" customWidth="1"/>
    <col min="12802" max="13049" width="8.88671875" style="192"/>
    <col min="13050" max="13050" width="6.5546875" style="192" customWidth="1"/>
    <col min="13051" max="13051" width="23.33203125" style="192" customWidth="1"/>
    <col min="13052" max="13056" width="18.77734375" style="192" customWidth="1"/>
    <col min="13057" max="13057" width="12.6640625" style="192" bestFit="1" customWidth="1"/>
    <col min="13058" max="13305" width="8.88671875" style="192"/>
    <col min="13306" max="13306" width="6.5546875" style="192" customWidth="1"/>
    <col min="13307" max="13307" width="23.33203125" style="192" customWidth="1"/>
    <col min="13308" max="13312" width="18.77734375" style="192" customWidth="1"/>
    <col min="13313" max="13313" width="12.6640625" style="192" bestFit="1" customWidth="1"/>
    <col min="13314" max="13561" width="8.88671875" style="192"/>
    <col min="13562" max="13562" width="6.5546875" style="192" customWidth="1"/>
    <col min="13563" max="13563" width="23.33203125" style="192" customWidth="1"/>
    <col min="13564" max="13568" width="18.77734375" style="192" customWidth="1"/>
    <col min="13569" max="13569" width="12.6640625" style="192" bestFit="1" customWidth="1"/>
    <col min="13570" max="13817" width="8.88671875" style="192"/>
    <col min="13818" max="13818" width="6.5546875" style="192" customWidth="1"/>
    <col min="13819" max="13819" width="23.33203125" style="192" customWidth="1"/>
    <col min="13820" max="13824" width="18.77734375" style="192" customWidth="1"/>
    <col min="13825" max="13825" width="12.6640625" style="192" bestFit="1" customWidth="1"/>
    <col min="13826" max="14073" width="8.88671875" style="192"/>
    <col min="14074" max="14074" width="6.5546875" style="192" customWidth="1"/>
    <col min="14075" max="14075" width="23.33203125" style="192" customWidth="1"/>
    <col min="14076" max="14080" width="18.77734375" style="192" customWidth="1"/>
    <col min="14081" max="14081" width="12.6640625" style="192" bestFit="1" customWidth="1"/>
    <col min="14082" max="14329" width="8.88671875" style="192"/>
    <col min="14330" max="14330" width="6.5546875" style="192" customWidth="1"/>
    <col min="14331" max="14331" width="23.33203125" style="192" customWidth="1"/>
    <col min="14332" max="14336" width="18.77734375" style="192" customWidth="1"/>
    <col min="14337" max="14337" width="12.6640625" style="192" bestFit="1" customWidth="1"/>
    <col min="14338" max="14585" width="8.88671875" style="192"/>
    <col min="14586" max="14586" width="6.5546875" style="192" customWidth="1"/>
    <col min="14587" max="14587" width="23.33203125" style="192" customWidth="1"/>
    <col min="14588" max="14592" width="18.77734375" style="192" customWidth="1"/>
    <col min="14593" max="14593" width="12.6640625" style="192" bestFit="1" customWidth="1"/>
    <col min="14594" max="14841" width="8.88671875" style="192"/>
    <col min="14842" max="14842" width="6.5546875" style="192" customWidth="1"/>
    <col min="14843" max="14843" width="23.33203125" style="192" customWidth="1"/>
    <col min="14844" max="14848" width="18.77734375" style="192" customWidth="1"/>
    <col min="14849" max="14849" width="12.6640625" style="192" bestFit="1" customWidth="1"/>
    <col min="14850" max="15097" width="8.88671875" style="192"/>
    <col min="15098" max="15098" width="6.5546875" style="192" customWidth="1"/>
    <col min="15099" max="15099" width="23.33203125" style="192" customWidth="1"/>
    <col min="15100" max="15104" width="18.77734375" style="192" customWidth="1"/>
    <col min="15105" max="15105" width="12.6640625" style="192" bestFit="1" customWidth="1"/>
    <col min="15106" max="15353" width="8.88671875" style="192"/>
    <col min="15354" max="15354" width="6.5546875" style="192" customWidth="1"/>
    <col min="15355" max="15355" width="23.33203125" style="192" customWidth="1"/>
    <col min="15356" max="15360" width="18.77734375" style="192" customWidth="1"/>
    <col min="15361" max="15361" width="12.6640625" style="192" bestFit="1" customWidth="1"/>
    <col min="15362" max="15609" width="8.88671875" style="192"/>
    <col min="15610" max="15610" width="6.5546875" style="192" customWidth="1"/>
    <col min="15611" max="15611" width="23.33203125" style="192" customWidth="1"/>
    <col min="15612" max="15616" width="18.77734375" style="192" customWidth="1"/>
    <col min="15617" max="15617" width="12.6640625" style="192" bestFit="1" customWidth="1"/>
    <col min="15618" max="15865" width="8.88671875" style="192"/>
    <col min="15866" max="15866" width="6.5546875" style="192" customWidth="1"/>
    <col min="15867" max="15867" width="23.33203125" style="192" customWidth="1"/>
    <col min="15868" max="15872" width="18.77734375" style="192" customWidth="1"/>
    <col min="15873" max="15873" width="12.6640625" style="192" bestFit="1" customWidth="1"/>
    <col min="15874" max="16121" width="8.88671875" style="192"/>
    <col min="16122" max="16122" width="6.5546875" style="192" customWidth="1"/>
    <col min="16123" max="16123" width="23.33203125" style="192" customWidth="1"/>
    <col min="16124" max="16128" width="18.77734375" style="192" customWidth="1"/>
    <col min="16129" max="16129" width="12.6640625" style="192" bestFit="1" customWidth="1"/>
    <col min="16130" max="16384" width="8.88671875" style="192"/>
  </cols>
  <sheetData>
    <row r="1" spans="1:15" ht="18.75">
      <c r="A1" s="191" t="s">
        <v>7</v>
      </c>
    </row>
    <row r="2" spans="1:15">
      <c r="A2" s="192" t="s">
        <v>375</v>
      </c>
    </row>
    <row r="3" spans="1:15">
      <c r="A3" s="192" t="s">
        <v>376</v>
      </c>
    </row>
    <row r="4" spans="1:15" ht="18.75">
      <c r="A4" s="191"/>
    </row>
    <row r="5" spans="1:15">
      <c r="B5" s="192" t="s">
        <v>377</v>
      </c>
      <c r="J5" s="194"/>
      <c r="N5" s="194"/>
      <c r="O5" s="194"/>
    </row>
    <row r="6" spans="1:15">
      <c r="C6" s="374" t="s">
        <v>378</v>
      </c>
      <c r="D6" s="374"/>
      <c r="E6" s="374"/>
      <c r="F6" s="374"/>
      <c r="H6" s="195" t="s">
        <v>379</v>
      </c>
      <c r="J6" s="194"/>
      <c r="N6" s="194"/>
      <c r="O6" s="194"/>
    </row>
    <row r="7" spans="1:15" ht="34.5">
      <c r="C7" s="196" t="s">
        <v>380</v>
      </c>
      <c r="D7" s="196" t="s">
        <v>79</v>
      </c>
      <c r="E7" s="196" t="s">
        <v>381</v>
      </c>
      <c r="F7" s="197" t="s">
        <v>382</v>
      </c>
      <c r="G7" s="197"/>
      <c r="H7" s="197" t="s">
        <v>383</v>
      </c>
      <c r="I7" s="198"/>
      <c r="J7" s="194"/>
      <c r="N7" s="199"/>
      <c r="O7" s="194"/>
    </row>
    <row r="8" spans="1:15">
      <c r="B8" s="200">
        <v>42369</v>
      </c>
      <c r="C8" s="201">
        <v>4261408151</v>
      </c>
      <c r="D8" s="201">
        <v>937454794</v>
      </c>
      <c r="E8" s="201">
        <v>1736476312</v>
      </c>
      <c r="F8" s="201">
        <f>44911537+157494147</f>
        <v>202405684</v>
      </c>
      <c r="G8" s="201"/>
      <c r="H8" s="201">
        <v>302193309</v>
      </c>
      <c r="J8" s="202"/>
      <c r="K8" s="203"/>
      <c r="L8" s="203"/>
      <c r="M8" s="203"/>
      <c r="N8" s="203"/>
      <c r="O8" s="203"/>
    </row>
    <row r="9" spans="1:15">
      <c r="B9" s="200">
        <v>42400</v>
      </c>
      <c r="C9" s="204">
        <v>4263675180</v>
      </c>
      <c r="D9" s="204">
        <v>938002599</v>
      </c>
      <c r="E9" s="204">
        <v>1744073012</v>
      </c>
      <c r="F9" s="204">
        <v>202907483</v>
      </c>
      <c r="G9" s="204"/>
      <c r="H9" s="204">
        <v>304448835.44669205</v>
      </c>
      <c r="J9" s="202"/>
      <c r="K9" s="203"/>
      <c r="L9" s="203"/>
      <c r="M9" s="203"/>
      <c r="N9" s="203"/>
      <c r="O9" s="203"/>
    </row>
    <row r="10" spans="1:15">
      <c r="B10" s="200">
        <v>42429</v>
      </c>
      <c r="C10" s="204">
        <v>4269638811</v>
      </c>
      <c r="D10" s="204">
        <v>938384222</v>
      </c>
      <c r="E10" s="204">
        <v>1746288769</v>
      </c>
      <c r="F10" s="204">
        <v>205240218</v>
      </c>
      <c r="G10" s="204"/>
      <c r="H10" s="204">
        <v>308069181.69368798</v>
      </c>
      <c r="J10" s="202"/>
      <c r="K10" s="203"/>
      <c r="L10" s="203"/>
      <c r="M10" s="203"/>
      <c r="N10" s="203"/>
      <c r="O10" s="203"/>
    </row>
    <row r="11" spans="1:15">
      <c r="B11" s="200">
        <v>42460</v>
      </c>
      <c r="C11" s="204">
        <v>4269922323</v>
      </c>
      <c r="D11" s="204">
        <v>939658548</v>
      </c>
      <c r="E11" s="204">
        <v>1750554441</v>
      </c>
      <c r="F11" s="204">
        <v>205955847</v>
      </c>
      <c r="G11" s="204"/>
      <c r="H11" s="204">
        <v>309460796.04547602</v>
      </c>
      <c r="J11" s="202"/>
      <c r="K11" s="203"/>
      <c r="L11" s="203"/>
      <c r="M11" s="203"/>
      <c r="N11" s="203"/>
      <c r="O11" s="203"/>
    </row>
    <row r="12" spans="1:15">
      <c r="B12" s="200">
        <v>42490</v>
      </c>
      <c r="C12" s="204">
        <v>4270324593</v>
      </c>
      <c r="D12" s="204">
        <v>943602154</v>
      </c>
      <c r="E12" s="204">
        <v>1757079901</v>
      </c>
      <c r="F12" s="204">
        <v>206104494</v>
      </c>
      <c r="G12" s="204"/>
      <c r="H12" s="204">
        <v>298549110.60875595</v>
      </c>
      <c r="J12" s="202"/>
      <c r="K12" s="203"/>
      <c r="L12" s="203"/>
      <c r="M12" s="203"/>
      <c r="N12" s="203"/>
      <c r="O12" s="203"/>
    </row>
    <row r="13" spans="1:15">
      <c r="B13" s="200">
        <v>42521</v>
      </c>
      <c r="C13" s="204">
        <v>4271690857</v>
      </c>
      <c r="D13" s="204">
        <v>944509879</v>
      </c>
      <c r="E13" s="204">
        <v>1761941386</v>
      </c>
      <c r="F13" s="204">
        <v>206204600</v>
      </c>
      <c r="G13" s="204"/>
      <c r="H13" s="204">
        <v>298622266.40189296</v>
      </c>
      <c r="J13" s="202"/>
      <c r="K13" s="203"/>
      <c r="L13" s="203"/>
      <c r="M13" s="203"/>
      <c r="N13" s="203"/>
      <c r="O13" s="203"/>
    </row>
    <row r="14" spans="1:15">
      <c r="B14" s="200">
        <v>42551</v>
      </c>
      <c r="C14" s="204">
        <v>4277473821</v>
      </c>
      <c r="D14" s="204">
        <v>950341271</v>
      </c>
      <c r="E14" s="204">
        <v>1767692331</v>
      </c>
      <c r="F14" s="204">
        <v>206207255</v>
      </c>
      <c r="G14" s="204"/>
      <c r="H14" s="204">
        <v>298681220.24705303</v>
      </c>
      <c r="J14" s="202"/>
      <c r="K14" s="203"/>
      <c r="L14" s="203"/>
      <c r="M14" s="203"/>
      <c r="N14" s="203"/>
      <c r="O14" s="203"/>
    </row>
    <row r="15" spans="1:15">
      <c r="B15" s="200">
        <v>42582</v>
      </c>
      <c r="C15" s="204">
        <v>4286101148</v>
      </c>
      <c r="D15" s="204">
        <v>950891354</v>
      </c>
      <c r="E15" s="204">
        <v>1766747406</v>
      </c>
      <c r="F15" s="204">
        <v>206670479</v>
      </c>
      <c r="G15" s="204"/>
      <c r="H15" s="204">
        <v>300200682.18526804</v>
      </c>
      <c r="J15" s="202"/>
      <c r="K15" s="203"/>
      <c r="L15" s="203"/>
      <c r="M15" s="203"/>
      <c r="N15" s="203"/>
      <c r="O15" s="203"/>
    </row>
    <row r="16" spans="1:15">
      <c r="B16" s="200">
        <v>42613</v>
      </c>
      <c r="C16" s="204">
        <v>4284619556</v>
      </c>
      <c r="D16" s="204">
        <v>956959782</v>
      </c>
      <c r="E16" s="204">
        <v>1779271189</v>
      </c>
      <c r="F16" s="204">
        <v>208840199</v>
      </c>
      <c r="G16" s="204"/>
      <c r="H16" s="204">
        <v>300792697.05489004</v>
      </c>
      <c r="J16" s="202"/>
      <c r="K16" s="203"/>
      <c r="L16" s="203"/>
      <c r="M16" s="203"/>
      <c r="N16" s="203"/>
      <c r="O16" s="203"/>
    </row>
    <row r="17" spans="2:15">
      <c r="B17" s="200">
        <v>42643</v>
      </c>
      <c r="C17" s="204">
        <v>4286228077</v>
      </c>
      <c r="D17" s="204">
        <v>958917385</v>
      </c>
      <c r="E17" s="204">
        <v>1787242479</v>
      </c>
      <c r="F17" s="204">
        <v>138167773</v>
      </c>
      <c r="G17" s="204"/>
      <c r="H17" s="204">
        <v>264193556.64116406</v>
      </c>
      <c r="J17" s="202"/>
      <c r="K17" s="203"/>
      <c r="L17" s="203"/>
      <c r="M17" s="203"/>
      <c r="N17" s="203"/>
      <c r="O17" s="203"/>
    </row>
    <row r="18" spans="2:15">
      <c r="B18" s="200">
        <v>42674</v>
      </c>
      <c r="C18" s="204">
        <v>4289221824</v>
      </c>
      <c r="D18" s="204">
        <v>962567127</v>
      </c>
      <c r="E18" s="204">
        <v>1793047909</v>
      </c>
      <c r="F18" s="204">
        <v>138166252</v>
      </c>
      <c r="G18" s="204"/>
      <c r="H18" s="204">
        <v>265003859.62883404</v>
      </c>
      <c r="J18" s="202"/>
      <c r="K18" s="203"/>
      <c r="L18" s="203"/>
      <c r="M18" s="203"/>
      <c r="N18" s="203"/>
      <c r="O18" s="203"/>
    </row>
    <row r="19" spans="2:15">
      <c r="B19" s="200">
        <v>42704</v>
      </c>
      <c r="C19" s="204">
        <v>4299427817</v>
      </c>
      <c r="D19" s="204">
        <v>963773117</v>
      </c>
      <c r="E19" s="204">
        <v>1806579021</v>
      </c>
      <c r="F19" s="204">
        <v>138009760</v>
      </c>
      <c r="G19" s="204"/>
      <c r="H19" s="204">
        <v>265014974.98279911</v>
      </c>
      <c r="J19" s="202"/>
      <c r="K19" s="203"/>
      <c r="L19" s="203"/>
      <c r="M19" s="203"/>
      <c r="N19" s="203"/>
      <c r="O19" s="203"/>
    </row>
    <row r="20" spans="2:15">
      <c r="B20" s="200">
        <v>42735</v>
      </c>
      <c r="C20" s="204">
        <v>4305233590</v>
      </c>
      <c r="D20" s="204">
        <v>969349313</v>
      </c>
      <c r="E20" s="204">
        <v>1848125043</v>
      </c>
      <c r="F20" s="204">
        <v>126682186</v>
      </c>
      <c r="G20" s="204"/>
      <c r="H20" s="204">
        <v>261606963.68844107</v>
      </c>
      <c r="J20" s="202"/>
      <c r="K20" s="203"/>
      <c r="L20" s="203"/>
      <c r="M20" s="203"/>
      <c r="N20" s="203"/>
      <c r="O20" s="203"/>
    </row>
    <row r="21" spans="2:15">
      <c r="B21" s="200"/>
      <c r="C21" s="205"/>
      <c r="D21" s="205"/>
      <c r="E21" s="205"/>
      <c r="F21" s="205"/>
      <c r="G21" s="205"/>
      <c r="H21" s="205"/>
      <c r="J21" s="202"/>
      <c r="K21" s="203"/>
      <c r="L21" s="203"/>
      <c r="M21" s="203"/>
      <c r="N21" s="203"/>
      <c r="O21" s="203"/>
    </row>
    <row r="22" spans="2:15">
      <c r="B22" s="206" t="s">
        <v>384</v>
      </c>
      <c r="C22" s="207">
        <f>ROUND((AVERAGE(C8:C20)),0)</f>
        <v>4279612750</v>
      </c>
      <c r="D22" s="207">
        <f t="shared" ref="D22:H22" si="0">ROUND((AVERAGE(D8:D20)),0)</f>
        <v>950339350</v>
      </c>
      <c r="E22" s="207">
        <f t="shared" si="0"/>
        <v>1772701477</v>
      </c>
      <c r="F22" s="207">
        <f>ROUND((AVERAGE(F8:F20)),0)</f>
        <v>183966325</v>
      </c>
      <c r="G22" s="207"/>
      <c r="H22" s="207">
        <f t="shared" si="0"/>
        <v>290525958</v>
      </c>
      <c r="J22" s="208"/>
      <c r="K22" s="203"/>
      <c r="L22" s="203"/>
      <c r="M22" s="203"/>
      <c r="N22" s="203"/>
      <c r="O22" s="203"/>
    </row>
    <row r="23" spans="2:15">
      <c r="J23" s="194"/>
      <c r="N23" s="194"/>
      <c r="O23" s="194"/>
    </row>
    <row r="24" spans="2:15">
      <c r="J24" s="194"/>
      <c r="N24" s="194"/>
      <c r="O24" s="194"/>
    </row>
    <row r="25" spans="2:15">
      <c r="J25" s="194"/>
      <c r="N25" s="194"/>
      <c r="O25" s="194"/>
    </row>
    <row r="26" spans="2:15">
      <c r="B26" s="192" t="s">
        <v>385</v>
      </c>
      <c r="J26" s="194"/>
      <c r="N26" s="194"/>
      <c r="O26" s="194"/>
    </row>
    <row r="27" spans="2:15">
      <c r="C27" s="374" t="s">
        <v>378</v>
      </c>
      <c r="D27" s="374"/>
      <c r="E27" s="374"/>
      <c r="F27" s="374"/>
      <c r="H27" s="195" t="s">
        <v>379</v>
      </c>
      <c r="J27" s="194"/>
      <c r="N27" s="194"/>
      <c r="O27" s="194"/>
    </row>
    <row r="28" spans="2:15" ht="34.5">
      <c r="C28" s="209" t="s">
        <v>380</v>
      </c>
      <c r="D28" s="209" t="s">
        <v>79</v>
      </c>
      <c r="E28" s="209" t="s">
        <v>381</v>
      </c>
      <c r="F28" s="210" t="s">
        <v>382</v>
      </c>
      <c r="G28" s="210"/>
      <c r="H28" s="197" t="s">
        <v>383</v>
      </c>
      <c r="J28" s="194"/>
      <c r="N28" s="194"/>
      <c r="O28" s="194"/>
    </row>
    <row r="29" spans="2:15">
      <c r="B29" s="200">
        <f>B8</f>
        <v>42369</v>
      </c>
      <c r="C29" s="201">
        <v>2355204943</v>
      </c>
      <c r="D29" s="201">
        <v>463954888</v>
      </c>
      <c r="E29" s="201">
        <v>954337459</v>
      </c>
      <c r="F29" s="201">
        <v>110374527.5</v>
      </c>
      <c r="G29" s="201">
        <v>4071018021.0195212</v>
      </c>
      <c r="H29" s="201">
        <v>192129910.45243597</v>
      </c>
      <c r="J29" s="194"/>
      <c r="N29" s="194"/>
      <c r="O29" s="194"/>
    </row>
    <row r="30" spans="2:15">
      <c r="B30" s="200">
        <f t="shared" ref="B30:B41" si="1">B9</f>
        <v>42400</v>
      </c>
      <c r="C30" s="204">
        <v>2364659676</v>
      </c>
      <c r="D30" s="204">
        <v>465620917</v>
      </c>
      <c r="E30" s="204">
        <v>957741252</v>
      </c>
      <c r="F30" s="204">
        <v>110456771</v>
      </c>
      <c r="G30" s="204"/>
      <c r="H30" s="204">
        <v>194786863.98923397</v>
      </c>
      <c r="J30" s="194"/>
      <c r="N30" s="194"/>
      <c r="O30" s="194"/>
    </row>
    <row r="31" spans="2:15">
      <c r="B31" s="200">
        <f t="shared" si="1"/>
        <v>42429</v>
      </c>
      <c r="C31" s="204">
        <v>2376055882</v>
      </c>
      <c r="D31" s="204">
        <v>467570873</v>
      </c>
      <c r="E31" s="204">
        <v>960940045</v>
      </c>
      <c r="F31" s="204">
        <v>110054301</v>
      </c>
      <c r="G31" s="204"/>
      <c r="H31" s="204">
        <v>197563459.14833403</v>
      </c>
      <c r="J31" s="194"/>
      <c r="N31" s="194"/>
      <c r="O31" s="194"/>
    </row>
    <row r="32" spans="2:15">
      <c r="B32" s="200">
        <f t="shared" si="1"/>
        <v>42460</v>
      </c>
      <c r="C32" s="204">
        <v>2387462750</v>
      </c>
      <c r="D32" s="204">
        <v>469141795</v>
      </c>
      <c r="E32" s="204">
        <v>961707557</v>
      </c>
      <c r="F32" s="204">
        <v>109238542</v>
      </c>
      <c r="G32" s="204"/>
      <c r="H32" s="204">
        <v>200372849.740316</v>
      </c>
      <c r="J32" s="194"/>
      <c r="N32" s="194"/>
      <c r="O32" s="194"/>
    </row>
    <row r="33" spans="2:15">
      <c r="B33" s="200">
        <f t="shared" si="1"/>
        <v>42490</v>
      </c>
      <c r="C33" s="204">
        <v>2398818644</v>
      </c>
      <c r="D33" s="204">
        <v>471101649</v>
      </c>
      <c r="E33" s="204">
        <v>964657281</v>
      </c>
      <c r="F33" s="204">
        <v>110065912</v>
      </c>
      <c r="G33" s="204"/>
      <c r="H33" s="204">
        <v>195824340.72427398</v>
      </c>
      <c r="J33" s="194"/>
      <c r="N33" s="194"/>
      <c r="O33" s="194"/>
    </row>
    <row r="34" spans="2:15">
      <c r="B34" s="200">
        <f t="shared" si="1"/>
        <v>42521</v>
      </c>
      <c r="C34" s="204">
        <v>2409941374</v>
      </c>
      <c r="D34" s="204">
        <v>473125711</v>
      </c>
      <c r="E34" s="204">
        <v>968123172</v>
      </c>
      <c r="F34" s="204">
        <v>108833586</v>
      </c>
      <c r="G34" s="204"/>
      <c r="H34" s="204">
        <v>198639188.57872701</v>
      </c>
      <c r="J34" s="194"/>
      <c r="N34" s="194"/>
      <c r="O34" s="194"/>
    </row>
    <row r="35" spans="2:15">
      <c r="B35" s="200">
        <f t="shared" si="1"/>
        <v>42551</v>
      </c>
      <c r="C35" s="204">
        <v>2419107428</v>
      </c>
      <c r="D35" s="204">
        <v>474862870</v>
      </c>
      <c r="E35" s="204">
        <v>970542199</v>
      </c>
      <c r="F35" s="204">
        <v>110065876</v>
      </c>
      <c r="G35" s="204"/>
      <c r="H35" s="204">
        <v>201493293.13354099</v>
      </c>
      <c r="J35" s="194"/>
      <c r="N35" s="194"/>
      <c r="O35" s="194"/>
    </row>
    <row r="36" spans="2:15">
      <c r="B36" s="200">
        <f t="shared" si="1"/>
        <v>42582</v>
      </c>
      <c r="C36" s="204">
        <v>2428767960</v>
      </c>
      <c r="D36" s="204">
        <v>476556777</v>
      </c>
      <c r="E36" s="204">
        <v>967605810</v>
      </c>
      <c r="F36" s="204">
        <v>113399481</v>
      </c>
      <c r="G36" s="204"/>
      <c r="H36" s="204">
        <v>204727673.78160697</v>
      </c>
      <c r="J36" s="194"/>
      <c r="N36" s="194"/>
      <c r="O36" s="194"/>
    </row>
    <row r="37" spans="2:15">
      <c r="B37" s="200">
        <f t="shared" si="1"/>
        <v>42613</v>
      </c>
      <c r="C37" s="204">
        <v>2438877835</v>
      </c>
      <c r="D37" s="204">
        <v>478114685</v>
      </c>
      <c r="E37" s="204">
        <v>970093285</v>
      </c>
      <c r="F37" s="204">
        <v>114796950</v>
      </c>
      <c r="G37" s="204"/>
      <c r="H37" s="204">
        <v>207617616.04867101</v>
      </c>
      <c r="J37" s="194"/>
      <c r="N37" s="194"/>
      <c r="O37" s="194"/>
    </row>
    <row r="38" spans="2:15">
      <c r="B38" s="200">
        <f t="shared" si="1"/>
        <v>42643</v>
      </c>
      <c r="C38" s="204">
        <v>2386185679</v>
      </c>
      <c r="D38" s="204">
        <v>467622509</v>
      </c>
      <c r="E38" s="204">
        <v>948168018</v>
      </c>
      <c r="F38" s="204">
        <v>144618634</v>
      </c>
      <c r="G38" s="204"/>
      <c r="H38" s="204">
        <v>173559173.498238</v>
      </c>
      <c r="J38" s="194"/>
      <c r="N38" s="194"/>
      <c r="O38" s="194"/>
    </row>
    <row r="39" spans="2:15">
      <c r="B39" s="200">
        <f t="shared" si="1"/>
        <v>42674</v>
      </c>
      <c r="C39" s="204">
        <v>2396024906</v>
      </c>
      <c r="D39" s="204">
        <v>470163220</v>
      </c>
      <c r="E39" s="204">
        <v>949724971</v>
      </c>
      <c r="F39" s="204">
        <v>144676920</v>
      </c>
      <c r="G39" s="204"/>
      <c r="H39" s="204">
        <v>174835419.138192</v>
      </c>
      <c r="J39" s="194"/>
      <c r="N39" s="194"/>
      <c r="O39" s="194"/>
    </row>
    <row r="40" spans="2:15">
      <c r="B40" s="200">
        <f t="shared" si="1"/>
        <v>42704</v>
      </c>
      <c r="C40" s="204">
        <v>2404034326</v>
      </c>
      <c r="D40" s="204">
        <v>470898738</v>
      </c>
      <c r="E40" s="204">
        <v>951412082</v>
      </c>
      <c r="F40" s="204">
        <v>144676871</v>
      </c>
      <c r="G40" s="204"/>
      <c r="H40" s="204">
        <v>175600389.30061296</v>
      </c>
      <c r="J40" s="194"/>
      <c r="N40" s="194"/>
      <c r="O40" s="194"/>
    </row>
    <row r="41" spans="2:15">
      <c r="B41" s="200">
        <f t="shared" si="1"/>
        <v>42735</v>
      </c>
      <c r="C41" s="204">
        <v>2410025596</v>
      </c>
      <c r="D41" s="204">
        <v>471072601</v>
      </c>
      <c r="E41" s="204">
        <v>951532759</v>
      </c>
      <c r="F41" s="204">
        <v>130647813</v>
      </c>
      <c r="G41" s="204"/>
      <c r="H41" s="204">
        <v>172736913</v>
      </c>
      <c r="J41" s="194"/>
      <c r="N41" s="194"/>
      <c r="O41" s="194"/>
    </row>
    <row r="42" spans="2:15">
      <c r="B42" s="211"/>
      <c r="C42" s="205"/>
      <c r="D42" s="205"/>
      <c r="E42" s="205"/>
      <c r="F42" s="205"/>
      <c r="G42" s="205"/>
      <c r="H42" s="205"/>
      <c r="J42" s="194"/>
      <c r="N42" s="194"/>
      <c r="O42" s="194"/>
    </row>
    <row r="43" spans="2:15">
      <c r="B43" s="206" t="s">
        <v>384</v>
      </c>
      <c r="C43" s="207">
        <f>ROUND((AVERAGE(C29:C41)),0)</f>
        <v>2398089769</v>
      </c>
      <c r="D43" s="207">
        <f t="shared" ref="D43:F43" si="2">ROUND((AVERAGE(D29:D41)),0)</f>
        <v>470754403</v>
      </c>
      <c r="E43" s="207">
        <f t="shared" si="2"/>
        <v>959737376</v>
      </c>
      <c r="F43" s="207">
        <f t="shared" si="2"/>
        <v>120146630</v>
      </c>
      <c r="G43" s="207"/>
      <c r="H43" s="207">
        <f>ROUND((AVERAGE(H29:H41)),0)</f>
        <v>191529776</v>
      </c>
      <c r="J43" s="194"/>
      <c r="N43" s="194"/>
      <c r="O43" s="194"/>
    </row>
    <row r="44" spans="2:15">
      <c r="B44" s="206"/>
      <c r="C44" s="212"/>
      <c r="D44" s="212"/>
      <c r="E44" s="212"/>
      <c r="F44" s="212"/>
      <c r="G44" s="212"/>
      <c r="H44" s="212"/>
      <c r="J44" s="194"/>
      <c r="N44" s="194"/>
      <c r="O44" s="194"/>
    </row>
    <row r="45" spans="2:15">
      <c r="C45" s="213"/>
      <c r="D45" s="213"/>
      <c r="E45" s="213"/>
      <c r="F45" s="214"/>
      <c r="G45" s="214"/>
      <c r="H45" s="214"/>
      <c r="J45" s="194"/>
      <c r="N45" s="194"/>
      <c r="O45" s="194"/>
    </row>
    <row r="46" spans="2:15">
      <c r="C46" s="215"/>
    </row>
    <row r="47" spans="2:15">
      <c r="C47" s="212"/>
    </row>
    <row r="48" spans="2:15">
      <c r="B48" s="216"/>
      <c r="C48" s="193"/>
      <c r="D48" s="193"/>
      <c r="E48" s="193"/>
      <c r="F48" s="193"/>
      <c r="G48" s="193"/>
      <c r="H48" s="193"/>
    </row>
    <row r="49" spans="3:8">
      <c r="C49" s="193"/>
      <c r="D49" s="193"/>
      <c r="E49" s="193"/>
      <c r="F49" s="193"/>
      <c r="G49" s="193"/>
      <c r="H49" s="193"/>
    </row>
  </sheetData>
  <mergeCells count="2">
    <mergeCell ref="C6:F6"/>
    <mergeCell ref="C27:F27"/>
  </mergeCells>
  <pageMargins left="0.75" right="0.5" top="1" bottom="1" header="0.5" footer="0.5"/>
  <pageSetup scale="72" orientation="portrait" r:id="rId1"/>
  <headerFooter alignWithMargins="0">
    <oddFooter>&amp;CWorkpaper 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O26"/>
  <sheetViews>
    <sheetView zoomScale="85" zoomScaleNormal="85" zoomScaleSheetLayoutView="70" workbookViewId="0">
      <selection activeCell="L13" sqref="L13"/>
    </sheetView>
  </sheetViews>
  <sheetFormatPr defaultRowHeight="17.25"/>
  <cols>
    <col min="1" max="1" width="6.5546875" style="192" customWidth="1"/>
    <col min="2" max="2" width="17.5546875" style="192" customWidth="1"/>
    <col min="3" max="3" width="16.77734375" style="192" customWidth="1"/>
    <col min="4" max="4" width="3.88671875" style="192" customWidth="1"/>
    <col min="5" max="5" width="19.44140625" style="192" customWidth="1"/>
    <col min="6" max="6" width="17.5546875" style="192" customWidth="1"/>
    <col min="7" max="7" width="2.88671875" style="192" customWidth="1"/>
    <col min="8" max="8" width="18.109375" style="192" customWidth="1"/>
    <col min="9" max="9" width="18.21875" style="192" customWidth="1"/>
    <col min="10" max="10" width="15.109375" style="192" bestFit="1" customWidth="1"/>
    <col min="11" max="11" width="16.6640625" style="194" bestFit="1" customWidth="1"/>
    <col min="12" max="12" width="15.109375" style="194" bestFit="1" customWidth="1"/>
    <col min="13" max="13" width="14.77734375" style="194" bestFit="1" customWidth="1"/>
    <col min="14" max="15" width="13.33203125" style="192" bestFit="1" customWidth="1"/>
    <col min="16" max="249" width="8.88671875" style="192"/>
    <col min="250" max="250" width="6.5546875" style="192" customWidth="1"/>
    <col min="251" max="251" width="23.33203125" style="192" customWidth="1"/>
    <col min="252" max="256" width="18.77734375" style="192" customWidth="1"/>
    <col min="257" max="257" width="12.6640625" style="192" bestFit="1" customWidth="1"/>
    <col min="258" max="505" width="8.88671875" style="192"/>
    <col min="506" max="506" width="6.5546875" style="192" customWidth="1"/>
    <col min="507" max="507" width="23.33203125" style="192" customWidth="1"/>
    <col min="508" max="512" width="18.77734375" style="192" customWidth="1"/>
    <col min="513" max="513" width="12.6640625" style="192" bestFit="1" customWidth="1"/>
    <col min="514" max="761" width="8.88671875" style="192"/>
    <col min="762" max="762" width="6.5546875" style="192" customWidth="1"/>
    <col min="763" max="763" width="23.33203125" style="192" customWidth="1"/>
    <col min="764" max="768" width="18.77734375" style="192" customWidth="1"/>
    <col min="769" max="769" width="12.6640625" style="192" bestFit="1" customWidth="1"/>
    <col min="770" max="1017" width="8.88671875" style="192"/>
    <col min="1018" max="1018" width="6.5546875" style="192" customWidth="1"/>
    <col min="1019" max="1019" width="23.33203125" style="192" customWidth="1"/>
    <col min="1020" max="1024" width="18.77734375" style="192" customWidth="1"/>
    <col min="1025" max="1025" width="12.6640625" style="192" bestFit="1" customWidth="1"/>
    <col min="1026" max="1273" width="8.88671875" style="192"/>
    <col min="1274" max="1274" width="6.5546875" style="192" customWidth="1"/>
    <col min="1275" max="1275" width="23.33203125" style="192" customWidth="1"/>
    <col min="1276" max="1280" width="18.77734375" style="192" customWidth="1"/>
    <col min="1281" max="1281" width="12.6640625" style="192" bestFit="1" customWidth="1"/>
    <col min="1282" max="1529" width="8.88671875" style="192"/>
    <col min="1530" max="1530" width="6.5546875" style="192" customWidth="1"/>
    <col min="1531" max="1531" width="23.33203125" style="192" customWidth="1"/>
    <col min="1532" max="1536" width="18.77734375" style="192" customWidth="1"/>
    <col min="1537" max="1537" width="12.6640625" style="192" bestFit="1" customWidth="1"/>
    <col min="1538" max="1785" width="8.88671875" style="192"/>
    <col min="1786" max="1786" width="6.5546875" style="192" customWidth="1"/>
    <col min="1787" max="1787" width="23.33203125" style="192" customWidth="1"/>
    <col min="1788" max="1792" width="18.77734375" style="192" customWidth="1"/>
    <col min="1793" max="1793" width="12.6640625" style="192" bestFit="1" customWidth="1"/>
    <col min="1794" max="2041" width="8.88671875" style="192"/>
    <col min="2042" max="2042" width="6.5546875" style="192" customWidth="1"/>
    <col min="2043" max="2043" width="23.33203125" style="192" customWidth="1"/>
    <col min="2044" max="2048" width="18.77734375" style="192" customWidth="1"/>
    <col min="2049" max="2049" width="12.6640625" style="192" bestFit="1" customWidth="1"/>
    <col min="2050" max="2297" width="8.88671875" style="192"/>
    <col min="2298" max="2298" width="6.5546875" style="192" customWidth="1"/>
    <col min="2299" max="2299" width="23.33203125" style="192" customWidth="1"/>
    <col min="2300" max="2304" width="18.77734375" style="192" customWidth="1"/>
    <col min="2305" max="2305" width="12.6640625" style="192" bestFit="1" customWidth="1"/>
    <col min="2306" max="2553" width="8.88671875" style="192"/>
    <col min="2554" max="2554" width="6.5546875" style="192" customWidth="1"/>
    <col min="2555" max="2555" width="23.33203125" style="192" customWidth="1"/>
    <col min="2556" max="2560" width="18.77734375" style="192" customWidth="1"/>
    <col min="2561" max="2561" width="12.6640625" style="192" bestFit="1" customWidth="1"/>
    <col min="2562" max="2809" width="8.88671875" style="192"/>
    <col min="2810" max="2810" width="6.5546875" style="192" customWidth="1"/>
    <col min="2811" max="2811" width="23.33203125" style="192" customWidth="1"/>
    <col min="2812" max="2816" width="18.77734375" style="192" customWidth="1"/>
    <col min="2817" max="2817" width="12.6640625" style="192" bestFit="1" customWidth="1"/>
    <col min="2818" max="3065" width="8.88671875" style="192"/>
    <col min="3066" max="3066" width="6.5546875" style="192" customWidth="1"/>
    <col min="3067" max="3067" width="23.33203125" style="192" customWidth="1"/>
    <col min="3068" max="3072" width="18.77734375" style="192" customWidth="1"/>
    <col min="3073" max="3073" width="12.6640625" style="192" bestFit="1" customWidth="1"/>
    <col min="3074" max="3321" width="8.88671875" style="192"/>
    <col min="3322" max="3322" width="6.5546875" style="192" customWidth="1"/>
    <col min="3323" max="3323" width="23.33203125" style="192" customWidth="1"/>
    <col min="3324" max="3328" width="18.77734375" style="192" customWidth="1"/>
    <col min="3329" max="3329" width="12.6640625" style="192" bestFit="1" customWidth="1"/>
    <col min="3330" max="3577" width="8.88671875" style="192"/>
    <col min="3578" max="3578" width="6.5546875" style="192" customWidth="1"/>
    <col min="3579" max="3579" width="23.33203125" style="192" customWidth="1"/>
    <col min="3580" max="3584" width="18.77734375" style="192" customWidth="1"/>
    <col min="3585" max="3585" width="12.6640625" style="192" bestFit="1" customWidth="1"/>
    <col min="3586" max="3833" width="8.88671875" style="192"/>
    <col min="3834" max="3834" width="6.5546875" style="192" customWidth="1"/>
    <col min="3835" max="3835" width="23.33203125" style="192" customWidth="1"/>
    <col min="3836" max="3840" width="18.77734375" style="192" customWidth="1"/>
    <col min="3841" max="3841" width="12.6640625" style="192" bestFit="1" customWidth="1"/>
    <col min="3842" max="4089" width="8.88671875" style="192"/>
    <col min="4090" max="4090" width="6.5546875" style="192" customWidth="1"/>
    <col min="4091" max="4091" width="23.33203125" style="192" customWidth="1"/>
    <col min="4092" max="4096" width="18.77734375" style="192" customWidth="1"/>
    <col min="4097" max="4097" width="12.6640625" style="192" bestFit="1" customWidth="1"/>
    <col min="4098" max="4345" width="8.88671875" style="192"/>
    <col min="4346" max="4346" width="6.5546875" style="192" customWidth="1"/>
    <col min="4347" max="4347" width="23.33203125" style="192" customWidth="1"/>
    <col min="4348" max="4352" width="18.77734375" style="192" customWidth="1"/>
    <col min="4353" max="4353" width="12.6640625" style="192" bestFit="1" customWidth="1"/>
    <col min="4354" max="4601" width="8.88671875" style="192"/>
    <col min="4602" max="4602" width="6.5546875" style="192" customWidth="1"/>
    <col min="4603" max="4603" width="23.33203125" style="192" customWidth="1"/>
    <col min="4604" max="4608" width="18.77734375" style="192" customWidth="1"/>
    <col min="4609" max="4609" width="12.6640625" style="192" bestFit="1" customWidth="1"/>
    <col min="4610" max="4857" width="8.88671875" style="192"/>
    <col min="4858" max="4858" width="6.5546875" style="192" customWidth="1"/>
    <col min="4859" max="4859" width="23.33203125" style="192" customWidth="1"/>
    <col min="4860" max="4864" width="18.77734375" style="192" customWidth="1"/>
    <col min="4865" max="4865" width="12.6640625" style="192" bestFit="1" customWidth="1"/>
    <col min="4866" max="5113" width="8.88671875" style="192"/>
    <col min="5114" max="5114" width="6.5546875" style="192" customWidth="1"/>
    <col min="5115" max="5115" width="23.33203125" style="192" customWidth="1"/>
    <col min="5116" max="5120" width="18.77734375" style="192" customWidth="1"/>
    <col min="5121" max="5121" width="12.6640625" style="192" bestFit="1" customWidth="1"/>
    <col min="5122" max="5369" width="8.88671875" style="192"/>
    <col min="5370" max="5370" width="6.5546875" style="192" customWidth="1"/>
    <col min="5371" max="5371" width="23.33203125" style="192" customWidth="1"/>
    <col min="5372" max="5376" width="18.77734375" style="192" customWidth="1"/>
    <col min="5377" max="5377" width="12.6640625" style="192" bestFit="1" customWidth="1"/>
    <col min="5378" max="5625" width="8.88671875" style="192"/>
    <col min="5626" max="5626" width="6.5546875" style="192" customWidth="1"/>
    <col min="5627" max="5627" width="23.33203125" style="192" customWidth="1"/>
    <col min="5628" max="5632" width="18.77734375" style="192" customWidth="1"/>
    <col min="5633" max="5633" width="12.6640625" style="192" bestFit="1" customWidth="1"/>
    <col min="5634" max="5881" width="8.88671875" style="192"/>
    <col min="5882" max="5882" width="6.5546875" style="192" customWidth="1"/>
    <col min="5883" max="5883" width="23.33203125" style="192" customWidth="1"/>
    <col min="5884" max="5888" width="18.77734375" style="192" customWidth="1"/>
    <col min="5889" max="5889" width="12.6640625" style="192" bestFit="1" customWidth="1"/>
    <col min="5890" max="6137" width="8.88671875" style="192"/>
    <col min="6138" max="6138" width="6.5546875" style="192" customWidth="1"/>
    <col min="6139" max="6139" width="23.33203125" style="192" customWidth="1"/>
    <col min="6140" max="6144" width="18.77734375" style="192" customWidth="1"/>
    <col min="6145" max="6145" width="12.6640625" style="192" bestFit="1" customWidth="1"/>
    <col min="6146" max="6393" width="8.88671875" style="192"/>
    <col min="6394" max="6394" width="6.5546875" style="192" customWidth="1"/>
    <col min="6395" max="6395" width="23.33203125" style="192" customWidth="1"/>
    <col min="6396" max="6400" width="18.77734375" style="192" customWidth="1"/>
    <col min="6401" max="6401" width="12.6640625" style="192" bestFit="1" customWidth="1"/>
    <col min="6402" max="6649" width="8.88671875" style="192"/>
    <col min="6650" max="6650" width="6.5546875" style="192" customWidth="1"/>
    <col min="6651" max="6651" width="23.33203125" style="192" customWidth="1"/>
    <col min="6652" max="6656" width="18.77734375" style="192" customWidth="1"/>
    <col min="6657" max="6657" width="12.6640625" style="192" bestFit="1" customWidth="1"/>
    <col min="6658" max="6905" width="8.88671875" style="192"/>
    <col min="6906" max="6906" width="6.5546875" style="192" customWidth="1"/>
    <col min="6907" max="6907" width="23.33203125" style="192" customWidth="1"/>
    <col min="6908" max="6912" width="18.77734375" style="192" customWidth="1"/>
    <col min="6913" max="6913" width="12.6640625" style="192" bestFit="1" customWidth="1"/>
    <col min="6914" max="7161" width="8.88671875" style="192"/>
    <col min="7162" max="7162" width="6.5546875" style="192" customWidth="1"/>
    <col min="7163" max="7163" width="23.33203125" style="192" customWidth="1"/>
    <col min="7164" max="7168" width="18.77734375" style="192" customWidth="1"/>
    <col min="7169" max="7169" width="12.6640625" style="192" bestFit="1" customWidth="1"/>
    <col min="7170" max="7417" width="8.88671875" style="192"/>
    <col min="7418" max="7418" width="6.5546875" style="192" customWidth="1"/>
    <col min="7419" max="7419" width="23.33203125" style="192" customWidth="1"/>
    <col min="7420" max="7424" width="18.77734375" style="192" customWidth="1"/>
    <col min="7425" max="7425" width="12.6640625" style="192" bestFit="1" customWidth="1"/>
    <col min="7426" max="7673" width="8.88671875" style="192"/>
    <col min="7674" max="7674" width="6.5546875" style="192" customWidth="1"/>
    <col min="7675" max="7675" width="23.33203125" style="192" customWidth="1"/>
    <col min="7676" max="7680" width="18.77734375" style="192" customWidth="1"/>
    <col min="7681" max="7681" width="12.6640625" style="192" bestFit="1" customWidth="1"/>
    <col min="7682" max="7929" width="8.88671875" style="192"/>
    <col min="7930" max="7930" width="6.5546875" style="192" customWidth="1"/>
    <col min="7931" max="7931" width="23.33203125" style="192" customWidth="1"/>
    <col min="7932" max="7936" width="18.77734375" style="192" customWidth="1"/>
    <col min="7937" max="7937" width="12.6640625" style="192" bestFit="1" customWidth="1"/>
    <col min="7938" max="8185" width="8.88671875" style="192"/>
    <col min="8186" max="8186" width="6.5546875" style="192" customWidth="1"/>
    <col min="8187" max="8187" width="23.33203125" style="192" customWidth="1"/>
    <col min="8188" max="8192" width="18.77734375" style="192" customWidth="1"/>
    <col min="8193" max="8193" width="12.6640625" style="192" bestFit="1" customWidth="1"/>
    <col min="8194" max="8441" width="8.88671875" style="192"/>
    <col min="8442" max="8442" width="6.5546875" style="192" customWidth="1"/>
    <col min="8443" max="8443" width="23.33203125" style="192" customWidth="1"/>
    <col min="8444" max="8448" width="18.77734375" style="192" customWidth="1"/>
    <col min="8449" max="8449" width="12.6640625" style="192" bestFit="1" customWidth="1"/>
    <col min="8450" max="8697" width="8.88671875" style="192"/>
    <col min="8698" max="8698" width="6.5546875" style="192" customWidth="1"/>
    <col min="8699" max="8699" width="23.33203125" style="192" customWidth="1"/>
    <col min="8700" max="8704" width="18.77734375" style="192" customWidth="1"/>
    <col min="8705" max="8705" width="12.6640625" style="192" bestFit="1" customWidth="1"/>
    <col min="8706" max="8953" width="8.88671875" style="192"/>
    <col min="8954" max="8954" width="6.5546875" style="192" customWidth="1"/>
    <col min="8955" max="8955" width="23.33203125" style="192" customWidth="1"/>
    <col min="8956" max="8960" width="18.77734375" style="192" customWidth="1"/>
    <col min="8961" max="8961" width="12.6640625" style="192" bestFit="1" customWidth="1"/>
    <col min="8962" max="9209" width="8.88671875" style="192"/>
    <col min="9210" max="9210" width="6.5546875" style="192" customWidth="1"/>
    <col min="9211" max="9211" width="23.33203125" style="192" customWidth="1"/>
    <col min="9212" max="9216" width="18.77734375" style="192" customWidth="1"/>
    <col min="9217" max="9217" width="12.6640625" style="192" bestFit="1" customWidth="1"/>
    <col min="9218" max="9465" width="8.88671875" style="192"/>
    <col min="9466" max="9466" width="6.5546875" style="192" customWidth="1"/>
    <col min="9467" max="9467" width="23.33203125" style="192" customWidth="1"/>
    <col min="9468" max="9472" width="18.77734375" style="192" customWidth="1"/>
    <col min="9473" max="9473" width="12.6640625" style="192" bestFit="1" customWidth="1"/>
    <col min="9474" max="9721" width="8.88671875" style="192"/>
    <col min="9722" max="9722" width="6.5546875" style="192" customWidth="1"/>
    <col min="9723" max="9723" width="23.33203125" style="192" customWidth="1"/>
    <col min="9724" max="9728" width="18.77734375" style="192" customWidth="1"/>
    <col min="9729" max="9729" width="12.6640625" style="192" bestFit="1" customWidth="1"/>
    <col min="9730" max="9977" width="8.88671875" style="192"/>
    <col min="9978" max="9978" width="6.5546875" style="192" customWidth="1"/>
    <col min="9979" max="9979" width="23.33203125" style="192" customWidth="1"/>
    <col min="9980" max="9984" width="18.77734375" style="192" customWidth="1"/>
    <col min="9985" max="9985" width="12.6640625" style="192" bestFit="1" customWidth="1"/>
    <col min="9986" max="10233" width="8.88671875" style="192"/>
    <col min="10234" max="10234" width="6.5546875" style="192" customWidth="1"/>
    <col min="10235" max="10235" width="23.33203125" style="192" customWidth="1"/>
    <col min="10236" max="10240" width="18.77734375" style="192" customWidth="1"/>
    <col min="10241" max="10241" width="12.6640625" style="192" bestFit="1" customWidth="1"/>
    <col min="10242" max="10489" width="8.88671875" style="192"/>
    <col min="10490" max="10490" width="6.5546875" style="192" customWidth="1"/>
    <col min="10491" max="10491" width="23.33203125" style="192" customWidth="1"/>
    <col min="10492" max="10496" width="18.77734375" style="192" customWidth="1"/>
    <col min="10497" max="10497" width="12.6640625" style="192" bestFit="1" customWidth="1"/>
    <col min="10498" max="10745" width="8.88671875" style="192"/>
    <col min="10746" max="10746" width="6.5546875" style="192" customWidth="1"/>
    <col min="10747" max="10747" width="23.33203125" style="192" customWidth="1"/>
    <col min="10748" max="10752" width="18.77734375" style="192" customWidth="1"/>
    <col min="10753" max="10753" width="12.6640625" style="192" bestFit="1" customWidth="1"/>
    <col min="10754" max="11001" width="8.88671875" style="192"/>
    <col min="11002" max="11002" width="6.5546875" style="192" customWidth="1"/>
    <col min="11003" max="11003" width="23.33203125" style="192" customWidth="1"/>
    <col min="11004" max="11008" width="18.77734375" style="192" customWidth="1"/>
    <col min="11009" max="11009" width="12.6640625" style="192" bestFit="1" customWidth="1"/>
    <col min="11010" max="11257" width="8.88671875" style="192"/>
    <col min="11258" max="11258" width="6.5546875" style="192" customWidth="1"/>
    <col min="11259" max="11259" width="23.33203125" style="192" customWidth="1"/>
    <col min="11260" max="11264" width="18.77734375" style="192" customWidth="1"/>
    <col min="11265" max="11265" width="12.6640625" style="192" bestFit="1" customWidth="1"/>
    <col min="11266" max="11513" width="8.88671875" style="192"/>
    <col min="11514" max="11514" width="6.5546875" style="192" customWidth="1"/>
    <col min="11515" max="11515" width="23.33203125" style="192" customWidth="1"/>
    <col min="11516" max="11520" width="18.77734375" style="192" customWidth="1"/>
    <col min="11521" max="11521" width="12.6640625" style="192" bestFit="1" customWidth="1"/>
    <col min="11522" max="11769" width="8.88671875" style="192"/>
    <col min="11770" max="11770" width="6.5546875" style="192" customWidth="1"/>
    <col min="11771" max="11771" width="23.33203125" style="192" customWidth="1"/>
    <col min="11772" max="11776" width="18.77734375" style="192" customWidth="1"/>
    <col min="11777" max="11777" width="12.6640625" style="192" bestFit="1" customWidth="1"/>
    <col min="11778" max="12025" width="8.88671875" style="192"/>
    <col min="12026" max="12026" width="6.5546875" style="192" customWidth="1"/>
    <col min="12027" max="12027" width="23.33203125" style="192" customWidth="1"/>
    <col min="12028" max="12032" width="18.77734375" style="192" customWidth="1"/>
    <col min="12033" max="12033" width="12.6640625" style="192" bestFit="1" customWidth="1"/>
    <col min="12034" max="12281" width="8.88671875" style="192"/>
    <col min="12282" max="12282" width="6.5546875" style="192" customWidth="1"/>
    <col min="12283" max="12283" width="23.33203125" style="192" customWidth="1"/>
    <col min="12284" max="12288" width="18.77734375" style="192" customWidth="1"/>
    <col min="12289" max="12289" width="12.6640625" style="192" bestFit="1" customWidth="1"/>
    <col min="12290" max="12537" width="8.88671875" style="192"/>
    <col min="12538" max="12538" width="6.5546875" style="192" customWidth="1"/>
    <col min="12539" max="12539" width="23.33203125" style="192" customWidth="1"/>
    <col min="12540" max="12544" width="18.77734375" style="192" customWidth="1"/>
    <col min="12545" max="12545" width="12.6640625" style="192" bestFit="1" customWidth="1"/>
    <col min="12546" max="12793" width="8.88671875" style="192"/>
    <col min="12794" max="12794" width="6.5546875" style="192" customWidth="1"/>
    <col min="12795" max="12795" width="23.33203125" style="192" customWidth="1"/>
    <col min="12796" max="12800" width="18.77734375" style="192" customWidth="1"/>
    <col min="12801" max="12801" width="12.6640625" style="192" bestFit="1" customWidth="1"/>
    <col min="12802" max="13049" width="8.88671875" style="192"/>
    <col min="13050" max="13050" width="6.5546875" style="192" customWidth="1"/>
    <col min="13051" max="13051" width="23.33203125" style="192" customWidth="1"/>
    <col min="13052" max="13056" width="18.77734375" style="192" customWidth="1"/>
    <col min="13057" max="13057" width="12.6640625" style="192" bestFit="1" customWidth="1"/>
    <col min="13058" max="13305" width="8.88671875" style="192"/>
    <col min="13306" max="13306" width="6.5546875" style="192" customWidth="1"/>
    <col min="13307" max="13307" width="23.33203125" style="192" customWidth="1"/>
    <col min="13308" max="13312" width="18.77734375" style="192" customWidth="1"/>
    <col min="13313" max="13313" width="12.6640625" style="192" bestFit="1" customWidth="1"/>
    <col min="13314" max="13561" width="8.88671875" style="192"/>
    <col min="13562" max="13562" width="6.5546875" style="192" customWidth="1"/>
    <col min="13563" max="13563" width="23.33203125" style="192" customWidth="1"/>
    <col min="13564" max="13568" width="18.77734375" style="192" customWidth="1"/>
    <col min="13569" max="13569" width="12.6640625" style="192" bestFit="1" customWidth="1"/>
    <col min="13570" max="13817" width="8.88671875" style="192"/>
    <col min="13818" max="13818" width="6.5546875" style="192" customWidth="1"/>
    <col min="13819" max="13819" width="23.33203125" style="192" customWidth="1"/>
    <col min="13820" max="13824" width="18.77734375" style="192" customWidth="1"/>
    <col min="13825" max="13825" width="12.6640625" style="192" bestFit="1" customWidth="1"/>
    <col min="13826" max="14073" width="8.88671875" style="192"/>
    <col min="14074" max="14074" width="6.5546875" style="192" customWidth="1"/>
    <col min="14075" max="14075" width="23.33203125" style="192" customWidth="1"/>
    <col min="14076" max="14080" width="18.77734375" style="192" customWidth="1"/>
    <col min="14081" max="14081" width="12.6640625" style="192" bestFit="1" customWidth="1"/>
    <col min="14082" max="14329" width="8.88671875" style="192"/>
    <col min="14330" max="14330" width="6.5546875" style="192" customWidth="1"/>
    <col min="14331" max="14331" width="23.33203125" style="192" customWidth="1"/>
    <col min="14332" max="14336" width="18.77734375" style="192" customWidth="1"/>
    <col min="14337" max="14337" width="12.6640625" style="192" bestFit="1" customWidth="1"/>
    <col min="14338" max="14585" width="8.88671875" style="192"/>
    <col min="14586" max="14586" width="6.5546875" style="192" customWidth="1"/>
    <col min="14587" max="14587" width="23.33203125" style="192" customWidth="1"/>
    <col min="14588" max="14592" width="18.77734375" style="192" customWidth="1"/>
    <col min="14593" max="14593" width="12.6640625" style="192" bestFit="1" customWidth="1"/>
    <col min="14594" max="14841" width="8.88671875" style="192"/>
    <col min="14842" max="14842" width="6.5546875" style="192" customWidth="1"/>
    <col min="14843" max="14843" width="23.33203125" style="192" customWidth="1"/>
    <col min="14844" max="14848" width="18.77734375" style="192" customWidth="1"/>
    <col min="14849" max="14849" width="12.6640625" style="192" bestFit="1" customWidth="1"/>
    <col min="14850" max="15097" width="8.88671875" style="192"/>
    <col min="15098" max="15098" width="6.5546875" style="192" customWidth="1"/>
    <col min="15099" max="15099" width="23.33203125" style="192" customWidth="1"/>
    <col min="15100" max="15104" width="18.77734375" style="192" customWidth="1"/>
    <col min="15105" max="15105" width="12.6640625" style="192" bestFit="1" customWidth="1"/>
    <col min="15106" max="15353" width="8.88671875" style="192"/>
    <col min="15354" max="15354" width="6.5546875" style="192" customWidth="1"/>
    <col min="15355" max="15355" width="23.33203125" style="192" customWidth="1"/>
    <col min="15356" max="15360" width="18.77734375" style="192" customWidth="1"/>
    <col min="15361" max="15361" width="12.6640625" style="192" bestFit="1" customWidth="1"/>
    <col min="15362" max="15609" width="8.88671875" style="192"/>
    <col min="15610" max="15610" width="6.5546875" style="192" customWidth="1"/>
    <col min="15611" max="15611" width="23.33203125" style="192" customWidth="1"/>
    <col min="15612" max="15616" width="18.77734375" style="192" customWidth="1"/>
    <col min="15617" max="15617" width="12.6640625" style="192" bestFit="1" customWidth="1"/>
    <col min="15618" max="15865" width="8.88671875" style="192"/>
    <col min="15866" max="15866" width="6.5546875" style="192" customWidth="1"/>
    <col min="15867" max="15867" width="23.33203125" style="192" customWidth="1"/>
    <col min="15868" max="15872" width="18.77734375" style="192" customWidth="1"/>
    <col min="15873" max="15873" width="12.6640625" style="192" bestFit="1" customWidth="1"/>
    <col min="15874" max="16121" width="8.88671875" style="192"/>
    <col min="16122" max="16122" width="6.5546875" style="192" customWidth="1"/>
    <col min="16123" max="16123" width="23.33203125" style="192" customWidth="1"/>
    <col min="16124" max="16128" width="18.77734375" style="192" customWidth="1"/>
    <col min="16129" max="16129" width="12.6640625" style="192" bestFit="1" customWidth="1"/>
    <col min="16130" max="16384" width="8.88671875" style="192"/>
  </cols>
  <sheetData>
    <row r="1" spans="1:15">
      <c r="C1" s="213"/>
      <c r="D1" s="213"/>
      <c r="E1" s="213"/>
      <c r="F1" s="214"/>
      <c r="G1" s="214"/>
      <c r="H1" s="214"/>
      <c r="J1" s="194"/>
      <c r="N1" s="194"/>
      <c r="O1" s="194"/>
    </row>
    <row r="2" spans="1:15" ht="18.75">
      <c r="A2" s="191" t="s">
        <v>7</v>
      </c>
      <c r="C2" s="214"/>
      <c r="D2" s="214"/>
      <c r="E2" s="214"/>
      <c r="F2" s="214"/>
      <c r="G2" s="214"/>
      <c r="H2" s="214"/>
      <c r="J2" s="194"/>
      <c r="N2" s="194"/>
      <c r="O2" s="194"/>
    </row>
    <row r="3" spans="1:15">
      <c r="A3" s="192" t="s">
        <v>386</v>
      </c>
      <c r="J3" s="194"/>
      <c r="N3" s="194"/>
      <c r="O3" s="194"/>
    </row>
    <row r="4" spans="1:15">
      <c r="A4" s="192" t="str">
        <f>+'WP 1'!A3</f>
        <v>Actuals for the period ending December 2015 through December 2016</v>
      </c>
      <c r="F4" s="217"/>
      <c r="G4" s="217"/>
      <c r="H4" s="217"/>
      <c r="J4" s="194"/>
      <c r="N4" s="194"/>
      <c r="O4" s="194"/>
    </row>
    <row r="5" spans="1:15">
      <c r="E5" s="194"/>
      <c r="F5" s="217"/>
      <c r="G5" s="217"/>
      <c r="H5" s="217"/>
      <c r="J5" s="194"/>
      <c r="N5" s="194"/>
      <c r="O5" s="194"/>
    </row>
    <row r="6" spans="1:15">
      <c r="E6" s="194"/>
      <c r="F6" s="194"/>
      <c r="G6" s="194"/>
      <c r="H6" s="194"/>
      <c r="J6" s="194"/>
      <c r="N6" s="194"/>
      <c r="O6" s="194"/>
    </row>
    <row r="7" spans="1:15">
      <c r="B7" s="218"/>
      <c r="E7" s="194"/>
      <c r="F7" s="194"/>
      <c r="G7" s="194"/>
      <c r="H7" s="194"/>
      <c r="J7" s="194"/>
      <c r="N7" s="194"/>
      <c r="O7" s="194"/>
    </row>
    <row r="8" spans="1:15">
      <c r="B8" s="218" t="s">
        <v>387</v>
      </c>
      <c r="E8" s="194"/>
      <c r="F8" s="194"/>
      <c r="G8" s="194"/>
      <c r="H8" s="194"/>
      <c r="J8" s="194"/>
      <c r="N8" s="194"/>
      <c r="O8" s="194"/>
    </row>
    <row r="9" spans="1:15" ht="51" customHeight="1">
      <c r="B9" s="218"/>
      <c r="C9" s="219"/>
      <c r="D9" s="219"/>
      <c r="E9" s="375" t="s">
        <v>388</v>
      </c>
      <c r="F9" s="375"/>
      <c r="G9" s="219"/>
      <c r="H9" s="375" t="s">
        <v>389</v>
      </c>
      <c r="I9" s="375"/>
      <c r="J9" s="376"/>
      <c r="N9" s="194"/>
      <c r="O9" s="194"/>
    </row>
    <row r="10" spans="1:15">
      <c r="B10" s="218"/>
      <c r="C10" s="220" t="s">
        <v>390</v>
      </c>
      <c r="D10" s="220"/>
      <c r="E10" s="220" t="s">
        <v>390</v>
      </c>
      <c r="F10" s="220" t="s">
        <v>391</v>
      </c>
      <c r="G10" s="220"/>
      <c r="H10" s="220" t="s">
        <v>390</v>
      </c>
      <c r="I10" s="220" t="s">
        <v>391</v>
      </c>
      <c r="J10" s="376"/>
      <c r="N10" s="194"/>
      <c r="O10" s="194"/>
    </row>
    <row r="11" spans="1:15">
      <c r="B11" s="200">
        <f>'WP 1'!B8</f>
        <v>42369</v>
      </c>
      <c r="C11" s="213">
        <f>E11+H11</f>
        <v>150738368.61000001</v>
      </c>
      <c r="D11" s="213"/>
      <c r="E11" s="213">
        <v>98151113.650000006</v>
      </c>
      <c r="F11" s="213"/>
      <c r="G11" s="213"/>
      <c r="H11" s="204">
        <v>52587254.959999993</v>
      </c>
      <c r="I11" s="213"/>
      <c r="J11" s="194"/>
      <c r="N11" s="194"/>
      <c r="O11" s="194"/>
    </row>
    <row r="12" spans="1:15">
      <c r="B12" s="200">
        <f>'WP 1'!B9</f>
        <v>42400</v>
      </c>
      <c r="C12" s="204">
        <f>E12+H12</f>
        <v>167577227.79999998</v>
      </c>
      <c r="D12" s="213"/>
      <c r="E12" s="213">
        <v>104009824.07999998</v>
      </c>
      <c r="F12" s="213">
        <f>+E12-E11</f>
        <v>5858710.4299999774</v>
      </c>
      <c r="G12" s="213"/>
      <c r="H12" s="213">
        <v>63567403.719999991</v>
      </c>
      <c r="I12" s="213">
        <f>+H12-H11</f>
        <v>10980148.759999998</v>
      </c>
      <c r="N12" s="194"/>
      <c r="O12" s="194"/>
    </row>
    <row r="13" spans="1:15">
      <c r="B13" s="200">
        <f>'WP 1'!B10</f>
        <v>42429</v>
      </c>
      <c r="C13" s="204">
        <f t="shared" ref="C13:C23" si="0">E13+H13</f>
        <v>177235604.88999999</v>
      </c>
      <c r="D13" s="213"/>
      <c r="E13" s="213">
        <v>111565649.58</v>
      </c>
      <c r="F13" s="213">
        <f t="shared" ref="F13:F22" si="1">+E13-E12</f>
        <v>7555825.5000000149</v>
      </c>
      <c r="G13" s="213"/>
      <c r="H13" s="213">
        <v>65669955.310000002</v>
      </c>
      <c r="I13" s="204">
        <f t="shared" ref="I13:I23" si="2">+H13-H12</f>
        <v>2102551.590000011</v>
      </c>
      <c r="J13" s="194"/>
      <c r="N13" s="194"/>
      <c r="O13" s="194"/>
    </row>
    <row r="14" spans="1:15">
      <c r="B14" s="200">
        <f>'WP 1'!B11</f>
        <v>42460</v>
      </c>
      <c r="C14" s="204">
        <f t="shared" si="0"/>
        <v>186946210.24000001</v>
      </c>
      <c r="D14" s="213"/>
      <c r="E14" s="213">
        <v>115200544.91999999</v>
      </c>
      <c r="F14" s="213">
        <f t="shared" si="1"/>
        <v>3634895.3399999887</v>
      </c>
      <c r="G14" s="213"/>
      <c r="H14" s="213">
        <v>71745665.320000008</v>
      </c>
      <c r="I14" s="204">
        <f t="shared" si="2"/>
        <v>6075710.0100000054</v>
      </c>
      <c r="J14" s="194"/>
      <c r="N14" s="194"/>
      <c r="O14" s="194"/>
    </row>
    <row r="15" spans="1:15">
      <c r="B15" s="200">
        <f>'WP 1'!B12</f>
        <v>42490</v>
      </c>
      <c r="C15" s="204">
        <f t="shared" si="0"/>
        <v>194924896.84999999</v>
      </c>
      <c r="D15" s="213"/>
      <c r="E15" s="213">
        <v>119208230.02999999</v>
      </c>
      <c r="F15" s="213">
        <f t="shared" si="1"/>
        <v>4007685.1099999994</v>
      </c>
      <c r="G15" s="213"/>
      <c r="H15" s="213">
        <v>75716666.820000008</v>
      </c>
      <c r="I15" s="204">
        <f t="shared" si="2"/>
        <v>3971001.5</v>
      </c>
      <c r="J15" s="194"/>
      <c r="N15" s="194"/>
      <c r="O15" s="194"/>
    </row>
    <row r="16" spans="1:15">
      <c r="B16" s="200">
        <f>'WP 1'!B13</f>
        <v>42521</v>
      </c>
      <c r="C16" s="204">
        <f t="shared" si="0"/>
        <v>204924911.26999998</v>
      </c>
      <c r="D16" s="213"/>
      <c r="E16" s="213">
        <v>124648358.59999999</v>
      </c>
      <c r="F16" s="213">
        <f t="shared" si="1"/>
        <v>5440128.5700000077</v>
      </c>
      <c r="G16" s="213"/>
      <c r="H16" s="213">
        <v>80276552.669999987</v>
      </c>
      <c r="I16" s="204">
        <f t="shared" si="2"/>
        <v>4559885.8499999791</v>
      </c>
      <c r="J16" s="194"/>
      <c r="N16" s="194"/>
      <c r="O16" s="194"/>
    </row>
    <row r="17" spans="2:15">
      <c r="B17" s="200">
        <f>'WP 1'!B14</f>
        <v>42551</v>
      </c>
      <c r="C17" s="204">
        <f t="shared" si="0"/>
        <v>216773648.34999996</v>
      </c>
      <c r="D17" s="213"/>
      <c r="E17" s="213">
        <v>131878083.40999998</v>
      </c>
      <c r="F17" s="213">
        <f t="shared" si="1"/>
        <v>7229724.8099999875</v>
      </c>
      <c r="G17" s="213"/>
      <c r="H17" s="213">
        <v>84895564.939999983</v>
      </c>
      <c r="I17" s="204">
        <f t="shared" si="2"/>
        <v>4619012.2699999958</v>
      </c>
      <c r="J17" s="194"/>
      <c r="N17" s="194"/>
      <c r="O17" s="194"/>
    </row>
    <row r="18" spans="2:15">
      <c r="B18" s="200">
        <f>'WP 1'!B15</f>
        <v>42582</v>
      </c>
      <c r="C18" s="204">
        <f t="shared" si="0"/>
        <v>228513874.96999997</v>
      </c>
      <c r="D18" s="213"/>
      <c r="E18" s="213">
        <v>141383738.06999999</v>
      </c>
      <c r="F18" s="213">
        <f t="shared" si="1"/>
        <v>9505654.6600000113</v>
      </c>
      <c r="G18" s="213"/>
      <c r="H18" s="213">
        <v>87130136.899999976</v>
      </c>
      <c r="I18" s="204">
        <f t="shared" si="2"/>
        <v>2234571.9599999934</v>
      </c>
      <c r="J18" s="194"/>
      <c r="N18" s="194"/>
      <c r="O18" s="194"/>
    </row>
    <row r="19" spans="2:15">
      <c r="B19" s="200">
        <f>'WP 1'!B16</f>
        <v>42613</v>
      </c>
      <c r="C19" s="204">
        <f t="shared" si="0"/>
        <v>244827839.94999999</v>
      </c>
      <c r="D19" s="213"/>
      <c r="E19" s="213">
        <v>152972646.72999999</v>
      </c>
      <c r="F19" s="213">
        <f t="shared" si="1"/>
        <v>11588908.659999996</v>
      </c>
      <c r="G19" s="213"/>
      <c r="H19" s="213">
        <v>91855193.219999984</v>
      </c>
      <c r="I19" s="204">
        <f t="shared" si="2"/>
        <v>4725056.3200000077</v>
      </c>
      <c r="J19" s="194"/>
      <c r="N19" s="194"/>
      <c r="O19" s="194"/>
    </row>
    <row r="20" spans="2:15">
      <c r="B20" s="200">
        <f>'WP 1'!B17</f>
        <v>42643</v>
      </c>
      <c r="C20" s="204">
        <f t="shared" si="0"/>
        <v>261237776.47000003</v>
      </c>
      <c r="D20" s="213"/>
      <c r="E20" s="213">
        <v>164954037.20000002</v>
      </c>
      <c r="F20" s="213">
        <f t="shared" si="1"/>
        <v>11981390.470000029</v>
      </c>
      <c r="G20" s="213"/>
      <c r="H20" s="213">
        <v>96283739.270000011</v>
      </c>
      <c r="I20" s="204">
        <f t="shared" si="2"/>
        <v>4428546.0500000268</v>
      </c>
      <c r="J20" s="194"/>
      <c r="N20" s="194"/>
      <c r="O20" s="194"/>
    </row>
    <row r="21" spans="2:15">
      <c r="B21" s="200">
        <f>'WP 1'!B18</f>
        <v>42674</v>
      </c>
      <c r="C21" s="204">
        <f t="shared" si="0"/>
        <v>273754115.87</v>
      </c>
      <c r="D21" s="213"/>
      <c r="E21" s="213">
        <v>175498926.41999999</v>
      </c>
      <c r="F21" s="213">
        <f t="shared" si="1"/>
        <v>10544889.219999969</v>
      </c>
      <c r="G21" s="213"/>
      <c r="H21" s="213">
        <v>98255189.450000003</v>
      </c>
      <c r="I21" s="204">
        <f t="shared" si="2"/>
        <v>1971450.1799999923</v>
      </c>
      <c r="J21" s="194"/>
      <c r="N21" s="194"/>
      <c r="O21" s="194"/>
    </row>
    <row r="22" spans="2:15">
      <c r="B22" s="200">
        <f>'WP 1'!B19</f>
        <v>42704</v>
      </c>
      <c r="C22" s="204">
        <f t="shared" si="0"/>
        <v>284346502.13</v>
      </c>
      <c r="D22" s="213"/>
      <c r="E22" s="213">
        <v>183244426.88</v>
      </c>
      <c r="F22" s="213">
        <f t="shared" si="1"/>
        <v>7745500.4600000083</v>
      </c>
      <c r="G22" s="213"/>
      <c r="H22" s="213">
        <v>101102075.25</v>
      </c>
      <c r="I22" s="204">
        <f t="shared" si="2"/>
        <v>2846885.799999997</v>
      </c>
      <c r="J22" s="194"/>
      <c r="N22" s="194"/>
      <c r="O22" s="194"/>
    </row>
    <row r="23" spans="2:15">
      <c r="B23" s="200">
        <f>'WP 1'!B20</f>
        <v>42735</v>
      </c>
      <c r="C23" s="204">
        <f t="shared" si="0"/>
        <v>299162496.05000001</v>
      </c>
      <c r="D23" s="213"/>
      <c r="E23" s="221">
        <v>193759185.51999998</v>
      </c>
      <c r="F23" s="213">
        <f>+E23-E22</f>
        <v>10514758.639999986</v>
      </c>
      <c r="G23" s="213"/>
      <c r="H23" s="221">
        <v>105403310.53000002</v>
      </c>
      <c r="I23" s="204">
        <f t="shared" si="2"/>
        <v>4301235.2800000161</v>
      </c>
      <c r="J23" s="194"/>
      <c r="N23" s="194"/>
      <c r="O23" s="194"/>
    </row>
    <row r="24" spans="2:15" ht="31.5" customHeight="1">
      <c r="B24" s="206" t="s">
        <v>384</v>
      </c>
      <c r="C24" s="222">
        <f>AVERAGE(C11:C23)</f>
        <v>222381805.65000004</v>
      </c>
      <c r="D24" s="213"/>
      <c r="E24" s="223">
        <f>AVERAGE(E11:E23)</f>
        <v>139728828.08384615</v>
      </c>
      <c r="F24" s="224"/>
      <c r="G24" s="224"/>
      <c r="H24" s="223">
        <f>AVERAGE(H11:H23)</f>
        <v>82652977.566153839</v>
      </c>
      <c r="I24" s="225"/>
      <c r="J24" s="194"/>
      <c r="M24" s="226"/>
      <c r="N24" s="194"/>
      <c r="O24" s="194"/>
    </row>
    <row r="25" spans="2:15">
      <c r="C25" s="204"/>
      <c r="D25" s="204"/>
      <c r="E25" s="204"/>
      <c r="F25" s="204"/>
      <c r="G25" s="204"/>
      <c r="H25" s="204"/>
      <c r="I25" s="194"/>
      <c r="J25" s="194"/>
      <c r="N25" s="194"/>
      <c r="O25" s="194"/>
    </row>
    <row r="26" spans="2:15">
      <c r="J26" s="194"/>
      <c r="N26" s="194"/>
      <c r="O26" s="194"/>
    </row>
  </sheetData>
  <mergeCells count="3">
    <mergeCell ref="E9:F9"/>
    <mergeCell ref="H9:I9"/>
    <mergeCell ref="J9:J10"/>
  </mergeCells>
  <pageMargins left="0.75" right="0.5" top="1" bottom="1" header="0.5" footer="0.5"/>
  <pageSetup scale="63" orientation="portrait" r:id="rId1"/>
  <headerFooter alignWithMargins="0">
    <oddFooter>&amp;CWorkpaper 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I49"/>
  <sheetViews>
    <sheetView zoomScale="85" zoomScaleNormal="85" workbookViewId="0">
      <selection activeCell="L13" sqref="L13"/>
    </sheetView>
  </sheetViews>
  <sheetFormatPr defaultRowHeight="15"/>
  <cols>
    <col min="2" max="2" width="24.44140625" customWidth="1"/>
    <col min="3" max="3" width="14.21875" customWidth="1"/>
    <col min="4" max="4" width="15.44140625" bestFit="1" customWidth="1"/>
    <col min="5" max="5" width="14.44140625" customWidth="1"/>
    <col min="6" max="6" width="14.33203125" customWidth="1"/>
    <col min="7" max="7" width="3.33203125" customWidth="1"/>
    <col min="8" max="8" width="14.109375" customWidth="1"/>
  </cols>
  <sheetData>
    <row r="1" spans="1:9" ht="18.75">
      <c r="A1" s="191" t="s">
        <v>7</v>
      </c>
      <c r="B1" s="192"/>
      <c r="C1" s="192"/>
      <c r="D1" s="192"/>
      <c r="E1" s="192"/>
      <c r="F1" s="192"/>
      <c r="G1" s="192"/>
      <c r="H1" s="192"/>
      <c r="I1" s="192"/>
    </row>
    <row r="2" spans="1:9" ht="17.25">
      <c r="A2" s="192" t="s">
        <v>392</v>
      </c>
      <c r="B2" s="192"/>
      <c r="C2" s="192"/>
      <c r="D2" s="192"/>
      <c r="E2" s="192"/>
      <c r="F2" s="192"/>
      <c r="G2" s="192"/>
      <c r="H2" s="192"/>
      <c r="I2" s="192"/>
    </row>
    <row r="3" spans="1:9" ht="17.25">
      <c r="A3" s="192" t="s">
        <v>393</v>
      </c>
      <c r="B3" s="192"/>
      <c r="C3" s="192"/>
      <c r="D3" s="192"/>
      <c r="E3" s="192"/>
      <c r="F3" s="192"/>
      <c r="G3" s="192"/>
      <c r="H3" s="192"/>
      <c r="I3" s="192"/>
    </row>
    <row r="4" spans="1:9" ht="17.25">
      <c r="A4" s="192"/>
      <c r="B4" s="192"/>
      <c r="C4" s="192"/>
      <c r="D4" s="192"/>
      <c r="E4" s="192"/>
      <c r="F4" s="192"/>
      <c r="G4" s="192"/>
      <c r="H4" s="192"/>
      <c r="I4" s="192"/>
    </row>
    <row r="5" spans="1:9" ht="17.25">
      <c r="A5" s="192"/>
      <c r="B5" s="192"/>
      <c r="C5" s="192"/>
      <c r="D5" s="192"/>
      <c r="E5" s="192"/>
      <c r="F5" s="192"/>
      <c r="G5" s="192"/>
      <c r="H5" s="192"/>
      <c r="I5" s="192"/>
    </row>
    <row r="6" spans="1:9" ht="17.25">
      <c r="A6" s="192"/>
      <c r="B6" s="192"/>
      <c r="C6" s="192"/>
      <c r="D6" s="192"/>
      <c r="E6" s="192"/>
      <c r="F6" s="192"/>
      <c r="G6" s="192"/>
      <c r="H6" s="192"/>
      <c r="I6" s="192"/>
    </row>
    <row r="7" spans="1:9" ht="17.25">
      <c r="A7" s="192"/>
      <c r="B7" s="192"/>
      <c r="C7" s="192"/>
      <c r="D7" s="192"/>
      <c r="E7" s="192"/>
      <c r="F7" s="192"/>
      <c r="G7" s="192"/>
      <c r="H7" s="192"/>
      <c r="I7" s="192"/>
    </row>
    <row r="8" spans="1:9" ht="17.25">
      <c r="A8" s="192"/>
      <c r="B8" s="192"/>
      <c r="C8" s="227">
        <v>281</v>
      </c>
      <c r="D8" s="227">
        <v>282</v>
      </c>
      <c r="E8" s="227">
        <v>283</v>
      </c>
      <c r="F8" s="227">
        <v>190</v>
      </c>
      <c r="G8" s="227"/>
      <c r="H8" s="227">
        <v>255</v>
      </c>
      <c r="I8" s="192"/>
    </row>
    <row r="9" spans="1:9" ht="17.25">
      <c r="A9" s="192"/>
      <c r="B9" s="192" t="s">
        <v>394</v>
      </c>
      <c r="C9" s="192"/>
      <c r="D9" s="192"/>
      <c r="E9" s="192"/>
      <c r="F9" s="192"/>
      <c r="G9" s="192"/>
      <c r="H9" s="192"/>
      <c r="I9" s="192"/>
    </row>
    <row r="10" spans="1:9" ht="17.25">
      <c r="A10" s="192"/>
      <c r="B10" s="200">
        <f>'WP 2'!B11</f>
        <v>42369</v>
      </c>
      <c r="C10" s="228">
        <v>0</v>
      </c>
      <c r="D10" s="228">
        <v>978902205</v>
      </c>
      <c r="E10" s="228">
        <v>140777470</v>
      </c>
      <c r="F10" s="228">
        <v>316151925</v>
      </c>
      <c r="G10" s="228"/>
      <c r="H10" s="228">
        <v>706997</v>
      </c>
      <c r="I10" s="192"/>
    </row>
    <row r="11" spans="1:9" ht="17.25">
      <c r="A11" s="192"/>
      <c r="B11" s="200">
        <f>'WP 2'!B12</f>
        <v>42400</v>
      </c>
      <c r="C11" s="228"/>
      <c r="D11" s="228"/>
      <c r="E11" s="228"/>
      <c r="F11" s="228"/>
      <c r="G11" s="228"/>
      <c r="H11" s="228"/>
      <c r="I11" s="192"/>
    </row>
    <row r="12" spans="1:9" ht="17.25">
      <c r="A12" s="192"/>
      <c r="B12" s="200">
        <f>'WP 2'!B13</f>
        <v>42429</v>
      </c>
      <c r="C12" s="228"/>
      <c r="D12" s="228"/>
      <c r="E12" s="228"/>
      <c r="F12" s="228"/>
      <c r="G12" s="228"/>
      <c r="H12" s="228"/>
      <c r="I12" s="192"/>
    </row>
    <row r="13" spans="1:9" ht="17.25">
      <c r="A13" s="192"/>
      <c r="B13" s="200">
        <f>'WP 2'!B14</f>
        <v>42460</v>
      </c>
      <c r="C13" s="228"/>
      <c r="D13" s="228"/>
      <c r="E13" s="228"/>
      <c r="F13" s="228"/>
      <c r="G13" s="228"/>
      <c r="H13" s="228"/>
      <c r="I13" s="192"/>
    </row>
    <row r="14" spans="1:9" ht="17.25">
      <c r="A14" s="192"/>
      <c r="B14" s="200">
        <f>'WP 2'!B15</f>
        <v>42490</v>
      </c>
      <c r="C14" s="228"/>
      <c r="D14" s="228"/>
      <c r="E14" s="228"/>
      <c r="F14" s="228"/>
      <c r="G14" s="228"/>
      <c r="H14" s="228"/>
      <c r="I14" s="192"/>
    </row>
    <row r="15" spans="1:9" ht="17.25">
      <c r="A15" s="192"/>
      <c r="B15" s="200">
        <f>'WP 2'!B16</f>
        <v>42521</v>
      </c>
      <c r="C15" s="228"/>
      <c r="D15" s="228"/>
      <c r="E15" s="228"/>
      <c r="F15" s="228"/>
      <c r="G15" s="228"/>
      <c r="H15" s="228"/>
      <c r="I15" s="192"/>
    </row>
    <row r="16" spans="1:9" ht="17.25">
      <c r="A16" s="192"/>
      <c r="B16" s="200">
        <f>'WP 2'!B17</f>
        <v>42551</v>
      </c>
      <c r="C16" s="228"/>
      <c r="D16" s="228"/>
      <c r="E16" s="228"/>
      <c r="F16" s="228"/>
      <c r="G16" s="228"/>
      <c r="H16" s="228"/>
      <c r="I16" s="192"/>
    </row>
    <row r="17" spans="1:9" ht="17.25">
      <c r="A17" s="192"/>
      <c r="B17" s="200">
        <f>'WP 2'!B18</f>
        <v>42582</v>
      </c>
      <c r="C17" s="228"/>
      <c r="D17" s="228"/>
      <c r="E17" s="228"/>
      <c r="F17" s="228"/>
      <c r="G17" s="228"/>
      <c r="H17" s="228"/>
      <c r="I17" s="192"/>
    </row>
    <row r="18" spans="1:9" ht="17.25">
      <c r="A18" s="192"/>
      <c r="B18" s="200">
        <f>'WP 2'!B19</f>
        <v>42613</v>
      </c>
      <c r="C18" s="228"/>
      <c r="D18" s="228"/>
      <c r="E18" s="228"/>
      <c r="F18" s="228"/>
      <c r="G18" s="228"/>
      <c r="H18" s="228"/>
      <c r="I18" s="192"/>
    </row>
    <row r="19" spans="1:9" ht="17.25">
      <c r="A19" s="192"/>
      <c r="B19" s="200">
        <f>'WP 2'!B20</f>
        <v>42643</v>
      </c>
      <c r="C19" s="228"/>
      <c r="D19" s="228"/>
      <c r="E19" s="228"/>
      <c r="F19" s="228"/>
      <c r="G19" s="228"/>
      <c r="H19" s="228"/>
      <c r="I19" s="192"/>
    </row>
    <row r="20" spans="1:9" ht="17.25">
      <c r="A20" s="192"/>
      <c r="B20" s="200">
        <f>'WP 2'!B21</f>
        <v>42674</v>
      </c>
      <c r="C20" s="228"/>
      <c r="D20" s="228"/>
      <c r="E20" s="228"/>
      <c r="F20" s="228"/>
      <c r="G20" s="228"/>
      <c r="H20" s="228"/>
      <c r="I20" s="192"/>
    </row>
    <row r="21" spans="1:9" ht="17.25">
      <c r="A21" s="192"/>
      <c r="B21" s="200">
        <f>'WP 2'!B22</f>
        <v>42704</v>
      </c>
      <c r="C21" s="228"/>
      <c r="D21" s="228"/>
      <c r="E21" s="228"/>
      <c r="F21" s="228"/>
      <c r="G21" s="228"/>
      <c r="H21" s="228"/>
      <c r="I21" s="192"/>
    </row>
    <row r="22" spans="1:9" ht="17.25">
      <c r="A22" s="192"/>
      <c r="B22" s="200">
        <f>'WP 2'!B23</f>
        <v>42735</v>
      </c>
      <c r="C22" s="213">
        <v>0</v>
      </c>
      <c r="D22" s="213">
        <v>1041525960</v>
      </c>
      <c r="E22" s="213">
        <v>139012226</v>
      </c>
      <c r="F22" s="213">
        <v>324819382</v>
      </c>
      <c r="G22" s="213"/>
      <c r="H22" s="213">
        <v>324605</v>
      </c>
      <c r="I22" s="192"/>
    </row>
    <row r="23" spans="1:9" ht="17.25">
      <c r="A23" s="192"/>
      <c r="B23" s="200"/>
      <c r="C23" s="229"/>
      <c r="D23" s="229"/>
      <c r="E23" s="229"/>
      <c r="F23" s="229"/>
      <c r="G23" s="229"/>
      <c r="H23" s="229"/>
      <c r="I23" s="192"/>
    </row>
    <row r="24" spans="1:9" ht="17.25">
      <c r="A24" s="192"/>
      <c r="B24" s="206" t="s">
        <v>395</v>
      </c>
      <c r="C24" s="230">
        <f>AVERAGE(C22,C10)</f>
        <v>0</v>
      </c>
      <c r="D24" s="231">
        <f>AVERAGE(D22,D10)</f>
        <v>1010214082.5</v>
      </c>
      <c r="E24" s="231">
        <f>AVERAGE(E22,E10)</f>
        <v>139894848</v>
      </c>
      <c r="F24" s="231">
        <f>AVERAGE(F22,F10)</f>
        <v>320485653.5</v>
      </c>
      <c r="G24" s="231"/>
      <c r="H24" s="231">
        <f>AVERAGE(H22,H10)</f>
        <v>515801</v>
      </c>
      <c r="I24" s="192"/>
    </row>
    <row r="25" spans="1:9" ht="17.25">
      <c r="A25" s="192"/>
      <c r="B25" s="192"/>
      <c r="C25" s="192"/>
      <c r="D25" s="192"/>
      <c r="E25" s="192"/>
      <c r="F25" s="192"/>
      <c r="G25" s="192"/>
      <c r="H25" s="192"/>
      <c r="I25" s="192"/>
    </row>
    <row r="26" spans="1:9" ht="17.25">
      <c r="A26" s="192"/>
      <c r="B26" s="192"/>
      <c r="C26" s="192"/>
      <c r="D26" s="192"/>
      <c r="E26" s="192"/>
      <c r="F26" s="192"/>
      <c r="G26" s="192"/>
      <c r="H26" s="192"/>
      <c r="I26" s="192"/>
    </row>
    <row r="27" spans="1:9" ht="17.25">
      <c r="A27" s="192"/>
      <c r="B27" s="192"/>
      <c r="C27" s="192"/>
      <c r="D27" s="192"/>
      <c r="E27" s="192"/>
      <c r="F27" s="192"/>
      <c r="G27" s="192"/>
      <c r="H27" s="192"/>
      <c r="I27" s="192"/>
    </row>
    <row r="28" spans="1:9" ht="17.25">
      <c r="A28" s="192"/>
      <c r="B28" s="192"/>
      <c r="C28" s="192"/>
      <c r="D28" s="192"/>
      <c r="E28" s="192"/>
      <c r="F28" s="192"/>
      <c r="G28" s="192"/>
      <c r="H28" s="192"/>
      <c r="I28" s="192"/>
    </row>
    <row r="29" spans="1:9" ht="17.25">
      <c r="A29" s="192"/>
      <c r="B29" s="192"/>
      <c r="C29" s="227">
        <v>281</v>
      </c>
      <c r="D29" s="227">
        <v>282</v>
      </c>
      <c r="E29" s="227">
        <v>283</v>
      </c>
      <c r="F29" s="227">
        <v>190</v>
      </c>
      <c r="G29" s="227"/>
      <c r="H29" s="227">
        <v>255</v>
      </c>
      <c r="I29" s="192"/>
    </row>
    <row r="30" spans="1:9" ht="17.25">
      <c r="A30" s="192"/>
      <c r="B30" s="232" t="s">
        <v>396</v>
      </c>
      <c r="C30" s="192"/>
      <c r="D30" s="233"/>
      <c r="E30" s="233"/>
      <c r="F30" s="233"/>
      <c r="G30" s="192"/>
      <c r="H30" s="192"/>
      <c r="I30" s="192"/>
    </row>
    <row r="31" spans="1:9" ht="17.25">
      <c r="A31" s="192"/>
      <c r="B31" s="200">
        <f>B10</f>
        <v>42369</v>
      </c>
      <c r="C31" s="228">
        <v>0</v>
      </c>
      <c r="D31" s="228">
        <v>1139894</v>
      </c>
      <c r="E31" s="228">
        <v>-709188</v>
      </c>
      <c r="F31" s="228">
        <v>-436733</v>
      </c>
      <c r="G31" s="228"/>
      <c r="H31" s="228">
        <v>0</v>
      </c>
      <c r="I31" s="192"/>
    </row>
    <row r="32" spans="1:9" ht="17.25">
      <c r="A32" s="192"/>
      <c r="B32" s="200">
        <f t="shared" ref="B32:B43" si="0">B11</f>
        <v>42400</v>
      </c>
      <c r="C32" s="228"/>
      <c r="D32" s="228"/>
      <c r="E32" s="228"/>
      <c r="F32" s="228"/>
      <c r="G32" s="228"/>
      <c r="H32" s="228"/>
      <c r="I32" s="192"/>
    </row>
    <row r="33" spans="1:9" ht="17.25">
      <c r="A33" s="192"/>
      <c r="B33" s="200">
        <f t="shared" si="0"/>
        <v>42429</v>
      </c>
      <c r="C33" s="228"/>
      <c r="D33" s="228"/>
      <c r="E33" s="228"/>
      <c r="F33" s="228"/>
      <c r="G33" s="228"/>
      <c r="H33" s="228"/>
      <c r="I33" s="192"/>
    </row>
    <row r="34" spans="1:9" ht="17.25">
      <c r="A34" s="192"/>
      <c r="B34" s="200">
        <f t="shared" si="0"/>
        <v>42460</v>
      </c>
      <c r="C34" s="228"/>
      <c r="D34" s="228"/>
      <c r="E34" s="228"/>
      <c r="F34" s="228"/>
      <c r="G34" s="228"/>
      <c r="H34" s="228"/>
      <c r="I34" s="192"/>
    </row>
    <row r="35" spans="1:9" ht="17.25">
      <c r="A35" s="192"/>
      <c r="B35" s="200">
        <f t="shared" si="0"/>
        <v>42490</v>
      </c>
      <c r="C35" s="228"/>
      <c r="D35" s="228"/>
      <c r="E35" s="228"/>
      <c r="F35" s="228"/>
      <c r="G35" s="228"/>
      <c r="H35" s="228"/>
      <c r="I35" s="192"/>
    </row>
    <row r="36" spans="1:9" ht="17.25">
      <c r="A36" s="192"/>
      <c r="B36" s="200">
        <f t="shared" si="0"/>
        <v>42521</v>
      </c>
      <c r="C36" s="228"/>
      <c r="D36" s="228"/>
      <c r="E36" s="228"/>
      <c r="F36" s="228"/>
      <c r="G36" s="228"/>
      <c r="H36" s="228"/>
      <c r="I36" s="192"/>
    </row>
    <row r="37" spans="1:9" ht="17.25">
      <c r="A37" s="192"/>
      <c r="B37" s="200">
        <f t="shared" si="0"/>
        <v>42551</v>
      </c>
      <c r="C37" s="228"/>
      <c r="D37" s="228"/>
      <c r="E37" s="228"/>
      <c r="F37" s="228"/>
      <c r="G37" s="228"/>
      <c r="H37" s="228"/>
      <c r="I37" s="192"/>
    </row>
    <row r="38" spans="1:9" ht="17.25">
      <c r="A38" s="192"/>
      <c r="B38" s="200">
        <f t="shared" si="0"/>
        <v>42582</v>
      </c>
      <c r="C38" s="228"/>
      <c r="D38" s="228"/>
      <c r="E38" s="228"/>
      <c r="F38" s="228"/>
      <c r="G38" s="228"/>
      <c r="H38" s="228"/>
      <c r="I38" s="192"/>
    </row>
    <row r="39" spans="1:9" ht="17.25">
      <c r="A39" s="192"/>
      <c r="B39" s="200">
        <f t="shared" si="0"/>
        <v>42613</v>
      </c>
      <c r="C39" s="228"/>
      <c r="D39" s="228"/>
      <c r="E39" s="228"/>
      <c r="F39" s="228"/>
      <c r="G39" s="228"/>
      <c r="H39" s="228"/>
      <c r="I39" s="192"/>
    </row>
    <row r="40" spans="1:9" ht="17.25">
      <c r="A40" s="192"/>
      <c r="B40" s="200">
        <f t="shared" si="0"/>
        <v>42643</v>
      </c>
      <c r="C40" s="228"/>
      <c r="D40" s="228"/>
      <c r="E40" s="228"/>
      <c r="F40" s="228"/>
      <c r="G40" s="228"/>
      <c r="H40" s="228"/>
      <c r="I40" s="192"/>
    </row>
    <row r="41" spans="1:9" ht="17.25">
      <c r="A41" s="192"/>
      <c r="B41" s="200">
        <f t="shared" si="0"/>
        <v>42674</v>
      </c>
      <c r="C41" s="228"/>
      <c r="D41" s="228"/>
      <c r="E41" s="228"/>
      <c r="F41" s="228"/>
      <c r="G41" s="228"/>
      <c r="H41" s="228"/>
      <c r="I41" s="192"/>
    </row>
    <row r="42" spans="1:9" ht="17.25">
      <c r="A42" s="192"/>
      <c r="B42" s="200">
        <f t="shared" si="0"/>
        <v>42704</v>
      </c>
      <c r="C42" s="228"/>
      <c r="D42" s="228"/>
      <c r="E42" s="228"/>
      <c r="F42" s="228"/>
      <c r="G42" s="228"/>
      <c r="H42" s="228"/>
      <c r="I42" s="192"/>
    </row>
    <row r="43" spans="1:9" ht="17.25">
      <c r="A43" s="192"/>
      <c r="B43" s="200">
        <f t="shared" si="0"/>
        <v>42735</v>
      </c>
      <c r="C43" s="213">
        <v>0</v>
      </c>
      <c r="D43" s="213">
        <v>1653312</v>
      </c>
      <c r="E43" s="213">
        <v>35082</v>
      </c>
      <c r="F43" s="213">
        <v>-200518</v>
      </c>
      <c r="G43" s="213"/>
      <c r="H43" s="213">
        <v>0</v>
      </c>
      <c r="I43" s="192"/>
    </row>
    <row r="44" spans="1:9" ht="17.25">
      <c r="A44" s="192"/>
      <c r="B44" s="200"/>
      <c r="C44" s="229"/>
      <c r="D44" s="229"/>
      <c r="E44" s="229"/>
      <c r="F44" s="229"/>
      <c r="G44" s="229"/>
      <c r="H44" s="229"/>
      <c r="I44" s="192"/>
    </row>
    <row r="45" spans="1:9" ht="17.25">
      <c r="A45" s="192"/>
      <c r="B45" s="206" t="s">
        <v>395</v>
      </c>
      <c r="C45" s="230">
        <f>AVERAGE(C43,C31)</f>
        <v>0</v>
      </c>
      <c r="D45" s="231">
        <f>AVERAGE(D43,D31)</f>
        <v>1396603</v>
      </c>
      <c r="E45" s="231">
        <f>AVERAGE(E43,E31)</f>
        <v>-337053</v>
      </c>
      <c r="F45" s="231">
        <f>AVERAGE(F43,F31)</f>
        <v>-318625.5</v>
      </c>
      <c r="G45" s="231"/>
      <c r="H45" s="231">
        <f>AVERAGE(H43,H31)</f>
        <v>0</v>
      </c>
      <c r="I45" s="192"/>
    </row>
    <row r="46" spans="1:9" ht="17.25">
      <c r="A46" s="192"/>
      <c r="H46" t="s">
        <v>5</v>
      </c>
      <c r="I46" s="192"/>
    </row>
    <row r="47" spans="1:9" ht="17.25">
      <c r="A47" s="192"/>
      <c r="B47" s="206" t="s">
        <v>397</v>
      </c>
      <c r="C47" s="231">
        <f>C45+C24</f>
        <v>0</v>
      </c>
      <c r="D47" s="231">
        <f>D45+D24</f>
        <v>1011610685.5</v>
      </c>
      <c r="E47" s="231">
        <f>E45+E24</f>
        <v>139557795</v>
      </c>
      <c r="F47" s="231">
        <f>F45+F24</f>
        <v>320167028</v>
      </c>
      <c r="G47" s="231"/>
      <c r="H47" s="231">
        <f>H45+H24</f>
        <v>515801</v>
      </c>
      <c r="I47" s="192"/>
    </row>
    <row r="48" spans="1:9" ht="17.25">
      <c r="A48" s="192"/>
      <c r="B48" s="192"/>
      <c r="C48" s="192"/>
      <c r="D48" s="192"/>
      <c r="E48" s="192"/>
      <c r="F48" s="192"/>
      <c r="G48" s="192"/>
      <c r="H48" s="192"/>
      <c r="I48" s="192"/>
    </row>
    <row r="49" spans="1:9" ht="17.25">
      <c r="A49" s="192"/>
      <c r="B49" s="192"/>
      <c r="C49" s="192"/>
      <c r="D49" s="192"/>
      <c r="E49" s="192"/>
      <c r="F49" s="192"/>
      <c r="G49" s="192"/>
      <c r="H49" s="192"/>
      <c r="I49" s="192"/>
    </row>
  </sheetData>
  <pageMargins left="0.7" right="0.7" top="0.75" bottom="0.75" header="0.3" footer="0.3"/>
  <pageSetup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WVI59"/>
  <sheetViews>
    <sheetView topLeftCell="A13" zoomScale="80" zoomScaleNormal="80" zoomScaleSheetLayoutView="80" workbookViewId="0">
      <selection activeCell="L13" sqref="L13"/>
    </sheetView>
  </sheetViews>
  <sheetFormatPr defaultRowHeight="17.25"/>
  <cols>
    <col min="1" max="1" width="6.5546875" style="192" customWidth="1"/>
    <col min="2" max="2" width="22" style="192" customWidth="1"/>
    <col min="3" max="3" width="17.44140625" style="192" bestFit="1" customWidth="1"/>
    <col min="4" max="4" width="15.77734375" style="192" customWidth="1"/>
    <col min="5" max="5" width="16.77734375" style="192" customWidth="1"/>
    <col min="6" max="6" width="15.88671875" style="192" customWidth="1"/>
    <col min="7" max="7" width="2.88671875" style="192" customWidth="1"/>
    <col min="8" max="8" width="12.21875" style="192" bestFit="1" customWidth="1"/>
    <col min="9" max="9" width="13.33203125" style="192" customWidth="1"/>
    <col min="10" max="10" width="15.109375" style="192" bestFit="1" customWidth="1"/>
    <col min="11" max="11" width="16.6640625" style="194" bestFit="1" customWidth="1"/>
    <col min="12" max="12" width="15.109375" style="194" bestFit="1" customWidth="1"/>
    <col min="13" max="13" width="14.77734375" style="194" bestFit="1" customWidth="1"/>
    <col min="14" max="15" width="13.33203125" style="192" bestFit="1" customWidth="1"/>
    <col min="16" max="249" width="8.88671875" style="192"/>
    <col min="250" max="250" width="6.5546875" style="192" customWidth="1"/>
    <col min="251" max="251" width="23.33203125" style="192" customWidth="1"/>
    <col min="252" max="256" width="18.77734375" style="192" customWidth="1"/>
    <col min="257" max="257" width="12.6640625" style="192" bestFit="1" customWidth="1"/>
    <col min="258" max="505" width="8.88671875" style="192"/>
    <col min="506" max="506" width="6.5546875" style="192" customWidth="1"/>
    <col min="507" max="507" width="23.33203125" style="192" customWidth="1"/>
    <col min="508" max="512" width="18.77734375" style="192" customWidth="1"/>
    <col min="513" max="513" width="12.6640625" style="192" bestFit="1" customWidth="1"/>
    <col min="514" max="761" width="8.88671875" style="192"/>
    <col min="762" max="762" width="6.5546875" style="192" customWidth="1"/>
    <col min="763" max="763" width="23.33203125" style="192" customWidth="1"/>
    <col min="764" max="768" width="18.77734375" style="192" customWidth="1"/>
    <col min="769" max="769" width="12.6640625" style="192" bestFit="1" customWidth="1"/>
    <col min="770" max="1017" width="8.88671875" style="192"/>
    <col min="1018" max="1018" width="6.5546875" style="192" customWidth="1"/>
    <col min="1019" max="1019" width="23.33203125" style="192" customWidth="1"/>
    <col min="1020" max="1024" width="18.77734375" style="192" customWidth="1"/>
    <col min="1025" max="1025" width="12.6640625" style="192" bestFit="1" customWidth="1"/>
    <col min="1026" max="1273" width="8.88671875" style="192"/>
    <col min="1274" max="1274" width="6.5546875" style="192" customWidth="1"/>
    <col min="1275" max="1275" width="23.33203125" style="192" customWidth="1"/>
    <col min="1276" max="1280" width="18.77734375" style="192" customWidth="1"/>
    <col min="1281" max="1281" width="12.6640625" style="192" bestFit="1" customWidth="1"/>
    <col min="1282" max="1529" width="8.88671875" style="192"/>
    <col min="1530" max="1530" width="6.5546875" style="192" customWidth="1"/>
    <col min="1531" max="1531" width="23.33203125" style="192" customWidth="1"/>
    <col min="1532" max="1536" width="18.77734375" style="192" customWidth="1"/>
    <col min="1537" max="1537" width="12.6640625" style="192" bestFit="1" customWidth="1"/>
    <col min="1538" max="1785" width="8.88671875" style="192"/>
    <col min="1786" max="1786" width="6.5546875" style="192" customWidth="1"/>
    <col min="1787" max="1787" width="23.33203125" style="192" customWidth="1"/>
    <col min="1788" max="1792" width="18.77734375" style="192" customWidth="1"/>
    <col min="1793" max="1793" width="12.6640625" style="192" bestFit="1" customWidth="1"/>
    <col min="1794" max="2041" width="8.88671875" style="192"/>
    <col min="2042" max="2042" width="6.5546875" style="192" customWidth="1"/>
    <col min="2043" max="2043" width="23.33203125" style="192" customWidth="1"/>
    <col min="2044" max="2048" width="18.77734375" style="192" customWidth="1"/>
    <col min="2049" max="2049" width="12.6640625" style="192" bestFit="1" customWidth="1"/>
    <col min="2050" max="2297" width="8.88671875" style="192"/>
    <col min="2298" max="2298" width="6.5546875" style="192" customWidth="1"/>
    <col min="2299" max="2299" width="23.33203125" style="192" customWidth="1"/>
    <col min="2300" max="2304" width="18.77734375" style="192" customWidth="1"/>
    <col min="2305" max="2305" width="12.6640625" style="192" bestFit="1" customWidth="1"/>
    <col min="2306" max="2553" width="8.88671875" style="192"/>
    <col min="2554" max="2554" width="6.5546875" style="192" customWidth="1"/>
    <col min="2555" max="2555" width="23.33203125" style="192" customWidth="1"/>
    <col min="2556" max="2560" width="18.77734375" style="192" customWidth="1"/>
    <col min="2561" max="2561" width="12.6640625" style="192" bestFit="1" customWidth="1"/>
    <col min="2562" max="2809" width="8.88671875" style="192"/>
    <col min="2810" max="2810" width="6.5546875" style="192" customWidth="1"/>
    <col min="2811" max="2811" width="23.33203125" style="192" customWidth="1"/>
    <col min="2812" max="2816" width="18.77734375" style="192" customWidth="1"/>
    <col min="2817" max="2817" width="12.6640625" style="192" bestFit="1" customWidth="1"/>
    <col min="2818" max="3065" width="8.88671875" style="192"/>
    <col min="3066" max="3066" width="6.5546875" style="192" customWidth="1"/>
    <col min="3067" max="3067" width="23.33203125" style="192" customWidth="1"/>
    <col min="3068" max="3072" width="18.77734375" style="192" customWidth="1"/>
    <col min="3073" max="3073" width="12.6640625" style="192" bestFit="1" customWidth="1"/>
    <col min="3074" max="3321" width="8.88671875" style="192"/>
    <col min="3322" max="3322" width="6.5546875" style="192" customWidth="1"/>
    <col min="3323" max="3323" width="23.33203125" style="192" customWidth="1"/>
    <col min="3324" max="3328" width="18.77734375" style="192" customWidth="1"/>
    <col min="3329" max="3329" width="12.6640625" style="192" bestFit="1" customWidth="1"/>
    <col min="3330" max="3577" width="8.88671875" style="192"/>
    <col min="3578" max="3578" width="6.5546875" style="192" customWidth="1"/>
    <col min="3579" max="3579" width="23.33203125" style="192" customWidth="1"/>
    <col min="3580" max="3584" width="18.77734375" style="192" customWidth="1"/>
    <col min="3585" max="3585" width="12.6640625" style="192" bestFit="1" customWidth="1"/>
    <col min="3586" max="3833" width="8.88671875" style="192"/>
    <col min="3834" max="3834" width="6.5546875" style="192" customWidth="1"/>
    <col min="3835" max="3835" width="23.33203125" style="192" customWidth="1"/>
    <col min="3836" max="3840" width="18.77734375" style="192" customWidth="1"/>
    <col min="3841" max="3841" width="12.6640625" style="192" bestFit="1" customWidth="1"/>
    <col min="3842" max="4089" width="8.88671875" style="192"/>
    <col min="4090" max="4090" width="6.5546875" style="192" customWidth="1"/>
    <col min="4091" max="4091" width="23.33203125" style="192" customWidth="1"/>
    <col min="4092" max="4096" width="18.77734375" style="192" customWidth="1"/>
    <col min="4097" max="4097" width="12.6640625" style="192" bestFit="1" customWidth="1"/>
    <col min="4098" max="4345" width="8.88671875" style="192"/>
    <col min="4346" max="4346" width="6.5546875" style="192" customWidth="1"/>
    <col min="4347" max="4347" width="23.33203125" style="192" customWidth="1"/>
    <col min="4348" max="4352" width="18.77734375" style="192" customWidth="1"/>
    <col min="4353" max="4353" width="12.6640625" style="192" bestFit="1" customWidth="1"/>
    <col min="4354" max="4601" width="8.88671875" style="192"/>
    <col min="4602" max="4602" width="6.5546875" style="192" customWidth="1"/>
    <col min="4603" max="4603" width="23.33203125" style="192" customWidth="1"/>
    <col min="4604" max="4608" width="18.77734375" style="192" customWidth="1"/>
    <col min="4609" max="4609" width="12.6640625" style="192" bestFit="1" customWidth="1"/>
    <col min="4610" max="4857" width="8.88671875" style="192"/>
    <col min="4858" max="4858" width="6.5546875" style="192" customWidth="1"/>
    <col min="4859" max="4859" width="23.33203125" style="192" customWidth="1"/>
    <col min="4860" max="4864" width="18.77734375" style="192" customWidth="1"/>
    <col min="4865" max="4865" width="12.6640625" style="192" bestFit="1" customWidth="1"/>
    <col min="4866" max="5113" width="8.88671875" style="192"/>
    <col min="5114" max="5114" width="6.5546875" style="192" customWidth="1"/>
    <col min="5115" max="5115" width="23.33203125" style="192" customWidth="1"/>
    <col min="5116" max="5120" width="18.77734375" style="192" customWidth="1"/>
    <col min="5121" max="5121" width="12.6640625" style="192" bestFit="1" customWidth="1"/>
    <col min="5122" max="5369" width="8.88671875" style="192"/>
    <col min="5370" max="5370" width="6.5546875" style="192" customWidth="1"/>
    <col min="5371" max="5371" width="23.33203125" style="192" customWidth="1"/>
    <col min="5372" max="5376" width="18.77734375" style="192" customWidth="1"/>
    <col min="5377" max="5377" width="12.6640625" style="192" bestFit="1" customWidth="1"/>
    <col min="5378" max="5625" width="8.88671875" style="192"/>
    <col min="5626" max="5626" width="6.5546875" style="192" customWidth="1"/>
    <col min="5627" max="5627" width="23.33203125" style="192" customWidth="1"/>
    <col min="5628" max="5632" width="18.77734375" style="192" customWidth="1"/>
    <col min="5633" max="5633" width="12.6640625" style="192" bestFit="1" customWidth="1"/>
    <col min="5634" max="5881" width="8.88671875" style="192"/>
    <col min="5882" max="5882" width="6.5546875" style="192" customWidth="1"/>
    <col min="5883" max="5883" width="23.33203125" style="192" customWidth="1"/>
    <col min="5884" max="5888" width="18.77734375" style="192" customWidth="1"/>
    <col min="5889" max="5889" width="12.6640625" style="192" bestFit="1" customWidth="1"/>
    <col min="5890" max="6137" width="8.88671875" style="192"/>
    <col min="6138" max="6138" width="6.5546875" style="192" customWidth="1"/>
    <col min="6139" max="6139" width="23.33203125" style="192" customWidth="1"/>
    <col min="6140" max="6144" width="18.77734375" style="192" customWidth="1"/>
    <col min="6145" max="6145" width="12.6640625" style="192" bestFit="1" customWidth="1"/>
    <col min="6146" max="6393" width="8.88671875" style="192"/>
    <col min="6394" max="6394" width="6.5546875" style="192" customWidth="1"/>
    <col min="6395" max="6395" width="23.33203125" style="192" customWidth="1"/>
    <col min="6396" max="6400" width="18.77734375" style="192" customWidth="1"/>
    <col min="6401" max="6401" width="12.6640625" style="192" bestFit="1" customWidth="1"/>
    <col min="6402" max="6649" width="8.88671875" style="192"/>
    <col min="6650" max="6650" width="6.5546875" style="192" customWidth="1"/>
    <col min="6651" max="6651" width="23.33203125" style="192" customWidth="1"/>
    <col min="6652" max="6656" width="18.77734375" style="192" customWidth="1"/>
    <col min="6657" max="6657" width="12.6640625" style="192" bestFit="1" customWidth="1"/>
    <col min="6658" max="6905" width="8.88671875" style="192"/>
    <col min="6906" max="6906" width="6.5546875" style="192" customWidth="1"/>
    <col min="6907" max="6907" width="23.33203125" style="192" customWidth="1"/>
    <col min="6908" max="6912" width="18.77734375" style="192" customWidth="1"/>
    <col min="6913" max="6913" width="12.6640625" style="192" bestFit="1" customWidth="1"/>
    <col min="6914" max="7161" width="8.88671875" style="192"/>
    <col min="7162" max="7162" width="6.5546875" style="192" customWidth="1"/>
    <col min="7163" max="7163" width="23.33203125" style="192" customWidth="1"/>
    <col min="7164" max="7168" width="18.77734375" style="192" customWidth="1"/>
    <col min="7169" max="7169" width="12.6640625" style="192" bestFit="1" customWidth="1"/>
    <col min="7170" max="7417" width="8.88671875" style="192"/>
    <col min="7418" max="7418" width="6.5546875" style="192" customWidth="1"/>
    <col min="7419" max="7419" width="23.33203125" style="192" customWidth="1"/>
    <col min="7420" max="7424" width="18.77734375" style="192" customWidth="1"/>
    <col min="7425" max="7425" width="12.6640625" style="192" bestFit="1" customWidth="1"/>
    <col min="7426" max="7673" width="8.88671875" style="192"/>
    <col min="7674" max="7674" width="6.5546875" style="192" customWidth="1"/>
    <col min="7675" max="7675" width="23.33203125" style="192" customWidth="1"/>
    <col min="7676" max="7680" width="18.77734375" style="192" customWidth="1"/>
    <col min="7681" max="7681" width="12.6640625" style="192" bestFit="1" customWidth="1"/>
    <col min="7682" max="7929" width="8.88671875" style="192"/>
    <col min="7930" max="7930" width="6.5546875" style="192" customWidth="1"/>
    <col min="7931" max="7931" width="23.33203125" style="192" customWidth="1"/>
    <col min="7932" max="7936" width="18.77734375" style="192" customWidth="1"/>
    <col min="7937" max="7937" width="12.6640625" style="192" bestFit="1" customWidth="1"/>
    <col min="7938" max="8185" width="8.88671875" style="192"/>
    <col min="8186" max="8186" width="6.5546875" style="192" customWidth="1"/>
    <col min="8187" max="8187" width="23.33203125" style="192" customWidth="1"/>
    <col min="8188" max="8192" width="18.77734375" style="192" customWidth="1"/>
    <col min="8193" max="8193" width="12.6640625" style="192" bestFit="1" customWidth="1"/>
    <col min="8194" max="8441" width="8.88671875" style="192"/>
    <col min="8442" max="8442" width="6.5546875" style="192" customWidth="1"/>
    <col min="8443" max="8443" width="23.33203125" style="192" customWidth="1"/>
    <col min="8444" max="8448" width="18.77734375" style="192" customWidth="1"/>
    <col min="8449" max="8449" width="12.6640625" style="192" bestFit="1" customWidth="1"/>
    <col min="8450" max="8697" width="8.88671875" style="192"/>
    <col min="8698" max="8698" width="6.5546875" style="192" customWidth="1"/>
    <col min="8699" max="8699" width="23.33203125" style="192" customWidth="1"/>
    <col min="8700" max="8704" width="18.77734375" style="192" customWidth="1"/>
    <col min="8705" max="8705" width="12.6640625" style="192" bestFit="1" customWidth="1"/>
    <col min="8706" max="8953" width="8.88671875" style="192"/>
    <col min="8954" max="8954" width="6.5546875" style="192" customWidth="1"/>
    <col min="8955" max="8955" width="23.33203125" style="192" customWidth="1"/>
    <col min="8956" max="8960" width="18.77734375" style="192" customWidth="1"/>
    <col min="8961" max="8961" width="12.6640625" style="192" bestFit="1" customWidth="1"/>
    <col min="8962" max="9209" width="8.88671875" style="192"/>
    <col min="9210" max="9210" width="6.5546875" style="192" customWidth="1"/>
    <col min="9211" max="9211" width="23.33203125" style="192" customWidth="1"/>
    <col min="9212" max="9216" width="18.77734375" style="192" customWidth="1"/>
    <col min="9217" max="9217" width="12.6640625" style="192" bestFit="1" customWidth="1"/>
    <col min="9218" max="9465" width="8.88671875" style="192"/>
    <col min="9466" max="9466" width="6.5546875" style="192" customWidth="1"/>
    <col min="9467" max="9467" width="23.33203125" style="192" customWidth="1"/>
    <col min="9468" max="9472" width="18.77734375" style="192" customWidth="1"/>
    <col min="9473" max="9473" width="12.6640625" style="192" bestFit="1" customWidth="1"/>
    <col min="9474" max="9721" width="8.88671875" style="192"/>
    <col min="9722" max="9722" width="6.5546875" style="192" customWidth="1"/>
    <col min="9723" max="9723" width="23.33203125" style="192" customWidth="1"/>
    <col min="9724" max="9728" width="18.77734375" style="192" customWidth="1"/>
    <col min="9729" max="9729" width="12.6640625" style="192" bestFit="1" customWidth="1"/>
    <col min="9730" max="9977" width="8.88671875" style="192"/>
    <col min="9978" max="9978" width="6.5546875" style="192" customWidth="1"/>
    <col min="9979" max="9979" width="23.33203125" style="192" customWidth="1"/>
    <col min="9980" max="9984" width="18.77734375" style="192" customWidth="1"/>
    <col min="9985" max="9985" width="12.6640625" style="192" bestFit="1" customWidth="1"/>
    <col min="9986" max="10233" width="8.88671875" style="192"/>
    <col min="10234" max="10234" width="6.5546875" style="192" customWidth="1"/>
    <col min="10235" max="10235" width="23.33203125" style="192" customWidth="1"/>
    <col min="10236" max="10240" width="18.77734375" style="192" customWidth="1"/>
    <col min="10241" max="10241" width="12.6640625" style="192" bestFit="1" customWidth="1"/>
    <col min="10242" max="10489" width="8.88671875" style="192"/>
    <col min="10490" max="10490" width="6.5546875" style="192" customWidth="1"/>
    <col min="10491" max="10491" width="23.33203125" style="192" customWidth="1"/>
    <col min="10492" max="10496" width="18.77734375" style="192" customWidth="1"/>
    <col min="10497" max="10497" width="12.6640625" style="192" bestFit="1" customWidth="1"/>
    <col min="10498" max="10745" width="8.88671875" style="192"/>
    <col min="10746" max="10746" width="6.5546875" style="192" customWidth="1"/>
    <col min="10747" max="10747" width="23.33203125" style="192" customWidth="1"/>
    <col min="10748" max="10752" width="18.77734375" style="192" customWidth="1"/>
    <col min="10753" max="10753" width="12.6640625" style="192" bestFit="1" customWidth="1"/>
    <col min="10754" max="11001" width="8.88671875" style="192"/>
    <col min="11002" max="11002" width="6.5546875" style="192" customWidth="1"/>
    <col min="11003" max="11003" width="23.33203125" style="192" customWidth="1"/>
    <col min="11004" max="11008" width="18.77734375" style="192" customWidth="1"/>
    <col min="11009" max="11009" width="12.6640625" style="192" bestFit="1" customWidth="1"/>
    <col min="11010" max="11257" width="8.88671875" style="192"/>
    <col min="11258" max="11258" width="6.5546875" style="192" customWidth="1"/>
    <col min="11259" max="11259" width="23.33203125" style="192" customWidth="1"/>
    <col min="11260" max="11264" width="18.77734375" style="192" customWidth="1"/>
    <col min="11265" max="11265" width="12.6640625" style="192" bestFit="1" customWidth="1"/>
    <col min="11266" max="11513" width="8.88671875" style="192"/>
    <col min="11514" max="11514" width="6.5546875" style="192" customWidth="1"/>
    <col min="11515" max="11515" width="23.33203125" style="192" customWidth="1"/>
    <col min="11516" max="11520" width="18.77734375" style="192" customWidth="1"/>
    <col min="11521" max="11521" width="12.6640625" style="192" bestFit="1" customWidth="1"/>
    <col min="11522" max="11769" width="8.88671875" style="192"/>
    <col min="11770" max="11770" width="6.5546875" style="192" customWidth="1"/>
    <col min="11771" max="11771" width="23.33203125" style="192" customWidth="1"/>
    <col min="11772" max="11776" width="18.77734375" style="192" customWidth="1"/>
    <col min="11777" max="11777" width="12.6640625" style="192" bestFit="1" customWidth="1"/>
    <col min="11778" max="12025" width="8.88671875" style="192"/>
    <col min="12026" max="12026" width="6.5546875" style="192" customWidth="1"/>
    <col min="12027" max="12027" width="23.33203125" style="192" customWidth="1"/>
    <col min="12028" max="12032" width="18.77734375" style="192" customWidth="1"/>
    <col min="12033" max="12033" width="12.6640625" style="192" bestFit="1" customWidth="1"/>
    <col min="12034" max="12281" width="8.88671875" style="192"/>
    <col min="12282" max="12282" width="6.5546875" style="192" customWidth="1"/>
    <col min="12283" max="12283" width="23.33203125" style="192" customWidth="1"/>
    <col min="12284" max="12288" width="18.77734375" style="192" customWidth="1"/>
    <col min="12289" max="12289" width="12.6640625" style="192" bestFit="1" customWidth="1"/>
    <col min="12290" max="12537" width="8.88671875" style="192"/>
    <col min="12538" max="12538" width="6.5546875" style="192" customWidth="1"/>
    <col min="12539" max="12539" width="23.33203125" style="192" customWidth="1"/>
    <col min="12540" max="12544" width="18.77734375" style="192" customWidth="1"/>
    <col min="12545" max="12545" width="12.6640625" style="192" bestFit="1" customWidth="1"/>
    <col min="12546" max="12793" width="8.88671875" style="192"/>
    <col min="12794" max="12794" width="6.5546875" style="192" customWidth="1"/>
    <col min="12795" max="12795" width="23.33203125" style="192" customWidth="1"/>
    <col min="12796" max="12800" width="18.77734375" style="192" customWidth="1"/>
    <col min="12801" max="12801" width="12.6640625" style="192" bestFit="1" customWidth="1"/>
    <col min="12802" max="13049" width="8.88671875" style="192"/>
    <col min="13050" max="13050" width="6.5546875" style="192" customWidth="1"/>
    <col min="13051" max="13051" width="23.33203125" style="192" customWidth="1"/>
    <col min="13052" max="13056" width="18.77734375" style="192" customWidth="1"/>
    <col min="13057" max="13057" width="12.6640625" style="192" bestFit="1" customWidth="1"/>
    <col min="13058" max="13305" width="8.88671875" style="192"/>
    <col min="13306" max="13306" width="6.5546875" style="192" customWidth="1"/>
    <col min="13307" max="13307" width="23.33203125" style="192" customWidth="1"/>
    <col min="13308" max="13312" width="18.77734375" style="192" customWidth="1"/>
    <col min="13313" max="13313" width="12.6640625" style="192" bestFit="1" customWidth="1"/>
    <col min="13314" max="13561" width="8.88671875" style="192"/>
    <col min="13562" max="13562" width="6.5546875" style="192" customWidth="1"/>
    <col min="13563" max="13563" width="23.33203125" style="192" customWidth="1"/>
    <col min="13564" max="13568" width="18.77734375" style="192" customWidth="1"/>
    <col min="13569" max="13569" width="12.6640625" style="192" bestFit="1" customWidth="1"/>
    <col min="13570" max="13817" width="8.88671875" style="192"/>
    <col min="13818" max="13818" width="6.5546875" style="192" customWidth="1"/>
    <col min="13819" max="13819" width="23.33203125" style="192" customWidth="1"/>
    <col min="13820" max="13824" width="18.77734375" style="192" customWidth="1"/>
    <col min="13825" max="13825" width="12.6640625" style="192" bestFit="1" customWidth="1"/>
    <col min="13826" max="14073" width="8.88671875" style="192"/>
    <col min="14074" max="14074" width="6.5546875" style="192" customWidth="1"/>
    <col min="14075" max="14075" width="23.33203125" style="192" customWidth="1"/>
    <col min="14076" max="14080" width="18.77734375" style="192" customWidth="1"/>
    <col min="14081" max="14081" width="12.6640625" style="192" bestFit="1" customWidth="1"/>
    <col min="14082" max="14329" width="8.88671875" style="192"/>
    <col min="14330" max="14330" width="6.5546875" style="192" customWidth="1"/>
    <col min="14331" max="14331" width="23.33203125" style="192" customWidth="1"/>
    <col min="14332" max="14336" width="18.77734375" style="192" customWidth="1"/>
    <col min="14337" max="14337" width="12.6640625" style="192" bestFit="1" customWidth="1"/>
    <col min="14338" max="14585" width="8.88671875" style="192"/>
    <col min="14586" max="14586" width="6.5546875" style="192" customWidth="1"/>
    <col min="14587" max="14587" width="23.33203125" style="192" customWidth="1"/>
    <col min="14588" max="14592" width="18.77734375" style="192" customWidth="1"/>
    <col min="14593" max="14593" width="12.6640625" style="192" bestFit="1" customWidth="1"/>
    <col min="14594" max="14841" width="8.88671875" style="192"/>
    <col min="14842" max="14842" width="6.5546875" style="192" customWidth="1"/>
    <col min="14843" max="14843" width="23.33203125" style="192" customWidth="1"/>
    <col min="14844" max="14848" width="18.77734375" style="192" customWidth="1"/>
    <col min="14849" max="14849" width="12.6640625" style="192" bestFit="1" customWidth="1"/>
    <col min="14850" max="15097" width="8.88671875" style="192"/>
    <col min="15098" max="15098" width="6.5546875" style="192" customWidth="1"/>
    <col min="15099" max="15099" width="23.33203125" style="192" customWidth="1"/>
    <col min="15100" max="15104" width="18.77734375" style="192" customWidth="1"/>
    <col min="15105" max="15105" width="12.6640625" style="192" bestFit="1" customWidth="1"/>
    <col min="15106" max="15353" width="8.88671875" style="192"/>
    <col min="15354" max="15354" width="6.5546875" style="192" customWidth="1"/>
    <col min="15355" max="15355" width="23.33203125" style="192" customWidth="1"/>
    <col min="15356" max="15360" width="18.77734375" style="192" customWidth="1"/>
    <col min="15361" max="15361" width="12.6640625" style="192" bestFit="1" customWidth="1"/>
    <col min="15362" max="15609" width="8.88671875" style="192"/>
    <col min="15610" max="15610" width="6.5546875" style="192" customWidth="1"/>
    <col min="15611" max="15611" width="23.33203125" style="192" customWidth="1"/>
    <col min="15612" max="15616" width="18.77734375" style="192" customWidth="1"/>
    <col min="15617" max="15617" width="12.6640625" style="192" bestFit="1" customWidth="1"/>
    <col min="15618" max="15865" width="8.88671875" style="192"/>
    <col min="15866" max="15866" width="6.5546875" style="192" customWidth="1"/>
    <col min="15867" max="15867" width="23.33203125" style="192" customWidth="1"/>
    <col min="15868" max="15872" width="18.77734375" style="192" customWidth="1"/>
    <col min="15873" max="15873" width="12.6640625" style="192" bestFit="1" customWidth="1"/>
    <col min="15874" max="16121" width="8.88671875" style="192"/>
    <col min="16122" max="16122" width="6.5546875" style="192" customWidth="1"/>
    <col min="16123" max="16123" width="23.33203125" style="192" customWidth="1"/>
    <col min="16124" max="16128" width="18.77734375" style="192" customWidth="1"/>
    <col min="16129" max="16129" width="12.6640625" style="192" bestFit="1" customWidth="1"/>
    <col min="16130" max="16384" width="8.88671875" style="192"/>
  </cols>
  <sheetData>
    <row r="1" spans="1:16129" s="194" customFormat="1" ht="18.75">
      <c r="A1" s="191" t="s">
        <v>7</v>
      </c>
      <c r="B1" s="192"/>
      <c r="C1" s="192"/>
      <c r="D1" s="192"/>
      <c r="E1" s="192"/>
      <c r="F1" s="192"/>
      <c r="G1" s="192"/>
      <c r="H1" s="192"/>
      <c r="I1" s="192"/>
      <c r="J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2"/>
      <c r="CB1" s="192"/>
      <c r="CC1" s="192"/>
      <c r="CD1" s="192"/>
      <c r="CE1" s="192"/>
      <c r="CF1" s="192"/>
      <c r="CG1" s="192"/>
      <c r="CH1" s="192"/>
      <c r="CI1" s="192"/>
      <c r="CJ1" s="192"/>
      <c r="CK1" s="192"/>
      <c r="CL1" s="192"/>
      <c r="CM1" s="192"/>
      <c r="CN1" s="192"/>
      <c r="CO1" s="192"/>
      <c r="CP1" s="192"/>
      <c r="CQ1" s="192"/>
      <c r="CR1" s="192"/>
      <c r="CS1" s="192"/>
      <c r="CT1" s="192"/>
      <c r="CU1" s="192"/>
      <c r="CV1" s="192"/>
      <c r="CW1" s="192"/>
      <c r="CX1" s="192"/>
      <c r="CY1" s="192"/>
      <c r="CZ1" s="192"/>
      <c r="DA1" s="192"/>
      <c r="DB1" s="192"/>
      <c r="DC1" s="192"/>
      <c r="DD1" s="192"/>
      <c r="DE1" s="192"/>
      <c r="DF1" s="192"/>
      <c r="DG1" s="192"/>
      <c r="DH1" s="192"/>
      <c r="DI1" s="192"/>
      <c r="DJ1" s="192"/>
      <c r="DK1" s="192"/>
      <c r="DL1" s="192"/>
      <c r="DM1" s="192"/>
      <c r="DN1" s="192"/>
      <c r="DO1" s="192"/>
      <c r="DP1" s="192"/>
      <c r="DQ1" s="192"/>
      <c r="DR1" s="192"/>
      <c r="DS1" s="192"/>
      <c r="DT1" s="192"/>
      <c r="DU1" s="192"/>
      <c r="DV1" s="192"/>
      <c r="DW1" s="192"/>
      <c r="DX1" s="192"/>
      <c r="DY1" s="192"/>
      <c r="DZ1" s="192"/>
      <c r="EA1" s="192"/>
      <c r="EB1" s="192"/>
      <c r="EC1" s="192"/>
      <c r="ED1" s="192"/>
      <c r="EE1" s="192"/>
      <c r="EF1" s="192"/>
      <c r="EG1" s="192"/>
      <c r="EH1" s="192"/>
      <c r="EI1" s="192"/>
      <c r="EJ1" s="192"/>
      <c r="EK1" s="192"/>
      <c r="EL1" s="192"/>
      <c r="EM1" s="192"/>
      <c r="EN1" s="192"/>
      <c r="EO1" s="192"/>
      <c r="EP1" s="192"/>
      <c r="EQ1" s="192"/>
      <c r="ER1" s="192"/>
      <c r="ES1" s="192"/>
      <c r="ET1" s="192"/>
      <c r="EU1" s="192"/>
      <c r="EV1" s="192"/>
      <c r="EW1" s="192"/>
      <c r="EX1" s="192"/>
      <c r="EY1" s="192"/>
      <c r="EZ1" s="192"/>
      <c r="FA1" s="192"/>
      <c r="FB1" s="192"/>
      <c r="FC1" s="192"/>
      <c r="FD1" s="192"/>
      <c r="FE1" s="192"/>
      <c r="FF1" s="192"/>
      <c r="FG1" s="192"/>
      <c r="FH1" s="192"/>
      <c r="FI1" s="192"/>
      <c r="FJ1" s="192"/>
      <c r="FK1" s="192"/>
      <c r="FL1" s="192"/>
      <c r="FM1" s="192"/>
      <c r="FN1" s="192"/>
      <c r="FO1" s="192"/>
      <c r="FP1" s="192"/>
      <c r="FQ1" s="192"/>
      <c r="FR1" s="192"/>
      <c r="FS1" s="192"/>
      <c r="FT1" s="192"/>
      <c r="FU1" s="192"/>
      <c r="FV1" s="192"/>
      <c r="FW1" s="192"/>
      <c r="FX1" s="192"/>
      <c r="FY1" s="192"/>
      <c r="FZ1" s="192"/>
      <c r="GA1" s="192"/>
      <c r="GB1" s="192"/>
      <c r="GC1" s="192"/>
      <c r="GD1" s="192"/>
      <c r="GE1" s="192"/>
      <c r="GF1" s="192"/>
      <c r="GG1" s="192"/>
      <c r="GH1" s="192"/>
      <c r="GI1" s="192"/>
      <c r="GJ1" s="192"/>
      <c r="GK1" s="192"/>
      <c r="GL1" s="192"/>
      <c r="GM1" s="192"/>
      <c r="GN1" s="192"/>
      <c r="GO1" s="192"/>
      <c r="GP1" s="192"/>
      <c r="GQ1" s="192"/>
      <c r="GR1" s="192"/>
      <c r="GS1" s="192"/>
      <c r="GT1" s="192"/>
      <c r="GU1" s="192"/>
      <c r="GV1" s="192"/>
      <c r="GW1" s="192"/>
      <c r="GX1" s="192"/>
      <c r="GY1" s="192"/>
      <c r="GZ1" s="192"/>
      <c r="HA1" s="192"/>
      <c r="HB1" s="192"/>
      <c r="HC1" s="192"/>
      <c r="HD1" s="192"/>
      <c r="HE1" s="192"/>
      <c r="HF1" s="192"/>
      <c r="HG1" s="192"/>
      <c r="HH1" s="192"/>
      <c r="HI1" s="192"/>
      <c r="HJ1" s="192"/>
      <c r="HK1" s="192"/>
      <c r="HL1" s="192"/>
      <c r="HM1" s="192"/>
      <c r="HN1" s="192"/>
      <c r="HO1" s="192"/>
      <c r="HP1" s="192"/>
      <c r="HQ1" s="192"/>
      <c r="HR1" s="192"/>
      <c r="HS1" s="192"/>
      <c r="HT1" s="192"/>
      <c r="HU1" s="192"/>
      <c r="HV1" s="192"/>
      <c r="HW1" s="192"/>
      <c r="HX1" s="192"/>
      <c r="HY1" s="192"/>
      <c r="HZ1" s="192"/>
      <c r="IA1" s="192"/>
      <c r="IB1" s="192"/>
      <c r="IC1" s="192"/>
      <c r="ID1" s="192"/>
      <c r="IE1" s="192"/>
      <c r="IF1" s="192"/>
      <c r="IG1" s="192"/>
      <c r="IH1" s="192"/>
      <c r="II1" s="192"/>
      <c r="IJ1" s="192"/>
      <c r="IK1" s="192"/>
      <c r="IL1" s="192"/>
      <c r="IM1" s="192"/>
      <c r="IN1" s="192"/>
      <c r="IO1" s="192"/>
      <c r="IP1" s="192"/>
      <c r="IQ1" s="192"/>
      <c r="IR1" s="192"/>
      <c r="IS1" s="192"/>
      <c r="IT1" s="192"/>
      <c r="IU1" s="192"/>
      <c r="IV1" s="192"/>
      <c r="IW1" s="192"/>
      <c r="IX1" s="192"/>
      <c r="IY1" s="192"/>
      <c r="IZ1" s="192"/>
      <c r="JA1" s="192"/>
      <c r="JB1" s="192"/>
      <c r="JC1" s="192"/>
      <c r="JD1" s="192"/>
      <c r="JE1" s="192"/>
      <c r="JF1" s="192"/>
      <c r="JG1" s="192"/>
      <c r="JH1" s="192"/>
      <c r="JI1" s="192"/>
      <c r="JJ1" s="192"/>
      <c r="JK1" s="192"/>
      <c r="JL1" s="192"/>
      <c r="JM1" s="192"/>
      <c r="JN1" s="192"/>
      <c r="JO1" s="192"/>
      <c r="JP1" s="192"/>
      <c r="JQ1" s="192"/>
      <c r="JR1" s="192"/>
      <c r="JS1" s="192"/>
      <c r="JT1" s="192"/>
      <c r="JU1" s="192"/>
      <c r="JV1" s="192"/>
      <c r="JW1" s="192"/>
      <c r="JX1" s="192"/>
      <c r="JY1" s="192"/>
      <c r="JZ1" s="192"/>
      <c r="KA1" s="192"/>
      <c r="KB1" s="192"/>
      <c r="KC1" s="192"/>
      <c r="KD1" s="192"/>
      <c r="KE1" s="192"/>
      <c r="KF1" s="192"/>
      <c r="KG1" s="192"/>
      <c r="KH1" s="192"/>
      <c r="KI1" s="192"/>
      <c r="KJ1" s="192"/>
      <c r="KK1" s="192"/>
      <c r="KL1" s="192"/>
      <c r="KM1" s="192"/>
      <c r="KN1" s="192"/>
      <c r="KO1" s="192"/>
      <c r="KP1" s="192"/>
      <c r="KQ1" s="192"/>
      <c r="KR1" s="192"/>
      <c r="KS1" s="192"/>
      <c r="KT1" s="192"/>
      <c r="KU1" s="192"/>
      <c r="KV1" s="192"/>
      <c r="KW1" s="192"/>
      <c r="KX1" s="192"/>
      <c r="KY1" s="192"/>
      <c r="KZ1" s="192"/>
      <c r="LA1" s="192"/>
      <c r="LB1" s="192"/>
      <c r="LC1" s="192"/>
      <c r="LD1" s="192"/>
      <c r="LE1" s="192"/>
      <c r="LF1" s="192"/>
      <c r="LG1" s="192"/>
      <c r="LH1" s="192"/>
      <c r="LI1" s="192"/>
      <c r="LJ1" s="192"/>
      <c r="LK1" s="192"/>
      <c r="LL1" s="192"/>
      <c r="LM1" s="192"/>
      <c r="LN1" s="192"/>
      <c r="LO1" s="192"/>
      <c r="LP1" s="192"/>
      <c r="LQ1" s="192"/>
      <c r="LR1" s="192"/>
      <c r="LS1" s="192"/>
      <c r="LT1" s="192"/>
      <c r="LU1" s="192"/>
      <c r="LV1" s="192"/>
      <c r="LW1" s="192"/>
      <c r="LX1" s="192"/>
      <c r="LY1" s="192"/>
      <c r="LZ1" s="192"/>
      <c r="MA1" s="192"/>
      <c r="MB1" s="192"/>
      <c r="MC1" s="192"/>
      <c r="MD1" s="192"/>
      <c r="ME1" s="192"/>
      <c r="MF1" s="192"/>
      <c r="MG1" s="192"/>
      <c r="MH1" s="192"/>
      <c r="MI1" s="192"/>
      <c r="MJ1" s="192"/>
      <c r="MK1" s="192"/>
      <c r="ML1" s="192"/>
      <c r="MM1" s="192"/>
      <c r="MN1" s="192"/>
      <c r="MO1" s="192"/>
      <c r="MP1" s="192"/>
      <c r="MQ1" s="192"/>
      <c r="MR1" s="192"/>
      <c r="MS1" s="192"/>
      <c r="MT1" s="192"/>
      <c r="MU1" s="192"/>
      <c r="MV1" s="192"/>
      <c r="MW1" s="192"/>
      <c r="MX1" s="192"/>
      <c r="MY1" s="192"/>
      <c r="MZ1" s="192"/>
      <c r="NA1" s="192"/>
      <c r="NB1" s="192"/>
      <c r="NC1" s="192"/>
      <c r="ND1" s="192"/>
      <c r="NE1" s="192"/>
      <c r="NF1" s="192"/>
      <c r="NG1" s="192"/>
      <c r="NH1" s="192"/>
      <c r="NI1" s="192"/>
      <c r="NJ1" s="192"/>
      <c r="NK1" s="192"/>
      <c r="NL1" s="192"/>
      <c r="NM1" s="192"/>
      <c r="NN1" s="192"/>
      <c r="NO1" s="192"/>
      <c r="NP1" s="192"/>
      <c r="NQ1" s="192"/>
      <c r="NR1" s="192"/>
      <c r="NS1" s="192"/>
      <c r="NT1" s="192"/>
      <c r="NU1" s="192"/>
      <c r="NV1" s="192"/>
      <c r="NW1" s="192"/>
      <c r="NX1" s="192"/>
      <c r="NY1" s="192"/>
      <c r="NZ1" s="192"/>
      <c r="OA1" s="192"/>
      <c r="OB1" s="192"/>
      <c r="OC1" s="192"/>
      <c r="OD1" s="192"/>
      <c r="OE1" s="192"/>
      <c r="OF1" s="192"/>
      <c r="OG1" s="192"/>
      <c r="OH1" s="192"/>
      <c r="OI1" s="192"/>
      <c r="OJ1" s="192"/>
      <c r="OK1" s="192"/>
      <c r="OL1" s="192"/>
      <c r="OM1" s="192"/>
      <c r="ON1" s="192"/>
      <c r="OO1" s="192"/>
      <c r="OP1" s="192"/>
      <c r="OQ1" s="192"/>
      <c r="OR1" s="192"/>
      <c r="OS1" s="192"/>
      <c r="OT1" s="192"/>
      <c r="OU1" s="192"/>
      <c r="OV1" s="192"/>
      <c r="OW1" s="192"/>
      <c r="OX1" s="192"/>
      <c r="OY1" s="192"/>
      <c r="OZ1" s="192"/>
      <c r="PA1" s="192"/>
      <c r="PB1" s="192"/>
      <c r="PC1" s="192"/>
      <c r="PD1" s="192"/>
      <c r="PE1" s="192"/>
      <c r="PF1" s="192"/>
      <c r="PG1" s="192"/>
      <c r="PH1" s="192"/>
      <c r="PI1" s="192"/>
      <c r="PJ1" s="192"/>
      <c r="PK1" s="192"/>
      <c r="PL1" s="192"/>
      <c r="PM1" s="192"/>
      <c r="PN1" s="192"/>
      <c r="PO1" s="192"/>
      <c r="PP1" s="192"/>
      <c r="PQ1" s="192"/>
      <c r="PR1" s="192"/>
      <c r="PS1" s="192"/>
      <c r="PT1" s="192"/>
      <c r="PU1" s="192"/>
      <c r="PV1" s="192"/>
      <c r="PW1" s="192"/>
      <c r="PX1" s="192"/>
      <c r="PY1" s="192"/>
      <c r="PZ1" s="192"/>
      <c r="QA1" s="192"/>
      <c r="QB1" s="192"/>
      <c r="QC1" s="192"/>
      <c r="QD1" s="192"/>
      <c r="QE1" s="192"/>
      <c r="QF1" s="192"/>
      <c r="QG1" s="192"/>
      <c r="QH1" s="192"/>
      <c r="QI1" s="192"/>
      <c r="QJ1" s="192"/>
      <c r="QK1" s="192"/>
      <c r="QL1" s="192"/>
      <c r="QM1" s="192"/>
      <c r="QN1" s="192"/>
      <c r="QO1" s="192"/>
      <c r="QP1" s="192"/>
      <c r="QQ1" s="192"/>
      <c r="QR1" s="192"/>
      <c r="QS1" s="192"/>
      <c r="QT1" s="192"/>
      <c r="QU1" s="192"/>
      <c r="QV1" s="192"/>
      <c r="QW1" s="192"/>
      <c r="QX1" s="192"/>
      <c r="QY1" s="192"/>
      <c r="QZ1" s="192"/>
      <c r="RA1" s="192"/>
      <c r="RB1" s="192"/>
      <c r="RC1" s="192"/>
      <c r="RD1" s="192"/>
      <c r="RE1" s="192"/>
      <c r="RF1" s="192"/>
      <c r="RG1" s="192"/>
      <c r="RH1" s="192"/>
      <c r="RI1" s="192"/>
      <c r="RJ1" s="192"/>
      <c r="RK1" s="192"/>
      <c r="RL1" s="192"/>
      <c r="RM1" s="192"/>
      <c r="RN1" s="192"/>
      <c r="RO1" s="192"/>
      <c r="RP1" s="192"/>
      <c r="RQ1" s="192"/>
      <c r="RR1" s="192"/>
      <c r="RS1" s="192"/>
      <c r="RT1" s="192"/>
      <c r="RU1" s="192"/>
      <c r="RV1" s="192"/>
      <c r="RW1" s="192"/>
      <c r="RX1" s="192"/>
      <c r="RY1" s="192"/>
      <c r="RZ1" s="192"/>
      <c r="SA1" s="192"/>
      <c r="SB1" s="192"/>
      <c r="SC1" s="192"/>
      <c r="SD1" s="192"/>
      <c r="SE1" s="192"/>
      <c r="SF1" s="192"/>
      <c r="SG1" s="192"/>
      <c r="SH1" s="192"/>
      <c r="SI1" s="192"/>
      <c r="SJ1" s="192"/>
      <c r="SK1" s="192"/>
      <c r="SL1" s="192"/>
      <c r="SM1" s="192"/>
      <c r="SN1" s="192"/>
      <c r="SO1" s="192"/>
      <c r="SP1" s="192"/>
      <c r="SQ1" s="192"/>
      <c r="SR1" s="192"/>
      <c r="SS1" s="192"/>
      <c r="ST1" s="192"/>
      <c r="SU1" s="192"/>
      <c r="SV1" s="192"/>
      <c r="SW1" s="192"/>
      <c r="SX1" s="192"/>
      <c r="SY1" s="192"/>
      <c r="SZ1" s="192"/>
      <c r="TA1" s="192"/>
      <c r="TB1" s="192"/>
      <c r="TC1" s="192"/>
      <c r="TD1" s="192"/>
      <c r="TE1" s="192"/>
      <c r="TF1" s="192"/>
      <c r="TG1" s="192"/>
      <c r="TH1" s="192"/>
      <c r="TI1" s="192"/>
      <c r="TJ1" s="192"/>
      <c r="TK1" s="192"/>
      <c r="TL1" s="192"/>
      <c r="TM1" s="192"/>
      <c r="TN1" s="192"/>
      <c r="TO1" s="192"/>
      <c r="TP1" s="192"/>
      <c r="TQ1" s="192"/>
      <c r="TR1" s="192"/>
      <c r="TS1" s="192"/>
      <c r="TT1" s="192"/>
      <c r="TU1" s="192"/>
      <c r="TV1" s="192"/>
      <c r="TW1" s="192"/>
      <c r="TX1" s="192"/>
      <c r="TY1" s="192"/>
      <c r="TZ1" s="192"/>
      <c r="UA1" s="192"/>
      <c r="UB1" s="192"/>
      <c r="UC1" s="192"/>
      <c r="UD1" s="192"/>
      <c r="UE1" s="192"/>
      <c r="UF1" s="192"/>
      <c r="UG1" s="192"/>
      <c r="UH1" s="192"/>
      <c r="UI1" s="192"/>
      <c r="UJ1" s="192"/>
      <c r="UK1" s="192"/>
      <c r="UL1" s="192"/>
      <c r="UM1" s="192"/>
      <c r="UN1" s="192"/>
      <c r="UO1" s="192"/>
      <c r="UP1" s="192"/>
      <c r="UQ1" s="192"/>
      <c r="UR1" s="192"/>
      <c r="US1" s="192"/>
      <c r="UT1" s="192"/>
      <c r="UU1" s="192"/>
      <c r="UV1" s="192"/>
      <c r="UW1" s="192"/>
      <c r="UX1" s="192"/>
      <c r="UY1" s="192"/>
      <c r="UZ1" s="192"/>
      <c r="VA1" s="192"/>
      <c r="VB1" s="192"/>
      <c r="VC1" s="192"/>
      <c r="VD1" s="192"/>
      <c r="VE1" s="192"/>
      <c r="VF1" s="192"/>
      <c r="VG1" s="192"/>
      <c r="VH1" s="192"/>
      <c r="VI1" s="192"/>
      <c r="VJ1" s="192"/>
      <c r="VK1" s="192"/>
      <c r="VL1" s="192"/>
      <c r="VM1" s="192"/>
      <c r="VN1" s="192"/>
      <c r="VO1" s="192"/>
      <c r="VP1" s="192"/>
      <c r="VQ1" s="192"/>
      <c r="VR1" s="192"/>
      <c r="VS1" s="192"/>
      <c r="VT1" s="192"/>
      <c r="VU1" s="192"/>
      <c r="VV1" s="192"/>
      <c r="VW1" s="192"/>
      <c r="VX1" s="192"/>
      <c r="VY1" s="192"/>
      <c r="VZ1" s="192"/>
      <c r="WA1" s="192"/>
      <c r="WB1" s="192"/>
      <c r="WC1" s="192"/>
      <c r="WD1" s="192"/>
      <c r="WE1" s="192"/>
      <c r="WF1" s="192"/>
      <c r="WG1" s="192"/>
      <c r="WH1" s="192"/>
      <c r="WI1" s="192"/>
      <c r="WJ1" s="192"/>
      <c r="WK1" s="192"/>
      <c r="WL1" s="192"/>
      <c r="WM1" s="192"/>
      <c r="WN1" s="192"/>
      <c r="WO1" s="192"/>
      <c r="WP1" s="192"/>
      <c r="WQ1" s="192"/>
      <c r="WR1" s="192"/>
      <c r="WS1" s="192"/>
      <c r="WT1" s="192"/>
      <c r="WU1" s="192"/>
      <c r="WV1" s="192"/>
      <c r="WW1" s="192"/>
      <c r="WX1" s="192"/>
      <c r="WY1" s="192"/>
      <c r="WZ1" s="192"/>
      <c r="XA1" s="192"/>
      <c r="XB1" s="192"/>
      <c r="XC1" s="192"/>
      <c r="XD1" s="192"/>
      <c r="XE1" s="192"/>
      <c r="XF1" s="192"/>
      <c r="XG1" s="192"/>
      <c r="XH1" s="192"/>
      <c r="XI1" s="192"/>
      <c r="XJ1" s="192"/>
      <c r="XK1" s="192"/>
      <c r="XL1" s="192"/>
      <c r="XM1" s="192"/>
      <c r="XN1" s="192"/>
      <c r="XO1" s="192"/>
      <c r="XP1" s="192"/>
      <c r="XQ1" s="192"/>
      <c r="XR1" s="192"/>
      <c r="XS1" s="192"/>
      <c r="XT1" s="192"/>
      <c r="XU1" s="192"/>
      <c r="XV1" s="192"/>
      <c r="XW1" s="192"/>
      <c r="XX1" s="192"/>
      <c r="XY1" s="192"/>
      <c r="XZ1" s="192"/>
      <c r="YA1" s="192"/>
      <c r="YB1" s="192"/>
      <c r="YC1" s="192"/>
      <c r="YD1" s="192"/>
      <c r="YE1" s="192"/>
      <c r="YF1" s="192"/>
      <c r="YG1" s="192"/>
      <c r="YH1" s="192"/>
      <c r="YI1" s="192"/>
      <c r="YJ1" s="192"/>
      <c r="YK1" s="192"/>
      <c r="YL1" s="192"/>
      <c r="YM1" s="192"/>
      <c r="YN1" s="192"/>
      <c r="YO1" s="192"/>
      <c r="YP1" s="192"/>
      <c r="YQ1" s="192"/>
      <c r="YR1" s="192"/>
      <c r="YS1" s="192"/>
      <c r="YT1" s="192"/>
      <c r="YU1" s="192"/>
      <c r="YV1" s="192"/>
      <c r="YW1" s="192"/>
      <c r="YX1" s="192"/>
      <c r="YY1" s="192"/>
      <c r="YZ1" s="192"/>
      <c r="ZA1" s="192"/>
      <c r="ZB1" s="192"/>
      <c r="ZC1" s="192"/>
      <c r="ZD1" s="192"/>
      <c r="ZE1" s="192"/>
      <c r="ZF1" s="192"/>
      <c r="ZG1" s="192"/>
      <c r="ZH1" s="192"/>
      <c r="ZI1" s="192"/>
      <c r="ZJ1" s="192"/>
      <c r="ZK1" s="192"/>
      <c r="ZL1" s="192"/>
      <c r="ZM1" s="192"/>
      <c r="ZN1" s="192"/>
      <c r="ZO1" s="192"/>
      <c r="ZP1" s="192"/>
      <c r="ZQ1" s="192"/>
      <c r="ZR1" s="192"/>
      <c r="ZS1" s="192"/>
      <c r="ZT1" s="192"/>
      <c r="ZU1" s="192"/>
      <c r="ZV1" s="192"/>
      <c r="ZW1" s="192"/>
      <c r="ZX1" s="192"/>
      <c r="ZY1" s="192"/>
      <c r="ZZ1" s="192"/>
      <c r="AAA1" s="192"/>
      <c r="AAB1" s="192"/>
      <c r="AAC1" s="192"/>
      <c r="AAD1" s="192"/>
      <c r="AAE1" s="192"/>
      <c r="AAF1" s="192"/>
      <c r="AAG1" s="192"/>
      <c r="AAH1" s="192"/>
      <c r="AAI1" s="192"/>
      <c r="AAJ1" s="192"/>
      <c r="AAK1" s="192"/>
      <c r="AAL1" s="192"/>
      <c r="AAM1" s="192"/>
      <c r="AAN1" s="192"/>
      <c r="AAO1" s="192"/>
      <c r="AAP1" s="192"/>
      <c r="AAQ1" s="192"/>
      <c r="AAR1" s="192"/>
      <c r="AAS1" s="192"/>
      <c r="AAT1" s="192"/>
      <c r="AAU1" s="192"/>
      <c r="AAV1" s="192"/>
      <c r="AAW1" s="192"/>
      <c r="AAX1" s="192"/>
      <c r="AAY1" s="192"/>
      <c r="AAZ1" s="192"/>
      <c r="ABA1" s="192"/>
      <c r="ABB1" s="192"/>
      <c r="ABC1" s="192"/>
      <c r="ABD1" s="192"/>
      <c r="ABE1" s="192"/>
      <c r="ABF1" s="192"/>
      <c r="ABG1" s="192"/>
      <c r="ABH1" s="192"/>
      <c r="ABI1" s="192"/>
      <c r="ABJ1" s="192"/>
      <c r="ABK1" s="192"/>
      <c r="ABL1" s="192"/>
      <c r="ABM1" s="192"/>
      <c r="ABN1" s="192"/>
      <c r="ABO1" s="192"/>
      <c r="ABP1" s="192"/>
      <c r="ABQ1" s="192"/>
      <c r="ABR1" s="192"/>
      <c r="ABS1" s="192"/>
      <c r="ABT1" s="192"/>
      <c r="ABU1" s="192"/>
      <c r="ABV1" s="192"/>
      <c r="ABW1" s="192"/>
      <c r="ABX1" s="192"/>
      <c r="ABY1" s="192"/>
      <c r="ABZ1" s="192"/>
      <c r="ACA1" s="192"/>
      <c r="ACB1" s="192"/>
      <c r="ACC1" s="192"/>
      <c r="ACD1" s="192"/>
      <c r="ACE1" s="192"/>
      <c r="ACF1" s="192"/>
      <c r="ACG1" s="192"/>
      <c r="ACH1" s="192"/>
      <c r="ACI1" s="192"/>
      <c r="ACJ1" s="192"/>
      <c r="ACK1" s="192"/>
      <c r="ACL1" s="192"/>
      <c r="ACM1" s="192"/>
      <c r="ACN1" s="192"/>
      <c r="ACO1" s="192"/>
      <c r="ACP1" s="192"/>
      <c r="ACQ1" s="192"/>
      <c r="ACR1" s="192"/>
      <c r="ACS1" s="192"/>
      <c r="ACT1" s="192"/>
      <c r="ACU1" s="192"/>
      <c r="ACV1" s="192"/>
      <c r="ACW1" s="192"/>
      <c r="ACX1" s="192"/>
      <c r="ACY1" s="192"/>
      <c r="ACZ1" s="192"/>
      <c r="ADA1" s="192"/>
      <c r="ADB1" s="192"/>
      <c r="ADC1" s="192"/>
      <c r="ADD1" s="192"/>
      <c r="ADE1" s="192"/>
      <c r="ADF1" s="192"/>
      <c r="ADG1" s="192"/>
      <c r="ADH1" s="192"/>
      <c r="ADI1" s="192"/>
      <c r="ADJ1" s="192"/>
      <c r="ADK1" s="192"/>
      <c r="ADL1" s="192"/>
      <c r="ADM1" s="192"/>
      <c r="ADN1" s="192"/>
      <c r="ADO1" s="192"/>
      <c r="ADP1" s="192"/>
      <c r="ADQ1" s="192"/>
      <c r="ADR1" s="192"/>
      <c r="ADS1" s="192"/>
      <c r="ADT1" s="192"/>
      <c r="ADU1" s="192"/>
      <c r="ADV1" s="192"/>
      <c r="ADW1" s="192"/>
      <c r="ADX1" s="192"/>
      <c r="ADY1" s="192"/>
      <c r="ADZ1" s="192"/>
      <c r="AEA1" s="192"/>
      <c r="AEB1" s="192"/>
      <c r="AEC1" s="192"/>
      <c r="AED1" s="192"/>
      <c r="AEE1" s="192"/>
      <c r="AEF1" s="192"/>
      <c r="AEG1" s="192"/>
      <c r="AEH1" s="192"/>
      <c r="AEI1" s="192"/>
      <c r="AEJ1" s="192"/>
      <c r="AEK1" s="192"/>
      <c r="AEL1" s="192"/>
      <c r="AEM1" s="192"/>
      <c r="AEN1" s="192"/>
      <c r="AEO1" s="192"/>
      <c r="AEP1" s="192"/>
      <c r="AEQ1" s="192"/>
      <c r="AER1" s="192"/>
      <c r="AES1" s="192"/>
      <c r="AET1" s="192"/>
      <c r="AEU1" s="192"/>
      <c r="AEV1" s="192"/>
      <c r="AEW1" s="192"/>
      <c r="AEX1" s="192"/>
      <c r="AEY1" s="192"/>
      <c r="AEZ1" s="192"/>
      <c r="AFA1" s="192"/>
      <c r="AFB1" s="192"/>
      <c r="AFC1" s="192"/>
      <c r="AFD1" s="192"/>
      <c r="AFE1" s="192"/>
      <c r="AFF1" s="192"/>
      <c r="AFG1" s="192"/>
      <c r="AFH1" s="192"/>
      <c r="AFI1" s="192"/>
      <c r="AFJ1" s="192"/>
      <c r="AFK1" s="192"/>
      <c r="AFL1" s="192"/>
      <c r="AFM1" s="192"/>
      <c r="AFN1" s="192"/>
      <c r="AFO1" s="192"/>
      <c r="AFP1" s="192"/>
      <c r="AFQ1" s="192"/>
      <c r="AFR1" s="192"/>
      <c r="AFS1" s="192"/>
      <c r="AFT1" s="192"/>
      <c r="AFU1" s="192"/>
      <c r="AFV1" s="192"/>
      <c r="AFW1" s="192"/>
      <c r="AFX1" s="192"/>
      <c r="AFY1" s="192"/>
      <c r="AFZ1" s="192"/>
      <c r="AGA1" s="192"/>
      <c r="AGB1" s="192"/>
      <c r="AGC1" s="192"/>
      <c r="AGD1" s="192"/>
      <c r="AGE1" s="192"/>
      <c r="AGF1" s="192"/>
      <c r="AGG1" s="192"/>
      <c r="AGH1" s="192"/>
      <c r="AGI1" s="192"/>
      <c r="AGJ1" s="192"/>
      <c r="AGK1" s="192"/>
      <c r="AGL1" s="192"/>
      <c r="AGM1" s="192"/>
      <c r="AGN1" s="192"/>
      <c r="AGO1" s="192"/>
      <c r="AGP1" s="192"/>
      <c r="AGQ1" s="192"/>
      <c r="AGR1" s="192"/>
      <c r="AGS1" s="192"/>
      <c r="AGT1" s="192"/>
      <c r="AGU1" s="192"/>
      <c r="AGV1" s="192"/>
      <c r="AGW1" s="192"/>
      <c r="AGX1" s="192"/>
      <c r="AGY1" s="192"/>
      <c r="AGZ1" s="192"/>
      <c r="AHA1" s="192"/>
      <c r="AHB1" s="192"/>
      <c r="AHC1" s="192"/>
      <c r="AHD1" s="192"/>
      <c r="AHE1" s="192"/>
      <c r="AHF1" s="192"/>
      <c r="AHG1" s="192"/>
      <c r="AHH1" s="192"/>
      <c r="AHI1" s="192"/>
      <c r="AHJ1" s="192"/>
      <c r="AHK1" s="192"/>
      <c r="AHL1" s="192"/>
      <c r="AHM1" s="192"/>
      <c r="AHN1" s="192"/>
      <c r="AHO1" s="192"/>
      <c r="AHP1" s="192"/>
      <c r="AHQ1" s="192"/>
      <c r="AHR1" s="192"/>
      <c r="AHS1" s="192"/>
      <c r="AHT1" s="192"/>
      <c r="AHU1" s="192"/>
      <c r="AHV1" s="192"/>
      <c r="AHW1" s="192"/>
      <c r="AHX1" s="192"/>
      <c r="AHY1" s="192"/>
      <c r="AHZ1" s="192"/>
      <c r="AIA1" s="192"/>
      <c r="AIB1" s="192"/>
      <c r="AIC1" s="192"/>
      <c r="AID1" s="192"/>
      <c r="AIE1" s="192"/>
      <c r="AIF1" s="192"/>
      <c r="AIG1" s="192"/>
      <c r="AIH1" s="192"/>
      <c r="AII1" s="192"/>
      <c r="AIJ1" s="192"/>
      <c r="AIK1" s="192"/>
      <c r="AIL1" s="192"/>
      <c r="AIM1" s="192"/>
      <c r="AIN1" s="192"/>
      <c r="AIO1" s="192"/>
      <c r="AIP1" s="192"/>
      <c r="AIQ1" s="192"/>
      <c r="AIR1" s="192"/>
      <c r="AIS1" s="192"/>
      <c r="AIT1" s="192"/>
      <c r="AIU1" s="192"/>
      <c r="AIV1" s="192"/>
      <c r="AIW1" s="192"/>
      <c r="AIX1" s="192"/>
      <c r="AIY1" s="192"/>
      <c r="AIZ1" s="192"/>
      <c r="AJA1" s="192"/>
      <c r="AJB1" s="192"/>
      <c r="AJC1" s="192"/>
      <c r="AJD1" s="192"/>
      <c r="AJE1" s="192"/>
      <c r="AJF1" s="192"/>
      <c r="AJG1" s="192"/>
      <c r="AJH1" s="192"/>
      <c r="AJI1" s="192"/>
      <c r="AJJ1" s="192"/>
      <c r="AJK1" s="192"/>
      <c r="AJL1" s="192"/>
      <c r="AJM1" s="192"/>
      <c r="AJN1" s="192"/>
      <c r="AJO1" s="192"/>
      <c r="AJP1" s="192"/>
      <c r="AJQ1" s="192"/>
      <c r="AJR1" s="192"/>
      <c r="AJS1" s="192"/>
      <c r="AJT1" s="192"/>
      <c r="AJU1" s="192"/>
      <c r="AJV1" s="192"/>
      <c r="AJW1" s="192"/>
      <c r="AJX1" s="192"/>
      <c r="AJY1" s="192"/>
      <c r="AJZ1" s="192"/>
      <c r="AKA1" s="192"/>
      <c r="AKB1" s="192"/>
      <c r="AKC1" s="192"/>
      <c r="AKD1" s="192"/>
      <c r="AKE1" s="192"/>
      <c r="AKF1" s="192"/>
      <c r="AKG1" s="192"/>
      <c r="AKH1" s="192"/>
      <c r="AKI1" s="192"/>
      <c r="AKJ1" s="192"/>
      <c r="AKK1" s="192"/>
      <c r="AKL1" s="192"/>
      <c r="AKM1" s="192"/>
      <c r="AKN1" s="192"/>
      <c r="AKO1" s="192"/>
      <c r="AKP1" s="192"/>
      <c r="AKQ1" s="192"/>
      <c r="AKR1" s="192"/>
      <c r="AKS1" s="192"/>
      <c r="AKT1" s="192"/>
      <c r="AKU1" s="192"/>
      <c r="AKV1" s="192"/>
      <c r="AKW1" s="192"/>
      <c r="AKX1" s="192"/>
      <c r="AKY1" s="192"/>
      <c r="AKZ1" s="192"/>
      <c r="ALA1" s="192"/>
      <c r="ALB1" s="192"/>
      <c r="ALC1" s="192"/>
      <c r="ALD1" s="192"/>
      <c r="ALE1" s="192"/>
      <c r="ALF1" s="192"/>
      <c r="ALG1" s="192"/>
      <c r="ALH1" s="192"/>
      <c r="ALI1" s="192"/>
      <c r="ALJ1" s="192"/>
      <c r="ALK1" s="192"/>
      <c r="ALL1" s="192"/>
      <c r="ALM1" s="192"/>
      <c r="ALN1" s="192"/>
      <c r="ALO1" s="192"/>
      <c r="ALP1" s="192"/>
      <c r="ALQ1" s="192"/>
      <c r="ALR1" s="192"/>
      <c r="ALS1" s="192"/>
      <c r="ALT1" s="192"/>
      <c r="ALU1" s="192"/>
      <c r="ALV1" s="192"/>
      <c r="ALW1" s="192"/>
      <c r="ALX1" s="192"/>
      <c r="ALY1" s="192"/>
      <c r="ALZ1" s="192"/>
      <c r="AMA1" s="192"/>
      <c r="AMB1" s="192"/>
      <c r="AMC1" s="192"/>
      <c r="AMD1" s="192"/>
      <c r="AME1" s="192"/>
      <c r="AMF1" s="192"/>
      <c r="AMG1" s="192"/>
      <c r="AMH1" s="192"/>
      <c r="AMI1" s="192"/>
      <c r="AMJ1" s="192"/>
      <c r="AMK1" s="192"/>
      <c r="AML1" s="192"/>
      <c r="AMM1" s="192"/>
      <c r="AMN1" s="192"/>
      <c r="AMO1" s="192"/>
      <c r="AMP1" s="192"/>
      <c r="AMQ1" s="192"/>
      <c r="AMR1" s="192"/>
      <c r="AMS1" s="192"/>
      <c r="AMT1" s="192"/>
      <c r="AMU1" s="192"/>
      <c r="AMV1" s="192"/>
      <c r="AMW1" s="192"/>
      <c r="AMX1" s="192"/>
      <c r="AMY1" s="192"/>
      <c r="AMZ1" s="192"/>
      <c r="ANA1" s="192"/>
      <c r="ANB1" s="192"/>
      <c r="ANC1" s="192"/>
      <c r="AND1" s="192"/>
      <c r="ANE1" s="192"/>
      <c r="ANF1" s="192"/>
      <c r="ANG1" s="192"/>
      <c r="ANH1" s="192"/>
      <c r="ANI1" s="192"/>
      <c r="ANJ1" s="192"/>
      <c r="ANK1" s="192"/>
      <c r="ANL1" s="192"/>
      <c r="ANM1" s="192"/>
      <c r="ANN1" s="192"/>
      <c r="ANO1" s="192"/>
      <c r="ANP1" s="192"/>
      <c r="ANQ1" s="192"/>
      <c r="ANR1" s="192"/>
      <c r="ANS1" s="192"/>
      <c r="ANT1" s="192"/>
      <c r="ANU1" s="192"/>
      <c r="ANV1" s="192"/>
      <c r="ANW1" s="192"/>
      <c r="ANX1" s="192"/>
      <c r="ANY1" s="192"/>
      <c r="ANZ1" s="192"/>
      <c r="AOA1" s="192"/>
      <c r="AOB1" s="192"/>
      <c r="AOC1" s="192"/>
      <c r="AOD1" s="192"/>
      <c r="AOE1" s="192"/>
      <c r="AOF1" s="192"/>
      <c r="AOG1" s="192"/>
      <c r="AOH1" s="192"/>
      <c r="AOI1" s="192"/>
      <c r="AOJ1" s="192"/>
      <c r="AOK1" s="192"/>
      <c r="AOL1" s="192"/>
      <c r="AOM1" s="192"/>
      <c r="AON1" s="192"/>
      <c r="AOO1" s="192"/>
      <c r="AOP1" s="192"/>
      <c r="AOQ1" s="192"/>
      <c r="AOR1" s="192"/>
      <c r="AOS1" s="192"/>
      <c r="AOT1" s="192"/>
      <c r="AOU1" s="192"/>
      <c r="AOV1" s="192"/>
      <c r="AOW1" s="192"/>
      <c r="AOX1" s="192"/>
      <c r="AOY1" s="192"/>
      <c r="AOZ1" s="192"/>
      <c r="APA1" s="192"/>
      <c r="APB1" s="192"/>
      <c r="APC1" s="192"/>
      <c r="APD1" s="192"/>
      <c r="APE1" s="192"/>
      <c r="APF1" s="192"/>
      <c r="APG1" s="192"/>
      <c r="APH1" s="192"/>
      <c r="API1" s="192"/>
      <c r="APJ1" s="192"/>
      <c r="APK1" s="192"/>
      <c r="APL1" s="192"/>
      <c r="APM1" s="192"/>
      <c r="APN1" s="192"/>
      <c r="APO1" s="192"/>
      <c r="APP1" s="192"/>
      <c r="APQ1" s="192"/>
      <c r="APR1" s="192"/>
      <c r="APS1" s="192"/>
      <c r="APT1" s="192"/>
      <c r="APU1" s="192"/>
      <c r="APV1" s="192"/>
      <c r="APW1" s="192"/>
      <c r="APX1" s="192"/>
      <c r="APY1" s="192"/>
      <c r="APZ1" s="192"/>
      <c r="AQA1" s="192"/>
      <c r="AQB1" s="192"/>
      <c r="AQC1" s="192"/>
      <c r="AQD1" s="192"/>
      <c r="AQE1" s="192"/>
      <c r="AQF1" s="192"/>
      <c r="AQG1" s="192"/>
      <c r="AQH1" s="192"/>
      <c r="AQI1" s="192"/>
      <c r="AQJ1" s="192"/>
      <c r="AQK1" s="192"/>
      <c r="AQL1" s="192"/>
      <c r="AQM1" s="192"/>
      <c r="AQN1" s="192"/>
      <c r="AQO1" s="192"/>
      <c r="AQP1" s="192"/>
      <c r="AQQ1" s="192"/>
      <c r="AQR1" s="192"/>
      <c r="AQS1" s="192"/>
      <c r="AQT1" s="192"/>
      <c r="AQU1" s="192"/>
      <c r="AQV1" s="192"/>
      <c r="AQW1" s="192"/>
      <c r="AQX1" s="192"/>
      <c r="AQY1" s="192"/>
      <c r="AQZ1" s="192"/>
      <c r="ARA1" s="192"/>
      <c r="ARB1" s="192"/>
      <c r="ARC1" s="192"/>
      <c r="ARD1" s="192"/>
      <c r="ARE1" s="192"/>
      <c r="ARF1" s="192"/>
      <c r="ARG1" s="192"/>
      <c r="ARH1" s="192"/>
      <c r="ARI1" s="192"/>
      <c r="ARJ1" s="192"/>
      <c r="ARK1" s="192"/>
      <c r="ARL1" s="192"/>
      <c r="ARM1" s="192"/>
      <c r="ARN1" s="192"/>
      <c r="ARO1" s="192"/>
      <c r="ARP1" s="192"/>
      <c r="ARQ1" s="192"/>
      <c r="ARR1" s="192"/>
      <c r="ARS1" s="192"/>
      <c r="ART1" s="192"/>
      <c r="ARU1" s="192"/>
      <c r="ARV1" s="192"/>
      <c r="ARW1" s="192"/>
      <c r="ARX1" s="192"/>
      <c r="ARY1" s="192"/>
      <c r="ARZ1" s="192"/>
      <c r="ASA1" s="192"/>
      <c r="ASB1" s="192"/>
      <c r="ASC1" s="192"/>
      <c r="ASD1" s="192"/>
      <c r="ASE1" s="192"/>
      <c r="ASF1" s="192"/>
      <c r="ASG1" s="192"/>
      <c r="ASH1" s="192"/>
      <c r="ASI1" s="192"/>
      <c r="ASJ1" s="192"/>
      <c r="ASK1" s="192"/>
      <c r="ASL1" s="192"/>
      <c r="ASM1" s="192"/>
      <c r="ASN1" s="192"/>
      <c r="ASO1" s="192"/>
      <c r="ASP1" s="192"/>
      <c r="ASQ1" s="192"/>
      <c r="ASR1" s="192"/>
      <c r="ASS1" s="192"/>
      <c r="AST1" s="192"/>
      <c r="ASU1" s="192"/>
      <c r="ASV1" s="192"/>
      <c r="ASW1" s="192"/>
      <c r="ASX1" s="192"/>
      <c r="ASY1" s="192"/>
      <c r="ASZ1" s="192"/>
      <c r="ATA1" s="192"/>
      <c r="ATB1" s="192"/>
      <c r="ATC1" s="192"/>
      <c r="ATD1" s="192"/>
      <c r="ATE1" s="192"/>
      <c r="ATF1" s="192"/>
      <c r="ATG1" s="192"/>
      <c r="ATH1" s="192"/>
      <c r="ATI1" s="192"/>
      <c r="ATJ1" s="192"/>
      <c r="ATK1" s="192"/>
      <c r="ATL1" s="192"/>
      <c r="ATM1" s="192"/>
      <c r="ATN1" s="192"/>
      <c r="ATO1" s="192"/>
      <c r="ATP1" s="192"/>
      <c r="ATQ1" s="192"/>
      <c r="ATR1" s="192"/>
      <c r="ATS1" s="192"/>
      <c r="ATT1" s="192"/>
      <c r="ATU1" s="192"/>
      <c r="ATV1" s="192"/>
      <c r="ATW1" s="192"/>
      <c r="ATX1" s="192"/>
      <c r="ATY1" s="192"/>
      <c r="ATZ1" s="192"/>
      <c r="AUA1" s="192"/>
      <c r="AUB1" s="192"/>
      <c r="AUC1" s="192"/>
      <c r="AUD1" s="192"/>
      <c r="AUE1" s="192"/>
      <c r="AUF1" s="192"/>
      <c r="AUG1" s="192"/>
      <c r="AUH1" s="192"/>
      <c r="AUI1" s="192"/>
      <c r="AUJ1" s="192"/>
      <c r="AUK1" s="192"/>
      <c r="AUL1" s="192"/>
      <c r="AUM1" s="192"/>
      <c r="AUN1" s="192"/>
      <c r="AUO1" s="192"/>
      <c r="AUP1" s="192"/>
      <c r="AUQ1" s="192"/>
      <c r="AUR1" s="192"/>
      <c r="AUS1" s="192"/>
      <c r="AUT1" s="192"/>
      <c r="AUU1" s="192"/>
      <c r="AUV1" s="192"/>
      <c r="AUW1" s="192"/>
      <c r="AUX1" s="192"/>
      <c r="AUY1" s="192"/>
      <c r="AUZ1" s="192"/>
      <c r="AVA1" s="192"/>
      <c r="AVB1" s="192"/>
      <c r="AVC1" s="192"/>
      <c r="AVD1" s="192"/>
      <c r="AVE1" s="192"/>
      <c r="AVF1" s="192"/>
      <c r="AVG1" s="192"/>
      <c r="AVH1" s="192"/>
      <c r="AVI1" s="192"/>
      <c r="AVJ1" s="192"/>
      <c r="AVK1" s="192"/>
      <c r="AVL1" s="192"/>
      <c r="AVM1" s="192"/>
      <c r="AVN1" s="192"/>
      <c r="AVO1" s="192"/>
      <c r="AVP1" s="192"/>
      <c r="AVQ1" s="192"/>
      <c r="AVR1" s="192"/>
      <c r="AVS1" s="192"/>
      <c r="AVT1" s="192"/>
      <c r="AVU1" s="192"/>
      <c r="AVV1" s="192"/>
      <c r="AVW1" s="192"/>
      <c r="AVX1" s="192"/>
      <c r="AVY1" s="192"/>
      <c r="AVZ1" s="192"/>
      <c r="AWA1" s="192"/>
      <c r="AWB1" s="192"/>
      <c r="AWC1" s="192"/>
      <c r="AWD1" s="192"/>
      <c r="AWE1" s="192"/>
      <c r="AWF1" s="192"/>
      <c r="AWG1" s="192"/>
      <c r="AWH1" s="192"/>
      <c r="AWI1" s="192"/>
      <c r="AWJ1" s="192"/>
      <c r="AWK1" s="192"/>
      <c r="AWL1" s="192"/>
      <c r="AWM1" s="192"/>
      <c r="AWN1" s="192"/>
      <c r="AWO1" s="192"/>
      <c r="AWP1" s="192"/>
      <c r="AWQ1" s="192"/>
      <c r="AWR1" s="192"/>
      <c r="AWS1" s="192"/>
      <c r="AWT1" s="192"/>
      <c r="AWU1" s="192"/>
      <c r="AWV1" s="192"/>
      <c r="AWW1" s="192"/>
      <c r="AWX1" s="192"/>
      <c r="AWY1" s="192"/>
      <c r="AWZ1" s="192"/>
      <c r="AXA1" s="192"/>
      <c r="AXB1" s="192"/>
      <c r="AXC1" s="192"/>
      <c r="AXD1" s="192"/>
      <c r="AXE1" s="192"/>
      <c r="AXF1" s="192"/>
      <c r="AXG1" s="192"/>
      <c r="AXH1" s="192"/>
      <c r="AXI1" s="192"/>
      <c r="AXJ1" s="192"/>
      <c r="AXK1" s="192"/>
      <c r="AXL1" s="192"/>
      <c r="AXM1" s="192"/>
      <c r="AXN1" s="192"/>
      <c r="AXO1" s="192"/>
      <c r="AXP1" s="192"/>
      <c r="AXQ1" s="192"/>
      <c r="AXR1" s="192"/>
      <c r="AXS1" s="192"/>
      <c r="AXT1" s="192"/>
      <c r="AXU1" s="192"/>
      <c r="AXV1" s="192"/>
      <c r="AXW1" s="192"/>
      <c r="AXX1" s="192"/>
      <c r="AXY1" s="192"/>
      <c r="AXZ1" s="192"/>
      <c r="AYA1" s="192"/>
      <c r="AYB1" s="192"/>
      <c r="AYC1" s="192"/>
      <c r="AYD1" s="192"/>
      <c r="AYE1" s="192"/>
      <c r="AYF1" s="192"/>
      <c r="AYG1" s="192"/>
      <c r="AYH1" s="192"/>
      <c r="AYI1" s="192"/>
      <c r="AYJ1" s="192"/>
      <c r="AYK1" s="192"/>
      <c r="AYL1" s="192"/>
      <c r="AYM1" s="192"/>
      <c r="AYN1" s="192"/>
      <c r="AYO1" s="192"/>
      <c r="AYP1" s="192"/>
      <c r="AYQ1" s="192"/>
      <c r="AYR1" s="192"/>
      <c r="AYS1" s="192"/>
      <c r="AYT1" s="192"/>
      <c r="AYU1" s="192"/>
      <c r="AYV1" s="192"/>
      <c r="AYW1" s="192"/>
      <c r="AYX1" s="192"/>
      <c r="AYY1" s="192"/>
      <c r="AYZ1" s="192"/>
      <c r="AZA1" s="192"/>
      <c r="AZB1" s="192"/>
      <c r="AZC1" s="192"/>
      <c r="AZD1" s="192"/>
      <c r="AZE1" s="192"/>
      <c r="AZF1" s="192"/>
      <c r="AZG1" s="192"/>
      <c r="AZH1" s="192"/>
      <c r="AZI1" s="192"/>
      <c r="AZJ1" s="192"/>
      <c r="AZK1" s="192"/>
      <c r="AZL1" s="192"/>
      <c r="AZM1" s="192"/>
      <c r="AZN1" s="192"/>
      <c r="AZO1" s="192"/>
      <c r="AZP1" s="192"/>
      <c r="AZQ1" s="192"/>
      <c r="AZR1" s="192"/>
      <c r="AZS1" s="192"/>
      <c r="AZT1" s="192"/>
      <c r="AZU1" s="192"/>
      <c r="AZV1" s="192"/>
      <c r="AZW1" s="192"/>
      <c r="AZX1" s="192"/>
      <c r="AZY1" s="192"/>
      <c r="AZZ1" s="192"/>
      <c r="BAA1" s="192"/>
      <c r="BAB1" s="192"/>
      <c r="BAC1" s="192"/>
      <c r="BAD1" s="192"/>
      <c r="BAE1" s="192"/>
      <c r="BAF1" s="192"/>
      <c r="BAG1" s="192"/>
      <c r="BAH1" s="192"/>
      <c r="BAI1" s="192"/>
      <c r="BAJ1" s="192"/>
      <c r="BAK1" s="192"/>
      <c r="BAL1" s="192"/>
      <c r="BAM1" s="192"/>
      <c r="BAN1" s="192"/>
      <c r="BAO1" s="192"/>
      <c r="BAP1" s="192"/>
      <c r="BAQ1" s="192"/>
      <c r="BAR1" s="192"/>
      <c r="BAS1" s="192"/>
      <c r="BAT1" s="192"/>
      <c r="BAU1" s="192"/>
      <c r="BAV1" s="192"/>
      <c r="BAW1" s="192"/>
      <c r="BAX1" s="192"/>
      <c r="BAY1" s="192"/>
      <c r="BAZ1" s="192"/>
      <c r="BBA1" s="192"/>
      <c r="BBB1" s="192"/>
      <c r="BBC1" s="192"/>
      <c r="BBD1" s="192"/>
      <c r="BBE1" s="192"/>
      <c r="BBF1" s="192"/>
      <c r="BBG1" s="192"/>
      <c r="BBH1" s="192"/>
      <c r="BBI1" s="192"/>
      <c r="BBJ1" s="192"/>
      <c r="BBK1" s="192"/>
      <c r="BBL1" s="192"/>
      <c r="BBM1" s="192"/>
      <c r="BBN1" s="192"/>
      <c r="BBO1" s="192"/>
      <c r="BBP1" s="192"/>
      <c r="BBQ1" s="192"/>
      <c r="BBR1" s="192"/>
      <c r="BBS1" s="192"/>
      <c r="BBT1" s="192"/>
      <c r="BBU1" s="192"/>
      <c r="BBV1" s="192"/>
      <c r="BBW1" s="192"/>
      <c r="BBX1" s="192"/>
      <c r="BBY1" s="192"/>
      <c r="BBZ1" s="192"/>
      <c r="BCA1" s="192"/>
      <c r="BCB1" s="192"/>
      <c r="BCC1" s="192"/>
      <c r="BCD1" s="192"/>
      <c r="BCE1" s="192"/>
      <c r="BCF1" s="192"/>
      <c r="BCG1" s="192"/>
      <c r="BCH1" s="192"/>
      <c r="BCI1" s="192"/>
      <c r="BCJ1" s="192"/>
      <c r="BCK1" s="192"/>
      <c r="BCL1" s="192"/>
      <c r="BCM1" s="192"/>
      <c r="BCN1" s="192"/>
      <c r="BCO1" s="192"/>
      <c r="BCP1" s="192"/>
      <c r="BCQ1" s="192"/>
      <c r="BCR1" s="192"/>
      <c r="BCS1" s="192"/>
      <c r="BCT1" s="192"/>
      <c r="BCU1" s="192"/>
      <c r="BCV1" s="192"/>
      <c r="BCW1" s="192"/>
      <c r="BCX1" s="192"/>
      <c r="BCY1" s="192"/>
      <c r="BCZ1" s="192"/>
      <c r="BDA1" s="192"/>
      <c r="BDB1" s="192"/>
      <c r="BDC1" s="192"/>
      <c r="BDD1" s="192"/>
      <c r="BDE1" s="192"/>
      <c r="BDF1" s="192"/>
      <c r="BDG1" s="192"/>
      <c r="BDH1" s="192"/>
      <c r="BDI1" s="192"/>
      <c r="BDJ1" s="192"/>
      <c r="BDK1" s="192"/>
      <c r="BDL1" s="192"/>
      <c r="BDM1" s="192"/>
      <c r="BDN1" s="192"/>
      <c r="BDO1" s="192"/>
      <c r="BDP1" s="192"/>
      <c r="BDQ1" s="192"/>
      <c r="BDR1" s="192"/>
      <c r="BDS1" s="192"/>
      <c r="BDT1" s="192"/>
      <c r="BDU1" s="192"/>
      <c r="BDV1" s="192"/>
      <c r="BDW1" s="192"/>
      <c r="BDX1" s="192"/>
      <c r="BDY1" s="192"/>
      <c r="BDZ1" s="192"/>
      <c r="BEA1" s="192"/>
      <c r="BEB1" s="192"/>
      <c r="BEC1" s="192"/>
      <c r="BED1" s="192"/>
      <c r="BEE1" s="192"/>
      <c r="BEF1" s="192"/>
      <c r="BEG1" s="192"/>
      <c r="BEH1" s="192"/>
      <c r="BEI1" s="192"/>
      <c r="BEJ1" s="192"/>
      <c r="BEK1" s="192"/>
      <c r="BEL1" s="192"/>
      <c r="BEM1" s="192"/>
      <c r="BEN1" s="192"/>
      <c r="BEO1" s="192"/>
      <c r="BEP1" s="192"/>
      <c r="BEQ1" s="192"/>
      <c r="BER1" s="192"/>
      <c r="BES1" s="192"/>
      <c r="BET1" s="192"/>
      <c r="BEU1" s="192"/>
      <c r="BEV1" s="192"/>
      <c r="BEW1" s="192"/>
      <c r="BEX1" s="192"/>
      <c r="BEY1" s="192"/>
      <c r="BEZ1" s="192"/>
      <c r="BFA1" s="192"/>
      <c r="BFB1" s="192"/>
      <c r="BFC1" s="192"/>
      <c r="BFD1" s="192"/>
      <c r="BFE1" s="192"/>
      <c r="BFF1" s="192"/>
      <c r="BFG1" s="192"/>
      <c r="BFH1" s="192"/>
      <c r="BFI1" s="192"/>
      <c r="BFJ1" s="192"/>
      <c r="BFK1" s="192"/>
      <c r="BFL1" s="192"/>
      <c r="BFM1" s="192"/>
      <c r="BFN1" s="192"/>
      <c r="BFO1" s="192"/>
      <c r="BFP1" s="192"/>
      <c r="BFQ1" s="192"/>
      <c r="BFR1" s="192"/>
      <c r="BFS1" s="192"/>
      <c r="BFT1" s="192"/>
      <c r="BFU1" s="192"/>
      <c r="BFV1" s="192"/>
      <c r="BFW1" s="192"/>
      <c r="BFX1" s="192"/>
      <c r="BFY1" s="192"/>
      <c r="BFZ1" s="192"/>
      <c r="BGA1" s="192"/>
      <c r="BGB1" s="192"/>
      <c r="BGC1" s="192"/>
      <c r="BGD1" s="192"/>
      <c r="BGE1" s="192"/>
      <c r="BGF1" s="192"/>
      <c r="BGG1" s="192"/>
      <c r="BGH1" s="192"/>
      <c r="BGI1" s="192"/>
      <c r="BGJ1" s="192"/>
      <c r="BGK1" s="192"/>
      <c r="BGL1" s="192"/>
      <c r="BGM1" s="192"/>
      <c r="BGN1" s="192"/>
      <c r="BGO1" s="192"/>
      <c r="BGP1" s="192"/>
      <c r="BGQ1" s="192"/>
      <c r="BGR1" s="192"/>
      <c r="BGS1" s="192"/>
      <c r="BGT1" s="192"/>
      <c r="BGU1" s="192"/>
      <c r="BGV1" s="192"/>
      <c r="BGW1" s="192"/>
      <c r="BGX1" s="192"/>
      <c r="BGY1" s="192"/>
      <c r="BGZ1" s="192"/>
      <c r="BHA1" s="192"/>
      <c r="BHB1" s="192"/>
      <c r="BHC1" s="192"/>
      <c r="BHD1" s="192"/>
      <c r="BHE1" s="192"/>
      <c r="BHF1" s="192"/>
      <c r="BHG1" s="192"/>
      <c r="BHH1" s="192"/>
      <c r="BHI1" s="192"/>
      <c r="BHJ1" s="192"/>
      <c r="BHK1" s="192"/>
      <c r="BHL1" s="192"/>
      <c r="BHM1" s="192"/>
      <c r="BHN1" s="192"/>
      <c r="BHO1" s="192"/>
      <c r="BHP1" s="192"/>
      <c r="BHQ1" s="192"/>
      <c r="BHR1" s="192"/>
      <c r="BHS1" s="192"/>
      <c r="BHT1" s="192"/>
      <c r="BHU1" s="192"/>
      <c r="BHV1" s="192"/>
      <c r="BHW1" s="192"/>
      <c r="BHX1" s="192"/>
      <c r="BHY1" s="192"/>
      <c r="BHZ1" s="192"/>
      <c r="BIA1" s="192"/>
      <c r="BIB1" s="192"/>
      <c r="BIC1" s="192"/>
      <c r="BID1" s="192"/>
      <c r="BIE1" s="192"/>
      <c r="BIF1" s="192"/>
      <c r="BIG1" s="192"/>
      <c r="BIH1" s="192"/>
      <c r="BII1" s="192"/>
      <c r="BIJ1" s="192"/>
      <c r="BIK1" s="192"/>
      <c r="BIL1" s="192"/>
      <c r="BIM1" s="192"/>
      <c r="BIN1" s="192"/>
      <c r="BIO1" s="192"/>
      <c r="BIP1" s="192"/>
      <c r="BIQ1" s="192"/>
      <c r="BIR1" s="192"/>
      <c r="BIS1" s="192"/>
      <c r="BIT1" s="192"/>
      <c r="BIU1" s="192"/>
      <c r="BIV1" s="192"/>
      <c r="BIW1" s="192"/>
      <c r="BIX1" s="192"/>
      <c r="BIY1" s="192"/>
      <c r="BIZ1" s="192"/>
      <c r="BJA1" s="192"/>
      <c r="BJB1" s="192"/>
      <c r="BJC1" s="192"/>
      <c r="BJD1" s="192"/>
      <c r="BJE1" s="192"/>
      <c r="BJF1" s="192"/>
      <c r="BJG1" s="192"/>
      <c r="BJH1" s="192"/>
      <c r="BJI1" s="192"/>
      <c r="BJJ1" s="192"/>
      <c r="BJK1" s="192"/>
      <c r="BJL1" s="192"/>
      <c r="BJM1" s="192"/>
      <c r="BJN1" s="192"/>
      <c r="BJO1" s="192"/>
      <c r="BJP1" s="192"/>
      <c r="BJQ1" s="192"/>
      <c r="BJR1" s="192"/>
      <c r="BJS1" s="192"/>
      <c r="BJT1" s="192"/>
      <c r="BJU1" s="192"/>
      <c r="BJV1" s="192"/>
      <c r="BJW1" s="192"/>
      <c r="BJX1" s="192"/>
      <c r="BJY1" s="192"/>
      <c r="BJZ1" s="192"/>
      <c r="BKA1" s="192"/>
      <c r="BKB1" s="192"/>
      <c r="BKC1" s="192"/>
      <c r="BKD1" s="192"/>
      <c r="BKE1" s="192"/>
      <c r="BKF1" s="192"/>
      <c r="BKG1" s="192"/>
      <c r="BKH1" s="192"/>
      <c r="BKI1" s="192"/>
      <c r="BKJ1" s="192"/>
      <c r="BKK1" s="192"/>
      <c r="BKL1" s="192"/>
      <c r="BKM1" s="192"/>
      <c r="BKN1" s="192"/>
      <c r="BKO1" s="192"/>
      <c r="BKP1" s="192"/>
      <c r="BKQ1" s="192"/>
      <c r="BKR1" s="192"/>
      <c r="BKS1" s="192"/>
      <c r="BKT1" s="192"/>
      <c r="BKU1" s="192"/>
      <c r="BKV1" s="192"/>
      <c r="BKW1" s="192"/>
      <c r="BKX1" s="192"/>
      <c r="BKY1" s="192"/>
      <c r="BKZ1" s="192"/>
      <c r="BLA1" s="192"/>
      <c r="BLB1" s="192"/>
      <c r="BLC1" s="192"/>
      <c r="BLD1" s="192"/>
      <c r="BLE1" s="192"/>
      <c r="BLF1" s="192"/>
      <c r="BLG1" s="192"/>
      <c r="BLH1" s="192"/>
      <c r="BLI1" s="192"/>
      <c r="BLJ1" s="192"/>
      <c r="BLK1" s="192"/>
      <c r="BLL1" s="192"/>
      <c r="BLM1" s="192"/>
      <c r="BLN1" s="192"/>
      <c r="BLO1" s="192"/>
      <c r="BLP1" s="192"/>
      <c r="BLQ1" s="192"/>
      <c r="BLR1" s="192"/>
      <c r="BLS1" s="192"/>
      <c r="BLT1" s="192"/>
      <c r="BLU1" s="192"/>
      <c r="BLV1" s="192"/>
      <c r="BLW1" s="192"/>
      <c r="BLX1" s="192"/>
      <c r="BLY1" s="192"/>
      <c r="BLZ1" s="192"/>
      <c r="BMA1" s="192"/>
      <c r="BMB1" s="192"/>
      <c r="BMC1" s="192"/>
      <c r="BMD1" s="192"/>
      <c r="BME1" s="192"/>
      <c r="BMF1" s="192"/>
      <c r="BMG1" s="192"/>
      <c r="BMH1" s="192"/>
      <c r="BMI1" s="192"/>
      <c r="BMJ1" s="192"/>
      <c r="BMK1" s="192"/>
      <c r="BML1" s="192"/>
      <c r="BMM1" s="192"/>
      <c r="BMN1" s="192"/>
      <c r="BMO1" s="192"/>
      <c r="BMP1" s="192"/>
      <c r="BMQ1" s="192"/>
      <c r="BMR1" s="192"/>
      <c r="BMS1" s="192"/>
      <c r="BMT1" s="192"/>
      <c r="BMU1" s="192"/>
      <c r="BMV1" s="192"/>
      <c r="BMW1" s="192"/>
      <c r="BMX1" s="192"/>
      <c r="BMY1" s="192"/>
      <c r="BMZ1" s="192"/>
      <c r="BNA1" s="192"/>
      <c r="BNB1" s="192"/>
      <c r="BNC1" s="192"/>
      <c r="BND1" s="192"/>
      <c r="BNE1" s="192"/>
      <c r="BNF1" s="192"/>
      <c r="BNG1" s="192"/>
      <c r="BNH1" s="192"/>
      <c r="BNI1" s="192"/>
      <c r="BNJ1" s="192"/>
      <c r="BNK1" s="192"/>
      <c r="BNL1" s="192"/>
      <c r="BNM1" s="192"/>
      <c r="BNN1" s="192"/>
      <c r="BNO1" s="192"/>
      <c r="BNP1" s="192"/>
      <c r="BNQ1" s="192"/>
      <c r="BNR1" s="192"/>
      <c r="BNS1" s="192"/>
      <c r="BNT1" s="192"/>
      <c r="BNU1" s="192"/>
      <c r="BNV1" s="192"/>
      <c r="BNW1" s="192"/>
      <c r="BNX1" s="192"/>
      <c r="BNY1" s="192"/>
      <c r="BNZ1" s="192"/>
      <c r="BOA1" s="192"/>
      <c r="BOB1" s="192"/>
      <c r="BOC1" s="192"/>
      <c r="BOD1" s="192"/>
      <c r="BOE1" s="192"/>
      <c r="BOF1" s="192"/>
      <c r="BOG1" s="192"/>
      <c r="BOH1" s="192"/>
      <c r="BOI1" s="192"/>
      <c r="BOJ1" s="192"/>
      <c r="BOK1" s="192"/>
      <c r="BOL1" s="192"/>
      <c r="BOM1" s="192"/>
      <c r="BON1" s="192"/>
      <c r="BOO1" s="192"/>
      <c r="BOP1" s="192"/>
      <c r="BOQ1" s="192"/>
      <c r="BOR1" s="192"/>
      <c r="BOS1" s="192"/>
      <c r="BOT1" s="192"/>
      <c r="BOU1" s="192"/>
      <c r="BOV1" s="192"/>
      <c r="BOW1" s="192"/>
      <c r="BOX1" s="192"/>
      <c r="BOY1" s="192"/>
      <c r="BOZ1" s="192"/>
      <c r="BPA1" s="192"/>
      <c r="BPB1" s="192"/>
      <c r="BPC1" s="192"/>
      <c r="BPD1" s="192"/>
      <c r="BPE1" s="192"/>
      <c r="BPF1" s="192"/>
      <c r="BPG1" s="192"/>
      <c r="BPH1" s="192"/>
      <c r="BPI1" s="192"/>
      <c r="BPJ1" s="192"/>
      <c r="BPK1" s="192"/>
      <c r="BPL1" s="192"/>
      <c r="BPM1" s="192"/>
      <c r="BPN1" s="192"/>
      <c r="BPO1" s="192"/>
      <c r="BPP1" s="192"/>
      <c r="BPQ1" s="192"/>
      <c r="BPR1" s="192"/>
      <c r="BPS1" s="192"/>
      <c r="BPT1" s="192"/>
      <c r="BPU1" s="192"/>
      <c r="BPV1" s="192"/>
      <c r="BPW1" s="192"/>
      <c r="BPX1" s="192"/>
      <c r="BPY1" s="192"/>
      <c r="BPZ1" s="192"/>
      <c r="BQA1" s="192"/>
      <c r="BQB1" s="192"/>
      <c r="BQC1" s="192"/>
      <c r="BQD1" s="192"/>
      <c r="BQE1" s="192"/>
      <c r="BQF1" s="192"/>
      <c r="BQG1" s="192"/>
      <c r="BQH1" s="192"/>
      <c r="BQI1" s="192"/>
      <c r="BQJ1" s="192"/>
      <c r="BQK1" s="192"/>
      <c r="BQL1" s="192"/>
      <c r="BQM1" s="192"/>
      <c r="BQN1" s="192"/>
      <c r="BQO1" s="192"/>
      <c r="BQP1" s="192"/>
      <c r="BQQ1" s="192"/>
      <c r="BQR1" s="192"/>
      <c r="BQS1" s="192"/>
      <c r="BQT1" s="192"/>
      <c r="BQU1" s="192"/>
      <c r="BQV1" s="192"/>
      <c r="BQW1" s="192"/>
      <c r="BQX1" s="192"/>
      <c r="BQY1" s="192"/>
      <c r="BQZ1" s="192"/>
      <c r="BRA1" s="192"/>
      <c r="BRB1" s="192"/>
      <c r="BRC1" s="192"/>
      <c r="BRD1" s="192"/>
      <c r="BRE1" s="192"/>
      <c r="BRF1" s="192"/>
      <c r="BRG1" s="192"/>
      <c r="BRH1" s="192"/>
      <c r="BRI1" s="192"/>
      <c r="BRJ1" s="192"/>
      <c r="BRK1" s="192"/>
      <c r="BRL1" s="192"/>
      <c r="BRM1" s="192"/>
      <c r="BRN1" s="192"/>
      <c r="BRO1" s="192"/>
      <c r="BRP1" s="192"/>
      <c r="BRQ1" s="192"/>
      <c r="BRR1" s="192"/>
      <c r="BRS1" s="192"/>
      <c r="BRT1" s="192"/>
      <c r="BRU1" s="192"/>
      <c r="BRV1" s="192"/>
      <c r="BRW1" s="192"/>
      <c r="BRX1" s="192"/>
      <c r="BRY1" s="192"/>
      <c r="BRZ1" s="192"/>
      <c r="BSA1" s="192"/>
      <c r="BSB1" s="192"/>
      <c r="BSC1" s="192"/>
      <c r="BSD1" s="192"/>
      <c r="BSE1" s="192"/>
      <c r="BSF1" s="192"/>
      <c r="BSG1" s="192"/>
      <c r="BSH1" s="192"/>
      <c r="BSI1" s="192"/>
      <c r="BSJ1" s="192"/>
      <c r="BSK1" s="192"/>
      <c r="BSL1" s="192"/>
      <c r="BSM1" s="192"/>
      <c r="BSN1" s="192"/>
      <c r="BSO1" s="192"/>
      <c r="BSP1" s="192"/>
      <c r="BSQ1" s="192"/>
      <c r="BSR1" s="192"/>
      <c r="BSS1" s="192"/>
      <c r="BST1" s="192"/>
      <c r="BSU1" s="192"/>
      <c r="BSV1" s="192"/>
      <c r="BSW1" s="192"/>
      <c r="BSX1" s="192"/>
      <c r="BSY1" s="192"/>
      <c r="BSZ1" s="192"/>
      <c r="BTA1" s="192"/>
      <c r="BTB1" s="192"/>
      <c r="BTC1" s="192"/>
      <c r="BTD1" s="192"/>
      <c r="BTE1" s="192"/>
      <c r="BTF1" s="192"/>
      <c r="BTG1" s="192"/>
      <c r="BTH1" s="192"/>
      <c r="BTI1" s="192"/>
      <c r="BTJ1" s="192"/>
      <c r="BTK1" s="192"/>
      <c r="BTL1" s="192"/>
      <c r="BTM1" s="192"/>
      <c r="BTN1" s="192"/>
      <c r="BTO1" s="192"/>
      <c r="BTP1" s="192"/>
      <c r="BTQ1" s="192"/>
      <c r="BTR1" s="192"/>
      <c r="BTS1" s="192"/>
      <c r="BTT1" s="192"/>
      <c r="BTU1" s="192"/>
      <c r="BTV1" s="192"/>
      <c r="BTW1" s="192"/>
      <c r="BTX1" s="192"/>
      <c r="BTY1" s="192"/>
      <c r="BTZ1" s="192"/>
      <c r="BUA1" s="192"/>
      <c r="BUB1" s="192"/>
      <c r="BUC1" s="192"/>
      <c r="BUD1" s="192"/>
      <c r="BUE1" s="192"/>
      <c r="BUF1" s="192"/>
      <c r="BUG1" s="192"/>
      <c r="BUH1" s="192"/>
      <c r="BUI1" s="192"/>
      <c r="BUJ1" s="192"/>
      <c r="BUK1" s="192"/>
      <c r="BUL1" s="192"/>
      <c r="BUM1" s="192"/>
      <c r="BUN1" s="192"/>
      <c r="BUO1" s="192"/>
      <c r="BUP1" s="192"/>
      <c r="BUQ1" s="192"/>
      <c r="BUR1" s="192"/>
      <c r="BUS1" s="192"/>
      <c r="BUT1" s="192"/>
      <c r="BUU1" s="192"/>
      <c r="BUV1" s="192"/>
      <c r="BUW1" s="192"/>
      <c r="BUX1" s="192"/>
      <c r="BUY1" s="192"/>
      <c r="BUZ1" s="192"/>
      <c r="BVA1" s="192"/>
      <c r="BVB1" s="192"/>
      <c r="BVC1" s="192"/>
      <c r="BVD1" s="192"/>
      <c r="BVE1" s="192"/>
      <c r="BVF1" s="192"/>
      <c r="BVG1" s="192"/>
      <c r="BVH1" s="192"/>
      <c r="BVI1" s="192"/>
      <c r="BVJ1" s="192"/>
      <c r="BVK1" s="192"/>
      <c r="BVL1" s="192"/>
      <c r="BVM1" s="192"/>
      <c r="BVN1" s="192"/>
      <c r="BVO1" s="192"/>
      <c r="BVP1" s="192"/>
      <c r="BVQ1" s="192"/>
      <c r="BVR1" s="192"/>
      <c r="BVS1" s="192"/>
      <c r="BVT1" s="192"/>
      <c r="BVU1" s="192"/>
      <c r="BVV1" s="192"/>
      <c r="BVW1" s="192"/>
      <c r="BVX1" s="192"/>
      <c r="BVY1" s="192"/>
      <c r="BVZ1" s="192"/>
      <c r="BWA1" s="192"/>
      <c r="BWB1" s="192"/>
      <c r="BWC1" s="192"/>
      <c r="BWD1" s="192"/>
      <c r="BWE1" s="192"/>
      <c r="BWF1" s="192"/>
      <c r="BWG1" s="192"/>
      <c r="BWH1" s="192"/>
      <c r="BWI1" s="192"/>
      <c r="BWJ1" s="192"/>
      <c r="BWK1" s="192"/>
      <c r="BWL1" s="192"/>
      <c r="BWM1" s="192"/>
      <c r="BWN1" s="192"/>
      <c r="BWO1" s="192"/>
      <c r="BWP1" s="192"/>
      <c r="BWQ1" s="192"/>
      <c r="BWR1" s="192"/>
      <c r="BWS1" s="192"/>
      <c r="BWT1" s="192"/>
      <c r="BWU1" s="192"/>
      <c r="BWV1" s="192"/>
      <c r="BWW1" s="192"/>
      <c r="BWX1" s="192"/>
      <c r="BWY1" s="192"/>
      <c r="BWZ1" s="192"/>
      <c r="BXA1" s="192"/>
      <c r="BXB1" s="192"/>
      <c r="BXC1" s="192"/>
      <c r="BXD1" s="192"/>
      <c r="BXE1" s="192"/>
      <c r="BXF1" s="192"/>
      <c r="BXG1" s="192"/>
      <c r="BXH1" s="192"/>
      <c r="BXI1" s="192"/>
      <c r="BXJ1" s="192"/>
      <c r="BXK1" s="192"/>
      <c r="BXL1" s="192"/>
      <c r="BXM1" s="192"/>
      <c r="BXN1" s="192"/>
      <c r="BXO1" s="192"/>
      <c r="BXP1" s="192"/>
      <c r="BXQ1" s="192"/>
      <c r="BXR1" s="192"/>
      <c r="BXS1" s="192"/>
      <c r="BXT1" s="192"/>
      <c r="BXU1" s="192"/>
      <c r="BXV1" s="192"/>
      <c r="BXW1" s="192"/>
      <c r="BXX1" s="192"/>
      <c r="BXY1" s="192"/>
      <c r="BXZ1" s="192"/>
      <c r="BYA1" s="192"/>
      <c r="BYB1" s="192"/>
      <c r="BYC1" s="192"/>
      <c r="BYD1" s="192"/>
      <c r="BYE1" s="192"/>
      <c r="BYF1" s="192"/>
      <c r="BYG1" s="192"/>
      <c r="BYH1" s="192"/>
      <c r="BYI1" s="192"/>
      <c r="BYJ1" s="192"/>
      <c r="BYK1" s="192"/>
      <c r="BYL1" s="192"/>
      <c r="BYM1" s="192"/>
      <c r="BYN1" s="192"/>
      <c r="BYO1" s="192"/>
      <c r="BYP1" s="192"/>
      <c r="BYQ1" s="192"/>
      <c r="BYR1" s="192"/>
      <c r="BYS1" s="192"/>
      <c r="BYT1" s="192"/>
      <c r="BYU1" s="192"/>
      <c r="BYV1" s="192"/>
      <c r="BYW1" s="192"/>
      <c r="BYX1" s="192"/>
      <c r="BYY1" s="192"/>
      <c r="BYZ1" s="192"/>
      <c r="BZA1" s="192"/>
      <c r="BZB1" s="192"/>
      <c r="BZC1" s="192"/>
      <c r="BZD1" s="192"/>
      <c r="BZE1" s="192"/>
      <c r="BZF1" s="192"/>
      <c r="BZG1" s="192"/>
      <c r="BZH1" s="192"/>
      <c r="BZI1" s="192"/>
      <c r="BZJ1" s="192"/>
      <c r="BZK1" s="192"/>
      <c r="BZL1" s="192"/>
      <c r="BZM1" s="192"/>
      <c r="BZN1" s="192"/>
      <c r="BZO1" s="192"/>
      <c r="BZP1" s="192"/>
      <c r="BZQ1" s="192"/>
      <c r="BZR1" s="192"/>
      <c r="BZS1" s="192"/>
      <c r="BZT1" s="192"/>
      <c r="BZU1" s="192"/>
      <c r="BZV1" s="192"/>
      <c r="BZW1" s="192"/>
      <c r="BZX1" s="192"/>
      <c r="BZY1" s="192"/>
      <c r="BZZ1" s="192"/>
      <c r="CAA1" s="192"/>
      <c r="CAB1" s="192"/>
      <c r="CAC1" s="192"/>
      <c r="CAD1" s="192"/>
      <c r="CAE1" s="192"/>
      <c r="CAF1" s="192"/>
      <c r="CAG1" s="192"/>
      <c r="CAH1" s="192"/>
      <c r="CAI1" s="192"/>
      <c r="CAJ1" s="192"/>
      <c r="CAK1" s="192"/>
      <c r="CAL1" s="192"/>
      <c r="CAM1" s="192"/>
      <c r="CAN1" s="192"/>
      <c r="CAO1" s="192"/>
      <c r="CAP1" s="192"/>
      <c r="CAQ1" s="192"/>
      <c r="CAR1" s="192"/>
      <c r="CAS1" s="192"/>
      <c r="CAT1" s="192"/>
      <c r="CAU1" s="192"/>
      <c r="CAV1" s="192"/>
      <c r="CAW1" s="192"/>
      <c r="CAX1" s="192"/>
      <c r="CAY1" s="192"/>
      <c r="CAZ1" s="192"/>
      <c r="CBA1" s="192"/>
      <c r="CBB1" s="192"/>
      <c r="CBC1" s="192"/>
      <c r="CBD1" s="192"/>
      <c r="CBE1" s="192"/>
      <c r="CBF1" s="192"/>
      <c r="CBG1" s="192"/>
      <c r="CBH1" s="192"/>
      <c r="CBI1" s="192"/>
      <c r="CBJ1" s="192"/>
      <c r="CBK1" s="192"/>
      <c r="CBL1" s="192"/>
      <c r="CBM1" s="192"/>
      <c r="CBN1" s="192"/>
      <c r="CBO1" s="192"/>
      <c r="CBP1" s="192"/>
      <c r="CBQ1" s="192"/>
      <c r="CBR1" s="192"/>
      <c r="CBS1" s="192"/>
      <c r="CBT1" s="192"/>
      <c r="CBU1" s="192"/>
      <c r="CBV1" s="192"/>
      <c r="CBW1" s="192"/>
      <c r="CBX1" s="192"/>
      <c r="CBY1" s="192"/>
      <c r="CBZ1" s="192"/>
      <c r="CCA1" s="192"/>
      <c r="CCB1" s="192"/>
      <c r="CCC1" s="192"/>
      <c r="CCD1" s="192"/>
      <c r="CCE1" s="192"/>
      <c r="CCF1" s="192"/>
      <c r="CCG1" s="192"/>
      <c r="CCH1" s="192"/>
      <c r="CCI1" s="192"/>
      <c r="CCJ1" s="192"/>
      <c r="CCK1" s="192"/>
      <c r="CCL1" s="192"/>
      <c r="CCM1" s="192"/>
      <c r="CCN1" s="192"/>
      <c r="CCO1" s="192"/>
      <c r="CCP1" s="192"/>
      <c r="CCQ1" s="192"/>
      <c r="CCR1" s="192"/>
      <c r="CCS1" s="192"/>
      <c r="CCT1" s="192"/>
      <c r="CCU1" s="192"/>
      <c r="CCV1" s="192"/>
      <c r="CCW1" s="192"/>
      <c r="CCX1" s="192"/>
      <c r="CCY1" s="192"/>
      <c r="CCZ1" s="192"/>
      <c r="CDA1" s="192"/>
      <c r="CDB1" s="192"/>
      <c r="CDC1" s="192"/>
      <c r="CDD1" s="192"/>
      <c r="CDE1" s="192"/>
      <c r="CDF1" s="192"/>
      <c r="CDG1" s="192"/>
      <c r="CDH1" s="192"/>
      <c r="CDI1" s="192"/>
      <c r="CDJ1" s="192"/>
      <c r="CDK1" s="192"/>
      <c r="CDL1" s="192"/>
      <c r="CDM1" s="192"/>
      <c r="CDN1" s="192"/>
      <c r="CDO1" s="192"/>
      <c r="CDP1" s="192"/>
      <c r="CDQ1" s="192"/>
      <c r="CDR1" s="192"/>
      <c r="CDS1" s="192"/>
      <c r="CDT1" s="192"/>
      <c r="CDU1" s="192"/>
      <c r="CDV1" s="192"/>
      <c r="CDW1" s="192"/>
      <c r="CDX1" s="192"/>
      <c r="CDY1" s="192"/>
      <c r="CDZ1" s="192"/>
      <c r="CEA1" s="192"/>
      <c r="CEB1" s="192"/>
      <c r="CEC1" s="192"/>
      <c r="CED1" s="192"/>
      <c r="CEE1" s="192"/>
      <c r="CEF1" s="192"/>
      <c r="CEG1" s="192"/>
      <c r="CEH1" s="192"/>
      <c r="CEI1" s="192"/>
      <c r="CEJ1" s="192"/>
      <c r="CEK1" s="192"/>
      <c r="CEL1" s="192"/>
      <c r="CEM1" s="192"/>
      <c r="CEN1" s="192"/>
      <c r="CEO1" s="192"/>
      <c r="CEP1" s="192"/>
      <c r="CEQ1" s="192"/>
      <c r="CER1" s="192"/>
      <c r="CES1" s="192"/>
      <c r="CET1" s="192"/>
      <c r="CEU1" s="192"/>
      <c r="CEV1" s="192"/>
      <c r="CEW1" s="192"/>
      <c r="CEX1" s="192"/>
      <c r="CEY1" s="192"/>
      <c r="CEZ1" s="192"/>
      <c r="CFA1" s="192"/>
      <c r="CFB1" s="192"/>
      <c r="CFC1" s="192"/>
      <c r="CFD1" s="192"/>
      <c r="CFE1" s="192"/>
      <c r="CFF1" s="192"/>
      <c r="CFG1" s="192"/>
      <c r="CFH1" s="192"/>
      <c r="CFI1" s="192"/>
      <c r="CFJ1" s="192"/>
      <c r="CFK1" s="192"/>
      <c r="CFL1" s="192"/>
      <c r="CFM1" s="192"/>
      <c r="CFN1" s="192"/>
      <c r="CFO1" s="192"/>
      <c r="CFP1" s="192"/>
      <c r="CFQ1" s="192"/>
      <c r="CFR1" s="192"/>
      <c r="CFS1" s="192"/>
      <c r="CFT1" s="192"/>
      <c r="CFU1" s="192"/>
      <c r="CFV1" s="192"/>
      <c r="CFW1" s="192"/>
      <c r="CFX1" s="192"/>
      <c r="CFY1" s="192"/>
      <c r="CFZ1" s="192"/>
      <c r="CGA1" s="192"/>
      <c r="CGB1" s="192"/>
      <c r="CGC1" s="192"/>
      <c r="CGD1" s="192"/>
      <c r="CGE1" s="192"/>
      <c r="CGF1" s="192"/>
      <c r="CGG1" s="192"/>
      <c r="CGH1" s="192"/>
      <c r="CGI1" s="192"/>
      <c r="CGJ1" s="192"/>
      <c r="CGK1" s="192"/>
      <c r="CGL1" s="192"/>
      <c r="CGM1" s="192"/>
      <c r="CGN1" s="192"/>
      <c r="CGO1" s="192"/>
      <c r="CGP1" s="192"/>
      <c r="CGQ1" s="192"/>
      <c r="CGR1" s="192"/>
      <c r="CGS1" s="192"/>
      <c r="CGT1" s="192"/>
      <c r="CGU1" s="192"/>
      <c r="CGV1" s="192"/>
      <c r="CGW1" s="192"/>
      <c r="CGX1" s="192"/>
      <c r="CGY1" s="192"/>
      <c r="CGZ1" s="192"/>
      <c r="CHA1" s="192"/>
      <c r="CHB1" s="192"/>
      <c r="CHC1" s="192"/>
      <c r="CHD1" s="192"/>
      <c r="CHE1" s="192"/>
      <c r="CHF1" s="192"/>
      <c r="CHG1" s="192"/>
      <c r="CHH1" s="192"/>
      <c r="CHI1" s="192"/>
      <c r="CHJ1" s="192"/>
      <c r="CHK1" s="192"/>
      <c r="CHL1" s="192"/>
      <c r="CHM1" s="192"/>
      <c r="CHN1" s="192"/>
      <c r="CHO1" s="192"/>
      <c r="CHP1" s="192"/>
      <c r="CHQ1" s="192"/>
      <c r="CHR1" s="192"/>
      <c r="CHS1" s="192"/>
      <c r="CHT1" s="192"/>
      <c r="CHU1" s="192"/>
      <c r="CHV1" s="192"/>
      <c r="CHW1" s="192"/>
      <c r="CHX1" s="192"/>
      <c r="CHY1" s="192"/>
      <c r="CHZ1" s="192"/>
      <c r="CIA1" s="192"/>
      <c r="CIB1" s="192"/>
      <c r="CIC1" s="192"/>
      <c r="CID1" s="192"/>
      <c r="CIE1" s="192"/>
      <c r="CIF1" s="192"/>
      <c r="CIG1" s="192"/>
      <c r="CIH1" s="192"/>
      <c r="CII1" s="192"/>
      <c r="CIJ1" s="192"/>
      <c r="CIK1" s="192"/>
      <c r="CIL1" s="192"/>
      <c r="CIM1" s="192"/>
      <c r="CIN1" s="192"/>
      <c r="CIO1" s="192"/>
      <c r="CIP1" s="192"/>
      <c r="CIQ1" s="192"/>
      <c r="CIR1" s="192"/>
      <c r="CIS1" s="192"/>
      <c r="CIT1" s="192"/>
      <c r="CIU1" s="192"/>
      <c r="CIV1" s="192"/>
      <c r="CIW1" s="192"/>
      <c r="CIX1" s="192"/>
      <c r="CIY1" s="192"/>
      <c r="CIZ1" s="192"/>
      <c r="CJA1" s="192"/>
      <c r="CJB1" s="192"/>
      <c r="CJC1" s="192"/>
      <c r="CJD1" s="192"/>
      <c r="CJE1" s="192"/>
      <c r="CJF1" s="192"/>
      <c r="CJG1" s="192"/>
      <c r="CJH1" s="192"/>
      <c r="CJI1" s="192"/>
      <c r="CJJ1" s="192"/>
      <c r="CJK1" s="192"/>
      <c r="CJL1" s="192"/>
      <c r="CJM1" s="192"/>
      <c r="CJN1" s="192"/>
      <c r="CJO1" s="192"/>
      <c r="CJP1" s="192"/>
      <c r="CJQ1" s="192"/>
      <c r="CJR1" s="192"/>
      <c r="CJS1" s="192"/>
      <c r="CJT1" s="192"/>
      <c r="CJU1" s="192"/>
      <c r="CJV1" s="192"/>
      <c r="CJW1" s="192"/>
      <c r="CJX1" s="192"/>
      <c r="CJY1" s="192"/>
      <c r="CJZ1" s="192"/>
      <c r="CKA1" s="192"/>
      <c r="CKB1" s="192"/>
      <c r="CKC1" s="192"/>
      <c r="CKD1" s="192"/>
      <c r="CKE1" s="192"/>
      <c r="CKF1" s="192"/>
      <c r="CKG1" s="192"/>
      <c r="CKH1" s="192"/>
      <c r="CKI1" s="192"/>
      <c r="CKJ1" s="192"/>
      <c r="CKK1" s="192"/>
      <c r="CKL1" s="192"/>
      <c r="CKM1" s="192"/>
      <c r="CKN1" s="192"/>
      <c r="CKO1" s="192"/>
      <c r="CKP1" s="192"/>
      <c r="CKQ1" s="192"/>
      <c r="CKR1" s="192"/>
      <c r="CKS1" s="192"/>
      <c r="CKT1" s="192"/>
      <c r="CKU1" s="192"/>
      <c r="CKV1" s="192"/>
      <c r="CKW1" s="192"/>
      <c r="CKX1" s="192"/>
      <c r="CKY1" s="192"/>
      <c r="CKZ1" s="192"/>
      <c r="CLA1" s="192"/>
      <c r="CLB1" s="192"/>
      <c r="CLC1" s="192"/>
      <c r="CLD1" s="192"/>
      <c r="CLE1" s="192"/>
      <c r="CLF1" s="192"/>
      <c r="CLG1" s="192"/>
      <c r="CLH1" s="192"/>
      <c r="CLI1" s="192"/>
      <c r="CLJ1" s="192"/>
      <c r="CLK1" s="192"/>
      <c r="CLL1" s="192"/>
      <c r="CLM1" s="192"/>
      <c r="CLN1" s="192"/>
      <c r="CLO1" s="192"/>
      <c r="CLP1" s="192"/>
      <c r="CLQ1" s="192"/>
      <c r="CLR1" s="192"/>
      <c r="CLS1" s="192"/>
      <c r="CLT1" s="192"/>
      <c r="CLU1" s="192"/>
      <c r="CLV1" s="192"/>
      <c r="CLW1" s="192"/>
      <c r="CLX1" s="192"/>
      <c r="CLY1" s="192"/>
      <c r="CLZ1" s="192"/>
      <c r="CMA1" s="192"/>
      <c r="CMB1" s="192"/>
      <c r="CMC1" s="192"/>
      <c r="CMD1" s="192"/>
      <c r="CME1" s="192"/>
      <c r="CMF1" s="192"/>
      <c r="CMG1" s="192"/>
      <c r="CMH1" s="192"/>
      <c r="CMI1" s="192"/>
      <c r="CMJ1" s="192"/>
      <c r="CMK1" s="192"/>
      <c r="CML1" s="192"/>
      <c r="CMM1" s="192"/>
      <c r="CMN1" s="192"/>
      <c r="CMO1" s="192"/>
      <c r="CMP1" s="192"/>
      <c r="CMQ1" s="192"/>
      <c r="CMR1" s="192"/>
      <c r="CMS1" s="192"/>
      <c r="CMT1" s="192"/>
      <c r="CMU1" s="192"/>
      <c r="CMV1" s="192"/>
      <c r="CMW1" s="192"/>
      <c r="CMX1" s="192"/>
      <c r="CMY1" s="192"/>
      <c r="CMZ1" s="192"/>
      <c r="CNA1" s="192"/>
      <c r="CNB1" s="192"/>
      <c r="CNC1" s="192"/>
      <c r="CND1" s="192"/>
      <c r="CNE1" s="192"/>
      <c r="CNF1" s="192"/>
      <c r="CNG1" s="192"/>
      <c r="CNH1" s="192"/>
      <c r="CNI1" s="192"/>
      <c r="CNJ1" s="192"/>
      <c r="CNK1" s="192"/>
      <c r="CNL1" s="192"/>
      <c r="CNM1" s="192"/>
      <c r="CNN1" s="192"/>
      <c r="CNO1" s="192"/>
      <c r="CNP1" s="192"/>
      <c r="CNQ1" s="192"/>
      <c r="CNR1" s="192"/>
      <c r="CNS1" s="192"/>
      <c r="CNT1" s="192"/>
      <c r="CNU1" s="192"/>
      <c r="CNV1" s="192"/>
      <c r="CNW1" s="192"/>
      <c r="CNX1" s="192"/>
      <c r="CNY1" s="192"/>
      <c r="CNZ1" s="192"/>
      <c r="COA1" s="192"/>
      <c r="COB1" s="192"/>
      <c r="COC1" s="192"/>
      <c r="COD1" s="192"/>
      <c r="COE1" s="192"/>
      <c r="COF1" s="192"/>
      <c r="COG1" s="192"/>
      <c r="COH1" s="192"/>
      <c r="COI1" s="192"/>
      <c r="COJ1" s="192"/>
      <c r="COK1" s="192"/>
      <c r="COL1" s="192"/>
      <c r="COM1" s="192"/>
      <c r="CON1" s="192"/>
      <c r="COO1" s="192"/>
      <c r="COP1" s="192"/>
      <c r="COQ1" s="192"/>
      <c r="COR1" s="192"/>
      <c r="COS1" s="192"/>
      <c r="COT1" s="192"/>
      <c r="COU1" s="192"/>
      <c r="COV1" s="192"/>
      <c r="COW1" s="192"/>
      <c r="COX1" s="192"/>
      <c r="COY1" s="192"/>
      <c r="COZ1" s="192"/>
      <c r="CPA1" s="192"/>
      <c r="CPB1" s="192"/>
      <c r="CPC1" s="192"/>
      <c r="CPD1" s="192"/>
      <c r="CPE1" s="192"/>
      <c r="CPF1" s="192"/>
      <c r="CPG1" s="192"/>
      <c r="CPH1" s="192"/>
      <c r="CPI1" s="192"/>
      <c r="CPJ1" s="192"/>
      <c r="CPK1" s="192"/>
      <c r="CPL1" s="192"/>
      <c r="CPM1" s="192"/>
      <c r="CPN1" s="192"/>
      <c r="CPO1" s="192"/>
      <c r="CPP1" s="192"/>
      <c r="CPQ1" s="192"/>
      <c r="CPR1" s="192"/>
      <c r="CPS1" s="192"/>
      <c r="CPT1" s="192"/>
      <c r="CPU1" s="192"/>
      <c r="CPV1" s="192"/>
      <c r="CPW1" s="192"/>
      <c r="CPX1" s="192"/>
      <c r="CPY1" s="192"/>
      <c r="CPZ1" s="192"/>
      <c r="CQA1" s="192"/>
      <c r="CQB1" s="192"/>
      <c r="CQC1" s="192"/>
      <c r="CQD1" s="192"/>
      <c r="CQE1" s="192"/>
      <c r="CQF1" s="192"/>
      <c r="CQG1" s="192"/>
      <c r="CQH1" s="192"/>
      <c r="CQI1" s="192"/>
      <c r="CQJ1" s="192"/>
      <c r="CQK1" s="192"/>
      <c r="CQL1" s="192"/>
      <c r="CQM1" s="192"/>
      <c r="CQN1" s="192"/>
      <c r="CQO1" s="192"/>
      <c r="CQP1" s="192"/>
      <c r="CQQ1" s="192"/>
      <c r="CQR1" s="192"/>
      <c r="CQS1" s="192"/>
      <c r="CQT1" s="192"/>
      <c r="CQU1" s="192"/>
      <c r="CQV1" s="192"/>
      <c r="CQW1" s="192"/>
      <c r="CQX1" s="192"/>
      <c r="CQY1" s="192"/>
      <c r="CQZ1" s="192"/>
      <c r="CRA1" s="192"/>
      <c r="CRB1" s="192"/>
      <c r="CRC1" s="192"/>
      <c r="CRD1" s="192"/>
      <c r="CRE1" s="192"/>
      <c r="CRF1" s="192"/>
      <c r="CRG1" s="192"/>
      <c r="CRH1" s="192"/>
      <c r="CRI1" s="192"/>
      <c r="CRJ1" s="192"/>
      <c r="CRK1" s="192"/>
      <c r="CRL1" s="192"/>
      <c r="CRM1" s="192"/>
      <c r="CRN1" s="192"/>
      <c r="CRO1" s="192"/>
      <c r="CRP1" s="192"/>
      <c r="CRQ1" s="192"/>
      <c r="CRR1" s="192"/>
      <c r="CRS1" s="192"/>
      <c r="CRT1" s="192"/>
      <c r="CRU1" s="192"/>
      <c r="CRV1" s="192"/>
      <c r="CRW1" s="192"/>
      <c r="CRX1" s="192"/>
      <c r="CRY1" s="192"/>
      <c r="CRZ1" s="192"/>
      <c r="CSA1" s="192"/>
      <c r="CSB1" s="192"/>
      <c r="CSC1" s="192"/>
      <c r="CSD1" s="192"/>
      <c r="CSE1" s="192"/>
      <c r="CSF1" s="192"/>
      <c r="CSG1" s="192"/>
      <c r="CSH1" s="192"/>
      <c r="CSI1" s="192"/>
      <c r="CSJ1" s="192"/>
      <c r="CSK1" s="192"/>
      <c r="CSL1" s="192"/>
      <c r="CSM1" s="192"/>
      <c r="CSN1" s="192"/>
      <c r="CSO1" s="192"/>
      <c r="CSP1" s="192"/>
      <c r="CSQ1" s="192"/>
      <c r="CSR1" s="192"/>
      <c r="CSS1" s="192"/>
      <c r="CST1" s="192"/>
      <c r="CSU1" s="192"/>
      <c r="CSV1" s="192"/>
      <c r="CSW1" s="192"/>
      <c r="CSX1" s="192"/>
      <c r="CSY1" s="192"/>
      <c r="CSZ1" s="192"/>
      <c r="CTA1" s="192"/>
      <c r="CTB1" s="192"/>
      <c r="CTC1" s="192"/>
      <c r="CTD1" s="192"/>
      <c r="CTE1" s="192"/>
      <c r="CTF1" s="192"/>
      <c r="CTG1" s="192"/>
      <c r="CTH1" s="192"/>
      <c r="CTI1" s="192"/>
      <c r="CTJ1" s="192"/>
      <c r="CTK1" s="192"/>
      <c r="CTL1" s="192"/>
      <c r="CTM1" s="192"/>
      <c r="CTN1" s="192"/>
      <c r="CTO1" s="192"/>
      <c r="CTP1" s="192"/>
      <c r="CTQ1" s="192"/>
      <c r="CTR1" s="192"/>
      <c r="CTS1" s="192"/>
      <c r="CTT1" s="192"/>
      <c r="CTU1" s="192"/>
      <c r="CTV1" s="192"/>
      <c r="CTW1" s="192"/>
      <c r="CTX1" s="192"/>
      <c r="CTY1" s="192"/>
      <c r="CTZ1" s="192"/>
      <c r="CUA1" s="192"/>
      <c r="CUB1" s="192"/>
      <c r="CUC1" s="192"/>
      <c r="CUD1" s="192"/>
      <c r="CUE1" s="192"/>
      <c r="CUF1" s="192"/>
      <c r="CUG1" s="192"/>
      <c r="CUH1" s="192"/>
      <c r="CUI1" s="192"/>
      <c r="CUJ1" s="192"/>
      <c r="CUK1" s="192"/>
      <c r="CUL1" s="192"/>
      <c r="CUM1" s="192"/>
      <c r="CUN1" s="192"/>
      <c r="CUO1" s="192"/>
      <c r="CUP1" s="192"/>
      <c r="CUQ1" s="192"/>
      <c r="CUR1" s="192"/>
      <c r="CUS1" s="192"/>
      <c r="CUT1" s="192"/>
      <c r="CUU1" s="192"/>
      <c r="CUV1" s="192"/>
      <c r="CUW1" s="192"/>
      <c r="CUX1" s="192"/>
      <c r="CUY1" s="192"/>
      <c r="CUZ1" s="192"/>
      <c r="CVA1" s="192"/>
      <c r="CVB1" s="192"/>
      <c r="CVC1" s="192"/>
      <c r="CVD1" s="192"/>
      <c r="CVE1" s="192"/>
      <c r="CVF1" s="192"/>
      <c r="CVG1" s="192"/>
      <c r="CVH1" s="192"/>
      <c r="CVI1" s="192"/>
      <c r="CVJ1" s="192"/>
      <c r="CVK1" s="192"/>
      <c r="CVL1" s="192"/>
      <c r="CVM1" s="192"/>
      <c r="CVN1" s="192"/>
      <c r="CVO1" s="192"/>
      <c r="CVP1" s="192"/>
      <c r="CVQ1" s="192"/>
      <c r="CVR1" s="192"/>
      <c r="CVS1" s="192"/>
      <c r="CVT1" s="192"/>
      <c r="CVU1" s="192"/>
      <c r="CVV1" s="192"/>
      <c r="CVW1" s="192"/>
      <c r="CVX1" s="192"/>
      <c r="CVY1" s="192"/>
      <c r="CVZ1" s="192"/>
      <c r="CWA1" s="192"/>
      <c r="CWB1" s="192"/>
      <c r="CWC1" s="192"/>
      <c r="CWD1" s="192"/>
      <c r="CWE1" s="192"/>
      <c r="CWF1" s="192"/>
      <c r="CWG1" s="192"/>
      <c r="CWH1" s="192"/>
      <c r="CWI1" s="192"/>
      <c r="CWJ1" s="192"/>
      <c r="CWK1" s="192"/>
      <c r="CWL1" s="192"/>
      <c r="CWM1" s="192"/>
      <c r="CWN1" s="192"/>
      <c r="CWO1" s="192"/>
      <c r="CWP1" s="192"/>
      <c r="CWQ1" s="192"/>
      <c r="CWR1" s="192"/>
      <c r="CWS1" s="192"/>
      <c r="CWT1" s="192"/>
      <c r="CWU1" s="192"/>
      <c r="CWV1" s="192"/>
      <c r="CWW1" s="192"/>
      <c r="CWX1" s="192"/>
      <c r="CWY1" s="192"/>
      <c r="CWZ1" s="192"/>
      <c r="CXA1" s="192"/>
      <c r="CXB1" s="192"/>
      <c r="CXC1" s="192"/>
      <c r="CXD1" s="192"/>
      <c r="CXE1" s="192"/>
      <c r="CXF1" s="192"/>
      <c r="CXG1" s="192"/>
      <c r="CXH1" s="192"/>
      <c r="CXI1" s="192"/>
      <c r="CXJ1" s="192"/>
      <c r="CXK1" s="192"/>
      <c r="CXL1" s="192"/>
      <c r="CXM1" s="192"/>
      <c r="CXN1" s="192"/>
      <c r="CXO1" s="192"/>
      <c r="CXP1" s="192"/>
      <c r="CXQ1" s="192"/>
      <c r="CXR1" s="192"/>
      <c r="CXS1" s="192"/>
      <c r="CXT1" s="192"/>
      <c r="CXU1" s="192"/>
      <c r="CXV1" s="192"/>
      <c r="CXW1" s="192"/>
      <c r="CXX1" s="192"/>
      <c r="CXY1" s="192"/>
      <c r="CXZ1" s="192"/>
      <c r="CYA1" s="192"/>
      <c r="CYB1" s="192"/>
      <c r="CYC1" s="192"/>
      <c r="CYD1" s="192"/>
      <c r="CYE1" s="192"/>
      <c r="CYF1" s="192"/>
      <c r="CYG1" s="192"/>
      <c r="CYH1" s="192"/>
      <c r="CYI1" s="192"/>
      <c r="CYJ1" s="192"/>
      <c r="CYK1" s="192"/>
      <c r="CYL1" s="192"/>
      <c r="CYM1" s="192"/>
      <c r="CYN1" s="192"/>
      <c r="CYO1" s="192"/>
      <c r="CYP1" s="192"/>
      <c r="CYQ1" s="192"/>
      <c r="CYR1" s="192"/>
      <c r="CYS1" s="192"/>
      <c r="CYT1" s="192"/>
      <c r="CYU1" s="192"/>
      <c r="CYV1" s="192"/>
      <c r="CYW1" s="192"/>
      <c r="CYX1" s="192"/>
      <c r="CYY1" s="192"/>
      <c r="CYZ1" s="192"/>
      <c r="CZA1" s="192"/>
      <c r="CZB1" s="192"/>
      <c r="CZC1" s="192"/>
      <c r="CZD1" s="192"/>
      <c r="CZE1" s="192"/>
      <c r="CZF1" s="192"/>
      <c r="CZG1" s="192"/>
      <c r="CZH1" s="192"/>
      <c r="CZI1" s="192"/>
      <c r="CZJ1" s="192"/>
      <c r="CZK1" s="192"/>
      <c r="CZL1" s="192"/>
      <c r="CZM1" s="192"/>
      <c r="CZN1" s="192"/>
      <c r="CZO1" s="192"/>
      <c r="CZP1" s="192"/>
      <c r="CZQ1" s="192"/>
      <c r="CZR1" s="192"/>
      <c r="CZS1" s="192"/>
      <c r="CZT1" s="192"/>
      <c r="CZU1" s="192"/>
      <c r="CZV1" s="192"/>
      <c r="CZW1" s="192"/>
      <c r="CZX1" s="192"/>
      <c r="CZY1" s="192"/>
      <c r="CZZ1" s="192"/>
      <c r="DAA1" s="192"/>
      <c r="DAB1" s="192"/>
      <c r="DAC1" s="192"/>
      <c r="DAD1" s="192"/>
      <c r="DAE1" s="192"/>
      <c r="DAF1" s="192"/>
      <c r="DAG1" s="192"/>
      <c r="DAH1" s="192"/>
      <c r="DAI1" s="192"/>
      <c r="DAJ1" s="192"/>
      <c r="DAK1" s="192"/>
      <c r="DAL1" s="192"/>
      <c r="DAM1" s="192"/>
      <c r="DAN1" s="192"/>
      <c r="DAO1" s="192"/>
      <c r="DAP1" s="192"/>
      <c r="DAQ1" s="192"/>
      <c r="DAR1" s="192"/>
      <c r="DAS1" s="192"/>
      <c r="DAT1" s="192"/>
      <c r="DAU1" s="192"/>
      <c r="DAV1" s="192"/>
      <c r="DAW1" s="192"/>
      <c r="DAX1" s="192"/>
      <c r="DAY1" s="192"/>
      <c r="DAZ1" s="192"/>
      <c r="DBA1" s="192"/>
      <c r="DBB1" s="192"/>
      <c r="DBC1" s="192"/>
      <c r="DBD1" s="192"/>
      <c r="DBE1" s="192"/>
      <c r="DBF1" s="192"/>
      <c r="DBG1" s="192"/>
      <c r="DBH1" s="192"/>
      <c r="DBI1" s="192"/>
      <c r="DBJ1" s="192"/>
      <c r="DBK1" s="192"/>
      <c r="DBL1" s="192"/>
      <c r="DBM1" s="192"/>
      <c r="DBN1" s="192"/>
      <c r="DBO1" s="192"/>
      <c r="DBP1" s="192"/>
      <c r="DBQ1" s="192"/>
      <c r="DBR1" s="192"/>
      <c r="DBS1" s="192"/>
      <c r="DBT1" s="192"/>
      <c r="DBU1" s="192"/>
      <c r="DBV1" s="192"/>
      <c r="DBW1" s="192"/>
      <c r="DBX1" s="192"/>
      <c r="DBY1" s="192"/>
      <c r="DBZ1" s="192"/>
      <c r="DCA1" s="192"/>
      <c r="DCB1" s="192"/>
      <c r="DCC1" s="192"/>
      <c r="DCD1" s="192"/>
      <c r="DCE1" s="192"/>
      <c r="DCF1" s="192"/>
      <c r="DCG1" s="192"/>
      <c r="DCH1" s="192"/>
      <c r="DCI1" s="192"/>
      <c r="DCJ1" s="192"/>
      <c r="DCK1" s="192"/>
      <c r="DCL1" s="192"/>
      <c r="DCM1" s="192"/>
      <c r="DCN1" s="192"/>
      <c r="DCO1" s="192"/>
      <c r="DCP1" s="192"/>
      <c r="DCQ1" s="192"/>
      <c r="DCR1" s="192"/>
      <c r="DCS1" s="192"/>
      <c r="DCT1" s="192"/>
      <c r="DCU1" s="192"/>
      <c r="DCV1" s="192"/>
      <c r="DCW1" s="192"/>
      <c r="DCX1" s="192"/>
      <c r="DCY1" s="192"/>
      <c r="DCZ1" s="192"/>
      <c r="DDA1" s="192"/>
      <c r="DDB1" s="192"/>
      <c r="DDC1" s="192"/>
      <c r="DDD1" s="192"/>
      <c r="DDE1" s="192"/>
      <c r="DDF1" s="192"/>
      <c r="DDG1" s="192"/>
      <c r="DDH1" s="192"/>
      <c r="DDI1" s="192"/>
      <c r="DDJ1" s="192"/>
      <c r="DDK1" s="192"/>
      <c r="DDL1" s="192"/>
      <c r="DDM1" s="192"/>
      <c r="DDN1" s="192"/>
      <c r="DDO1" s="192"/>
      <c r="DDP1" s="192"/>
      <c r="DDQ1" s="192"/>
      <c r="DDR1" s="192"/>
      <c r="DDS1" s="192"/>
      <c r="DDT1" s="192"/>
      <c r="DDU1" s="192"/>
      <c r="DDV1" s="192"/>
      <c r="DDW1" s="192"/>
      <c r="DDX1" s="192"/>
      <c r="DDY1" s="192"/>
      <c r="DDZ1" s="192"/>
      <c r="DEA1" s="192"/>
      <c r="DEB1" s="192"/>
      <c r="DEC1" s="192"/>
      <c r="DED1" s="192"/>
      <c r="DEE1" s="192"/>
      <c r="DEF1" s="192"/>
      <c r="DEG1" s="192"/>
      <c r="DEH1" s="192"/>
      <c r="DEI1" s="192"/>
      <c r="DEJ1" s="192"/>
      <c r="DEK1" s="192"/>
      <c r="DEL1" s="192"/>
      <c r="DEM1" s="192"/>
      <c r="DEN1" s="192"/>
      <c r="DEO1" s="192"/>
      <c r="DEP1" s="192"/>
      <c r="DEQ1" s="192"/>
      <c r="DER1" s="192"/>
      <c r="DES1" s="192"/>
      <c r="DET1" s="192"/>
      <c r="DEU1" s="192"/>
      <c r="DEV1" s="192"/>
      <c r="DEW1" s="192"/>
      <c r="DEX1" s="192"/>
      <c r="DEY1" s="192"/>
      <c r="DEZ1" s="192"/>
      <c r="DFA1" s="192"/>
      <c r="DFB1" s="192"/>
      <c r="DFC1" s="192"/>
      <c r="DFD1" s="192"/>
      <c r="DFE1" s="192"/>
      <c r="DFF1" s="192"/>
      <c r="DFG1" s="192"/>
      <c r="DFH1" s="192"/>
      <c r="DFI1" s="192"/>
      <c r="DFJ1" s="192"/>
      <c r="DFK1" s="192"/>
      <c r="DFL1" s="192"/>
      <c r="DFM1" s="192"/>
      <c r="DFN1" s="192"/>
      <c r="DFO1" s="192"/>
      <c r="DFP1" s="192"/>
      <c r="DFQ1" s="192"/>
      <c r="DFR1" s="192"/>
      <c r="DFS1" s="192"/>
      <c r="DFT1" s="192"/>
      <c r="DFU1" s="192"/>
      <c r="DFV1" s="192"/>
      <c r="DFW1" s="192"/>
      <c r="DFX1" s="192"/>
      <c r="DFY1" s="192"/>
      <c r="DFZ1" s="192"/>
      <c r="DGA1" s="192"/>
      <c r="DGB1" s="192"/>
      <c r="DGC1" s="192"/>
      <c r="DGD1" s="192"/>
      <c r="DGE1" s="192"/>
      <c r="DGF1" s="192"/>
      <c r="DGG1" s="192"/>
      <c r="DGH1" s="192"/>
      <c r="DGI1" s="192"/>
      <c r="DGJ1" s="192"/>
      <c r="DGK1" s="192"/>
      <c r="DGL1" s="192"/>
      <c r="DGM1" s="192"/>
      <c r="DGN1" s="192"/>
      <c r="DGO1" s="192"/>
      <c r="DGP1" s="192"/>
      <c r="DGQ1" s="192"/>
      <c r="DGR1" s="192"/>
      <c r="DGS1" s="192"/>
      <c r="DGT1" s="192"/>
      <c r="DGU1" s="192"/>
      <c r="DGV1" s="192"/>
      <c r="DGW1" s="192"/>
      <c r="DGX1" s="192"/>
      <c r="DGY1" s="192"/>
      <c r="DGZ1" s="192"/>
      <c r="DHA1" s="192"/>
      <c r="DHB1" s="192"/>
      <c r="DHC1" s="192"/>
      <c r="DHD1" s="192"/>
      <c r="DHE1" s="192"/>
      <c r="DHF1" s="192"/>
      <c r="DHG1" s="192"/>
      <c r="DHH1" s="192"/>
      <c r="DHI1" s="192"/>
      <c r="DHJ1" s="192"/>
      <c r="DHK1" s="192"/>
      <c r="DHL1" s="192"/>
      <c r="DHM1" s="192"/>
      <c r="DHN1" s="192"/>
      <c r="DHO1" s="192"/>
      <c r="DHP1" s="192"/>
      <c r="DHQ1" s="192"/>
      <c r="DHR1" s="192"/>
      <c r="DHS1" s="192"/>
      <c r="DHT1" s="192"/>
      <c r="DHU1" s="192"/>
      <c r="DHV1" s="192"/>
      <c r="DHW1" s="192"/>
      <c r="DHX1" s="192"/>
      <c r="DHY1" s="192"/>
      <c r="DHZ1" s="192"/>
      <c r="DIA1" s="192"/>
      <c r="DIB1" s="192"/>
      <c r="DIC1" s="192"/>
      <c r="DID1" s="192"/>
      <c r="DIE1" s="192"/>
      <c r="DIF1" s="192"/>
      <c r="DIG1" s="192"/>
      <c r="DIH1" s="192"/>
      <c r="DII1" s="192"/>
      <c r="DIJ1" s="192"/>
      <c r="DIK1" s="192"/>
      <c r="DIL1" s="192"/>
      <c r="DIM1" s="192"/>
      <c r="DIN1" s="192"/>
      <c r="DIO1" s="192"/>
      <c r="DIP1" s="192"/>
      <c r="DIQ1" s="192"/>
      <c r="DIR1" s="192"/>
      <c r="DIS1" s="192"/>
      <c r="DIT1" s="192"/>
      <c r="DIU1" s="192"/>
      <c r="DIV1" s="192"/>
      <c r="DIW1" s="192"/>
      <c r="DIX1" s="192"/>
      <c r="DIY1" s="192"/>
      <c r="DIZ1" s="192"/>
      <c r="DJA1" s="192"/>
      <c r="DJB1" s="192"/>
      <c r="DJC1" s="192"/>
      <c r="DJD1" s="192"/>
      <c r="DJE1" s="192"/>
      <c r="DJF1" s="192"/>
      <c r="DJG1" s="192"/>
      <c r="DJH1" s="192"/>
      <c r="DJI1" s="192"/>
      <c r="DJJ1" s="192"/>
      <c r="DJK1" s="192"/>
      <c r="DJL1" s="192"/>
      <c r="DJM1" s="192"/>
      <c r="DJN1" s="192"/>
      <c r="DJO1" s="192"/>
      <c r="DJP1" s="192"/>
      <c r="DJQ1" s="192"/>
      <c r="DJR1" s="192"/>
      <c r="DJS1" s="192"/>
      <c r="DJT1" s="192"/>
      <c r="DJU1" s="192"/>
      <c r="DJV1" s="192"/>
      <c r="DJW1" s="192"/>
      <c r="DJX1" s="192"/>
      <c r="DJY1" s="192"/>
      <c r="DJZ1" s="192"/>
      <c r="DKA1" s="192"/>
      <c r="DKB1" s="192"/>
      <c r="DKC1" s="192"/>
      <c r="DKD1" s="192"/>
      <c r="DKE1" s="192"/>
      <c r="DKF1" s="192"/>
      <c r="DKG1" s="192"/>
      <c r="DKH1" s="192"/>
      <c r="DKI1" s="192"/>
      <c r="DKJ1" s="192"/>
      <c r="DKK1" s="192"/>
      <c r="DKL1" s="192"/>
      <c r="DKM1" s="192"/>
      <c r="DKN1" s="192"/>
      <c r="DKO1" s="192"/>
      <c r="DKP1" s="192"/>
      <c r="DKQ1" s="192"/>
      <c r="DKR1" s="192"/>
      <c r="DKS1" s="192"/>
      <c r="DKT1" s="192"/>
      <c r="DKU1" s="192"/>
      <c r="DKV1" s="192"/>
      <c r="DKW1" s="192"/>
      <c r="DKX1" s="192"/>
      <c r="DKY1" s="192"/>
      <c r="DKZ1" s="192"/>
      <c r="DLA1" s="192"/>
      <c r="DLB1" s="192"/>
      <c r="DLC1" s="192"/>
      <c r="DLD1" s="192"/>
      <c r="DLE1" s="192"/>
      <c r="DLF1" s="192"/>
      <c r="DLG1" s="192"/>
      <c r="DLH1" s="192"/>
      <c r="DLI1" s="192"/>
      <c r="DLJ1" s="192"/>
      <c r="DLK1" s="192"/>
      <c r="DLL1" s="192"/>
      <c r="DLM1" s="192"/>
      <c r="DLN1" s="192"/>
      <c r="DLO1" s="192"/>
      <c r="DLP1" s="192"/>
      <c r="DLQ1" s="192"/>
      <c r="DLR1" s="192"/>
      <c r="DLS1" s="192"/>
      <c r="DLT1" s="192"/>
      <c r="DLU1" s="192"/>
      <c r="DLV1" s="192"/>
      <c r="DLW1" s="192"/>
      <c r="DLX1" s="192"/>
      <c r="DLY1" s="192"/>
      <c r="DLZ1" s="192"/>
      <c r="DMA1" s="192"/>
      <c r="DMB1" s="192"/>
      <c r="DMC1" s="192"/>
      <c r="DMD1" s="192"/>
      <c r="DME1" s="192"/>
      <c r="DMF1" s="192"/>
      <c r="DMG1" s="192"/>
      <c r="DMH1" s="192"/>
      <c r="DMI1" s="192"/>
      <c r="DMJ1" s="192"/>
      <c r="DMK1" s="192"/>
      <c r="DML1" s="192"/>
      <c r="DMM1" s="192"/>
      <c r="DMN1" s="192"/>
      <c r="DMO1" s="192"/>
      <c r="DMP1" s="192"/>
      <c r="DMQ1" s="192"/>
      <c r="DMR1" s="192"/>
      <c r="DMS1" s="192"/>
      <c r="DMT1" s="192"/>
      <c r="DMU1" s="192"/>
      <c r="DMV1" s="192"/>
      <c r="DMW1" s="192"/>
      <c r="DMX1" s="192"/>
      <c r="DMY1" s="192"/>
      <c r="DMZ1" s="192"/>
      <c r="DNA1" s="192"/>
      <c r="DNB1" s="192"/>
      <c r="DNC1" s="192"/>
      <c r="DND1" s="192"/>
      <c r="DNE1" s="192"/>
      <c r="DNF1" s="192"/>
      <c r="DNG1" s="192"/>
      <c r="DNH1" s="192"/>
      <c r="DNI1" s="192"/>
      <c r="DNJ1" s="192"/>
      <c r="DNK1" s="192"/>
      <c r="DNL1" s="192"/>
      <c r="DNM1" s="192"/>
      <c r="DNN1" s="192"/>
      <c r="DNO1" s="192"/>
      <c r="DNP1" s="192"/>
      <c r="DNQ1" s="192"/>
      <c r="DNR1" s="192"/>
      <c r="DNS1" s="192"/>
      <c r="DNT1" s="192"/>
      <c r="DNU1" s="192"/>
      <c r="DNV1" s="192"/>
      <c r="DNW1" s="192"/>
      <c r="DNX1" s="192"/>
      <c r="DNY1" s="192"/>
      <c r="DNZ1" s="192"/>
      <c r="DOA1" s="192"/>
      <c r="DOB1" s="192"/>
      <c r="DOC1" s="192"/>
      <c r="DOD1" s="192"/>
      <c r="DOE1" s="192"/>
      <c r="DOF1" s="192"/>
      <c r="DOG1" s="192"/>
      <c r="DOH1" s="192"/>
      <c r="DOI1" s="192"/>
      <c r="DOJ1" s="192"/>
      <c r="DOK1" s="192"/>
      <c r="DOL1" s="192"/>
      <c r="DOM1" s="192"/>
      <c r="DON1" s="192"/>
      <c r="DOO1" s="192"/>
      <c r="DOP1" s="192"/>
      <c r="DOQ1" s="192"/>
      <c r="DOR1" s="192"/>
      <c r="DOS1" s="192"/>
      <c r="DOT1" s="192"/>
      <c r="DOU1" s="192"/>
      <c r="DOV1" s="192"/>
      <c r="DOW1" s="192"/>
      <c r="DOX1" s="192"/>
      <c r="DOY1" s="192"/>
      <c r="DOZ1" s="192"/>
      <c r="DPA1" s="192"/>
      <c r="DPB1" s="192"/>
      <c r="DPC1" s="192"/>
      <c r="DPD1" s="192"/>
      <c r="DPE1" s="192"/>
      <c r="DPF1" s="192"/>
      <c r="DPG1" s="192"/>
      <c r="DPH1" s="192"/>
      <c r="DPI1" s="192"/>
      <c r="DPJ1" s="192"/>
      <c r="DPK1" s="192"/>
      <c r="DPL1" s="192"/>
      <c r="DPM1" s="192"/>
      <c r="DPN1" s="192"/>
      <c r="DPO1" s="192"/>
      <c r="DPP1" s="192"/>
      <c r="DPQ1" s="192"/>
      <c r="DPR1" s="192"/>
      <c r="DPS1" s="192"/>
      <c r="DPT1" s="192"/>
      <c r="DPU1" s="192"/>
      <c r="DPV1" s="192"/>
      <c r="DPW1" s="192"/>
      <c r="DPX1" s="192"/>
      <c r="DPY1" s="192"/>
      <c r="DPZ1" s="192"/>
      <c r="DQA1" s="192"/>
      <c r="DQB1" s="192"/>
      <c r="DQC1" s="192"/>
      <c r="DQD1" s="192"/>
      <c r="DQE1" s="192"/>
      <c r="DQF1" s="192"/>
      <c r="DQG1" s="192"/>
      <c r="DQH1" s="192"/>
      <c r="DQI1" s="192"/>
      <c r="DQJ1" s="192"/>
      <c r="DQK1" s="192"/>
      <c r="DQL1" s="192"/>
      <c r="DQM1" s="192"/>
      <c r="DQN1" s="192"/>
      <c r="DQO1" s="192"/>
      <c r="DQP1" s="192"/>
      <c r="DQQ1" s="192"/>
      <c r="DQR1" s="192"/>
      <c r="DQS1" s="192"/>
      <c r="DQT1" s="192"/>
      <c r="DQU1" s="192"/>
      <c r="DQV1" s="192"/>
      <c r="DQW1" s="192"/>
      <c r="DQX1" s="192"/>
      <c r="DQY1" s="192"/>
      <c r="DQZ1" s="192"/>
      <c r="DRA1" s="192"/>
      <c r="DRB1" s="192"/>
      <c r="DRC1" s="192"/>
      <c r="DRD1" s="192"/>
      <c r="DRE1" s="192"/>
      <c r="DRF1" s="192"/>
      <c r="DRG1" s="192"/>
      <c r="DRH1" s="192"/>
      <c r="DRI1" s="192"/>
      <c r="DRJ1" s="192"/>
      <c r="DRK1" s="192"/>
      <c r="DRL1" s="192"/>
      <c r="DRM1" s="192"/>
      <c r="DRN1" s="192"/>
      <c r="DRO1" s="192"/>
      <c r="DRP1" s="192"/>
      <c r="DRQ1" s="192"/>
      <c r="DRR1" s="192"/>
      <c r="DRS1" s="192"/>
      <c r="DRT1" s="192"/>
      <c r="DRU1" s="192"/>
      <c r="DRV1" s="192"/>
      <c r="DRW1" s="192"/>
      <c r="DRX1" s="192"/>
      <c r="DRY1" s="192"/>
      <c r="DRZ1" s="192"/>
      <c r="DSA1" s="192"/>
      <c r="DSB1" s="192"/>
      <c r="DSC1" s="192"/>
      <c r="DSD1" s="192"/>
      <c r="DSE1" s="192"/>
      <c r="DSF1" s="192"/>
      <c r="DSG1" s="192"/>
      <c r="DSH1" s="192"/>
      <c r="DSI1" s="192"/>
      <c r="DSJ1" s="192"/>
      <c r="DSK1" s="192"/>
      <c r="DSL1" s="192"/>
      <c r="DSM1" s="192"/>
      <c r="DSN1" s="192"/>
      <c r="DSO1" s="192"/>
      <c r="DSP1" s="192"/>
      <c r="DSQ1" s="192"/>
      <c r="DSR1" s="192"/>
      <c r="DSS1" s="192"/>
      <c r="DST1" s="192"/>
      <c r="DSU1" s="192"/>
      <c r="DSV1" s="192"/>
      <c r="DSW1" s="192"/>
      <c r="DSX1" s="192"/>
      <c r="DSY1" s="192"/>
      <c r="DSZ1" s="192"/>
      <c r="DTA1" s="192"/>
      <c r="DTB1" s="192"/>
      <c r="DTC1" s="192"/>
      <c r="DTD1" s="192"/>
      <c r="DTE1" s="192"/>
      <c r="DTF1" s="192"/>
      <c r="DTG1" s="192"/>
      <c r="DTH1" s="192"/>
      <c r="DTI1" s="192"/>
      <c r="DTJ1" s="192"/>
      <c r="DTK1" s="192"/>
      <c r="DTL1" s="192"/>
      <c r="DTM1" s="192"/>
      <c r="DTN1" s="192"/>
      <c r="DTO1" s="192"/>
      <c r="DTP1" s="192"/>
      <c r="DTQ1" s="192"/>
      <c r="DTR1" s="192"/>
      <c r="DTS1" s="192"/>
      <c r="DTT1" s="192"/>
      <c r="DTU1" s="192"/>
      <c r="DTV1" s="192"/>
      <c r="DTW1" s="192"/>
      <c r="DTX1" s="192"/>
      <c r="DTY1" s="192"/>
      <c r="DTZ1" s="192"/>
      <c r="DUA1" s="192"/>
      <c r="DUB1" s="192"/>
      <c r="DUC1" s="192"/>
      <c r="DUD1" s="192"/>
      <c r="DUE1" s="192"/>
      <c r="DUF1" s="192"/>
      <c r="DUG1" s="192"/>
      <c r="DUH1" s="192"/>
      <c r="DUI1" s="192"/>
      <c r="DUJ1" s="192"/>
      <c r="DUK1" s="192"/>
      <c r="DUL1" s="192"/>
      <c r="DUM1" s="192"/>
      <c r="DUN1" s="192"/>
      <c r="DUO1" s="192"/>
      <c r="DUP1" s="192"/>
      <c r="DUQ1" s="192"/>
      <c r="DUR1" s="192"/>
      <c r="DUS1" s="192"/>
      <c r="DUT1" s="192"/>
      <c r="DUU1" s="192"/>
      <c r="DUV1" s="192"/>
      <c r="DUW1" s="192"/>
      <c r="DUX1" s="192"/>
      <c r="DUY1" s="192"/>
      <c r="DUZ1" s="192"/>
      <c r="DVA1" s="192"/>
      <c r="DVB1" s="192"/>
      <c r="DVC1" s="192"/>
      <c r="DVD1" s="192"/>
      <c r="DVE1" s="192"/>
      <c r="DVF1" s="192"/>
      <c r="DVG1" s="192"/>
      <c r="DVH1" s="192"/>
      <c r="DVI1" s="192"/>
      <c r="DVJ1" s="192"/>
      <c r="DVK1" s="192"/>
      <c r="DVL1" s="192"/>
      <c r="DVM1" s="192"/>
      <c r="DVN1" s="192"/>
      <c r="DVO1" s="192"/>
      <c r="DVP1" s="192"/>
      <c r="DVQ1" s="192"/>
      <c r="DVR1" s="192"/>
      <c r="DVS1" s="192"/>
      <c r="DVT1" s="192"/>
      <c r="DVU1" s="192"/>
      <c r="DVV1" s="192"/>
      <c r="DVW1" s="192"/>
      <c r="DVX1" s="192"/>
      <c r="DVY1" s="192"/>
      <c r="DVZ1" s="192"/>
      <c r="DWA1" s="192"/>
      <c r="DWB1" s="192"/>
      <c r="DWC1" s="192"/>
      <c r="DWD1" s="192"/>
      <c r="DWE1" s="192"/>
      <c r="DWF1" s="192"/>
      <c r="DWG1" s="192"/>
      <c r="DWH1" s="192"/>
      <c r="DWI1" s="192"/>
      <c r="DWJ1" s="192"/>
      <c r="DWK1" s="192"/>
      <c r="DWL1" s="192"/>
      <c r="DWM1" s="192"/>
      <c r="DWN1" s="192"/>
      <c r="DWO1" s="192"/>
      <c r="DWP1" s="192"/>
      <c r="DWQ1" s="192"/>
      <c r="DWR1" s="192"/>
      <c r="DWS1" s="192"/>
      <c r="DWT1" s="192"/>
      <c r="DWU1" s="192"/>
      <c r="DWV1" s="192"/>
      <c r="DWW1" s="192"/>
      <c r="DWX1" s="192"/>
      <c r="DWY1" s="192"/>
      <c r="DWZ1" s="192"/>
      <c r="DXA1" s="192"/>
      <c r="DXB1" s="192"/>
      <c r="DXC1" s="192"/>
      <c r="DXD1" s="192"/>
      <c r="DXE1" s="192"/>
      <c r="DXF1" s="192"/>
      <c r="DXG1" s="192"/>
      <c r="DXH1" s="192"/>
      <c r="DXI1" s="192"/>
      <c r="DXJ1" s="192"/>
      <c r="DXK1" s="192"/>
      <c r="DXL1" s="192"/>
      <c r="DXM1" s="192"/>
      <c r="DXN1" s="192"/>
      <c r="DXO1" s="192"/>
      <c r="DXP1" s="192"/>
      <c r="DXQ1" s="192"/>
      <c r="DXR1" s="192"/>
      <c r="DXS1" s="192"/>
      <c r="DXT1" s="192"/>
      <c r="DXU1" s="192"/>
      <c r="DXV1" s="192"/>
      <c r="DXW1" s="192"/>
      <c r="DXX1" s="192"/>
      <c r="DXY1" s="192"/>
      <c r="DXZ1" s="192"/>
      <c r="DYA1" s="192"/>
      <c r="DYB1" s="192"/>
      <c r="DYC1" s="192"/>
      <c r="DYD1" s="192"/>
      <c r="DYE1" s="192"/>
      <c r="DYF1" s="192"/>
      <c r="DYG1" s="192"/>
      <c r="DYH1" s="192"/>
      <c r="DYI1" s="192"/>
      <c r="DYJ1" s="192"/>
      <c r="DYK1" s="192"/>
      <c r="DYL1" s="192"/>
      <c r="DYM1" s="192"/>
      <c r="DYN1" s="192"/>
      <c r="DYO1" s="192"/>
      <c r="DYP1" s="192"/>
      <c r="DYQ1" s="192"/>
      <c r="DYR1" s="192"/>
      <c r="DYS1" s="192"/>
      <c r="DYT1" s="192"/>
      <c r="DYU1" s="192"/>
      <c r="DYV1" s="192"/>
      <c r="DYW1" s="192"/>
      <c r="DYX1" s="192"/>
      <c r="DYY1" s="192"/>
      <c r="DYZ1" s="192"/>
      <c r="DZA1" s="192"/>
      <c r="DZB1" s="192"/>
      <c r="DZC1" s="192"/>
      <c r="DZD1" s="192"/>
      <c r="DZE1" s="192"/>
      <c r="DZF1" s="192"/>
      <c r="DZG1" s="192"/>
      <c r="DZH1" s="192"/>
      <c r="DZI1" s="192"/>
      <c r="DZJ1" s="192"/>
      <c r="DZK1" s="192"/>
      <c r="DZL1" s="192"/>
      <c r="DZM1" s="192"/>
      <c r="DZN1" s="192"/>
      <c r="DZO1" s="192"/>
      <c r="DZP1" s="192"/>
      <c r="DZQ1" s="192"/>
      <c r="DZR1" s="192"/>
      <c r="DZS1" s="192"/>
      <c r="DZT1" s="192"/>
      <c r="DZU1" s="192"/>
      <c r="DZV1" s="192"/>
      <c r="DZW1" s="192"/>
      <c r="DZX1" s="192"/>
      <c r="DZY1" s="192"/>
      <c r="DZZ1" s="192"/>
      <c r="EAA1" s="192"/>
      <c r="EAB1" s="192"/>
      <c r="EAC1" s="192"/>
      <c r="EAD1" s="192"/>
      <c r="EAE1" s="192"/>
      <c r="EAF1" s="192"/>
      <c r="EAG1" s="192"/>
      <c r="EAH1" s="192"/>
      <c r="EAI1" s="192"/>
      <c r="EAJ1" s="192"/>
      <c r="EAK1" s="192"/>
      <c r="EAL1" s="192"/>
      <c r="EAM1" s="192"/>
      <c r="EAN1" s="192"/>
      <c r="EAO1" s="192"/>
      <c r="EAP1" s="192"/>
      <c r="EAQ1" s="192"/>
      <c r="EAR1" s="192"/>
      <c r="EAS1" s="192"/>
      <c r="EAT1" s="192"/>
      <c r="EAU1" s="192"/>
      <c r="EAV1" s="192"/>
      <c r="EAW1" s="192"/>
      <c r="EAX1" s="192"/>
      <c r="EAY1" s="192"/>
      <c r="EAZ1" s="192"/>
      <c r="EBA1" s="192"/>
      <c r="EBB1" s="192"/>
      <c r="EBC1" s="192"/>
      <c r="EBD1" s="192"/>
      <c r="EBE1" s="192"/>
      <c r="EBF1" s="192"/>
      <c r="EBG1" s="192"/>
      <c r="EBH1" s="192"/>
      <c r="EBI1" s="192"/>
      <c r="EBJ1" s="192"/>
      <c r="EBK1" s="192"/>
      <c r="EBL1" s="192"/>
      <c r="EBM1" s="192"/>
      <c r="EBN1" s="192"/>
      <c r="EBO1" s="192"/>
      <c r="EBP1" s="192"/>
      <c r="EBQ1" s="192"/>
      <c r="EBR1" s="192"/>
      <c r="EBS1" s="192"/>
      <c r="EBT1" s="192"/>
      <c r="EBU1" s="192"/>
      <c r="EBV1" s="192"/>
      <c r="EBW1" s="192"/>
      <c r="EBX1" s="192"/>
      <c r="EBY1" s="192"/>
      <c r="EBZ1" s="192"/>
      <c r="ECA1" s="192"/>
      <c r="ECB1" s="192"/>
      <c r="ECC1" s="192"/>
      <c r="ECD1" s="192"/>
      <c r="ECE1" s="192"/>
      <c r="ECF1" s="192"/>
      <c r="ECG1" s="192"/>
      <c r="ECH1" s="192"/>
      <c r="ECI1" s="192"/>
      <c r="ECJ1" s="192"/>
      <c r="ECK1" s="192"/>
      <c r="ECL1" s="192"/>
      <c r="ECM1" s="192"/>
      <c r="ECN1" s="192"/>
      <c r="ECO1" s="192"/>
      <c r="ECP1" s="192"/>
      <c r="ECQ1" s="192"/>
      <c r="ECR1" s="192"/>
      <c r="ECS1" s="192"/>
      <c r="ECT1" s="192"/>
      <c r="ECU1" s="192"/>
      <c r="ECV1" s="192"/>
      <c r="ECW1" s="192"/>
      <c r="ECX1" s="192"/>
      <c r="ECY1" s="192"/>
      <c r="ECZ1" s="192"/>
      <c r="EDA1" s="192"/>
      <c r="EDB1" s="192"/>
      <c r="EDC1" s="192"/>
      <c r="EDD1" s="192"/>
      <c r="EDE1" s="192"/>
      <c r="EDF1" s="192"/>
      <c r="EDG1" s="192"/>
      <c r="EDH1" s="192"/>
      <c r="EDI1" s="192"/>
      <c r="EDJ1" s="192"/>
      <c r="EDK1" s="192"/>
      <c r="EDL1" s="192"/>
      <c r="EDM1" s="192"/>
      <c r="EDN1" s="192"/>
      <c r="EDO1" s="192"/>
      <c r="EDP1" s="192"/>
      <c r="EDQ1" s="192"/>
      <c r="EDR1" s="192"/>
      <c r="EDS1" s="192"/>
      <c r="EDT1" s="192"/>
      <c r="EDU1" s="192"/>
      <c r="EDV1" s="192"/>
      <c r="EDW1" s="192"/>
      <c r="EDX1" s="192"/>
      <c r="EDY1" s="192"/>
      <c r="EDZ1" s="192"/>
      <c r="EEA1" s="192"/>
      <c r="EEB1" s="192"/>
      <c r="EEC1" s="192"/>
      <c r="EED1" s="192"/>
      <c r="EEE1" s="192"/>
      <c r="EEF1" s="192"/>
      <c r="EEG1" s="192"/>
      <c r="EEH1" s="192"/>
      <c r="EEI1" s="192"/>
      <c r="EEJ1" s="192"/>
      <c r="EEK1" s="192"/>
      <c r="EEL1" s="192"/>
      <c r="EEM1" s="192"/>
      <c r="EEN1" s="192"/>
      <c r="EEO1" s="192"/>
      <c r="EEP1" s="192"/>
      <c r="EEQ1" s="192"/>
      <c r="EER1" s="192"/>
      <c r="EES1" s="192"/>
      <c r="EET1" s="192"/>
      <c r="EEU1" s="192"/>
      <c r="EEV1" s="192"/>
      <c r="EEW1" s="192"/>
      <c r="EEX1" s="192"/>
      <c r="EEY1" s="192"/>
      <c r="EEZ1" s="192"/>
      <c r="EFA1" s="192"/>
      <c r="EFB1" s="192"/>
      <c r="EFC1" s="192"/>
      <c r="EFD1" s="192"/>
      <c r="EFE1" s="192"/>
      <c r="EFF1" s="192"/>
      <c r="EFG1" s="192"/>
      <c r="EFH1" s="192"/>
      <c r="EFI1" s="192"/>
      <c r="EFJ1" s="192"/>
      <c r="EFK1" s="192"/>
      <c r="EFL1" s="192"/>
      <c r="EFM1" s="192"/>
      <c r="EFN1" s="192"/>
      <c r="EFO1" s="192"/>
      <c r="EFP1" s="192"/>
      <c r="EFQ1" s="192"/>
      <c r="EFR1" s="192"/>
      <c r="EFS1" s="192"/>
      <c r="EFT1" s="192"/>
      <c r="EFU1" s="192"/>
      <c r="EFV1" s="192"/>
      <c r="EFW1" s="192"/>
      <c r="EFX1" s="192"/>
      <c r="EFY1" s="192"/>
      <c r="EFZ1" s="192"/>
      <c r="EGA1" s="192"/>
      <c r="EGB1" s="192"/>
      <c r="EGC1" s="192"/>
      <c r="EGD1" s="192"/>
      <c r="EGE1" s="192"/>
      <c r="EGF1" s="192"/>
      <c r="EGG1" s="192"/>
      <c r="EGH1" s="192"/>
      <c r="EGI1" s="192"/>
      <c r="EGJ1" s="192"/>
      <c r="EGK1" s="192"/>
      <c r="EGL1" s="192"/>
      <c r="EGM1" s="192"/>
      <c r="EGN1" s="192"/>
      <c r="EGO1" s="192"/>
      <c r="EGP1" s="192"/>
      <c r="EGQ1" s="192"/>
      <c r="EGR1" s="192"/>
      <c r="EGS1" s="192"/>
      <c r="EGT1" s="192"/>
      <c r="EGU1" s="192"/>
      <c r="EGV1" s="192"/>
      <c r="EGW1" s="192"/>
      <c r="EGX1" s="192"/>
      <c r="EGY1" s="192"/>
      <c r="EGZ1" s="192"/>
      <c r="EHA1" s="192"/>
      <c r="EHB1" s="192"/>
      <c r="EHC1" s="192"/>
      <c r="EHD1" s="192"/>
      <c r="EHE1" s="192"/>
      <c r="EHF1" s="192"/>
      <c r="EHG1" s="192"/>
      <c r="EHH1" s="192"/>
      <c r="EHI1" s="192"/>
      <c r="EHJ1" s="192"/>
      <c r="EHK1" s="192"/>
      <c r="EHL1" s="192"/>
      <c r="EHM1" s="192"/>
      <c r="EHN1" s="192"/>
      <c r="EHO1" s="192"/>
      <c r="EHP1" s="192"/>
      <c r="EHQ1" s="192"/>
      <c r="EHR1" s="192"/>
      <c r="EHS1" s="192"/>
      <c r="EHT1" s="192"/>
      <c r="EHU1" s="192"/>
      <c r="EHV1" s="192"/>
      <c r="EHW1" s="192"/>
      <c r="EHX1" s="192"/>
      <c r="EHY1" s="192"/>
      <c r="EHZ1" s="192"/>
      <c r="EIA1" s="192"/>
      <c r="EIB1" s="192"/>
      <c r="EIC1" s="192"/>
      <c r="EID1" s="192"/>
      <c r="EIE1" s="192"/>
      <c r="EIF1" s="192"/>
      <c r="EIG1" s="192"/>
      <c r="EIH1" s="192"/>
      <c r="EII1" s="192"/>
      <c r="EIJ1" s="192"/>
      <c r="EIK1" s="192"/>
      <c r="EIL1" s="192"/>
      <c r="EIM1" s="192"/>
      <c r="EIN1" s="192"/>
      <c r="EIO1" s="192"/>
      <c r="EIP1" s="192"/>
      <c r="EIQ1" s="192"/>
      <c r="EIR1" s="192"/>
      <c r="EIS1" s="192"/>
      <c r="EIT1" s="192"/>
      <c r="EIU1" s="192"/>
      <c r="EIV1" s="192"/>
      <c r="EIW1" s="192"/>
      <c r="EIX1" s="192"/>
      <c r="EIY1" s="192"/>
      <c r="EIZ1" s="192"/>
      <c r="EJA1" s="192"/>
      <c r="EJB1" s="192"/>
      <c r="EJC1" s="192"/>
      <c r="EJD1" s="192"/>
      <c r="EJE1" s="192"/>
      <c r="EJF1" s="192"/>
      <c r="EJG1" s="192"/>
      <c r="EJH1" s="192"/>
      <c r="EJI1" s="192"/>
      <c r="EJJ1" s="192"/>
      <c r="EJK1" s="192"/>
      <c r="EJL1" s="192"/>
      <c r="EJM1" s="192"/>
      <c r="EJN1" s="192"/>
      <c r="EJO1" s="192"/>
      <c r="EJP1" s="192"/>
      <c r="EJQ1" s="192"/>
      <c r="EJR1" s="192"/>
      <c r="EJS1" s="192"/>
      <c r="EJT1" s="192"/>
      <c r="EJU1" s="192"/>
      <c r="EJV1" s="192"/>
      <c r="EJW1" s="192"/>
      <c r="EJX1" s="192"/>
      <c r="EJY1" s="192"/>
      <c r="EJZ1" s="192"/>
      <c r="EKA1" s="192"/>
      <c r="EKB1" s="192"/>
      <c r="EKC1" s="192"/>
      <c r="EKD1" s="192"/>
      <c r="EKE1" s="192"/>
      <c r="EKF1" s="192"/>
      <c r="EKG1" s="192"/>
      <c r="EKH1" s="192"/>
      <c r="EKI1" s="192"/>
      <c r="EKJ1" s="192"/>
      <c r="EKK1" s="192"/>
      <c r="EKL1" s="192"/>
      <c r="EKM1" s="192"/>
      <c r="EKN1" s="192"/>
      <c r="EKO1" s="192"/>
      <c r="EKP1" s="192"/>
      <c r="EKQ1" s="192"/>
      <c r="EKR1" s="192"/>
      <c r="EKS1" s="192"/>
      <c r="EKT1" s="192"/>
      <c r="EKU1" s="192"/>
      <c r="EKV1" s="192"/>
      <c r="EKW1" s="192"/>
      <c r="EKX1" s="192"/>
      <c r="EKY1" s="192"/>
      <c r="EKZ1" s="192"/>
      <c r="ELA1" s="192"/>
      <c r="ELB1" s="192"/>
      <c r="ELC1" s="192"/>
      <c r="ELD1" s="192"/>
      <c r="ELE1" s="192"/>
      <c r="ELF1" s="192"/>
      <c r="ELG1" s="192"/>
      <c r="ELH1" s="192"/>
      <c r="ELI1" s="192"/>
      <c r="ELJ1" s="192"/>
      <c r="ELK1" s="192"/>
      <c r="ELL1" s="192"/>
      <c r="ELM1" s="192"/>
      <c r="ELN1" s="192"/>
      <c r="ELO1" s="192"/>
      <c r="ELP1" s="192"/>
      <c r="ELQ1" s="192"/>
      <c r="ELR1" s="192"/>
      <c r="ELS1" s="192"/>
      <c r="ELT1" s="192"/>
      <c r="ELU1" s="192"/>
      <c r="ELV1" s="192"/>
      <c r="ELW1" s="192"/>
      <c r="ELX1" s="192"/>
      <c r="ELY1" s="192"/>
      <c r="ELZ1" s="192"/>
      <c r="EMA1" s="192"/>
      <c r="EMB1" s="192"/>
      <c r="EMC1" s="192"/>
      <c r="EMD1" s="192"/>
      <c r="EME1" s="192"/>
      <c r="EMF1" s="192"/>
      <c r="EMG1" s="192"/>
      <c r="EMH1" s="192"/>
      <c r="EMI1" s="192"/>
      <c r="EMJ1" s="192"/>
      <c r="EMK1" s="192"/>
      <c r="EML1" s="192"/>
      <c r="EMM1" s="192"/>
      <c r="EMN1" s="192"/>
      <c r="EMO1" s="192"/>
      <c r="EMP1" s="192"/>
      <c r="EMQ1" s="192"/>
      <c r="EMR1" s="192"/>
      <c r="EMS1" s="192"/>
      <c r="EMT1" s="192"/>
      <c r="EMU1" s="192"/>
      <c r="EMV1" s="192"/>
      <c r="EMW1" s="192"/>
      <c r="EMX1" s="192"/>
      <c r="EMY1" s="192"/>
      <c r="EMZ1" s="192"/>
      <c r="ENA1" s="192"/>
      <c r="ENB1" s="192"/>
      <c r="ENC1" s="192"/>
      <c r="END1" s="192"/>
      <c r="ENE1" s="192"/>
      <c r="ENF1" s="192"/>
      <c r="ENG1" s="192"/>
      <c r="ENH1" s="192"/>
      <c r="ENI1" s="192"/>
      <c r="ENJ1" s="192"/>
      <c r="ENK1" s="192"/>
      <c r="ENL1" s="192"/>
      <c r="ENM1" s="192"/>
      <c r="ENN1" s="192"/>
      <c r="ENO1" s="192"/>
      <c r="ENP1" s="192"/>
      <c r="ENQ1" s="192"/>
      <c r="ENR1" s="192"/>
      <c r="ENS1" s="192"/>
      <c r="ENT1" s="192"/>
      <c r="ENU1" s="192"/>
      <c r="ENV1" s="192"/>
      <c r="ENW1" s="192"/>
      <c r="ENX1" s="192"/>
      <c r="ENY1" s="192"/>
      <c r="ENZ1" s="192"/>
      <c r="EOA1" s="192"/>
      <c r="EOB1" s="192"/>
      <c r="EOC1" s="192"/>
      <c r="EOD1" s="192"/>
      <c r="EOE1" s="192"/>
      <c r="EOF1" s="192"/>
      <c r="EOG1" s="192"/>
      <c r="EOH1" s="192"/>
      <c r="EOI1" s="192"/>
      <c r="EOJ1" s="192"/>
      <c r="EOK1" s="192"/>
      <c r="EOL1" s="192"/>
      <c r="EOM1" s="192"/>
      <c r="EON1" s="192"/>
      <c r="EOO1" s="192"/>
      <c r="EOP1" s="192"/>
      <c r="EOQ1" s="192"/>
      <c r="EOR1" s="192"/>
      <c r="EOS1" s="192"/>
      <c r="EOT1" s="192"/>
      <c r="EOU1" s="192"/>
      <c r="EOV1" s="192"/>
      <c r="EOW1" s="192"/>
      <c r="EOX1" s="192"/>
      <c r="EOY1" s="192"/>
      <c r="EOZ1" s="192"/>
      <c r="EPA1" s="192"/>
      <c r="EPB1" s="192"/>
      <c r="EPC1" s="192"/>
      <c r="EPD1" s="192"/>
      <c r="EPE1" s="192"/>
      <c r="EPF1" s="192"/>
      <c r="EPG1" s="192"/>
      <c r="EPH1" s="192"/>
      <c r="EPI1" s="192"/>
      <c r="EPJ1" s="192"/>
      <c r="EPK1" s="192"/>
      <c r="EPL1" s="192"/>
      <c r="EPM1" s="192"/>
      <c r="EPN1" s="192"/>
      <c r="EPO1" s="192"/>
      <c r="EPP1" s="192"/>
      <c r="EPQ1" s="192"/>
      <c r="EPR1" s="192"/>
      <c r="EPS1" s="192"/>
      <c r="EPT1" s="192"/>
      <c r="EPU1" s="192"/>
      <c r="EPV1" s="192"/>
      <c r="EPW1" s="192"/>
      <c r="EPX1" s="192"/>
      <c r="EPY1" s="192"/>
      <c r="EPZ1" s="192"/>
      <c r="EQA1" s="192"/>
      <c r="EQB1" s="192"/>
      <c r="EQC1" s="192"/>
      <c r="EQD1" s="192"/>
      <c r="EQE1" s="192"/>
      <c r="EQF1" s="192"/>
      <c r="EQG1" s="192"/>
      <c r="EQH1" s="192"/>
      <c r="EQI1" s="192"/>
      <c r="EQJ1" s="192"/>
      <c r="EQK1" s="192"/>
      <c r="EQL1" s="192"/>
      <c r="EQM1" s="192"/>
      <c r="EQN1" s="192"/>
      <c r="EQO1" s="192"/>
      <c r="EQP1" s="192"/>
      <c r="EQQ1" s="192"/>
      <c r="EQR1" s="192"/>
      <c r="EQS1" s="192"/>
      <c r="EQT1" s="192"/>
      <c r="EQU1" s="192"/>
      <c r="EQV1" s="192"/>
      <c r="EQW1" s="192"/>
      <c r="EQX1" s="192"/>
      <c r="EQY1" s="192"/>
      <c r="EQZ1" s="192"/>
      <c r="ERA1" s="192"/>
      <c r="ERB1" s="192"/>
      <c r="ERC1" s="192"/>
      <c r="ERD1" s="192"/>
      <c r="ERE1" s="192"/>
      <c r="ERF1" s="192"/>
      <c r="ERG1" s="192"/>
      <c r="ERH1" s="192"/>
      <c r="ERI1" s="192"/>
      <c r="ERJ1" s="192"/>
      <c r="ERK1" s="192"/>
      <c r="ERL1" s="192"/>
      <c r="ERM1" s="192"/>
      <c r="ERN1" s="192"/>
      <c r="ERO1" s="192"/>
      <c r="ERP1" s="192"/>
      <c r="ERQ1" s="192"/>
      <c r="ERR1" s="192"/>
      <c r="ERS1" s="192"/>
      <c r="ERT1" s="192"/>
      <c r="ERU1" s="192"/>
      <c r="ERV1" s="192"/>
      <c r="ERW1" s="192"/>
      <c r="ERX1" s="192"/>
      <c r="ERY1" s="192"/>
      <c r="ERZ1" s="192"/>
      <c r="ESA1" s="192"/>
      <c r="ESB1" s="192"/>
      <c r="ESC1" s="192"/>
      <c r="ESD1" s="192"/>
      <c r="ESE1" s="192"/>
      <c r="ESF1" s="192"/>
      <c r="ESG1" s="192"/>
      <c r="ESH1" s="192"/>
      <c r="ESI1" s="192"/>
      <c r="ESJ1" s="192"/>
      <c r="ESK1" s="192"/>
      <c r="ESL1" s="192"/>
      <c r="ESM1" s="192"/>
      <c r="ESN1" s="192"/>
      <c r="ESO1" s="192"/>
      <c r="ESP1" s="192"/>
      <c r="ESQ1" s="192"/>
      <c r="ESR1" s="192"/>
      <c r="ESS1" s="192"/>
      <c r="EST1" s="192"/>
      <c r="ESU1" s="192"/>
      <c r="ESV1" s="192"/>
      <c r="ESW1" s="192"/>
      <c r="ESX1" s="192"/>
      <c r="ESY1" s="192"/>
      <c r="ESZ1" s="192"/>
      <c r="ETA1" s="192"/>
      <c r="ETB1" s="192"/>
      <c r="ETC1" s="192"/>
      <c r="ETD1" s="192"/>
      <c r="ETE1" s="192"/>
      <c r="ETF1" s="192"/>
      <c r="ETG1" s="192"/>
      <c r="ETH1" s="192"/>
      <c r="ETI1" s="192"/>
      <c r="ETJ1" s="192"/>
      <c r="ETK1" s="192"/>
      <c r="ETL1" s="192"/>
      <c r="ETM1" s="192"/>
      <c r="ETN1" s="192"/>
      <c r="ETO1" s="192"/>
      <c r="ETP1" s="192"/>
      <c r="ETQ1" s="192"/>
      <c r="ETR1" s="192"/>
      <c r="ETS1" s="192"/>
      <c r="ETT1" s="192"/>
      <c r="ETU1" s="192"/>
      <c r="ETV1" s="192"/>
      <c r="ETW1" s="192"/>
      <c r="ETX1" s="192"/>
      <c r="ETY1" s="192"/>
      <c r="ETZ1" s="192"/>
      <c r="EUA1" s="192"/>
      <c r="EUB1" s="192"/>
      <c r="EUC1" s="192"/>
      <c r="EUD1" s="192"/>
      <c r="EUE1" s="192"/>
      <c r="EUF1" s="192"/>
      <c r="EUG1" s="192"/>
      <c r="EUH1" s="192"/>
      <c r="EUI1" s="192"/>
      <c r="EUJ1" s="192"/>
      <c r="EUK1" s="192"/>
      <c r="EUL1" s="192"/>
      <c r="EUM1" s="192"/>
      <c r="EUN1" s="192"/>
      <c r="EUO1" s="192"/>
      <c r="EUP1" s="192"/>
      <c r="EUQ1" s="192"/>
      <c r="EUR1" s="192"/>
      <c r="EUS1" s="192"/>
      <c r="EUT1" s="192"/>
      <c r="EUU1" s="192"/>
      <c r="EUV1" s="192"/>
      <c r="EUW1" s="192"/>
      <c r="EUX1" s="192"/>
      <c r="EUY1" s="192"/>
      <c r="EUZ1" s="192"/>
      <c r="EVA1" s="192"/>
      <c r="EVB1" s="192"/>
      <c r="EVC1" s="192"/>
      <c r="EVD1" s="192"/>
      <c r="EVE1" s="192"/>
      <c r="EVF1" s="192"/>
      <c r="EVG1" s="192"/>
      <c r="EVH1" s="192"/>
      <c r="EVI1" s="192"/>
      <c r="EVJ1" s="192"/>
      <c r="EVK1" s="192"/>
      <c r="EVL1" s="192"/>
      <c r="EVM1" s="192"/>
      <c r="EVN1" s="192"/>
      <c r="EVO1" s="192"/>
      <c r="EVP1" s="192"/>
      <c r="EVQ1" s="192"/>
      <c r="EVR1" s="192"/>
      <c r="EVS1" s="192"/>
      <c r="EVT1" s="192"/>
      <c r="EVU1" s="192"/>
      <c r="EVV1" s="192"/>
      <c r="EVW1" s="192"/>
      <c r="EVX1" s="192"/>
      <c r="EVY1" s="192"/>
      <c r="EVZ1" s="192"/>
      <c r="EWA1" s="192"/>
      <c r="EWB1" s="192"/>
      <c r="EWC1" s="192"/>
      <c r="EWD1" s="192"/>
      <c r="EWE1" s="192"/>
      <c r="EWF1" s="192"/>
      <c r="EWG1" s="192"/>
      <c r="EWH1" s="192"/>
      <c r="EWI1" s="192"/>
      <c r="EWJ1" s="192"/>
      <c r="EWK1" s="192"/>
      <c r="EWL1" s="192"/>
      <c r="EWM1" s="192"/>
      <c r="EWN1" s="192"/>
      <c r="EWO1" s="192"/>
      <c r="EWP1" s="192"/>
      <c r="EWQ1" s="192"/>
      <c r="EWR1" s="192"/>
      <c r="EWS1" s="192"/>
      <c r="EWT1" s="192"/>
      <c r="EWU1" s="192"/>
      <c r="EWV1" s="192"/>
      <c r="EWW1" s="192"/>
      <c r="EWX1" s="192"/>
      <c r="EWY1" s="192"/>
      <c r="EWZ1" s="192"/>
      <c r="EXA1" s="192"/>
      <c r="EXB1" s="192"/>
      <c r="EXC1" s="192"/>
      <c r="EXD1" s="192"/>
      <c r="EXE1" s="192"/>
      <c r="EXF1" s="192"/>
      <c r="EXG1" s="192"/>
      <c r="EXH1" s="192"/>
      <c r="EXI1" s="192"/>
      <c r="EXJ1" s="192"/>
      <c r="EXK1" s="192"/>
      <c r="EXL1" s="192"/>
      <c r="EXM1" s="192"/>
      <c r="EXN1" s="192"/>
      <c r="EXO1" s="192"/>
      <c r="EXP1" s="192"/>
      <c r="EXQ1" s="192"/>
      <c r="EXR1" s="192"/>
      <c r="EXS1" s="192"/>
      <c r="EXT1" s="192"/>
      <c r="EXU1" s="192"/>
      <c r="EXV1" s="192"/>
      <c r="EXW1" s="192"/>
      <c r="EXX1" s="192"/>
      <c r="EXY1" s="192"/>
      <c r="EXZ1" s="192"/>
      <c r="EYA1" s="192"/>
      <c r="EYB1" s="192"/>
      <c r="EYC1" s="192"/>
      <c r="EYD1" s="192"/>
      <c r="EYE1" s="192"/>
      <c r="EYF1" s="192"/>
      <c r="EYG1" s="192"/>
      <c r="EYH1" s="192"/>
      <c r="EYI1" s="192"/>
      <c r="EYJ1" s="192"/>
      <c r="EYK1" s="192"/>
      <c r="EYL1" s="192"/>
      <c r="EYM1" s="192"/>
      <c r="EYN1" s="192"/>
      <c r="EYO1" s="192"/>
      <c r="EYP1" s="192"/>
      <c r="EYQ1" s="192"/>
      <c r="EYR1" s="192"/>
      <c r="EYS1" s="192"/>
      <c r="EYT1" s="192"/>
      <c r="EYU1" s="192"/>
      <c r="EYV1" s="192"/>
      <c r="EYW1" s="192"/>
      <c r="EYX1" s="192"/>
      <c r="EYY1" s="192"/>
      <c r="EYZ1" s="192"/>
      <c r="EZA1" s="192"/>
      <c r="EZB1" s="192"/>
      <c r="EZC1" s="192"/>
      <c r="EZD1" s="192"/>
      <c r="EZE1" s="192"/>
      <c r="EZF1" s="192"/>
      <c r="EZG1" s="192"/>
      <c r="EZH1" s="192"/>
      <c r="EZI1" s="192"/>
      <c r="EZJ1" s="192"/>
      <c r="EZK1" s="192"/>
      <c r="EZL1" s="192"/>
      <c r="EZM1" s="192"/>
      <c r="EZN1" s="192"/>
      <c r="EZO1" s="192"/>
      <c r="EZP1" s="192"/>
      <c r="EZQ1" s="192"/>
      <c r="EZR1" s="192"/>
      <c r="EZS1" s="192"/>
      <c r="EZT1" s="192"/>
      <c r="EZU1" s="192"/>
      <c r="EZV1" s="192"/>
      <c r="EZW1" s="192"/>
      <c r="EZX1" s="192"/>
      <c r="EZY1" s="192"/>
      <c r="EZZ1" s="192"/>
      <c r="FAA1" s="192"/>
      <c r="FAB1" s="192"/>
      <c r="FAC1" s="192"/>
      <c r="FAD1" s="192"/>
      <c r="FAE1" s="192"/>
      <c r="FAF1" s="192"/>
      <c r="FAG1" s="192"/>
      <c r="FAH1" s="192"/>
      <c r="FAI1" s="192"/>
      <c r="FAJ1" s="192"/>
      <c r="FAK1" s="192"/>
      <c r="FAL1" s="192"/>
      <c r="FAM1" s="192"/>
      <c r="FAN1" s="192"/>
      <c r="FAO1" s="192"/>
      <c r="FAP1" s="192"/>
      <c r="FAQ1" s="192"/>
      <c r="FAR1" s="192"/>
      <c r="FAS1" s="192"/>
      <c r="FAT1" s="192"/>
      <c r="FAU1" s="192"/>
      <c r="FAV1" s="192"/>
      <c r="FAW1" s="192"/>
      <c r="FAX1" s="192"/>
      <c r="FAY1" s="192"/>
      <c r="FAZ1" s="192"/>
      <c r="FBA1" s="192"/>
      <c r="FBB1" s="192"/>
      <c r="FBC1" s="192"/>
      <c r="FBD1" s="192"/>
      <c r="FBE1" s="192"/>
      <c r="FBF1" s="192"/>
      <c r="FBG1" s="192"/>
      <c r="FBH1" s="192"/>
      <c r="FBI1" s="192"/>
      <c r="FBJ1" s="192"/>
      <c r="FBK1" s="192"/>
      <c r="FBL1" s="192"/>
      <c r="FBM1" s="192"/>
      <c r="FBN1" s="192"/>
      <c r="FBO1" s="192"/>
      <c r="FBP1" s="192"/>
      <c r="FBQ1" s="192"/>
      <c r="FBR1" s="192"/>
      <c r="FBS1" s="192"/>
      <c r="FBT1" s="192"/>
      <c r="FBU1" s="192"/>
      <c r="FBV1" s="192"/>
      <c r="FBW1" s="192"/>
      <c r="FBX1" s="192"/>
      <c r="FBY1" s="192"/>
      <c r="FBZ1" s="192"/>
      <c r="FCA1" s="192"/>
      <c r="FCB1" s="192"/>
      <c r="FCC1" s="192"/>
      <c r="FCD1" s="192"/>
      <c r="FCE1" s="192"/>
      <c r="FCF1" s="192"/>
      <c r="FCG1" s="192"/>
      <c r="FCH1" s="192"/>
      <c r="FCI1" s="192"/>
      <c r="FCJ1" s="192"/>
      <c r="FCK1" s="192"/>
      <c r="FCL1" s="192"/>
      <c r="FCM1" s="192"/>
      <c r="FCN1" s="192"/>
      <c r="FCO1" s="192"/>
      <c r="FCP1" s="192"/>
      <c r="FCQ1" s="192"/>
      <c r="FCR1" s="192"/>
      <c r="FCS1" s="192"/>
      <c r="FCT1" s="192"/>
      <c r="FCU1" s="192"/>
      <c r="FCV1" s="192"/>
      <c r="FCW1" s="192"/>
      <c r="FCX1" s="192"/>
      <c r="FCY1" s="192"/>
      <c r="FCZ1" s="192"/>
      <c r="FDA1" s="192"/>
      <c r="FDB1" s="192"/>
      <c r="FDC1" s="192"/>
      <c r="FDD1" s="192"/>
      <c r="FDE1" s="192"/>
      <c r="FDF1" s="192"/>
      <c r="FDG1" s="192"/>
      <c r="FDH1" s="192"/>
      <c r="FDI1" s="192"/>
      <c r="FDJ1" s="192"/>
      <c r="FDK1" s="192"/>
      <c r="FDL1" s="192"/>
      <c r="FDM1" s="192"/>
      <c r="FDN1" s="192"/>
      <c r="FDO1" s="192"/>
      <c r="FDP1" s="192"/>
      <c r="FDQ1" s="192"/>
      <c r="FDR1" s="192"/>
      <c r="FDS1" s="192"/>
      <c r="FDT1" s="192"/>
      <c r="FDU1" s="192"/>
      <c r="FDV1" s="192"/>
      <c r="FDW1" s="192"/>
      <c r="FDX1" s="192"/>
      <c r="FDY1" s="192"/>
      <c r="FDZ1" s="192"/>
      <c r="FEA1" s="192"/>
      <c r="FEB1" s="192"/>
      <c r="FEC1" s="192"/>
      <c r="FED1" s="192"/>
      <c r="FEE1" s="192"/>
      <c r="FEF1" s="192"/>
      <c r="FEG1" s="192"/>
      <c r="FEH1" s="192"/>
      <c r="FEI1" s="192"/>
      <c r="FEJ1" s="192"/>
      <c r="FEK1" s="192"/>
      <c r="FEL1" s="192"/>
      <c r="FEM1" s="192"/>
      <c r="FEN1" s="192"/>
      <c r="FEO1" s="192"/>
      <c r="FEP1" s="192"/>
      <c r="FEQ1" s="192"/>
      <c r="FER1" s="192"/>
      <c r="FES1" s="192"/>
      <c r="FET1" s="192"/>
      <c r="FEU1" s="192"/>
      <c r="FEV1" s="192"/>
      <c r="FEW1" s="192"/>
      <c r="FEX1" s="192"/>
      <c r="FEY1" s="192"/>
      <c r="FEZ1" s="192"/>
      <c r="FFA1" s="192"/>
      <c r="FFB1" s="192"/>
      <c r="FFC1" s="192"/>
      <c r="FFD1" s="192"/>
      <c r="FFE1" s="192"/>
      <c r="FFF1" s="192"/>
      <c r="FFG1" s="192"/>
      <c r="FFH1" s="192"/>
      <c r="FFI1" s="192"/>
      <c r="FFJ1" s="192"/>
      <c r="FFK1" s="192"/>
      <c r="FFL1" s="192"/>
      <c r="FFM1" s="192"/>
      <c r="FFN1" s="192"/>
      <c r="FFO1" s="192"/>
      <c r="FFP1" s="192"/>
      <c r="FFQ1" s="192"/>
      <c r="FFR1" s="192"/>
      <c r="FFS1" s="192"/>
      <c r="FFT1" s="192"/>
      <c r="FFU1" s="192"/>
      <c r="FFV1" s="192"/>
      <c r="FFW1" s="192"/>
      <c r="FFX1" s="192"/>
      <c r="FFY1" s="192"/>
      <c r="FFZ1" s="192"/>
      <c r="FGA1" s="192"/>
      <c r="FGB1" s="192"/>
      <c r="FGC1" s="192"/>
      <c r="FGD1" s="192"/>
      <c r="FGE1" s="192"/>
      <c r="FGF1" s="192"/>
      <c r="FGG1" s="192"/>
      <c r="FGH1" s="192"/>
      <c r="FGI1" s="192"/>
      <c r="FGJ1" s="192"/>
      <c r="FGK1" s="192"/>
      <c r="FGL1" s="192"/>
      <c r="FGM1" s="192"/>
      <c r="FGN1" s="192"/>
      <c r="FGO1" s="192"/>
      <c r="FGP1" s="192"/>
      <c r="FGQ1" s="192"/>
      <c r="FGR1" s="192"/>
      <c r="FGS1" s="192"/>
      <c r="FGT1" s="192"/>
      <c r="FGU1" s="192"/>
      <c r="FGV1" s="192"/>
      <c r="FGW1" s="192"/>
      <c r="FGX1" s="192"/>
      <c r="FGY1" s="192"/>
      <c r="FGZ1" s="192"/>
      <c r="FHA1" s="192"/>
      <c r="FHB1" s="192"/>
      <c r="FHC1" s="192"/>
      <c r="FHD1" s="192"/>
      <c r="FHE1" s="192"/>
      <c r="FHF1" s="192"/>
      <c r="FHG1" s="192"/>
      <c r="FHH1" s="192"/>
      <c r="FHI1" s="192"/>
      <c r="FHJ1" s="192"/>
      <c r="FHK1" s="192"/>
      <c r="FHL1" s="192"/>
      <c r="FHM1" s="192"/>
      <c r="FHN1" s="192"/>
      <c r="FHO1" s="192"/>
      <c r="FHP1" s="192"/>
      <c r="FHQ1" s="192"/>
      <c r="FHR1" s="192"/>
      <c r="FHS1" s="192"/>
      <c r="FHT1" s="192"/>
      <c r="FHU1" s="192"/>
      <c r="FHV1" s="192"/>
      <c r="FHW1" s="192"/>
      <c r="FHX1" s="192"/>
      <c r="FHY1" s="192"/>
      <c r="FHZ1" s="192"/>
      <c r="FIA1" s="192"/>
      <c r="FIB1" s="192"/>
      <c r="FIC1" s="192"/>
      <c r="FID1" s="192"/>
      <c r="FIE1" s="192"/>
      <c r="FIF1" s="192"/>
      <c r="FIG1" s="192"/>
      <c r="FIH1" s="192"/>
      <c r="FII1" s="192"/>
      <c r="FIJ1" s="192"/>
      <c r="FIK1" s="192"/>
      <c r="FIL1" s="192"/>
      <c r="FIM1" s="192"/>
      <c r="FIN1" s="192"/>
      <c r="FIO1" s="192"/>
      <c r="FIP1" s="192"/>
      <c r="FIQ1" s="192"/>
      <c r="FIR1" s="192"/>
      <c r="FIS1" s="192"/>
      <c r="FIT1" s="192"/>
      <c r="FIU1" s="192"/>
      <c r="FIV1" s="192"/>
      <c r="FIW1" s="192"/>
      <c r="FIX1" s="192"/>
      <c r="FIY1" s="192"/>
      <c r="FIZ1" s="192"/>
      <c r="FJA1" s="192"/>
      <c r="FJB1" s="192"/>
      <c r="FJC1" s="192"/>
      <c r="FJD1" s="192"/>
      <c r="FJE1" s="192"/>
      <c r="FJF1" s="192"/>
      <c r="FJG1" s="192"/>
      <c r="FJH1" s="192"/>
      <c r="FJI1" s="192"/>
      <c r="FJJ1" s="192"/>
      <c r="FJK1" s="192"/>
      <c r="FJL1" s="192"/>
      <c r="FJM1" s="192"/>
      <c r="FJN1" s="192"/>
      <c r="FJO1" s="192"/>
      <c r="FJP1" s="192"/>
      <c r="FJQ1" s="192"/>
      <c r="FJR1" s="192"/>
      <c r="FJS1" s="192"/>
      <c r="FJT1" s="192"/>
      <c r="FJU1" s="192"/>
      <c r="FJV1" s="192"/>
      <c r="FJW1" s="192"/>
      <c r="FJX1" s="192"/>
      <c r="FJY1" s="192"/>
      <c r="FJZ1" s="192"/>
      <c r="FKA1" s="192"/>
      <c r="FKB1" s="192"/>
      <c r="FKC1" s="192"/>
      <c r="FKD1" s="192"/>
      <c r="FKE1" s="192"/>
      <c r="FKF1" s="192"/>
      <c r="FKG1" s="192"/>
      <c r="FKH1" s="192"/>
      <c r="FKI1" s="192"/>
      <c r="FKJ1" s="192"/>
      <c r="FKK1" s="192"/>
      <c r="FKL1" s="192"/>
      <c r="FKM1" s="192"/>
      <c r="FKN1" s="192"/>
      <c r="FKO1" s="192"/>
      <c r="FKP1" s="192"/>
      <c r="FKQ1" s="192"/>
      <c r="FKR1" s="192"/>
      <c r="FKS1" s="192"/>
      <c r="FKT1" s="192"/>
      <c r="FKU1" s="192"/>
      <c r="FKV1" s="192"/>
      <c r="FKW1" s="192"/>
      <c r="FKX1" s="192"/>
      <c r="FKY1" s="192"/>
      <c r="FKZ1" s="192"/>
      <c r="FLA1" s="192"/>
      <c r="FLB1" s="192"/>
      <c r="FLC1" s="192"/>
      <c r="FLD1" s="192"/>
      <c r="FLE1" s="192"/>
      <c r="FLF1" s="192"/>
      <c r="FLG1" s="192"/>
      <c r="FLH1" s="192"/>
      <c r="FLI1" s="192"/>
      <c r="FLJ1" s="192"/>
      <c r="FLK1" s="192"/>
      <c r="FLL1" s="192"/>
      <c r="FLM1" s="192"/>
      <c r="FLN1" s="192"/>
      <c r="FLO1" s="192"/>
      <c r="FLP1" s="192"/>
      <c r="FLQ1" s="192"/>
      <c r="FLR1" s="192"/>
      <c r="FLS1" s="192"/>
      <c r="FLT1" s="192"/>
      <c r="FLU1" s="192"/>
      <c r="FLV1" s="192"/>
      <c r="FLW1" s="192"/>
      <c r="FLX1" s="192"/>
      <c r="FLY1" s="192"/>
      <c r="FLZ1" s="192"/>
      <c r="FMA1" s="192"/>
      <c r="FMB1" s="192"/>
      <c r="FMC1" s="192"/>
      <c r="FMD1" s="192"/>
      <c r="FME1" s="192"/>
      <c r="FMF1" s="192"/>
      <c r="FMG1" s="192"/>
      <c r="FMH1" s="192"/>
      <c r="FMI1" s="192"/>
      <c r="FMJ1" s="192"/>
      <c r="FMK1" s="192"/>
      <c r="FML1" s="192"/>
      <c r="FMM1" s="192"/>
      <c r="FMN1" s="192"/>
      <c r="FMO1" s="192"/>
      <c r="FMP1" s="192"/>
      <c r="FMQ1" s="192"/>
      <c r="FMR1" s="192"/>
      <c r="FMS1" s="192"/>
      <c r="FMT1" s="192"/>
      <c r="FMU1" s="192"/>
      <c r="FMV1" s="192"/>
      <c r="FMW1" s="192"/>
      <c r="FMX1" s="192"/>
      <c r="FMY1" s="192"/>
      <c r="FMZ1" s="192"/>
      <c r="FNA1" s="192"/>
      <c r="FNB1" s="192"/>
      <c r="FNC1" s="192"/>
      <c r="FND1" s="192"/>
      <c r="FNE1" s="192"/>
      <c r="FNF1" s="192"/>
      <c r="FNG1" s="192"/>
      <c r="FNH1" s="192"/>
      <c r="FNI1" s="192"/>
      <c r="FNJ1" s="192"/>
      <c r="FNK1" s="192"/>
      <c r="FNL1" s="192"/>
      <c r="FNM1" s="192"/>
      <c r="FNN1" s="192"/>
      <c r="FNO1" s="192"/>
      <c r="FNP1" s="192"/>
      <c r="FNQ1" s="192"/>
      <c r="FNR1" s="192"/>
      <c r="FNS1" s="192"/>
      <c r="FNT1" s="192"/>
      <c r="FNU1" s="192"/>
      <c r="FNV1" s="192"/>
      <c r="FNW1" s="192"/>
      <c r="FNX1" s="192"/>
      <c r="FNY1" s="192"/>
      <c r="FNZ1" s="192"/>
      <c r="FOA1" s="192"/>
      <c r="FOB1" s="192"/>
      <c r="FOC1" s="192"/>
      <c r="FOD1" s="192"/>
      <c r="FOE1" s="192"/>
      <c r="FOF1" s="192"/>
      <c r="FOG1" s="192"/>
      <c r="FOH1" s="192"/>
      <c r="FOI1" s="192"/>
      <c r="FOJ1" s="192"/>
      <c r="FOK1" s="192"/>
      <c r="FOL1" s="192"/>
      <c r="FOM1" s="192"/>
      <c r="FON1" s="192"/>
      <c r="FOO1" s="192"/>
      <c r="FOP1" s="192"/>
      <c r="FOQ1" s="192"/>
      <c r="FOR1" s="192"/>
      <c r="FOS1" s="192"/>
      <c r="FOT1" s="192"/>
      <c r="FOU1" s="192"/>
      <c r="FOV1" s="192"/>
      <c r="FOW1" s="192"/>
      <c r="FOX1" s="192"/>
      <c r="FOY1" s="192"/>
      <c r="FOZ1" s="192"/>
      <c r="FPA1" s="192"/>
      <c r="FPB1" s="192"/>
      <c r="FPC1" s="192"/>
      <c r="FPD1" s="192"/>
      <c r="FPE1" s="192"/>
      <c r="FPF1" s="192"/>
      <c r="FPG1" s="192"/>
      <c r="FPH1" s="192"/>
      <c r="FPI1" s="192"/>
      <c r="FPJ1" s="192"/>
      <c r="FPK1" s="192"/>
      <c r="FPL1" s="192"/>
      <c r="FPM1" s="192"/>
      <c r="FPN1" s="192"/>
      <c r="FPO1" s="192"/>
      <c r="FPP1" s="192"/>
      <c r="FPQ1" s="192"/>
      <c r="FPR1" s="192"/>
      <c r="FPS1" s="192"/>
      <c r="FPT1" s="192"/>
      <c r="FPU1" s="192"/>
      <c r="FPV1" s="192"/>
      <c r="FPW1" s="192"/>
      <c r="FPX1" s="192"/>
      <c r="FPY1" s="192"/>
      <c r="FPZ1" s="192"/>
      <c r="FQA1" s="192"/>
      <c r="FQB1" s="192"/>
      <c r="FQC1" s="192"/>
      <c r="FQD1" s="192"/>
      <c r="FQE1" s="192"/>
      <c r="FQF1" s="192"/>
      <c r="FQG1" s="192"/>
      <c r="FQH1" s="192"/>
      <c r="FQI1" s="192"/>
      <c r="FQJ1" s="192"/>
      <c r="FQK1" s="192"/>
      <c r="FQL1" s="192"/>
      <c r="FQM1" s="192"/>
      <c r="FQN1" s="192"/>
      <c r="FQO1" s="192"/>
      <c r="FQP1" s="192"/>
      <c r="FQQ1" s="192"/>
      <c r="FQR1" s="192"/>
      <c r="FQS1" s="192"/>
      <c r="FQT1" s="192"/>
      <c r="FQU1" s="192"/>
      <c r="FQV1" s="192"/>
      <c r="FQW1" s="192"/>
      <c r="FQX1" s="192"/>
      <c r="FQY1" s="192"/>
      <c r="FQZ1" s="192"/>
      <c r="FRA1" s="192"/>
      <c r="FRB1" s="192"/>
      <c r="FRC1" s="192"/>
      <c r="FRD1" s="192"/>
      <c r="FRE1" s="192"/>
      <c r="FRF1" s="192"/>
      <c r="FRG1" s="192"/>
      <c r="FRH1" s="192"/>
      <c r="FRI1" s="192"/>
      <c r="FRJ1" s="192"/>
      <c r="FRK1" s="192"/>
      <c r="FRL1" s="192"/>
      <c r="FRM1" s="192"/>
      <c r="FRN1" s="192"/>
      <c r="FRO1" s="192"/>
      <c r="FRP1" s="192"/>
      <c r="FRQ1" s="192"/>
      <c r="FRR1" s="192"/>
      <c r="FRS1" s="192"/>
      <c r="FRT1" s="192"/>
      <c r="FRU1" s="192"/>
      <c r="FRV1" s="192"/>
      <c r="FRW1" s="192"/>
      <c r="FRX1" s="192"/>
      <c r="FRY1" s="192"/>
      <c r="FRZ1" s="192"/>
      <c r="FSA1" s="192"/>
      <c r="FSB1" s="192"/>
      <c r="FSC1" s="192"/>
      <c r="FSD1" s="192"/>
      <c r="FSE1" s="192"/>
      <c r="FSF1" s="192"/>
      <c r="FSG1" s="192"/>
      <c r="FSH1" s="192"/>
      <c r="FSI1" s="192"/>
      <c r="FSJ1" s="192"/>
      <c r="FSK1" s="192"/>
      <c r="FSL1" s="192"/>
      <c r="FSM1" s="192"/>
      <c r="FSN1" s="192"/>
      <c r="FSO1" s="192"/>
      <c r="FSP1" s="192"/>
      <c r="FSQ1" s="192"/>
      <c r="FSR1" s="192"/>
      <c r="FSS1" s="192"/>
      <c r="FST1" s="192"/>
      <c r="FSU1" s="192"/>
      <c r="FSV1" s="192"/>
      <c r="FSW1" s="192"/>
      <c r="FSX1" s="192"/>
      <c r="FSY1" s="192"/>
      <c r="FSZ1" s="192"/>
      <c r="FTA1" s="192"/>
      <c r="FTB1" s="192"/>
      <c r="FTC1" s="192"/>
      <c r="FTD1" s="192"/>
      <c r="FTE1" s="192"/>
      <c r="FTF1" s="192"/>
      <c r="FTG1" s="192"/>
      <c r="FTH1" s="192"/>
      <c r="FTI1" s="192"/>
      <c r="FTJ1" s="192"/>
      <c r="FTK1" s="192"/>
      <c r="FTL1" s="192"/>
      <c r="FTM1" s="192"/>
      <c r="FTN1" s="192"/>
      <c r="FTO1" s="192"/>
      <c r="FTP1" s="192"/>
      <c r="FTQ1" s="192"/>
      <c r="FTR1" s="192"/>
      <c r="FTS1" s="192"/>
      <c r="FTT1" s="192"/>
      <c r="FTU1" s="192"/>
      <c r="FTV1" s="192"/>
      <c r="FTW1" s="192"/>
      <c r="FTX1" s="192"/>
      <c r="FTY1" s="192"/>
      <c r="FTZ1" s="192"/>
      <c r="FUA1" s="192"/>
      <c r="FUB1" s="192"/>
      <c r="FUC1" s="192"/>
      <c r="FUD1" s="192"/>
      <c r="FUE1" s="192"/>
      <c r="FUF1" s="192"/>
      <c r="FUG1" s="192"/>
      <c r="FUH1" s="192"/>
      <c r="FUI1" s="192"/>
      <c r="FUJ1" s="192"/>
      <c r="FUK1" s="192"/>
      <c r="FUL1" s="192"/>
      <c r="FUM1" s="192"/>
      <c r="FUN1" s="192"/>
      <c r="FUO1" s="192"/>
      <c r="FUP1" s="192"/>
      <c r="FUQ1" s="192"/>
      <c r="FUR1" s="192"/>
      <c r="FUS1" s="192"/>
      <c r="FUT1" s="192"/>
      <c r="FUU1" s="192"/>
      <c r="FUV1" s="192"/>
      <c r="FUW1" s="192"/>
      <c r="FUX1" s="192"/>
      <c r="FUY1" s="192"/>
      <c r="FUZ1" s="192"/>
      <c r="FVA1" s="192"/>
      <c r="FVB1" s="192"/>
      <c r="FVC1" s="192"/>
      <c r="FVD1" s="192"/>
      <c r="FVE1" s="192"/>
      <c r="FVF1" s="192"/>
      <c r="FVG1" s="192"/>
      <c r="FVH1" s="192"/>
      <c r="FVI1" s="192"/>
      <c r="FVJ1" s="192"/>
      <c r="FVK1" s="192"/>
      <c r="FVL1" s="192"/>
      <c r="FVM1" s="192"/>
      <c r="FVN1" s="192"/>
      <c r="FVO1" s="192"/>
      <c r="FVP1" s="192"/>
      <c r="FVQ1" s="192"/>
      <c r="FVR1" s="192"/>
      <c r="FVS1" s="192"/>
      <c r="FVT1" s="192"/>
      <c r="FVU1" s="192"/>
      <c r="FVV1" s="192"/>
      <c r="FVW1" s="192"/>
      <c r="FVX1" s="192"/>
      <c r="FVY1" s="192"/>
      <c r="FVZ1" s="192"/>
      <c r="FWA1" s="192"/>
      <c r="FWB1" s="192"/>
      <c r="FWC1" s="192"/>
      <c r="FWD1" s="192"/>
      <c r="FWE1" s="192"/>
      <c r="FWF1" s="192"/>
      <c r="FWG1" s="192"/>
      <c r="FWH1" s="192"/>
      <c r="FWI1" s="192"/>
      <c r="FWJ1" s="192"/>
      <c r="FWK1" s="192"/>
      <c r="FWL1" s="192"/>
      <c r="FWM1" s="192"/>
      <c r="FWN1" s="192"/>
      <c r="FWO1" s="192"/>
      <c r="FWP1" s="192"/>
      <c r="FWQ1" s="192"/>
      <c r="FWR1" s="192"/>
      <c r="FWS1" s="192"/>
      <c r="FWT1" s="192"/>
      <c r="FWU1" s="192"/>
      <c r="FWV1" s="192"/>
      <c r="FWW1" s="192"/>
      <c r="FWX1" s="192"/>
      <c r="FWY1" s="192"/>
      <c r="FWZ1" s="192"/>
      <c r="FXA1" s="192"/>
      <c r="FXB1" s="192"/>
      <c r="FXC1" s="192"/>
      <c r="FXD1" s="192"/>
      <c r="FXE1" s="192"/>
      <c r="FXF1" s="192"/>
      <c r="FXG1" s="192"/>
      <c r="FXH1" s="192"/>
      <c r="FXI1" s="192"/>
      <c r="FXJ1" s="192"/>
      <c r="FXK1" s="192"/>
      <c r="FXL1" s="192"/>
      <c r="FXM1" s="192"/>
      <c r="FXN1" s="192"/>
      <c r="FXO1" s="192"/>
      <c r="FXP1" s="192"/>
      <c r="FXQ1" s="192"/>
      <c r="FXR1" s="192"/>
      <c r="FXS1" s="192"/>
      <c r="FXT1" s="192"/>
      <c r="FXU1" s="192"/>
      <c r="FXV1" s="192"/>
      <c r="FXW1" s="192"/>
      <c r="FXX1" s="192"/>
      <c r="FXY1" s="192"/>
      <c r="FXZ1" s="192"/>
      <c r="FYA1" s="192"/>
      <c r="FYB1" s="192"/>
      <c r="FYC1" s="192"/>
      <c r="FYD1" s="192"/>
      <c r="FYE1" s="192"/>
      <c r="FYF1" s="192"/>
      <c r="FYG1" s="192"/>
      <c r="FYH1" s="192"/>
      <c r="FYI1" s="192"/>
      <c r="FYJ1" s="192"/>
      <c r="FYK1" s="192"/>
      <c r="FYL1" s="192"/>
      <c r="FYM1" s="192"/>
      <c r="FYN1" s="192"/>
      <c r="FYO1" s="192"/>
      <c r="FYP1" s="192"/>
      <c r="FYQ1" s="192"/>
      <c r="FYR1" s="192"/>
      <c r="FYS1" s="192"/>
      <c r="FYT1" s="192"/>
      <c r="FYU1" s="192"/>
      <c r="FYV1" s="192"/>
      <c r="FYW1" s="192"/>
      <c r="FYX1" s="192"/>
      <c r="FYY1" s="192"/>
      <c r="FYZ1" s="192"/>
      <c r="FZA1" s="192"/>
      <c r="FZB1" s="192"/>
      <c r="FZC1" s="192"/>
      <c r="FZD1" s="192"/>
      <c r="FZE1" s="192"/>
      <c r="FZF1" s="192"/>
      <c r="FZG1" s="192"/>
      <c r="FZH1" s="192"/>
      <c r="FZI1" s="192"/>
      <c r="FZJ1" s="192"/>
      <c r="FZK1" s="192"/>
      <c r="FZL1" s="192"/>
      <c r="FZM1" s="192"/>
      <c r="FZN1" s="192"/>
      <c r="FZO1" s="192"/>
      <c r="FZP1" s="192"/>
      <c r="FZQ1" s="192"/>
      <c r="FZR1" s="192"/>
      <c r="FZS1" s="192"/>
      <c r="FZT1" s="192"/>
      <c r="FZU1" s="192"/>
      <c r="FZV1" s="192"/>
      <c r="FZW1" s="192"/>
      <c r="FZX1" s="192"/>
      <c r="FZY1" s="192"/>
      <c r="FZZ1" s="192"/>
      <c r="GAA1" s="192"/>
      <c r="GAB1" s="192"/>
      <c r="GAC1" s="192"/>
      <c r="GAD1" s="192"/>
      <c r="GAE1" s="192"/>
      <c r="GAF1" s="192"/>
      <c r="GAG1" s="192"/>
      <c r="GAH1" s="192"/>
      <c r="GAI1" s="192"/>
      <c r="GAJ1" s="192"/>
      <c r="GAK1" s="192"/>
      <c r="GAL1" s="192"/>
      <c r="GAM1" s="192"/>
      <c r="GAN1" s="192"/>
      <c r="GAO1" s="192"/>
      <c r="GAP1" s="192"/>
      <c r="GAQ1" s="192"/>
      <c r="GAR1" s="192"/>
      <c r="GAS1" s="192"/>
      <c r="GAT1" s="192"/>
      <c r="GAU1" s="192"/>
      <c r="GAV1" s="192"/>
      <c r="GAW1" s="192"/>
      <c r="GAX1" s="192"/>
      <c r="GAY1" s="192"/>
      <c r="GAZ1" s="192"/>
      <c r="GBA1" s="192"/>
      <c r="GBB1" s="192"/>
      <c r="GBC1" s="192"/>
      <c r="GBD1" s="192"/>
      <c r="GBE1" s="192"/>
      <c r="GBF1" s="192"/>
      <c r="GBG1" s="192"/>
      <c r="GBH1" s="192"/>
      <c r="GBI1" s="192"/>
      <c r="GBJ1" s="192"/>
      <c r="GBK1" s="192"/>
      <c r="GBL1" s="192"/>
      <c r="GBM1" s="192"/>
      <c r="GBN1" s="192"/>
      <c r="GBO1" s="192"/>
      <c r="GBP1" s="192"/>
      <c r="GBQ1" s="192"/>
      <c r="GBR1" s="192"/>
      <c r="GBS1" s="192"/>
      <c r="GBT1" s="192"/>
      <c r="GBU1" s="192"/>
      <c r="GBV1" s="192"/>
      <c r="GBW1" s="192"/>
      <c r="GBX1" s="192"/>
      <c r="GBY1" s="192"/>
      <c r="GBZ1" s="192"/>
      <c r="GCA1" s="192"/>
      <c r="GCB1" s="192"/>
      <c r="GCC1" s="192"/>
      <c r="GCD1" s="192"/>
      <c r="GCE1" s="192"/>
      <c r="GCF1" s="192"/>
      <c r="GCG1" s="192"/>
      <c r="GCH1" s="192"/>
      <c r="GCI1" s="192"/>
      <c r="GCJ1" s="192"/>
      <c r="GCK1" s="192"/>
      <c r="GCL1" s="192"/>
      <c r="GCM1" s="192"/>
      <c r="GCN1" s="192"/>
      <c r="GCO1" s="192"/>
      <c r="GCP1" s="192"/>
      <c r="GCQ1" s="192"/>
      <c r="GCR1" s="192"/>
      <c r="GCS1" s="192"/>
      <c r="GCT1" s="192"/>
      <c r="GCU1" s="192"/>
      <c r="GCV1" s="192"/>
      <c r="GCW1" s="192"/>
      <c r="GCX1" s="192"/>
      <c r="GCY1" s="192"/>
      <c r="GCZ1" s="192"/>
      <c r="GDA1" s="192"/>
      <c r="GDB1" s="192"/>
      <c r="GDC1" s="192"/>
      <c r="GDD1" s="192"/>
      <c r="GDE1" s="192"/>
      <c r="GDF1" s="192"/>
      <c r="GDG1" s="192"/>
      <c r="GDH1" s="192"/>
      <c r="GDI1" s="192"/>
      <c r="GDJ1" s="192"/>
      <c r="GDK1" s="192"/>
      <c r="GDL1" s="192"/>
      <c r="GDM1" s="192"/>
      <c r="GDN1" s="192"/>
      <c r="GDO1" s="192"/>
      <c r="GDP1" s="192"/>
      <c r="GDQ1" s="192"/>
      <c r="GDR1" s="192"/>
      <c r="GDS1" s="192"/>
      <c r="GDT1" s="192"/>
      <c r="GDU1" s="192"/>
      <c r="GDV1" s="192"/>
      <c r="GDW1" s="192"/>
      <c r="GDX1" s="192"/>
      <c r="GDY1" s="192"/>
      <c r="GDZ1" s="192"/>
      <c r="GEA1" s="192"/>
      <c r="GEB1" s="192"/>
      <c r="GEC1" s="192"/>
      <c r="GED1" s="192"/>
      <c r="GEE1" s="192"/>
      <c r="GEF1" s="192"/>
      <c r="GEG1" s="192"/>
      <c r="GEH1" s="192"/>
      <c r="GEI1" s="192"/>
      <c r="GEJ1" s="192"/>
      <c r="GEK1" s="192"/>
      <c r="GEL1" s="192"/>
      <c r="GEM1" s="192"/>
      <c r="GEN1" s="192"/>
      <c r="GEO1" s="192"/>
      <c r="GEP1" s="192"/>
      <c r="GEQ1" s="192"/>
      <c r="GER1" s="192"/>
      <c r="GES1" s="192"/>
      <c r="GET1" s="192"/>
      <c r="GEU1" s="192"/>
      <c r="GEV1" s="192"/>
      <c r="GEW1" s="192"/>
      <c r="GEX1" s="192"/>
      <c r="GEY1" s="192"/>
      <c r="GEZ1" s="192"/>
      <c r="GFA1" s="192"/>
      <c r="GFB1" s="192"/>
      <c r="GFC1" s="192"/>
      <c r="GFD1" s="192"/>
      <c r="GFE1" s="192"/>
      <c r="GFF1" s="192"/>
      <c r="GFG1" s="192"/>
      <c r="GFH1" s="192"/>
      <c r="GFI1" s="192"/>
      <c r="GFJ1" s="192"/>
      <c r="GFK1" s="192"/>
      <c r="GFL1" s="192"/>
      <c r="GFM1" s="192"/>
      <c r="GFN1" s="192"/>
      <c r="GFO1" s="192"/>
      <c r="GFP1" s="192"/>
      <c r="GFQ1" s="192"/>
      <c r="GFR1" s="192"/>
      <c r="GFS1" s="192"/>
      <c r="GFT1" s="192"/>
      <c r="GFU1" s="192"/>
      <c r="GFV1" s="192"/>
      <c r="GFW1" s="192"/>
      <c r="GFX1" s="192"/>
      <c r="GFY1" s="192"/>
      <c r="GFZ1" s="192"/>
      <c r="GGA1" s="192"/>
      <c r="GGB1" s="192"/>
      <c r="GGC1" s="192"/>
      <c r="GGD1" s="192"/>
      <c r="GGE1" s="192"/>
      <c r="GGF1" s="192"/>
      <c r="GGG1" s="192"/>
      <c r="GGH1" s="192"/>
      <c r="GGI1" s="192"/>
      <c r="GGJ1" s="192"/>
      <c r="GGK1" s="192"/>
      <c r="GGL1" s="192"/>
      <c r="GGM1" s="192"/>
      <c r="GGN1" s="192"/>
      <c r="GGO1" s="192"/>
      <c r="GGP1" s="192"/>
      <c r="GGQ1" s="192"/>
      <c r="GGR1" s="192"/>
      <c r="GGS1" s="192"/>
      <c r="GGT1" s="192"/>
      <c r="GGU1" s="192"/>
      <c r="GGV1" s="192"/>
      <c r="GGW1" s="192"/>
      <c r="GGX1" s="192"/>
      <c r="GGY1" s="192"/>
      <c r="GGZ1" s="192"/>
      <c r="GHA1" s="192"/>
      <c r="GHB1" s="192"/>
      <c r="GHC1" s="192"/>
      <c r="GHD1" s="192"/>
      <c r="GHE1" s="192"/>
      <c r="GHF1" s="192"/>
      <c r="GHG1" s="192"/>
      <c r="GHH1" s="192"/>
      <c r="GHI1" s="192"/>
      <c r="GHJ1" s="192"/>
      <c r="GHK1" s="192"/>
      <c r="GHL1" s="192"/>
      <c r="GHM1" s="192"/>
      <c r="GHN1" s="192"/>
      <c r="GHO1" s="192"/>
      <c r="GHP1" s="192"/>
      <c r="GHQ1" s="192"/>
      <c r="GHR1" s="192"/>
      <c r="GHS1" s="192"/>
      <c r="GHT1" s="192"/>
      <c r="GHU1" s="192"/>
      <c r="GHV1" s="192"/>
      <c r="GHW1" s="192"/>
      <c r="GHX1" s="192"/>
      <c r="GHY1" s="192"/>
      <c r="GHZ1" s="192"/>
      <c r="GIA1" s="192"/>
      <c r="GIB1" s="192"/>
      <c r="GIC1" s="192"/>
      <c r="GID1" s="192"/>
      <c r="GIE1" s="192"/>
      <c r="GIF1" s="192"/>
      <c r="GIG1" s="192"/>
      <c r="GIH1" s="192"/>
      <c r="GII1" s="192"/>
      <c r="GIJ1" s="192"/>
      <c r="GIK1" s="192"/>
      <c r="GIL1" s="192"/>
      <c r="GIM1" s="192"/>
      <c r="GIN1" s="192"/>
      <c r="GIO1" s="192"/>
      <c r="GIP1" s="192"/>
      <c r="GIQ1" s="192"/>
      <c r="GIR1" s="192"/>
      <c r="GIS1" s="192"/>
      <c r="GIT1" s="192"/>
      <c r="GIU1" s="192"/>
      <c r="GIV1" s="192"/>
      <c r="GIW1" s="192"/>
      <c r="GIX1" s="192"/>
      <c r="GIY1" s="192"/>
      <c r="GIZ1" s="192"/>
      <c r="GJA1" s="192"/>
      <c r="GJB1" s="192"/>
      <c r="GJC1" s="192"/>
      <c r="GJD1" s="192"/>
      <c r="GJE1" s="192"/>
      <c r="GJF1" s="192"/>
      <c r="GJG1" s="192"/>
      <c r="GJH1" s="192"/>
      <c r="GJI1" s="192"/>
      <c r="GJJ1" s="192"/>
      <c r="GJK1" s="192"/>
      <c r="GJL1" s="192"/>
      <c r="GJM1" s="192"/>
      <c r="GJN1" s="192"/>
      <c r="GJO1" s="192"/>
      <c r="GJP1" s="192"/>
      <c r="GJQ1" s="192"/>
      <c r="GJR1" s="192"/>
      <c r="GJS1" s="192"/>
      <c r="GJT1" s="192"/>
      <c r="GJU1" s="192"/>
      <c r="GJV1" s="192"/>
      <c r="GJW1" s="192"/>
      <c r="GJX1" s="192"/>
      <c r="GJY1" s="192"/>
      <c r="GJZ1" s="192"/>
      <c r="GKA1" s="192"/>
      <c r="GKB1" s="192"/>
      <c r="GKC1" s="192"/>
      <c r="GKD1" s="192"/>
      <c r="GKE1" s="192"/>
      <c r="GKF1" s="192"/>
      <c r="GKG1" s="192"/>
      <c r="GKH1" s="192"/>
      <c r="GKI1" s="192"/>
      <c r="GKJ1" s="192"/>
      <c r="GKK1" s="192"/>
      <c r="GKL1" s="192"/>
      <c r="GKM1" s="192"/>
      <c r="GKN1" s="192"/>
      <c r="GKO1" s="192"/>
      <c r="GKP1" s="192"/>
      <c r="GKQ1" s="192"/>
      <c r="GKR1" s="192"/>
      <c r="GKS1" s="192"/>
      <c r="GKT1" s="192"/>
      <c r="GKU1" s="192"/>
      <c r="GKV1" s="192"/>
      <c r="GKW1" s="192"/>
      <c r="GKX1" s="192"/>
      <c r="GKY1" s="192"/>
      <c r="GKZ1" s="192"/>
      <c r="GLA1" s="192"/>
      <c r="GLB1" s="192"/>
      <c r="GLC1" s="192"/>
      <c r="GLD1" s="192"/>
      <c r="GLE1" s="192"/>
      <c r="GLF1" s="192"/>
      <c r="GLG1" s="192"/>
      <c r="GLH1" s="192"/>
      <c r="GLI1" s="192"/>
      <c r="GLJ1" s="192"/>
      <c r="GLK1" s="192"/>
      <c r="GLL1" s="192"/>
      <c r="GLM1" s="192"/>
      <c r="GLN1" s="192"/>
      <c r="GLO1" s="192"/>
      <c r="GLP1" s="192"/>
      <c r="GLQ1" s="192"/>
      <c r="GLR1" s="192"/>
      <c r="GLS1" s="192"/>
      <c r="GLT1" s="192"/>
      <c r="GLU1" s="192"/>
      <c r="GLV1" s="192"/>
      <c r="GLW1" s="192"/>
      <c r="GLX1" s="192"/>
      <c r="GLY1" s="192"/>
      <c r="GLZ1" s="192"/>
      <c r="GMA1" s="192"/>
      <c r="GMB1" s="192"/>
      <c r="GMC1" s="192"/>
      <c r="GMD1" s="192"/>
      <c r="GME1" s="192"/>
      <c r="GMF1" s="192"/>
      <c r="GMG1" s="192"/>
      <c r="GMH1" s="192"/>
      <c r="GMI1" s="192"/>
      <c r="GMJ1" s="192"/>
      <c r="GMK1" s="192"/>
      <c r="GML1" s="192"/>
      <c r="GMM1" s="192"/>
      <c r="GMN1" s="192"/>
      <c r="GMO1" s="192"/>
      <c r="GMP1" s="192"/>
      <c r="GMQ1" s="192"/>
      <c r="GMR1" s="192"/>
      <c r="GMS1" s="192"/>
      <c r="GMT1" s="192"/>
      <c r="GMU1" s="192"/>
      <c r="GMV1" s="192"/>
      <c r="GMW1" s="192"/>
      <c r="GMX1" s="192"/>
      <c r="GMY1" s="192"/>
      <c r="GMZ1" s="192"/>
      <c r="GNA1" s="192"/>
      <c r="GNB1" s="192"/>
      <c r="GNC1" s="192"/>
      <c r="GND1" s="192"/>
      <c r="GNE1" s="192"/>
      <c r="GNF1" s="192"/>
      <c r="GNG1" s="192"/>
      <c r="GNH1" s="192"/>
      <c r="GNI1" s="192"/>
      <c r="GNJ1" s="192"/>
      <c r="GNK1" s="192"/>
      <c r="GNL1" s="192"/>
      <c r="GNM1" s="192"/>
      <c r="GNN1" s="192"/>
      <c r="GNO1" s="192"/>
      <c r="GNP1" s="192"/>
      <c r="GNQ1" s="192"/>
      <c r="GNR1" s="192"/>
      <c r="GNS1" s="192"/>
      <c r="GNT1" s="192"/>
      <c r="GNU1" s="192"/>
      <c r="GNV1" s="192"/>
      <c r="GNW1" s="192"/>
      <c r="GNX1" s="192"/>
      <c r="GNY1" s="192"/>
      <c r="GNZ1" s="192"/>
      <c r="GOA1" s="192"/>
      <c r="GOB1" s="192"/>
      <c r="GOC1" s="192"/>
      <c r="GOD1" s="192"/>
      <c r="GOE1" s="192"/>
      <c r="GOF1" s="192"/>
      <c r="GOG1" s="192"/>
      <c r="GOH1" s="192"/>
      <c r="GOI1" s="192"/>
      <c r="GOJ1" s="192"/>
      <c r="GOK1" s="192"/>
      <c r="GOL1" s="192"/>
      <c r="GOM1" s="192"/>
      <c r="GON1" s="192"/>
      <c r="GOO1" s="192"/>
      <c r="GOP1" s="192"/>
      <c r="GOQ1" s="192"/>
      <c r="GOR1" s="192"/>
      <c r="GOS1" s="192"/>
      <c r="GOT1" s="192"/>
      <c r="GOU1" s="192"/>
      <c r="GOV1" s="192"/>
      <c r="GOW1" s="192"/>
      <c r="GOX1" s="192"/>
      <c r="GOY1" s="192"/>
      <c r="GOZ1" s="192"/>
      <c r="GPA1" s="192"/>
      <c r="GPB1" s="192"/>
      <c r="GPC1" s="192"/>
      <c r="GPD1" s="192"/>
      <c r="GPE1" s="192"/>
      <c r="GPF1" s="192"/>
      <c r="GPG1" s="192"/>
      <c r="GPH1" s="192"/>
      <c r="GPI1" s="192"/>
      <c r="GPJ1" s="192"/>
      <c r="GPK1" s="192"/>
      <c r="GPL1" s="192"/>
      <c r="GPM1" s="192"/>
      <c r="GPN1" s="192"/>
      <c r="GPO1" s="192"/>
      <c r="GPP1" s="192"/>
      <c r="GPQ1" s="192"/>
      <c r="GPR1" s="192"/>
      <c r="GPS1" s="192"/>
      <c r="GPT1" s="192"/>
      <c r="GPU1" s="192"/>
      <c r="GPV1" s="192"/>
      <c r="GPW1" s="192"/>
      <c r="GPX1" s="192"/>
      <c r="GPY1" s="192"/>
      <c r="GPZ1" s="192"/>
      <c r="GQA1" s="192"/>
      <c r="GQB1" s="192"/>
      <c r="GQC1" s="192"/>
      <c r="GQD1" s="192"/>
      <c r="GQE1" s="192"/>
      <c r="GQF1" s="192"/>
      <c r="GQG1" s="192"/>
      <c r="GQH1" s="192"/>
      <c r="GQI1" s="192"/>
      <c r="GQJ1" s="192"/>
      <c r="GQK1" s="192"/>
      <c r="GQL1" s="192"/>
      <c r="GQM1" s="192"/>
      <c r="GQN1" s="192"/>
      <c r="GQO1" s="192"/>
      <c r="GQP1" s="192"/>
      <c r="GQQ1" s="192"/>
      <c r="GQR1" s="192"/>
      <c r="GQS1" s="192"/>
      <c r="GQT1" s="192"/>
      <c r="GQU1" s="192"/>
      <c r="GQV1" s="192"/>
      <c r="GQW1" s="192"/>
      <c r="GQX1" s="192"/>
      <c r="GQY1" s="192"/>
      <c r="GQZ1" s="192"/>
      <c r="GRA1" s="192"/>
      <c r="GRB1" s="192"/>
      <c r="GRC1" s="192"/>
      <c r="GRD1" s="192"/>
      <c r="GRE1" s="192"/>
      <c r="GRF1" s="192"/>
      <c r="GRG1" s="192"/>
      <c r="GRH1" s="192"/>
      <c r="GRI1" s="192"/>
      <c r="GRJ1" s="192"/>
      <c r="GRK1" s="192"/>
      <c r="GRL1" s="192"/>
      <c r="GRM1" s="192"/>
      <c r="GRN1" s="192"/>
      <c r="GRO1" s="192"/>
      <c r="GRP1" s="192"/>
      <c r="GRQ1" s="192"/>
      <c r="GRR1" s="192"/>
      <c r="GRS1" s="192"/>
      <c r="GRT1" s="192"/>
      <c r="GRU1" s="192"/>
      <c r="GRV1" s="192"/>
      <c r="GRW1" s="192"/>
      <c r="GRX1" s="192"/>
      <c r="GRY1" s="192"/>
      <c r="GRZ1" s="192"/>
      <c r="GSA1" s="192"/>
      <c r="GSB1" s="192"/>
      <c r="GSC1" s="192"/>
      <c r="GSD1" s="192"/>
      <c r="GSE1" s="192"/>
      <c r="GSF1" s="192"/>
      <c r="GSG1" s="192"/>
      <c r="GSH1" s="192"/>
      <c r="GSI1" s="192"/>
      <c r="GSJ1" s="192"/>
      <c r="GSK1" s="192"/>
      <c r="GSL1" s="192"/>
      <c r="GSM1" s="192"/>
      <c r="GSN1" s="192"/>
      <c r="GSO1" s="192"/>
      <c r="GSP1" s="192"/>
      <c r="GSQ1" s="192"/>
      <c r="GSR1" s="192"/>
      <c r="GSS1" s="192"/>
      <c r="GST1" s="192"/>
      <c r="GSU1" s="192"/>
      <c r="GSV1" s="192"/>
      <c r="GSW1" s="192"/>
      <c r="GSX1" s="192"/>
      <c r="GSY1" s="192"/>
      <c r="GSZ1" s="192"/>
      <c r="GTA1" s="192"/>
      <c r="GTB1" s="192"/>
      <c r="GTC1" s="192"/>
      <c r="GTD1" s="192"/>
      <c r="GTE1" s="192"/>
      <c r="GTF1" s="192"/>
      <c r="GTG1" s="192"/>
      <c r="GTH1" s="192"/>
      <c r="GTI1" s="192"/>
      <c r="GTJ1" s="192"/>
      <c r="GTK1" s="192"/>
      <c r="GTL1" s="192"/>
      <c r="GTM1" s="192"/>
      <c r="GTN1" s="192"/>
      <c r="GTO1" s="192"/>
      <c r="GTP1" s="192"/>
      <c r="GTQ1" s="192"/>
      <c r="GTR1" s="192"/>
      <c r="GTS1" s="192"/>
      <c r="GTT1" s="192"/>
      <c r="GTU1" s="192"/>
      <c r="GTV1" s="192"/>
      <c r="GTW1" s="192"/>
      <c r="GTX1" s="192"/>
      <c r="GTY1" s="192"/>
      <c r="GTZ1" s="192"/>
      <c r="GUA1" s="192"/>
      <c r="GUB1" s="192"/>
      <c r="GUC1" s="192"/>
      <c r="GUD1" s="192"/>
      <c r="GUE1" s="192"/>
      <c r="GUF1" s="192"/>
      <c r="GUG1" s="192"/>
      <c r="GUH1" s="192"/>
      <c r="GUI1" s="192"/>
      <c r="GUJ1" s="192"/>
      <c r="GUK1" s="192"/>
      <c r="GUL1" s="192"/>
      <c r="GUM1" s="192"/>
      <c r="GUN1" s="192"/>
      <c r="GUO1" s="192"/>
      <c r="GUP1" s="192"/>
      <c r="GUQ1" s="192"/>
      <c r="GUR1" s="192"/>
      <c r="GUS1" s="192"/>
      <c r="GUT1" s="192"/>
      <c r="GUU1" s="192"/>
      <c r="GUV1" s="192"/>
      <c r="GUW1" s="192"/>
      <c r="GUX1" s="192"/>
      <c r="GUY1" s="192"/>
      <c r="GUZ1" s="192"/>
      <c r="GVA1" s="192"/>
      <c r="GVB1" s="192"/>
      <c r="GVC1" s="192"/>
      <c r="GVD1" s="192"/>
      <c r="GVE1" s="192"/>
      <c r="GVF1" s="192"/>
      <c r="GVG1" s="192"/>
      <c r="GVH1" s="192"/>
      <c r="GVI1" s="192"/>
      <c r="GVJ1" s="192"/>
      <c r="GVK1" s="192"/>
      <c r="GVL1" s="192"/>
      <c r="GVM1" s="192"/>
      <c r="GVN1" s="192"/>
      <c r="GVO1" s="192"/>
      <c r="GVP1" s="192"/>
      <c r="GVQ1" s="192"/>
      <c r="GVR1" s="192"/>
      <c r="GVS1" s="192"/>
      <c r="GVT1" s="192"/>
      <c r="GVU1" s="192"/>
      <c r="GVV1" s="192"/>
      <c r="GVW1" s="192"/>
      <c r="GVX1" s="192"/>
      <c r="GVY1" s="192"/>
      <c r="GVZ1" s="192"/>
      <c r="GWA1" s="192"/>
      <c r="GWB1" s="192"/>
      <c r="GWC1" s="192"/>
      <c r="GWD1" s="192"/>
      <c r="GWE1" s="192"/>
      <c r="GWF1" s="192"/>
      <c r="GWG1" s="192"/>
      <c r="GWH1" s="192"/>
      <c r="GWI1" s="192"/>
      <c r="GWJ1" s="192"/>
      <c r="GWK1" s="192"/>
      <c r="GWL1" s="192"/>
      <c r="GWM1" s="192"/>
      <c r="GWN1" s="192"/>
      <c r="GWO1" s="192"/>
      <c r="GWP1" s="192"/>
      <c r="GWQ1" s="192"/>
      <c r="GWR1" s="192"/>
      <c r="GWS1" s="192"/>
      <c r="GWT1" s="192"/>
      <c r="GWU1" s="192"/>
      <c r="GWV1" s="192"/>
      <c r="GWW1" s="192"/>
      <c r="GWX1" s="192"/>
      <c r="GWY1" s="192"/>
      <c r="GWZ1" s="192"/>
      <c r="GXA1" s="192"/>
      <c r="GXB1" s="192"/>
      <c r="GXC1" s="192"/>
      <c r="GXD1" s="192"/>
      <c r="GXE1" s="192"/>
      <c r="GXF1" s="192"/>
      <c r="GXG1" s="192"/>
      <c r="GXH1" s="192"/>
      <c r="GXI1" s="192"/>
      <c r="GXJ1" s="192"/>
      <c r="GXK1" s="192"/>
      <c r="GXL1" s="192"/>
      <c r="GXM1" s="192"/>
      <c r="GXN1" s="192"/>
      <c r="GXO1" s="192"/>
      <c r="GXP1" s="192"/>
      <c r="GXQ1" s="192"/>
      <c r="GXR1" s="192"/>
      <c r="GXS1" s="192"/>
      <c r="GXT1" s="192"/>
      <c r="GXU1" s="192"/>
      <c r="GXV1" s="192"/>
      <c r="GXW1" s="192"/>
      <c r="GXX1" s="192"/>
      <c r="GXY1" s="192"/>
      <c r="GXZ1" s="192"/>
      <c r="GYA1" s="192"/>
      <c r="GYB1" s="192"/>
      <c r="GYC1" s="192"/>
      <c r="GYD1" s="192"/>
      <c r="GYE1" s="192"/>
      <c r="GYF1" s="192"/>
      <c r="GYG1" s="192"/>
      <c r="GYH1" s="192"/>
      <c r="GYI1" s="192"/>
      <c r="GYJ1" s="192"/>
      <c r="GYK1" s="192"/>
      <c r="GYL1" s="192"/>
      <c r="GYM1" s="192"/>
      <c r="GYN1" s="192"/>
      <c r="GYO1" s="192"/>
      <c r="GYP1" s="192"/>
      <c r="GYQ1" s="192"/>
      <c r="GYR1" s="192"/>
      <c r="GYS1" s="192"/>
      <c r="GYT1" s="192"/>
      <c r="GYU1" s="192"/>
      <c r="GYV1" s="192"/>
      <c r="GYW1" s="192"/>
      <c r="GYX1" s="192"/>
      <c r="GYY1" s="192"/>
      <c r="GYZ1" s="192"/>
      <c r="GZA1" s="192"/>
      <c r="GZB1" s="192"/>
      <c r="GZC1" s="192"/>
      <c r="GZD1" s="192"/>
      <c r="GZE1" s="192"/>
      <c r="GZF1" s="192"/>
      <c r="GZG1" s="192"/>
      <c r="GZH1" s="192"/>
      <c r="GZI1" s="192"/>
      <c r="GZJ1" s="192"/>
      <c r="GZK1" s="192"/>
      <c r="GZL1" s="192"/>
      <c r="GZM1" s="192"/>
      <c r="GZN1" s="192"/>
      <c r="GZO1" s="192"/>
      <c r="GZP1" s="192"/>
      <c r="GZQ1" s="192"/>
      <c r="GZR1" s="192"/>
      <c r="GZS1" s="192"/>
      <c r="GZT1" s="192"/>
      <c r="GZU1" s="192"/>
      <c r="GZV1" s="192"/>
      <c r="GZW1" s="192"/>
      <c r="GZX1" s="192"/>
      <c r="GZY1" s="192"/>
      <c r="GZZ1" s="192"/>
      <c r="HAA1" s="192"/>
      <c r="HAB1" s="192"/>
      <c r="HAC1" s="192"/>
      <c r="HAD1" s="192"/>
      <c r="HAE1" s="192"/>
      <c r="HAF1" s="192"/>
      <c r="HAG1" s="192"/>
      <c r="HAH1" s="192"/>
      <c r="HAI1" s="192"/>
      <c r="HAJ1" s="192"/>
      <c r="HAK1" s="192"/>
      <c r="HAL1" s="192"/>
      <c r="HAM1" s="192"/>
      <c r="HAN1" s="192"/>
      <c r="HAO1" s="192"/>
      <c r="HAP1" s="192"/>
      <c r="HAQ1" s="192"/>
      <c r="HAR1" s="192"/>
      <c r="HAS1" s="192"/>
      <c r="HAT1" s="192"/>
      <c r="HAU1" s="192"/>
      <c r="HAV1" s="192"/>
      <c r="HAW1" s="192"/>
      <c r="HAX1" s="192"/>
      <c r="HAY1" s="192"/>
      <c r="HAZ1" s="192"/>
      <c r="HBA1" s="192"/>
      <c r="HBB1" s="192"/>
      <c r="HBC1" s="192"/>
      <c r="HBD1" s="192"/>
      <c r="HBE1" s="192"/>
      <c r="HBF1" s="192"/>
      <c r="HBG1" s="192"/>
      <c r="HBH1" s="192"/>
      <c r="HBI1" s="192"/>
      <c r="HBJ1" s="192"/>
      <c r="HBK1" s="192"/>
      <c r="HBL1" s="192"/>
      <c r="HBM1" s="192"/>
      <c r="HBN1" s="192"/>
      <c r="HBO1" s="192"/>
      <c r="HBP1" s="192"/>
      <c r="HBQ1" s="192"/>
      <c r="HBR1" s="192"/>
      <c r="HBS1" s="192"/>
      <c r="HBT1" s="192"/>
      <c r="HBU1" s="192"/>
      <c r="HBV1" s="192"/>
      <c r="HBW1" s="192"/>
      <c r="HBX1" s="192"/>
      <c r="HBY1" s="192"/>
      <c r="HBZ1" s="192"/>
      <c r="HCA1" s="192"/>
      <c r="HCB1" s="192"/>
      <c r="HCC1" s="192"/>
      <c r="HCD1" s="192"/>
      <c r="HCE1" s="192"/>
      <c r="HCF1" s="192"/>
      <c r="HCG1" s="192"/>
      <c r="HCH1" s="192"/>
      <c r="HCI1" s="192"/>
      <c r="HCJ1" s="192"/>
      <c r="HCK1" s="192"/>
      <c r="HCL1" s="192"/>
      <c r="HCM1" s="192"/>
      <c r="HCN1" s="192"/>
      <c r="HCO1" s="192"/>
      <c r="HCP1" s="192"/>
      <c r="HCQ1" s="192"/>
      <c r="HCR1" s="192"/>
      <c r="HCS1" s="192"/>
      <c r="HCT1" s="192"/>
      <c r="HCU1" s="192"/>
      <c r="HCV1" s="192"/>
      <c r="HCW1" s="192"/>
      <c r="HCX1" s="192"/>
      <c r="HCY1" s="192"/>
      <c r="HCZ1" s="192"/>
      <c r="HDA1" s="192"/>
      <c r="HDB1" s="192"/>
      <c r="HDC1" s="192"/>
      <c r="HDD1" s="192"/>
      <c r="HDE1" s="192"/>
      <c r="HDF1" s="192"/>
      <c r="HDG1" s="192"/>
      <c r="HDH1" s="192"/>
      <c r="HDI1" s="192"/>
      <c r="HDJ1" s="192"/>
      <c r="HDK1" s="192"/>
      <c r="HDL1" s="192"/>
      <c r="HDM1" s="192"/>
      <c r="HDN1" s="192"/>
      <c r="HDO1" s="192"/>
      <c r="HDP1" s="192"/>
      <c r="HDQ1" s="192"/>
      <c r="HDR1" s="192"/>
      <c r="HDS1" s="192"/>
      <c r="HDT1" s="192"/>
      <c r="HDU1" s="192"/>
      <c r="HDV1" s="192"/>
      <c r="HDW1" s="192"/>
      <c r="HDX1" s="192"/>
      <c r="HDY1" s="192"/>
      <c r="HDZ1" s="192"/>
      <c r="HEA1" s="192"/>
      <c r="HEB1" s="192"/>
      <c r="HEC1" s="192"/>
      <c r="HED1" s="192"/>
      <c r="HEE1" s="192"/>
      <c r="HEF1" s="192"/>
      <c r="HEG1" s="192"/>
      <c r="HEH1" s="192"/>
      <c r="HEI1" s="192"/>
      <c r="HEJ1" s="192"/>
      <c r="HEK1" s="192"/>
      <c r="HEL1" s="192"/>
      <c r="HEM1" s="192"/>
      <c r="HEN1" s="192"/>
      <c r="HEO1" s="192"/>
      <c r="HEP1" s="192"/>
      <c r="HEQ1" s="192"/>
      <c r="HER1" s="192"/>
      <c r="HES1" s="192"/>
      <c r="HET1" s="192"/>
      <c r="HEU1" s="192"/>
      <c r="HEV1" s="192"/>
      <c r="HEW1" s="192"/>
      <c r="HEX1" s="192"/>
      <c r="HEY1" s="192"/>
      <c r="HEZ1" s="192"/>
      <c r="HFA1" s="192"/>
      <c r="HFB1" s="192"/>
      <c r="HFC1" s="192"/>
      <c r="HFD1" s="192"/>
      <c r="HFE1" s="192"/>
      <c r="HFF1" s="192"/>
      <c r="HFG1" s="192"/>
      <c r="HFH1" s="192"/>
      <c r="HFI1" s="192"/>
      <c r="HFJ1" s="192"/>
      <c r="HFK1" s="192"/>
      <c r="HFL1" s="192"/>
      <c r="HFM1" s="192"/>
      <c r="HFN1" s="192"/>
      <c r="HFO1" s="192"/>
      <c r="HFP1" s="192"/>
      <c r="HFQ1" s="192"/>
      <c r="HFR1" s="192"/>
      <c r="HFS1" s="192"/>
      <c r="HFT1" s="192"/>
      <c r="HFU1" s="192"/>
      <c r="HFV1" s="192"/>
      <c r="HFW1" s="192"/>
      <c r="HFX1" s="192"/>
      <c r="HFY1" s="192"/>
      <c r="HFZ1" s="192"/>
      <c r="HGA1" s="192"/>
      <c r="HGB1" s="192"/>
      <c r="HGC1" s="192"/>
      <c r="HGD1" s="192"/>
      <c r="HGE1" s="192"/>
      <c r="HGF1" s="192"/>
      <c r="HGG1" s="192"/>
      <c r="HGH1" s="192"/>
      <c r="HGI1" s="192"/>
      <c r="HGJ1" s="192"/>
      <c r="HGK1" s="192"/>
      <c r="HGL1" s="192"/>
      <c r="HGM1" s="192"/>
      <c r="HGN1" s="192"/>
      <c r="HGO1" s="192"/>
      <c r="HGP1" s="192"/>
      <c r="HGQ1" s="192"/>
      <c r="HGR1" s="192"/>
      <c r="HGS1" s="192"/>
      <c r="HGT1" s="192"/>
      <c r="HGU1" s="192"/>
      <c r="HGV1" s="192"/>
      <c r="HGW1" s="192"/>
      <c r="HGX1" s="192"/>
      <c r="HGY1" s="192"/>
      <c r="HGZ1" s="192"/>
      <c r="HHA1" s="192"/>
      <c r="HHB1" s="192"/>
      <c r="HHC1" s="192"/>
      <c r="HHD1" s="192"/>
      <c r="HHE1" s="192"/>
      <c r="HHF1" s="192"/>
      <c r="HHG1" s="192"/>
      <c r="HHH1" s="192"/>
      <c r="HHI1" s="192"/>
      <c r="HHJ1" s="192"/>
      <c r="HHK1" s="192"/>
      <c r="HHL1" s="192"/>
      <c r="HHM1" s="192"/>
      <c r="HHN1" s="192"/>
      <c r="HHO1" s="192"/>
      <c r="HHP1" s="192"/>
      <c r="HHQ1" s="192"/>
      <c r="HHR1" s="192"/>
      <c r="HHS1" s="192"/>
      <c r="HHT1" s="192"/>
      <c r="HHU1" s="192"/>
      <c r="HHV1" s="192"/>
      <c r="HHW1" s="192"/>
      <c r="HHX1" s="192"/>
      <c r="HHY1" s="192"/>
      <c r="HHZ1" s="192"/>
      <c r="HIA1" s="192"/>
      <c r="HIB1" s="192"/>
      <c r="HIC1" s="192"/>
      <c r="HID1" s="192"/>
      <c r="HIE1" s="192"/>
      <c r="HIF1" s="192"/>
      <c r="HIG1" s="192"/>
      <c r="HIH1" s="192"/>
      <c r="HII1" s="192"/>
      <c r="HIJ1" s="192"/>
      <c r="HIK1" s="192"/>
      <c r="HIL1" s="192"/>
      <c r="HIM1" s="192"/>
      <c r="HIN1" s="192"/>
      <c r="HIO1" s="192"/>
      <c r="HIP1" s="192"/>
      <c r="HIQ1" s="192"/>
      <c r="HIR1" s="192"/>
      <c r="HIS1" s="192"/>
      <c r="HIT1" s="192"/>
      <c r="HIU1" s="192"/>
      <c r="HIV1" s="192"/>
      <c r="HIW1" s="192"/>
      <c r="HIX1" s="192"/>
      <c r="HIY1" s="192"/>
      <c r="HIZ1" s="192"/>
      <c r="HJA1" s="192"/>
      <c r="HJB1" s="192"/>
      <c r="HJC1" s="192"/>
      <c r="HJD1" s="192"/>
      <c r="HJE1" s="192"/>
      <c r="HJF1" s="192"/>
      <c r="HJG1" s="192"/>
      <c r="HJH1" s="192"/>
      <c r="HJI1" s="192"/>
      <c r="HJJ1" s="192"/>
      <c r="HJK1" s="192"/>
      <c r="HJL1" s="192"/>
      <c r="HJM1" s="192"/>
      <c r="HJN1" s="192"/>
      <c r="HJO1" s="192"/>
      <c r="HJP1" s="192"/>
      <c r="HJQ1" s="192"/>
      <c r="HJR1" s="192"/>
      <c r="HJS1" s="192"/>
      <c r="HJT1" s="192"/>
      <c r="HJU1" s="192"/>
      <c r="HJV1" s="192"/>
      <c r="HJW1" s="192"/>
      <c r="HJX1" s="192"/>
      <c r="HJY1" s="192"/>
      <c r="HJZ1" s="192"/>
      <c r="HKA1" s="192"/>
      <c r="HKB1" s="192"/>
      <c r="HKC1" s="192"/>
      <c r="HKD1" s="192"/>
      <c r="HKE1" s="192"/>
      <c r="HKF1" s="192"/>
      <c r="HKG1" s="192"/>
      <c r="HKH1" s="192"/>
      <c r="HKI1" s="192"/>
      <c r="HKJ1" s="192"/>
      <c r="HKK1" s="192"/>
      <c r="HKL1" s="192"/>
      <c r="HKM1" s="192"/>
      <c r="HKN1" s="192"/>
      <c r="HKO1" s="192"/>
      <c r="HKP1" s="192"/>
      <c r="HKQ1" s="192"/>
      <c r="HKR1" s="192"/>
      <c r="HKS1" s="192"/>
      <c r="HKT1" s="192"/>
      <c r="HKU1" s="192"/>
      <c r="HKV1" s="192"/>
      <c r="HKW1" s="192"/>
      <c r="HKX1" s="192"/>
      <c r="HKY1" s="192"/>
      <c r="HKZ1" s="192"/>
      <c r="HLA1" s="192"/>
      <c r="HLB1" s="192"/>
      <c r="HLC1" s="192"/>
      <c r="HLD1" s="192"/>
      <c r="HLE1" s="192"/>
      <c r="HLF1" s="192"/>
      <c r="HLG1" s="192"/>
      <c r="HLH1" s="192"/>
      <c r="HLI1" s="192"/>
      <c r="HLJ1" s="192"/>
      <c r="HLK1" s="192"/>
      <c r="HLL1" s="192"/>
      <c r="HLM1" s="192"/>
      <c r="HLN1" s="192"/>
      <c r="HLO1" s="192"/>
      <c r="HLP1" s="192"/>
      <c r="HLQ1" s="192"/>
      <c r="HLR1" s="192"/>
      <c r="HLS1" s="192"/>
      <c r="HLT1" s="192"/>
      <c r="HLU1" s="192"/>
      <c r="HLV1" s="192"/>
      <c r="HLW1" s="192"/>
      <c r="HLX1" s="192"/>
      <c r="HLY1" s="192"/>
      <c r="HLZ1" s="192"/>
      <c r="HMA1" s="192"/>
      <c r="HMB1" s="192"/>
      <c r="HMC1" s="192"/>
      <c r="HMD1" s="192"/>
      <c r="HME1" s="192"/>
      <c r="HMF1" s="192"/>
      <c r="HMG1" s="192"/>
      <c r="HMH1" s="192"/>
      <c r="HMI1" s="192"/>
      <c r="HMJ1" s="192"/>
      <c r="HMK1" s="192"/>
      <c r="HML1" s="192"/>
      <c r="HMM1" s="192"/>
      <c r="HMN1" s="192"/>
      <c r="HMO1" s="192"/>
      <c r="HMP1" s="192"/>
      <c r="HMQ1" s="192"/>
      <c r="HMR1" s="192"/>
      <c r="HMS1" s="192"/>
      <c r="HMT1" s="192"/>
      <c r="HMU1" s="192"/>
      <c r="HMV1" s="192"/>
      <c r="HMW1" s="192"/>
      <c r="HMX1" s="192"/>
      <c r="HMY1" s="192"/>
      <c r="HMZ1" s="192"/>
      <c r="HNA1" s="192"/>
      <c r="HNB1" s="192"/>
      <c r="HNC1" s="192"/>
      <c r="HND1" s="192"/>
      <c r="HNE1" s="192"/>
      <c r="HNF1" s="192"/>
      <c r="HNG1" s="192"/>
      <c r="HNH1" s="192"/>
      <c r="HNI1" s="192"/>
      <c r="HNJ1" s="192"/>
      <c r="HNK1" s="192"/>
      <c r="HNL1" s="192"/>
      <c r="HNM1" s="192"/>
      <c r="HNN1" s="192"/>
      <c r="HNO1" s="192"/>
      <c r="HNP1" s="192"/>
      <c r="HNQ1" s="192"/>
      <c r="HNR1" s="192"/>
      <c r="HNS1" s="192"/>
      <c r="HNT1" s="192"/>
      <c r="HNU1" s="192"/>
      <c r="HNV1" s="192"/>
      <c r="HNW1" s="192"/>
      <c r="HNX1" s="192"/>
      <c r="HNY1" s="192"/>
      <c r="HNZ1" s="192"/>
      <c r="HOA1" s="192"/>
      <c r="HOB1" s="192"/>
      <c r="HOC1" s="192"/>
      <c r="HOD1" s="192"/>
      <c r="HOE1" s="192"/>
      <c r="HOF1" s="192"/>
      <c r="HOG1" s="192"/>
      <c r="HOH1" s="192"/>
      <c r="HOI1" s="192"/>
      <c r="HOJ1" s="192"/>
      <c r="HOK1" s="192"/>
      <c r="HOL1" s="192"/>
      <c r="HOM1" s="192"/>
      <c r="HON1" s="192"/>
      <c r="HOO1" s="192"/>
      <c r="HOP1" s="192"/>
      <c r="HOQ1" s="192"/>
      <c r="HOR1" s="192"/>
      <c r="HOS1" s="192"/>
      <c r="HOT1" s="192"/>
      <c r="HOU1" s="192"/>
      <c r="HOV1" s="192"/>
      <c r="HOW1" s="192"/>
      <c r="HOX1" s="192"/>
      <c r="HOY1" s="192"/>
      <c r="HOZ1" s="192"/>
      <c r="HPA1" s="192"/>
      <c r="HPB1" s="192"/>
      <c r="HPC1" s="192"/>
      <c r="HPD1" s="192"/>
      <c r="HPE1" s="192"/>
      <c r="HPF1" s="192"/>
      <c r="HPG1" s="192"/>
      <c r="HPH1" s="192"/>
      <c r="HPI1" s="192"/>
      <c r="HPJ1" s="192"/>
      <c r="HPK1" s="192"/>
      <c r="HPL1" s="192"/>
      <c r="HPM1" s="192"/>
      <c r="HPN1" s="192"/>
      <c r="HPO1" s="192"/>
      <c r="HPP1" s="192"/>
      <c r="HPQ1" s="192"/>
      <c r="HPR1" s="192"/>
      <c r="HPS1" s="192"/>
      <c r="HPT1" s="192"/>
      <c r="HPU1" s="192"/>
      <c r="HPV1" s="192"/>
      <c r="HPW1" s="192"/>
      <c r="HPX1" s="192"/>
      <c r="HPY1" s="192"/>
      <c r="HPZ1" s="192"/>
      <c r="HQA1" s="192"/>
      <c r="HQB1" s="192"/>
      <c r="HQC1" s="192"/>
      <c r="HQD1" s="192"/>
      <c r="HQE1" s="192"/>
      <c r="HQF1" s="192"/>
      <c r="HQG1" s="192"/>
      <c r="HQH1" s="192"/>
      <c r="HQI1" s="192"/>
      <c r="HQJ1" s="192"/>
      <c r="HQK1" s="192"/>
      <c r="HQL1" s="192"/>
      <c r="HQM1" s="192"/>
      <c r="HQN1" s="192"/>
      <c r="HQO1" s="192"/>
      <c r="HQP1" s="192"/>
      <c r="HQQ1" s="192"/>
      <c r="HQR1" s="192"/>
      <c r="HQS1" s="192"/>
      <c r="HQT1" s="192"/>
      <c r="HQU1" s="192"/>
      <c r="HQV1" s="192"/>
      <c r="HQW1" s="192"/>
      <c r="HQX1" s="192"/>
      <c r="HQY1" s="192"/>
      <c r="HQZ1" s="192"/>
      <c r="HRA1" s="192"/>
      <c r="HRB1" s="192"/>
      <c r="HRC1" s="192"/>
      <c r="HRD1" s="192"/>
      <c r="HRE1" s="192"/>
      <c r="HRF1" s="192"/>
      <c r="HRG1" s="192"/>
      <c r="HRH1" s="192"/>
      <c r="HRI1" s="192"/>
      <c r="HRJ1" s="192"/>
      <c r="HRK1" s="192"/>
      <c r="HRL1" s="192"/>
      <c r="HRM1" s="192"/>
      <c r="HRN1" s="192"/>
      <c r="HRO1" s="192"/>
      <c r="HRP1" s="192"/>
      <c r="HRQ1" s="192"/>
      <c r="HRR1" s="192"/>
      <c r="HRS1" s="192"/>
      <c r="HRT1" s="192"/>
      <c r="HRU1" s="192"/>
      <c r="HRV1" s="192"/>
      <c r="HRW1" s="192"/>
      <c r="HRX1" s="192"/>
      <c r="HRY1" s="192"/>
      <c r="HRZ1" s="192"/>
      <c r="HSA1" s="192"/>
      <c r="HSB1" s="192"/>
      <c r="HSC1" s="192"/>
      <c r="HSD1" s="192"/>
      <c r="HSE1" s="192"/>
      <c r="HSF1" s="192"/>
      <c r="HSG1" s="192"/>
      <c r="HSH1" s="192"/>
      <c r="HSI1" s="192"/>
      <c r="HSJ1" s="192"/>
      <c r="HSK1" s="192"/>
      <c r="HSL1" s="192"/>
      <c r="HSM1" s="192"/>
      <c r="HSN1" s="192"/>
      <c r="HSO1" s="192"/>
      <c r="HSP1" s="192"/>
      <c r="HSQ1" s="192"/>
      <c r="HSR1" s="192"/>
      <c r="HSS1" s="192"/>
      <c r="HST1" s="192"/>
      <c r="HSU1" s="192"/>
      <c r="HSV1" s="192"/>
      <c r="HSW1" s="192"/>
      <c r="HSX1" s="192"/>
      <c r="HSY1" s="192"/>
      <c r="HSZ1" s="192"/>
      <c r="HTA1" s="192"/>
      <c r="HTB1" s="192"/>
      <c r="HTC1" s="192"/>
      <c r="HTD1" s="192"/>
      <c r="HTE1" s="192"/>
      <c r="HTF1" s="192"/>
      <c r="HTG1" s="192"/>
      <c r="HTH1" s="192"/>
      <c r="HTI1" s="192"/>
      <c r="HTJ1" s="192"/>
      <c r="HTK1" s="192"/>
      <c r="HTL1" s="192"/>
      <c r="HTM1" s="192"/>
      <c r="HTN1" s="192"/>
      <c r="HTO1" s="192"/>
      <c r="HTP1" s="192"/>
      <c r="HTQ1" s="192"/>
      <c r="HTR1" s="192"/>
      <c r="HTS1" s="192"/>
      <c r="HTT1" s="192"/>
      <c r="HTU1" s="192"/>
      <c r="HTV1" s="192"/>
      <c r="HTW1" s="192"/>
      <c r="HTX1" s="192"/>
      <c r="HTY1" s="192"/>
      <c r="HTZ1" s="192"/>
      <c r="HUA1" s="192"/>
      <c r="HUB1" s="192"/>
      <c r="HUC1" s="192"/>
      <c r="HUD1" s="192"/>
      <c r="HUE1" s="192"/>
      <c r="HUF1" s="192"/>
      <c r="HUG1" s="192"/>
      <c r="HUH1" s="192"/>
      <c r="HUI1" s="192"/>
      <c r="HUJ1" s="192"/>
      <c r="HUK1" s="192"/>
      <c r="HUL1" s="192"/>
      <c r="HUM1" s="192"/>
      <c r="HUN1" s="192"/>
      <c r="HUO1" s="192"/>
      <c r="HUP1" s="192"/>
      <c r="HUQ1" s="192"/>
      <c r="HUR1" s="192"/>
      <c r="HUS1" s="192"/>
      <c r="HUT1" s="192"/>
      <c r="HUU1" s="192"/>
      <c r="HUV1" s="192"/>
      <c r="HUW1" s="192"/>
      <c r="HUX1" s="192"/>
      <c r="HUY1" s="192"/>
      <c r="HUZ1" s="192"/>
      <c r="HVA1" s="192"/>
      <c r="HVB1" s="192"/>
      <c r="HVC1" s="192"/>
      <c r="HVD1" s="192"/>
      <c r="HVE1" s="192"/>
      <c r="HVF1" s="192"/>
      <c r="HVG1" s="192"/>
      <c r="HVH1" s="192"/>
      <c r="HVI1" s="192"/>
      <c r="HVJ1" s="192"/>
      <c r="HVK1" s="192"/>
      <c r="HVL1" s="192"/>
      <c r="HVM1" s="192"/>
      <c r="HVN1" s="192"/>
      <c r="HVO1" s="192"/>
      <c r="HVP1" s="192"/>
      <c r="HVQ1" s="192"/>
      <c r="HVR1" s="192"/>
      <c r="HVS1" s="192"/>
      <c r="HVT1" s="192"/>
      <c r="HVU1" s="192"/>
      <c r="HVV1" s="192"/>
      <c r="HVW1" s="192"/>
      <c r="HVX1" s="192"/>
      <c r="HVY1" s="192"/>
      <c r="HVZ1" s="192"/>
      <c r="HWA1" s="192"/>
      <c r="HWB1" s="192"/>
      <c r="HWC1" s="192"/>
      <c r="HWD1" s="192"/>
      <c r="HWE1" s="192"/>
      <c r="HWF1" s="192"/>
      <c r="HWG1" s="192"/>
      <c r="HWH1" s="192"/>
      <c r="HWI1" s="192"/>
      <c r="HWJ1" s="192"/>
      <c r="HWK1" s="192"/>
      <c r="HWL1" s="192"/>
      <c r="HWM1" s="192"/>
      <c r="HWN1" s="192"/>
      <c r="HWO1" s="192"/>
      <c r="HWP1" s="192"/>
      <c r="HWQ1" s="192"/>
      <c r="HWR1" s="192"/>
      <c r="HWS1" s="192"/>
      <c r="HWT1" s="192"/>
      <c r="HWU1" s="192"/>
      <c r="HWV1" s="192"/>
      <c r="HWW1" s="192"/>
      <c r="HWX1" s="192"/>
      <c r="HWY1" s="192"/>
      <c r="HWZ1" s="192"/>
      <c r="HXA1" s="192"/>
      <c r="HXB1" s="192"/>
      <c r="HXC1" s="192"/>
      <c r="HXD1" s="192"/>
      <c r="HXE1" s="192"/>
      <c r="HXF1" s="192"/>
      <c r="HXG1" s="192"/>
      <c r="HXH1" s="192"/>
      <c r="HXI1" s="192"/>
      <c r="HXJ1" s="192"/>
      <c r="HXK1" s="192"/>
      <c r="HXL1" s="192"/>
      <c r="HXM1" s="192"/>
      <c r="HXN1" s="192"/>
      <c r="HXO1" s="192"/>
      <c r="HXP1" s="192"/>
      <c r="HXQ1" s="192"/>
      <c r="HXR1" s="192"/>
      <c r="HXS1" s="192"/>
      <c r="HXT1" s="192"/>
      <c r="HXU1" s="192"/>
      <c r="HXV1" s="192"/>
      <c r="HXW1" s="192"/>
      <c r="HXX1" s="192"/>
      <c r="HXY1" s="192"/>
      <c r="HXZ1" s="192"/>
      <c r="HYA1" s="192"/>
      <c r="HYB1" s="192"/>
      <c r="HYC1" s="192"/>
      <c r="HYD1" s="192"/>
      <c r="HYE1" s="192"/>
      <c r="HYF1" s="192"/>
      <c r="HYG1" s="192"/>
      <c r="HYH1" s="192"/>
      <c r="HYI1" s="192"/>
      <c r="HYJ1" s="192"/>
      <c r="HYK1" s="192"/>
      <c r="HYL1" s="192"/>
      <c r="HYM1" s="192"/>
      <c r="HYN1" s="192"/>
      <c r="HYO1" s="192"/>
      <c r="HYP1" s="192"/>
      <c r="HYQ1" s="192"/>
      <c r="HYR1" s="192"/>
      <c r="HYS1" s="192"/>
      <c r="HYT1" s="192"/>
      <c r="HYU1" s="192"/>
      <c r="HYV1" s="192"/>
      <c r="HYW1" s="192"/>
      <c r="HYX1" s="192"/>
      <c r="HYY1" s="192"/>
      <c r="HYZ1" s="192"/>
      <c r="HZA1" s="192"/>
      <c r="HZB1" s="192"/>
      <c r="HZC1" s="192"/>
      <c r="HZD1" s="192"/>
      <c r="HZE1" s="192"/>
      <c r="HZF1" s="192"/>
      <c r="HZG1" s="192"/>
      <c r="HZH1" s="192"/>
      <c r="HZI1" s="192"/>
      <c r="HZJ1" s="192"/>
      <c r="HZK1" s="192"/>
      <c r="HZL1" s="192"/>
      <c r="HZM1" s="192"/>
      <c r="HZN1" s="192"/>
      <c r="HZO1" s="192"/>
      <c r="HZP1" s="192"/>
      <c r="HZQ1" s="192"/>
      <c r="HZR1" s="192"/>
      <c r="HZS1" s="192"/>
      <c r="HZT1" s="192"/>
      <c r="HZU1" s="192"/>
      <c r="HZV1" s="192"/>
      <c r="HZW1" s="192"/>
      <c r="HZX1" s="192"/>
      <c r="HZY1" s="192"/>
      <c r="HZZ1" s="192"/>
      <c r="IAA1" s="192"/>
      <c r="IAB1" s="192"/>
      <c r="IAC1" s="192"/>
      <c r="IAD1" s="192"/>
      <c r="IAE1" s="192"/>
      <c r="IAF1" s="192"/>
      <c r="IAG1" s="192"/>
      <c r="IAH1" s="192"/>
      <c r="IAI1" s="192"/>
      <c r="IAJ1" s="192"/>
      <c r="IAK1" s="192"/>
      <c r="IAL1" s="192"/>
      <c r="IAM1" s="192"/>
      <c r="IAN1" s="192"/>
      <c r="IAO1" s="192"/>
      <c r="IAP1" s="192"/>
      <c r="IAQ1" s="192"/>
      <c r="IAR1" s="192"/>
      <c r="IAS1" s="192"/>
      <c r="IAT1" s="192"/>
      <c r="IAU1" s="192"/>
      <c r="IAV1" s="192"/>
      <c r="IAW1" s="192"/>
      <c r="IAX1" s="192"/>
      <c r="IAY1" s="192"/>
      <c r="IAZ1" s="192"/>
      <c r="IBA1" s="192"/>
      <c r="IBB1" s="192"/>
      <c r="IBC1" s="192"/>
      <c r="IBD1" s="192"/>
      <c r="IBE1" s="192"/>
      <c r="IBF1" s="192"/>
      <c r="IBG1" s="192"/>
      <c r="IBH1" s="192"/>
      <c r="IBI1" s="192"/>
      <c r="IBJ1" s="192"/>
      <c r="IBK1" s="192"/>
      <c r="IBL1" s="192"/>
      <c r="IBM1" s="192"/>
      <c r="IBN1" s="192"/>
      <c r="IBO1" s="192"/>
      <c r="IBP1" s="192"/>
      <c r="IBQ1" s="192"/>
      <c r="IBR1" s="192"/>
      <c r="IBS1" s="192"/>
      <c r="IBT1" s="192"/>
      <c r="IBU1" s="192"/>
      <c r="IBV1" s="192"/>
      <c r="IBW1" s="192"/>
      <c r="IBX1" s="192"/>
      <c r="IBY1" s="192"/>
      <c r="IBZ1" s="192"/>
      <c r="ICA1" s="192"/>
      <c r="ICB1" s="192"/>
      <c r="ICC1" s="192"/>
      <c r="ICD1" s="192"/>
      <c r="ICE1" s="192"/>
      <c r="ICF1" s="192"/>
      <c r="ICG1" s="192"/>
      <c r="ICH1" s="192"/>
      <c r="ICI1" s="192"/>
      <c r="ICJ1" s="192"/>
      <c r="ICK1" s="192"/>
      <c r="ICL1" s="192"/>
      <c r="ICM1" s="192"/>
      <c r="ICN1" s="192"/>
      <c r="ICO1" s="192"/>
      <c r="ICP1" s="192"/>
      <c r="ICQ1" s="192"/>
      <c r="ICR1" s="192"/>
      <c r="ICS1" s="192"/>
      <c r="ICT1" s="192"/>
      <c r="ICU1" s="192"/>
      <c r="ICV1" s="192"/>
      <c r="ICW1" s="192"/>
      <c r="ICX1" s="192"/>
      <c r="ICY1" s="192"/>
      <c r="ICZ1" s="192"/>
      <c r="IDA1" s="192"/>
      <c r="IDB1" s="192"/>
      <c r="IDC1" s="192"/>
      <c r="IDD1" s="192"/>
      <c r="IDE1" s="192"/>
      <c r="IDF1" s="192"/>
      <c r="IDG1" s="192"/>
      <c r="IDH1" s="192"/>
      <c r="IDI1" s="192"/>
      <c r="IDJ1" s="192"/>
      <c r="IDK1" s="192"/>
      <c r="IDL1" s="192"/>
      <c r="IDM1" s="192"/>
      <c r="IDN1" s="192"/>
      <c r="IDO1" s="192"/>
      <c r="IDP1" s="192"/>
      <c r="IDQ1" s="192"/>
      <c r="IDR1" s="192"/>
      <c r="IDS1" s="192"/>
      <c r="IDT1" s="192"/>
      <c r="IDU1" s="192"/>
      <c r="IDV1" s="192"/>
      <c r="IDW1" s="192"/>
      <c r="IDX1" s="192"/>
      <c r="IDY1" s="192"/>
      <c r="IDZ1" s="192"/>
      <c r="IEA1" s="192"/>
      <c r="IEB1" s="192"/>
      <c r="IEC1" s="192"/>
      <c r="IED1" s="192"/>
      <c r="IEE1" s="192"/>
      <c r="IEF1" s="192"/>
      <c r="IEG1" s="192"/>
      <c r="IEH1" s="192"/>
      <c r="IEI1" s="192"/>
      <c r="IEJ1" s="192"/>
      <c r="IEK1" s="192"/>
      <c r="IEL1" s="192"/>
      <c r="IEM1" s="192"/>
      <c r="IEN1" s="192"/>
      <c r="IEO1" s="192"/>
      <c r="IEP1" s="192"/>
      <c r="IEQ1" s="192"/>
      <c r="IER1" s="192"/>
      <c r="IES1" s="192"/>
      <c r="IET1" s="192"/>
      <c r="IEU1" s="192"/>
      <c r="IEV1" s="192"/>
      <c r="IEW1" s="192"/>
      <c r="IEX1" s="192"/>
      <c r="IEY1" s="192"/>
      <c r="IEZ1" s="192"/>
      <c r="IFA1" s="192"/>
      <c r="IFB1" s="192"/>
      <c r="IFC1" s="192"/>
      <c r="IFD1" s="192"/>
      <c r="IFE1" s="192"/>
      <c r="IFF1" s="192"/>
      <c r="IFG1" s="192"/>
      <c r="IFH1" s="192"/>
      <c r="IFI1" s="192"/>
      <c r="IFJ1" s="192"/>
      <c r="IFK1" s="192"/>
      <c r="IFL1" s="192"/>
      <c r="IFM1" s="192"/>
      <c r="IFN1" s="192"/>
      <c r="IFO1" s="192"/>
      <c r="IFP1" s="192"/>
      <c r="IFQ1" s="192"/>
      <c r="IFR1" s="192"/>
      <c r="IFS1" s="192"/>
      <c r="IFT1" s="192"/>
      <c r="IFU1" s="192"/>
      <c r="IFV1" s="192"/>
      <c r="IFW1" s="192"/>
      <c r="IFX1" s="192"/>
      <c r="IFY1" s="192"/>
      <c r="IFZ1" s="192"/>
      <c r="IGA1" s="192"/>
      <c r="IGB1" s="192"/>
      <c r="IGC1" s="192"/>
      <c r="IGD1" s="192"/>
      <c r="IGE1" s="192"/>
      <c r="IGF1" s="192"/>
      <c r="IGG1" s="192"/>
      <c r="IGH1" s="192"/>
      <c r="IGI1" s="192"/>
      <c r="IGJ1" s="192"/>
      <c r="IGK1" s="192"/>
      <c r="IGL1" s="192"/>
      <c r="IGM1" s="192"/>
      <c r="IGN1" s="192"/>
      <c r="IGO1" s="192"/>
      <c r="IGP1" s="192"/>
      <c r="IGQ1" s="192"/>
      <c r="IGR1" s="192"/>
      <c r="IGS1" s="192"/>
      <c r="IGT1" s="192"/>
      <c r="IGU1" s="192"/>
      <c r="IGV1" s="192"/>
      <c r="IGW1" s="192"/>
      <c r="IGX1" s="192"/>
      <c r="IGY1" s="192"/>
      <c r="IGZ1" s="192"/>
      <c r="IHA1" s="192"/>
      <c r="IHB1" s="192"/>
      <c r="IHC1" s="192"/>
      <c r="IHD1" s="192"/>
      <c r="IHE1" s="192"/>
      <c r="IHF1" s="192"/>
      <c r="IHG1" s="192"/>
      <c r="IHH1" s="192"/>
      <c r="IHI1" s="192"/>
      <c r="IHJ1" s="192"/>
      <c r="IHK1" s="192"/>
      <c r="IHL1" s="192"/>
      <c r="IHM1" s="192"/>
      <c r="IHN1" s="192"/>
      <c r="IHO1" s="192"/>
      <c r="IHP1" s="192"/>
      <c r="IHQ1" s="192"/>
      <c r="IHR1" s="192"/>
      <c r="IHS1" s="192"/>
      <c r="IHT1" s="192"/>
      <c r="IHU1" s="192"/>
      <c r="IHV1" s="192"/>
      <c r="IHW1" s="192"/>
      <c r="IHX1" s="192"/>
      <c r="IHY1" s="192"/>
      <c r="IHZ1" s="192"/>
      <c r="IIA1" s="192"/>
      <c r="IIB1" s="192"/>
      <c r="IIC1" s="192"/>
      <c r="IID1" s="192"/>
      <c r="IIE1" s="192"/>
      <c r="IIF1" s="192"/>
      <c r="IIG1" s="192"/>
      <c r="IIH1" s="192"/>
      <c r="III1" s="192"/>
      <c r="IIJ1" s="192"/>
      <c r="IIK1" s="192"/>
      <c r="IIL1" s="192"/>
      <c r="IIM1" s="192"/>
      <c r="IIN1" s="192"/>
      <c r="IIO1" s="192"/>
      <c r="IIP1" s="192"/>
      <c r="IIQ1" s="192"/>
      <c r="IIR1" s="192"/>
      <c r="IIS1" s="192"/>
      <c r="IIT1" s="192"/>
      <c r="IIU1" s="192"/>
      <c r="IIV1" s="192"/>
      <c r="IIW1" s="192"/>
      <c r="IIX1" s="192"/>
      <c r="IIY1" s="192"/>
      <c r="IIZ1" s="192"/>
      <c r="IJA1" s="192"/>
      <c r="IJB1" s="192"/>
      <c r="IJC1" s="192"/>
      <c r="IJD1" s="192"/>
      <c r="IJE1" s="192"/>
      <c r="IJF1" s="192"/>
      <c r="IJG1" s="192"/>
      <c r="IJH1" s="192"/>
      <c r="IJI1" s="192"/>
      <c r="IJJ1" s="192"/>
      <c r="IJK1" s="192"/>
      <c r="IJL1" s="192"/>
      <c r="IJM1" s="192"/>
      <c r="IJN1" s="192"/>
      <c r="IJO1" s="192"/>
      <c r="IJP1" s="192"/>
      <c r="IJQ1" s="192"/>
      <c r="IJR1" s="192"/>
      <c r="IJS1" s="192"/>
      <c r="IJT1" s="192"/>
      <c r="IJU1" s="192"/>
      <c r="IJV1" s="192"/>
      <c r="IJW1" s="192"/>
      <c r="IJX1" s="192"/>
      <c r="IJY1" s="192"/>
      <c r="IJZ1" s="192"/>
      <c r="IKA1" s="192"/>
      <c r="IKB1" s="192"/>
      <c r="IKC1" s="192"/>
      <c r="IKD1" s="192"/>
      <c r="IKE1" s="192"/>
      <c r="IKF1" s="192"/>
      <c r="IKG1" s="192"/>
      <c r="IKH1" s="192"/>
      <c r="IKI1" s="192"/>
      <c r="IKJ1" s="192"/>
      <c r="IKK1" s="192"/>
      <c r="IKL1" s="192"/>
      <c r="IKM1" s="192"/>
      <c r="IKN1" s="192"/>
      <c r="IKO1" s="192"/>
      <c r="IKP1" s="192"/>
      <c r="IKQ1" s="192"/>
      <c r="IKR1" s="192"/>
      <c r="IKS1" s="192"/>
      <c r="IKT1" s="192"/>
      <c r="IKU1" s="192"/>
      <c r="IKV1" s="192"/>
      <c r="IKW1" s="192"/>
      <c r="IKX1" s="192"/>
      <c r="IKY1" s="192"/>
      <c r="IKZ1" s="192"/>
      <c r="ILA1" s="192"/>
      <c r="ILB1" s="192"/>
      <c r="ILC1" s="192"/>
      <c r="ILD1" s="192"/>
      <c r="ILE1" s="192"/>
      <c r="ILF1" s="192"/>
      <c r="ILG1" s="192"/>
      <c r="ILH1" s="192"/>
      <c r="ILI1" s="192"/>
      <c r="ILJ1" s="192"/>
      <c r="ILK1" s="192"/>
      <c r="ILL1" s="192"/>
      <c r="ILM1" s="192"/>
      <c r="ILN1" s="192"/>
      <c r="ILO1" s="192"/>
      <c r="ILP1" s="192"/>
      <c r="ILQ1" s="192"/>
      <c r="ILR1" s="192"/>
      <c r="ILS1" s="192"/>
      <c r="ILT1" s="192"/>
      <c r="ILU1" s="192"/>
      <c r="ILV1" s="192"/>
      <c r="ILW1" s="192"/>
      <c r="ILX1" s="192"/>
      <c r="ILY1" s="192"/>
      <c r="ILZ1" s="192"/>
      <c r="IMA1" s="192"/>
      <c r="IMB1" s="192"/>
      <c r="IMC1" s="192"/>
      <c r="IMD1" s="192"/>
      <c r="IME1" s="192"/>
      <c r="IMF1" s="192"/>
      <c r="IMG1" s="192"/>
      <c r="IMH1" s="192"/>
      <c r="IMI1" s="192"/>
      <c r="IMJ1" s="192"/>
      <c r="IMK1" s="192"/>
      <c r="IML1" s="192"/>
      <c r="IMM1" s="192"/>
      <c r="IMN1" s="192"/>
      <c r="IMO1" s="192"/>
      <c r="IMP1" s="192"/>
      <c r="IMQ1" s="192"/>
      <c r="IMR1" s="192"/>
      <c r="IMS1" s="192"/>
      <c r="IMT1" s="192"/>
      <c r="IMU1" s="192"/>
      <c r="IMV1" s="192"/>
      <c r="IMW1" s="192"/>
      <c r="IMX1" s="192"/>
      <c r="IMY1" s="192"/>
      <c r="IMZ1" s="192"/>
      <c r="INA1" s="192"/>
      <c r="INB1" s="192"/>
      <c r="INC1" s="192"/>
      <c r="IND1" s="192"/>
      <c r="INE1" s="192"/>
      <c r="INF1" s="192"/>
      <c r="ING1" s="192"/>
      <c r="INH1" s="192"/>
      <c r="INI1" s="192"/>
      <c r="INJ1" s="192"/>
      <c r="INK1" s="192"/>
      <c r="INL1" s="192"/>
      <c r="INM1" s="192"/>
      <c r="INN1" s="192"/>
      <c r="INO1" s="192"/>
      <c r="INP1" s="192"/>
      <c r="INQ1" s="192"/>
      <c r="INR1" s="192"/>
      <c r="INS1" s="192"/>
      <c r="INT1" s="192"/>
      <c r="INU1" s="192"/>
      <c r="INV1" s="192"/>
      <c r="INW1" s="192"/>
      <c r="INX1" s="192"/>
      <c r="INY1" s="192"/>
      <c r="INZ1" s="192"/>
      <c r="IOA1" s="192"/>
      <c r="IOB1" s="192"/>
      <c r="IOC1" s="192"/>
      <c r="IOD1" s="192"/>
      <c r="IOE1" s="192"/>
      <c r="IOF1" s="192"/>
      <c r="IOG1" s="192"/>
      <c r="IOH1" s="192"/>
      <c r="IOI1" s="192"/>
      <c r="IOJ1" s="192"/>
      <c r="IOK1" s="192"/>
      <c r="IOL1" s="192"/>
      <c r="IOM1" s="192"/>
      <c r="ION1" s="192"/>
      <c r="IOO1" s="192"/>
      <c r="IOP1" s="192"/>
      <c r="IOQ1" s="192"/>
      <c r="IOR1" s="192"/>
      <c r="IOS1" s="192"/>
      <c r="IOT1" s="192"/>
      <c r="IOU1" s="192"/>
      <c r="IOV1" s="192"/>
      <c r="IOW1" s="192"/>
      <c r="IOX1" s="192"/>
      <c r="IOY1" s="192"/>
      <c r="IOZ1" s="192"/>
      <c r="IPA1" s="192"/>
      <c r="IPB1" s="192"/>
      <c r="IPC1" s="192"/>
      <c r="IPD1" s="192"/>
      <c r="IPE1" s="192"/>
      <c r="IPF1" s="192"/>
      <c r="IPG1" s="192"/>
      <c r="IPH1" s="192"/>
      <c r="IPI1" s="192"/>
      <c r="IPJ1" s="192"/>
      <c r="IPK1" s="192"/>
      <c r="IPL1" s="192"/>
      <c r="IPM1" s="192"/>
      <c r="IPN1" s="192"/>
      <c r="IPO1" s="192"/>
      <c r="IPP1" s="192"/>
      <c r="IPQ1" s="192"/>
      <c r="IPR1" s="192"/>
      <c r="IPS1" s="192"/>
      <c r="IPT1" s="192"/>
      <c r="IPU1" s="192"/>
      <c r="IPV1" s="192"/>
      <c r="IPW1" s="192"/>
      <c r="IPX1" s="192"/>
      <c r="IPY1" s="192"/>
      <c r="IPZ1" s="192"/>
      <c r="IQA1" s="192"/>
      <c r="IQB1" s="192"/>
      <c r="IQC1" s="192"/>
      <c r="IQD1" s="192"/>
      <c r="IQE1" s="192"/>
      <c r="IQF1" s="192"/>
      <c r="IQG1" s="192"/>
      <c r="IQH1" s="192"/>
      <c r="IQI1" s="192"/>
      <c r="IQJ1" s="192"/>
      <c r="IQK1" s="192"/>
      <c r="IQL1" s="192"/>
      <c r="IQM1" s="192"/>
      <c r="IQN1" s="192"/>
      <c r="IQO1" s="192"/>
      <c r="IQP1" s="192"/>
      <c r="IQQ1" s="192"/>
      <c r="IQR1" s="192"/>
      <c r="IQS1" s="192"/>
      <c r="IQT1" s="192"/>
      <c r="IQU1" s="192"/>
      <c r="IQV1" s="192"/>
      <c r="IQW1" s="192"/>
      <c r="IQX1" s="192"/>
      <c r="IQY1" s="192"/>
      <c r="IQZ1" s="192"/>
      <c r="IRA1" s="192"/>
      <c r="IRB1" s="192"/>
      <c r="IRC1" s="192"/>
      <c r="IRD1" s="192"/>
      <c r="IRE1" s="192"/>
      <c r="IRF1" s="192"/>
      <c r="IRG1" s="192"/>
      <c r="IRH1" s="192"/>
      <c r="IRI1" s="192"/>
      <c r="IRJ1" s="192"/>
      <c r="IRK1" s="192"/>
      <c r="IRL1" s="192"/>
      <c r="IRM1" s="192"/>
      <c r="IRN1" s="192"/>
      <c r="IRO1" s="192"/>
      <c r="IRP1" s="192"/>
      <c r="IRQ1" s="192"/>
      <c r="IRR1" s="192"/>
      <c r="IRS1" s="192"/>
      <c r="IRT1" s="192"/>
      <c r="IRU1" s="192"/>
      <c r="IRV1" s="192"/>
      <c r="IRW1" s="192"/>
      <c r="IRX1" s="192"/>
      <c r="IRY1" s="192"/>
      <c r="IRZ1" s="192"/>
      <c r="ISA1" s="192"/>
      <c r="ISB1" s="192"/>
      <c r="ISC1" s="192"/>
      <c r="ISD1" s="192"/>
      <c r="ISE1" s="192"/>
      <c r="ISF1" s="192"/>
      <c r="ISG1" s="192"/>
      <c r="ISH1" s="192"/>
      <c r="ISI1" s="192"/>
      <c r="ISJ1" s="192"/>
      <c r="ISK1" s="192"/>
      <c r="ISL1" s="192"/>
      <c r="ISM1" s="192"/>
      <c r="ISN1" s="192"/>
      <c r="ISO1" s="192"/>
      <c r="ISP1" s="192"/>
      <c r="ISQ1" s="192"/>
      <c r="ISR1" s="192"/>
      <c r="ISS1" s="192"/>
      <c r="IST1" s="192"/>
      <c r="ISU1" s="192"/>
      <c r="ISV1" s="192"/>
      <c r="ISW1" s="192"/>
      <c r="ISX1" s="192"/>
      <c r="ISY1" s="192"/>
      <c r="ISZ1" s="192"/>
      <c r="ITA1" s="192"/>
      <c r="ITB1" s="192"/>
      <c r="ITC1" s="192"/>
      <c r="ITD1" s="192"/>
      <c r="ITE1" s="192"/>
      <c r="ITF1" s="192"/>
      <c r="ITG1" s="192"/>
      <c r="ITH1" s="192"/>
      <c r="ITI1" s="192"/>
      <c r="ITJ1" s="192"/>
      <c r="ITK1" s="192"/>
      <c r="ITL1" s="192"/>
      <c r="ITM1" s="192"/>
      <c r="ITN1" s="192"/>
      <c r="ITO1" s="192"/>
      <c r="ITP1" s="192"/>
      <c r="ITQ1" s="192"/>
      <c r="ITR1" s="192"/>
      <c r="ITS1" s="192"/>
      <c r="ITT1" s="192"/>
      <c r="ITU1" s="192"/>
      <c r="ITV1" s="192"/>
      <c r="ITW1" s="192"/>
      <c r="ITX1" s="192"/>
      <c r="ITY1" s="192"/>
      <c r="ITZ1" s="192"/>
      <c r="IUA1" s="192"/>
      <c r="IUB1" s="192"/>
      <c r="IUC1" s="192"/>
      <c r="IUD1" s="192"/>
      <c r="IUE1" s="192"/>
      <c r="IUF1" s="192"/>
      <c r="IUG1" s="192"/>
      <c r="IUH1" s="192"/>
      <c r="IUI1" s="192"/>
      <c r="IUJ1" s="192"/>
      <c r="IUK1" s="192"/>
      <c r="IUL1" s="192"/>
      <c r="IUM1" s="192"/>
      <c r="IUN1" s="192"/>
      <c r="IUO1" s="192"/>
      <c r="IUP1" s="192"/>
      <c r="IUQ1" s="192"/>
      <c r="IUR1" s="192"/>
      <c r="IUS1" s="192"/>
      <c r="IUT1" s="192"/>
      <c r="IUU1" s="192"/>
      <c r="IUV1" s="192"/>
      <c r="IUW1" s="192"/>
      <c r="IUX1" s="192"/>
      <c r="IUY1" s="192"/>
      <c r="IUZ1" s="192"/>
      <c r="IVA1" s="192"/>
      <c r="IVB1" s="192"/>
      <c r="IVC1" s="192"/>
      <c r="IVD1" s="192"/>
      <c r="IVE1" s="192"/>
      <c r="IVF1" s="192"/>
      <c r="IVG1" s="192"/>
      <c r="IVH1" s="192"/>
      <c r="IVI1" s="192"/>
      <c r="IVJ1" s="192"/>
      <c r="IVK1" s="192"/>
      <c r="IVL1" s="192"/>
      <c r="IVM1" s="192"/>
      <c r="IVN1" s="192"/>
      <c r="IVO1" s="192"/>
      <c r="IVP1" s="192"/>
      <c r="IVQ1" s="192"/>
      <c r="IVR1" s="192"/>
      <c r="IVS1" s="192"/>
      <c r="IVT1" s="192"/>
      <c r="IVU1" s="192"/>
      <c r="IVV1" s="192"/>
      <c r="IVW1" s="192"/>
      <c r="IVX1" s="192"/>
      <c r="IVY1" s="192"/>
      <c r="IVZ1" s="192"/>
      <c r="IWA1" s="192"/>
      <c r="IWB1" s="192"/>
      <c r="IWC1" s="192"/>
      <c r="IWD1" s="192"/>
      <c r="IWE1" s="192"/>
      <c r="IWF1" s="192"/>
      <c r="IWG1" s="192"/>
      <c r="IWH1" s="192"/>
      <c r="IWI1" s="192"/>
      <c r="IWJ1" s="192"/>
      <c r="IWK1" s="192"/>
      <c r="IWL1" s="192"/>
      <c r="IWM1" s="192"/>
      <c r="IWN1" s="192"/>
      <c r="IWO1" s="192"/>
      <c r="IWP1" s="192"/>
      <c r="IWQ1" s="192"/>
      <c r="IWR1" s="192"/>
      <c r="IWS1" s="192"/>
      <c r="IWT1" s="192"/>
      <c r="IWU1" s="192"/>
      <c r="IWV1" s="192"/>
      <c r="IWW1" s="192"/>
      <c r="IWX1" s="192"/>
      <c r="IWY1" s="192"/>
      <c r="IWZ1" s="192"/>
      <c r="IXA1" s="192"/>
      <c r="IXB1" s="192"/>
      <c r="IXC1" s="192"/>
      <c r="IXD1" s="192"/>
      <c r="IXE1" s="192"/>
      <c r="IXF1" s="192"/>
      <c r="IXG1" s="192"/>
      <c r="IXH1" s="192"/>
      <c r="IXI1" s="192"/>
      <c r="IXJ1" s="192"/>
      <c r="IXK1" s="192"/>
      <c r="IXL1" s="192"/>
      <c r="IXM1" s="192"/>
      <c r="IXN1" s="192"/>
      <c r="IXO1" s="192"/>
      <c r="IXP1" s="192"/>
      <c r="IXQ1" s="192"/>
      <c r="IXR1" s="192"/>
      <c r="IXS1" s="192"/>
      <c r="IXT1" s="192"/>
      <c r="IXU1" s="192"/>
      <c r="IXV1" s="192"/>
      <c r="IXW1" s="192"/>
      <c r="IXX1" s="192"/>
      <c r="IXY1" s="192"/>
      <c r="IXZ1" s="192"/>
      <c r="IYA1" s="192"/>
      <c r="IYB1" s="192"/>
      <c r="IYC1" s="192"/>
      <c r="IYD1" s="192"/>
      <c r="IYE1" s="192"/>
      <c r="IYF1" s="192"/>
      <c r="IYG1" s="192"/>
      <c r="IYH1" s="192"/>
      <c r="IYI1" s="192"/>
      <c r="IYJ1" s="192"/>
      <c r="IYK1" s="192"/>
      <c r="IYL1" s="192"/>
      <c r="IYM1" s="192"/>
      <c r="IYN1" s="192"/>
      <c r="IYO1" s="192"/>
      <c r="IYP1" s="192"/>
      <c r="IYQ1" s="192"/>
      <c r="IYR1" s="192"/>
      <c r="IYS1" s="192"/>
      <c r="IYT1" s="192"/>
      <c r="IYU1" s="192"/>
      <c r="IYV1" s="192"/>
      <c r="IYW1" s="192"/>
      <c r="IYX1" s="192"/>
      <c r="IYY1" s="192"/>
      <c r="IYZ1" s="192"/>
      <c r="IZA1" s="192"/>
      <c r="IZB1" s="192"/>
      <c r="IZC1" s="192"/>
      <c r="IZD1" s="192"/>
      <c r="IZE1" s="192"/>
      <c r="IZF1" s="192"/>
      <c r="IZG1" s="192"/>
      <c r="IZH1" s="192"/>
      <c r="IZI1" s="192"/>
      <c r="IZJ1" s="192"/>
      <c r="IZK1" s="192"/>
      <c r="IZL1" s="192"/>
      <c r="IZM1" s="192"/>
      <c r="IZN1" s="192"/>
      <c r="IZO1" s="192"/>
      <c r="IZP1" s="192"/>
      <c r="IZQ1" s="192"/>
      <c r="IZR1" s="192"/>
      <c r="IZS1" s="192"/>
      <c r="IZT1" s="192"/>
      <c r="IZU1" s="192"/>
      <c r="IZV1" s="192"/>
      <c r="IZW1" s="192"/>
      <c r="IZX1" s="192"/>
      <c r="IZY1" s="192"/>
      <c r="IZZ1" s="192"/>
      <c r="JAA1" s="192"/>
      <c r="JAB1" s="192"/>
      <c r="JAC1" s="192"/>
      <c r="JAD1" s="192"/>
      <c r="JAE1" s="192"/>
      <c r="JAF1" s="192"/>
      <c r="JAG1" s="192"/>
      <c r="JAH1" s="192"/>
      <c r="JAI1" s="192"/>
      <c r="JAJ1" s="192"/>
      <c r="JAK1" s="192"/>
      <c r="JAL1" s="192"/>
      <c r="JAM1" s="192"/>
      <c r="JAN1" s="192"/>
      <c r="JAO1" s="192"/>
      <c r="JAP1" s="192"/>
      <c r="JAQ1" s="192"/>
      <c r="JAR1" s="192"/>
      <c r="JAS1" s="192"/>
      <c r="JAT1" s="192"/>
      <c r="JAU1" s="192"/>
      <c r="JAV1" s="192"/>
      <c r="JAW1" s="192"/>
      <c r="JAX1" s="192"/>
      <c r="JAY1" s="192"/>
      <c r="JAZ1" s="192"/>
      <c r="JBA1" s="192"/>
      <c r="JBB1" s="192"/>
      <c r="JBC1" s="192"/>
      <c r="JBD1" s="192"/>
      <c r="JBE1" s="192"/>
      <c r="JBF1" s="192"/>
      <c r="JBG1" s="192"/>
      <c r="JBH1" s="192"/>
      <c r="JBI1" s="192"/>
      <c r="JBJ1" s="192"/>
      <c r="JBK1" s="192"/>
      <c r="JBL1" s="192"/>
      <c r="JBM1" s="192"/>
      <c r="JBN1" s="192"/>
      <c r="JBO1" s="192"/>
      <c r="JBP1" s="192"/>
      <c r="JBQ1" s="192"/>
      <c r="JBR1" s="192"/>
      <c r="JBS1" s="192"/>
      <c r="JBT1" s="192"/>
      <c r="JBU1" s="192"/>
      <c r="JBV1" s="192"/>
      <c r="JBW1" s="192"/>
      <c r="JBX1" s="192"/>
      <c r="JBY1" s="192"/>
      <c r="JBZ1" s="192"/>
      <c r="JCA1" s="192"/>
      <c r="JCB1" s="192"/>
      <c r="JCC1" s="192"/>
      <c r="JCD1" s="192"/>
      <c r="JCE1" s="192"/>
      <c r="JCF1" s="192"/>
      <c r="JCG1" s="192"/>
      <c r="JCH1" s="192"/>
      <c r="JCI1" s="192"/>
      <c r="JCJ1" s="192"/>
      <c r="JCK1" s="192"/>
      <c r="JCL1" s="192"/>
      <c r="JCM1" s="192"/>
      <c r="JCN1" s="192"/>
      <c r="JCO1" s="192"/>
      <c r="JCP1" s="192"/>
      <c r="JCQ1" s="192"/>
      <c r="JCR1" s="192"/>
      <c r="JCS1" s="192"/>
      <c r="JCT1" s="192"/>
      <c r="JCU1" s="192"/>
      <c r="JCV1" s="192"/>
      <c r="JCW1" s="192"/>
      <c r="JCX1" s="192"/>
      <c r="JCY1" s="192"/>
      <c r="JCZ1" s="192"/>
      <c r="JDA1" s="192"/>
      <c r="JDB1" s="192"/>
      <c r="JDC1" s="192"/>
      <c r="JDD1" s="192"/>
      <c r="JDE1" s="192"/>
      <c r="JDF1" s="192"/>
      <c r="JDG1" s="192"/>
      <c r="JDH1" s="192"/>
      <c r="JDI1" s="192"/>
      <c r="JDJ1" s="192"/>
      <c r="JDK1" s="192"/>
      <c r="JDL1" s="192"/>
      <c r="JDM1" s="192"/>
      <c r="JDN1" s="192"/>
      <c r="JDO1" s="192"/>
      <c r="JDP1" s="192"/>
      <c r="JDQ1" s="192"/>
      <c r="JDR1" s="192"/>
      <c r="JDS1" s="192"/>
      <c r="JDT1" s="192"/>
      <c r="JDU1" s="192"/>
      <c r="JDV1" s="192"/>
      <c r="JDW1" s="192"/>
      <c r="JDX1" s="192"/>
      <c r="JDY1" s="192"/>
      <c r="JDZ1" s="192"/>
      <c r="JEA1" s="192"/>
      <c r="JEB1" s="192"/>
      <c r="JEC1" s="192"/>
      <c r="JED1" s="192"/>
      <c r="JEE1" s="192"/>
      <c r="JEF1" s="192"/>
      <c r="JEG1" s="192"/>
      <c r="JEH1" s="192"/>
      <c r="JEI1" s="192"/>
      <c r="JEJ1" s="192"/>
      <c r="JEK1" s="192"/>
      <c r="JEL1" s="192"/>
      <c r="JEM1" s="192"/>
      <c r="JEN1" s="192"/>
      <c r="JEO1" s="192"/>
      <c r="JEP1" s="192"/>
      <c r="JEQ1" s="192"/>
      <c r="JER1" s="192"/>
      <c r="JES1" s="192"/>
      <c r="JET1" s="192"/>
      <c r="JEU1" s="192"/>
      <c r="JEV1" s="192"/>
      <c r="JEW1" s="192"/>
      <c r="JEX1" s="192"/>
      <c r="JEY1" s="192"/>
      <c r="JEZ1" s="192"/>
      <c r="JFA1" s="192"/>
      <c r="JFB1" s="192"/>
      <c r="JFC1" s="192"/>
      <c r="JFD1" s="192"/>
      <c r="JFE1" s="192"/>
      <c r="JFF1" s="192"/>
      <c r="JFG1" s="192"/>
      <c r="JFH1" s="192"/>
      <c r="JFI1" s="192"/>
      <c r="JFJ1" s="192"/>
      <c r="JFK1" s="192"/>
      <c r="JFL1" s="192"/>
      <c r="JFM1" s="192"/>
      <c r="JFN1" s="192"/>
      <c r="JFO1" s="192"/>
      <c r="JFP1" s="192"/>
      <c r="JFQ1" s="192"/>
      <c r="JFR1" s="192"/>
      <c r="JFS1" s="192"/>
      <c r="JFT1" s="192"/>
      <c r="JFU1" s="192"/>
      <c r="JFV1" s="192"/>
      <c r="JFW1" s="192"/>
      <c r="JFX1" s="192"/>
      <c r="JFY1" s="192"/>
      <c r="JFZ1" s="192"/>
      <c r="JGA1" s="192"/>
      <c r="JGB1" s="192"/>
      <c r="JGC1" s="192"/>
      <c r="JGD1" s="192"/>
      <c r="JGE1" s="192"/>
      <c r="JGF1" s="192"/>
      <c r="JGG1" s="192"/>
      <c r="JGH1" s="192"/>
      <c r="JGI1" s="192"/>
      <c r="JGJ1" s="192"/>
      <c r="JGK1" s="192"/>
      <c r="JGL1" s="192"/>
      <c r="JGM1" s="192"/>
      <c r="JGN1" s="192"/>
      <c r="JGO1" s="192"/>
      <c r="JGP1" s="192"/>
      <c r="JGQ1" s="192"/>
      <c r="JGR1" s="192"/>
      <c r="JGS1" s="192"/>
      <c r="JGT1" s="192"/>
      <c r="JGU1" s="192"/>
      <c r="JGV1" s="192"/>
      <c r="JGW1" s="192"/>
      <c r="JGX1" s="192"/>
      <c r="JGY1" s="192"/>
      <c r="JGZ1" s="192"/>
      <c r="JHA1" s="192"/>
      <c r="JHB1" s="192"/>
      <c r="JHC1" s="192"/>
      <c r="JHD1" s="192"/>
      <c r="JHE1" s="192"/>
      <c r="JHF1" s="192"/>
      <c r="JHG1" s="192"/>
      <c r="JHH1" s="192"/>
      <c r="JHI1" s="192"/>
      <c r="JHJ1" s="192"/>
      <c r="JHK1" s="192"/>
      <c r="JHL1" s="192"/>
      <c r="JHM1" s="192"/>
      <c r="JHN1" s="192"/>
      <c r="JHO1" s="192"/>
      <c r="JHP1" s="192"/>
      <c r="JHQ1" s="192"/>
      <c r="JHR1" s="192"/>
      <c r="JHS1" s="192"/>
      <c r="JHT1" s="192"/>
      <c r="JHU1" s="192"/>
      <c r="JHV1" s="192"/>
      <c r="JHW1" s="192"/>
      <c r="JHX1" s="192"/>
      <c r="JHY1" s="192"/>
      <c r="JHZ1" s="192"/>
      <c r="JIA1" s="192"/>
      <c r="JIB1" s="192"/>
      <c r="JIC1" s="192"/>
      <c r="JID1" s="192"/>
      <c r="JIE1" s="192"/>
      <c r="JIF1" s="192"/>
      <c r="JIG1" s="192"/>
      <c r="JIH1" s="192"/>
      <c r="JII1" s="192"/>
      <c r="JIJ1" s="192"/>
      <c r="JIK1" s="192"/>
      <c r="JIL1" s="192"/>
      <c r="JIM1" s="192"/>
      <c r="JIN1" s="192"/>
      <c r="JIO1" s="192"/>
      <c r="JIP1" s="192"/>
      <c r="JIQ1" s="192"/>
      <c r="JIR1" s="192"/>
      <c r="JIS1" s="192"/>
      <c r="JIT1" s="192"/>
      <c r="JIU1" s="192"/>
      <c r="JIV1" s="192"/>
      <c r="JIW1" s="192"/>
      <c r="JIX1" s="192"/>
      <c r="JIY1" s="192"/>
      <c r="JIZ1" s="192"/>
      <c r="JJA1" s="192"/>
      <c r="JJB1" s="192"/>
      <c r="JJC1" s="192"/>
      <c r="JJD1" s="192"/>
      <c r="JJE1" s="192"/>
      <c r="JJF1" s="192"/>
      <c r="JJG1" s="192"/>
      <c r="JJH1" s="192"/>
      <c r="JJI1" s="192"/>
      <c r="JJJ1" s="192"/>
      <c r="JJK1" s="192"/>
      <c r="JJL1" s="192"/>
      <c r="JJM1" s="192"/>
      <c r="JJN1" s="192"/>
      <c r="JJO1" s="192"/>
      <c r="JJP1" s="192"/>
      <c r="JJQ1" s="192"/>
      <c r="JJR1" s="192"/>
      <c r="JJS1" s="192"/>
      <c r="JJT1" s="192"/>
      <c r="JJU1" s="192"/>
      <c r="JJV1" s="192"/>
      <c r="JJW1" s="192"/>
      <c r="JJX1" s="192"/>
      <c r="JJY1" s="192"/>
      <c r="JJZ1" s="192"/>
      <c r="JKA1" s="192"/>
      <c r="JKB1" s="192"/>
      <c r="JKC1" s="192"/>
      <c r="JKD1" s="192"/>
      <c r="JKE1" s="192"/>
      <c r="JKF1" s="192"/>
      <c r="JKG1" s="192"/>
      <c r="JKH1" s="192"/>
      <c r="JKI1" s="192"/>
      <c r="JKJ1" s="192"/>
      <c r="JKK1" s="192"/>
      <c r="JKL1" s="192"/>
      <c r="JKM1" s="192"/>
      <c r="JKN1" s="192"/>
      <c r="JKO1" s="192"/>
      <c r="JKP1" s="192"/>
      <c r="JKQ1" s="192"/>
      <c r="JKR1" s="192"/>
      <c r="JKS1" s="192"/>
      <c r="JKT1" s="192"/>
      <c r="JKU1" s="192"/>
      <c r="JKV1" s="192"/>
      <c r="JKW1" s="192"/>
      <c r="JKX1" s="192"/>
      <c r="JKY1" s="192"/>
      <c r="JKZ1" s="192"/>
      <c r="JLA1" s="192"/>
      <c r="JLB1" s="192"/>
      <c r="JLC1" s="192"/>
      <c r="JLD1" s="192"/>
      <c r="JLE1" s="192"/>
      <c r="JLF1" s="192"/>
      <c r="JLG1" s="192"/>
      <c r="JLH1" s="192"/>
      <c r="JLI1" s="192"/>
      <c r="JLJ1" s="192"/>
      <c r="JLK1" s="192"/>
      <c r="JLL1" s="192"/>
      <c r="JLM1" s="192"/>
      <c r="JLN1" s="192"/>
      <c r="JLO1" s="192"/>
      <c r="JLP1" s="192"/>
      <c r="JLQ1" s="192"/>
      <c r="JLR1" s="192"/>
      <c r="JLS1" s="192"/>
      <c r="JLT1" s="192"/>
      <c r="JLU1" s="192"/>
      <c r="JLV1" s="192"/>
      <c r="JLW1" s="192"/>
      <c r="JLX1" s="192"/>
      <c r="JLY1" s="192"/>
      <c r="JLZ1" s="192"/>
      <c r="JMA1" s="192"/>
      <c r="JMB1" s="192"/>
      <c r="JMC1" s="192"/>
      <c r="JMD1" s="192"/>
      <c r="JME1" s="192"/>
      <c r="JMF1" s="192"/>
      <c r="JMG1" s="192"/>
      <c r="JMH1" s="192"/>
      <c r="JMI1" s="192"/>
      <c r="JMJ1" s="192"/>
      <c r="JMK1" s="192"/>
      <c r="JML1" s="192"/>
      <c r="JMM1" s="192"/>
      <c r="JMN1" s="192"/>
      <c r="JMO1" s="192"/>
      <c r="JMP1" s="192"/>
      <c r="JMQ1" s="192"/>
      <c r="JMR1" s="192"/>
      <c r="JMS1" s="192"/>
      <c r="JMT1" s="192"/>
      <c r="JMU1" s="192"/>
      <c r="JMV1" s="192"/>
      <c r="JMW1" s="192"/>
      <c r="JMX1" s="192"/>
      <c r="JMY1" s="192"/>
      <c r="JMZ1" s="192"/>
      <c r="JNA1" s="192"/>
      <c r="JNB1" s="192"/>
      <c r="JNC1" s="192"/>
      <c r="JND1" s="192"/>
      <c r="JNE1" s="192"/>
      <c r="JNF1" s="192"/>
      <c r="JNG1" s="192"/>
      <c r="JNH1" s="192"/>
      <c r="JNI1" s="192"/>
      <c r="JNJ1" s="192"/>
      <c r="JNK1" s="192"/>
      <c r="JNL1" s="192"/>
      <c r="JNM1" s="192"/>
      <c r="JNN1" s="192"/>
      <c r="JNO1" s="192"/>
      <c r="JNP1" s="192"/>
      <c r="JNQ1" s="192"/>
      <c r="JNR1" s="192"/>
      <c r="JNS1" s="192"/>
      <c r="JNT1" s="192"/>
      <c r="JNU1" s="192"/>
      <c r="JNV1" s="192"/>
      <c r="JNW1" s="192"/>
      <c r="JNX1" s="192"/>
      <c r="JNY1" s="192"/>
      <c r="JNZ1" s="192"/>
      <c r="JOA1" s="192"/>
      <c r="JOB1" s="192"/>
      <c r="JOC1" s="192"/>
      <c r="JOD1" s="192"/>
      <c r="JOE1" s="192"/>
      <c r="JOF1" s="192"/>
      <c r="JOG1" s="192"/>
      <c r="JOH1" s="192"/>
      <c r="JOI1" s="192"/>
      <c r="JOJ1" s="192"/>
      <c r="JOK1" s="192"/>
      <c r="JOL1" s="192"/>
      <c r="JOM1" s="192"/>
      <c r="JON1" s="192"/>
      <c r="JOO1" s="192"/>
      <c r="JOP1" s="192"/>
      <c r="JOQ1" s="192"/>
      <c r="JOR1" s="192"/>
      <c r="JOS1" s="192"/>
      <c r="JOT1" s="192"/>
      <c r="JOU1" s="192"/>
      <c r="JOV1" s="192"/>
      <c r="JOW1" s="192"/>
      <c r="JOX1" s="192"/>
      <c r="JOY1" s="192"/>
      <c r="JOZ1" s="192"/>
      <c r="JPA1" s="192"/>
      <c r="JPB1" s="192"/>
      <c r="JPC1" s="192"/>
      <c r="JPD1" s="192"/>
      <c r="JPE1" s="192"/>
      <c r="JPF1" s="192"/>
      <c r="JPG1" s="192"/>
      <c r="JPH1" s="192"/>
      <c r="JPI1" s="192"/>
      <c r="JPJ1" s="192"/>
      <c r="JPK1" s="192"/>
      <c r="JPL1" s="192"/>
      <c r="JPM1" s="192"/>
      <c r="JPN1" s="192"/>
      <c r="JPO1" s="192"/>
      <c r="JPP1" s="192"/>
      <c r="JPQ1" s="192"/>
      <c r="JPR1" s="192"/>
      <c r="JPS1" s="192"/>
      <c r="JPT1" s="192"/>
      <c r="JPU1" s="192"/>
      <c r="JPV1" s="192"/>
      <c r="JPW1" s="192"/>
      <c r="JPX1" s="192"/>
      <c r="JPY1" s="192"/>
      <c r="JPZ1" s="192"/>
      <c r="JQA1" s="192"/>
      <c r="JQB1" s="192"/>
      <c r="JQC1" s="192"/>
      <c r="JQD1" s="192"/>
      <c r="JQE1" s="192"/>
      <c r="JQF1" s="192"/>
      <c r="JQG1" s="192"/>
      <c r="JQH1" s="192"/>
      <c r="JQI1" s="192"/>
      <c r="JQJ1" s="192"/>
      <c r="JQK1" s="192"/>
      <c r="JQL1" s="192"/>
      <c r="JQM1" s="192"/>
      <c r="JQN1" s="192"/>
      <c r="JQO1" s="192"/>
      <c r="JQP1" s="192"/>
      <c r="JQQ1" s="192"/>
      <c r="JQR1" s="192"/>
      <c r="JQS1" s="192"/>
      <c r="JQT1" s="192"/>
      <c r="JQU1" s="192"/>
      <c r="JQV1" s="192"/>
      <c r="JQW1" s="192"/>
      <c r="JQX1" s="192"/>
      <c r="JQY1" s="192"/>
      <c r="JQZ1" s="192"/>
      <c r="JRA1" s="192"/>
      <c r="JRB1" s="192"/>
      <c r="JRC1" s="192"/>
      <c r="JRD1" s="192"/>
      <c r="JRE1" s="192"/>
      <c r="JRF1" s="192"/>
      <c r="JRG1" s="192"/>
      <c r="JRH1" s="192"/>
      <c r="JRI1" s="192"/>
      <c r="JRJ1" s="192"/>
      <c r="JRK1" s="192"/>
      <c r="JRL1" s="192"/>
      <c r="JRM1" s="192"/>
      <c r="JRN1" s="192"/>
      <c r="JRO1" s="192"/>
      <c r="JRP1" s="192"/>
      <c r="JRQ1" s="192"/>
      <c r="JRR1" s="192"/>
      <c r="JRS1" s="192"/>
      <c r="JRT1" s="192"/>
      <c r="JRU1" s="192"/>
      <c r="JRV1" s="192"/>
      <c r="JRW1" s="192"/>
      <c r="JRX1" s="192"/>
      <c r="JRY1" s="192"/>
      <c r="JRZ1" s="192"/>
      <c r="JSA1" s="192"/>
      <c r="JSB1" s="192"/>
      <c r="JSC1" s="192"/>
      <c r="JSD1" s="192"/>
      <c r="JSE1" s="192"/>
      <c r="JSF1" s="192"/>
      <c r="JSG1" s="192"/>
      <c r="JSH1" s="192"/>
      <c r="JSI1" s="192"/>
      <c r="JSJ1" s="192"/>
      <c r="JSK1" s="192"/>
      <c r="JSL1" s="192"/>
      <c r="JSM1" s="192"/>
      <c r="JSN1" s="192"/>
      <c r="JSO1" s="192"/>
      <c r="JSP1" s="192"/>
      <c r="JSQ1" s="192"/>
      <c r="JSR1" s="192"/>
      <c r="JSS1" s="192"/>
      <c r="JST1" s="192"/>
      <c r="JSU1" s="192"/>
      <c r="JSV1" s="192"/>
      <c r="JSW1" s="192"/>
      <c r="JSX1" s="192"/>
      <c r="JSY1" s="192"/>
      <c r="JSZ1" s="192"/>
      <c r="JTA1" s="192"/>
      <c r="JTB1" s="192"/>
      <c r="JTC1" s="192"/>
      <c r="JTD1" s="192"/>
      <c r="JTE1" s="192"/>
      <c r="JTF1" s="192"/>
      <c r="JTG1" s="192"/>
      <c r="JTH1" s="192"/>
      <c r="JTI1" s="192"/>
      <c r="JTJ1" s="192"/>
      <c r="JTK1" s="192"/>
      <c r="JTL1" s="192"/>
      <c r="JTM1" s="192"/>
      <c r="JTN1" s="192"/>
      <c r="JTO1" s="192"/>
      <c r="JTP1" s="192"/>
      <c r="JTQ1" s="192"/>
      <c r="JTR1" s="192"/>
      <c r="JTS1" s="192"/>
      <c r="JTT1" s="192"/>
      <c r="JTU1" s="192"/>
      <c r="JTV1" s="192"/>
      <c r="JTW1" s="192"/>
      <c r="JTX1" s="192"/>
      <c r="JTY1" s="192"/>
      <c r="JTZ1" s="192"/>
      <c r="JUA1" s="192"/>
      <c r="JUB1" s="192"/>
      <c r="JUC1" s="192"/>
      <c r="JUD1" s="192"/>
      <c r="JUE1" s="192"/>
      <c r="JUF1" s="192"/>
      <c r="JUG1" s="192"/>
      <c r="JUH1" s="192"/>
      <c r="JUI1" s="192"/>
      <c r="JUJ1" s="192"/>
      <c r="JUK1" s="192"/>
      <c r="JUL1" s="192"/>
      <c r="JUM1" s="192"/>
      <c r="JUN1" s="192"/>
      <c r="JUO1" s="192"/>
      <c r="JUP1" s="192"/>
      <c r="JUQ1" s="192"/>
      <c r="JUR1" s="192"/>
      <c r="JUS1" s="192"/>
      <c r="JUT1" s="192"/>
      <c r="JUU1" s="192"/>
      <c r="JUV1" s="192"/>
      <c r="JUW1" s="192"/>
      <c r="JUX1" s="192"/>
      <c r="JUY1" s="192"/>
      <c r="JUZ1" s="192"/>
      <c r="JVA1" s="192"/>
      <c r="JVB1" s="192"/>
      <c r="JVC1" s="192"/>
      <c r="JVD1" s="192"/>
      <c r="JVE1" s="192"/>
      <c r="JVF1" s="192"/>
      <c r="JVG1" s="192"/>
      <c r="JVH1" s="192"/>
      <c r="JVI1" s="192"/>
      <c r="JVJ1" s="192"/>
      <c r="JVK1" s="192"/>
      <c r="JVL1" s="192"/>
      <c r="JVM1" s="192"/>
      <c r="JVN1" s="192"/>
      <c r="JVO1" s="192"/>
      <c r="JVP1" s="192"/>
      <c r="JVQ1" s="192"/>
      <c r="JVR1" s="192"/>
      <c r="JVS1" s="192"/>
      <c r="JVT1" s="192"/>
      <c r="JVU1" s="192"/>
      <c r="JVV1" s="192"/>
      <c r="JVW1" s="192"/>
      <c r="JVX1" s="192"/>
      <c r="JVY1" s="192"/>
      <c r="JVZ1" s="192"/>
      <c r="JWA1" s="192"/>
      <c r="JWB1" s="192"/>
      <c r="JWC1" s="192"/>
      <c r="JWD1" s="192"/>
      <c r="JWE1" s="192"/>
      <c r="JWF1" s="192"/>
      <c r="JWG1" s="192"/>
      <c r="JWH1" s="192"/>
      <c r="JWI1" s="192"/>
      <c r="JWJ1" s="192"/>
      <c r="JWK1" s="192"/>
      <c r="JWL1" s="192"/>
      <c r="JWM1" s="192"/>
      <c r="JWN1" s="192"/>
      <c r="JWO1" s="192"/>
      <c r="JWP1" s="192"/>
      <c r="JWQ1" s="192"/>
      <c r="JWR1" s="192"/>
      <c r="JWS1" s="192"/>
      <c r="JWT1" s="192"/>
      <c r="JWU1" s="192"/>
      <c r="JWV1" s="192"/>
      <c r="JWW1" s="192"/>
      <c r="JWX1" s="192"/>
      <c r="JWY1" s="192"/>
      <c r="JWZ1" s="192"/>
      <c r="JXA1" s="192"/>
      <c r="JXB1" s="192"/>
      <c r="JXC1" s="192"/>
      <c r="JXD1" s="192"/>
      <c r="JXE1" s="192"/>
      <c r="JXF1" s="192"/>
      <c r="JXG1" s="192"/>
      <c r="JXH1" s="192"/>
      <c r="JXI1" s="192"/>
      <c r="JXJ1" s="192"/>
      <c r="JXK1" s="192"/>
      <c r="JXL1" s="192"/>
      <c r="JXM1" s="192"/>
      <c r="JXN1" s="192"/>
      <c r="JXO1" s="192"/>
      <c r="JXP1" s="192"/>
      <c r="JXQ1" s="192"/>
      <c r="JXR1" s="192"/>
      <c r="JXS1" s="192"/>
      <c r="JXT1" s="192"/>
      <c r="JXU1" s="192"/>
      <c r="JXV1" s="192"/>
      <c r="JXW1" s="192"/>
      <c r="JXX1" s="192"/>
      <c r="JXY1" s="192"/>
      <c r="JXZ1" s="192"/>
      <c r="JYA1" s="192"/>
      <c r="JYB1" s="192"/>
      <c r="JYC1" s="192"/>
      <c r="JYD1" s="192"/>
      <c r="JYE1" s="192"/>
      <c r="JYF1" s="192"/>
      <c r="JYG1" s="192"/>
      <c r="JYH1" s="192"/>
      <c r="JYI1" s="192"/>
      <c r="JYJ1" s="192"/>
      <c r="JYK1" s="192"/>
      <c r="JYL1" s="192"/>
      <c r="JYM1" s="192"/>
      <c r="JYN1" s="192"/>
      <c r="JYO1" s="192"/>
      <c r="JYP1" s="192"/>
      <c r="JYQ1" s="192"/>
      <c r="JYR1" s="192"/>
      <c r="JYS1" s="192"/>
      <c r="JYT1" s="192"/>
      <c r="JYU1" s="192"/>
      <c r="JYV1" s="192"/>
      <c r="JYW1" s="192"/>
      <c r="JYX1" s="192"/>
      <c r="JYY1" s="192"/>
      <c r="JYZ1" s="192"/>
      <c r="JZA1" s="192"/>
      <c r="JZB1" s="192"/>
      <c r="JZC1" s="192"/>
      <c r="JZD1" s="192"/>
      <c r="JZE1" s="192"/>
      <c r="JZF1" s="192"/>
      <c r="JZG1" s="192"/>
      <c r="JZH1" s="192"/>
      <c r="JZI1" s="192"/>
      <c r="JZJ1" s="192"/>
      <c r="JZK1" s="192"/>
      <c r="JZL1" s="192"/>
      <c r="JZM1" s="192"/>
      <c r="JZN1" s="192"/>
      <c r="JZO1" s="192"/>
      <c r="JZP1" s="192"/>
      <c r="JZQ1" s="192"/>
      <c r="JZR1" s="192"/>
      <c r="JZS1" s="192"/>
      <c r="JZT1" s="192"/>
      <c r="JZU1" s="192"/>
      <c r="JZV1" s="192"/>
      <c r="JZW1" s="192"/>
      <c r="JZX1" s="192"/>
      <c r="JZY1" s="192"/>
      <c r="JZZ1" s="192"/>
      <c r="KAA1" s="192"/>
      <c r="KAB1" s="192"/>
      <c r="KAC1" s="192"/>
      <c r="KAD1" s="192"/>
      <c r="KAE1" s="192"/>
      <c r="KAF1" s="192"/>
      <c r="KAG1" s="192"/>
      <c r="KAH1" s="192"/>
      <c r="KAI1" s="192"/>
      <c r="KAJ1" s="192"/>
      <c r="KAK1" s="192"/>
      <c r="KAL1" s="192"/>
      <c r="KAM1" s="192"/>
      <c r="KAN1" s="192"/>
      <c r="KAO1" s="192"/>
      <c r="KAP1" s="192"/>
      <c r="KAQ1" s="192"/>
      <c r="KAR1" s="192"/>
      <c r="KAS1" s="192"/>
      <c r="KAT1" s="192"/>
      <c r="KAU1" s="192"/>
      <c r="KAV1" s="192"/>
      <c r="KAW1" s="192"/>
      <c r="KAX1" s="192"/>
      <c r="KAY1" s="192"/>
      <c r="KAZ1" s="192"/>
      <c r="KBA1" s="192"/>
      <c r="KBB1" s="192"/>
      <c r="KBC1" s="192"/>
      <c r="KBD1" s="192"/>
      <c r="KBE1" s="192"/>
      <c r="KBF1" s="192"/>
      <c r="KBG1" s="192"/>
      <c r="KBH1" s="192"/>
      <c r="KBI1" s="192"/>
      <c r="KBJ1" s="192"/>
      <c r="KBK1" s="192"/>
      <c r="KBL1" s="192"/>
      <c r="KBM1" s="192"/>
      <c r="KBN1" s="192"/>
      <c r="KBO1" s="192"/>
      <c r="KBP1" s="192"/>
      <c r="KBQ1" s="192"/>
      <c r="KBR1" s="192"/>
      <c r="KBS1" s="192"/>
      <c r="KBT1" s="192"/>
      <c r="KBU1" s="192"/>
      <c r="KBV1" s="192"/>
      <c r="KBW1" s="192"/>
      <c r="KBX1" s="192"/>
      <c r="KBY1" s="192"/>
      <c r="KBZ1" s="192"/>
      <c r="KCA1" s="192"/>
      <c r="KCB1" s="192"/>
      <c r="KCC1" s="192"/>
      <c r="KCD1" s="192"/>
      <c r="KCE1" s="192"/>
      <c r="KCF1" s="192"/>
      <c r="KCG1" s="192"/>
      <c r="KCH1" s="192"/>
      <c r="KCI1" s="192"/>
      <c r="KCJ1" s="192"/>
      <c r="KCK1" s="192"/>
      <c r="KCL1" s="192"/>
      <c r="KCM1" s="192"/>
      <c r="KCN1" s="192"/>
      <c r="KCO1" s="192"/>
      <c r="KCP1" s="192"/>
      <c r="KCQ1" s="192"/>
      <c r="KCR1" s="192"/>
      <c r="KCS1" s="192"/>
      <c r="KCT1" s="192"/>
      <c r="KCU1" s="192"/>
      <c r="KCV1" s="192"/>
      <c r="KCW1" s="192"/>
      <c r="KCX1" s="192"/>
      <c r="KCY1" s="192"/>
      <c r="KCZ1" s="192"/>
      <c r="KDA1" s="192"/>
      <c r="KDB1" s="192"/>
      <c r="KDC1" s="192"/>
      <c r="KDD1" s="192"/>
      <c r="KDE1" s="192"/>
      <c r="KDF1" s="192"/>
      <c r="KDG1" s="192"/>
      <c r="KDH1" s="192"/>
      <c r="KDI1" s="192"/>
      <c r="KDJ1" s="192"/>
      <c r="KDK1" s="192"/>
      <c r="KDL1" s="192"/>
      <c r="KDM1" s="192"/>
      <c r="KDN1" s="192"/>
      <c r="KDO1" s="192"/>
      <c r="KDP1" s="192"/>
      <c r="KDQ1" s="192"/>
      <c r="KDR1" s="192"/>
      <c r="KDS1" s="192"/>
      <c r="KDT1" s="192"/>
      <c r="KDU1" s="192"/>
      <c r="KDV1" s="192"/>
      <c r="KDW1" s="192"/>
      <c r="KDX1" s="192"/>
      <c r="KDY1" s="192"/>
      <c r="KDZ1" s="192"/>
      <c r="KEA1" s="192"/>
      <c r="KEB1" s="192"/>
      <c r="KEC1" s="192"/>
      <c r="KED1" s="192"/>
      <c r="KEE1" s="192"/>
      <c r="KEF1" s="192"/>
      <c r="KEG1" s="192"/>
      <c r="KEH1" s="192"/>
      <c r="KEI1" s="192"/>
      <c r="KEJ1" s="192"/>
      <c r="KEK1" s="192"/>
      <c r="KEL1" s="192"/>
      <c r="KEM1" s="192"/>
      <c r="KEN1" s="192"/>
      <c r="KEO1" s="192"/>
      <c r="KEP1" s="192"/>
      <c r="KEQ1" s="192"/>
      <c r="KER1" s="192"/>
      <c r="KES1" s="192"/>
      <c r="KET1" s="192"/>
      <c r="KEU1" s="192"/>
      <c r="KEV1" s="192"/>
      <c r="KEW1" s="192"/>
      <c r="KEX1" s="192"/>
      <c r="KEY1" s="192"/>
      <c r="KEZ1" s="192"/>
      <c r="KFA1" s="192"/>
      <c r="KFB1" s="192"/>
      <c r="KFC1" s="192"/>
      <c r="KFD1" s="192"/>
      <c r="KFE1" s="192"/>
      <c r="KFF1" s="192"/>
      <c r="KFG1" s="192"/>
      <c r="KFH1" s="192"/>
      <c r="KFI1" s="192"/>
      <c r="KFJ1" s="192"/>
      <c r="KFK1" s="192"/>
      <c r="KFL1" s="192"/>
      <c r="KFM1" s="192"/>
      <c r="KFN1" s="192"/>
      <c r="KFO1" s="192"/>
      <c r="KFP1" s="192"/>
      <c r="KFQ1" s="192"/>
      <c r="KFR1" s="192"/>
      <c r="KFS1" s="192"/>
      <c r="KFT1" s="192"/>
      <c r="KFU1" s="192"/>
      <c r="KFV1" s="192"/>
      <c r="KFW1" s="192"/>
      <c r="KFX1" s="192"/>
      <c r="KFY1" s="192"/>
      <c r="KFZ1" s="192"/>
      <c r="KGA1" s="192"/>
      <c r="KGB1" s="192"/>
      <c r="KGC1" s="192"/>
      <c r="KGD1" s="192"/>
      <c r="KGE1" s="192"/>
      <c r="KGF1" s="192"/>
      <c r="KGG1" s="192"/>
      <c r="KGH1" s="192"/>
      <c r="KGI1" s="192"/>
      <c r="KGJ1" s="192"/>
      <c r="KGK1" s="192"/>
      <c r="KGL1" s="192"/>
      <c r="KGM1" s="192"/>
      <c r="KGN1" s="192"/>
      <c r="KGO1" s="192"/>
      <c r="KGP1" s="192"/>
      <c r="KGQ1" s="192"/>
      <c r="KGR1" s="192"/>
      <c r="KGS1" s="192"/>
      <c r="KGT1" s="192"/>
      <c r="KGU1" s="192"/>
      <c r="KGV1" s="192"/>
      <c r="KGW1" s="192"/>
      <c r="KGX1" s="192"/>
      <c r="KGY1" s="192"/>
      <c r="KGZ1" s="192"/>
      <c r="KHA1" s="192"/>
      <c r="KHB1" s="192"/>
      <c r="KHC1" s="192"/>
      <c r="KHD1" s="192"/>
      <c r="KHE1" s="192"/>
      <c r="KHF1" s="192"/>
      <c r="KHG1" s="192"/>
      <c r="KHH1" s="192"/>
      <c r="KHI1" s="192"/>
      <c r="KHJ1" s="192"/>
      <c r="KHK1" s="192"/>
      <c r="KHL1" s="192"/>
      <c r="KHM1" s="192"/>
      <c r="KHN1" s="192"/>
      <c r="KHO1" s="192"/>
      <c r="KHP1" s="192"/>
      <c r="KHQ1" s="192"/>
      <c r="KHR1" s="192"/>
      <c r="KHS1" s="192"/>
      <c r="KHT1" s="192"/>
      <c r="KHU1" s="192"/>
      <c r="KHV1" s="192"/>
      <c r="KHW1" s="192"/>
      <c r="KHX1" s="192"/>
      <c r="KHY1" s="192"/>
      <c r="KHZ1" s="192"/>
      <c r="KIA1" s="192"/>
      <c r="KIB1" s="192"/>
      <c r="KIC1" s="192"/>
      <c r="KID1" s="192"/>
      <c r="KIE1" s="192"/>
      <c r="KIF1" s="192"/>
      <c r="KIG1" s="192"/>
      <c r="KIH1" s="192"/>
      <c r="KII1" s="192"/>
      <c r="KIJ1" s="192"/>
      <c r="KIK1" s="192"/>
      <c r="KIL1" s="192"/>
      <c r="KIM1" s="192"/>
      <c r="KIN1" s="192"/>
      <c r="KIO1" s="192"/>
      <c r="KIP1" s="192"/>
      <c r="KIQ1" s="192"/>
      <c r="KIR1" s="192"/>
      <c r="KIS1" s="192"/>
      <c r="KIT1" s="192"/>
      <c r="KIU1" s="192"/>
      <c r="KIV1" s="192"/>
      <c r="KIW1" s="192"/>
      <c r="KIX1" s="192"/>
      <c r="KIY1" s="192"/>
      <c r="KIZ1" s="192"/>
      <c r="KJA1" s="192"/>
      <c r="KJB1" s="192"/>
      <c r="KJC1" s="192"/>
      <c r="KJD1" s="192"/>
      <c r="KJE1" s="192"/>
      <c r="KJF1" s="192"/>
      <c r="KJG1" s="192"/>
      <c r="KJH1" s="192"/>
      <c r="KJI1" s="192"/>
      <c r="KJJ1" s="192"/>
      <c r="KJK1" s="192"/>
      <c r="KJL1" s="192"/>
      <c r="KJM1" s="192"/>
      <c r="KJN1" s="192"/>
      <c r="KJO1" s="192"/>
      <c r="KJP1" s="192"/>
      <c r="KJQ1" s="192"/>
      <c r="KJR1" s="192"/>
      <c r="KJS1" s="192"/>
      <c r="KJT1" s="192"/>
      <c r="KJU1" s="192"/>
      <c r="KJV1" s="192"/>
      <c r="KJW1" s="192"/>
      <c r="KJX1" s="192"/>
      <c r="KJY1" s="192"/>
      <c r="KJZ1" s="192"/>
      <c r="KKA1" s="192"/>
      <c r="KKB1" s="192"/>
      <c r="KKC1" s="192"/>
      <c r="KKD1" s="192"/>
      <c r="KKE1" s="192"/>
      <c r="KKF1" s="192"/>
      <c r="KKG1" s="192"/>
      <c r="KKH1" s="192"/>
      <c r="KKI1" s="192"/>
      <c r="KKJ1" s="192"/>
      <c r="KKK1" s="192"/>
      <c r="KKL1" s="192"/>
      <c r="KKM1" s="192"/>
      <c r="KKN1" s="192"/>
      <c r="KKO1" s="192"/>
      <c r="KKP1" s="192"/>
      <c r="KKQ1" s="192"/>
      <c r="KKR1" s="192"/>
      <c r="KKS1" s="192"/>
      <c r="KKT1" s="192"/>
      <c r="KKU1" s="192"/>
      <c r="KKV1" s="192"/>
      <c r="KKW1" s="192"/>
      <c r="KKX1" s="192"/>
      <c r="KKY1" s="192"/>
      <c r="KKZ1" s="192"/>
      <c r="KLA1" s="192"/>
      <c r="KLB1" s="192"/>
      <c r="KLC1" s="192"/>
      <c r="KLD1" s="192"/>
      <c r="KLE1" s="192"/>
      <c r="KLF1" s="192"/>
      <c r="KLG1" s="192"/>
      <c r="KLH1" s="192"/>
      <c r="KLI1" s="192"/>
      <c r="KLJ1" s="192"/>
      <c r="KLK1" s="192"/>
      <c r="KLL1" s="192"/>
      <c r="KLM1" s="192"/>
      <c r="KLN1" s="192"/>
      <c r="KLO1" s="192"/>
      <c r="KLP1" s="192"/>
      <c r="KLQ1" s="192"/>
      <c r="KLR1" s="192"/>
      <c r="KLS1" s="192"/>
      <c r="KLT1" s="192"/>
      <c r="KLU1" s="192"/>
      <c r="KLV1" s="192"/>
      <c r="KLW1" s="192"/>
      <c r="KLX1" s="192"/>
      <c r="KLY1" s="192"/>
      <c r="KLZ1" s="192"/>
      <c r="KMA1" s="192"/>
      <c r="KMB1" s="192"/>
      <c r="KMC1" s="192"/>
      <c r="KMD1" s="192"/>
      <c r="KME1" s="192"/>
      <c r="KMF1" s="192"/>
      <c r="KMG1" s="192"/>
      <c r="KMH1" s="192"/>
      <c r="KMI1" s="192"/>
      <c r="KMJ1" s="192"/>
      <c r="KMK1" s="192"/>
      <c r="KML1" s="192"/>
      <c r="KMM1" s="192"/>
      <c r="KMN1" s="192"/>
      <c r="KMO1" s="192"/>
      <c r="KMP1" s="192"/>
      <c r="KMQ1" s="192"/>
      <c r="KMR1" s="192"/>
      <c r="KMS1" s="192"/>
      <c r="KMT1" s="192"/>
      <c r="KMU1" s="192"/>
      <c r="KMV1" s="192"/>
      <c r="KMW1" s="192"/>
      <c r="KMX1" s="192"/>
      <c r="KMY1" s="192"/>
      <c r="KMZ1" s="192"/>
      <c r="KNA1" s="192"/>
      <c r="KNB1" s="192"/>
      <c r="KNC1" s="192"/>
      <c r="KND1" s="192"/>
      <c r="KNE1" s="192"/>
      <c r="KNF1" s="192"/>
      <c r="KNG1" s="192"/>
      <c r="KNH1" s="192"/>
      <c r="KNI1" s="192"/>
      <c r="KNJ1" s="192"/>
      <c r="KNK1" s="192"/>
      <c r="KNL1" s="192"/>
      <c r="KNM1" s="192"/>
      <c r="KNN1" s="192"/>
      <c r="KNO1" s="192"/>
      <c r="KNP1" s="192"/>
      <c r="KNQ1" s="192"/>
      <c r="KNR1" s="192"/>
      <c r="KNS1" s="192"/>
      <c r="KNT1" s="192"/>
      <c r="KNU1" s="192"/>
      <c r="KNV1" s="192"/>
      <c r="KNW1" s="192"/>
      <c r="KNX1" s="192"/>
      <c r="KNY1" s="192"/>
      <c r="KNZ1" s="192"/>
      <c r="KOA1" s="192"/>
      <c r="KOB1" s="192"/>
      <c r="KOC1" s="192"/>
      <c r="KOD1" s="192"/>
      <c r="KOE1" s="192"/>
      <c r="KOF1" s="192"/>
      <c r="KOG1" s="192"/>
      <c r="KOH1" s="192"/>
      <c r="KOI1" s="192"/>
      <c r="KOJ1" s="192"/>
      <c r="KOK1" s="192"/>
      <c r="KOL1" s="192"/>
      <c r="KOM1" s="192"/>
      <c r="KON1" s="192"/>
      <c r="KOO1" s="192"/>
      <c r="KOP1" s="192"/>
      <c r="KOQ1" s="192"/>
      <c r="KOR1" s="192"/>
      <c r="KOS1" s="192"/>
      <c r="KOT1" s="192"/>
      <c r="KOU1" s="192"/>
      <c r="KOV1" s="192"/>
      <c r="KOW1" s="192"/>
      <c r="KOX1" s="192"/>
      <c r="KOY1" s="192"/>
      <c r="KOZ1" s="192"/>
      <c r="KPA1" s="192"/>
      <c r="KPB1" s="192"/>
      <c r="KPC1" s="192"/>
      <c r="KPD1" s="192"/>
      <c r="KPE1" s="192"/>
      <c r="KPF1" s="192"/>
      <c r="KPG1" s="192"/>
      <c r="KPH1" s="192"/>
      <c r="KPI1" s="192"/>
      <c r="KPJ1" s="192"/>
      <c r="KPK1" s="192"/>
      <c r="KPL1" s="192"/>
      <c r="KPM1" s="192"/>
      <c r="KPN1" s="192"/>
      <c r="KPO1" s="192"/>
      <c r="KPP1" s="192"/>
      <c r="KPQ1" s="192"/>
      <c r="KPR1" s="192"/>
      <c r="KPS1" s="192"/>
      <c r="KPT1" s="192"/>
      <c r="KPU1" s="192"/>
      <c r="KPV1" s="192"/>
      <c r="KPW1" s="192"/>
      <c r="KPX1" s="192"/>
      <c r="KPY1" s="192"/>
      <c r="KPZ1" s="192"/>
      <c r="KQA1" s="192"/>
      <c r="KQB1" s="192"/>
      <c r="KQC1" s="192"/>
      <c r="KQD1" s="192"/>
      <c r="KQE1" s="192"/>
      <c r="KQF1" s="192"/>
      <c r="KQG1" s="192"/>
      <c r="KQH1" s="192"/>
      <c r="KQI1" s="192"/>
      <c r="KQJ1" s="192"/>
      <c r="KQK1" s="192"/>
      <c r="KQL1" s="192"/>
      <c r="KQM1" s="192"/>
      <c r="KQN1" s="192"/>
      <c r="KQO1" s="192"/>
      <c r="KQP1" s="192"/>
      <c r="KQQ1" s="192"/>
      <c r="KQR1" s="192"/>
      <c r="KQS1" s="192"/>
      <c r="KQT1" s="192"/>
      <c r="KQU1" s="192"/>
      <c r="KQV1" s="192"/>
      <c r="KQW1" s="192"/>
      <c r="KQX1" s="192"/>
      <c r="KQY1" s="192"/>
      <c r="KQZ1" s="192"/>
      <c r="KRA1" s="192"/>
      <c r="KRB1" s="192"/>
      <c r="KRC1" s="192"/>
      <c r="KRD1" s="192"/>
      <c r="KRE1" s="192"/>
      <c r="KRF1" s="192"/>
      <c r="KRG1" s="192"/>
      <c r="KRH1" s="192"/>
      <c r="KRI1" s="192"/>
      <c r="KRJ1" s="192"/>
      <c r="KRK1" s="192"/>
      <c r="KRL1" s="192"/>
      <c r="KRM1" s="192"/>
      <c r="KRN1" s="192"/>
      <c r="KRO1" s="192"/>
      <c r="KRP1" s="192"/>
      <c r="KRQ1" s="192"/>
      <c r="KRR1" s="192"/>
      <c r="KRS1" s="192"/>
      <c r="KRT1" s="192"/>
      <c r="KRU1" s="192"/>
      <c r="KRV1" s="192"/>
      <c r="KRW1" s="192"/>
      <c r="KRX1" s="192"/>
      <c r="KRY1" s="192"/>
      <c r="KRZ1" s="192"/>
      <c r="KSA1" s="192"/>
      <c r="KSB1" s="192"/>
      <c r="KSC1" s="192"/>
      <c r="KSD1" s="192"/>
      <c r="KSE1" s="192"/>
      <c r="KSF1" s="192"/>
      <c r="KSG1" s="192"/>
      <c r="KSH1" s="192"/>
      <c r="KSI1" s="192"/>
      <c r="KSJ1" s="192"/>
      <c r="KSK1" s="192"/>
      <c r="KSL1" s="192"/>
      <c r="KSM1" s="192"/>
      <c r="KSN1" s="192"/>
      <c r="KSO1" s="192"/>
      <c r="KSP1" s="192"/>
      <c r="KSQ1" s="192"/>
      <c r="KSR1" s="192"/>
      <c r="KSS1" s="192"/>
      <c r="KST1" s="192"/>
      <c r="KSU1" s="192"/>
      <c r="KSV1" s="192"/>
      <c r="KSW1" s="192"/>
      <c r="KSX1" s="192"/>
      <c r="KSY1" s="192"/>
      <c r="KSZ1" s="192"/>
      <c r="KTA1" s="192"/>
      <c r="KTB1" s="192"/>
      <c r="KTC1" s="192"/>
      <c r="KTD1" s="192"/>
      <c r="KTE1" s="192"/>
      <c r="KTF1" s="192"/>
      <c r="KTG1" s="192"/>
      <c r="KTH1" s="192"/>
      <c r="KTI1" s="192"/>
      <c r="KTJ1" s="192"/>
      <c r="KTK1" s="192"/>
      <c r="KTL1" s="192"/>
      <c r="KTM1" s="192"/>
      <c r="KTN1" s="192"/>
      <c r="KTO1" s="192"/>
      <c r="KTP1" s="192"/>
      <c r="KTQ1" s="192"/>
      <c r="KTR1" s="192"/>
      <c r="KTS1" s="192"/>
      <c r="KTT1" s="192"/>
      <c r="KTU1" s="192"/>
      <c r="KTV1" s="192"/>
      <c r="KTW1" s="192"/>
      <c r="KTX1" s="192"/>
      <c r="KTY1" s="192"/>
      <c r="KTZ1" s="192"/>
      <c r="KUA1" s="192"/>
      <c r="KUB1" s="192"/>
      <c r="KUC1" s="192"/>
      <c r="KUD1" s="192"/>
      <c r="KUE1" s="192"/>
      <c r="KUF1" s="192"/>
      <c r="KUG1" s="192"/>
      <c r="KUH1" s="192"/>
      <c r="KUI1" s="192"/>
      <c r="KUJ1" s="192"/>
      <c r="KUK1" s="192"/>
      <c r="KUL1" s="192"/>
      <c r="KUM1" s="192"/>
      <c r="KUN1" s="192"/>
      <c r="KUO1" s="192"/>
      <c r="KUP1" s="192"/>
      <c r="KUQ1" s="192"/>
      <c r="KUR1" s="192"/>
      <c r="KUS1" s="192"/>
      <c r="KUT1" s="192"/>
      <c r="KUU1" s="192"/>
      <c r="KUV1" s="192"/>
      <c r="KUW1" s="192"/>
      <c r="KUX1" s="192"/>
      <c r="KUY1" s="192"/>
      <c r="KUZ1" s="192"/>
      <c r="KVA1" s="192"/>
      <c r="KVB1" s="192"/>
      <c r="KVC1" s="192"/>
      <c r="KVD1" s="192"/>
      <c r="KVE1" s="192"/>
      <c r="KVF1" s="192"/>
      <c r="KVG1" s="192"/>
      <c r="KVH1" s="192"/>
      <c r="KVI1" s="192"/>
      <c r="KVJ1" s="192"/>
      <c r="KVK1" s="192"/>
      <c r="KVL1" s="192"/>
      <c r="KVM1" s="192"/>
      <c r="KVN1" s="192"/>
      <c r="KVO1" s="192"/>
      <c r="KVP1" s="192"/>
      <c r="KVQ1" s="192"/>
      <c r="KVR1" s="192"/>
      <c r="KVS1" s="192"/>
      <c r="KVT1" s="192"/>
      <c r="KVU1" s="192"/>
      <c r="KVV1" s="192"/>
      <c r="KVW1" s="192"/>
      <c r="KVX1" s="192"/>
      <c r="KVY1" s="192"/>
      <c r="KVZ1" s="192"/>
      <c r="KWA1" s="192"/>
      <c r="KWB1" s="192"/>
      <c r="KWC1" s="192"/>
      <c r="KWD1" s="192"/>
      <c r="KWE1" s="192"/>
      <c r="KWF1" s="192"/>
      <c r="KWG1" s="192"/>
      <c r="KWH1" s="192"/>
      <c r="KWI1" s="192"/>
      <c r="KWJ1" s="192"/>
      <c r="KWK1" s="192"/>
      <c r="KWL1" s="192"/>
      <c r="KWM1" s="192"/>
      <c r="KWN1" s="192"/>
      <c r="KWO1" s="192"/>
      <c r="KWP1" s="192"/>
      <c r="KWQ1" s="192"/>
      <c r="KWR1" s="192"/>
      <c r="KWS1" s="192"/>
      <c r="KWT1" s="192"/>
      <c r="KWU1" s="192"/>
      <c r="KWV1" s="192"/>
      <c r="KWW1" s="192"/>
      <c r="KWX1" s="192"/>
      <c r="KWY1" s="192"/>
      <c r="KWZ1" s="192"/>
      <c r="KXA1" s="192"/>
      <c r="KXB1" s="192"/>
      <c r="KXC1" s="192"/>
      <c r="KXD1" s="192"/>
      <c r="KXE1" s="192"/>
      <c r="KXF1" s="192"/>
      <c r="KXG1" s="192"/>
      <c r="KXH1" s="192"/>
      <c r="KXI1" s="192"/>
      <c r="KXJ1" s="192"/>
      <c r="KXK1" s="192"/>
      <c r="KXL1" s="192"/>
      <c r="KXM1" s="192"/>
      <c r="KXN1" s="192"/>
      <c r="KXO1" s="192"/>
      <c r="KXP1" s="192"/>
      <c r="KXQ1" s="192"/>
      <c r="KXR1" s="192"/>
      <c r="KXS1" s="192"/>
      <c r="KXT1" s="192"/>
      <c r="KXU1" s="192"/>
      <c r="KXV1" s="192"/>
      <c r="KXW1" s="192"/>
      <c r="KXX1" s="192"/>
      <c r="KXY1" s="192"/>
      <c r="KXZ1" s="192"/>
      <c r="KYA1" s="192"/>
      <c r="KYB1" s="192"/>
      <c r="KYC1" s="192"/>
      <c r="KYD1" s="192"/>
      <c r="KYE1" s="192"/>
      <c r="KYF1" s="192"/>
      <c r="KYG1" s="192"/>
      <c r="KYH1" s="192"/>
      <c r="KYI1" s="192"/>
      <c r="KYJ1" s="192"/>
      <c r="KYK1" s="192"/>
      <c r="KYL1" s="192"/>
      <c r="KYM1" s="192"/>
      <c r="KYN1" s="192"/>
      <c r="KYO1" s="192"/>
      <c r="KYP1" s="192"/>
      <c r="KYQ1" s="192"/>
      <c r="KYR1" s="192"/>
      <c r="KYS1" s="192"/>
      <c r="KYT1" s="192"/>
      <c r="KYU1" s="192"/>
      <c r="KYV1" s="192"/>
      <c r="KYW1" s="192"/>
      <c r="KYX1" s="192"/>
      <c r="KYY1" s="192"/>
      <c r="KYZ1" s="192"/>
      <c r="KZA1" s="192"/>
      <c r="KZB1" s="192"/>
      <c r="KZC1" s="192"/>
      <c r="KZD1" s="192"/>
      <c r="KZE1" s="192"/>
      <c r="KZF1" s="192"/>
      <c r="KZG1" s="192"/>
      <c r="KZH1" s="192"/>
      <c r="KZI1" s="192"/>
      <c r="KZJ1" s="192"/>
      <c r="KZK1" s="192"/>
      <c r="KZL1" s="192"/>
      <c r="KZM1" s="192"/>
      <c r="KZN1" s="192"/>
      <c r="KZO1" s="192"/>
      <c r="KZP1" s="192"/>
      <c r="KZQ1" s="192"/>
      <c r="KZR1" s="192"/>
      <c r="KZS1" s="192"/>
      <c r="KZT1" s="192"/>
      <c r="KZU1" s="192"/>
      <c r="KZV1" s="192"/>
      <c r="KZW1" s="192"/>
      <c r="KZX1" s="192"/>
      <c r="KZY1" s="192"/>
      <c r="KZZ1" s="192"/>
      <c r="LAA1" s="192"/>
      <c r="LAB1" s="192"/>
      <c r="LAC1" s="192"/>
      <c r="LAD1" s="192"/>
      <c r="LAE1" s="192"/>
      <c r="LAF1" s="192"/>
      <c r="LAG1" s="192"/>
      <c r="LAH1" s="192"/>
      <c r="LAI1" s="192"/>
      <c r="LAJ1" s="192"/>
      <c r="LAK1" s="192"/>
      <c r="LAL1" s="192"/>
      <c r="LAM1" s="192"/>
      <c r="LAN1" s="192"/>
      <c r="LAO1" s="192"/>
      <c r="LAP1" s="192"/>
      <c r="LAQ1" s="192"/>
      <c r="LAR1" s="192"/>
      <c r="LAS1" s="192"/>
      <c r="LAT1" s="192"/>
      <c r="LAU1" s="192"/>
      <c r="LAV1" s="192"/>
      <c r="LAW1" s="192"/>
      <c r="LAX1" s="192"/>
      <c r="LAY1" s="192"/>
      <c r="LAZ1" s="192"/>
      <c r="LBA1" s="192"/>
      <c r="LBB1" s="192"/>
      <c r="LBC1" s="192"/>
      <c r="LBD1" s="192"/>
      <c r="LBE1" s="192"/>
      <c r="LBF1" s="192"/>
      <c r="LBG1" s="192"/>
      <c r="LBH1" s="192"/>
      <c r="LBI1" s="192"/>
      <c r="LBJ1" s="192"/>
      <c r="LBK1" s="192"/>
      <c r="LBL1" s="192"/>
      <c r="LBM1" s="192"/>
      <c r="LBN1" s="192"/>
      <c r="LBO1" s="192"/>
      <c r="LBP1" s="192"/>
      <c r="LBQ1" s="192"/>
      <c r="LBR1" s="192"/>
      <c r="LBS1" s="192"/>
      <c r="LBT1" s="192"/>
      <c r="LBU1" s="192"/>
      <c r="LBV1" s="192"/>
      <c r="LBW1" s="192"/>
      <c r="LBX1" s="192"/>
      <c r="LBY1" s="192"/>
      <c r="LBZ1" s="192"/>
      <c r="LCA1" s="192"/>
      <c r="LCB1" s="192"/>
      <c r="LCC1" s="192"/>
      <c r="LCD1" s="192"/>
      <c r="LCE1" s="192"/>
      <c r="LCF1" s="192"/>
      <c r="LCG1" s="192"/>
      <c r="LCH1" s="192"/>
      <c r="LCI1" s="192"/>
      <c r="LCJ1" s="192"/>
      <c r="LCK1" s="192"/>
      <c r="LCL1" s="192"/>
      <c r="LCM1" s="192"/>
      <c r="LCN1" s="192"/>
      <c r="LCO1" s="192"/>
      <c r="LCP1" s="192"/>
      <c r="LCQ1" s="192"/>
      <c r="LCR1" s="192"/>
      <c r="LCS1" s="192"/>
      <c r="LCT1" s="192"/>
      <c r="LCU1" s="192"/>
      <c r="LCV1" s="192"/>
      <c r="LCW1" s="192"/>
      <c r="LCX1" s="192"/>
      <c r="LCY1" s="192"/>
      <c r="LCZ1" s="192"/>
      <c r="LDA1" s="192"/>
      <c r="LDB1" s="192"/>
      <c r="LDC1" s="192"/>
      <c r="LDD1" s="192"/>
      <c r="LDE1" s="192"/>
      <c r="LDF1" s="192"/>
      <c r="LDG1" s="192"/>
      <c r="LDH1" s="192"/>
      <c r="LDI1" s="192"/>
      <c r="LDJ1" s="192"/>
      <c r="LDK1" s="192"/>
      <c r="LDL1" s="192"/>
      <c r="LDM1" s="192"/>
      <c r="LDN1" s="192"/>
      <c r="LDO1" s="192"/>
      <c r="LDP1" s="192"/>
      <c r="LDQ1" s="192"/>
      <c r="LDR1" s="192"/>
      <c r="LDS1" s="192"/>
      <c r="LDT1" s="192"/>
      <c r="LDU1" s="192"/>
      <c r="LDV1" s="192"/>
      <c r="LDW1" s="192"/>
      <c r="LDX1" s="192"/>
      <c r="LDY1" s="192"/>
      <c r="LDZ1" s="192"/>
      <c r="LEA1" s="192"/>
      <c r="LEB1" s="192"/>
      <c r="LEC1" s="192"/>
      <c r="LED1" s="192"/>
      <c r="LEE1" s="192"/>
      <c r="LEF1" s="192"/>
      <c r="LEG1" s="192"/>
      <c r="LEH1" s="192"/>
      <c r="LEI1" s="192"/>
      <c r="LEJ1" s="192"/>
      <c r="LEK1" s="192"/>
      <c r="LEL1" s="192"/>
      <c r="LEM1" s="192"/>
      <c r="LEN1" s="192"/>
      <c r="LEO1" s="192"/>
      <c r="LEP1" s="192"/>
      <c r="LEQ1" s="192"/>
      <c r="LER1" s="192"/>
      <c r="LES1" s="192"/>
      <c r="LET1" s="192"/>
      <c r="LEU1" s="192"/>
      <c r="LEV1" s="192"/>
      <c r="LEW1" s="192"/>
      <c r="LEX1" s="192"/>
      <c r="LEY1" s="192"/>
      <c r="LEZ1" s="192"/>
      <c r="LFA1" s="192"/>
      <c r="LFB1" s="192"/>
      <c r="LFC1" s="192"/>
      <c r="LFD1" s="192"/>
      <c r="LFE1" s="192"/>
      <c r="LFF1" s="192"/>
      <c r="LFG1" s="192"/>
      <c r="LFH1" s="192"/>
      <c r="LFI1" s="192"/>
      <c r="LFJ1" s="192"/>
      <c r="LFK1" s="192"/>
      <c r="LFL1" s="192"/>
      <c r="LFM1" s="192"/>
      <c r="LFN1" s="192"/>
      <c r="LFO1" s="192"/>
      <c r="LFP1" s="192"/>
      <c r="LFQ1" s="192"/>
      <c r="LFR1" s="192"/>
      <c r="LFS1" s="192"/>
      <c r="LFT1" s="192"/>
      <c r="LFU1" s="192"/>
      <c r="LFV1" s="192"/>
      <c r="LFW1" s="192"/>
      <c r="LFX1" s="192"/>
      <c r="LFY1" s="192"/>
      <c r="LFZ1" s="192"/>
      <c r="LGA1" s="192"/>
      <c r="LGB1" s="192"/>
      <c r="LGC1" s="192"/>
      <c r="LGD1" s="192"/>
      <c r="LGE1" s="192"/>
      <c r="LGF1" s="192"/>
      <c r="LGG1" s="192"/>
      <c r="LGH1" s="192"/>
      <c r="LGI1" s="192"/>
      <c r="LGJ1" s="192"/>
      <c r="LGK1" s="192"/>
      <c r="LGL1" s="192"/>
      <c r="LGM1" s="192"/>
      <c r="LGN1" s="192"/>
      <c r="LGO1" s="192"/>
      <c r="LGP1" s="192"/>
      <c r="LGQ1" s="192"/>
      <c r="LGR1" s="192"/>
      <c r="LGS1" s="192"/>
      <c r="LGT1" s="192"/>
      <c r="LGU1" s="192"/>
      <c r="LGV1" s="192"/>
      <c r="LGW1" s="192"/>
      <c r="LGX1" s="192"/>
      <c r="LGY1" s="192"/>
      <c r="LGZ1" s="192"/>
      <c r="LHA1" s="192"/>
      <c r="LHB1" s="192"/>
      <c r="LHC1" s="192"/>
      <c r="LHD1" s="192"/>
      <c r="LHE1" s="192"/>
      <c r="LHF1" s="192"/>
      <c r="LHG1" s="192"/>
      <c r="LHH1" s="192"/>
      <c r="LHI1" s="192"/>
      <c r="LHJ1" s="192"/>
      <c r="LHK1" s="192"/>
      <c r="LHL1" s="192"/>
      <c r="LHM1" s="192"/>
      <c r="LHN1" s="192"/>
      <c r="LHO1" s="192"/>
      <c r="LHP1" s="192"/>
      <c r="LHQ1" s="192"/>
      <c r="LHR1" s="192"/>
      <c r="LHS1" s="192"/>
      <c r="LHT1" s="192"/>
      <c r="LHU1" s="192"/>
      <c r="LHV1" s="192"/>
      <c r="LHW1" s="192"/>
      <c r="LHX1" s="192"/>
      <c r="LHY1" s="192"/>
      <c r="LHZ1" s="192"/>
      <c r="LIA1" s="192"/>
      <c r="LIB1" s="192"/>
      <c r="LIC1" s="192"/>
      <c r="LID1" s="192"/>
      <c r="LIE1" s="192"/>
      <c r="LIF1" s="192"/>
      <c r="LIG1" s="192"/>
      <c r="LIH1" s="192"/>
      <c r="LII1" s="192"/>
      <c r="LIJ1" s="192"/>
      <c r="LIK1" s="192"/>
      <c r="LIL1" s="192"/>
      <c r="LIM1" s="192"/>
      <c r="LIN1" s="192"/>
      <c r="LIO1" s="192"/>
      <c r="LIP1" s="192"/>
      <c r="LIQ1" s="192"/>
      <c r="LIR1" s="192"/>
      <c r="LIS1" s="192"/>
      <c r="LIT1" s="192"/>
      <c r="LIU1" s="192"/>
      <c r="LIV1" s="192"/>
      <c r="LIW1" s="192"/>
      <c r="LIX1" s="192"/>
      <c r="LIY1" s="192"/>
      <c r="LIZ1" s="192"/>
      <c r="LJA1" s="192"/>
      <c r="LJB1" s="192"/>
      <c r="LJC1" s="192"/>
      <c r="LJD1" s="192"/>
      <c r="LJE1" s="192"/>
      <c r="LJF1" s="192"/>
      <c r="LJG1" s="192"/>
      <c r="LJH1" s="192"/>
      <c r="LJI1" s="192"/>
      <c r="LJJ1" s="192"/>
      <c r="LJK1" s="192"/>
      <c r="LJL1" s="192"/>
      <c r="LJM1" s="192"/>
      <c r="LJN1" s="192"/>
      <c r="LJO1" s="192"/>
      <c r="LJP1" s="192"/>
      <c r="LJQ1" s="192"/>
      <c r="LJR1" s="192"/>
      <c r="LJS1" s="192"/>
      <c r="LJT1" s="192"/>
      <c r="LJU1" s="192"/>
      <c r="LJV1" s="192"/>
      <c r="LJW1" s="192"/>
      <c r="LJX1" s="192"/>
      <c r="LJY1" s="192"/>
      <c r="LJZ1" s="192"/>
      <c r="LKA1" s="192"/>
      <c r="LKB1" s="192"/>
      <c r="LKC1" s="192"/>
      <c r="LKD1" s="192"/>
      <c r="LKE1" s="192"/>
      <c r="LKF1" s="192"/>
      <c r="LKG1" s="192"/>
      <c r="LKH1" s="192"/>
      <c r="LKI1" s="192"/>
      <c r="LKJ1" s="192"/>
      <c r="LKK1" s="192"/>
      <c r="LKL1" s="192"/>
      <c r="LKM1" s="192"/>
      <c r="LKN1" s="192"/>
      <c r="LKO1" s="192"/>
      <c r="LKP1" s="192"/>
      <c r="LKQ1" s="192"/>
      <c r="LKR1" s="192"/>
      <c r="LKS1" s="192"/>
      <c r="LKT1" s="192"/>
      <c r="LKU1" s="192"/>
      <c r="LKV1" s="192"/>
      <c r="LKW1" s="192"/>
      <c r="LKX1" s="192"/>
      <c r="LKY1" s="192"/>
      <c r="LKZ1" s="192"/>
      <c r="LLA1" s="192"/>
      <c r="LLB1" s="192"/>
      <c r="LLC1" s="192"/>
      <c r="LLD1" s="192"/>
      <c r="LLE1" s="192"/>
      <c r="LLF1" s="192"/>
      <c r="LLG1" s="192"/>
      <c r="LLH1" s="192"/>
      <c r="LLI1" s="192"/>
      <c r="LLJ1" s="192"/>
      <c r="LLK1" s="192"/>
      <c r="LLL1" s="192"/>
      <c r="LLM1" s="192"/>
      <c r="LLN1" s="192"/>
      <c r="LLO1" s="192"/>
      <c r="LLP1" s="192"/>
      <c r="LLQ1" s="192"/>
      <c r="LLR1" s="192"/>
      <c r="LLS1" s="192"/>
      <c r="LLT1" s="192"/>
      <c r="LLU1" s="192"/>
      <c r="LLV1" s="192"/>
      <c r="LLW1" s="192"/>
      <c r="LLX1" s="192"/>
      <c r="LLY1" s="192"/>
      <c r="LLZ1" s="192"/>
      <c r="LMA1" s="192"/>
      <c r="LMB1" s="192"/>
      <c r="LMC1" s="192"/>
      <c r="LMD1" s="192"/>
      <c r="LME1" s="192"/>
      <c r="LMF1" s="192"/>
      <c r="LMG1" s="192"/>
      <c r="LMH1" s="192"/>
      <c r="LMI1" s="192"/>
      <c r="LMJ1" s="192"/>
      <c r="LMK1" s="192"/>
      <c r="LML1" s="192"/>
      <c r="LMM1" s="192"/>
      <c r="LMN1" s="192"/>
      <c r="LMO1" s="192"/>
      <c r="LMP1" s="192"/>
      <c r="LMQ1" s="192"/>
      <c r="LMR1" s="192"/>
      <c r="LMS1" s="192"/>
      <c r="LMT1" s="192"/>
      <c r="LMU1" s="192"/>
      <c r="LMV1" s="192"/>
      <c r="LMW1" s="192"/>
      <c r="LMX1" s="192"/>
      <c r="LMY1" s="192"/>
      <c r="LMZ1" s="192"/>
      <c r="LNA1" s="192"/>
      <c r="LNB1" s="192"/>
      <c r="LNC1" s="192"/>
      <c r="LND1" s="192"/>
      <c r="LNE1" s="192"/>
      <c r="LNF1" s="192"/>
      <c r="LNG1" s="192"/>
      <c r="LNH1" s="192"/>
      <c r="LNI1" s="192"/>
      <c r="LNJ1" s="192"/>
      <c r="LNK1" s="192"/>
      <c r="LNL1" s="192"/>
      <c r="LNM1" s="192"/>
      <c r="LNN1" s="192"/>
      <c r="LNO1" s="192"/>
      <c r="LNP1" s="192"/>
      <c r="LNQ1" s="192"/>
      <c r="LNR1" s="192"/>
      <c r="LNS1" s="192"/>
      <c r="LNT1" s="192"/>
      <c r="LNU1" s="192"/>
      <c r="LNV1" s="192"/>
      <c r="LNW1" s="192"/>
      <c r="LNX1" s="192"/>
      <c r="LNY1" s="192"/>
      <c r="LNZ1" s="192"/>
      <c r="LOA1" s="192"/>
      <c r="LOB1" s="192"/>
      <c r="LOC1" s="192"/>
      <c r="LOD1" s="192"/>
      <c r="LOE1" s="192"/>
      <c r="LOF1" s="192"/>
      <c r="LOG1" s="192"/>
      <c r="LOH1" s="192"/>
      <c r="LOI1" s="192"/>
      <c r="LOJ1" s="192"/>
      <c r="LOK1" s="192"/>
      <c r="LOL1" s="192"/>
      <c r="LOM1" s="192"/>
      <c r="LON1" s="192"/>
      <c r="LOO1" s="192"/>
      <c r="LOP1" s="192"/>
      <c r="LOQ1" s="192"/>
      <c r="LOR1" s="192"/>
      <c r="LOS1" s="192"/>
      <c r="LOT1" s="192"/>
      <c r="LOU1" s="192"/>
      <c r="LOV1" s="192"/>
      <c r="LOW1" s="192"/>
      <c r="LOX1" s="192"/>
      <c r="LOY1" s="192"/>
      <c r="LOZ1" s="192"/>
      <c r="LPA1" s="192"/>
      <c r="LPB1" s="192"/>
      <c r="LPC1" s="192"/>
      <c r="LPD1" s="192"/>
      <c r="LPE1" s="192"/>
      <c r="LPF1" s="192"/>
      <c r="LPG1" s="192"/>
      <c r="LPH1" s="192"/>
      <c r="LPI1" s="192"/>
      <c r="LPJ1" s="192"/>
      <c r="LPK1" s="192"/>
      <c r="LPL1" s="192"/>
      <c r="LPM1" s="192"/>
      <c r="LPN1" s="192"/>
      <c r="LPO1" s="192"/>
      <c r="LPP1" s="192"/>
      <c r="LPQ1" s="192"/>
      <c r="LPR1" s="192"/>
      <c r="LPS1" s="192"/>
      <c r="LPT1" s="192"/>
      <c r="LPU1" s="192"/>
      <c r="LPV1" s="192"/>
      <c r="LPW1" s="192"/>
      <c r="LPX1" s="192"/>
      <c r="LPY1" s="192"/>
      <c r="LPZ1" s="192"/>
      <c r="LQA1" s="192"/>
      <c r="LQB1" s="192"/>
      <c r="LQC1" s="192"/>
      <c r="LQD1" s="192"/>
      <c r="LQE1" s="192"/>
      <c r="LQF1" s="192"/>
      <c r="LQG1" s="192"/>
      <c r="LQH1" s="192"/>
      <c r="LQI1" s="192"/>
      <c r="LQJ1" s="192"/>
      <c r="LQK1" s="192"/>
      <c r="LQL1" s="192"/>
      <c r="LQM1" s="192"/>
      <c r="LQN1" s="192"/>
      <c r="LQO1" s="192"/>
      <c r="LQP1" s="192"/>
      <c r="LQQ1" s="192"/>
      <c r="LQR1" s="192"/>
      <c r="LQS1" s="192"/>
      <c r="LQT1" s="192"/>
      <c r="LQU1" s="192"/>
      <c r="LQV1" s="192"/>
      <c r="LQW1" s="192"/>
      <c r="LQX1" s="192"/>
      <c r="LQY1" s="192"/>
      <c r="LQZ1" s="192"/>
      <c r="LRA1" s="192"/>
      <c r="LRB1" s="192"/>
      <c r="LRC1" s="192"/>
      <c r="LRD1" s="192"/>
      <c r="LRE1" s="192"/>
      <c r="LRF1" s="192"/>
      <c r="LRG1" s="192"/>
      <c r="LRH1" s="192"/>
      <c r="LRI1" s="192"/>
      <c r="LRJ1" s="192"/>
      <c r="LRK1" s="192"/>
      <c r="LRL1" s="192"/>
      <c r="LRM1" s="192"/>
      <c r="LRN1" s="192"/>
      <c r="LRO1" s="192"/>
      <c r="LRP1" s="192"/>
      <c r="LRQ1" s="192"/>
      <c r="LRR1" s="192"/>
      <c r="LRS1" s="192"/>
      <c r="LRT1" s="192"/>
      <c r="LRU1" s="192"/>
      <c r="LRV1" s="192"/>
      <c r="LRW1" s="192"/>
      <c r="LRX1" s="192"/>
      <c r="LRY1" s="192"/>
      <c r="LRZ1" s="192"/>
      <c r="LSA1" s="192"/>
      <c r="LSB1" s="192"/>
      <c r="LSC1" s="192"/>
      <c r="LSD1" s="192"/>
      <c r="LSE1" s="192"/>
      <c r="LSF1" s="192"/>
      <c r="LSG1" s="192"/>
      <c r="LSH1" s="192"/>
      <c r="LSI1" s="192"/>
      <c r="LSJ1" s="192"/>
      <c r="LSK1" s="192"/>
      <c r="LSL1" s="192"/>
      <c r="LSM1" s="192"/>
      <c r="LSN1" s="192"/>
      <c r="LSO1" s="192"/>
      <c r="LSP1" s="192"/>
      <c r="LSQ1" s="192"/>
      <c r="LSR1" s="192"/>
      <c r="LSS1" s="192"/>
      <c r="LST1" s="192"/>
      <c r="LSU1" s="192"/>
      <c r="LSV1" s="192"/>
      <c r="LSW1" s="192"/>
      <c r="LSX1" s="192"/>
      <c r="LSY1" s="192"/>
      <c r="LSZ1" s="192"/>
      <c r="LTA1" s="192"/>
      <c r="LTB1" s="192"/>
      <c r="LTC1" s="192"/>
      <c r="LTD1" s="192"/>
      <c r="LTE1" s="192"/>
      <c r="LTF1" s="192"/>
      <c r="LTG1" s="192"/>
      <c r="LTH1" s="192"/>
      <c r="LTI1" s="192"/>
      <c r="LTJ1" s="192"/>
      <c r="LTK1" s="192"/>
      <c r="LTL1" s="192"/>
      <c r="LTM1" s="192"/>
      <c r="LTN1" s="192"/>
      <c r="LTO1" s="192"/>
      <c r="LTP1" s="192"/>
      <c r="LTQ1" s="192"/>
      <c r="LTR1" s="192"/>
      <c r="LTS1" s="192"/>
      <c r="LTT1" s="192"/>
      <c r="LTU1" s="192"/>
      <c r="LTV1" s="192"/>
      <c r="LTW1" s="192"/>
      <c r="LTX1" s="192"/>
      <c r="LTY1" s="192"/>
      <c r="LTZ1" s="192"/>
      <c r="LUA1" s="192"/>
      <c r="LUB1" s="192"/>
      <c r="LUC1" s="192"/>
      <c r="LUD1" s="192"/>
      <c r="LUE1" s="192"/>
      <c r="LUF1" s="192"/>
      <c r="LUG1" s="192"/>
      <c r="LUH1" s="192"/>
      <c r="LUI1" s="192"/>
      <c r="LUJ1" s="192"/>
      <c r="LUK1" s="192"/>
      <c r="LUL1" s="192"/>
      <c r="LUM1" s="192"/>
      <c r="LUN1" s="192"/>
      <c r="LUO1" s="192"/>
      <c r="LUP1" s="192"/>
      <c r="LUQ1" s="192"/>
      <c r="LUR1" s="192"/>
      <c r="LUS1" s="192"/>
      <c r="LUT1" s="192"/>
      <c r="LUU1" s="192"/>
      <c r="LUV1" s="192"/>
      <c r="LUW1" s="192"/>
      <c r="LUX1" s="192"/>
      <c r="LUY1" s="192"/>
      <c r="LUZ1" s="192"/>
      <c r="LVA1" s="192"/>
      <c r="LVB1" s="192"/>
      <c r="LVC1" s="192"/>
      <c r="LVD1" s="192"/>
      <c r="LVE1" s="192"/>
      <c r="LVF1" s="192"/>
      <c r="LVG1" s="192"/>
      <c r="LVH1" s="192"/>
      <c r="LVI1" s="192"/>
      <c r="LVJ1" s="192"/>
      <c r="LVK1" s="192"/>
      <c r="LVL1" s="192"/>
      <c r="LVM1" s="192"/>
      <c r="LVN1" s="192"/>
      <c r="LVO1" s="192"/>
      <c r="LVP1" s="192"/>
      <c r="LVQ1" s="192"/>
      <c r="LVR1" s="192"/>
      <c r="LVS1" s="192"/>
      <c r="LVT1" s="192"/>
      <c r="LVU1" s="192"/>
      <c r="LVV1" s="192"/>
      <c r="LVW1" s="192"/>
      <c r="LVX1" s="192"/>
      <c r="LVY1" s="192"/>
      <c r="LVZ1" s="192"/>
      <c r="LWA1" s="192"/>
      <c r="LWB1" s="192"/>
      <c r="LWC1" s="192"/>
      <c r="LWD1" s="192"/>
      <c r="LWE1" s="192"/>
      <c r="LWF1" s="192"/>
      <c r="LWG1" s="192"/>
      <c r="LWH1" s="192"/>
      <c r="LWI1" s="192"/>
      <c r="LWJ1" s="192"/>
      <c r="LWK1" s="192"/>
      <c r="LWL1" s="192"/>
      <c r="LWM1" s="192"/>
      <c r="LWN1" s="192"/>
      <c r="LWO1" s="192"/>
      <c r="LWP1" s="192"/>
      <c r="LWQ1" s="192"/>
      <c r="LWR1" s="192"/>
      <c r="LWS1" s="192"/>
      <c r="LWT1" s="192"/>
      <c r="LWU1" s="192"/>
      <c r="LWV1" s="192"/>
      <c r="LWW1" s="192"/>
      <c r="LWX1" s="192"/>
      <c r="LWY1" s="192"/>
      <c r="LWZ1" s="192"/>
      <c r="LXA1" s="192"/>
      <c r="LXB1" s="192"/>
      <c r="LXC1" s="192"/>
      <c r="LXD1" s="192"/>
      <c r="LXE1" s="192"/>
      <c r="LXF1" s="192"/>
      <c r="LXG1" s="192"/>
      <c r="LXH1" s="192"/>
      <c r="LXI1" s="192"/>
      <c r="LXJ1" s="192"/>
      <c r="LXK1" s="192"/>
      <c r="LXL1" s="192"/>
      <c r="LXM1" s="192"/>
      <c r="LXN1" s="192"/>
      <c r="LXO1" s="192"/>
      <c r="LXP1" s="192"/>
      <c r="LXQ1" s="192"/>
      <c r="LXR1" s="192"/>
      <c r="LXS1" s="192"/>
      <c r="LXT1" s="192"/>
      <c r="LXU1" s="192"/>
      <c r="LXV1" s="192"/>
      <c r="LXW1" s="192"/>
      <c r="LXX1" s="192"/>
      <c r="LXY1" s="192"/>
      <c r="LXZ1" s="192"/>
      <c r="LYA1" s="192"/>
      <c r="LYB1" s="192"/>
      <c r="LYC1" s="192"/>
      <c r="LYD1" s="192"/>
      <c r="LYE1" s="192"/>
      <c r="LYF1" s="192"/>
      <c r="LYG1" s="192"/>
      <c r="LYH1" s="192"/>
      <c r="LYI1" s="192"/>
      <c r="LYJ1" s="192"/>
      <c r="LYK1" s="192"/>
      <c r="LYL1" s="192"/>
      <c r="LYM1" s="192"/>
      <c r="LYN1" s="192"/>
      <c r="LYO1" s="192"/>
      <c r="LYP1" s="192"/>
      <c r="LYQ1" s="192"/>
      <c r="LYR1" s="192"/>
      <c r="LYS1" s="192"/>
      <c r="LYT1" s="192"/>
      <c r="LYU1" s="192"/>
      <c r="LYV1" s="192"/>
      <c r="LYW1" s="192"/>
      <c r="LYX1" s="192"/>
      <c r="LYY1" s="192"/>
      <c r="LYZ1" s="192"/>
      <c r="LZA1" s="192"/>
      <c r="LZB1" s="192"/>
      <c r="LZC1" s="192"/>
      <c r="LZD1" s="192"/>
      <c r="LZE1" s="192"/>
      <c r="LZF1" s="192"/>
      <c r="LZG1" s="192"/>
      <c r="LZH1" s="192"/>
      <c r="LZI1" s="192"/>
      <c r="LZJ1" s="192"/>
      <c r="LZK1" s="192"/>
      <c r="LZL1" s="192"/>
      <c r="LZM1" s="192"/>
      <c r="LZN1" s="192"/>
      <c r="LZO1" s="192"/>
      <c r="LZP1" s="192"/>
      <c r="LZQ1" s="192"/>
      <c r="LZR1" s="192"/>
      <c r="LZS1" s="192"/>
      <c r="LZT1" s="192"/>
      <c r="LZU1" s="192"/>
      <c r="LZV1" s="192"/>
      <c r="LZW1" s="192"/>
      <c r="LZX1" s="192"/>
      <c r="LZY1" s="192"/>
      <c r="LZZ1" s="192"/>
      <c r="MAA1" s="192"/>
      <c r="MAB1" s="192"/>
      <c r="MAC1" s="192"/>
      <c r="MAD1" s="192"/>
      <c r="MAE1" s="192"/>
      <c r="MAF1" s="192"/>
      <c r="MAG1" s="192"/>
      <c r="MAH1" s="192"/>
      <c r="MAI1" s="192"/>
      <c r="MAJ1" s="192"/>
      <c r="MAK1" s="192"/>
      <c r="MAL1" s="192"/>
      <c r="MAM1" s="192"/>
      <c r="MAN1" s="192"/>
      <c r="MAO1" s="192"/>
      <c r="MAP1" s="192"/>
      <c r="MAQ1" s="192"/>
      <c r="MAR1" s="192"/>
      <c r="MAS1" s="192"/>
      <c r="MAT1" s="192"/>
      <c r="MAU1" s="192"/>
      <c r="MAV1" s="192"/>
      <c r="MAW1" s="192"/>
      <c r="MAX1" s="192"/>
      <c r="MAY1" s="192"/>
      <c r="MAZ1" s="192"/>
      <c r="MBA1" s="192"/>
      <c r="MBB1" s="192"/>
      <c r="MBC1" s="192"/>
      <c r="MBD1" s="192"/>
      <c r="MBE1" s="192"/>
      <c r="MBF1" s="192"/>
      <c r="MBG1" s="192"/>
      <c r="MBH1" s="192"/>
      <c r="MBI1" s="192"/>
      <c r="MBJ1" s="192"/>
      <c r="MBK1" s="192"/>
      <c r="MBL1" s="192"/>
      <c r="MBM1" s="192"/>
      <c r="MBN1" s="192"/>
      <c r="MBO1" s="192"/>
      <c r="MBP1" s="192"/>
      <c r="MBQ1" s="192"/>
      <c r="MBR1" s="192"/>
      <c r="MBS1" s="192"/>
      <c r="MBT1" s="192"/>
      <c r="MBU1" s="192"/>
      <c r="MBV1" s="192"/>
      <c r="MBW1" s="192"/>
      <c r="MBX1" s="192"/>
      <c r="MBY1" s="192"/>
      <c r="MBZ1" s="192"/>
      <c r="MCA1" s="192"/>
      <c r="MCB1" s="192"/>
      <c r="MCC1" s="192"/>
      <c r="MCD1" s="192"/>
      <c r="MCE1" s="192"/>
      <c r="MCF1" s="192"/>
      <c r="MCG1" s="192"/>
      <c r="MCH1" s="192"/>
      <c r="MCI1" s="192"/>
      <c r="MCJ1" s="192"/>
      <c r="MCK1" s="192"/>
      <c r="MCL1" s="192"/>
      <c r="MCM1" s="192"/>
      <c r="MCN1" s="192"/>
      <c r="MCO1" s="192"/>
      <c r="MCP1" s="192"/>
      <c r="MCQ1" s="192"/>
      <c r="MCR1" s="192"/>
      <c r="MCS1" s="192"/>
      <c r="MCT1" s="192"/>
      <c r="MCU1" s="192"/>
      <c r="MCV1" s="192"/>
      <c r="MCW1" s="192"/>
      <c r="MCX1" s="192"/>
      <c r="MCY1" s="192"/>
      <c r="MCZ1" s="192"/>
      <c r="MDA1" s="192"/>
      <c r="MDB1" s="192"/>
      <c r="MDC1" s="192"/>
      <c r="MDD1" s="192"/>
      <c r="MDE1" s="192"/>
      <c r="MDF1" s="192"/>
      <c r="MDG1" s="192"/>
      <c r="MDH1" s="192"/>
      <c r="MDI1" s="192"/>
      <c r="MDJ1" s="192"/>
      <c r="MDK1" s="192"/>
      <c r="MDL1" s="192"/>
      <c r="MDM1" s="192"/>
      <c r="MDN1" s="192"/>
      <c r="MDO1" s="192"/>
      <c r="MDP1" s="192"/>
      <c r="MDQ1" s="192"/>
      <c r="MDR1" s="192"/>
      <c r="MDS1" s="192"/>
      <c r="MDT1" s="192"/>
      <c r="MDU1" s="192"/>
      <c r="MDV1" s="192"/>
      <c r="MDW1" s="192"/>
      <c r="MDX1" s="192"/>
      <c r="MDY1" s="192"/>
      <c r="MDZ1" s="192"/>
      <c r="MEA1" s="192"/>
      <c r="MEB1" s="192"/>
      <c r="MEC1" s="192"/>
      <c r="MED1" s="192"/>
      <c r="MEE1" s="192"/>
      <c r="MEF1" s="192"/>
      <c r="MEG1" s="192"/>
      <c r="MEH1" s="192"/>
      <c r="MEI1" s="192"/>
      <c r="MEJ1" s="192"/>
      <c r="MEK1" s="192"/>
      <c r="MEL1" s="192"/>
      <c r="MEM1" s="192"/>
      <c r="MEN1" s="192"/>
      <c r="MEO1" s="192"/>
      <c r="MEP1" s="192"/>
      <c r="MEQ1" s="192"/>
      <c r="MER1" s="192"/>
      <c r="MES1" s="192"/>
      <c r="MET1" s="192"/>
      <c r="MEU1" s="192"/>
      <c r="MEV1" s="192"/>
      <c r="MEW1" s="192"/>
      <c r="MEX1" s="192"/>
      <c r="MEY1" s="192"/>
      <c r="MEZ1" s="192"/>
      <c r="MFA1" s="192"/>
      <c r="MFB1" s="192"/>
      <c r="MFC1" s="192"/>
      <c r="MFD1" s="192"/>
      <c r="MFE1" s="192"/>
      <c r="MFF1" s="192"/>
      <c r="MFG1" s="192"/>
      <c r="MFH1" s="192"/>
      <c r="MFI1" s="192"/>
      <c r="MFJ1" s="192"/>
      <c r="MFK1" s="192"/>
      <c r="MFL1" s="192"/>
      <c r="MFM1" s="192"/>
      <c r="MFN1" s="192"/>
      <c r="MFO1" s="192"/>
      <c r="MFP1" s="192"/>
      <c r="MFQ1" s="192"/>
      <c r="MFR1" s="192"/>
      <c r="MFS1" s="192"/>
      <c r="MFT1" s="192"/>
      <c r="MFU1" s="192"/>
      <c r="MFV1" s="192"/>
      <c r="MFW1" s="192"/>
      <c r="MFX1" s="192"/>
      <c r="MFY1" s="192"/>
      <c r="MFZ1" s="192"/>
      <c r="MGA1" s="192"/>
      <c r="MGB1" s="192"/>
      <c r="MGC1" s="192"/>
      <c r="MGD1" s="192"/>
      <c r="MGE1" s="192"/>
      <c r="MGF1" s="192"/>
      <c r="MGG1" s="192"/>
      <c r="MGH1" s="192"/>
      <c r="MGI1" s="192"/>
      <c r="MGJ1" s="192"/>
      <c r="MGK1" s="192"/>
      <c r="MGL1" s="192"/>
      <c r="MGM1" s="192"/>
      <c r="MGN1" s="192"/>
      <c r="MGO1" s="192"/>
      <c r="MGP1" s="192"/>
      <c r="MGQ1" s="192"/>
      <c r="MGR1" s="192"/>
      <c r="MGS1" s="192"/>
      <c r="MGT1" s="192"/>
      <c r="MGU1" s="192"/>
      <c r="MGV1" s="192"/>
      <c r="MGW1" s="192"/>
      <c r="MGX1" s="192"/>
      <c r="MGY1" s="192"/>
      <c r="MGZ1" s="192"/>
      <c r="MHA1" s="192"/>
      <c r="MHB1" s="192"/>
      <c r="MHC1" s="192"/>
      <c r="MHD1" s="192"/>
      <c r="MHE1" s="192"/>
      <c r="MHF1" s="192"/>
      <c r="MHG1" s="192"/>
      <c r="MHH1" s="192"/>
      <c r="MHI1" s="192"/>
      <c r="MHJ1" s="192"/>
      <c r="MHK1" s="192"/>
      <c r="MHL1" s="192"/>
      <c r="MHM1" s="192"/>
      <c r="MHN1" s="192"/>
      <c r="MHO1" s="192"/>
      <c r="MHP1" s="192"/>
      <c r="MHQ1" s="192"/>
      <c r="MHR1" s="192"/>
      <c r="MHS1" s="192"/>
      <c r="MHT1" s="192"/>
      <c r="MHU1" s="192"/>
      <c r="MHV1" s="192"/>
      <c r="MHW1" s="192"/>
      <c r="MHX1" s="192"/>
      <c r="MHY1" s="192"/>
      <c r="MHZ1" s="192"/>
      <c r="MIA1" s="192"/>
      <c r="MIB1" s="192"/>
      <c r="MIC1" s="192"/>
      <c r="MID1" s="192"/>
      <c r="MIE1" s="192"/>
      <c r="MIF1" s="192"/>
      <c r="MIG1" s="192"/>
      <c r="MIH1" s="192"/>
      <c r="MII1" s="192"/>
      <c r="MIJ1" s="192"/>
      <c r="MIK1" s="192"/>
      <c r="MIL1" s="192"/>
      <c r="MIM1" s="192"/>
      <c r="MIN1" s="192"/>
      <c r="MIO1" s="192"/>
      <c r="MIP1" s="192"/>
      <c r="MIQ1" s="192"/>
      <c r="MIR1" s="192"/>
      <c r="MIS1" s="192"/>
      <c r="MIT1" s="192"/>
      <c r="MIU1" s="192"/>
      <c r="MIV1" s="192"/>
      <c r="MIW1" s="192"/>
      <c r="MIX1" s="192"/>
      <c r="MIY1" s="192"/>
      <c r="MIZ1" s="192"/>
      <c r="MJA1" s="192"/>
      <c r="MJB1" s="192"/>
      <c r="MJC1" s="192"/>
      <c r="MJD1" s="192"/>
      <c r="MJE1" s="192"/>
      <c r="MJF1" s="192"/>
      <c r="MJG1" s="192"/>
      <c r="MJH1" s="192"/>
      <c r="MJI1" s="192"/>
      <c r="MJJ1" s="192"/>
      <c r="MJK1" s="192"/>
      <c r="MJL1" s="192"/>
      <c r="MJM1" s="192"/>
      <c r="MJN1" s="192"/>
      <c r="MJO1" s="192"/>
      <c r="MJP1" s="192"/>
      <c r="MJQ1" s="192"/>
      <c r="MJR1" s="192"/>
      <c r="MJS1" s="192"/>
      <c r="MJT1" s="192"/>
      <c r="MJU1" s="192"/>
      <c r="MJV1" s="192"/>
      <c r="MJW1" s="192"/>
      <c r="MJX1" s="192"/>
      <c r="MJY1" s="192"/>
      <c r="MJZ1" s="192"/>
      <c r="MKA1" s="192"/>
      <c r="MKB1" s="192"/>
      <c r="MKC1" s="192"/>
      <c r="MKD1" s="192"/>
      <c r="MKE1" s="192"/>
      <c r="MKF1" s="192"/>
      <c r="MKG1" s="192"/>
      <c r="MKH1" s="192"/>
      <c r="MKI1" s="192"/>
      <c r="MKJ1" s="192"/>
      <c r="MKK1" s="192"/>
      <c r="MKL1" s="192"/>
      <c r="MKM1" s="192"/>
      <c r="MKN1" s="192"/>
      <c r="MKO1" s="192"/>
      <c r="MKP1" s="192"/>
      <c r="MKQ1" s="192"/>
      <c r="MKR1" s="192"/>
      <c r="MKS1" s="192"/>
      <c r="MKT1" s="192"/>
      <c r="MKU1" s="192"/>
      <c r="MKV1" s="192"/>
      <c r="MKW1" s="192"/>
      <c r="MKX1" s="192"/>
      <c r="MKY1" s="192"/>
      <c r="MKZ1" s="192"/>
      <c r="MLA1" s="192"/>
      <c r="MLB1" s="192"/>
      <c r="MLC1" s="192"/>
      <c r="MLD1" s="192"/>
      <c r="MLE1" s="192"/>
      <c r="MLF1" s="192"/>
      <c r="MLG1" s="192"/>
      <c r="MLH1" s="192"/>
      <c r="MLI1" s="192"/>
      <c r="MLJ1" s="192"/>
      <c r="MLK1" s="192"/>
      <c r="MLL1" s="192"/>
      <c r="MLM1" s="192"/>
      <c r="MLN1" s="192"/>
      <c r="MLO1" s="192"/>
      <c r="MLP1" s="192"/>
      <c r="MLQ1" s="192"/>
      <c r="MLR1" s="192"/>
      <c r="MLS1" s="192"/>
      <c r="MLT1" s="192"/>
      <c r="MLU1" s="192"/>
      <c r="MLV1" s="192"/>
      <c r="MLW1" s="192"/>
      <c r="MLX1" s="192"/>
      <c r="MLY1" s="192"/>
      <c r="MLZ1" s="192"/>
      <c r="MMA1" s="192"/>
      <c r="MMB1" s="192"/>
      <c r="MMC1" s="192"/>
      <c r="MMD1" s="192"/>
      <c r="MME1" s="192"/>
      <c r="MMF1" s="192"/>
      <c r="MMG1" s="192"/>
      <c r="MMH1" s="192"/>
      <c r="MMI1" s="192"/>
      <c r="MMJ1" s="192"/>
      <c r="MMK1" s="192"/>
      <c r="MML1" s="192"/>
      <c r="MMM1" s="192"/>
      <c r="MMN1" s="192"/>
      <c r="MMO1" s="192"/>
      <c r="MMP1" s="192"/>
      <c r="MMQ1" s="192"/>
      <c r="MMR1" s="192"/>
      <c r="MMS1" s="192"/>
      <c r="MMT1" s="192"/>
      <c r="MMU1" s="192"/>
      <c r="MMV1" s="192"/>
      <c r="MMW1" s="192"/>
      <c r="MMX1" s="192"/>
      <c r="MMY1" s="192"/>
      <c r="MMZ1" s="192"/>
      <c r="MNA1" s="192"/>
      <c r="MNB1" s="192"/>
      <c r="MNC1" s="192"/>
      <c r="MND1" s="192"/>
      <c r="MNE1" s="192"/>
      <c r="MNF1" s="192"/>
      <c r="MNG1" s="192"/>
      <c r="MNH1" s="192"/>
      <c r="MNI1" s="192"/>
      <c r="MNJ1" s="192"/>
      <c r="MNK1" s="192"/>
      <c r="MNL1" s="192"/>
      <c r="MNM1" s="192"/>
      <c r="MNN1" s="192"/>
      <c r="MNO1" s="192"/>
      <c r="MNP1" s="192"/>
      <c r="MNQ1" s="192"/>
      <c r="MNR1" s="192"/>
      <c r="MNS1" s="192"/>
      <c r="MNT1" s="192"/>
      <c r="MNU1" s="192"/>
      <c r="MNV1" s="192"/>
      <c r="MNW1" s="192"/>
      <c r="MNX1" s="192"/>
      <c r="MNY1" s="192"/>
      <c r="MNZ1" s="192"/>
      <c r="MOA1" s="192"/>
      <c r="MOB1" s="192"/>
      <c r="MOC1" s="192"/>
      <c r="MOD1" s="192"/>
      <c r="MOE1" s="192"/>
      <c r="MOF1" s="192"/>
      <c r="MOG1" s="192"/>
      <c r="MOH1" s="192"/>
      <c r="MOI1" s="192"/>
      <c r="MOJ1" s="192"/>
      <c r="MOK1" s="192"/>
      <c r="MOL1" s="192"/>
      <c r="MOM1" s="192"/>
      <c r="MON1" s="192"/>
      <c r="MOO1" s="192"/>
      <c r="MOP1" s="192"/>
      <c r="MOQ1" s="192"/>
      <c r="MOR1" s="192"/>
      <c r="MOS1" s="192"/>
      <c r="MOT1" s="192"/>
      <c r="MOU1" s="192"/>
      <c r="MOV1" s="192"/>
      <c r="MOW1" s="192"/>
      <c r="MOX1" s="192"/>
      <c r="MOY1" s="192"/>
      <c r="MOZ1" s="192"/>
      <c r="MPA1" s="192"/>
      <c r="MPB1" s="192"/>
      <c r="MPC1" s="192"/>
      <c r="MPD1" s="192"/>
      <c r="MPE1" s="192"/>
      <c r="MPF1" s="192"/>
      <c r="MPG1" s="192"/>
      <c r="MPH1" s="192"/>
      <c r="MPI1" s="192"/>
      <c r="MPJ1" s="192"/>
      <c r="MPK1" s="192"/>
      <c r="MPL1" s="192"/>
      <c r="MPM1" s="192"/>
      <c r="MPN1" s="192"/>
      <c r="MPO1" s="192"/>
      <c r="MPP1" s="192"/>
      <c r="MPQ1" s="192"/>
      <c r="MPR1" s="192"/>
      <c r="MPS1" s="192"/>
      <c r="MPT1" s="192"/>
      <c r="MPU1" s="192"/>
      <c r="MPV1" s="192"/>
      <c r="MPW1" s="192"/>
      <c r="MPX1" s="192"/>
      <c r="MPY1" s="192"/>
      <c r="MPZ1" s="192"/>
      <c r="MQA1" s="192"/>
      <c r="MQB1" s="192"/>
      <c r="MQC1" s="192"/>
      <c r="MQD1" s="192"/>
      <c r="MQE1" s="192"/>
      <c r="MQF1" s="192"/>
      <c r="MQG1" s="192"/>
      <c r="MQH1" s="192"/>
      <c r="MQI1" s="192"/>
      <c r="MQJ1" s="192"/>
      <c r="MQK1" s="192"/>
      <c r="MQL1" s="192"/>
      <c r="MQM1" s="192"/>
      <c r="MQN1" s="192"/>
      <c r="MQO1" s="192"/>
      <c r="MQP1" s="192"/>
      <c r="MQQ1" s="192"/>
      <c r="MQR1" s="192"/>
      <c r="MQS1" s="192"/>
      <c r="MQT1" s="192"/>
      <c r="MQU1" s="192"/>
      <c r="MQV1" s="192"/>
      <c r="MQW1" s="192"/>
      <c r="MQX1" s="192"/>
      <c r="MQY1" s="192"/>
      <c r="MQZ1" s="192"/>
      <c r="MRA1" s="192"/>
      <c r="MRB1" s="192"/>
      <c r="MRC1" s="192"/>
      <c r="MRD1" s="192"/>
      <c r="MRE1" s="192"/>
      <c r="MRF1" s="192"/>
      <c r="MRG1" s="192"/>
      <c r="MRH1" s="192"/>
      <c r="MRI1" s="192"/>
      <c r="MRJ1" s="192"/>
      <c r="MRK1" s="192"/>
      <c r="MRL1" s="192"/>
      <c r="MRM1" s="192"/>
      <c r="MRN1" s="192"/>
      <c r="MRO1" s="192"/>
      <c r="MRP1" s="192"/>
      <c r="MRQ1" s="192"/>
      <c r="MRR1" s="192"/>
      <c r="MRS1" s="192"/>
      <c r="MRT1" s="192"/>
      <c r="MRU1" s="192"/>
      <c r="MRV1" s="192"/>
      <c r="MRW1" s="192"/>
      <c r="MRX1" s="192"/>
      <c r="MRY1" s="192"/>
      <c r="MRZ1" s="192"/>
      <c r="MSA1" s="192"/>
      <c r="MSB1" s="192"/>
      <c r="MSC1" s="192"/>
      <c r="MSD1" s="192"/>
      <c r="MSE1" s="192"/>
      <c r="MSF1" s="192"/>
      <c r="MSG1" s="192"/>
      <c r="MSH1" s="192"/>
      <c r="MSI1" s="192"/>
      <c r="MSJ1" s="192"/>
      <c r="MSK1" s="192"/>
      <c r="MSL1" s="192"/>
      <c r="MSM1" s="192"/>
      <c r="MSN1" s="192"/>
      <c r="MSO1" s="192"/>
      <c r="MSP1" s="192"/>
      <c r="MSQ1" s="192"/>
      <c r="MSR1" s="192"/>
      <c r="MSS1" s="192"/>
      <c r="MST1" s="192"/>
      <c r="MSU1" s="192"/>
      <c r="MSV1" s="192"/>
      <c r="MSW1" s="192"/>
      <c r="MSX1" s="192"/>
      <c r="MSY1" s="192"/>
      <c r="MSZ1" s="192"/>
      <c r="MTA1" s="192"/>
      <c r="MTB1" s="192"/>
      <c r="MTC1" s="192"/>
      <c r="MTD1" s="192"/>
      <c r="MTE1" s="192"/>
      <c r="MTF1" s="192"/>
      <c r="MTG1" s="192"/>
      <c r="MTH1" s="192"/>
      <c r="MTI1" s="192"/>
      <c r="MTJ1" s="192"/>
      <c r="MTK1" s="192"/>
      <c r="MTL1" s="192"/>
      <c r="MTM1" s="192"/>
      <c r="MTN1" s="192"/>
      <c r="MTO1" s="192"/>
      <c r="MTP1" s="192"/>
      <c r="MTQ1" s="192"/>
      <c r="MTR1" s="192"/>
      <c r="MTS1" s="192"/>
      <c r="MTT1" s="192"/>
      <c r="MTU1" s="192"/>
      <c r="MTV1" s="192"/>
      <c r="MTW1" s="192"/>
      <c r="MTX1" s="192"/>
      <c r="MTY1" s="192"/>
      <c r="MTZ1" s="192"/>
      <c r="MUA1" s="192"/>
      <c r="MUB1" s="192"/>
      <c r="MUC1" s="192"/>
      <c r="MUD1" s="192"/>
      <c r="MUE1" s="192"/>
      <c r="MUF1" s="192"/>
      <c r="MUG1" s="192"/>
      <c r="MUH1" s="192"/>
      <c r="MUI1" s="192"/>
      <c r="MUJ1" s="192"/>
      <c r="MUK1" s="192"/>
      <c r="MUL1" s="192"/>
      <c r="MUM1" s="192"/>
      <c r="MUN1" s="192"/>
      <c r="MUO1" s="192"/>
      <c r="MUP1" s="192"/>
      <c r="MUQ1" s="192"/>
      <c r="MUR1" s="192"/>
      <c r="MUS1" s="192"/>
      <c r="MUT1" s="192"/>
      <c r="MUU1" s="192"/>
      <c r="MUV1" s="192"/>
      <c r="MUW1" s="192"/>
      <c r="MUX1" s="192"/>
      <c r="MUY1" s="192"/>
      <c r="MUZ1" s="192"/>
      <c r="MVA1" s="192"/>
      <c r="MVB1" s="192"/>
      <c r="MVC1" s="192"/>
      <c r="MVD1" s="192"/>
      <c r="MVE1" s="192"/>
      <c r="MVF1" s="192"/>
      <c r="MVG1" s="192"/>
      <c r="MVH1" s="192"/>
      <c r="MVI1" s="192"/>
      <c r="MVJ1" s="192"/>
      <c r="MVK1" s="192"/>
      <c r="MVL1" s="192"/>
      <c r="MVM1" s="192"/>
      <c r="MVN1" s="192"/>
      <c r="MVO1" s="192"/>
      <c r="MVP1" s="192"/>
      <c r="MVQ1" s="192"/>
      <c r="MVR1" s="192"/>
      <c r="MVS1" s="192"/>
      <c r="MVT1" s="192"/>
      <c r="MVU1" s="192"/>
      <c r="MVV1" s="192"/>
      <c r="MVW1" s="192"/>
      <c r="MVX1" s="192"/>
      <c r="MVY1" s="192"/>
      <c r="MVZ1" s="192"/>
      <c r="MWA1" s="192"/>
      <c r="MWB1" s="192"/>
      <c r="MWC1" s="192"/>
      <c r="MWD1" s="192"/>
      <c r="MWE1" s="192"/>
      <c r="MWF1" s="192"/>
      <c r="MWG1" s="192"/>
      <c r="MWH1" s="192"/>
      <c r="MWI1" s="192"/>
      <c r="MWJ1" s="192"/>
      <c r="MWK1" s="192"/>
      <c r="MWL1" s="192"/>
      <c r="MWM1" s="192"/>
      <c r="MWN1" s="192"/>
      <c r="MWO1" s="192"/>
      <c r="MWP1" s="192"/>
      <c r="MWQ1" s="192"/>
      <c r="MWR1" s="192"/>
      <c r="MWS1" s="192"/>
      <c r="MWT1" s="192"/>
      <c r="MWU1" s="192"/>
      <c r="MWV1" s="192"/>
      <c r="MWW1" s="192"/>
      <c r="MWX1" s="192"/>
      <c r="MWY1" s="192"/>
      <c r="MWZ1" s="192"/>
      <c r="MXA1" s="192"/>
      <c r="MXB1" s="192"/>
      <c r="MXC1" s="192"/>
      <c r="MXD1" s="192"/>
      <c r="MXE1" s="192"/>
      <c r="MXF1" s="192"/>
      <c r="MXG1" s="192"/>
      <c r="MXH1" s="192"/>
      <c r="MXI1" s="192"/>
      <c r="MXJ1" s="192"/>
      <c r="MXK1" s="192"/>
      <c r="MXL1" s="192"/>
      <c r="MXM1" s="192"/>
      <c r="MXN1" s="192"/>
      <c r="MXO1" s="192"/>
      <c r="MXP1" s="192"/>
      <c r="MXQ1" s="192"/>
      <c r="MXR1" s="192"/>
      <c r="MXS1" s="192"/>
      <c r="MXT1" s="192"/>
      <c r="MXU1" s="192"/>
      <c r="MXV1" s="192"/>
      <c r="MXW1" s="192"/>
      <c r="MXX1" s="192"/>
      <c r="MXY1" s="192"/>
      <c r="MXZ1" s="192"/>
      <c r="MYA1" s="192"/>
      <c r="MYB1" s="192"/>
      <c r="MYC1" s="192"/>
      <c r="MYD1" s="192"/>
      <c r="MYE1" s="192"/>
      <c r="MYF1" s="192"/>
      <c r="MYG1" s="192"/>
      <c r="MYH1" s="192"/>
      <c r="MYI1" s="192"/>
      <c r="MYJ1" s="192"/>
      <c r="MYK1" s="192"/>
      <c r="MYL1" s="192"/>
      <c r="MYM1" s="192"/>
      <c r="MYN1" s="192"/>
      <c r="MYO1" s="192"/>
      <c r="MYP1" s="192"/>
      <c r="MYQ1" s="192"/>
      <c r="MYR1" s="192"/>
      <c r="MYS1" s="192"/>
      <c r="MYT1" s="192"/>
      <c r="MYU1" s="192"/>
      <c r="MYV1" s="192"/>
      <c r="MYW1" s="192"/>
      <c r="MYX1" s="192"/>
      <c r="MYY1" s="192"/>
      <c r="MYZ1" s="192"/>
      <c r="MZA1" s="192"/>
      <c r="MZB1" s="192"/>
      <c r="MZC1" s="192"/>
      <c r="MZD1" s="192"/>
      <c r="MZE1" s="192"/>
      <c r="MZF1" s="192"/>
      <c r="MZG1" s="192"/>
      <c r="MZH1" s="192"/>
      <c r="MZI1" s="192"/>
      <c r="MZJ1" s="192"/>
      <c r="MZK1" s="192"/>
      <c r="MZL1" s="192"/>
      <c r="MZM1" s="192"/>
      <c r="MZN1" s="192"/>
      <c r="MZO1" s="192"/>
      <c r="MZP1" s="192"/>
      <c r="MZQ1" s="192"/>
      <c r="MZR1" s="192"/>
      <c r="MZS1" s="192"/>
      <c r="MZT1" s="192"/>
      <c r="MZU1" s="192"/>
      <c r="MZV1" s="192"/>
      <c r="MZW1" s="192"/>
      <c r="MZX1" s="192"/>
      <c r="MZY1" s="192"/>
      <c r="MZZ1" s="192"/>
      <c r="NAA1" s="192"/>
      <c r="NAB1" s="192"/>
      <c r="NAC1" s="192"/>
      <c r="NAD1" s="192"/>
      <c r="NAE1" s="192"/>
      <c r="NAF1" s="192"/>
      <c r="NAG1" s="192"/>
      <c r="NAH1" s="192"/>
      <c r="NAI1" s="192"/>
      <c r="NAJ1" s="192"/>
      <c r="NAK1" s="192"/>
      <c r="NAL1" s="192"/>
      <c r="NAM1" s="192"/>
      <c r="NAN1" s="192"/>
      <c r="NAO1" s="192"/>
      <c r="NAP1" s="192"/>
      <c r="NAQ1" s="192"/>
      <c r="NAR1" s="192"/>
      <c r="NAS1" s="192"/>
      <c r="NAT1" s="192"/>
      <c r="NAU1" s="192"/>
      <c r="NAV1" s="192"/>
      <c r="NAW1" s="192"/>
      <c r="NAX1" s="192"/>
      <c r="NAY1" s="192"/>
      <c r="NAZ1" s="192"/>
      <c r="NBA1" s="192"/>
      <c r="NBB1" s="192"/>
      <c r="NBC1" s="192"/>
      <c r="NBD1" s="192"/>
      <c r="NBE1" s="192"/>
      <c r="NBF1" s="192"/>
      <c r="NBG1" s="192"/>
      <c r="NBH1" s="192"/>
      <c r="NBI1" s="192"/>
      <c r="NBJ1" s="192"/>
      <c r="NBK1" s="192"/>
      <c r="NBL1" s="192"/>
      <c r="NBM1" s="192"/>
      <c r="NBN1" s="192"/>
      <c r="NBO1" s="192"/>
      <c r="NBP1" s="192"/>
      <c r="NBQ1" s="192"/>
      <c r="NBR1" s="192"/>
      <c r="NBS1" s="192"/>
      <c r="NBT1" s="192"/>
      <c r="NBU1" s="192"/>
      <c r="NBV1" s="192"/>
      <c r="NBW1" s="192"/>
      <c r="NBX1" s="192"/>
      <c r="NBY1" s="192"/>
      <c r="NBZ1" s="192"/>
      <c r="NCA1" s="192"/>
      <c r="NCB1" s="192"/>
      <c r="NCC1" s="192"/>
      <c r="NCD1" s="192"/>
      <c r="NCE1" s="192"/>
      <c r="NCF1" s="192"/>
      <c r="NCG1" s="192"/>
      <c r="NCH1" s="192"/>
      <c r="NCI1" s="192"/>
      <c r="NCJ1" s="192"/>
      <c r="NCK1" s="192"/>
      <c r="NCL1" s="192"/>
      <c r="NCM1" s="192"/>
      <c r="NCN1" s="192"/>
      <c r="NCO1" s="192"/>
      <c r="NCP1" s="192"/>
      <c r="NCQ1" s="192"/>
      <c r="NCR1" s="192"/>
      <c r="NCS1" s="192"/>
      <c r="NCT1" s="192"/>
      <c r="NCU1" s="192"/>
      <c r="NCV1" s="192"/>
      <c r="NCW1" s="192"/>
      <c r="NCX1" s="192"/>
      <c r="NCY1" s="192"/>
      <c r="NCZ1" s="192"/>
      <c r="NDA1" s="192"/>
      <c r="NDB1" s="192"/>
      <c r="NDC1" s="192"/>
      <c r="NDD1" s="192"/>
      <c r="NDE1" s="192"/>
      <c r="NDF1" s="192"/>
      <c r="NDG1" s="192"/>
      <c r="NDH1" s="192"/>
      <c r="NDI1" s="192"/>
      <c r="NDJ1" s="192"/>
      <c r="NDK1" s="192"/>
      <c r="NDL1" s="192"/>
      <c r="NDM1" s="192"/>
      <c r="NDN1" s="192"/>
      <c r="NDO1" s="192"/>
      <c r="NDP1" s="192"/>
      <c r="NDQ1" s="192"/>
      <c r="NDR1" s="192"/>
      <c r="NDS1" s="192"/>
      <c r="NDT1" s="192"/>
      <c r="NDU1" s="192"/>
      <c r="NDV1" s="192"/>
      <c r="NDW1" s="192"/>
      <c r="NDX1" s="192"/>
      <c r="NDY1" s="192"/>
      <c r="NDZ1" s="192"/>
      <c r="NEA1" s="192"/>
      <c r="NEB1" s="192"/>
      <c r="NEC1" s="192"/>
      <c r="NED1" s="192"/>
      <c r="NEE1" s="192"/>
      <c r="NEF1" s="192"/>
      <c r="NEG1" s="192"/>
      <c r="NEH1" s="192"/>
      <c r="NEI1" s="192"/>
      <c r="NEJ1" s="192"/>
      <c r="NEK1" s="192"/>
      <c r="NEL1" s="192"/>
      <c r="NEM1" s="192"/>
      <c r="NEN1" s="192"/>
      <c r="NEO1" s="192"/>
      <c r="NEP1" s="192"/>
      <c r="NEQ1" s="192"/>
      <c r="NER1" s="192"/>
      <c r="NES1" s="192"/>
      <c r="NET1" s="192"/>
      <c r="NEU1" s="192"/>
      <c r="NEV1" s="192"/>
      <c r="NEW1" s="192"/>
      <c r="NEX1" s="192"/>
      <c r="NEY1" s="192"/>
      <c r="NEZ1" s="192"/>
      <c r="NFA1" s="192"/>
      <c r="NFB1" s="192"/>
      <c r="NFC1" s="192"/>
      <c r="NFD1" s="192"/>
      <c r="NFE1" s="192"/>
      <c r="NFF1" s="192"/>
      <c r="NFG1" s="192"/>
      <c r="NFH1" s="192"/>
      <c r="NFI1" s="192"/>
      <c r="NFJ1" s="192"/>
      <c r="NFK1" s="192"/>
      <c r="NFL1" s="192"/>
      <c r="NFM1" s="192"/>
      <c r="NFN1" s="192"/>
      <c r="NFO1" s="192"/>
      <c r="NFP1" s="192"/>
      <c r="NFQ1" s="192"/>
      <c r="NFR1" s="192"/>
      <c r="NFS1" s="192"/>
      <c r="NFT1" s="192"/>
      <c r="NFU1" s="192"/>
      <c r="NFV1" s="192"/>
      <c r="NFW1" s="192"/>
      <c r="NFX1" s="192"/>
      <c r="NFY1" s="192"/>
      <c r="NFZ1" s="192"/>
      <c r="NGA1" s="192"/>
      <c r="NGB1" s="192"/>
      <c r="NGC1" s="192"/>
      <c r="NGD1" s="192"/>
      <c r="NGE1" s="192"/>
      <c r="NGF1" s="192"/>
      <c r="NGG1" s="192"/>
      <c r="NGH1" s="192"/>
      <c r="NGI1" s="192"/>
      <c r="NGJ1" s="192"/>
      <c r="NGK1" s="192"/>
      <c r="NGL1" s="192"/>
      <c r="NGM1" s="192"/>
      <c r="NGN1" s="192"/>
      <c r="NGO1" s="192"/>
      <c r="NGP1" s="192"/>
      <c r="NGQ1" s="192"/>
      <c r="NGR1" s="192"/>
      <c r="NGS1" s="192"/>
      <c r="NGT1" s="192"/>
      <c r="NGU1" s="192"/>
      <c r="NGV1" s="192"/>
      <c r="NGW1" s="192"/>
      <c r="NGX1" s="192"/>
      <c r="NGY1" s="192"/>
      <c r="NGZ1" s="192"/>
      <c r="NHA1" s="192"/>
      <c r="NHB1" s="192"/>
      <c r="NHC1" s="192"/>
      <c r="NHD1" s="192"/>
      <c r="NHE1" s="192"/>
      <c r="NHF1" s="192"/>
      <c r="NHG1" s="192"/>
      <c r="NHH1" s="192"/>
      <c r="NHI1" s="192"/>
      <c r="NHJ1" s="192"/>
      <c r="NHK1" s="192"/>
      <c r="NHL1" s="192"/>
      <c r="NHM1" s="192"/>
      <c r="NHN1" s="192"/>
      <c r="NHO1" s="192"/>
      <c r="NHP1" s="192"/>
      <c r="NHQ1" s="192"/>
      <c r="NHR1" s="192"/>
      <c r="NHS1" s="192"/>
      <c r="NHT1" s="192"/>
      <c r="NHU1" s="192"/>
      <c r="NHV1" s="192"/>
      <c r="NHW1" s="192"/>
      <c r="NHX1" s="192"/>
      <c r="NHY1" s="192"/>
      <c r="NHZ1" s="192"/>
      <c r="NIA1" s="192"/>
      <c r="NIB1" s="192"/>
      <c r="NIC1" s="192"/>
      <c r="NID1" s="192"/>
      <c r="NIE1" s="192"/>
      <c r="NIF1" s="192"/>
      <c r="NIG1" s="192"/>
      <c r="NIH1" s="192"/>
      <c r="NII1" s="192"/>
      <c r="NIJ1" s="192"/>
      <c r="NIK1" s="192"/>
      <c r="NIL1" s="192"/>
      <c r="NIM1" s="192"/>
      <c r="NIN1" s="192"/>
      <c r="NIO1" s="192"/>
      <c r="NIP1" s="192"/>
      <c r="NIQ1" s="192"/>
      <c r="NIR1" s="192"/>
      <c r="NIS1" s="192"/>
      <c r="NIT1" s="192"/>
      <c r="NIU1" s="192"/>
      <c r="NIV1" s="192"/>
      <c r="NIW1" s="192"/>
      <c r="NIX1" s="192"/>
      <c r="NIY1" s="192"/>
      <c r="NIZ1" s="192"/>
      <c r="NJA1" s="192"/>
      <c r="NJB1" s="192"/>
      <c r="NJC1" s="192"/>
      <c r="NJD1" s="192"/>
      <c r="NJE1" s="192"/>
      <c r="NJF1" s="192"/>
      <c r="NJG1" s="192"/>
      <c r="NJH1" s="192"/>
      <c r="NJI1" s="192"/>
      <c r="NJJ1" s="192"/>
      <c r="NJK1" s="192"/>
      <c r="NJL1" s="192"/>
      <c r="NJM1" s="192"/>
      <c r="NJN1" s="192"/>
      <c r="NJO1" s="192"/>
      <c r="NJP1" s="192"/>
      <c r="NJQ1" s="192"/>
      <c r="NJR1" s="192"/>
      <c r="NJS1" s="192"/>
      <c r="NJT1" s="192"/>
      <c r="NJU1" s="192"/>
      <c r="NJV1" s="192"/>
      <c r="NJW1" s="192"/>
      <c r="NJX1" s="192"/>
      <c r="NJY1" s="192"/>
      <c r="NJZ1" s="192"/>
      <c r="NKA1" s="192"/>
      <c r="NKB1" s="192"/>
      <c r="NKC1" s="192"/>
      <c r="NKD1" s="192"/>
      <c r="NKE1" s="192"/>
      <c r="NKF1" s="192"/>
      <c r="NKG1" s="192"/>
      <c r="NKH1" s="192"/>
      <c r="NKI1" s="192"/>
      <c r="NKJ1" s="192"/>
      <c r="NKK1" s="192"/>
      <c r="NKL1" s="192"/>
      <c r="NKM1" s="192"/>
      <c r="NKN1" s="192"/>
      <c r="NKO1" s="192"/>
      <c r="NKP1" s="192"/>
      <c r="NKQ1" s="192"/>
      <c r="NKR1" s="192"/>
      <c r="NKS1" s="192"/>
      <c r="NKT1" s="192"/>
      <c r="NKU1" s="192"/>
      <c r="NKV1" s="192"/>
      <c r="NKW1" s="192"/>
      <c r="NKX1" s="192"/>
      <c r="NKY1" s="192"/>
      <c r="NKZ1" s="192"/>
      <c r="NLA1" s="192"/>
      <c r="NLB1" s="192"/>
      <c r="NLC1" s="192"/>
      <c r="NLD1" s="192"/>
      <c r="NLE1" s="192"/>
      <c r="NLF1" s="192"/>
      <c r="NLG1" s="192"/>
      <c r="NLH1" s="192"/>
      <c r="NLI1" s="192"/>
      <c r="NLJ1" s="192"/>
      <c r="NLK1" s="192"/>
      <c r="NLL1" s="192"/>
      <c r="NLM1" s="192"/>
      <c r="NLN1" s="192"/>
      <c r="NLO1" s="192"/>
      <c r="NLP1" s="192"/>
      <c r="NLQ1" s="192"/>
      <c r="NLR1" s="192"/>
      <c r="NLS1" s="192"/>
      <c r="NLT1" s="192"/>
      <c r="NLU1" s="192"/>
      <c r="NLV1" s="192"/>
      <c r="NLW1" s="192"/>
      <c r="NLX1" s="192"/>
      <c r="NLY1" s="192"/>
      <c r="NLZ1" s="192"/>
      <c r="NMA1" s="192"/>
      <c r="NMB1" s="192"/>
      <c r="NMC1" s="192"/>
      <c r="NMD1" s="192"/>
      <c r="NME1" s="192"/>
      <c r="NMF1" s="192"/>
      <c r="NMG1" s="192"/>
      <c r="NMH1" s="192"/>
      <c r="NMI1" s="192"/>
      <c r="NMJ1" s="192"/>
      <c r="NMK1" s="192"/>
      <c r="NML1" s="192"/>
      <c r="NMM1" s="192"/>
      <c r="NMN1" s="192"/>
      <c r="NMO1" s="192"/>
      <c r="NMP1" s="192"/>
      <c r="NMQ1" s="192"/>
      <c r="NMR1" s="192"/>
      <c r="NMS1" s="192"/>
      <c r="NMT1" s="192"/>
      <c r="NMU1" s="192"/>
      <c r="NMV1" s="192"/>
      <c r="NMW1" s="192"/>
      <c r="NMX1" s="192"/>
      <c r="NMY1" s="192"/>
      <c r="NMZ1" s="192"/>
      <c r="NNA1" s="192"/>
      <c r="NNB1" s="192"/>
      <c r="NNC1" s="192"/>
      <c r="NND1" s="192"/>
      <c r="NNE1" s="192"/>
      <c r="NNF1" s="192"/>
      <c r="NNG1" s="192"/>
      <c r="NNH1" s="192"/>
      <c r="NNI1" s="192"/>
      <c r="NNJ1" s="192"/>
      <c r="NNK1" s="192"/>
      <c r="NNL1" s="192"/>
      <c r="NNM1" s="192"/>
      <c r="NNN1" s="192"/>
      <c r="NNO1" s="192"/>
      <c r="NNP1" s="192"/>
      <c r="NNQ1" s="192"/>
      <c r="NNR1" s="192"/>
      <c r="NNS1" s="192"/>
      <c r="NNT1" s="192"/>
      <c r="NNU1" s="192"/>
      <c r="NNV1" s="192"/>
      <c r="NNW1" s="192"/>
      <c r="NNX1" s="192"/>
      <c r="NNY1" s="192"/>
      <c r="NNZ1" s="192"/>
      <c r="NOA1" s="192"/>
      <c r="NOB1" s="192"/>
      <c r="NOC1" s="192"/>
      <c r="NOD1" s="192"/>
      <c r="NOE1" s="192"/>
      <c r="NOF1" s="192"/>
      <c r="NOG1" s="192"/>
      <c r="NOH1" s="192"/>
      <c r="NOI1" s="192"/>
      <c r="NOJ1" s="192"/>
      <c r="NOK1" s="192"/>
      <c r="NOL1" s="192"/>
      <c r="NOM1" s="192"/>
      <c r="NON1" s="192"/>
      <c r="NOO1" s="192"/>
      <c r="NOP1" s="192"/>
      <c r="NOQ1" s="192"/>
      <c r="NOR1" s="192"/>
      <c r="NOS1" s="192"/>
      <c r="NOT1" s="192"/>
      <c r="NOU1" s="192"/>
      <c r="NOV1" s="192"/>
      <c r="NOW1" s="192"/>
      <c r="NOX1" s="192"/>
      <c r="NOY1" s="192"/>
      <c r="NOZ1" s="192"/>
      <c r="NPA1" s="192"/>
      <c r="NPB1" s="192"/>
      <c r="NPC1" s="192"/>
      <c r="NPD1" s="192"/>
      <c r="NPE1" s="192"/>
      <c r="NPF1" s="192"/>
      <c r="NPG1" s="192"/>
      <c r="NPH1" s="192"/>
      <c r="NPI1" s="192"/>
      <c r="NPJ1" s="192"/>
      <c r="NPK1" s="192"/>
      <c r="NPL1" s="192"/>
      <c r="NPM1" s="192"/>
      <c r="NPN1" s="192"/>
      <c r="NPO1" s="192"/>
      <c r="NPP1" s="192"/>
      <c r="NPQ1" s="192"/>
      <c r="NPR1" s="192"/>
      <c r="NPS1" s="192"/>
      <c r="NPT1" s="192"/>
      <c r="NPU1" s="192"/>
      <c r="NPV1" s="192"/>
      <c r="NPW1" s="192"/>
      <c r="NPX1" s="192"/>
      <c r="NPY1" s="192"/>
      <c r="NPZ1" s="192"/>
      <c r="NQA1" s="192"/>
      <c r="NQB1" s="192"/>
      <c r="NQC1" s="192"/>
      <c r="NQD1" s="192"/>
      <c r="NQE1" s="192"/>
      <c r="NQF1" s="192"/>
      <c r="NQG1" s="192"/>
      <c r="NQH1" s="192"/>
      <c r="NQI1" s="192"/>
      <c r="NQJ1" s="192"/>
      <c r="NQK1" s="192"/>
      <c r="NQL1" s="192"/>
      <c r="NQM1" s="192"/>
      <c r="NQN1" s="192"/>
      <c r="NQO1" s="192"/>
      <c r="NQP1" s="192"/>
      <c r="NQQ1" s="192"/>
      <c r="NQR1" s="192"/>
      <c r="NQS1" s="192"/>
      <c r="NQT1" s="192"/>
      <c r="NQU1" s="192"/>
      <c r="NQV1" s="192"/>
      <c r="NQW1" s="192"/>
      <c r="NQX1" s="192"/>
      <c r="NQY1" s="192"/>
      <c r="NQZ1" s="192"/>
      <c r="NRA1" s="192"/>
      <c r="NRB1" s="192"/>
      <c r="NRC1" s="192"/>
      <c r="NRD1" s="192"/>
      <c r="NRE1" s="192"/>
      <c r="NRF1" s="192"/>
      <c r="NRG1" s="192"/>
      <c r="NRH1" s="192"/>
      <c r="NRI1" s="192"/>
      <c r="NRJ1" s="192"/>
      <c r="NRK1" s="192"/>
      <c r="NRL1" s="192"/>
      <c r="NRM1" s="192"/>
      <c r="NRN1" s="192"/>
      <c r="NRO1" s="192"/>
      <c r="NRP1" s="192"/>
      <c r="NRQ1" s="192"/>
      <c r="NRR1" s="192"/>
      <c r="NRS1" s="192"/>
      <c r="NRT1" s="192"/>
      <c r="NRU1" s="192"/>
      <c r="NRV1" s="192"/>
      <c r="NRW1" s="192"/>
      <c r="NRX1" s="192"/>
      <c r="NRY1" s="192"/>
      <c r="NRZ1" s="192"/>
      <c r="NSA1" s="192"/>
      <c r="NSB1" s="192"/>
      <c r="NSC1" s="192"/>
      <c r="NSD1" s="192"/>
      <c r="NSE1" s="192"/>
      <c r="NSF1" s="192"/>
      <c r="NSG1" s="192"/>
      <c r="NSH1" s="192"/>
      <c r="NSI1" s="192"/>
      <c r="NSJ1" s="192"/>
      <c r="NSK1" s="192"/>
      <c r="NSL1" s="192"/>
      <c r="NSM1" s="192"/>
      <c r="NSN1" s="192"/>
      <c r="NSO1" s="192"/>
      <c r="NSP1" s="192"/>
      <c r="NSQ1" s="192"/>
      <c r="NSR1" s="192"/>
      <c r="NSS1" s="192"/>
      <c r="NST1" s="192"/>
      <c r="NSU1" s="192"/>
      <c r="NSV1" s="192"/>
      <c r="NSW1" s="192"/>
      <c r="NSX1" s="192"/>
      <c r="NSY1" s="192"/>
      <c r="NSZ1" s="192"/>
      <c r="NTA1" s="192"/>
      <c r="NTB1" s="192"/>
      <c r="NTC1" s="192"/>
      <c r="NTD1" s="192"/>
      <c r="NTE1" s="192"/>
      <c r="NTF1" s="192"/>
      <c r="NTG1" s="192"/>
      <c r="NTH1" s="192"/>
      <c r="NTI1" s="192"/>
      <c r="NTJ1" s="192"/>
      <c r="NTK1" s="192"/>
      <c r="NTL1" s="192"/>
      <c r="NTM1" s="192"/>
      <c r="NTN1" s="192"/>
      <c r="NTO1" s="192"/>
      <c r="NTP1" s="192"/>
      <c r="NTQ1" s="192"/>
      <c r="NTR1" s="192"/>
      <c r="NTS1" s="192"/>
      <c r="NTT1" s="192"/>
      <c r="NTU1" s="192"/>
      <c r="NTV1" s="192"/>
      <c r="NTW1" s="192"/>
      <c r="NTX1" s="192"/>
      <c r="NTY1" s="192"/>
      <c r="NTZ1" s="192"/>
      <c r="NUA1" s="192"/>
      <c r="NUB1" s="192"/>
      <c r="NUC1" s="192"/>
      <c r="NUD1" s="192"/>
      <c r="NUE1" s="192"/>
      <c r="NUF1" s="192"/>
      <c r="NUG1" s="192"/>
      <c r="NUH1" s="192"/>
      <c r="NUI1" s="192"/>
      <c r="NUJ1" s="192"/>
      <c r="NUK1" s="192"/>
      <c r="NUL1" s="192"/>
      <c r="NUM1" s="192"/>
      <c r="NUN1" s="192"/>
      <c r="NUO1" s="192"/>
      <c r="NUP1" s="192"/>
      <c r="NUQ1" s="192"/>
      <c r="NUR1" s="192"/>
      <c r="NUS1" s="192"/>
      <c r="NUT1" s="192"/>
      <c r="NUU1" s="192"/>
      <c r="NUV1" s="192"/>
      <c r="NUW1" s="192"/>
      <c r="NUX1" s="192"/>
      <c r="NUY1" s="192"/>
      <c r="NUZ1" s="192"/>
      <c r="NVA1" s="192"/>
      <c r="NVB1" s="192"/>
      <c r="NVC1" s="192"/>
      <c r="NVD1" s="192"/>
      <c r="NVE1" s="192"/>
      <c r="NVF1" s="192"/>
      <c r="NVG1" s="192"/>
      <c r="NVH1" s="192"/>
      <c r="NVI1" s="192"/>
      <c r="NVJ1" s="192"/>
      <c r="NVK1" s="192"/>
      <c r="NVL1" s="192"/>
      <c r="NVM1" s="192"/>
      <c r="NVN1" s="192"/>
      <c r="NVO1" s="192"/>
      <c r="NVP1" s="192"/>
      <c r="NVQ1" s="192"/>
      <c r="NVR1" s="192"/>
      <c r="NVS1" s="192"/>
      <c r="NVT1" s="192"/>
      <c r="NVU1" s="192"/>
      <c r="NVV1" s="192"/>
      <c r="NVW1" s="192"/>
      <c r="NVX1" s="192"/>
      <c r="NVY1" s="192"/>
      <c r="NVZ1" s="192"/>
      <c r="NWA1" s="192"/>
      <c r="NWB1" s="192"/>
      <c r="NWC1" s="192"/>
      <c r="NWD1" s="192"/>
      <c r="NWE1" s="192"/>
      <c r="NWF1" s="192"/>
      <c r="NWG1" s="192"/>
      <c r="NWH1" s="192"/>
      <c r="NWI1" s="192"/>
      <c r="NWJ1" s="192"/>
      <c r="NWK1" s="192"/>
      <c r="NWL1" s="192"/>
      <c r="NWM1" s="192"/>
      <c r="NWN1" s="192"/>
      <c r="NWO1" s="192"/>
      <c r="NWP1" s="192"/>
      <c r="NWQ1" s="192"/>
      <c r="NWR1" s="192"/>
      <c r="NWS1" s="192"/>
      <c r="NWT1" s="192"/>
      <c r="NWU1" s="192"/>
      <c r="NWV1" s="192"/>
      <c r="NWW1" s="192"/>
      <c r="NWX1" s="192"/>
      <c r="NWY1" s="192"/>
      <c r="NWZ1" s="192"/>
      <c r="NXA1" s="192"/>
      <c r="NXB1" s="192"/>
      <c r="NXC1" s="192"/>
      <c r="NXD1" s="192"/>
      <c r="NXE1" s="192"/>
      <c r="NXF1" s="192"/>
      <c r="NXG1" s="192"/>
      <c r="NXH1" s="192"/>
      <c r="NXI1" s="192"/>
      <c r="NXJ1" s="192"/>
      <c r="NXK1" s="192"/>
      <c r="NXL1" s="192"/>
      <c r="NXM1" s="192"/>
      <c r="NXN1" s="192"/>
      <c r="NXO1" s="192"/>
      <c r="NXP1" s="192"/>
      <c r="NXQ1" s="192"/>
      <c r="NXR1" s="192"/>
      <c r="NXS1" s="192"/>
      <c r="NXT1" s="192"/>
      <c r="NXU1" s="192"/>
      <c r="NXV1" s="192"/>
      <c r="NXW1" s="192"/>
      <c r="NXX1" s="192"/>
      <c r="NXY1" s="192"/>
      <c r="NXZ1" s="192"/>
      <c r="NYA1" s="192"/>
      <c r="NYB1" s="192"/>
      <c r="NYC1" s="192"/>
      <c r="NYD1" s="192"/>
      <c r="NYE1" s="192"/>
      <c r="NYF1" s="192"/>
      <c r="NYG1" s="192"/>
      <c r="NYH1" s="192"/>
      <c r="NYI1" s="192"/>
      <c r="NYJ1" s="192"/>
      <c r="NYK1" s="192"/>
      <c r="NYL1" s="192"/>
      <c r="NYM1" s="192"/>
      <c r="NYN1" s="192"/>
      <c r="NYO1" s="192"/>
      <c r="NYP1" s="192"/>
      <c r="NYQ1" s="192"/>
      <c r="NYR1" s="192"/>
      <c r="NYS1" s="192"/>
      <c r="NYT1" s="192"/>
      <c r="NYU1" s="192"/>
      <c r="NYV1" s="192"/>
      <c r="NYW1" s="192"/>
      <c r="NYX1" s="192"/>
      <c r="NYY1" s="192"/>
      <c r="NYZ1" s="192"/>
      <c r="NZA1" s="192"/>
      <c r="NZB1" s="192"/>
      <c r="NZC1" s="192"/>
      <c r="NZD1" s="192"/>
      <c r="NZE1" s="192"/>
      <c r="NZF1" s="192"/>
      <c r="NZG1" s="192"/>
      <c r="NZH1" s="192"/>
      <c r="NZI1" s="192"/>
      <c r="NZJ1" s="192"/>
      <c r="NZK1" s="192"/>
      <c r="NZL1" s="192"/>
      <c r="NZM1" s="192"/>
      <c r="NZN1" s="192"/>
      <c r="NZO1" s="192"/>
      <c r="NZP1" s="192"/>
      <c r="NZQ1" s="192"/>
      <c r="NZR1" s="192"/>
      <c r="NZS1" s="192"/>
      <c r="NZT1" s="192"/>
      <c r="NZU1" s="192"/>
      <c r="NZV1" s="192"/>
      <c r="NZW1" s="192"/>
      <c r="NZX1" s="192"/>
      <c r="NZY1" s="192"/>
      <c r="NZZ1" s="192"/>
      <c r="OAA1" s="192"/>
      <c r="OAB1" s="192"/>
      <c r="OAC1" s="192"/>
      <c r="OAD1" s="192"/>
      <c r="OAE1" s="192"/>
      <c r="OAF1" s="192"/>
      <c r="OAG1" s="192"/>
      <c r="OAH1" s="192"/>
      <c r="OAI1" s="192"/>
      <c r="OAJ1" s="192"/>
      <c r="OAK1" s="192"/>
      <c r="OAL1" s="192"/>
      <c r="OAM1" s="192"/>
      <c r="OAN1" s="192"/>
      <c r="OAO1" s="192"/>
      <c r="OAP1" s="192"/>
      <c r="OAQ1" s="192"/>
      <c r="OAR1" s="192"/>
      <c r="OAS1" s="192"/>
      <c r="OAT1" s="192"/>
      <c r="OAU1" s="192"/>
      <c r="OAV1" s="192"/>
      <c r="OAW1" s="192"/>
      <c r="OAX1" s="192"/>
      <c r="OAY1" s="192"/>
      <c r="OAZ1" s="192"/>
      <c r="OBA1" s="192"/>
      <c r="OBB1" s="192"/>
      <c r="OBC1" s="192"/>
      <c r="OBD1" s="192"/>
      <c r="OBE1" s="192"/>
      <c r="OBF1" s="192"/>
      <c r="OBG1" s="192"/>
      <c r="OBH1" s="192"/>
      <c r="OBI1" s="192"/>
      <c r="OBJ1" s="192"/>
      <c r="OBK1" s="192"/>
      <c r="OBL1" s="192"/>
      <c r="OBM1" s="192"/>
      <c r="OBN1" s="192"/>
      <c r="OBO1" s="192"/>
      <c r="OBP1" s="192"/>
      <c r="OBQ1" s="192"/>
      <c r="OBR1" s="192"/>
      <c r="OBS1" s="192"/>
      <c r="OBT1" s="192"/>
      <c r="OBU1" s="192"/>
      <c r="OBV1" s="192"/>
      <c r="OBW1" s="192"/>
      <c r="OBX1" s="192"/>
      <c r="OBY1" s="192"/>
      <c r="OBZ1" s="192"/>
      <c r="OCA1" s="192"/>
      <c r="OCB1" s="192"/>
      <c r="OCC1" s="192"/>
      <c r="OCD1" s="192"/>
      <c r="OCE1" s="192"/>
      <c r="OCF1" s="192"/>
      <c r="OCG1" s="192"/>
      <c r="OCH1" s="192"/>
      <c r="OCI1" s="192"/>
      <c r="OCJ1" s="192"/>
      <c r="OCK1" s="192"/>
      <c r="OCL1" s="192"/>
      <c r="OCM1" s="192"/>
      <c r="OCN1" s="192"/>
      <c r="OCO1" s="192"/>
      <c r="OCP1" s="192"/>
      <c r="OCQ1" s="192"/>
      <c r="OCR1" s="192"/>
      <c r="OCS1" s="192"/>
      <c r="OCT1" s="192"/>
      <c r="OCU1" s="192"/>
      <c r="OCV1" s="192"/>
      <c r="OCW1" s="192"/>
      <c r="OCX1" s="192"/>
      <c r="OCY1" s="192"/>
      <c r="OCZ1" s="192"/>
      <c r="ODA1" s="192"/>
      <c r="ODB1" s="192"/>
      <c r="ODC1" s="192"/>
      <c r="ODD1" s="192"/>
      <c r="ODE1" s="192"/>
      <c r="ODF1" s="192"/>
      <c r="ODG1" s="192"/>
      <c r="ODH1" s="192"/>
      <c r="ODI1" s="192"/>
      <c r="ODJ1" s="192"/>
      <c r="ODK1" s="192"/>
      <c r="ODL1" s="192"/>
      <c r="ODM1" s="192"/>
      <c r="ODN1" s="192"/>
      <c r="ODO1" s="192"/>
      <c r="ODP1" s="192"/>
      <c r="ODQ1" s="192"/>
      <c r="ODR1" s="192"/>
      <c r="ODS1" s="192"/>
      <c r="ODT1" s="192"/>
      <c r="ODU1" s="192"/>
      <c r="ODV1" s="192"/>
      <c r="ODW1" s="192"/>
      <c r="ODX1" s="192"/>
      <c r="ODY1" s="192"/>
      <c r="ODZ1" s="192"/>
      <c r="OEA1" s="192"/>
      <c r="OEB1" s="192"/>
      <c r="OEC1" s="192"/>
      <c r="OED1" s="192"/>
      <c r="OEE1" s="192"/>
      <c r="OEF1" s="192"/>
      <c r="OEG1" s="192"/>
      <c r="OEH1" s="192"/>
      <c r="OEI1" s="192"/>
      <c r="OEJ1" s="192"/>
      <c r="OEK1" s="192"/>
      <c r="OEL1" s="192"/>
      <c r="OEM1" s="192"/>
      <c r="OEN1" s="192"/>
      <c r="OEO1" s="192"/>
      <c r="OEP1" s="192"/>
      <c r="OEQ1" s="192"/>
      <c r="OER1" s="192"/>
      <c r="OES1" s="192"/>
      <c r="OET1" s="192"/>
      <c r="OEU1" s="192"/>
      <c r="OEV1" s="192"/>
      <c r="OEW1" s="192"/>
      <c r="OEX1" s="192"/>
      <c r="OEY1" s="192"/>
      <c r="OEZ1" s="192"/>
      <c r="OFA1" s="192"/>
      <c r="OFB1" s="192"/>
      <c r="OFC1" s="192"/>
      <c r="OFD1" s="192"/>
      <c r="OFE1" s="192"/>
      <c r="OFF1" s="192"/>
      <c r="OFG1" s="192"/>
      <c r="OFH1" s="192"/>
      <c r="OFI1" s="192"/>
      <c r="OFJ1" s="192"/>
      <c r="OFK1" s="192"/>
      <c r="OFL1" s="192"/>
      <c r="OFM1" s="192"/>
      <c r="OFN1" s="192"/>
      <c r="OFO1" s="192"/>
      <c r="OFP1" s="192"/>
      <c r="OFQ1" s="192"/>
      <c r="OFR1" s="192"/>
      <c r="OFS1" s="192"/>
      <c r="OFT1" s="192"/>
      <c r="OFU1" s="192"/>
      <c r="OFV1" s="192"/>
      <c r="OFW1" s="192"/>
      <c r="OFX1" s="192"/>
      <c r="OFY1" s="192"/>
      <c r="OFZ1" s="192"/>
      <c r="OGA1" s="192"/>
      <c r="OGB1" s="192"/>
      <c r="OGC1" s="192"/>
      <c r="OGD1" s="192"/>
      <c r="OGE1" s="192"/>
      <c r="OGF1" s="192"/>
      <c r="OGG1" s="192"/>
      <c r="OGH1" s="192"/>
      <c r="OGI1" s="192"/>
      <c r="OGJ1" s="192"/>
      <c r="OGK1" s="192"/>
      <c r="OGL1" s="192"/>
      <c r="OGM1" s="192"/>
      <c r="OGN1" s="192"/>
      <c r="OGO1" s="192"/>
      <c r="OGP1" s="192"/>
      <c r="OGQ1" s="192"/>
      <c r="OGR1" s="192"/>
      <c r="OGS1" s="192"/>
      <c r="OGT1" s="192"/>
      <c r="OGU1" s="192"/>
      <c r="OGV1" s="192"/>
      <c r="OGW1" s="192"/>
      <c r="OGX1" s="192"/>
      <c r="OGY1" s="192"/>
      <c r="OGZ1" s="192"/>
      <c r="OHA1" s="192"/>
      <c r="OHB1" s="192"/>
      <c r="OHC1" s="192"/>
      <c r="OHD1" s="192"/>
      <c r="OHE1" s="192"/>
      <c r="OHF1" s="192"/>
      <c r="OHG1" s="192"/>
      <c r="OHH1" s="192"/>
      <c r="OHI1" s="192"/>
      <c r="OHJ1" s="192"/>
      <c r="OHK1" s="192"/>
      <c r="OHL1" s="192"/>
      <c r="OHM1" s="192"/>
      <c r="OHN1" s="192"/>
      <c r="OHO1" s="192"/>
      <c r="OHP1" s="192"/>
      <c r="OHQ1" s="192"/>
      <c r="OHR1" s="192"/>
      <c r="OHS1" s="192"/>
      <c r="OHT1" s="192"/>
      <c r="OHU1" s="192"/>
      <c r="OHV1" s="192"/>
      <c r="OHW1" s="192"/>
      <c r="OHX1" s="192"/>
      <c r="OHY1" s="192"/>
      <c r="OHZ1" s="192"/>
      <c r="OIA1" s="192"/>
      <c r="OIB1" s="192"/>
      <c r="OIC1" s="192"/>
      <c r="OID1" s="192"/>
      <c r="OIE1" s="192"/>
      <c r="OIF1" s="192"/>
      <c r="OIG1" s="192"/>
      <c r="OIH1" s="192"/>
      <c r="OII1" s="192"/>
      <c r="OIJ1" s="192"/>
      <c r="OIK1" s="192"/>
      <c r="OIL1" s="192"/>
      <c r="OIM1" s="192"/>
      <c r="OIN1" s="192"/>
      <c r="OIO1" s="192"/>
      <c r="OIP1" s="192"/>
      <c r="OIQ1" s="192"/>
      <c r="OIR1" s="192"/>
      <c r="OIS1" s="192"/>
      <c r="OIT1" s="192"/>
      <c r="OIU1" s="192"/>
      <c r="OIV1" s="192"/>
      <c r="OIW1" s="192"/>
      <c r="OIX1" s="192"/>
      <c r="OIY1" s="192"/>
      <c r="OIZ1" s="192"/>
      <c r="OJA1" s="192"/>
      <c r="OJB1" s="192"/>
      <c r="OJC1" s="192"/>
      <c r="OJD1" s="192"/>
      <c r="OJE1" s="192"/>
      <c r="OJF1" s="192"/>
      <c r="OJG1" s="192"/>
      <c r="OJH1" s="192"/>
      <c r="OJI1" s="192"/>
      <c r="OJJ1" s="192"/>
      <c r="OJK1" s="192"/>
      <c r="OJL1" s="192"/>
      <c r="OJM1" s="192"/>
      <c r="OJN1" s="192"/>
      <c r="OJO1" s="192"/>
      <c r="OJP1" s="192"/>
      <c r="OJQ1" s="192"/>
      <c r="OJR1" s="192"/>
      <c r="OJS1" s="192"/>
      <c r="OJT1" s="192"/>
      <c r="OJU1" s="192"/>
      <c r="OJV1" s="192"/>
      <c r="OJW1" s="192"/>
      <c r="OJX1" s="192"/>
      <c r="OJY1" s="192"/>
      <c r="OJZ1" s="192"/>
      <c r="OKA1" s="192"/>
      <c r="OKB1" s="192"/>
      <c r="OKC1" s="192"/>
      <c r="OKD1" s="192"/>
      <c r="OKE1" s="192"/>
      <c r="OKF1" s="192"/>
      <c r="OKG1" s="192"/>
      <c r="OKH1" s="192"/>
      <c r="OKI1" s="192"/>
      <c r="OKJ1" s="192"/>
      <c r="OKK1" s="192"/>
      <c r="OKL1" s="192"/>
      <c r="OKM1" s="192"/>
      <c r="OKN1" s="192"/>
      <c r="OKO1" s="192"/>
      <c r="OKP1" s="192"/>
      <c r="OKQ1" s="192"/>
      <c r="OKR1" s="192"/>
      <c r="OKS1" s="192"/>
      <c r="OKT1" s="192"/>
      <c r="OKU1" s="192"/>
      <c r="OKV1" s="192"/>
      <c r="OKW1" s="192"/>
      <c r="OKX1" s="192"/>
      <c r="OKY1" s="192"/>
      <c r="OKZ1" s="192"/>
      <c r="OLA1" s="192"/>
      <c r="OLB1" s="192"/>
      <c r="OLC1" s="192"/>
      <c r="OLD1" s="192"/>
      <c r="OLE1" s="192"/>
      <c r="OLF1" s="192"/>
      <c r="OLG1" s="192"/>
      <c r="OLH1" s="192"/>
      <c r="OLI1" s="192"/>
      <c r="OLJ1" s="192"/>
      <c r="OLK1" s="192"/>
      <c r="OLL1" s="192"/>
      <c r="OLM1" s="192"/>
      <c r="OLN1" s="192"/>
      <c r="OLO1" s="192"/>
      <c r="OLP1" s="192"/>
      <c r="OLQ1" s="192"/>
      <c r="OLR1" s="192"/>
      <c r="OLS1" s="192"/>
      <c r="OLT1" s="192"/>
      <c r="OLU1" s="192"/>
      <c r="OLV1" s="192"/>
      <c r="OLW1" s="192"/>
      <c r="OLX1" s="192"/>
      <c r="OLY1" s="192"/>
      <c r="OLZ1" s="192"/>
      <c r="OMA1" s="192"/>
      <c r="OMB1" s="192"/>
      <c r="OMC1" s="192"/>
      <c r="OMD1" s="192"/>
      <c r="OME1" s="192"/>
      <c r="OMF1" s="192"/>
      <c r="OMG1" s="192"/>
      <c r="OMH1" s="192"/>
      <c r="OMI1" s="192"/>
      <c r="OMJ1" s="192"/>
      <c r="OMK1" s="192"/>
      <c r="OML1" s="192"/>
      <c r="OMM1" s="192"/>
      <c r="OMN1" s="192"/>
      <c r="OMO1" s="192"/>
      <c r="OMP1" s="192"/>
      <c r="OMQ1" s="192"/>
      <c r="OMR1" s="192"/>
      <c r="OMS1" s="192"/>
      <c r="OMT1" s="192"/>
      <c r="OMU1" s="192"/>
      <c r="OMV1" s="192"/>
      <c r="OMW1" s="192"/>
      <c r="OMX1" s="192"/>
      <c r="OMY1" s="192"/>
      <c r="OMZ1" s="192"/>
      <c r="ONA1" s="192"/>
      <c r="ONB1" s="192"/>
      <c r="ONC1" s="192"/>
      <c r="OND1" s="192"/>
      <c r="ONE1" s="192"/>
      <c r="ONF1" s="192"/>
      <c r="ONG1" s="192"/>
      <c r="ONH1" s="192"/>
      <c r="ONI1" s="192"/>
      <c r="ONJ1" s="192"/>
      <c r="ONK1" s="192"/>
      <c r="ONL1" s="192"/>
      <c r="ONM1" s="192"/>
      <c r="ONN1" s="192"/>
      <c r="ONO1" s="192"/>
      <c r="ONP1" s="192"/>
      <c r="ONQ1" s="192"/>
      <c r="ONR1" s="192"/>
      <c r="ONS1" s="192"/>
      <c r="ONT1" s="192"/>
      <c r="ONU1" s="192"/>
      <c r="ONV1" s="192"/>
      <c r="ONW1" s="192"/>
      <c r="ONX1" s="192"/>
      <c r="ONY1" s="192"/>
      <c r="ONZ1" s="192"/>
      <c r="OOA1" s="192"/>
      <c r="OOB1" s="192"/>
      <c r="OOC1" s="192"/>
      <c r="OOD1" s="192"/>
      <c r="OOE1" s="192"/>
      <c r="OOF1" s="192"/>
      <c r="OOG1" s="192"/>
      <c r="OOH1" s="192"/>
      <c r="OOI1" s="192"/>
      <c r="OOJ1" s="192"/>
      <c r="OOK1" s="192"/>
      <c r="OOL1" s="192"/>
      <c r="OOM1" s="192"/>
      <c r="OON1" s="192"/>
      <c r="OOO1" s="192"/>
      <c r="OOP1" s="192"/>
      <c r="OOQ1" s="192"/>
      <c r="OOR1" s="192"/>
      <c r="OOS1" s="192"/>
      <c r="OOT1" s="192"/>
      <c r="OOU1" s="192"/>
      <c r="OOV1" s="192"/>
      <c r="OOW1" s="192"/>
      <c r="OOX1" s="192"/>
      <c r="OOY1" s="192"/>
      <c r="OOZ1" s="192"/>
      <c r="OPA1" s="192"/>
      <c r="OPB1" s="192"/>
      <c r="OPC1" s="192"/>
      <c r="OPD1" s="192"/>
      <c r="OPE1" s="192"/>
      <c r="OPF1" s="192"/>
      <c r="OPG1" s="192"/>
      <c r="OPH1" s="192"/>
      <c r="OPI1" s="192"/>
      <c r="OPJ1" s="192"/>
      <c r="OPK1" s="192"/>
      <c r="OPL1" s="192"/>
      <c r="OPM1" s="192"/>
      <c r="OPN1" s="192"/>
      <c r="OPO1" s="192"/>
      <c r="OPP1" s="192"/>
      <c r="OPQ1" s="192"/>
      <c r="OPR1" s="192"/>
      <c r="OPS1" s="192"/>
      <c r="OPT1" s="192"/>
      <c r="OPU1" s="192"/>
      <c r="OPV1" s="192"/>
      <c r="OPW1" s="192"/>
      <c r="OPX1" s="192"/>
      <c r="OPY1" s="192"/>
      <c r="OPZ1" s="192"/>
      <c r="OQA1" s="192"/>
      <c r="OQB1" s="192"/>
      <c r="OQC1" s="192"/>
      <c r="OQD1" s="192"/>
      <c r="OQE1" s="192"/>
      <c r="OQF1" s="192"/>
      <c r="OQG1" s="192"/>
      <c r="OQH1" s="192"/>
      <c r="OQI1" s="192"/>
      <c r="OQJ1" s="192"/>
      <c r="OQK1" s="192"/>
      <c r="OQL1" s="192"/>
      <c r="OQM1" s="192"/>
      <c r="OQN1" s="192"/>
      <c r="OQO1" s="192"/>
      <c r="OQP1" s="192"/>
      <c r="OQQ1" s="192"/>
      <c r="OQR1" s="192"/>
      <c r="OQS1" s="192"/>
      <c r="OQT1" s="192"/>
      <c r="OQU1" s="192"/>
      <c r="OQV1" s="192"/>
      <c r="OQW1" s="192"/>
      <c r="OQX1" s="192"/>
      <c r="OQY1" s="192"/>
      <c r="OQZ1" s="192"/>
      <c r="ORA1" s="192"/>
      <c r="ORB1" s="192"/>
      <c r="ORC1" s="192"/>
      <c r="ORD1" s="192"/>
      <c r="ORE1" s="192"/>
      <c r="ORF1" s="192"/>
      <c r="ORG1" s="192"/>
      <c r="ORH1" s="192"/>
      <c r="ORI1" s="192"/>
      <c r="ORJ1" s="192"/>
      <c r="ORK1" s="192"/>
      <c r="ORL1" s="192"/>
      <c r="ORM1" s="192"/>
      <c r="ORN1" s="192"/>
      <c r="ORO1" s="192"/>
      <c r="ORP1" s="192"/>
      <c r="ORQ1" s="192"/>
      <c r="ORR1" s="192"/>
      <c r="ORS1" s="192"/>
      <c r="ORT1" s="192"/>
      <c r="ORU1" s="192"/>
      <c r="ORV1" s="192"/>
      <c r="ORW1" s="192"/>
      <c r="ORX1" s="192"/>
      <c r="ORY1" s="192"/>
      <c r="ORZ1" s="192"/>
      <c r="OSA1" s="192"/>
      <c r="OSB1" s="192"/>
      <c r="OSC1" s="192"/>
      <c r="OSD1" s="192"/>
      <c r="OSE1" s="192"/>
      <c r="OSF1" s="192"/>
      <c r="OSG1" s="192"/>
      <c r="OSH1" s="192"/>
      <c r="OSI1" s="192"/>
      <c r="OSJ1" s="192"/>
      <c r="OSK1" s="192"/>
      <c r="OSL1" s="192"/>
      <c r="OSM1" s="192"/>
      <c r="OSN1" s="192"/>
      <c r="OSO1" s="192"/>
      <c r="OSP1" s="192"/>
      <c r="OSQ1" s="192"/>
      <c r="OSR1" s="192"/>
      <c r="OSS1" s="192"/>
      <c r="OST1" s="192"/>
      <c r="OSU1" s="192"/>
      <c r="OSV1" s="192"/>
      <c r="OSW1" s="192"/>
      <c r="OSX1" s="192"/>
      <c r="OSY1" s="192"/>
      <c r="OSZ1" s="192"/>
      <c r="OTA1" s="192"/>
      <c r="OTB1" s="192"/>
      <c r="OTC1" s="192"/>
      <c r="OTD1" s="192"/>
      <c r="OTE1" s="192"/>
      <c r="OTF1" s="192"/>
      <c r="OTG1" s="192"/>
      <c r="OTH1" s="192"/>
      <c r="OTI1" s="192"/>
      <c r="OTJ1" s="192"/>
      <c r="OTK1" s="192"/>
      <c r="OTL1" s="192"/>
      <c r="OTM1" s="192"/>
      <c r="OTN1" s="192"/>
      <c r="OTO1" s="192"/>
      <c r="OTP1" s="192"/>
      <c r="OTQ1" s="192"/>
      <c r="OTR1" s="192"/>
      <c r="OTS1" s="192"/>
      <c r="OTT1" s="192"/>
      <c r="OTU1" s="192"/>
      <c r="OTV1" s="192"/>
      <c r="OTW1" s="192"/>
      <c r="OTX1" s="192"/>
      <c r="OTY1" s="192"/>
      <c r="OTZ1" s="192"/>
      <c r="OUA1" s="192"/>
      <c r="OUB1" s="192"/>
      <c r="OUC1" s="192"/>
      <c r="OUD1" s="192"/>
      <c r="OUE1" s="192"/>
      <c r="OUF1" s="192"/>
      <c r="OUG1" s="192"/>
      <c r="OUH1" s="192"/>
      <c r="OUI1" s="192"/>
      <c r="OUJ1" s="192"/>
      <c r="OUK1" s="192"/>
      <c r="OUL1" s="192"/>
      <c r="OUM1" s="192"/>
      <c r="OUN1" s="192"/>
      <c r="OUO1" s="192"/>
      <c r="OUP1" s="192"/>
      <c r="OUQ1" s="192"/>
      <c r="OUR1" s="192"/>
      <c r="OUS1" s="192"/>
      <c r="OUT1" s="192"/>
      <c r="OUU1" s="192"/>
      <c r="OUV1" s="192"/>
      <c r="OUW1" s="192"/>
      <c r="OUX1" s="192"/>
      <c r="OUY1" s="192"/>
      <c r="OUZ1" s="192"/>
      <c r="OVA1" s="192"/>
      <c r="OVB1" s="192"/>
      <c r="OVC1" s="192"/>
      <c r="OVD1" s="192"/>
      <c r="OVE1" s="192"/>
      <c r="OVF1" s="192"/>
      <c r="OVG1" s="192"/>
      <c r="OVH1" s="192"/>
      <c r="OVI1" s="192"/>
      <c r="OVJ1" s="192"/>
      <c r="OVK1" s="192"/>
      <c r="OVL1" s="192"/>
      <c r="OVM1" s="192"/>
      <c r="OVN1" s="192"/>
      <c r="OVO1" s="192"/>
      <c r="OVP1" s="192"/>
      <c r="OVQ1" s="192"/>
      <c r="OVR1" s="192"/>
      <c r="OVS1" s="192"/>
      <c r="OVT1" s="192"/>
      <c r="OVU1" s="192"/>
      <c r="OVV1" s="192"/>
      <c r="OVW1" s="192"/>
      <c r="OVX1" s="192"/>
      <c r="OVY1" s="192"/>
      <c r="OVZ1" s="192"/>
      <c r="OWA1" s="192"/>
      <c r="OWB1" s="192"/>
      <c r="OWC1" s="192"/>
      <c r="OWD1" s="192"/>
      <c r="OWE1" s="192"/>
      <c r="OWF1" s="192"/>
      <c r="OWG1" s="192"/>
      <c r="OWH1" s="192"/>
      <c r="OWI1" s="192"/>
      <c r="OWJ1" s="192"/>
      <c r="OWK1" s="192"/>
      <c r="OWL1" s="192"/>
      <c r="OWM1" s="192"/>
      <c r="OWN1" s="192"/>
      <c r="OWO1" s="192"/>
      <c r="OWP1" s="192"/>
      <c r="OWQ1" s="192"/>
      <c r="OWR1" s="192"/>
      <c r="OWS1" s="192"/>
      <c r="OWT1" s="192"/>
      <c r="OWU1" s="192"/>
      <c r="OWV1" s="192"/>
      <c r="OWW1" s="192"/>
      <c r="OWX1" s="192"/>
      <c r="OWY1" s="192"/>
      <c r="OWZ1" s="192"/>
      <c r="OXA1" s="192"/>
      <c r="OXB1" s="192"/>
      <c r="OXC1" s="192"/>
      <c r="OXD1" s="192"/>
      <c r="OXE1" s="192"/>
      <c r="OXF1" s="192"/>
      <c r="OXG1" s="192"/>
      <c r="OXH1" s="192"/>
      <c r="OXI1" s="192"/>
      <c r="OXJ1" s="192"/>
      <c r="OXK1" s="192"/>
      <c r="OXL1" s="192"/>
      <c r="OXM1" s="192"/>
      <c r="OXN1" s="192"/>
      <c r="OXO1" s="192"/>
      <c r="OXP1" s="192"/>
      <c r="OXQ1" s="192"/>
      <c r="OXR1" s="192"/>
      <c r="OXS1" s="192"/>
      <c r="OXT1" s="192"/>
      <c r="OXU1" s="192"/>
      <c r="OXV1" s="192"/>
      <c r="OXW1" s="192"/>
      <c r="OXX1" s="192"/>
      <c r="OXY1" s="192"/>
      <c r="OXZ1" s="192"/>
      <c r="OYA1" s="192"/>
      <c r="OYB1" s="192"/>
      <c r="OYC1" s="192"/>
      <c r="OYD1" s="192"/>
      <c r="OYE1" s="192"/>
      <c r="OYF1" s="192"/>
      <c r="OYG1" s="192"/>
      <c r="OYH1" s="192"/>
      <c r="OYI1" s="192"/>
      <c r="OYJ1" s="192"/>
      <c r="OYK1" s="192"/>
      <c r="OYL1" s="192"/>
      <c r="OYM1" s="192"/>
      <c r="OYN1" s="192"/>
      <c r="OYO1" s="192"/>
      <c r="OYP1" s="192"/>
      <c r="OYQ1" s="192"/>
      <c r="OYR1" s="192"/>
      <c r="OYS1" s="192"/>
      <c r="OYT1" s="192"/>
      <c r="OYU1" s="192"/>
      <c r="OYV1" s="192"/>
      <c r="OYW1" s="192"/>
      <c r="OYX1" s="192"/>
      <c r="OYY1" s="192"/>
      <c r="OYZ1" s="192"/>
      <c r="OZA1" s="192"/>
      <c r="OZB1" s="192"/>
      <c r="OZC1" s="192"/>
      <c r="OZD1" s="192"/>
      <c r="OZE1" s="192"/>
      <c r="OZF1" s="192"/>
      <c r="OZG1" s="192"/>
      <c r="OZH1" s="192"/>
      <c r="OZI1" s="192"/>
      <c r="OZJ1" s="192"/>
      <c r="OZK1" s="192"/>
      <c r="OZL1" s="192"/>
      <c r="OZM1" s="192"/>
      <c r="OZN1" s="192"/>
      <c r="OZO1" s="192"/>
      <c r="OZP1" s="192"/>
      <c r="OZQ1" s="192"/>
      <c r="OZR1" s="192"/>
      <c r="OZS1" s="192"/>
      <c r="OZT1" s="192"/>
      <c r="OZU1" s="192"/>
      <c r="OZV1" s="192"/>
      <c r="OZW1" s="192"/>
      <c r="OZX1" s="192"/>
      <c r="OZY1" s="192"/>
      <c r="OZZ1" s="192"/>
      <c r="PAA1" s="192"/>
      <c r="PAB1" s="192"/>
      <c r="PAC1" s="192"/>
      <c r="PAD1" s="192"/>
      <c r="PAE1" s="192"/>
      <c r="PAF1" s="192"/>
      <c r="PAG1" s="192"/>
      <c r="PAH1" s="192"/>
      <c r="PAI1" s="192"/>
      <c r="PAJ1" s="192"/>
      <c r="PAK1" s="192"/>
      <c r="PAL1" s="192"/>
      <c r="PAM1" s="192"/>
      <c r="PAN1" s="192"/>
      <c r="PAO1" s="192"/>
      <c r="PAP1" s="192"/>
      <c r="PAQ1" s="192"/>
      <c r="PAR1" s="192"/>
      <c r="PAS1" s="192"/>
      <c r="PAT1" s="192"/>
      <c r="PAU1" s="192"/>
      <c r="PAV1" s="192"/>
      <c r="PAW1" s="192"/>
      <c r="PAX1" s="192"/>
      <c r="PAY1" s="192"/>
      <c r="PAZ1" s="192"/>
      <c r="PBA1" s="192"/>
      <c r="PBB1" s="192"/>
      <c r="PBC1" s="192"/>
      <c r="PBD1" s="192"/>
      <c r="PBE1" s="192"/>
      <c r="PBF1" s="192"/>
      <c r="PBG1" s="192"/>
      <c r="PBH1" s="192"/>
      <c r="PBI1" s="192"/>
      <c r="PBJ1" s="192"/>
      <c r="PBK1" s="192"/>
      <c r="PBL1" s="192"/>
      <c r="PBM1" s="192"/>
      <c r="PBN1" s="192"/>
      <c r="PBO1" s="192"/>
      <c r="PBP1" s="192"/>
      <c r="PBQ1" s="192"/>
      <c r="PBR1" s="192"/>
      <c r="PBS1" s="192"/>
      <c r="PBT1" s="192"/>
      <c r="PBU1" s="192"/>
      <c r="PBV1" s="192"/>
      <c r="PBW1" s="192"/>
      <c r="PBX1" s="192"/>
      <c r="PBY1" s="192"/>
      <c r="PBZ1" s="192"/>
      <c r="PCA1" s="192"/>
      <c r="PCB1" s="192"/>
      <c r="PCC1" s="192"/>
      <c r="PCD1" s="192"/>
      <c r="PCE1" s="192"/>
      <c r="PCF1" s="192"/>
      <c r="PCG1" s="192"/>
      <c r="PCH1" s="192"/>
      <c r="PCI1" s="192"/>
      <c r="PCJ1" s="192"/>
      <c r="PCK1" s="192"/>
      <c r="PCL1" s="192"/>
      <c r="PCM1" s="192"/>
      <c r="PCN1" s="192"/>
      <c r="PCO1" s="192"/>
      <c r="PCP1" s="192"/>
      <c r="PCQ1" s="192"/>
      <c r="PCR1" s="192"/>
      <c r="PCS1" s="192"/>
      <c r="PCT1" s="192"/>
      <c r="PCU1" s="192"/>
      <c r="PCV1" s="192"/>
      <c r="PCW1" s="192"/>
      <c r="PCX1" s="192"/>
      <c r="PCY1" s="192"/>
      <c r="PCZ1" s="192"/>
      <c r="PDA1" s="192"/>
      <c r="PDB1" s="192"/>
      <c r="PDC1" s="192"/>
      <c r="PDD1" s="192"/>
      <c r="PDE1" s="192"/>
      <c r="PDF1" s="192"/>
      <c r="PDG1" s="192"/>
      <c r="PDH1" s="192"/>
      <c r="PDI1" s="192"/>
      <c r="PDJ1" s="192"/>
      <c r="PDK1" s="192"/>
      <c r="PDL1" s="192"/>
      <c r="PDM1" s="192"/>
      <c r="PDN1" s="192"/>
      <c r="PDO1" s="192"/>
      <c r="PDP1" s="192"/>
      <c r="PDQ1" s="192"/>
      <c r="PDR1" s="192"/>
      <c r="PDS1" s="192"/>
      <c r="PDT1" s="192"/>
      <c r="PDU1" s="192"/>
      <c r="PDV1" s="192"/>
      <c r="PDW1" s="192"/>
      <c r="PDX1" s="192"/>
      <c r="PDY1" s="192"/>
      <c r="PDZ1" s="192"/>
      <c r="PEA1" s="192"/>
      <c r="PEB1" s="192"/>
      <c r="PEC1" s="192"/>
      <c r="PED1" s="192"/>
      <c r="PEE1" s="192"/>
      <c r="PEF1" s="192"/>
      <c r="PEG1" s="192"/>
      <c r="PEH1" s="192"/>
      <c r="PEI1" s="192"/>
      <c r="PEJ1" s="192"/>
      <c r="PEK1" s="192"/>
      <c r="PEL1" s="192"/>
      <c r="PEM1" s="192"/>
      <c r="PEN1" s="192"/>
      <c r="PEO1" s="192"/>
      <c r="PEP1" s="192"/>
      <c r="PEQ1" s="192"/>
      <c r="PER1" s="192"/>
      <c r="PES1" s="192"/>
      <c r="PET1" s="192"/>
      <c r="PEU1" s="192"/>
      <c r="PEV1" s="192"/>
      <c r="PEW1" s="192"/>
      <c r="PEX1" s="192"/>
      <c r="PEY1" s="192"/>
      <c r="PEZ1" s="192"/>
      <c r="PFA1" s="192"/>
      <c r="PFB1" s="192"/>
      <c r="PFC1" s="192"/>
      <c r="PFD1" s="192"/>
      <c r="PFE1" s="192"/>
      <c r="PFF1" s="192"/>
      <c r="PFG1" s="192"/>
      <c r="PFH1" s="192"/>
      <c r="PFI1" s="192"/>
      <c r="PFJ1" s="192"/>
      <c r="PFK1" s="192"/>
      <c r="PFL1" s="192"/>
      <c r="PFM1" s="192"/>
      <c r="PFN1" s="192"/>
      <c r="PFO1" s="192"/>
      <c r="PFP1" s="192"/>
      <c r="PFQ1" s="192"/>
      <c r="PFR1" s="192"/>
      <c r="PFS1" s="192"/>
      <c r="PFT1" s="192"/>
      <c r="PFU1" s="192"/>
      <c r="PFV1" s="192"/>
      <c r="PFW1" s="192"/>
      <c r="PFX1" s="192"/>
      <c r="PFY1" s="192"/>
      <c r="PFZ1" s="192"/>
      <c r="PGA1" s="192"/>
      <c r="PGB1" s="192"/>
      <c r="PGC1" s="192"/>
      <c r="PGD1" s="192"/>
      <c r="PGE1" s="192"/>
      <c r="PGF1" s="192"/>
      <c r="PGG1" s="192"/>
      <c r="PGH1" s="192"/>
      <c r="PGI1" s="192"/>
      <c r="PGJ1" s="192"/>
      <c r="PGK1" s="192"/>
      <c r="PGL1" s="192"/>
      <c r="PGM1" s="192"/>
      <c r="PGN1" s="192"/>
      <c r="PGO1" s="192"/>
      <c r="PGP1" s="192"/>
      <c r="PGQ1" s="192"/>
      <c r="PGR1" s="192"/>
      <c r="PGS1" s="192"/>
      <c r="PGT1" s="192"/>
      <c r="PGU1" s="192"/>
      <c r="PGV1" s="192"/>
      <c r="PGW1" s="192"/>
      <c r="PGX1" s="192"/>
      <c r="PGY1" s="192"/>
      <c r="PGZ1" s="192"/>
      <c r="PHA1" s="192"/>
      <c r="PHB1" s="192"/>
      <c r="PHC1" s="192"/>
      <c r="PHD1" s="192"/>
      <c r="PHE1" s="192"/>
      <c r="PHF1" s="192"/>
      <c r="PHG1" s="192"/>
      <c r="PHH1" s="192"/>
      <c r="PHI1" s="192"/>
      <c r="PHJ1" s="192"/>
      <c r="PHK1" s="192"/>
      <c r="PHL1" s="192"/>
      <c r="PHM1" s="192"/>
      <c r="PHN1" s="192"/>
      <c r="PHO1" s="192"/>
      <c r="PHP1" s="192"/>
      <c r="PHQ1" s="192"/>
      <c r="PHR1" s="192"/>
      <c r="PHS1" s="192"/>
      <c r="PHT1" s="192"/>
      <c r="PHU1" s="192"/>
      <c r="PHV1" s="192"/>
      <c r="PHW1" s="192"/>
      <c r="PHX1" s="192"/>
      <c r="PHY1" s="192"/>
      <c r="PHZ1" s="192"/>
      <c r="PIA1" s="192"/>
      <c r="PIB1" s="192"/>
      <c r="PIC1" s="192"/>
      <c r="PID1" s="192"/>
      <c r="PIE1" s="192"/>
      <c r="PIF1" s="192"/>
      <c r="PIG1" s="192"/>
      <c r="PIH1" s="192"/>
      <c r="PII1" s="192"/>
      <c r="PIJ1" s="192"/>
      <c r="PIK1" s="192"/>
      <c r="PIL1" s="192"/>
      <c r="PIM1" s="192"/>
      <c r="PIN1" s="192"/>
      <c r="PIO1" s="192"/>
      <c r="PIP1" s="192"/>
      <c r="PIQ1" s="192"/>
      <c r="PIR1" s="192"/>
      <c r="PIS1" s="192"/>
      <c r="PIT1" s="192"/>
      <c r="PIU1" s="192"/>
      <c r="PIV1" s="192"/>
      <c r="PIW1" s="192"/>
      <c r="PIX1" s="192"/>
      <c r="PIY1" s="192"/>
      <c r="PIZ1" s="192"/>
      <c r="PJA1" s="192"/>
      <c r="PJB1" s="192"/>
      <c r="PJC1" s="192"/>
      <c r="PJD1" s="192"/>
      <c r="PJE1" s="192"/>
      <c r="PJF1" s="192"/>
      <c r="PJG1" s="192"/>
      <c r="PJH1" s="192"/>
      <c r="PJI1" s="192"/>
      <c r="PJJ1" s="192"/>
      <c r="PJK1" s="192"/>
      <c r="PJL1" s="192"/>
      <c r="PJM1" s="192"/>
      <c r="PJN1" s="192"/>
      <c r="PJO1" s="192"/>
      <c r="PJP1" s="192"/>
      <c r="PJQ1" s="192"/>
      <c r="PJR1" s="192"/>
      <c r="PJS1" s="192"/>
      <c r="PJT1" s="192"/>
      <c r="PJU1" s="192"/>
      <c r="PJV1" s="192"/>
      <c r="PJW1" s="192"/>
      <c r="PJX1" s="192"/>
      <c r="PJY1" s="192"/>
      <c r="PJZ1" s="192"/>
      <c r="PKA1" s="192"/>
      <c r="PKB1" s="192"/>
      <c r="PKC1" s="192"/>
      <c r="PKD1" s="192"/>
      <c r="PKE1" s="192"/>
      <c r="PKF1" s="192"/>
      <c r="PKG1" s="192"/>
      <c r="PKH1" s="192"/>
      <c r="PKI1" s="192"/>
      <c r="PKJ1" s="192"/>
      <c r="PKK1" s="192"/>
      <c r="PKL1" s="192"/>
      <c r="PKM1" s="192"/>
      <c r="PKN1" s="192"/>
      <c r="PKO1" s="192"/>
      <c r="PKP1" s="192"/>
      <c r="PKQ1" s="192"/>
      <c r="PKR1" s="192"/>
      <c r="PKS1" s="192"/>
      <c r="PKT1" s="192"/>
      <c r="PKU1" s="192"/>
      <c r="PKV1" s="192"/>
      <c r="PKW1" s="192"/>
      <c r="PKX1" s="192"/>
      <c r="PKY1" s="192"/>
      <c r="PKZ1" s="192"/>
      <c r="PLA1" s="192"/>
      <c r="PLB1" s="192"/>
      <c r="PLC1" s="192"/>
      <c r="PLD1" s="192"/>
      <c r="PLE1" s="192"/>
      <c r="PLF1" s="192"/>
      <c r="PLG1" s="192"/>
      <c r="PLH1" s="192"/>
      <c r="PLI1" s="192"/>
      <c r="PLJ1" s="192"/>
      <c r="PLK1" s="192"/>
      <c r="PLL1" s="192"/>
      <c r="PLM1" s="192"/>
      <c r="PLN1" s="192"/>
      <c r="PLO1" s="192"/>
      <c r="PLP1" s="192"/>
      <c r="PLQ1" s="192"/>
      <c r="PLR1" s="192"/>
      <c r="PLS1" s="192"/>
      <c r="PLT1" s="192"/>
      <c r="PLU1" s="192"/>
      <c r="PLV1" s="192"/>
      <c r="PLW1" s="192"/>
      <c r="PLX1" s="192"/>
      <c r="PLY1" s="192"/>
      <c r="PLZ1" s="192"/>
      <c r="PMA1" s="192"/>
      <c r="PMB1" s="192"/>
      <c r="PMC1" s="192"/>
      <c r="PMD1" s="192"/>
      <c r="PME1" s="192"/>
      <c r="PMF1" s="192"/>
      <c r="PMG1" s="192"/>
      <c r="PMH1" s="192"/>
      <c r="PMI1" s="192"/>
      <c r="PMJ1" s="192"/>
      <c r="PMK1" s="192"/>
      <c r="PML1" s="192"/>
      <c r="PMM1" s="192"/>
      <c r="PMN1" s="192"/>
      <c r="PMO1" s="192"/>
      <c r="PMP1" s="192"/>
      <c r="PMQ1" s="192"/>
      <c r="PMR1" s="192"/>
      <c r="PMS1" s="192"/>
      <c r="PMT1" s="192"/>
      <c r="PMU1" s="192"/>
      <c r="PMV1" s="192"/>
      <c r="PMW1" s="192"/>
      <c r="PMX1" s="192"/>
      <c r="PMY1" s="192"/>
      <c r="PMZ1" s="192"/>
      <c r="PNA1" s="192"/>
      <c r="PNB1" s="192"/>
      <c r="PNC1" s="192"/>
      <c r="PND1" s="192"/>
      <c r="PNE1" s="192"/>
      <c r="PNF1" s="192"/>
      <c r="PNG1" s="192"/>
      <c r="PNH1" s="192"/>
      <c r="PNI1" s="192"/>
      <c r="PNJ1" s="192"/>
      <c r="PNK1" s="192"/>
      <c r="PNL1" s="192"/>
      <c r="PNM1" s="192"/>
      <c r="PNN1" s="192"/>
      <c r="PNO1" s="192"/>
      <c r="PNP1" s="192"/>
      <c r="PNQ1" s="192"/>
      <c r="PNR1" s="192"/>
      <c r="PNS1" s="192"/>
      <c r="PNT1" s="192"/>
      <c r="PNU1" s="192"/>
      <c r="PNV1" s="192"/>
      <c r="PNW1" s="192"/>
      <c r="PNX1" s="192"/>
      <c r="PNY1" s="192"/>
      <c r="PNZ1" s="192"/>
      <c r="POA1" s="192"/>
      <c r="POB1" s="192"/>
      <c r="POC1" s="192"/>
      <c r="POD1" s="192"/>
      <c r="POE1" s="192"/>
      <c r="POF1" s="192"/>
      <c r="POG1" s="192"/>
      <c r="POH1" s="192"/>
      <c r="POI1" s="192"/>
      <c r="POJ1" s="192"/>
      <c r="POK1" s="192"/>
      <c r="POL1" s="192"/>
      <c r="POM1" s="192"/>
      <c r="PON1" s="192"/>
      <c r="POO1" s="192"/>
      <c r="POP1" s="192"/>
      <c r="POQ1" s="192"/>
      <c r="POR1" s="192"/>
      <c r="POS1" s="192"/>
      <c r="POT1" s="192"/>
      <c r="POU1" s="192"/>
      <c r="POV1" s="192"/>
      <c r="POW1" s="192"/>
      <c r="POX1" s="192"/>
      <c r="POY1" s="192"/>
      <c r="POZ1" s="192"/>
      <c r="PPA1" s="192"/>
      <c r="PPB1" s="192"/>
      <c r="PPC1" s="192"/>
      <c r="PPD1" s="192"/>
      <c r="PPE1" s="192"/>
      <c r="PPF1" s="192"/>
      <c r="PPG1" s="192"/>
      <c r="PPH1" s="192"/>
      <c r="PPI1" s="192"/>
      <c r="PPJ1" s="192"/>
      <c r="PPK1" s="192"/>
      <c r="PPL1" s="192"/>
      <c r="PPM1" s="192"/>
      <c r="PPN1" s="192"/>
      <c r="PPO1" s="192"/>
      <c r="PPP1" s="192"/>
      <c r="PPQ1" s="192"/>
      <c r="PPR1" s="192"/>
      <c r="PPS1" s="192"/>
      <c r="PPT1" s="192"/>
      <c r="PPU1" s="192"/>
      <c r="PPV1" s="192"/>
      <c r="PPW1" s="192"/>
      <c r="PPX1" s="192"/>
      <c r="PPY1" s="192"/>
      <c r="PPZ1" s="192"/>
      <c r="PQA1" s="192"/>
      <c r="PQB1" s="192"/>
      <c r="PQC1" s="192"/>
      <c r="PQD1" s="192"/>
      <c r="PQE1" s="192"/>
      <c r="PQF1" s="192"/>
      <c r="PQG1" s="192"/>
      <c r="PQH1" s="192"/>
      <c r="PQI1" s="192"/>
      <c r="PQJ1" s="192"/>
      <c r="PQK1" s="192"/>
      <c r="PQL1" s="192"/>
      <c r="PQM1" s="192"/>
      <c r="PQN1" s="192"/>
      <c r="PQO1" s="192"/>
      <c r="PQP1" s="192"/>
      <c r="PQQ1" s="192"/>
      <c r="PQR1" s="192"/>
      <c r="PQS1" s="192"/>
      <c r="PQT1" s="192"/>
      <c r="PQU1" s="192"/>
      <c r="PQV1" s="192"/>
      <c r="PQW1" s="192"/>
      <c r="PQX1" s="192"/>
      <c r="PQY1" s="192"/>
      <c r="PQZ1" s="192"/>
      <c r="PRA1" s="192"/>
      <c r="PRB1" s="192"/>
      <c r="PRC1" s="192"/>
      <c r="PRD1" s="192"/>
      <c r="PRE1" s="192"/>
      <c r="PRF1" s="192"/>
      <c r="PRG1" s="192"/>
      <c r="PRH1" s="192"/>
      <c r="PRI1" s="192"/>
      <c r="PRJ1" s="192"/>
      <c r="PRK1" s="192"/>
      <c r="PRL1" s="192"/>
      <c r="PRM1" s="192"/>
      <c r="PRN1" s="192"/>
      <c r="PRO1" s="192"/>
      <c r="PRP1" s="192"/>
      <c r="PRQ1" s="192"/>
      <c r="PRR1" s="192"/>
      <c r="PRS1" s="192"/>
      <c r="PRT1" s="192"/>
      <c r="PRU1" s="192"/>
      <c r="PRV1" s="192"/>
      <c r="PRW1" s="192"/>
      <c r="PRX1" s="192"/>
      <c r="PRY1" s="192"/>
      <c r="PRZ1" s="192"/>
      <c r="PSA1" s="192"/>
      <c r="PSB1" s="192"/>
      <c r="PSC1" s="192"/>
      <c r="PSD1" s="192"/>
      <c r="PSE1" s="192"/>
      <c r="PSF1" s="192"/>
      <c r="PSG1" s="192"/>
      <c r="PSH1" s="192"/>
      <c r="PSI1" s="192"/>
      <c r="PSJ1" s="192"/>
      <c r="PSK1" s="192"/>
      <c r="PSL1" s="192"/>
      <c r="PSM1" s="192"/>
      <c r="PSN1" s="192"/>
      <c r="PSO1" s="192"/>
      <c r="PSP1" s="192"/>
      <c r="PSQ1" s="192"/>
      <c r="PSR1" s="192"/>
      <c r="PSS1" s="192"/>
      <c r="PST1" s="192"/>
      <c r="PSU1" s="192"/>
      <c r="PSV1" s="192"/>
      <c r="PSW1" s="192"/>
      <c r="PSX1" s="192"/>
      <c r="PSY1" s="192"/>
      <c r="PSZ1" s="192"/>
      <c r="PTA1" s="192"/>
      <c r="PTB1" s="192"/>
      <c r="PTC1" s="192"/>
      <c r="PTD1" s="192"/>
      <c r="PTE1" s="192"/>
      <c r="PTF1" s="192"/>
      <c r="PTG1" s="192"/>
      <c r="PTH1" s="192"/>
      <c r="PTI1" s="192"/>
      <c r="PTJ1" s="192"/>
      <c r="PTK1" s="192"/>
      <c r="PTL1" s="192"/>
      <c r="PTM1" s="192"/>
      <c r="PTN1" s="192"/>
      <c r="PTO1" s="192"/>
      <c r="PTP1" s="192"/>
      <c r="PTQ1" s="192"/>
      <c r="PTR1" s="192"/>
      <c r="PTS1" s="192"/>
      <c r="PTT1" s="192"/>
      <c r="PTU1" s="192"/>
      <c r="PTV1" s="192"/>
      <c r="PTW1" s="192"/>
      <c r="PTX1" s="192"/>
      <c r="PTY1" s="192"/>
      <c r="PTZ1" s="192"/>
      <c r="PUA1" s="192"/>
      <c r="PUB1" s="192"/>
      <c r="PUC1" s="192"/>
      <c r="PUD1" s="192"/>
      <c r="PUE1" s="192"/>
      <c r="PUF1" s="192"/>
      <c r="PUG1" s="192"/>
      <c r="PUH1" s="192"/>
      <c r="PUI1" s="192"/>
      <c r="PUJ1" s="192"/>
      <c r="PUK1" s="192"/>
      <c r="PUL1" s="192"/>
      <c r="PUM1" s="192"/>
      <c r="PUN1" s="192"/>
      <c r="PUO1" s="192"/>
      <c r="PUP1" s="192"/>
      <c r="PUQ1" s="192"/>
      <c r="PUR1" s="192"/>
      <c r="PUS1" s="192"/>
      <c r="PUT1" s="192"/>
      <c r="PUU1" s="192"/>
      <c r="PUV1" s="192"/>
      <c r="PUW1" s="192"/>
      <c r="PUX1" s="192"/>
      <c r="PUY1" s="192"/>
      <c r="PUZ1" s="192"/>
      <c r="PVA1" s="192"/>
      <c r="PVB1" s="192"/>
      <c r="PVC1" s="192"/>
      <c r="PVD1" s="192"/>
      <c r="PVE1" s="192"/>
      <c r="PVF1" s="192"/>
      <c r="PVG1" s="192"/>
      <c r="PVH1" s="192"/>
      <c r="PVI1" s="192"/>
      <c r="PVJ1" s="192"/>
      <c r="PVK1" s="192"/>
      <c r="PVL1" s="192"/>
      <c r="PVM1" s="192"/>
      <c r="PVN1" s="192"/>
      <c r="PVO1" s="192"/>
      <c r="PVP1" s="192"/>
      <c r="PVQ1" s="192"/>
      <c r="PVR1" s="192"/>
      <c r="PVS1" s="192"/>
      <c r="PVT1" s="192"/>
      <c r="PVU1" s="192"/>
      <c r="PVV1" s="192"/>
      <c r="PVW1" s="192"/>
      <c r="PVX1" s="192"/>
      <c r="PVY1" s="192"/>
      <c r="PVZ1" s="192"/>
      <c r="PWA1" s="192"/>
      <c r="PWB1" s="192"/>
      <c r="PWC1" s="192"/>
      <c r="PWD1" s="192"/>
      <c r="PWE1" s="192"/>
      <c r="PWF1" s="192"/>
      <c r="PWG1" s="192"/>
      <c r="PWH1" s="192"/>
      <c r="PWI1" s="192"/>
      <c r="PWJ1" s="192"/>
      <c r="PWK1" s="192"/>
      <c r="PWL1" s="192"/>
      <c r="PWM1" s="192"/>
      <c r="PWN1" s="192"/>
      <c r="PWO1" s="192"/>
      <c r="PWP1" s="192"/>
      <c r="PWQ1" s="192"/>
      <c r="PWR1" s="192"/>
      <c r="PWS1" s="192"/>
      <c r="PWT1" s="192"/>
      <c r="PWU1" s="192"/>
      <c r="PWV1" s="192"/>
      <c r="PWW1" s="192"/>
      <c r="PWX1" s="192"/>
      <c r="PWY1" s="192"/>
      <c r="PWZ1" s="192"/>
      <c r="PXA1" s="192"/>
      <c r="PXB1" s="192"/>
      <c r="PXC1" s="192"/>
      <c r="PXD1" s="192"/>
      <c r="PXE1" s="192"/>
      <c r="PXF1" s="192"/>
      <c r="PXG1" s="192"/>
      <c r="PXH1" s="192"/>
      <c r="PXI1" s="192"/>
      <c r="PXJ1" s="192"/>
      <c r="PXK1" s="192"/>
      <c r="PXL1" s="192"/>
      <c r="PXM1" s="192"/>
      <c r="PXN1" s="192"/>
      <c r="PXO1" s="192"/>
      <c r="PXP1" s="192"/>
      <c r="PXQ1" s="192"/>
      <c r="PXR1" s="192"/>
      <c r="PXS1" s="192"/>
      <c r="PXT1" s="192"/>
      <c r="PXU1" s="192"/>
      <c r="PXV1" s="192"/>
      <c r="PXW1" s="192"/>
      <c r="PXX1" s="192"/>
      <c r="PXY1" s="192"/>
      <c r="PXZ1" s="192"/>
      <c r="PYA1" s="192"/>
      <c r="PYB1" s="192"/>
      <c r="PYC1" s="192"/>
      <c r="PYD1" s="192"/>
      <c r="PYE1" s="192"/>
      <c r="PYF1" s="192"/>
      <c r="PYG1" s="192"/>
      <c r="PYH1" s="192"/>
      <c r="PYI1" s="192"/>
      <c r="PYJ1" s="192"/>
      <c r="PYK1" s="192"/>
      <c r="PYL1" s="192"/>
      <c r="PYM1" s="192"/>
      <c r="PYN1" s="192"/>
      <c r="PYO1" s="192"/>
      <c r="PYP1" s="192"/>
      <c r="PYQ1" s="192"/>
      <c r="PYR1" s="192"/>
      <c r="PYS1" s="192"/>
      <c r="PYT1" s="192"/>
      <c r="PYU1" s="192"/>
      <c r="PYV1" s="192"/>
      <c r="PYW1" s="192"/>
      <c r="PYX1" s="192"/>
      <c r="PYY1" s="192"/>
      <c r="PYZ1" s="192"/>
      <c r="PZA1" s="192"/>
      <c r="PZB1" s="192"/>
      <c r="PZC1" s="192"/>
      <c r="PZD1" s="192"/>
      <c r="PZE1" s="192"/>
      <c r="PZF1" s="192"/>
      <c r="PZG1" s="192"/>
      <c r="PZH1" s="192"/>
      <c r="PZI1" s="192"/>
      <c r="PZJ1" s="192"/>
      <c r="PZK1" s="192"/>
      <c r="PZL1" s="192"/>
      <c r="PZM1" s="192"/>
      <c r="PZN1" s="192"/>
      <c r="PZO1" s="192"/>
      <c r="PZP1" s="192"/>
      <c r="PZQ1" s="192"/>
      <c r="PZR1" s="192"/>
      <c r="PZS1" s="192"/>
      <c r="PZT1" s="192"/>
      <c r="PZU1" s="192"/>
      <c r="PZV1" s="192"/>
      <c r="PZW1" s="192"/>
      <c r="PZX1" s="192"/>
      <c r="PZY1" s="192"/>
      <c r="PZZ1" s="192"/>
      <c r="QAA1" s="192"/>
      <c r="QAB1" s="192"/>
      <c r="QAC1" s="192"/>
      <c r="QAD1" s="192"/>
      <c r="QAE1" s="192"/>
      <c r="QAF1" s="192"/>
      <c r="QAG1" s="192"/>
      <c r="QAH1" s="192"/>
      <c r="QAI1" s="192"/>
      <c r="QAJ1" s="192"/>
      <c r="QAK1" s="192"/>
      <c r="QAL1" s="192"/>
      <c r="QAM1" s="192"/>
      <c r="QAN1" s="192"/>
      <c r="QAO1" s="192"/>
      <c r="QAP1" s="192"/>
      <c r="QAQ1" s="192"/>
      <c r="QAR1" s="192"/>
      <c r="QAS1" s="192"/>
      <c r="QAT1" s="192"/>
      <c r="QAU1" s="192"/>
      <c r="QAV1" s="192"/>
      <c r="QAW1" s="192"/>
      <c r="QAX1" s="192"/>
      <c r="QAY1" s="192"/>
      <c r="QAZ1" s="192"/>
      <c r="QBA1" s="192"/>
      <c r="QBB1" s="192"/>
      <c r="QBC1" s="192"/>
      <c r="QBD1" s="192"/>
      <c r="QBE1" s="192"/>
      <c r="QBF1" s="192"/>
      <c r="QBG1" s="192"/>
      <c r="QBH1" s="192"/>
      <c r="QBI1" s="192"/>
      <c r="QBJ1" s="192"/>
      <c r="QBK1" s="192"/>
      <c r="QBL1" s="192"/>
      <c r="QBM1" s="192"/>
      <c r="QBN1" s="192"/>
      <c r="QBO1" s="192"/>
      <c r="QBP1" s="192"/>
      <c r="QBQ1" s="192"/>
      <c r="QBR1" s="192"/>
      <c r="QBS1" s="192"/>
      <c r="QBT1" s="192"/>
      <c r="QBU1" s="192"/>
      <c r="QBV1" s="192"/>
      <c r="QBW1" s="192"/>
      <c r="QBX1" s="192"/>
      <c r="QBY1" s="192"/>
      <c r="QBZ1" s="192"/>
      <c r="QCA1" s="192"/>
      <c r="QCB1" s="192"/>
      <c r="QCC1" s="192"/>
      <c r="QCD1" s="192"/>
      <c r="QCE1" s="192"/>
      <c r="QCF1" s="192"/>
      <c r="QCG1" s="192"/>
      <c r="QCH1" s="192"/>
      <c r="QCI1" s="192"/>
      <c r="QCJ1" s="192"/>
      <c r="QCK1" s="192"/>
      <c r="QCL1" s="192"/>
      <c r="QCM1" s="192"/>
      <c r="QCN1" s="192"/>
      <c r="QCO1" s="192"/>
      <c r="QCP1" s="192"/>
      <c r="QCQ1" s="192"/>
      <c r="QCR1" s="192"/>
      <c r="QCS1" s="192"/>
      <c r="QCT1" s="192"/>
      <c r="QCU1" s="192"/>
      <c r="QCV1" s="192"/>
      <c r="QCW1" s="192"/>
      <c r="QCX1" s="192"/>
      <c r="QCY1" s="192"/>
      <c r="QCZ1" s="192"/>
      <c r="QDA1" s="192"/>
      <c r="QDB1" s="192"/>
      <c r="QDC1" s="192"/>
      <c r="QDD1" s="192"/>
      <c r="QDE1" s="192"/>
      <c r="QDF1" s="192"/>
      <c r="QDG1" s="192"/>
      <c r="QDH1" s="192"/>
      <c r="QDI1" s="192"/>
      <c r="QDJ1" s="192"/>
      <c r="QDK1" s="192"/>
      <c r="QDL1" s="192"/>
      <c r="QDM1" s="192"/>
      <c r="QDN1" s="192"/>
      <c r="QDO1" s="192"/>
      <c r="QDP1" s="192"/>
      <c r="QDQ1" s="192"/>
      <c r="QDR1" s="192"/>
      <c r="QDS1" s="192"/>
      <c r="QDT1" s="192"/>
      <c r="QDU1" s="192"/>
      <c r="QDV1" s="192"/>
      <c r="QDW1" s="192"/>
      <c r="QDX1" s="192"/>
      <c r="QDY1" s="192"/>
      <c r="QDZ1" s="192"/>
      <c r="QEA1" s="192"/>
      <c r="QEB1" s="192"/>
      <c r="QEC1" s="192"/>
      <c r="QED1" s="192"/>
      <c r="QEE1" s="192"/>
      <c r="QEF1" s="192"/>
      <c r="QEG1" s="192"/>
      <c r="QEH1" s="192"/>
      <c r="QEI1" s="192"/>
      <c r="QEJ1" s="192"/>
      <c r="QEK1" s="192"/>
      <c r="QEL1" s="192"/>
      <c r="QEM1" s="192"/>
      <c r="QEN1" s="192"/>
      <c r="QEO1" s="192"/>
      <c r="QEP1" s="192"/>
      <c r="QEQ1" s="192"/>
      <c r="QER1" s="192"/>
      <c r="QES1" s="192"/>
      <c r="QET1" s="192"/>
      <c r="QEU1" s="192"/>
      <c r="QEV1" s="192"/>
      <c r="QEW1" s="192"/>
      <c r="QEX1" s="192"/>
      <c r="QEY1" s="192"/>
      <c r="QEZ1" s="192"/>
      <c r="QFA1" s="192"/>
      <c r="QFB1" s="192"/>
      <c r="QFC1" s="192"/>
      <c r="QFD1" s="192"/>
      <c r="QFE1" s="192"/>
      <c r="QFF1" s="192"/>
      <c r="QFG1" s="192"/>
      <c r="QFH1" s="192"/>
      <c r="QFI1" s="192"/>
      <c r="QFJ1" s="192"/>
      <c r="QFK1" s="192"/>
      <c r="QFL1" s="192"/>
      <c r="QFM1" s="192"/>
      <c r="QFN1" s="192"/>
      <c r="QFO1" s="192"/>
      <c r="QFP1" s="192"/>
      <c r="QFQ1" s="192"/>
      <c r="QFR1" s="192"/>
      <c r="QFS1" s="192"/>
      <c r="QFT1" s="192"/>
      <c r="QFU1" s="192"/>
      <c r="QFV1" s="192"/>
      <c r="QFW1" s="192"/>
      <c r="QFX1" s="192"/>
      <c r="QFY1" s="192"/>
      <c r="QFZ1" s="192"/>
      <c r="QGA1" s="192"/>
      <c r="QGB1" s="192"/>
      <c r="QGC1" s="192"/>
      <c r="QGD1" s="192"/>
      <c r="QGE1" s="192"/>
      <c r="QGF1" s="192"/>
      <c r="QGG1" s="192"/>
      <c r="QGH1" s="192"/>
      <c r="QGI1" s="192"/>
      <c r="QGJ1" s="192"/>
      <c r="QGK1" s="192"/>
      <c r="QGL1" s="192"/>
      <c r="QGM1" s="192"/>
      <c r="QGN1" s="192"/>
      <c r="QGO1" s="192"/>
      <c r="QGP1" s="192"/>
      <c r="QGQ1" s="192"/>
      <c r="QGR1" s="192"/>
      <c r="QGS1" s="192"/>
      <c r="QGT1" s="192"/>
      <c r="QGU1" s="192"/>
      <c r="QGV1" s="192"/>
      <c r="QGW1" s="192"/>
      <c r="QGX1" s="192"/>
      <c r="QGY1" s="192"/>
      <c r="QGZ1" s="192"/>
      <c r="QHA1" s="192"/>
      <c r="QHB1" s="192"/>
      <c r="QHC1" s="192"/>
      <c r="QHD1" s="192"/>
      <c r="QHE1" s="192"/>
      <c r="QHF1" s="192"/>
      <c r="QHG1" s="192"/>
      <c r="QHH1" s="192"/>
      <c r="QHI1" s="192"/>
      <c r="QHJ1" s="192"/>
      <c r="QHK1" s="192"/>
      <c r="QHL1" s="192"/>
      <c r="QHM1" s="192"/>
      <c r="QHN1" s="192"/>
      <c r="QHO1" s="192"/>
      <c r="QHP1" s="192"/>
      <c r="QHQ1" s="192"/>
      <c r="QHR1" s="192"/>
      <c r="QHS1" s="192"/>
      <c r="QHT1" s="192"/>
      <c r="QHU1" s="192"/>
      <c r="QHV1" s="192"/>
      <c r="QHW1" s="192"/>
      <c r="QHX1" s="192"/>
      <c r="QHY1" s="192"/>
      <c r="QHZ1" s="192"/>
      <c r="QIA1" s="192"/>
      <c r="QIB1" s="192"/>
      <c r="QIC1" s="192"/>
      <c r="QID1" s="192"/>
      <c r="QIE1" s="192"/>
      <c r="QIF1" s="192"/>
      <c r="QIG1" s="192"/>
      <c r="QIH1" s="192"/>
      <c r="QII1" s="192"/>
      <c r="QIJ1" s="192"/>
      <c r="QIK1" s="192"/>
      <c r="QIL1" s="192"/>
      <c r="QIM1" s="192"/>
      <c r="QIN1" s="192"/>
      <c r="QIO1" s="192"/>
      <c r="QIP1" s="192"/>
      <c r="QIQ1" s="192"/>
      <c r="QIR1" s="192"/>
      <c r="QIS1" s="192"/>
      <c r="QIT1" s="192"/>
      <c r="QIU1" s="192"/>
      <c r="QIV1" s="192"/>
      <c r="QIW1" s="192"/>
      <c r="QIX1" s="192"/>
      <c r="QIY1" s="192"/>
      <c r="QIZ1" s="192"/>
      <c r="QJA1" s="192"/>
      <c r="QJB1" s="192"/>
      <c r="QJC1" s="192"/>
      <c r="QJD1" s="192"/>
      <c r="QJE1" s="192"/>
      <c r="QJF1" s="192"/>
      <c r="QJG1" s="192"/>
      <c r="QJH1" s="192"/>
      <c r="QJI1" s="192"/>
      <c r="QJJ1" s="192"/>
      <c r="QJK1" s="192"/>
      <c r="QJL1" s="192"/>
      <c r="QJM1" s="192"/>
      <c r="QJN1" s="192"/>
      <c r="QJO1" s="192"/>
      <c r="QJP1" s="192"/>
      <c r="QJQ1" s="192"/>
      <c r="QJR1" s="192"/>
      <c r="QJS1" s="192"/>
      <c r="QJT1" s="192"/>
      <c r="QJU1" s="192"/>
      <c r="QJV1" s="192"/>
      <c r="QJW1" s="192"/>
      <c r="QJX1" s="192"/>
      <c r="QJY1" s="192"/>
      <c r="QJZ1" s="192"/>
      <c r="QKA1" s="192"/>
      <c r="QKB1" s="192"/>
      <c r="QKC1" s="192"/>
      <c r="QKD1" s="192"/>
      <c r="QKE1" s="192"/>
      <c r="QKF1" s="192"/>
      <c r="QKG1" s="192"/>
      <c r="QKH1" s="192"/>
      <c r="QKI1" s="192"/>
      <c r="QKJ1" s="192"/>
      <c r="QKK1" s="192"/>
      <c r="QKL1" s="192"/>
      <c r="QKM1" s="192"/>
      <c r="QKN1" s="192"/>
      <c r="QKO1" s="192"/>
      <c r="QKP1" s="192"/>
      <c r="QKQ1" s="192"/>
      <c r="QKR1" s="192"/>
      <c r="QKS1" s="192"/>
      <c r="QKT1" s="192"/>
      <c r="QKU1" s="192"/>
      <c r="QKV1" s="192"/>
      <c r="QKW1" s="192"/>
      <c r="QKX1" s="192"/>
      <c r="QKY1" s="192"/>
      <c r="QKZ1" s="192"/>
      <c r="QLA1" s="192"/>
      <c r="QLB1" s="192"/>
      <c r="QLC1" s="192"/>
      <c r="QLD1" s="192"/>
      <c r="QLE1" s="192"/>
      <c r="QLF1" s="192"/>
      <c r="QLG1" s="192"/>
      <c r="QLH1" s="192"/>
      <c r="QLI1" s="192"/>
      <c r="QLJ1" s="192"/>
      <c r="QLK1" s="192"/>
      <c r="QLL1" s="192"/>
      <c r="QLM1" s="192"/>
      <c r="QLN1" s="192"/>
      <c r="QLO1" s="192"/>
      <c r="QLP1" s="192"/>
      <c r="QLQ1" s="192"/>
      <c r="QLR1" s="192"/>
      <c r="QLS1" s="192"/>
      <c r="QLT1" s="192"/>
      <c r="QLU1" s="192"/>
      <c r="QLV1" s="192"/>
      <c r="QLW1" s="192"/>
      <c r="QLX1" s="192"/>
      <c r="QLY1" s="192"/>
      <c r="QLZ1" s="192"/>
      <c r="QMA1" s="192"/>
      <c r="QMB1" s="192"/>
      <c r="QMC1" s="192"/>
      <c r="QMD1" s="192"/>
      <c r="QME1" s="192"/>
      <c r="QMF1" s="192"/>
      <c r="QMG1" s="192"/>
      <c r="QMH1" s="192"/>
      <c r="QMI1" s="192"/>
      <c r="QMJ1" s="192"/>
      <c r="QMK1" s="192"/>
      <c r="QML1" s="192"/>
      <c r="QMM1" s="192"/>
      <c r="QMN1" s="192"/>
      <c r="QMO1" s="192"/>
      <c r="QMP1" s="192"/>
      <c r="QMQ1" s="192"/>
      <c r="QMR1" s="192"/>
      <c r="QMS1" s="192"/>
      <c r="QMT1" s="192"/>
      <c r="QMU1" s="192"/>
      <c r="QMV1" s="192"/>
      <c r="QMW1" s="192"/>
      <c r="QMX1" s="192"/>
      <c r="QMY1" s="192"/>
      <c r="QMZ1" s="192"/>
      <c r="QNA1" s="192"/>
      <c r="QNB1" s="192"/>
      <c r="QNC1" s="192"/>
      <c r="QND1" s="192"/>
      <c r="QNE1" s="192"/>
      <c r="QNF1" s="192"/>
      <c r="QNG1" s="192"/>
      <c r="QNH1" s="192"/>
      <c r="QNI1" s="192"/>
      <c r="QNJ1" s="192"/>
      <c r="QNK1" s="192"/>
      <c r="QNL1" s="192"/>
      <c r="QNM1" s="192"/>
      <c r="QNN1" s="192"/>
      <c r="QNO1" s="192"/>
      <c r="QNP1" s="192"/>
      <c r="QNQ1" s="192"/>
      <c r="QNR1" s="192"/>
      <c r="QNS1" s="192"/>
      <c r="QNT1" s="192"/>
      <c r="QNU1" s="192"/>
      <c r="QNV1" s="192"/>
      <c r="QNW1" s="192"/>
      <c r="QNX1" s="192"/>
      <c r="QNY1" s="192"/>
      <c r="QNZ1" s="192"/>
      <c r="QOA1" s="192"/>
      <c r="QOB1" s="192"/>
      <c r="QOC1" s="192"/>
      <c r="QOD1" s="192"/>
      <c r="QOE1" s="192"/>
      <c r="QOF1" s="192"/>
      <c r="QOG1" s="192"/>
      <c r="QOH1" s="192"/>
      <c r="QOI1" s="192"/>
      <c r="QOJ1" s="192"/>
      <c r="QOK1" s="192"/>
      <c r="QOL1" s="192"/>
      <c r="QOM1" s="192"/>
      <c r="QON1" s="192"/>
      <c r="QOO1" s="192"/>
      <c r="QOP1" s="192"/>
      <c r="QOQ1" s="192"/>
      <c r="QOR1" s="192"/>
      <c r="QOS1" s="192"/>
      <c r="QOT1" s="192"/>
      <c r="QOU1" s="192"/>
      <c r="QOV1" s="192"/>
      <c r="QOW1" s="192"/>
      <c r="QOX1" s="192"/>
      <c r="QOY1" s="192"/>
      <c r="QOZ1" s="192"/>
      <c r="QPA1" s="192"/>
      <c r="QPB1" s="192"/>
      <c r="QPC1" s="192"/>
      <c r="QPD1" s="192"/>
      <c r="QPE1" s="192"/>
      <c r="QPF1" s="192"/>
      <c r="QPG1" s="192"/>
      <c r="QPH1" s="192"/>
      <c r="QPI1" s="192"/>
      <c r="QPJ1" s="192"/>
      <c r="QPK1" s="192"/>
      <c r="QPL1" s="192"/>
      <c r="QPM1" s="192"/>
      <c r="QPN1" s="192"/>
      <c r="QPO1" s="192"/>
      <c r="QPP1" s="192"/>
      <c r="QPQ1" s="192"/>
      <c r="QPR1" s="192"/>
      <c r="QPS1" s="192"/>
      <c r="QPT1" s="192"/>
      <c r="QPU1" s="192"/>
      <c r="QPV1" s="192"/>
      <c r="QPW1" s="192"/>
      <c r="QPX1" s="192"/>
      <c r="QPY1" s="192"/>
      <c r="QPZ1" s="192"/>
      <c r="QQA1" s="192"/>
      <c r="QQB1" s="192"/>
      <c r="QQC1" s="192"/>
      <c r="QQD1" s="192"/>
      <c r="QQE1" s="192"/>
      <c r="QQF1" s="192"/>
      <c r="QQG1" s="192"/>
      <c r="QQH1" s="192"/>
      <c r="QQI1" s="192"/>
      <c r="QQJ1" s="192"/>
      <c r="QQK1" s="192"/>
      <c r="QQL1" s="192"/>
      <c r="QQM1" s="192"/>
      <c r="QQN1" s="192"/>
      <c r="QQO1" s="192"/>
      <c r="QQP1" s="192"/>
      <c r="QQQ1" s="192"/>
      <c r="QQR1" s="192"/>
      <c r="QQS1" s="192"/>
      <c r="QQT1" s="192"/>
      <c r="QQU1" s="192"/>
      <c r="QQV1" s="192"/>
      <c r="QQW1" s="192"/>
      <c r="QQX1" s="192"/>
      <c r="QQY1" s="192"/>
      <c r="QQZ1" s="192"/>
      <c r="QRA1" s="192"/>
      <c r="QRB1" s="192"/>
      <c r="QRC1" s="192"/>
      <c r="QRD1" s="192"/>
      <c r="QRE1" s="192"/>
      <c r="QRF1" s="192"/>
      <c r="QRG1" s="192"/>
      <c r="QRH1" s="192"/>
      <c r="QRI1" s="192"/>
      <c r="QRJ1" s="192"/>
      <c r="QRK1" s="192"/>
      <c r="QRL1" s="192"/>
      <c r="QRM1" s="192"/>
      <c r="QRN1" s="192"/>
      <c r="QRO1" s="192"/>
      <c r="QRP1" s="192"/>
      <c r="QRQ1" s="192"/>
      <c r="QRR1" s="192"/>
      <c r="QRS1" s="192"/>
      <c r="QRT1" s="192"/>
      <c r="QRU1" s="192"/>
      <c r="QRV1" s="192"/>
      <c r="QRW1" s="192"/>
      <c r="QRX1" s="192"/>
      <c r="QRY1" s="192"/>
      <c r="QRZ1" s="192"/>
      <c r="QSA1" s="192"/>
      <c r="QSB1" s="192"/>
      <c r="QSC1" s="192"/>
      <c r="QSD1" s="192"/>
      <c r="QSE1" s="192"/>
      <c r="QSF1" s="192"/>
      <c r="QSG1" s="192"/>
      <c r="QSH1" s="192"/>
      <c r="QSI1" s="192"/>
      <c r="QSJ1" s="192"/>
      <c r="QSK1" s="192"/>
      <c r="QSL1" s="192"/>
      <c r="QSM1" s="192"/>
      <c r="QSN1" s="192"/>
      <c r="QSO1" s="192"/>
      <c r="QSP1" s="192"/>
      <c r="QSQ1" s="192"/>
      <c r="QSR1" s="192"/>
      <c r="QSS1" s="192"/>
      <c r="QST1" s="192"/>
      <c r="QSU1" s="192"/>
      <c r="QSV1" s="192"/>
      <c r="QSW1" s="192"/>
      <c r="QSX1" s="192"/>
      <c r="QSY1" s="192"/>
      <c r="QSZ1" s="192"/>
      <c r="QTA1" s="192"/>
      <c r="QTB1" s="192"/>
      <c r="QTC1" s="192"/>
      <c r="QTD1" s="192"/>
      <c r="QTE1" s="192"/>
      <c r="QTF1" s="192"/>
      <c r="QTG1" s="192"/>
      <c r="QTH1" s="192"/>
      <c r="QTI1" s="192"/>
      <c r="QTJ1" s="192"/>
      <c r="QTK1" s="192"/>
      <c r="QTL1" s="192"/>
      <c r="QTM1" s="192"/>
      <c r="QTN1" s="192"/>
      <c r="QTO1" s="192"/>
      <c r="QTP1" s="192"/>
      <c r="QTQ1" s="192"/>
      <c r="QTR1" s="192"/>
      <c r="QTS1" s="192"/>
      <c r="QTT1" s="192"/>
      <c r="QTU1" s="192"/>
      <c r="QTV1" s="192"/>
      <c r="QTW1" s="192"/>
      <c r="QTX1" s="192"/>
      <c r="QTY1" s="192"/>
      <c r="QTZ1" s="192"/>
      <c r="QUA1" s="192"/>
      <c r="QUB1" s="192"/>
      <c r="QUC1" s="192"/>
      <c r="QUD1" s="192"/>
      <c r="QUE1" s="192"/>
      <c r="QUF1" s="192"/>
      <c r="QUG1" s="192"/>
      <c r="QUH1" s="192"/>
      <c r="QUI1" s="192"/>
      <c r="QUJ1" s="192"/>
      <c r="QUK1" s="192"/>
      <c r="QUL1" s="192"/>
      <c r="QUM1" s="192"/>
      <c r="QUN1" s="192"/>
      <c r="QUO1" s="192"/>
      <c r="QUP1" s="192"/>
      <c r="QUQ1" s="192"/>
      <c r="QUR1" s="192"/>
      <c r="QUS1" s="192"/>
      <c r="QUT1" s="192"/>
      <c r="QUU1" s="192"/>
      <c r="QUV1" s="192"/>
      <c r="QUW1" s="192"/>
      <c r="QUX1" s="192"/>
      <c r="QUY1" s="192"/>
      <c r="QUZ1" s="192"/>
      <c r="QVA1" s="192"/>
      <c r="QVB1" s="192"/>
      <c r="QVC1" s="192"/>
      <c r="QVD1" s="192"/>
      <c r="QVE1" s="192"/>
      <c r="QVF1" s="192"/>
      <c r="QVG1" s="192"/>
      <c r="QVH1" s="192"/>
      <c r="QVI1" s="192"/>
      <c r="QVJ1" s="192"/>
      <c r="QVK1" s="192"/>
      <c r="QVL1" s="192"/>
      <c r="QVM1" s="192"/>
      <c r="QVN1" s="192"/>
      <c r="QVO1" s="192"/>
      <c r="QVP1" s="192"/>
      <c r="QVQ1" s="192"/>
      <c r="QVR1" s="192"/>
      <c r="QVS1" s="192"/>
      <c r="QVT1" s="192"/>
      <c r="QVU1" s="192"/>
      <c r="QVV1" s="192"/>
      <c r="QVW1" s="192"/>
      <c r="QVX1" s="192"/>
      <c r="QVY1" s="192"/>
      <c r="QVZ1" s="192"/>
      <c r="QWA1" s="192"/>
      <c r="QWB1" s="192"/>
      <c r="QWC1" s="192"/>
      <c r="QWD1" s="192"/>
      <c r="QWE1" s="192"/>
      <c r="QWF1" s="192"/>
      <c r="QWG1" s="192"/>
      <c r="QWH1" s="192"/>
      <c r="QWI1" s="192"/>
      <c r="QWJ1" s="192"/>
      <c r="QWK1" s="192"/>
      <c r="QWL1" s="192"/>
      <c r="QWM1" s="192"/>
      <c r="QWN1" s="192"/>
      <c r="QWO1" s="192"/>
      <c r="QWP1" s="192"/>
      <c r="QWQ1" s="192"/>
      <c r="QWR1" s="192"/>
      <c r="QWS1" s="192"/>
      <c r="QWT1" s="192"/>
      <c r="QWU1" s="192"/>
      <c r="QWV1" s="192"/>
      <c r="QWW1" s="192"/>
      <c r="QWX1" s="192"/>
      <c r="QWY1" s="192"/>
      <c r="QWZ1" s="192"/>
      <c r="QXA1" s="192"/>
      <c r="QXB1" s="192"/>
      <c r="QXC1" s="192"/>
      <c r="QXD1" s="192"/>
      <c r="QXE1" s="192"/>
      <c r="QXF1" s="192"/>
      <c r="QXG1" s="192"/>
      <c r="QXH1" s="192"/>
      <c r="QXI1" s="192"/>
      <c r="QXJ1" s="192"/>
      <c r="QXK1" s="192"/>
      <c r="QXL1" s="192"/>
      <c r="QXM1" s="192"/>
      <c r="QXN1" s="192"/>
      <c r="QXO1" s="192"/>
      <c r="QXP1" s="192"/>
      <c r="QXQ1" s="192"/>
      <c r="QXR1" s="192"/>
      <c r="QXS1" s="192"/>
      <c r="QXT1" s="192"/>
      <c r="QXU1" s="192"/>
      <c r="QXV1" s="192"/>
      <c r="QXW1" s="192"/>
      <c r="QXX1" s="192"/>
      <c r="QXY1" s="192"/>
      <c r="QXZ1" s="192"/>
      <c r="QYA1" s="192"/>
      <c r="QYB1" s="192"/>
      <c r="QYC1" s="192"/>
      <c r="QYD1" s="192"/>
      <c r="QYE1" s="192"/>
      <c r="QYF1" s="192"/>
      <c r="QYG1" s="192"/>
      <c r="QYH1" s="192"/>
      <c r="QYI1" s="192"/>
      <c r="QYJ1" s="192"/>
      <c r="QYK1" s="192"/>
      <c r="QYL1" s="192"/>
      <c r="QYM1" s="192"/>
      <c r="QYN1" s="192"/>
      <c r="QYO1" s="192"/>
      <c r="QYP1" s="192"/>
      <c r="QYQ1" s="192"/>
      <c r="QYR1" s="192"/>
      <c r="QYS1" s="192"/>
      <c r="QYT1" s="192"/>
      <c r="QYU1" s="192"/>
      <c r="QYV1" s="192"/>
      <c r="QYW1" s="192"/>
      <c r="QYX1" s="192"/>
      <c r="QYY1" s="192"/>
      <c r="QYZ1" s="192"/>
      <c r="QZA1" s="192"/>
      <c r="QZB1" s="192"/>
      <c r="QZC1" s="192"/>
      <c r="QZD1" s="192"/>
      <c r="QZE1" s="192"/>
      <c r="QZF1" s="192"/>
      <c r="QZG1" s="192"/>
      <c r="QZH1" s="192"/>
      <c r="QZI1" s="192"/>
      <c r="QZJ1" s="192"/>
      <c r="QZK1" s="192"/>
      <c r="QZL1" s="192"/>
      <c r="QZM1" s="192"/>
      <c r="QZN1" s="192"/>
      <c r="QZO1" s="192"/>
      <c r="QZP1" s="192"/>
      <c r="QZQ1" s="192"/>
      <c r="QZR1" s="192"/>
      <c r="QZS1" s="192"/>
      <c r="QZT1" s="192"/>
      <c r="QZU1" s="192"/>
      <c r="QZV1" s="192"/>
      <c r="QZW1" s="192"/>
      <c r="QZX1" s="192"/>
      <c r="QZY1" s="192"/>
      <c r="QZZ1" s="192"/>
      <c r="RAA1" s="192"/>
      <c r="RAB1" s="192"/>
      <c r="RAC1" s="192"/>
      <c r="RAD1" s="192"/>
      <c r="RAE1" s="192"/>
      <c r="RAF1" s="192"/>
      <c r="RAG1" s="192"/>
      <c r="RAH1" s="192"/>
      <c r="RAI1" s="192"/>
      <c r="RAJ1" s="192"/>
      <c r="RAK1" s="192"/>
      <c r="RAL1" s="192"/>
      <c r="RAM1" s="192"/>
      <c r="RAN1" s="192"/>
      <c r="RAO1" s="192"/>
      <c r="RAP1" s="192"/>
      <c r="RAQ1" s="192"/>
      <c r="RAR1" s="192"/>
      <c r="RAS1" s="192"/>
      <c r="RAT1" s="192"/>
      <c r="RAU1" s="192"/>
      <c r="RAV1" s="192"/>
      <c r="RAW1" s="192"/>
      <c r="RAX1" s="192"/>
      <c r="RAY1" s="192"/>
      <c r="RAZ1" s="192"/>
      <c r="RBA1" s="192"/>
      <c r="RBB1" s="192"/>
      <c r="RBC1" s="192"/>
      <c r="RBD1" s="192"/>
      <c r="RBE1" s="192"/>
      <c r="RBF1" s="192"/>
      <c r="RBG1" s="192"/>
      <c r="RBH1" s="192"/>
      <c r="RBI1" s="192"/>
      <c r="RBJ1" s="192"/>
      <c r="RBK1" s="192"/>
      <c r="RBL1" s="192"/>
      <c r="RBM1" s="192"/>
      <c r="RBN1" s="192"/>
      <c r="RBO1" s="192"/>
      <c r="RBP1" s="192"/>
      <c r="RBQ1" s="192"/>
      <c r="RBR1" s="192"/>
      <c r="RBS1" s="192"/>
      <c r="RBT1" s="192"/>
      <c r="RBU1" s="192"/>
      <c r="RBV1" s="192"/>
      <c r="RBW1" s="192"/>
      <c r="RBX1" s="192"/>
      <c r="RBY1" s="192"/>
      <c r="RBZ1" s="192"/>
      <c r="RCA1" s="192"/>
      <c r="RCB1" s="192"/>
      <c r="RCC1" s="192"/>
      <c r="RCD1" s="192"/>
      <c r="RCE1" s="192"/>
      <c r="RCF1" s="192"/>
      <c r="RCG1" s="192"/>
      <c r="RCH1" s="192"/>
      <c r="RCI1" s="192"/>
      <c r="RCJ1" s="192"/>
      <c r="RCK1" s="192"/>
      <c r="RCL1" s="192"/>
      <c r="RCM1" s="192"/>
      <c r="RCN1" s="192"/>
      <c r="RCO1" s="192"/>
      <c r="RCP1" s="192"/>
      <c r="RCQ1" s="192"/>
      <c r="RCR1" s="192"/>
      <c r="RCS1" s="192"/>
      <c r="RCT1" s="192"/>
      <c r="RCU1" s="192"/>
      <c r="RCV1" s="192"/>
      <c r="RCW1" s="192"/>
      <c r="RCX1" s="192"/>
      <c r="RCY1" s="192"/>
      <c r="RCZ1" s="192"/>
      <c r="RDA1" s="192"/>
      <c r="RDB1" s="192"/>
      <c r="RDC1" s="192"/>
      <c r="RDD1" s="192"/>
      <c r="RDE1" s="192"/>
      <c r="RDF1" s="192"/>
      <c r="RDG1" s="192"/>
      <c r="RDH1" s="192"/>
      <c r="RDI1" s="192"/>
      <c r="RDJ1" s="192"/>
      <c r="RDK1" s="192"/>
      <c r="RDL1" s="192"/>
      <c r="RDM1" s="192"/>
      <c r="RDN1" s="192"/>
      <c r="RDO1" s="192"/>
      <c r="RDP1" s="192"/>
      <c r="RDQ1" s="192"/>
      <c r="RDR1" s="192"/>
      <c r="RDS1" s="192"/>
      <c r="RDT1" s="192"/>
      <c r="RDU1" s="192"/>
      <c r="RDV1" s="192"/>
      <c r="RDW1" s="192"/>
      <c r="RDX1" s="192"/>
      <c r="RDY1" s="192"/>
      <c r="RDZ1" s="192"/>
      <c r="REA1" s="192"/>
      <c r="REB1" s="192"/>
      <c r="REC1" s="192"/>
      <c r="RED1" s="192"/>
      <c r="REE1" s="192"/>
      <c r="REF1" s="192"/>
      <c r="REG1" s="192"/>
      <c r="REH1" s="192"/>
      <c r="REI1" s="192"/>
      <c r="REJ1" s="192"/>
      <c r="REK1" s="192"/>
      <c r="REL1" s="192"/>
      <c r="REM1" s="192"/>
      <c r="REN1" s="192"/>
      <c r="REO1" s="192"/>
      <c r="REP1" s="192"/>
      <c r="REQ1" s="192"/>
      <c r="RER1" s="192"/>
      <c r="RES1" s="192"/>
      <c r="RET1" s="192"/>
      <c r="REU1" s="192"/>
      <c r="REV1" s="192"/>
      <c r="REW1" s="192"/>
      <c r="REX1" s="192"/>
      <c r="REY1" s="192"/>
      <c r="REZ1" s="192"/>
      <c r="RFA1" s="192"/>
      <c r="RFB1" s="192"/>
      <c r="RFC1" s="192"/>
      <c r="RFD1" s="192"/>
      <c r="RFE1" s="192"/>
      <c r="RFF1" s="192"/>
      <c r="RFG1" s="192"/>
      <c r="RFH1" s="192"/>
      <c r="RFI1" s="192"/>
      <c r="RFJ1" s="192"/>
      <c r="RFK1" s="192"/>
      <c r="RFL1" s="192"/>
      <c r="RFM1" s="192"/>
      <c r="RFN1" s="192"/>
      <c r="RFO1" s="192"/>
      <c r="RFP1" s="192"/>
      <c r="RFQ1" s="192"/>
      <c r="RFR1" s="192"/>
      <c r="RFS1" s="192"/>
      <c r="RFT1" s="192"/>
      <c r="RFU1" s="192"/>
      <c r="RFV1" s="192"/>
      <c r="RFW1" s="192"/>
      <c r="RFX1" s="192"/>
      <c r="RFY1" s="192"/>
      <c r="RFZ1" s="192"/>
      <c r="RGA1" s="192"/>
      <c r="RGB1" s="192"/>
      <c r="RGC1" s="192"/>
      <c r="RGD1" s="192"/>
      <c r="RGE1" s="192"/>
      <c r="RGF1" s="192"/>
      <c r="RGG1" s="192"/>
      <c r="RGH1" s="192"/>
      <c r="RGI1" s="192"/>
      <c r="RGJ1" s="192"/>
      <c r="RGK1" s="192"/>
      <c r="RGL1" s="192"/>
      <c r="RGM1" s="192"/>
      <c r="RGN1" s="192"/>
      <c r="RGO1" s="192"/>
      <c r="RGP1" s="192"/>
      <c r="RGQ1" s="192"/>
      <c r="RGR1" s="192"/>
      <c r="RGS1" s="192"/>
      <c r="RGT1" s="192"/>
      <c r="RGU1" s="192"/>
      <c r="RGV1" s="192"/>
      <c r="RGW1" s="192"/>
      <c r="RGX1" s="192"/>
      <c r="RGY1" s="192"/>
      <c r="RGZ1" s="192"/>
      <c r="RHA1" s="192"/>
      <c r="RHB1" s="192"/>
      <c r="RHC1" s="192"/>
      <c r="RHD1" s="192"/>
      <c r="RHE1" s="192"/>
      <c r="RHF1" s="192"/>
      <c r="RHG1" s="192"/>
      <c r="RHH1" s="192"/>
      <c r="RHI1" s="192"/>
      <c r="RHJ1" s="192"/>
      <c r="RHK1" s="192"/>
      <c r="RHL1" s="192"/>
      <c r="RHM1" s="192"/>
      <c r="RHN1" s="192"/>
      <c r="RHO1" s="192"/>
      <c r="RHP1" s="192"/>
      <c r="RHQ1" s="192"/>
      <c r="RHR1" s="192"/>
      <c r="RHS1" s="192"/>
      <c r="RHT1" s="192"/>
      <c r="RHU1" s="192"/>
      <c r="RHV1" s="192"/>
      <c r="RHW1" s="192"/>
      <c r="RHX1" s="192"/>
      <c r="RHY1" s="192"/>
      <c r="RHZ1" s="192"/>
      <c r="RIA1" s="192"/>
      <c r="RIB1" s="192"/>
      <c r="RIC1" s="192"/>
      <c r="RID1" s="192"/>
      <c r="RIE1" s="192"/>
      <c r="RIF1" s="192"/>
      <c r="RIG1" s="192"/>
      <c r="RIH1" s="192"/>
      <c r="RII1" s="192"/>
      <c r="RIJ1" s="192"/>
      <c r="RIK1" s="192"/>
      <c r="RIL1" s="192"/>
      <c r="RIM1" s="192"/>
      <c r="RIN1" s="192"/>
      <c r="RIO1" s="192"/>
      <c r="RIP1" s="192"/>
      <c r="RIQ1" s="192"/>
      <c r="RIR1" s="192"/>
      <c r="RIS1" s="192"/>
      <c r="RIT1" s="192"/>
      <c r="RIU1" s="192"/>
      <c r="RIV1" s="192"/>
      <c r="RIW1" s="192"/>
      <c r="RIX1" s="192"/>
      <c r="RIY1" s="192"/>
      <c r="RIZ1" s="192"/>
      <c r="RJA1" s="192"/>
      <c r="RJB1" s="192"/>
      <c r="RJC1" s="192"/>
      <c r="RJD1" s="192"/>
      <c r="RJE1" s="192"/>
      <c r="RJF1" s="192"/>
      <c r="RJG1" s="192"/>
      <c r="RJH1" s="192"/>
      <c r="RJI1" s="192"/>
      <c r="RJJ1" s="192"/>
      <c r="RJK1" s="192"/>
      <c r="RJL1" s="192"/>
      <c r="RJM1" s="192"/>
      <c r="RJN1" s="192"/>
      <c r="RJO1" s="192"/>
      <c r="RJP1" s="192"/>
      <c r="RJQ1" s="192"/>
      <c r="RJR1" s="192"/>
      <c r="RJS1" s="192"/>
      <c r="RJT1" s="192"/>
      <c r="RJU1" s="192"/>
      <c r="RJV1" s="192"/>
      <c r="RJW1" s="192"/>
      <c r="RJX1" s="192"/>
      <c r="RJY1" s="192"/>
      <c r="RJZ1" s="192"/>
      <c r="RKA1" s="192"/>
      <c r="RKB1" s="192"/>
      <c r="RKC1" s="192"/>
      <c r="RKD1" s="192"/>
      <c r="RKE1" s="192"/>
      <c r="RKF1" s="192"/>
      <c r="RKG1" s="192"/>
      <c r="RKH1" s="192"/>
      <c r="RKI1" s="192"/>
      <c r="RKJ1" s="192"/>
      <c r="RKK1" s="192"/>
      <c r="RKL1" s="192"/>
      <c r="RKM1" s="192"/>
      <c r="RKN1" s="192"/>
      <c r="RKO1" s="192"/>
      <c r="RKP1" s="192"/>
      <c r="RKQ1" s="192"/>
      <c r="RKR1" s="192"/>
      <c r="RKS1" s="192"/>
      <c r="RKT1" s="192"/>
      <c r="RKU1" s="192"/>
      <c r="RKV1" s="192"/>
      <c r="RKW1" s="192"/>
      <c r="RKX1" s="192"/>
      <c r="RKY1" s="192"/>
      <c r="RKZ1" s="192"/>
      <c r="RLA1" s="192"/>
      <c r="RLB1" s="192"/>
      <c r="RLC1" s="192"/>
      <c r="RLD1" s="192"/>
      <c r="RLE1" s="192"/>
      <c r="RLF1" s="192"/>
      <c r="RLG1" s="192"/>
      <c r="RLH1" s="192"/>
      <c r="RLI1" s="192"/>
      <c r="RLJ1" s="192"/>
      <c r="RLK1" s="192"/>
      <c r="RLL1" s="192"/>
      <c r="RLM1" s="192"/>
      <c r="RLN1" s="192"/>
      <c r="RLO1" s="192"/>
      <c r="RLP1" s="192"/>
      <c r="RLQ1" s="192"/>
      <c r="RLR1" s="192"/>
      <c r="RLS1" s="192"/>
      <c r="RLT1" s="192"/>
      <c r="RLU1" s="192"/>
      <c r="RLV1" s="192"/>
      <c r="RLW1" s="192"/>
      <c r="RLX1" s="192"/>
      <c r="RLY1" s="192"/>
      <c r="RLZ1" s="192"/>
      <c r="RMA1" s="192"/>
      <c r="RMB1" s="192"/>
      <c r="RMC1" s="192"/>
      <c r="RMD1" s="192"/>
      <c r="RME1" s="192"/>
      <c r="RMF1" s="192"/>
      <c r="RMG1" s="192"/>
      <c r="RMH1" s="192"/>
      <c r="RMI1" s="192"/>
      <c r="RMJ1" s="192"/>
      <c r="RMK1" s="192"/>
      <c r="RML1" s="192"/>
      <c r="RMM1" s="192"/>
      <c r="RMN1" s="192"/>
      <c r="RMO1" s="192"/>
      <c r="RMP1" s="192"/>
      <c r="RMQ1" s="192"/>
      <c r="RMR1" s="192"/>
      <c r="RMS1" s="192"/>
      <c r="RMT1" s="192"/>
      <c r="RMU1" s="192"/>
      <c r="RMV1" s="192"/>
      <c r="RMW1" s="192"/>
      <c r="RMX1" s="192"/>
      <c r="RMY1" s="192"/>
      <c r="RMZ1" s="192"/>
      <c r="RNA1" s="192"/>
      <c r="RNB1" s="192"/>
      <c r="RNC1" s="192"/>
      <c r="RND1" s="192"/>
      <c r="RNE1" s="192"/>
      <c r="RNF1" s="192"/>
      <c r="RNG1" s="192"/>
      <c r="RNH1" s="192"/>
      <c r="RNI1" s="192"/>
      <c r="RNJ1" s="192"/>
      <c r="RNK1" s="192"/>
      <c r="RNL1" s="192"/>
      <c r="RNM1" s="192"/>
      <c r="RNN1" s="192"/>
      <c r="RNO1" s="192"/>
      <c r="RNP1" s="192"/>
      <c r="RNQ1" s="192"/>
      <c r="RNR1" s="192"/>
      <c r="RNS1" s="192"/>
      <c r="RNT1" s="192"/>
      <c r="RNU1" s="192"/>
      <c r="RNV1" s="192"/>
      <c r="RNW1" s="192"/>
      <c r="RNX1" s="192"/>
      <c r="RNY1" s="192"/>
      <c r="RNZ1" s="192"/>
      <c r="ROA1" s="192"/>
      <c r="ROB1" s="192"/>
      <c r="ROC1" s="192"/>
      <c r="ROD1" s="192"/>
      <c r="ROE1" s="192"/>
      <c r="ROF1" s="192"/>
      <c r="ROG1" s="192"/>
      <c r="ROH1" s="192"/>
      <c r="ROI1" s="192"/>
      <c r="ROJ1" s="192"/>
      <c r="ROK1" s="192"/>
      <c r="ROL1" s="192"/>
      <c r="ROM1" s="192"/>
      <c r="RON1" s="192"/>
      <c r="ROO1" s="192"/>
      <c r="ROP1" s="192"/>
      <c r="ROQ1" s="192"/>
      <c r="ROR1" s="192"/>
      <c r="ROS1" s="192"/>
      <c r="ROT1" s="192"/>
      <c r="ROU1" s="192"/>
      <c r="ROV1" s="192"/>
      <c r="ROW1" s="192"/>
      <c r="ROX1" s="192"/>
      <c r="ROY1" s="192"/>
      <c r="ROZ1" s="192"/>
      <c r="RPA1" s="192"/>
      <c r="RPB1" s="192"/>
      <c r="RPC1" s="192"/>
      <c r="RPD1" s="192"/>
      <c r="RPE1" s="192"/>
      <c r="RPF1" s="192"/>
      <c r="RPG1" s="192"/>
      <c r="RPH1" s="192"/>
      <c r="RPI1" s="192"/>
      <c r="RPJ1" s="192"/>
      <c r="RPK1" s="192"/>
      <c r="RPL1" s="192"/>
      <c r="RPM1" s="192"/>
      <c r="RPN1" s="192"/>
      <c r="RPO1" s="192"/>
      <c r="RPP1" s="192"/>
      <c r="RPQ1" s="192"/>
      <c r="RPR1" s="192"/>
      <c r="RPS1" s="192"/>
      <c r="RPT1" s="192"/>
      <c r="RPU1" s="192"/>
      <c r="RPV1" s="192"/>
      <c r="RPW1" s="192"/>
      <c r="RPX1" s="192"/>
      <c r="RPY1" s="192"/>
      <c r="RPZ1" s="192"/>
      <c r="RQA1" s="192"/>
      <c r="RQB1" s="192"/>
      <c r="RQC1" s="192"/>
      <c r="RQD1" s="192"/>
      <c r="RQE1" s="192"/>
      <c r="RQF1" s="192"/>
      <c r="RQG1" s="192"/>
      <c r="RQH1" s="192"/>
      <c r="RQI1" s="192"/>
      <c r="RQJ1" s="192"/>
      <c r="RQK1" s="192"/>
      <c r="RQL1" s="192"/>
      <c r="RQM1" s="192"/>
      <c r="RQN1" s="192"/>
      <c r="RQO1" s="192"/>
      <c r="RQP1" s="192"/>
      <c r="RQQ1" s="192"/>
      <c r="RQR1" s="192"/>
      <c r="RQS1" s="192"/>
      <c r="RQT1" s="192"/>
      <c r="RQU1" s="192"/>
      <c r="RQV1" s="192"/>
      <c r="RQW1" s="192"/>
      <c r="RQX1" s="192"/>
      <c r="RQY1" s="192"/>
      <c r="RQZ1" s="192"/>
      <c r="RRA1" s="192"/>
      <c r="RRB1" s="192"/>
      <c r="RRC1" s="192"/>
      <c r="RRD1" s="192"/>
      <c r="RRE1" s="192"/>
      <c r="RRF1" s="192"/>
      <c r="RRG1" s="192"/>
      <c r="RRH1" s="192"/>
      <c r="RRI1" s="192"/>
      <c r="RRJ1" s="192"/>
      <c r="RRK1" s="192"/>
      <c r="RRL1" s="192"/>
      <c r="RRM1" s="192"/>
      <c r="RRN1" s="192"/>
      <c r="RRO1" s="192"/>
      <c r="RRP1" s="192"/>
      <c r="RRQ1" s="192"/>
      <c r="RRR1" s="192"/>
      <c r="RRS1" s="192"/>
      <c r="RRT1" s="192"/>
      <c r="RRU1" s="192"/>
      <c r="RRV1" s="192"/>
      <c r="RRW1" s="192"/>
      <c r="RRX1" s="192"/>
      <c r="RRY1" s="192"/>
      <c r="RRZ1" s="192"/>
      <c r="RSA1" s="192"/>
      <c r="RSB1" s="192"/>
      <c r="RSC1" s="192"/>
      <c r="RSD1" s="192"/>
      <c r="RSE1" s="192"/>
      <c r="RSF1" s="192"/>
      <c r="RSG1" s="192"/>
      <c r="RSH1" s="192"/>
      <c r="RSI1" s="192"/>
      <c r="RSJ1" s="192"/>
      <c r="RSK1" s="192"/>
      <c r="RSL1" s="192"/>
      <c r="RSM1" s="192"/>
      <c r="RSN1" s="192"/>
      <c r="RSO1" s="192"/>
      <c r="RSP1" s="192"/>
      <c r="RSQ1" s="192"/>
      <c r="RSR1" s="192"/>
      <c r="RSS1" s="192"/>
      <c r="RST1" s="192"/>
      <c r="RSU1" s="192"/>
      <c r="RSV1" s="192"/>
      <c r="RSW1" s="192"/>
      <c r="RSX1" s="192"/>
      <c r="RSY1" s="192"/>
      <c r="RSZ1" s="192"/>
      <c r="RTA1" s="192"/>
      <c r="RTB1" s="192"/>
      <c r="RTC1" s="192"/>
      <c r="RTD1" s="192"/>
      <c r="RTE1" s="192"/>
      <c r="RTF1" s="192"/>
      <c r="RTG1" s="192"/>
      <c r="RTH1" s="192"/>
      <c r="RTI1" s="192"/>
      <c r="RTJ1" s="192"/>
      <c r="RTK1" s="192"/>
      <c r="RTL1" s="192"/>
      <c r="RTM1" s="192"/>
      <c r="RTN1" s="192"/>
      <c r="RTO1" s="192"/>
      <c r="RTP1" s="192"/>
      <c r="RTQ1" s="192"/>
      <c r="RTR1" s="192"/>
      <c r="RTS1" s="192"/>
      <c r="RTT1" s="192"/>
      <c r="RTU1" s="192"/>
      <c r="RTV1" s="192"/>
      <c r="RTW1" s="192"/>
      <c r="RTX1" s="192"/>
      <c r="RTY1" s="192"/>
      <c r="RTZ1" s="192"/>
      <c r="RUA1" s="192"/>
      <c r="RUB1" s="192"/>
      <c r="RUC1" s="192"/>
      <c r="RUD1" s="192"/>
      <c r="RUE1" s="192"/>
      <c r="RUF1" s="192"/>
      <c r="RUG1" s="192"/>
      <c r="RUH1" s="192"/>
      <c r="RUI1" s="192"/>
      <c r="RUJ1" s="192"/>
      <c r="RUK1" s="192"/>
      <c r="RUL1" s="192"/>
      <c r="RUM1" s="192"/>
      <c r="RUN1" s="192"/>
      <c r="RUO1" s="192"/>
      <c r="RUP1" s="192"/>
      <c r="RUQ1" s="192"/>
      <c r="RUR1" s="192"/>
      <c r="RUS1" s="192"/>
      <c r="RUT1" s="192"/>
      <c r="RUU1" s="192"/>
      <c r="RUV1" s="192"/>
      <c r="RUW1" s="192"/>
      <c r="RUX1" s="192"/>
      <c r="RUY1" s="192"/>
      <c r="RUZ1" s="192"/>
      <c r="RVA1" s="192"/>
      <c r="RVB1" s="192"/>
      <c r="RVC1" s="192"/>
      <c r="RVD1" s="192"/>
      <c r="RVE1" s="192"/>
      <c r="RVF1" s="192"/>
      <c r="RVG1" s="192"/>
      <c r="RVH1" s="192"/>
      <c r="RVI1" s="192"/>
      <c r="RVJ1" s="192"/>
      <c r="RVK1" s="192"/>
      <c r="RVL1" s="192"/>
      <c r="RVM1" s="192"/>
      <c r="RVN1" s="192"/>
      <c r="RVO1" s="192"/>
      <c r="RVP1" s="192"/>
      <c r="RVQ1" s="192"/>
      <c r="RVR1" s="192"/>
      <c r="RVS1" s="192"/>
      <c r="RVT1" s="192"/>
      <c r="RVU1" s="192"/>
      <c r="RVV1" s="192"/>
      <c r="RVW1" s="192"/>
      <c r="RVX1" s="192"/>
      <c r="RVY1" s="192"/>
      <c r="RVZ1" s="192"/>
      <c r="RWA1" s="192"/>
      <c r="RWB1" s="192"/>
      <c r="RWC1" s="192"/>
      <c r="RWD1" s="192"/>
      <c r="RWE1" s="192"/>
      <c r="RWF1" s="192"/>
      <c r="RWG1" s="192"/>
      <c r="RWH1" s="192"/>
      <c r="RWI1" s="192"/>
      <c r="RWJ1" s="192"/>
      <c r="RWK1" s="192"/>
      <c r="RWL1" s="192"/>
      <c r="RWM1" s="192"/>
      <c r="RWN1" s="192"/>
      <c r="RWO1" s="192"/>
      <c r="RWP1" s="192"/>
      <c r="RWQ1" s="192"/>
      <c r="RWR1" s="192"/>
      <c r="RWS1" s="192"/>
      <c r="RWT1" s="192"/>
      <c r="RWU1" s="192"/>
      <c r="RWV1" s="192"/>
      <c r="RWW1" s="192"/>
      <c r="RWX1" s="192"/>
      <c r="RWY1" s="192"/>
      <c r="RWZ1" s="192"/>
      <c r="RXA1" s="192"/>
      <c r="RXB1" s="192"/>
      <c r="RXC1" s="192"/>
      <c r="RXD1" s="192"/>
      <c r="RXE1" s="192"/>
      <c r="RXF1" s="192"/>
      <c r="RXG1" s="192"/>
      <c r="RXH1" s="192"/>
      <c r="RXI1" s="192"/>
      <c r="RXJ1" s="192"/>
      <c r="RXK1" s="192"/>
      <c r="RXL1" s="192"/>
      <c r="RXM1" s="192"/>
      <c r="RXN1" s="192"/>
      <c r="RXO1" s="192"/>
      <c r="RXP1" s="192"/>
      <c r="RXQ1" s="192"/>
      <c r="RXR1" s="192"/>
      <c r="RXS1" s="192"/>
      <c r="RXT1" s="192"/>
      <c r="RXU1" s="192"/>
      <c r="RXV1" s="192"/>
      <c r="RXW1" s="192"/>
      <c r="RXX1" s="192"/>
      <c r="RXY1" s="192"/>
      <c r="RXZ1" s="192"/>
      <c r="RYA1" s="192"/>
      <c r="RYB1" s="192"/>
      <c r="RYC1" s="192"/>
      <c r="RYD1" s="192"/>
      <c r="RYE1" s="192"/>
      <c r="RYF1" s="192"/>
      <c r="RYG1" s="192"/>
      <c r="RYH1" s="192"/>
      <c r="RYI1" s="192"/>
      <c r="RYJ1" s="192"/>
      <c r="RYK1" s="192"/>
      <c r="RYL1" s="192"/>
      <c r="RYM1" s="192"/>
      <c r="RYN1" s="192"/>
      <c r="RYO1" s="192"/>
      <c r="RYP1" s="192"/>
      <c r="RYQ1" s="192"/>
      <c r="RYR1" s="192"/>
      <c r="RYS1" s="192"/>
      <c r="RYT1" s="192"/>
      <c r="RYU1" s="192"/>
      <c r="RYV1" s="192"/>
      <c r="RYW1" s="192"/>
      <c r="RYX1" s="192"/>
      <c r="RYY1" s="192"/>
      <c r="RYZ1" s="192"/>
      <c r="RZA1" s="192"/>
      <c r="RZB1" s="192"/>
      <c r="RZC1" s="192"/>
      <c r="RZD1" s="192"/>
      <c r="RZE1" s="192"/>
      <c r="RZF1" s="192"/>
      <c r="RZG1" s="192"/>
      <c r="RZH1" s="192"/>
      <c r="RZI1" s="192"/>
      <c r="RZJ1" s="192"/>
      <c r="RZK1" s="192"/>
      <c r="RZL1" s="192"/>
      <c r="RZM1" s="192"/>
      <c r="RZN1" s="192"/>
      <c r="RZO1" s="192"/>
      <c r="RZP1" s="192"/>
      <c r="RZQ1" s="192"/>
      <c r="RZR1" s="192"/>
      <c r="RZS1" s="192"/>
      <c r="RZT1" s="192"/>
      <c r="RZU1" s="192"/>
      <c r="RZV1" s="192"/>
      <c r="RZW1" s="192"/>
      <c r="RZX1" s="192"/>
      <c r="RZY1" s="192"/>
      <c r="RZZ1" s="192"/>
      <c r="SAA1" s="192"/>
      <c r="SAB1" s="192"/>
      <c r="SAC1" s="192"/>
      <c r="SAD1" s="192"/>
      <c r="SAE1" s="192"/>
      <c r="SAF1" s="192"/>
      <c r="SAG1" s="192"/>
      <c r="SAH1" s="192"/>
      <c r="SAI1" s="192"/>
      <c r="SAJ1" s="192"/>
      <c r="SAK1" s="192"/>
      <c r="SAL1" s="192"/>
      <c r="SAM1" s="192"/>
      <c r="SAN1" s="192"/>
      <c r="SAO1" s="192"/>
      <c r="SAP1" s="192"/>
      <c r="SAQ1" s="192"/>
      <c r="SAR1" s="192"/>
      <c r="SAS1" s="192"/>
      <c r="SAT1" s="192"/>
      <c r="SAU1" s="192"/>
      <c r="SAV1" s="192"/>
      <c r="SAW1" s="192"/>
      <c r="SAX1" s="192"/>
      <c r="SAY1" s="192"/>
      <c r="SAZ1" s="192"/>
      <c r="SBA1" s="192"/>
      <c r="SBB1" s="192"/>
      <c r="SBC1" s="192"/>
      <c r="SBD1" s="192"/>
      <c r="SBE1" s="192"/>
      <c r="SBF1" s="192"/>
      <c r="SBG1" s="192"/>
      <c r="SBH1" s="192"/>
      <c r="SBI1" s="192"/>
      <c r="SBJ1" s="192"/>
      <c r="SBK1" s="192"/>
      <c r="SBL1" s="192"/>
      <c r="SBM1" s="192"/>
      <c r="SBN1" s="192"/>
      <c r="SBO1" s="192"/>
      <c r="SBP1" s="192"/>
      <c r="SBQ1" s="192"/>
      <c r="SBR1" s="192"/>
      <c r="SBS1" s="192"/>
      <c r="SBT1" s="192"/>
      <c r="SBU1" s="192"/>
      <c r="SBV1" s="192"/>
      <c r="SBW1" s="192"/>
      <c r="SBX1" s="192"/>
      <c r="SBY1" s="192"/>
      <c r="SBZ1" s="192"/>
      <c r="SCA1" s="192"/>
      <c r="SCB1" s="192"/>
      <c r="SCC1" s="192"/>
      <c r="SCD1" s="192"/>
      <c r="SCE1" s="192"/>
      <c r="SCF1" s="192"/>
      <c r="SCG1" s="192"/>
      <c r="SCH1" s="192"/>
      <c r="SCI1" s="192"/>
      <c r="SCJ1" s="192"/>
      <c r="SCK1" s="192"/>
      <c r="SCL1" s="192"/>
      <c r="SCM1" s="192"/>
      <c r="SCN1" s="192"/>
      <c r="SCO1" s="192"/>
      <c r="SCP1" s="192"/>
      <c r="SCQ1" s="192"/>
      <c r="SCR1" s="192"/>
      <c r="SCS1" s="192"/>
      <c r="SCT1" s="192"/>
      <c r="SCU1" s="192"/>
      <c r="SCV1" s="192"/>
      <c r="SCW1" s="192"/>
      <c r="SCX1" s="192"/>
      <c r="SCY1" s="192"/>
      <c r="SCZ1" s="192"/>
      <c r="SDA1" s="192"/>
      <c r="SDB1" s="192"/>
      <c r="SDC1" s="192"/>
      <c r="SDD1" s="192"/>
      <c r="SDE1" s="192"/>
      <c r="SDF1" s="192"/>
      <c r="SDG1" s="192"/>
      <c r="SDH1" s="192"/>
      <c r="SDI1" s="192"/>
      <c r="SDJ1" s="192"/>
      <c r="SDK1" s="192"/>
      <c r="SDL1" s="192"/>
      <c r="SDM1" s="192"/>
      <c r="SDN1" s="192"/>
      <c r="SDO1" s="192"/>
      <c r="SDP1" s="192"/>
      <c r="SDQ1" s="192"/>
      <c r="SDR1" s="192"/>
      <c r="SDS1" s="192"/>
      <c r="SDT1" s="192"/>
      <c r="SDU1" s="192"/>
      <c r="SDV1" s="192"/>
      <c r="SDW1" s="192"/>
      <c r="SDX1" s="192"/>
      <c r="SDY1" s="192"/>
      <c r="SDZ1" s="192"/>
      <c r="SEA1" s="192"/>
      <c r="SEB1" s="192"/>
      <c r="SEC1" s="192"/>
      <c r="SED1" s="192"/>
      <c r="SEE1" s="192"/>
      <c r="SEF1" s="192"/>
      <c r="SEG1" s="192"/>
      <c r="SEH1" s="192"/>
      <c r="SEI1" s="192"/>
      <c r="SEJ1" s="192"/>
      <c r="SEK1" s="192"/>
      <c r="SEL1" s="192"/>
      <c r="SEM1" s="192"/>
      <c r="SEN1" s="192"/>
      <c r="SEO1" s="192"/>
      <c r="SEP1" s="192"/>
      <c r="SEQ1" s="192"/>
      <c r="SER1" s="192"/>
      <c r="SES1" s="192"/>
      <c r="SET1" s="192"/>
      <c r="SEU1" s="192"/>
      <c r="SEV1" s="192"/>
      <c r="SEW1" s="192"/>
      <c r="SEX1" s="192"/>
      <c r="SEY1" s="192"/>
      <c r="SEZ1" s="192"/>
      <c r="SFA1" s="192"/>
      <c r="SFB1" s="192"/>
      <c r="SFC1" s="192"/>
      <c r="SFD1" s="192"/>
      <c r="SFE1" s="192"/>
      <c r="SFF1" s="192"/>
      <c r="SFG1" s="192"/>
      <c r="SFH1" s="192"/>
      <c r="SFI1" s="192"/>
      <c r="SFJ1" s="192"/>
      <c r="SFK1" s="192"/>
      <c r="SFL1" s="192"/>
      <c r="SFM1" s="192"/>
      <c r="SFN1" s="192"/>
      <c r="SFO1" s="192"/>
      <c r="SFP1" s="192"/>
      <c r="SFQ1" s="192"/>
      <c r="SFR1" s="192"/>
      <c r="SFS1" s="192"/>
      <c r="SFT1" s="192"/>
      <c r="SFU1" s="192"/>
      <c r="SFV1" s="192"/>
      <c r="SFW1" s="192"/>
      <c r="SFX1" s="192"/>
      <c r="SFY1" s="192"/>
      <c r="SFZ1" s="192"/>
      <c r="SGA1" s="192"/>
      <c r="SGB1" s="192"/>
      <c r="SGC1" s="192"/>
      <c r="SGD1" s="192"/>
      <c r="SGE1" s="192"/>
      <c r="SGF1" s="192"/>
      <c r="SGG1" s="192"/>
      <c r="SGH1" s="192"/>
      <c r="SGI1" s="192"/>
      <c r="SGJ1" s="192"/>
      <c r="SGK1" s="192"/>
      <c r="SGL1" s="192"/>
      <c r="SGM1" s="192"/>
      <c r="SGN1" s="192"/>
      <c r="SGO1" s="192"/>
      <c r="SGP1" s="192"/>
      <c r="SGQ1" s="192"/>
      <c r="SGR1" s="192"/>
      <c r="SGS1" s="192"/>
      <c r="SGT1" s="192"/>
      <c r="SGU1" s="192"/>
      <c r="SGV1" s="192"/>
      <c r="SGW1" s="192"/>
      <c r="SGX1" s="192"/>
      <c r="SGY1" s="192"/>
      <c r="SGZ1" s="192"/>
      <c r="SHA1" s="192"/>
      <c r="SHB1" s="192"/>
      <c r="SHC1" s="192"/>
      <c r="SHD1" s="192"/>
      <c r="SHE1" s="192"/>
      <c r="SHF1" s="192"/>
      <c r="SHG1" s="192"/>
      <c r="SHH1" s="192"/>
      <c r="SHI1" s="192"/>
      <c r="SHJ1" s="192"/>
      <c r="SHK1" s="192"/>
      <c r="SHL1" s="192"/>
      <c r="SHM1" s="192"/>
      <c r="SHN1" s="192"/>
      <c r="SHO1" s="192"/>
      <c r="SHP1" s="192"/>
      <c r="SHQ1" s="192"/>
      <c r="SHR1" s="192"/>
      <c r="SHS1" s="192"/>
      <c r="SHT1" s="192"/>
      <c r="SHU1" s="192"/>
      <c r="SHV1" s="192"/>
      <c r="SHW1" s="192"/>
      <c r="SHX1" s="192"/>
      <c r="SHY1" s="192"/>
      <c r="SHZ1" s="192"/>
      <c r="SIA1" s="192"/>
      <c r="SIB1" s="192"/>
      <c r="SIC1" s="192"/>
      <c r="SID1" s="192"/>
      <c r="SIE1" s="192"/>
      <c r="SIF1" s="192"/>
      <c r="SIG1" s="192"/>
      <c r="SIH1" s="192"/>
      <c r="SII1" s="192"/>
      <c r="SIJ1" s="192"/>
      <c r="SIK1" s="192"/>
      <c r="SIL1" s="192"/>
      <c r="SIM1" s="192"/>
      <c r="SIN1" s="192"/>
      <c r="SIO1" s="192"/>
      <c r="SIP1" s="192"/>
      <c r="SIQ1" s="192"/>
      <c r="SIR1" s="192"/>
      <c r="SIS1" s="192"/>
      <c r="SIT1" s="192"/>
      <c r="SIU1" s="192"/>
      <c r="SIV1" s="192"/>
      <c r="SIW1" s="192"/>
      <c r="SIX1" s="192"/>
      <c r="SIY1" s="192"/>
      <c r="SIZ1" s="192"/>
      <c r="SJA1" s="192"/>
      <c r="SJB1" s="192"/>
      <c r="SJC1" s="192"/>
      <c r="SJD1" s="192"/>
      <c r="SJE1" s="192"/>
      <c r="SJF1" s="192"/>
      <c r="SJG1" s="192"/>
      <c r="SJH1" s="192"/>
      <c r="SJI1" s="192"/>
      <c r="SJJ1" s="192"/>
      <c r="SJK1" s="192"/>
      <c r="SJL1" s="192"/>
      <c r="SJM1" s="192"/>
      <c r="SJN1" s="192"/>
      <c r="SJO1" s="192"/>
      <c r="SJP1" s="192"/>
      <c r="SJQ1" s="192"/>
      <c r="SJR1" s="192"/>
      <c r="SJS1" s="192"/>
      <c r="SJT1" s="192"/>
      <c r="SJU1" s="192"/>
      <c r="SJV1" s="192"/>
      <c r="SJW1" s="192"/>
      <c r="SJX1" s="192"/>
      <c r="SJY1" s="192"/>
      <c r="SJZ1" s="192"/>
      <c r="SKA1" s="192"/>
      <c r="SKB1" s="192"/>
      <c r="SKC1" s="192"/>
      <c r="SKD1" s="192"/>
      <c r="SKE1" s="192"/>
      <c r="SKF1" s="192"/>
      <c r="SKG1" s="192"/>
      <c r="SKH1" s="192"/>
      <c r="SKI1" s="192"/>
      <c r="SKJ1" s="192"/>
      <c r="SKK1" s="192"/>
      <c r="SKL1" s="192"/>
      <c r="SKM1" s="192"/>
      <c r="SKN1" s="192"/>
      <c r="SKO1" s="192"/>
      <c r="SKP1" s="192"/>
      <c r="SKQ1" s="192"/>
      <c r="SKR1" s="192"/>
      <c r="SKS1" s="192"/>
      <c r="SKT1" s="192"/>
      <c r="SKU1" s="192"/>
      <c r="SKV1" s="192"/>
      <c r="SKW1" s="192"/>
      <c r="SKX1" s="192"/>
      <c r="SKY1" s="192"/>
      <c r="SKZ1" s="192"/>
      <c r="SLA1" s="192"/>
      <c r="SLB1" s="192"/>
      <c r="SLC1" s="192"/>
      <c r="SLD1" s="192"/>
      <c r="SLE1" s="192"/>
      <c r="SLF1" s="192"/>
      <c r="SLG1" s="192"/>
      <c r="SLH1" s="192"/>
      <c r="SLI1" s="192"/>
      <c r="SLJ1" s="192"/>
      <c r="SLK1" s="192"/>
      <c r="SLL1" s="192"/>
      <c r="SLM1" s="192"/>
      <c r="SLN1" s="192"/>
      <c r="SLO1" s="192"/>
      <c r="SLP1" s="192"/>
      <c r="SLQ1" s="192"/>
      <c r="SLR1" s="192"/>
      <c r="SLS1" s="192"/>
      <c r="SLT1" s="192"/>
      <c r="SLU1" s="192"/>
      <c r="SLV1" s="192"/>
      <c r="SLW1" s="192"/>
      <c r="SLX1" s="192"/>
      <c r="SLY1" s="192"/>
      <c r="SLZ1" s="192"/>
      <c r="SMA1" s="192"/>
      <c r="SMB1" s="192"/>
      <c r="SMC1" s="192"/>
      <c r="SMD1" s="192"/>
      <c r="SME1" s="192"/>
      <c r="SMF1" s="192"/>
      <c r="SMG1" s="192"/>
      <c r="SMH1" s="192"/>
      <c r="SMI1" s="192"/>
      <c r="SMJ1" s="192"/>
      <c r="SMK1" s="192"/>
      <c r="SML1" s="192"/>
      <c r="SMM1" s="192"/>
      <c r="SMN1" s="192"/>
      <c r="SMO1" s="192"/>
      <c r="SMP1" s="192"/>
      <c r="SMQ1" s="192"/>
      <c r="SMR1" s="192"/>
      <c r="SMS1" s="192"/>
      <c r="SMT1" s="192"/>
      <c r="SMU1" s="192"/>
      <c r="SMV1" s="192"/>
      <c r="SMW1" s="192"/>
      <c r="SMX1" s="192"/>
      <c r="SMY1" s="192"/>
      <c r="SMZ1" s="192"/>
      <c r="SNA1" s="192"/>
      <c r="SNB1" s="192"/>
      <c r="SNC1" s="192"/>
      <c r="SND1" s="192"/>
      <c r="SNE1" s="192"/>
      <c r="SNF1" s="192"/>
      <c r="SNG1" s="192"/>
      <c r="SNH1" s="192"/>
      <c r="SNI1" s="192"/>
      <c r="SNJ1" s="192"/>
      <c r="SNK1" s="192"/>
      <c r="SNL1" s="192"/>
      <c r="SNM1" s="192"/>
      <c r="SNN1" s="192"/>
      <c r="SNO1" s="192"/>
      <c r="SNP1" s="192"/>
      <c r="SNQ1" s="192"/>
      <c r="SNR1" s="192"/>
      <c r="SNS1" s="192"/>
      <c r="SNT1" s="192"/>
      <c r="SNU1" s="192"/>
      <c r="SNV1" s="192"/>
      <c r="SNW1" s="192"/>
      <c r="SNX1" s="192"/>
      <c r="SNY1" s="192"/>
      <c r="SNZ1" s="192"/>
      <c r="SOA1" s="192"/>
      <c r="SOB1" s="192"/>
      <c r="SOC1" s="192"/>
      <c r="SOD1" s="192"/>
      <c r="SOE1" s="192"/>
      <c r="SOF1" s="192"/>
      <c r="SOG1" s="192"/>
      <c r="SOH1" s="192"/>
      <c r="SOI1" s="192"/>
      <c r="SOJ1" s="192"/>
      <c r="SOK1" s="192"/>
      <c r="SOL1" s="192"/>
      <c r="SOM1" s="192"/>
      <c r="SON1" s="192"/>
      <c r="SOO1" s="192"/>
      <c r="SOP1" s="192"/>
      <c r="SOQ1" s="192"/>
      <c r="SOR1" s="192"/>
      <c r="SOS1" s="192"/>
      <c r="SOT1" s="192"/>
      <c r="SOU1" s="192"/>
      <c r="SOV1" s="192"/>
      <c r="SOW1" s="192"/>
      <c r="SOX1" s="192"/>
      <c r="SOY1" s="192"/>
      <c r="SOZ1" s="192"/>
      <c r="SPA1" s="192"/>
      <c r="SPB1" s="192"/>
      <c r="SPC1" s="192"/>
      <c r="SPD1" s="192"/>
      <c r="SPE1" s="192"/>
      <c r="SPF1" s="192"/>
      <c r="SPG1" s="192"/>
      <c r="SPH1" s="192"/>
      <c r="SPI1" s="192"/>
      <c r="SPJ1" s="192"/>
      <c r="SPK1" s="192"/>
      <c r="SPL1" s="192"/>
      <c r="SPM1" s="192"/>
      <c r="SPN1" s="192"/>
      <c r="SPO1" s="192"/>
      <c r="SPP1" s="192"/>
      <c r="SPQ1" s="192"/>
      <c r="SPR1" s="192"/>
      <c r="SPS1" s="192"/>
      <c r="SPT1" s="192"/>
      <c r="SPU1" s="192"/>
      <c r="SPV1" s="192"/>
      <c r="SPW1" s="192"/>
      <c r="SPX1" s="192"/>
      <c r="SPY1" s="192"/>
      <c r="SPZ1" s="192"/>
      <c r="SQA1" s="192"/>
      <c r="SQB1" s="192"/>
      <c r="SQC1" s="192"/>
      <c r="SQD1" s="192"/>
      <c r="SQE1" s="192"/>
      <c r="SQF1" s="192"/>
      <c r="SQG1" s="192"/>
      <c r="SQH1" s="192"/>
      <c r="SQI1" s="192"/>
      <c r="SQJ1" s="192"/>
      <c r="SQK1" s="192"/>
      <c r="SQL1" s="192"/>
      <c r="SQM1" s="192"/>
      <c r="SQN1" s="192"/>
      <c r="SQO1" s="192"/>
      <c r="SQP1" s="192"/>
      <c r="SQQ1" s="192"/>
      <c r="SQR1" s="192"/>
      <c r="SQS1" s="192"/>
      <c r="SQT1" s="192"/>
      <c r="SQU1" s="192"/>
      <c r="SQV1" s="192"/>
      <c r="SQW1" s="192"/>
      <c r="SQX1" s="192"/>
      <c r="SQY1" s="192"/>
      <c r="SQZ1" s="192"/>
      <c r="SRA1" s="192"/>
      <c r="SRB1" s="192"/>
      <c r="SRC1" s="192"/>
      <c r="SRD1" s="192"/>
      <c r="SRE1" s="192"/>
      <c r="SRF1" s="192"/>
      <c r="SRG1" s="192"/>
      <c r="SRH1" s="192"/>
      <c r="SRI1" s="192"/>
      <c r="SRJ1" s="192"/>
      <c r="SRK1" s="192"/>
      <c r="SRL1" s="192"/>
      <c r="SRM1" s="192"/>
      <c r="SRN1" s="192"/>
      <c r="SRO1" s="192"/>
      <c r="SRP1" s="192"/>
      <c r="SRQ1" s="192"/>
      <c r="SRR1" s="192"/>
      <c r="SRS1" s="192"/>
      <c r="SRT1" s="192"/>
      <c r="SRU1" s="192"/>
      <c r="SRV1" s="192"/>
      <c r="SRW1" s="192"/>
      <c r="SRX1" s="192"/>
      <c r="SRY1" s="192"/>
      <c r="SRZ1" s="192"/>
      <c r="SSA1" s="192"/>
      <c r="SSB1" s="192"/>
      <c r="SSC1" s="192"/>
      <c r="SSD1" s="192"/>
      <c r="SSE1" s="192"/>
      <c r="SSF1" s="192"/>
      <c r="SSG1" s="192"/>
      <c r="SSH1" s="192"/>
      <c r="SSI1" s="192"/>
      <c r="SSJ1" s="192"/>
      <c r="SSK1" s="192"/>
      <c r="SSL1" s="192"/>
      <c r="SSM1" s="192"/>
      <c r="SSN1" s="192"/>
      <c r="SSO1" s="192"/>
      <c r="SSP1" s="192"/>
      <c r="SSQ1" s="192"/>
      <c r="SSR1" s="192"/>
      <c r="SSS1" s="192"/>
      <c r="SST1" s="192"/>
      <c r="SSU1" s="192"/>
      <c r="SSV1" s="192"/>
      <c r="SSW1" s="192"/>
      <c r="SSX1" s="192"/>
      <c r="SSY1" s="192"/>
      <c r="SSZ1" s="192"/>
      <c r="STA1" s="192"/>
      <c r="STB1" s="192"/>
      <c r="STC1" s="192"/>
      <c r="STD1" s="192"/>
      <c r="STE1" s="192"/>
      <c r="STF1" s="192"/>
      <c r="STG1" s="192"/>
      <c r="STH1" s="192"/>
      <c r="STI1" s="192"/>
      <c r="STJ1" s="192"/>
      <c r="STK1" s="192"/>
      <c r="STL1" s="192"/>
      <c r="STM1" s="192"/>
      <c r="STN1" s="192"/>
      <c r="STO1" s="192"/>
      <c r="STP1" s="192"/>
      <c r="STQ1" s="192"/>
      <c r="STR1" s="192"/>
      <c r="STS1" s="192"/>
      <c r="STT1" s="192"/>
      <c r="STU1" s="192"/>
      <c r="STV1" s="192"/>
      <c r="STW1" s="192"/>
      <c r="STX1" s="192"/>
      <c r="STY1" s="192"/>
      <c r="STZ1" s="192"/>
      <c r="SUA1" s="192"/>
      <c r="SUB1" s="192"/>
      <c r="SUC1" s="192"/>
      <c r="SUD1" s="192"/>
      <c r="SUE1" s="192"/>
      <c r="SUF1" s="192"/>
      <c r="SUG1" s="192"/>
      <c r="SUH1" s="192"/>
      <c r="SUI1" s="192"/>
      <c r="SUJ1" s="192"/>
      <c r="SUK1" s="192"/>
      <c r="SUL1" s="192"/>
      <c r="SUM1" s="192"/>
      <c r="SUN1" s="192"/>
      <c r="SUO1" s="192"/>
      <c r="SUP1" s="192"/>
      <c r="SUQ1" s="192"/>
      <c r="SUR1" s="192"/>
      <c r="SUS1" s="192"/>
      <c r="SUT1" s="192"/>
      <c r="SUU1" s="192"/>
      <c r="SUV1" s="192"/>
      <c r="SUW1" s="192"/>
      <c r="SUX1" s="192"/>
      <c r="SUY1" s="192"/>
      <c r="SUZ1" s="192"/>
      <c r="SVA1" s="192"/>
      <c r="SVB1" s="192"/>
      <c r="SVC1" s="192"/>
      <c r="SVD1" s="192"/>
      <c r="SVE1" s="192"/>
      <c r="SVF1" s="192"/>
      <c r="SVG1" s="192"/>
      <c r="SVH1" s="192"/>
      <c r="SVI1" s="192"/>
      <c r="SVJ1" s="192"/>
      <c r="SVK1" s="192"/>
      <c r="SVL1" s="192"/>
      <c r="SVM1" s="192"/>
      <c r="SVN1" s="192"/>
      <c r="SVO1" s="192"/>
      <c r="SVP1" s="192"/>
      <c r="SVQ1" s="192"/>
      <c r="SVR1" s="192"/>
      <c r="SVS1" s="192"/>
      <c r="SVT1" s="192"/>
      <c r="SVU1" s="192"/>
      <c r="SVV1" s="192"/>
      <c r="SVW1" s="192"/>
      <c r="SVX1" s="192"/>
      <c r="SVY1" s="192"/>
      <c r="SVZ1" s="192"/>
      <c r="SWA1" s="192"/>
      <c r="SWB1" s="192"/>
      <c r="SWC1" s="192"/>
      <c r="SWD1" s="192"/>
      <c r="SWE1" s="192"/>
      <c r="SWF1" s="192"/>
      <c r="SWG1" s="192"/>
      <c r="SWH1" s="192"/>
      <c r="SWI1" s="192"/>
      <c r="SWJ1" s="192"/>
      <c r="SWK1" s="192"/>
      <c r="SWL1" s="192"/>
      <c r="SWM1" s="192"/>
      <c r="SWN1" s="192"/>
      <c r="SWO1" s="192"/>
      <c r="SWP1" s="192"/>
      <c r="SWQ1" s="192"/>
      <c r="SWR1" s="192"/>
      <c r="SWS1" s="192"/>
      <c r="SWT1" s="192"/>
      <c r="SWU1" s="192"/>
      <c r="SWV1" s="192"/>
      <c r="SWW1" s="192"/>
      <c r="SWX1" s="192"/>
      <c r="SWY1" s="192"/>
      <c r="SWZ1" s="192"/>
      <c r="SXA1" s="192"/>
      <c r="SXB1" s="192"/>
      <c r="SXC1" s="192"/>
      <c r="SXD1" s="192"/>
      <c r="SXE1" s="192"/>
      <c r="SXF1" s="192"/>
      <c r="SXG1" s="192"/>
      <c r="SXH1" s="192"/>
      <c r="SXI1" s="192"/>
      <c r="SXJ1" s="192"/>
      <c r="SXK1" s="192"/>
      <c r="SXL1" s="192"/>
      <c r="SXM1" s="192"/>
      <c r="SXN1" s="192"/>
      <c r="SXO1" s="192"/>
      <c r="SXP1" s="192"/>
      <c r="SXQ1" s="192"/>
      <c r="SXR1" s="192"/>
      <c r="SXS1" s="192"/>
      <c r="SXT1" s="192"/>
      <c r="SXU1" s="192"/>
      <c r="SXV1" s="192"/>
      <c r="SXW1" s="192"/>
      <c r="SXX1" s="192"/>
      <c r="SXY1" s="192"/>
      <c r="SXZ1" s="192"/>
      <c r="SYA1" s="192"/>
      <c r="SYB1" s="192"/>
      <c r="SYC1" s="192"/>
      <c r="SYD1" s="192"/>
      <c r="SYE1" s="192"/>
      <c r="SYF1" s="192"/>
      <c r="SYG1" s="192"/>
      <c r="SYH1" s="192"/>
      <c r="SYI1" s="192"/>
      <c r="SYJ1" s="192"/>
      <c r="SYK1" s="192"/>
      <c r="SYL1" s="192"/>
      <c r="SYM1" s="192"/>
      <c r="SYN1" s="192"/>
      <c r="SYO1" s="192"/>
      <c r="SYP1" s="192"/>
      <c r="SYQ1" s="192"/>
      <c r="SYR1" s="192"/>
      <c r="SYS1" s="192"/>
      <c r="SYT1" s="192"/>
      <c r="SYU1" s="192"/>
      <c r="SYV1" s="192"/>
      <c r="SYW1" s="192"/>
      <c r="SYX1" s="192"/>
      <c r="SYY1" s="192"/>
      <c r="SYZ1" s="192"/>
      <c r="SZA1" s="192"/>
      <c r="SZB1" s="192"/>
      <c r="SZC1" s="192"/>
      <c r="SZD1" s="192"/>
      <c r="SZE1" s="192"/>
      <c r="SZF1" s="192"/>
      <c r="SZG1" s="192"/>
      <c r="SZH1" s="192"/>
      <c r="SZI1" s="192"/>
      <c r="SZJ1" s="192"/>
      <c r="SZK1" s="192"/>
      <c r="SZL1" s="192"/>
      <c r="SZM1" s="192"/>
      <c r="SZN1" s="192"/>
      <c r="SZO1" s="192"/>
      <c r="SZP1" s="192"/>
      <c r="SZQ1" s="192"/>
      <c r="SZR1" s="192"/>
      <c r="SZS1" s="192"/>
      <c r="SZT1" s="192"/>
      <c r="SZU1" s="192"/>
      <c r="SZV1" s="192"/>
      <c r="SZW1" s="192"/>
      <c r="SZX1" s="192"/>
      <c r="SZY1" s="192"/>
      <c r="SZZ1" s="192"/>
      <c r="TAA1" s="192"/>
      <c r="TAB1" s="192"/>
      <c r="TAC1" s="192"/>
      <c r="TAD1" s="192"/>
      <c r="TAE1" s="192"/>
      <c r="TAF1" s="192"/>
      <c r="TAG1" s="192"/>
      <c r="TAH1" s="192"/>
      <c r="TAI1" s="192"/>
      <c r="TAJ1" s="192"/>
      <c r="TAK1" s="192"/>
      <c r="TAL1" s="192"/>
      <c r="TAM1" s="192"/>
      <c r="TAN1" s="192"/>
      <c r="TAO1" s="192"/>
      <c r="TAP1" s="192"/>
      <c r="TAQ1" s="192"/>
      <c r="TAR1" s="192"/>
      <c r="TAS1" s="192"/>
      <c r="TAT1" s="192"/>
      <c r="TAU1" s="192"/>
      <c r="TAV1" s="192"/>
      <c r="TAW1" s="192"/>
      <c r="TAX1" s="192"/>
      <c r="TAY1" s="192"/>
      <c r="TAZ1" s="192"/>
      <c r="TBA1" s="192"/>
      <c r="TBB1" s="192"/>
      <c r="TBC1" s="192"/>
      <c r="TBD1" s="192"/>
      <c r="TBE1" s="192"/>
      <c r="TBF1" s="192"/>
      <c r="TBG1" s="192"/>
      <c r="TBH1" s="192"/>
      <c r="TBI1" s="192"/>
      <c r="TBJ1" s="192"/>
      <c r="TBK1" s="192"/>
      <c r="TBL1" s="192"/>
      <c r="TBM1" s="192"/>
      <c r="TBN1" s="192"/>
      <c r="TBO1" s="192"/>
      <c r="TBP1" s="192"/>
      <c r="TBQ1" s="192"/>
      <c r="TBR1" s="192"/>
      <c r="TBS1" s="192"/>
      <c r="TBT1" s="192"/>
      <c r="TBU1" s="192"/>
      <c r="TBV1" s="192"/>
      <c r="TBW1" s="192"/>
      <c r="TBX1" s="192"/>
      <c r="TBY1" s="192"/>
      <c r="TBZ1" s="192"/>
      <c r="TCA1" s="192"/>
      <c r="TCB1" s="192"/>
      <c r="TCC1" s="192"/>
      <c r="TCD1" s="192"/>
      <c r="TCE1" s="192"/>
      <c r="TCF1" s="192"/>
      <c r="TCG1" s="192"/>
      <c r="TCH1" s="192"/>
      <c r="TCI1" s="192"/>
      <c r="TCJ1" s="192"/>
      <c r="TCK1" s="192"/>
      <c r="TCL1" s="192"/>
      <c r="TCM1" s="192"/>
      <c r="TCN1" s="192"/>
      <c r="TCO1" s="192"/>
      <c r="TCP1" s="192"/>
      <c r="TCQ1" s="192"/>
      <c r="TCR1" s="192"/>
      <c r="TCS1" s="192"/>
      <c r="TCT1" s="192"/>
      <c r="TCU1" s="192"/>
      <c r="TCV1" s="192"/>
      <c r="TCW1" s="192"/>
      <c r="TCX1" s="192"/>
      <c r="TCY1" s="192"/>
      <c r="TCZ1" s="192"/>
      <c r="TDA1" s="192"/>
      <c r="TDB1" s="192"/>
      <c r="TDC1" s="192"/>
      <c r="TDD1" s="192"/>
      <c r="TDE1" s="192"/>
      <c r="TDF1" s="192"/>
      <c r="TDG1" s="192"/>
      <c r="TDH1" s="192"/>
      <c r="TDI1" s="192"/>
      <c r="TDJ1" s="192"/>
      <c r="TDK1" s="192"/>
      <c r="TDL1" s="192"/>
      <c r="TDM1" s="192"/>
      <c r="TDN1" s="192"/>
      <c r="TDO1" s="192"/>
      <c r="TDP1" s="192"/>
      <c r="TDQ1" s="192"/>
      <c r="TDR1" s="192"/>
      <c r="TDS1" s="192"/>
      <c r="TDT1" s="192"/>
      <c r="TDU1" s="192"/>
      <c r="TDV1" s="192"/>
      <c r="TDW1" s="192"/>
      <c r="TDX1" s="192"/>
      <c r="TDY1" s="192"/>
      <c r="TDZ1" s="192"/>
      <c r="TEA1" s="192"/>
      <c r="TEB1" s="192"/>
      <c r="TEC1" s="192"/>
      <c r="TED1" s="192"/>
      <c r="TEE1" s="192"/>
      <c r="TEF1" s="192"/>
      <c r="TEG1" s="192"/>
      <c r="TEH1" s="192"/>
      <c r="TEI1" s="192"/>
      <c r="TEJ1" s="192"/>
      <c r="TEK1" s="192"/>
      <c r="TEL1" s="192"/>
      <c r="TEM1" s="192"/>
      <c r="TEN1" s="192"/>
      <c r="TEO1" s="192"/>
      <c r="TEP1" s="192"/>
      <c r="TEQ1" s="192"/>
      <c r="TER1" s="192"/>
      <c r="TES1" s="192"/>
      <c r="TET1" s="192"/>
      <c r="TEU1" s="192"/>
      <c r="TEV1" s="192"/>
      <c r="TEW1" s="192"/>
      <c r="TEX1" s="192"/>
      <c r="TEY1" s="192"/>
      <c r="TEZ1" s="192"/>
      <c r="TFA1" s="192"/>
      <c r="TFB1" s="192"/>
      <c r="TFC1" s="192"/>
      <c r="TFD1" s="192"/>
      <c r="TFE1" s="192"/>
      <c r="TFF1" s="192"/>
      <c r="TFG1" s="192"/>
      <c r="TFH1" s="192"/>
      <c r="TFI1" s="192"/>
      <c r="TFJ1" s="192"/>
      <c r="TFK1" s="192"/>
      <c r="TFL1" s="192"/>
      <c r="TFM1" s="192"/>
      <c r="TFN1" s="192"/>
      <c r="TFO1" s="192"/>
      <c r="TFP1" s="192"/>
      <c r="TFQ1" s="192"/>
      <c r="TFR1" s="192"/>
      <c r="TFS1" s="192"/>
      <c r="TFT1" s="192"/>
      <c r="TFU1" s="192"/>
      <c r="TFV1" s="192"/>
      <c r="TFW1" s="192"/>
      <c r="TFX1" s="192"/>
      <c r="TFY1" s="192"/>
      <c r="TFZ1" s="192"/>
      <c r="TGA1" s="192"/>
      <c r="TGB1" s="192"/>
      <c r="TGC1" s="192"/>
      <c r="TGD1" s="192"/>
      <c r="TGE1" s="192"/>
      <c r="TGF1" s="192"/>
      <c r="TGG1" s="192"/>
      <c r="TGH1" s="192"/>
      <c r="TGI1" s="192"/>
      <c r="TGJ1" s="192"/>
      <c r="TGK1" s="192"/>
      <c r="TGL1" s="192"/>
      <c r="TGM1" s="192"/>
      <c r="TGN1" s="192"/>
      <c r="TGO1" s="192"/>
      <c r="TGP1" s="192"/>
      <c r="TGQ1" s="192"/>
      <c r="TGR1" s="192"/>
      <c r="TGS1" s="192"/>
      <c r="TGT1" s="192"/>
      <c r="TGU1" s="192"/>
      <c r="TGV1" s="192"/>
      <c r="TGW1" s="192"/>
      <c r="TGX1" s="192"/>
      <c r="TGY1" s="192"/>
      <c r="TGZ1" s="192"/>
      <c r="THA1" s="192"/>
      <c r="THB1" s="192"/>
      <c r="THC1" s="192"/>
      <c r="THD1" s="192"/>
      <c r="THE1" s="192"/>
      <c r="THF1" s="192"/>
      <c r="THG1" s="192"/>
      <c r="THH1" s="192"/>
      <c r="THI1" s="192"/>
      <c r="THJ1" s="192"/>
      <c r="THK1" s="192"/>
      <c r="THL1" s="192"/>
      <c r="THM1" s="192"/>
      <c r="THN1" s="192"/>
      <c r="THO1" s="192"/>
      <c r="THP1" s="192"/>
      <c r="THQ1" s="192"/>
      <c r="THR1" s="192"/>
      <c r="THS1" s="192"/>
      <c r="THT1" s="192"/>
      <c r="THU1" s="192"/>
      <c r="THV1" s="192"/>
      <c r="THW1" s="192"/>
      <c r="THX1" s="192"/>
      <c r="THY1" s="192"/>
      <c r="THZ1" s="192"/>
      <c r="TIA1" s="192"/>
      <c r="TIB1" s="192"/>
      <c r="TIC1" s="192"/>
      <c r="TID1" s="192"/>
      <c r="TIE1" s="192"/>
      <c r="TIF1" s="192"/>
      <c r="TIG1" s="192"/>
      <c r="TIH1" s="192"/>
      <c r="TII1" s="192"/>
      <c r="TIJ1" s="192"/>
      <c r="TIK1" s="192"/>
      <c r="TIL1" s="192"/>
      <c r="TIM1" s="192"/>
      <c r="TIN1" s="192"/>
      <c r="TIO1" s="192"/>
      <c r="TIP1" s="192"/>
      <c r="TIQ1" s="192"/>
      <c r="TIR1" s="192"/>
      <c r="TIS1" s="192"/>
      <c r="TIT1" s="192"/>
      <c r="TIU1" s="192"/>
      <c r="TIV1" s="192"/>
      <c r="TIW1" s="192"/>
      <c r="TIX1" s="192"/>
      <c r="TIY1" s="192"/>
      <c r="TIZ1" s="192"/>
      <c r="TJA1" s="192"/>
      <c r="TJB1" s="192"/>
      <c r="TJC1" s="192"/>
      <c r="TJD1" s="192"/>
      <c r="TJE1" s="192"/>
      <c r="TJF1" s="192"/>
      <c r="TJG1" s="192"/>
      <c r="TJH1" s="192"/>
      <c r="TJI1" s="192"/>
      <c r="TJJ1" s="192"/>
      <c r="TJK1" s="192"/>
      <c r="TJL1" s="192"/>
      <c r="TJM1" s="192"/>
      <c r="TJN1" s="192"/>
      <c r="TJO1" s="192"/>
      <c r="TJP1" s="192"/>
      <c r="TJQ1" s="192"/>
      <c r="TJR1" s="192"/>
      <c r="TJS1" s="192"/>
      <c r="TJT1" s="192"/>
      <c r="TJU1" s="192"/>
      <c r="TJV1" s="192"/>
      <c r="TJW1" s="192"/>
      <c r="TJX1" s="192"/>
      <c r="TJY1" s="192"/>
      <c r="TJZ1" s="192"/>
      <c r="TKA1" s="192"/>
      <c r="TKB1" s="192"/>
      <c r="TKC1" s="192"/>
      <c r="TKD1" s="192"/>
      <c r="TKE1" s="192"/>
      <c r="TKF1" s="192"/>
      <c r="TKG1" s="192"/>
      <c r="TKH1" s="192"/>
      <c r="TKI1" s="192"/>
      <c r="TKJ1" s="192"/>
      <c r="TKK1" s="192"/>
      <c r="TKL1" s="192"/>
      <c r="TKM1" s="192"/>
      <c r="TKN1" s="192"/>
      <c r="TKO1" s="192"/>
      <c r="TKP1" s="192"/>
      <c r="TKQ1" s="192"/>
      <c r="TKR1" s="192"/>
      <c r="TKS1" s="192"/>
      <c r="TKT1" s="192"/>
      <c r="TKU1" s="192"/>
      <c r="TKV1" s="192"/>
      <c r="TKW1" s="192"/>
      <c r="TKX1" s="192"/>
      <c r="TKY1" s="192"/>
      <c r="TKZ1" s="192"/>
      <c r="TLA1" s="192"/>
      <c r="TLB1" s="192"/>
      <c r="TLC1" s="192"/>
      <c r="TLD1" s="192"/>
      <c r="TLE1" s="192"/>
      <c r="TLF1" s="192"/>
      <c r="TLG1" s="192"/>
      <c r="TLH1" s="192"/>
      <c r="TLI1" s="192"/>
      <c r="TLJ1" s="192"/>
      <c r="TLK1" s="192"/>
      <c r="TLL1" s="192"/>
      <c r="TLM1" s="192"/>
      <c r="TLN1" s="192"/>
      <c r="TLO1" s="192"/>
      <c r="TLP1" s="192"/>
      <c r="TLQ1" s="192"/>
      <c r="TLR1" s="192"/>
      <c r="TLS1" s="192"/>
      <c r="TLT1" s="192"/>
      <c r="TLU1" s="192"/>
      <c r="TLV1" s="192"/>
      <c r="TLW1" s="192"/>
      <c r="TLX1" s="192"/>
      <c r="TLY1" s="192"/>
      <c r="TLZ1" s="192"/>
      <c r="TMA1" s="192"/>
      <c r="TMB1" s="192"/>
      <c r="TMC1" s="192"/>
      <c r="TMD1" s="192"/>
      <c r="TME1" s="192"/>
      <c r="TMF1" s="192"/>
      <c r="TMG1" s="192"/>
      <c r="TMH1" s="192"/>
      <c r="TMI1" s="192"/>
      <c r="TMJ1" s="192"/>
      <c r="TMK1" s="192"/>
      <c r="TML1" s="192"/>
      <c r="TMM1" s="192"/>
      <c r="TMN1" s="192"/>
      <c r="TMO1" s="192"/>
      <c r="TMP1" s="192"/>
      <c r="TMQ1" s="192"/>
      <c r="TMR1" s="192"/>
      <c r="TMS1" s="192"/>
      <c r="TMT1" s="192"/>
      <c r="TMU1" s="192"/>
      <c r="TMV1" s="192"/>
      <c r="TMW1" s="192"/>
      <c r="TMX1" s="192"/>
      <c r="TMY1" s="192"/>
      <c r="TMZ1" s="192"/>
      <c r="TNA1" s="192"/>
      <c r="TNB1" s="192"/>
      <c r="TNC1" s="192"/>
      <c r="TND1" s="192"/>
      <c r="TNE1" s="192"/>
      <c r="TNF1" s="192"/>
      <c r="TNG1" s="192"/>
      <c r="TNH1" s="192"/>
      <c r="TNI1" s="192"/>
      <c r="TNJ1" s="192"/>
      <c r="TNK1" s="192"/>
      <c r="TNL1" s="192"/>
      <c r="TNM1" s="192"/>
      <c r="TNN1" s="192"/>
      <c r="TNO1" s="192"/>
      <c r="TNP1" s="192"/>
      <c r="TNQ1" s="192"/>
      <c r="TNR1" s="192"/>
      <c r="TNS1" s="192"/>
      <c r="TNT1" s="192"/>
      <c r="TNU1" s="192"/>
      <c r="TNV1" s="192"/>
      <c r="TNW1" s="192"/>
      <c r="TNX1" s="192"/>
      <c r="TNY1" s="192"/>
      <c r="TNZ1" s="192"/>
      <c r="TOA1" s="192"/>
      <c r="TOB1" s="192"/>
      <c r="TOC1" s="192"/>
      <c r="TOD1" s="192"/>
      <c r="TOE1" s="192"/>
      <c r="TOF1" s="192"/>
      <c r="TOG1" s="192"/>
      <c r="TOH1" s="192"/>
      <c r="TOI1" s="192"/>
      <c r="TOJ1" s="192"/>
      <c r="TOK1" s="192"/>
      <c r="TOL1" s="192"/>
      <c r="TOM1" s="192"/>
      <c r="TON1" s="192"/>
      <c r="TOO1" s="192"/>
      <c r="TOP1" s="192"/>
      <c r="TOQ1" s="192"/>
      <c r="TOR1" s="192"/>
      <c r="TOS1" s="192"/>
      <c r="TOT1" s="192"/>
      <c r="TOU1" s="192"/>
      <c r="TOV1" s="192"/>
      <c r="TOW1" s="192"/>
      <c r="TOX1" s="192"/>
      <c r="TOY1" s="192"/>
      <c r="TOZ1" s="192"/>
      <c r="TPA1" s="192"/>
      <c r="TPB1" s="192"/>
      <c r="TPC1" s="192"/>
      <c r="TPD1" s="192"/>
      <c r="TPE1" s="192"/>
      <c r="TPF1" s="192"/>
      <c r="TPG1" s="192"/>
      <c r="TPH1" s="192"/>
      <c r="TPI1" s="192"/>
      <c r="TPJ1" s="192"/>
      <c r="TPK1" s="192"/>
      <c r="TPL1" s="192"/>
      <c r="TPM1" s="192"/>
      <c r="TPN1" s="192"/>
      <c r="TPO1" s="192"/>
      <c r="TPP1" s="192"/>
      <c r="TPQ1" s="192"/>
      <c r="TPR1" s="192"/>
      <c r="TPS1" s="192"/>
      <c r="TPT1" s="192"/>
      <c r="TPU1" s="192"/>
      <c r="TPV1" s="192"/>
      <c r="TPW1" s="192"/>
      <c r="TPX1" s="192"/>
      <c r="TPY1" s="192"/>
      <c r="TPZ1" s="192"/>
      <c r="TQA1" s="192"/>
      <c r="TQB1" s="192"/>
      <c r="TQC1" s="192"/>
      <c r="TQD1" s="192"/>
      <c r="TQE1" s="192"/>
      <c r="TQF1" s="192"/>
      <c r="TQG1" s="192"/>
      <c r="TQH1" s="192"/>
      <c r="TQI1" s="192"/>
      <c r="TQJ1" s="192"/>
      <c r="TQK1" s="192"/>
      <c r="TQL1" s="192"/>
      <c r="TQM1" s="192"/>
      <c r="TQN1" s="192"/>
      <c r="TQO1" s="192"/>
      <c r="TQP1" s="192"/>
      <c r="TQQ1" s="192"/>
      <c r="TQR1" s="192"/>
      <c r="TQS1" s="192"/>
      <c r="TQT1" s="192"/>
      <c r="TQU1" s="192"/>
      <c r="TQV1" s="192"/>
      <c r="TQW1" s="192"/>
      <c r="TQX1" s="192"/>
      <c r="TQY1" s="192"/>
      <c r="TQZ1" s="192"/>
      <c r="TRA1" s="192"/>
      <c r="TRB1" s="192"/>
      <c r="TRC1" s="192"/>
      <c r="TRD1" s="192"/>
      <c r="TRE1" s="192"/>
      <c r="TRF1" s="192"/>
      <c r="TRG1" s="192"/>
      <c r="TRH1" s="192"/>
      <c r="TRI1" s="192"/>
      <c r="TRJ1" s="192"/>
      <c r="TRK1" s="192"/>
      <c r="TRL1" s="192"/>
      <c r="TRM1" s="192"/>
      <c r="TRN1" s="192"/>
      <c r="TRO1" s="192"/>
      <c r="TRP1" s="192"/>
      <c r="TRQ1" s="192"/>
      <c r="TRR1" s="192"/>
      <c r="TRS1" s="192"/>
      <c r="TRT1" s="192"/>
      <c r="TRU1" s="192"/>
      <c r="TRV1" s="192"/>
      <c r="TRW1" s="192"/>
      <c r="TRX1" s="192"/>
      <c r="TRY1" s="192"/>
      <c r="TRZ1" s="192"/>
      <c r="TSA1" s="192"/>
      <c r="TSB1" s="192"/>
      <c r="TSC1" s="192"/>
      <c r="TSD1" s="192"/>
      <c r="TSE1" s="192"/>
      <c r="TSF1" s="192"/>
      <c r="TSG1" s="192"/>
      <c r="TSH1" s="192"/>
      <c r="TSI1" s="192"/>
      <c r="TSJ1" s="192"/>
      <c r="TSK1" s="192"/>
      <c r="TSL1" s="192"/>
      <c r="TSM1" s="192"/>
      <c r="TSN1" s="192"/>
      <c r="TSO1" s="192"/>
      <c r="TSP1" s="192"/>
      <c r="TSQ1" s="192"/>
      <c r="TSR1" s="192"/>
      <c r="TSS1" s="192"/>
      <c r="TST1" s="192"/>
      <c r="TSU1" s="192"/>
      <c r="TSV1" s="192"/>
      <c r="TSW1" s="192"/>
      <c r="TSX1" s="192"/>
      <c r="TSY1" s="192"/>
      <c r="TSZ1" s="192"/>
      <c r="TTA1" s="192"/>
      <c r="TTB1" s="192"/>
      <c r="TTC1" s="192"/>
      <c r="TTD1" s="192"/>
      <c r="TTE1" s="192"/>
      <c r="TTF1" s="192"/>
      <c r="TTG1" s="192"/>
      <c r="TTH1" s="192"/>
      <c r="TTI1" s="192"/>
      <c r="TTJ1" s="192"/>
      <c r="TTK1" s="192"/>
      <c r="TTL1" s="192"/>
      <c r="TTM1" s="192"/>
      <c r="TTN1" s="192"/>
      <c r="TTO1" s="192"/>
      <c r="TTP1" s="192"/>
      <c r="TTQ1" s="192"/>
      <c r="TTR1" s="192"/>
      <c r="TTS1" s="192"/>
      <c r="TTT1" s="192"/>
      <c r="TTU1" s="192"/>
      <c r="TTV1" s="192"/>
      <c r="TTW1" s="192"/>
      <c r="TTX1" s="192"/>
      <c r="TTY1" s="192"/>
      <c r="TTZ1" s="192"/>
      <c r="TUA1" s="192"/>
      <c r="TUB1" s="192"/>
      <c r="TUC1" s="192"/>
      <c r="TUD1" s="192"/>
      <c r="TUE1" s="192"/>
      <c r="TUF1" s="192"/>
      <c r="TUG1" s="192"/>
      <c r="TUH1" s="192"/>
      <c r="TUI1" s="192"/>
      <c r="TUJ1" s="192"/>
      <c r="TUK1" s="192"/>
      <c r="TUL1" s="192"/>
      <c r="TUM1" s="192"/>
      <c r="TUN1" s="192"/>
      <c r="TUO1" s="192"/>
      <c r="TUP1" s="192"/>
      <c r="TUQ1" s="192"/>
      <c r="TUR1" s="192"/>
      <c r="TUS1" s="192"/>
      <c r="TUT1" s="192"/>
      <c r="TUU1" s="192"/>
      <c r="TUV1" s="192"/>
      <c r="TUW1" s="192"/>
      <c r="TUX1" s="192"/>
      <c r="TUY1" s="192"/>
      <c r="TUZ1" s="192"/>
      <c r="TVA1" s="192"/>
      <c r="TVB1" s="192"/>
      <c r="TVC1" s="192"/>
      <c r="TVD1" s="192"/>
      <c r="TVE1" s="192"/>
      <c r="TVF1" s="192"/>
      <c r="TVG1" s="192"/>
      <c r="TVH1" s="192"/>
      <c r="TVI1" s="192"/>
      <c r="TVJ1" s="192"/>
      <c r="TVK1" s="192"/>
      <c r="TVL1" s="192"/>
      <c r="TVM1" s="192"/>
      <c r="TVN1" s="192"/>
      <c r="TVO1" s="192"/>
      <c r="TVP1" s="192"/>
      <c r="TVQ1" s="192"/>
      <c r="TVR1" s="192"/>
      <c r="TVS1" s="192"/>
      <c r="TVT1" s="192"/>
      <c r="TVU1" s="192"/>
      <c r="TVV1" s="192"/>
      <c r="TVW1" s="192"/>
      <c r="TVX1" s="192"/>
      <c r="TVY1" s="192"/>
      <c r="TVZ1" s="192"/>
      <c r="TWA1" s="192"/>
      <c r="TWB1" s="192"/>
      <c r="TWC1" s="192"/>
      <c r="TWD1" s="192"/>
      <c r="TWE1" s="192"/>
      <c r="TWF1" s="192"/>
      <c r="TWG1" s="192"/>
      <c r="TWH1" s="192"/>
      <c r="TWI1" s="192"/>
      <c r="TWJ1" s="192"/>
      <c r="TWK1" s="192"/>
      <c r="TWL1" s="192"/>
      <c r="TWM1" s="192"/>
      <c r="TWN1" s="192"/>
      <c r="TWO1" s="192"/>
      <c r="TWP1" s="192"/>
      <c r="TWQ1" s="192"/>
      <c r="TWR1" s="192"/>
      <c r="TWS1" s="192"/>
      <c r="TWT1" s="192"/>
      <c r="TWU1" s="192"/>
      <c r="TWV1" s="192"/>
      <c r="TWW1" s="192"/>
      <c r="TWX1" s="192"/>
      <c r="TWY1" s="192"/>
      <c r="TWZ1" s="192"/>
      <c r="TXA1" s="192"/>
      <c r="TXB1" s="192"/>
      <c r="TXC1" s="192"/>
      <c r="TXD1" s="192"/>
      <c r="TXE1" s="192"/>
      <c r="TXF1" s="192"/>
      <c r="TXG1" s="192"/>
      <c r="TXH1" s="192"/>
      <c r="TXI1" s="192"/>
      <c r="TXJ1" s="192"/>
      <c r="TXK1" s="192"/>
      <c r="TXL1" s="192"/>
      <c r="TXM1" s="192"/>
      <c r="TXN1" s="192"/>
      <c r="TXO1" s="192"/>
      <c r="TXP1" s="192"/>
      <c r="TXQ1" s="192"/>
      <c r="TXR1" s="192"/>
      <c r="TXS1" s="192"/>
      <c r="TXT1" s="192"/>
      <c r="TXU1" s="192"/>
      <c r="TXV1" s="192"/>
      <c r="TXW1" s="192"/>
      <c r="TXX1" s="192"/>
      <c r="TXY1" s="192"/>
      <c r="TXZ1" s="192"/>
      <c r="TYA1" s="192"/>
      <c r="TYB1" s="192"/>
      <c r="TYC1" s="192"/>
      <c r="TYD1" s="192"/>
      <c r="TYE1" s="192"/>
      <c r="TYF1" s="192"/>
      <c r="TYG1" s="192"/>
      <c r="TYH1" s="192"/>
      <c r="TYI1" s="192"/>
      <c r="TYJ1" s="192"/>
      <c r="TYK1" s="192"/>
      <c r="TYL1" s="192"/>
      <c r="TYM1" s="192"/>
      <c r="TYN1" s="192"/>
      <c r="TYO1" s="192"/>
      <c r="TYP1" s="192"/>
      <c r="TYQ1" s="192"/>
      <c r="TYR1" s="192"/>
      <c r="TYS1" s="192"/>
      <c r="TYT1" s="192"/>
      <c r="TYU1" s="192"/>
      <c r="TYV1" s="192"/>
      <c r="TYW1" s="192"/>
      <c r="TYX1" s="192"/>
      <c r="TYY1" s="192"/>
      <c r="TYZ1" s="192"/>
      <c r="TZA1" s="192"/>
      <c r="TZB1" s="192"/>
      <c r="TZC1" s="192"/>
      <c r="TZD1" s="192"/>
      <c r="TZE1" s="192"/>
      <c r="TZF1" s="192"/>
      <c r="TZG1" s="192"/>
      <c r="TZH1" s="192"/>
      <c r="TZI1" s="192"/>
      <c r="TZJ1" s="192"/>
      <c r="TZK1" s="192"/>
      <c r="TZL1" s="192"/>
      <c r="TZM1" s="192"/>
      <c r="TZN1" s="192"/>
      <c r="TZO1" s="192"/>
      <c r="TZP1" s="192"/>
      <c r="TZQ1" s="192"/>
      <c r="TZR1" s="192"/>
      <c r="TZS1" s="192"/>
      <c r="TZT1" s="192"/>
      <c r="TZU1" s="192"/>
      <c r="TZV1" s="192"/>
      <c r="TZW1" s="192"/>
      <c r="TZX1" s="192"/>
      <c r="TZY1" s="192"/>
      <c r="TZZ1" s="192"/>
      <c r="UAA1" s="192"/>
      <c r="UAB1" s="192"/>
      <c r="UAC1" s="192"/>
      <c r="UAD1" s="192"/>
      <c r="UAE1" s="192"/>
      <c r="UAF1" s="192"/>
      <c r="UAG1" s="192"/>
      <c r="UAH1" s="192"/>
      <c r="UAI1" s="192"/>
      <c r="UAJ1" s="192"/>
      <c r="UAK1" s="192"/>
      <c r="UAL1" s="192"/>
      <c r="UAM1" s="192"/>
      <c r="UAN1" s="192"/>
      <c r="UAO1" s="192"/>
      <c r="UAP1" s="192"/>
      <c r="UAQ1" s="192"/>
      <c r="UAR1" s="192"/>
      <c r="UAS1" s="192"/>
      <c r="UAT1" s="192"/>
      <c r="UAU1" s="192"/>
      <c r="UAV1" s="192"/>
      <c r="UAW1" s="192"/>
      <c r="UAX1" s="192"/>
      <c r="UAY1" s="192"/>
      <c r="UAZ1" s="192"/>
      <c r="UBA1" s="192"/>
      <c r="UBB1" s="192"/>
      <c r="UBC1" s="192"/>
      <c r="UBD1" s="192"/>
      <c r="UBE1" s="192"/>
      <c r="UBF1" s="192"/>
      <c r="UBG1" s="192"/>
      <c r="UBH1" s="192"/>
      <c r="UBI1" s="192"/>
      <c r="UBJ1" s="192"/>
      <c r="UBK1" s="192"/>
      <c r="UBL1" s="192"/>
      <c r="UBM1" s="192"/>
      <c r="UBN1" s="192"/>
      <c r="UBO1" s="192"/>
      <c r="UBP1" s="192"/>
      <c r="UBQ1" s="192"/>
      <c r="UBR1" s="192"/>
      <c r="UBS1" s="192"/>
      <c r="UBT1" s="192"/>
      <c r="UBU1" s="192"/>
      <c r="UBV1" s="192"/>
      <c r="UBW1" s="192"/>
      <c r="UBX1" s="192"/>
      <c r="UBY1" s="192"/>
      <c r="UBZ1" s="192"/>
      <c r="UCA1" s="192"/>
      <c r="UCB1" s="192"/>
      <c r="UCC1" s="192"/>
      <c r="UCD1" s="192"/>
      <c r="UCE1" s="192"/>
      <c r="UCF1" s="192"/>
      <c r="UCG1" s="192"/>
      <c r="UCH1" s="192"/>
      <c r="UCI1" s="192"/>
      <c r="UCJ1" s="192"/>
      <c r="UCK1" s="192"/>
      <c r="UCL1" s="192"/>
      <c r="UCM1" s="192"/>
      <c r="UCN1" s="192"/>
      <c r="UCO1" s="192"/>
      <c r="UCP1" s="192"/>
      <c r="UCQ1" s="192"/>
      <c r="UCR1" s="192"/>
      <c r="UCS1" s="192"/>
      <c r="UCT1" s="192"/>
      <c r="UCU1" s="192"/>
      <c r="UCV1" s="192"/>
      <c r="UCW1" s="192"/>
      <c r="UCX1" s="192"/>
      <c r="UCY1" s="192"/>
      <c r="UCZ1" s="192"/>
      <c r="UDA1" s="192"/>
      <c r="UDB1" s="192"/>
      <c r="UDC1" s="192"/>
      <c r="UDD1" s="192"/>
      <c r="UDE1" s="192"/>
      <c r="UDF1" s="192"/>
      <c r="UDG1" s="192"/>
      <c r="UDH1" s="192"/>
      <c r="UDI1" s="192"/>
      <c r="UDJ1" s="192"/>
      <c r="UDK1" s="192"/>
      <c r="UDL1" s="192"/>
      <c r="UDM1" s="192"/>
      <c r="UDN1" s="192"/>
      <c r="UDO1" s="192"/>
      <c r="UDP1" s="192"/>
      <c r="UDQ1" s="192"/>
      <c r="UDR1" s="192"/>
      <c r="UDS1" s="192"/>
      <c r="UDT1" s="192"/>
      <c r="UDU1" s="192"/>
      <c r="UDV1" s="192"/>
      <c r="UDW1" s="192"/>
      <c r="UDX1" s="192"/>
      <c r="UDY1" s="192"/>
      <c r="UDZ1" s="192"/>
      <c r="UEA1" s="192"/>
      <c r="UEB1" s="192"/>
      <c r="UEC1" s="192"/>
      <c r="UED1" s="192"/>
      <c r="UEE1" s="192"/>
      <c r="UEF1" s="192"/>
      <c r="UEG1" s="192"/>
      <c r="UEH1" s="192"/>
      <c r="UEI1" s="192"/>
      <c r="UEJ1" s="192"/>
      <c r="UEK1" s="192"/>
      <c r="UEL1" s="192"/>
      <c r="UEM1" s="192"/>
      <c r="UEN1" s="192"/>
      <c r="UEO1" s="192"/>
      <c r="UEP1" s="192"/>
      <c r="UEQ1" s="192"/>
      <c r="UER1" s="192"/>
      <c r="UES1" s="192"/>
      <c r="UET1" s="192"/>
      <c r="UEU1" s="192"/>
      <c r="UEV1" s="192"/>
      <c r="UEW1" s="192"/>
      <c r="UEX1" s="192"/>
      <c r="UEY1" s="192"/>
      <c r="UEZ1" s="192"/>
      <c r="UFA1" s="192"/>
      <c r="UFB1" s="192"/>
      <c r="UFC1" s="192"/>
      <c r="UFD1" s="192"/>
      <c r="UFE1" s="192"/>
      <c r="UFF1" s="192"/>
      <c r="UFG1" s="192"/>
      <c r="UFH1" s="192"/>
      <c r="UFI1" s="192"/>
      <c r="UFJ1" s="192"/>
      <c r="UFK1" s="192"/>
      <c r="UFL1" s="192"/>
      <c r="UFM1" s="192"/>
      <c r="UFN1" s="192"/>
      <c r="UFO1" s="192"/>
      <c r="UFP1" s="192"/>
      <c r="UFQ1" s="192"/>
      <c r="UFR1" s="192"/>
      <c r="UFS1" s="192"/>
      <c r="UFT1" s="192"/>
      <c r="UFU1" s="192"/>
      <c r="UFV1" s="192"/>
      <c r="UFW1" s="192"/>
      <c r="UFX1" s="192"/>
      <c r="UFY1" s="192"/>
      <c r="UFZ1" s="192"/>
      <c r="UGA1" s="192"/>
      <c r="UGB1" s="192"/>
      <c r="UGC1" s="192"/>
      <c r="UGD1" s="192"/>
      <c r="UGE1" s="192"/>
      <c r="UGF1" s="192"/>
      <c r="UGG1" s="192"/>
      <c r="UGH1" s="192"/>
      <c r="UGI1" s="192"/>
      <c r="UGJ1" s="192"/>
      <c r="UGK1" s="192"/>
      <c r="UGL1" s="192"/>
      <c r="UGM1" s="192"/>
      <c r="UGN1" s="192"/>
      <c r="UGO1" s="192"/>
      <c r="UGP1" s="192"/>
      <c r="UGQ1" s="192"/>
      <c r="UGR1" s="192"/>
      <c r="UGS1" s="192"/>
      <c r="UGT1" s="192"/>
      <c r="UGU1" s="192"/>
      <c r="UGV1" s="192"/>
      <c r="UGW1" s="192"/>
      <c r="UGX1" s="192"/>
      <c r="UGY1" s="192"/>
      <c r="UGZ1" s="192"/>
      <c r="UHA1" s="192"/>
      <c r="UHB1" s="192"/>
      <c r="UHC1" s="192"/>
      <c r="UHD1" s="192"/>
      <c r="UHE1" s="192"/>
      <c r="UHF1" s="192"/>
      <c r="UHG1" s="192"/>
      <c r="UHH1" s="192"/>
      <c r="UHI1" s="192"/>
      <c r="UHJ1" s="192"/>
      <c r="UHK1" s="192"/>
      <c r="UHL1" s="192"/>
      <c r="UHM1" s="192"/>
      <c r="UHN1" s="192"/>
      <c r="UHO1" s="192"/>
      <c r="UHP1" s="192"/>
      <c r="UHQ1" s="192"/>
      <c r="UHR1" s="192"/>
      <c r="UHS1" s="192"/>
      <c r="UHT1" s="192"/>
      <c r="UHU1" s="192"/>
      <c r="UHV1" s="192"/>
      <c r="UHW1" s="192"/>
      <c r="UHX1" s="192"/>
      <c r="UHY1" s="192"/>
      <c r="UHZ1" s="192"/>
      <c r="UIA1" s="192"/>
      <c r="UIB1" s="192"/>
      <c r="UIC1" s="192"/>
      <c r="UID1" s="192"/>
      <c r="UIE1" s="192"/>
      <c r="UIF1" s="192"/>
      <c r="UIG1" s="192"/>
      <c r="UIH1" s="192"/>
      <c r="UII1" s="192"/>
      <c r="UIJ1" s="192"/>
      <c r="UIK1" s="192"/>
      <c r="UIL1" s="192"/>
      <c r="UIM1" s="192"/>
      <c r="UIN1" s="192"/>
      <c r="UIO1" s="192"/>
      <c r="UIP1" s="192"/>
      <c r="UIQ1" s="192"/>
      <c r="UIR1" s="192"/>
      <c r="UIS1" s="192"/>
      <c r="UIT1" s="192"/>
      <c r="UIU1" s="192"/>
      <c r="UIV1" s="192"/>
      <c r="UIW1" s="192"/>
      <c r="UIX1" s="192"/>
      <c r="UIY1" s="192"/>
      <c r="UIZ1" s="192"/>
      <c r="UJA1" s="192"/>
      <c r="UJB1" s="192"/>
      <c r="UJC1" s="192"/>
      <c r="UJD1" s="192"/>
      <c r="UJE1" s="192"/>
      <c r="UJF1" s="192"/>
      <c r="UJG1" s="192"/>
      <c r="UJH1" s="192"/>
      <c r="UJI1" s="192"/>
      <c r="UJJ1" s="192"/>
      <c r="UJK1" s="192"/>
      <c r="UJL1" s="192"/>
      <c r="UJM1" s="192"/>
      <c r="UJN1" s="192"/>
      <c r="UJO1" s="192"/>
      <c r="UJP1" s="192"/>
      <c r="UJQ1" s="192"/>
      <c r="UJR1" s="192"/>
      <c r="UJS1" s="192"/>
      <c r="UJT1" s="192"/>
      <c r="UJU1" s="192"/>
      <c r="UJV1" s="192"/>
      <c r="UJW1" s="192"/>
      <c r="UJX1" s="192"/>
      <c r="UJY1" s="192"/>
      <c r="UJZ1" s="192"/>
      <c r="UKA1" s="192"/>
      <c r="UKB1" s="192"/>
      <c r="UKC1" s="192"/>
      <c r="UKD1" s="192"/>
      <c r="UKE1" s="192"/>
      <c r="UKF1" s="192"/>
      <c r="UKG1" s="192"/>
      <c r="UKH1" s="192"/>
      <c r="UKI1" s="192"/>
      <c r="UKJ1" s="192"/>
      <c r="UKK1" s="192"/>
      <c r="UKL1" s="192"/>
      <c r="UKM1" s="192"/>
      <c r="UKN1" s="192"/>
      <c r="UKO1" s="192"/>
      <c r="UKP1" s="192"/>
      <c r="UKQ1" s="192"/>
      <c r="UKR1" s="192"/>
      <c r="UKS1" s="192"/>
      <c r="UKT1" s="192"/>
      <c r="UKU1" s="192"/>
      <c r="UKV1" s="192"/>
      <c r="UKW1" s="192"/>
      <c r="UKX1" s="192"/>
      <c r="UKY1" s="192"/>
      <c r="UKZ1" s="192"/>
      <c r="ULA1" s="192"/>
      <c r="ULB1" s="192"/>
      <c r="ULC1" s="192"/>
      <c r="ULD1" s="192"/>
      <c r="ULE1" s="192"/>
      <c r="ULF1" s="192"/>
      <c r="ULG1" s="192"/>
      <c r="ULH1" s="192"/>
      <c r="ULI1" s="192"/>
      <c r="ULJ1" s="192"/>
      <c r="ULK1" s="192"/>
      <c r="ULL1" s="192"/>
      <c r="ULM1" s="192"/>
      <c r="ULN1" s="192"/>
      <c r="ULO1" s="192"/>
      <c r="ULP1" s="192"/>
      <c r="ULQ1" s="192"/>
      <c r="ULR1" s="192"/>
      <c r="ULS1" s="192"/>
      <c r="ULT1" s="192"/>
      <c r="ULU1" s="192"/>
      <c r="ULV1" s="192"/>
      <c r="ULW1" s="192"/>
      <c r="ULX1" s="192"/>
      <c r="ULY1" s="192"/>
      <c r="ULZ1" s="192"/>
      <c r="UMA1" s="192"/>
      <c r="UMB1" s="192"/>
      <c r="UMC1" s="192"/>
      <c r="UMD1" s="192"/>
      <c r="UME1" s="192"/>
      <c r="UMF1" s="192"/>
      <c r="UMG1" s="192"/>
      <c r="UMH1" s="192"/>
      <c r="UMI1" s="192"/>
      <c r="UMJ1" s="192"/>
      <c r="UMK1" s="192"/>
      <c r="UML1" s="192"/>
      <c r="UMM1" s="192"/>
      <c r="UMN1" s="192"/>
      <c r="UMO1" s="192"/>
      <c r="UMP1" s="192"/>
      <c r="UMQ1" s="192"/>
      <c r="UMR1" s="192"/>
      <c r="UMS1" s="192"/>
      <c r="UMT1" s="192"/>
      <c r="UMU1" s="192"/>
      <c r="UMV1" s="192"/>
      <c r="UMW1" s="192"/>
      <c r="UMX1" s="192"/>
      <c r="UMY1" s="192"/>
      <c r="UMZ1" s="192"/>
      <c r="UNA1" s="192"/>
      <c r="UNB1" s="192"/>
      <c r="UNC1" s="192"/>
      <c r="UND1" s="192"/>
      <c r="UNE1" s="192"/>
      <c r="UNF1" s="192"/>
      <c r="UNG1" s="192"/>
      <c r="UNH1" s="192"/>
      <c r="UNI1" s="192"/>
      <c r="UNJ1" s="192"/>
      <c r="UNK1" s="192"/>
      <c r="UNL1" s="192"/>
      <c r="UNM1" s="192"/>
      <c r="UNN1" s="192"/>
      <c r="UNO1" s="192"/>
      <c r="UNP1" s="192"/>
      <c r="UNQ1" s="192"/>
      <c r="UNR1" s="192"/>
      <c r="UNS1" s="192"/>
      <c r="UNT1" s="192"/>
      <c r="UNU1" s="192"/>
      <c r="UNV1" s="192"/>
      <c r="UNW1" s="192"/>
      <c r="UNX1" s="192"/>
      <c r="UNY1" s="192"/>
      <c r="UNZ1" s="192"/>
      <c r="UOA1" s="192"/>
      <c r="UOB1" s="192"/>
      <c r="UOC1" s="192"/>
      <c r="UOD1" s="192"/>
      <c r="UOE1" s="192"/>
      <c r="UOF1" s="192"/>
      <c r="UOG1" s="192"/>
      <c r="UOH1" s="192"/>
      <c r="UOI1" s="192"/>
      <c r="UOJ1" s="192"/>
      <c r="UOK1" s="192"/>
      <c r="UOL1" s="192"/>
      <c r="UOM1" s="192"/>
      <c r="UON1" s="192"/>
      <c r="UOO1" s="192"/>
      <c r="UOP1" s="192"/>
      <c r="UOQ1" s="192"/>
      <c r="UOR1" s="192"/>
      <c r="UOS1" s="192"/>
      <c r="UOT1" s="192"/>
      <c r="UOU1" s="192"/>
      <c r="UOV1" s="192"/>
      <c r="UOW1" s="192"/>
      <c r="UOX1" s="192"/>
      <c r="UOY1" s="192"/>
      <c r="UOZ1" s="192"/>
      <c r="UPA1" s="192"/>
      <c r="UPB1" s="192"/>
      <c r="UPC1" s="192"/>
      <c r="UPD1" s="192"/>
      <c r="UPE1" s="192"/>
      <c r="UPF1" s="192"/>
      <c r="UPG1" s="192"/>
      <c r="UPH1" s="192"/>
      <c r="UPI1" s="192"/>
      <c r="UPJ1" s="192"/>
      <c r="UPK1" s="192"/>
      <c r="UPL1" s="192"/>
      <c r="UPM1" s="192"/>
      <c r="UPN1" s="192"/>
      <c r="UPO1" s="192"/>
      <c r="UPP1" s="192"/>
      <c r="UPQ1" s="192"/>
      <c r="UPR1" s="192"/>
      <c r="UPS1" s="192"/>
      <c r="UPT1" s="192"/>
      <c r="UPU1" s="192"/>
      <c r="UPV1" s="192"/>
      <c r="UPW1" s="192"/>
      <c r="UPX1" s="192"/>
      <c r="UPY1" s="192"/>
      <c r="UPZ1" s="192"/>
      <c r="UQA1" s="192"/>
      <c r="UQB1" s="192"/>
      <c r="UQC1" s="192"/>
      <c r="UQD1" s="192"/>
      <c r="UQE1" s="192"/>
      <c r="UQF1" s="192"/>
      <c r="UQG1" s="192"/>
      <c r="UQH1" s="192"/>
      <c r="UQI1" s="192"/>
      <c r="UQJ1" s="192"/>
      <c r="UQK1" s="192"/>
      <c r="UQL1" s="192"/>
      <c r="UQM1" s="192"/>
      <c r="UQN1" s="192"/>
      <c r="UQO1" s="192"/>
      <c r="UQP1" s="192"/>
      <c r="UQQ1" s="192"/>
      <c r="UQR1" s="192"/>
      <c r="UQS1" s="192"/>
      <c r="UQT1" s="192"/>
      <c r="UQU1" s="192"/>
      <c r="UQV1" s="192"/>
      <c r="UQW1" s="192"/>
      <c r="UQX1" s="192"/>
      <c r="UQY1" s="192"/>
      <c r="UQZ1" s="192"/>
      <c r="URA1" s="192"/>
      <c r="URB1" s="192"/>
      <c r="URC1" s="192"/>
      <c r="URD1" s="192"/>
      <c r="URE1" s="192"/>
      <c r="URF1" s="192"/>
      <c r="URG1" s="192"/>
      <c r="URH1" s="192"/>
      <c r="URI1" s="192"/>
      <c r="URJ1" s="192"/>
      <c r="URK1" s="192"/>
      <c r="URL1" s="192"/>
      <c r="URM1" s="192"/>
      <c r="URN1" s="192"/>
      <c r="URO1" s="192"/>
      <c r="URP1" s="192"/>
      <c r="URQ1" s="192"/>
      <c r="URR1" s="192"/>
      <c r="URS1" s="192"/>
      <c r="URT1" s="192"/>
      <c r="URU1" s="192"/>
      <c r="URV1" s="192"/>
      <c r="URW1" s="192"/>
      <c r="URX1" s="192"/>
      <c r="URY1" s="192"/>
      <c r="URZ1" s="192"/>
      <c r="USA1" s="192"/>
      <c r="USB1" s="192"/>
      <c r="USC1" s="192"/>
      <c r="USD1" s="192"/>
      <c r="USE1" s="192"/>
      <c r="USF1" s="192"/>
      <c r="USG1" s="192"/>
      <c r="USH1" s="192"/>
      <c r="USI1" s="192"/>
      <c r="USJ1" s="192"/>
      <c r="USK1" s="192"/>
      <c r="USL1" s="192"/>
      <c r="USM1" s="192"/>
      <c r="USN1" s="192"/>
      <c r="USO1" s="192"/>
      <c r="USP1" s="192"/>
      <c r="USQ1" s="192"/>
      <c r="USR1" s="192"/>
      <c r="USS1" s="192"/>
      <c r="UST1" s="192"/>
      <c r="USU1" s="192"/>
      <c r="USV1" s="192"/>
      <c r="USW1" s="192"/>
      <c r="USX1" s="192"/>
      <c r="USY1" s="192"/>
      <c r="USZ1" s="192"/>
      <c r="UTA1" s="192"/>
      <c r="UTB1" s="192"/>
      <c r="UTC1" s="192"/>
      <c r="UTD1" s="192"/>
      <c r="UTE1" s="192"/>
      <c r="UTF1" s="192"/>
      <c r="UTG1" s="192"/>
      <c r="UTH1" s="192"/>
      <c r="UTI1" s="192"/>
      <c r="UTJ1" s="192"/>
      <c r="UTK1" s="192"/>
      <c r="UTL1" s="192"/>
      <c r="UTM1" s="192"/>
      <c r="UTN1" s="192"/>
      <c r="UTO1" s="192"/>
      <c r="UTP1" s="192"/>
      <c r="UTQ1" s="192"/>
      <c r="UTR1" s="192"/>
      <c r="UTS1" s="192"/>
      <c r="UTT1" s="192"/>
      <c r="UTU1" s="192"/>
      <c r="UTV1" s="192"/>
      <c r="UTW1" s="192"/>
      <c r="UTX1" s="192"/>
      <c r="UTY1" s="192"/>
      <c r="UTZ1" s="192"/>
      <c r="UUA1" s="192"/>
      <c r="UUB1" s="192"/>
      <c r="UUC1" s="192"/>
      <c r="UUD1" s="192"/>
      <c r="UUE1" s="192"/>
      <c r="UUF1" s="192"/>
      <c r="UUG1" s="192"/>
      <c r="UUH1" s="192"/>
      <c r="UUI1" s="192"/>
      <c r="UUJ1" s="192"/>
      <c r="UUK1" s="192"/>
      <c r="UUL1" s="192"/>
      <c r="UUM1" s="192"/>
      <c r="UUN1" s="192"/>
      <c r="UUO1" s="192"/>
      <c r="UUP1" s="192"/>
      <c r="UUQ1" s="192"/>
      <c r="UUR1" s="192"/>
      <c r="UUS1" s="192"/>
      <c r="UUT1" s="192"/>
      <c r="UUU1" s="192"/>
      <c r="UUV1" s="192"/>
      <c r="UUW1" s="192"/>
      <c r="UUX1" s="192"/>
      <c r="UUY1" s="192"/>
      <c r="UUZ1" s="192"/>
      <c r="UVA1" s="192"/>
      <c r="UVB1" s="192"/>
      <c r="UVC1" s="192"/>
      <c r="UVD1" s="192"/>
      <c r="UVE1" s="192"/>
      <c r="UVF1" s="192"/>
      <c r="UVG1" s="192"/>
      <c r="UVH1" s="192"/>
      <c r="UVI1" s="192"/>
      <c r="UVJ1" s="192"/>
      <c r="UVK1" s="192"/>
      <c r="UVL1" s="192"/>
      <c r="UVM1" s="192"/>
      <c r="UVN1" s="192"/>
      <c r="UVO1" s="192"/>
      <c r="UVP1" s="192"/>
      <c r="UVQ1" s="192"/>
      <c r="UVR1" s="192"/>
      <c r="UVS1" s="192"/>
      <c r="UVT1" s="192"/>
      <c r="UVU1" s="192"/>
      <c r="UVV1" s="192"/>
      <c r="UVW1" s="192"/>
      <c r="UVX1" s="192"/>
      <c r="UVY1" s="192"/>
      <c r="UVZ1" s="192"/>
      <c r="UWA1" s="192"/>
      <c r="UWB1" s="192"/>
      <c r="UWC1" s="192"/>
      <c r="UWD1" s="192"/>
      <c r="UWE1" s="192"/>
      <c r="UWF1" s="192"/>
      <c r="UWG1" s="192"/>
      <c r="UWH1" s="192"/>
      <c r="UWI1" s="192"/>
      <c r="UWJ1" s="192"/>
      <c r="UWK1" s="192"/>
      <c r="UWL1" s="192"/>
      <c r="UWM1" s="192"/>
      <c r="UWN1" s="192"/>
      <c r="UWO1" s="192"/>
      <c r="UWP1" s="192"/>
      <c r="UWQ1" s="192"/>
      <c r="UWR1" s="192"/>
      <c r="UWS1" s="192"/>
      <c r="UWT1" s="192"/>
      <c r="UWU1" s="192"/>
      <c r="UWV1" s="192"/>
      <c r="UWW1" s="192"/>
      <c r="UWX1" s="192"/>
      <c r="UWY1" s="192"/>
      <c r="UWZ1" s="192"/>
      <c r="UXA1" s="192"/>
      <c r="UXB1" s="192"/>
      <c r="UXC1" s="192"/>
      <c r="UXD1" s="192"/>
      <c r="UXE1" s="192"/>
      <c r="UXF1" s="192"/>
      <c r="UXG1" s="192"/>
      <c r="UXH1" s="192"/>
      <c r="UXI1" s="192"/>
      <c r="UXJ1" s="192"/>
      <c r="UXK1" s="192"/>
      <c r="UXL1" s="192"/>
      <c r="UXM1" s="192"/>
      <c r="UXN1" s="192"/>
      <c r="UXO1" s="192"/>
      <c r="UXP1" s="192"/>
      <c r="UXQ1" s="192"/>
      <c r="UXR1" s="192"/>
      <c r="UXS1" s="192"/>
      <c r="UXT1" s="192"/>
      <c r="UXU1" s="192"/>
      <c r="UXV1" s="192"/>
      <c r="UXW1" s="192"/>
      <c r="UXX1" s="192"/>
      <c r="UXY1" s="192"/>
      <c r="UXZ1" s="192"/>
      <c r="UYA1" s="192"/>
      <c r="UYB1" s="192"/>
      <c r="UYC1" s="192"/>
      <c r="UYD1" s="192"/>
      <c r="UYE1" s="192"/>
      <c r="UYF1" s="192"/>
      <c r="UYG1" s="192"/>
      <c r="UYH1" s="192"/>
      <c r="UYI1" s="192"/>
      <c r="UYJ1" s="192"/>
      <c r="UYK1" s="192"/>
      <c r="UYL1" s="192"/>
      <c r="UYM1" s="192"/>
      <c r="UYN1" s="192"/>
      <c r="UYO1" s="192"/>
      <c r="UYP1" s="192"/>
      <c r="UYQ1" s="192"/>
      <c r="UYR1" s="192"/>
      <c r="UYS1" s="192"/>
      <c r="UYT1" s="192"/>
      <c r="UYU1" s="192"/>
      <c r="UYV1" s="192"/>
      <c r="UYW1" s="192"/>
      <c r="UYX1" s="192"/>
      <c r="UYY1" s="192"/>
      <c r="UYZ1" s="192"/>
      <c r="UZA1" s="192"/>
      <c r="UZB1" s="192"/>
      <c r="UZC1" s="192"/>
      <c r="UZD1" s="192"/>
      <c r="UZE1" s="192"/>
      <c r="UZF1" s="192"/>
      <c r="UZG1" s="192"/>
      <c r="UZH1" s="192"/>
      <c r="UZI1" s="192"/>
      <c r="UZJ1" s="192"/>
      <c r="UZK1" s="192"/>
      <c r="UZL1" s="192"/>
      <c r="UZM1" s="192"/>
      <c r="UZN1" s="192"/>
      <c r="UZO1" s="192"/>
      <c r="UZP1" s="192"/>
      <c r="UZQ1" s="192"/>
      <c r="UZR1" s="192"/>
      <c r="UZS1" s="192"/>
      <c r="UZT1" s="192"/>
      <c r="UZU1" s="192"/>
      <c r="UZV1" s="192"/>
      <c r="UZW1" s="192"/>
      <c r="UZX1" s="192"/>
      <c r="UZY1" s="192"/>
      <c r="UZZ1" s="192"/>
      <c r="VAA1" s="192"/>
      <c r="VAB1" s="192"/>
      <c r="VAC1" s="192"/>
      <c r="VAD1" s="192"/>
      <c r="VAE1" s="192"/>
      <c r="VAF1" s="192"/>
      <c r="VAG1" s="192"/>
      <c r="VAH1" s="192"/>
      <c r="VAI1" s="192"/>
      <c r="VAJ1" s="192"/>
      <c r="VAK1" s="192"/>
      <c r="VAL1" s="192"/>
      <c r="VAM1" s="192"/>
      <c r="VAN1" s="192"/>
      <c r="VAO1" s="192"/>
      <c r="VAP1" s="192"/>
      <c r="VAQ1" s="192"/>
      <c r="VAR1" s="192"/>
      <c r="VAS1" s="192"/>
      <c r="VAT1" s="192"/>
      <c r="VAU1" s="192"/>
      <c r="VAV1" s="192"/>
      <c r="VAW1" s="192"/>
      <c r="VAX1" s="192"/>
      <c r="VAY1" s="192"/>
      <c r="VAZ1" s="192"/>
      <c r="VBA1" s="192"/>
      <c r="VBB1" s="192"/>
      <c r="VBC1" s="192"/>
      <c r="VBD1" s="192"/>
      <c r="VBE1" s="192"/>
      <c r="VBF1" s="192"/>
      <c r="VBG1" s="192"/>
      <c r="VBH1" s="192"/>
      <c r="VBI1" s="192"/>
      <c r="VBJ1" s="192"/>
      <c r="VBK1" s="192"/>
      <c r="VBL1" s="192"/>
      <c r="VBM1" s="192"/>
      <c r="VBN1" s="192"/>
      <c r="VBO1" s="192"/>
      <c r="VBP1" s="192"/>
      <c r="VBQ1" s="192"/>
      <c r="VBR1" s="192"/>
      <c r="VBS1" s="192"/>
      <c r="VBT1" s="192"/>
      <c r="VBU1" s="192"/>
      <c r="VBV1" s="192"/>
      <c r="VBW1" s="192"/>
      <c r="VBX1" s="192"/>
      <c r="VBY1" s="192"/>
      <c r="VBZ1" s="192"/>
      <c r="VCA1" s="192"/>
      <c r="VCB1" s="192"/>
      <c r="VCC1" s="192"/>
      <c r="VCD1" s="192"/>
      <c r="VCE1" s="192"/>
      <c r="VCF1" s="192"/>
      <c r="VCG1" s="192"/>
      <c r="VCH1" s="192"/>
      <c r="VCI1" s="192"/>
      <c r="VCJ1" s="192"/>
      <c r="VCK1" s="192"/>
      <c r="VCL1" s="192"/>
      <c r="VCM1" s="192"/>
      <c r="VCN1" s="192"/>
      <c r="VCO1" s="192"/>
      <c r="VCP1" s="192"/>
      <c r="VCQ1" s="192"/>
      <c r="VCR1" s="192"/>
      <c r="VCS1" s="192"/>
      <c r="VCT1" s="192"/>
      <c r="VCU1" s="192"/>
      <c r="VCV1" s="192"/>
      <c r="VCW1" s="192"/>
      <c r="VCX1" s="192"/>
      <c r="VCY1" s="192"/>
      <c r="VCZ1" s="192"/>
      <c r="VDA1" s="192"/>
      <c r="VDB1" s="192"/>
      <c r="VDC1" s="192"/>
      <c r="VDD1" s="192"/>
      <c r="VDE1" s="192"/>
      <c r="VDF1" s="192"/>
      <c r="VDG1" s="192"/>
      <c r="VDH1" s="192"/>
      <c r="VDI1" s="192"/>
      <c r="VDJ1" s="192"/>
      <c r="VDK1" s="192"/>
      <c r="VDL1" s="192"/>
      <c r="VDM1" s="192"/>
      <c r="VDN1" s="192"/>
      <c r="VDO1" s="192"/>
      <c r="VDP1" s="192"/>
      <c r="VDQ1" s="192"/>
      <c r="VDR1" s="192"/>
      <c r="VDS1" s="192"/>
      <c r="VDT1" s="192"/>
      <c r="VDU1" s="192"/>
      <c r="VDV1" s="192"/>
      <c r="VDW1" s="192"/>
      <c r="VDX1" s="192"/>
      <c r="VDY1" s="192"/>
      <c r="VDZ1" s="192"/>
      <c r="VEA1" s="192"/>
      <c r="VEB1" s="192"/>
      <c r="VEC1" s="192"/>
      <c r="VED1" s="192"/>
      <c r="VEE1" s="192"/>
      <c r="VEF1" s="192"/>
      <c r="VEG1" s="192"/>
      <c r="VEH1" s="192"/>
      <c r="VEI1" s="192"/>
      <c r="VEJ1" s="192"/>
      <c r="VEK1" s="192"/>
      <c r="VEL1" s="192"/>
      <c r="VEM1" s="192"/>
      <c r="VEN1" s="192"/>
      <c r="VEO1" s="192"/>
      <c r="VEP1" s="192"/>
      <c r="VEQ1" s="192"/>
      <c r="VER1" s="192"/>
      <c r="VES1" s="192"/>
      <c r="VET1" s="192"/>
      <c r="VEU1" s="192"/>
      <c r="VEV1" s="192"/>
      <c r="VEW1" s="192"/>
      <c r="VEX1" s="192"/>
      <c r="VEY1" s="192"/>
      <c r="VEZ1" s="192"/>
      <c r="VFA1" s="192"/>
      <c r="VFB1" s="192"/>
      <c r="VFC1" s="192"/>
      <c r="VFD1" s="192"/>
      <c r="VFE1" s="192"/>
      <c r="VFF1" s="192"/>
      <c r="VFG1" s="192"/>
      <c r="VFH1" s="192"/>
      <c r="VFI1" s="192"/>
      <c r="VFJ1" s="192"/>
      <c r="VFK1" s="192"/>
      <c r="VFL1" s="192"/>
      <c r="VFM1" s="192"/>
      <c r="VFN1" s="192"/>
      <c r="VFO1" s="192"/>
      <c r="VFP1" s="192"/>
      <c r="VFQ1" s="192"/>
      <c r="VFR1" s="192"/>
      <c r="VFS1" s="192"/>
      <c r="VFT1" s="192"/>
      <c r="VFU1" s="192"/>
      <c r="VFV1" s="192"/>
      <c r="VFW1" s="192"/>
      <c r="VFX1" s="192"/>
      <c r="VFY1" s="192"/>
      <c r="VFZ1" s="192"/>
      <c r="VGA1" s="192"/>
      <c r="VGB1" s="192"/>
      <c r="VGC1" s="192"/>
      <c r="VGD1" s="192"/>
      <c r="VGE1" s="192"/>
      <c r="VGF1" s="192"/>
      <c r="VGG1" s="192"/>
      <c r="VGH1" s="192"/>
      <c r="VGI1" s="192"/>
      <c r="VGJ1" s="192"/>
      <c r="VGK1" s="192"/>
      <c r="VGL1" s="192"/>
      <c r="VGM1" s="192"/>
      <c r="VGN1" s="192"/>
      <c r="VGO1" s="192"/>
      <c r="VGP1" s="192"/>
      <c r="VGQ1" s="192"/>
      <c r="VGR1" s="192"/>
      <c r="VGS1" s="192"/>
      <c r="VGT1" s="192"/>
      <c r="VGU1" s="192"/>
      <c r="VGV1" s="192"/>
      <c r="VGW1" s="192"/>
      <c r="VGX1" s="192"/>
      <c r="VGY1" s="192"/>
      <c r="VGZ1" s="192"/>
      <c r="VHA1" s="192"/>
      <c r="VHB1" s="192"/>
      <c r="VHC1" s="192"/>
      <c r="VHD1" s="192"/>
      <c r="VHE1" s="192"/>
      <c r="VHF1" s="192"/>
      <c r="VHG1" s="192"/>
      <c r="VHH1" s="192"/>
      <c r="VHI1" s="192"/>
      <c r="VHJ1" s="192"/>
      <c r="VHK1" s="192"/>
      <c r="VHL1" s="192"/>
      <c r="VHM1" s="192"/>
      <c r="VHN1" s="192"/>
      <c r="VHO1" s="192"/>
      <c r="VHP1" s="192"/>
      <c r="VHQ1" s="192"/>
      <c r="VHR1" s="192"/>
      <c r="VHS1" s="192"/>
      <c r="VHT1" s="192"/>
      <c r="VHU1" s="192"/>
      <c r="VHV1" s="192"/>
      <c r="VHW1" s="192"/>
      <c r="VHX1" s="192"/>
      <c r="VHY1" s="192"/>
      <c r="VHZ1" s="192"/>
      <c r="VIA1" s="192"/>
      <c r="VIB1" s="192"/>
      <c r="VIC1" s="192"/>
      <c r="VID1" s="192"/>
      <c r="VIE1" s="192"/>
      <c r="VIF1" s="192"/>
      <c r="VIG1" s="192"/>
      <c r="VIH1" s="192"/>
      <c r="VII1" s="192"/>
      <c r="VIJ1" s="192"/>
      <c r="VIK1" s="192"/>
      <c r="VIL1" s="192"/>
      <c r="VIM1" s="192"/>
      <c r="VIN1" s="192"/>
      <c r="VIO1" s="192"/>
      <c r="VIP1" s="192"/>
      <c r="VIQ1" s="192"/>
      <c r="VIR1" s="192"/>
      <c r="VIS1" s="192"/>
      <c r="VIT1" s="192"/>
      <c r="VIU1" s="192"/>
      <c r="VIV1" s="192"/>
      <c r="VIW1" s="192"/>
      <c r="VIX1" s="192"/>
      <c r="VIY1" s="192"/>
      <c r="VIZ1" s="192"/>
      <c r="VJA1" s="192"/>
      <c r="VJB1" s="192"/>
      <c r="VJC1" s="192"/>
      <c r="VJD1" s="192"/>
      <c r="VJE1" s="192"/>
      <c r="VJF1" s="192"/>
      <c r="VJG1" s="192"/>
      <c r="VJH1" s="192"/>
      <c r="VJI1" s="192"/>
      <c r="VJJ1" s="192"/>
      <c r="VJK1" s="192"/>
      <c r="VJL1" s="192"/>
      <c r="VJM1" s="192"/>
      <c r="VJN1" s="192"/>
      <c r="VJO1" s="192"/>
      <c r="VJP1" s="192"/>
      <c r="VJQ1" s="192"/>
      <c r="VJR1" s="192"/>
      <c r="VJS1" s="192"/>
      <c r="VJT1" s="192"/>
      <c r="VJU1" s="192"/>
      <c r="VJV1" s="192"/>
      <c r="VJW1" s="192"/>
      <c r="VJX1" s="192"/>
      <c r="VJY1" s="192"/>
      <c r="VJZ1" s="192"/>
      <c r="VKA1" s="192"/>
      <c r="VKB1" s="192"/>
      <c r="VKC1" s="192"/>
      <c r="VKD1" s="192"/>
      <c r="VKE1" s="192"/>
      <c r="VKF1" s="192"/>
      <c r="VKG1" s="192"/>
      <c r="VKH1" s="192"/>
      <c r="VKI1" s="192"/>
      <c r="VKJ1" s="192"/>
      <c r="VKK1" s="192"/>
      <c r="VKL1" s="192"/>
      <c r="VKM1" s="192"/>
      <c r="VKN1" s="192"/>
      <c r="VKO1" s="192"/>
      <c r="VKP1" s="192"/>
      <c r="VKQ1" s="192"/>
      <c r="VKR1" s="192"/>
      <c r="VKS1" s="192"/>
      <c r="VKT1" s="192"/>
      <c r="VKU1" s="192"/>
      <c r="VKV1" s="192"/>
      <c r="VKW1" s="192"/>
      <c r="VKX1" s="192"/>
      <c r="VKY1" s="192"/>
      <c r="VKZ1" s="192"/>
      <c r="VLA1" s="192"/>
      <c r="VLB1" s="192"/>
      <c r="VLC1" s="192"/>
      <c r="VLD1" s="192"/>
      <c r="VLE1" s="192"/>
      <c r="VLF1" s="192"/>
      <c r="VLG1" s="192"/>
      <c r="VLH1" s="192"/>
      <c r="VLI1" s="192"/>
      <c r="VLJ1" s="192"/>
      <c r="VLK1" s="192"/>
      <c r="VLL1" s="192"/>
      <c r="VLM1" s="192"/>
      <c r="VLN1" s="192"/>
      <c r="VLO1" s="192"/>
      <c r="VLP1" s="192"/>
      <c r="VLQ1" s="192"/>
      <c r="VLR1" s="192"/>
      <c r="VLS1" s="192"/>
      <c r="VLT1" s="192"/>
      <c r="VLU1" s="192"/>
      <c r="VLV1" s="192"/>
      <c r="VLW1" s="192"/>
      <c r="VLX1" s="192"/>
      <c r="VLY1" s="192"/>
      <c r="VLZ1" s="192"/>
      <c r="VMA1" s="192"/>
      <c r="VMB1" s="192"/>
      <c r="VMC1" s="192"/>
      <c r="VMD1" s="192"/>
      <c r="VME1" s="192"/>
      <c r="VMF1" s="192"/>
      <c r="VMG1" s="192"/>
      <c r="VMH1" s="192"/>
      <c r="VMI1" s="192"/>
      <c r="VMJ1" s="192"/>
      <c r="VMK1" s="192"/>
      <c r="VML1" s="192"/>
      <c r="VMM1" s="192"/>
      <c r="VMN1" s="192"/>
      <c r="VMO1" s="192"/>
      <c r="VMP1" s="192"/>
      <c r="VMQ1" s="192"/>
      <c r="VMR1" s="192"/>
      <c r="VMS1" s="192"/>
      <c r="VMT1" s="192"/>
      <c r="VMU1" s="192"/>
      <c r="VMV1" s="192"/>
      <c r="VMW1" s="192"/>
      <c r="VMX1" s="192"/>
      <c r="VMY1" s="192"/>
      <c r="VMZ1" s="192"/>
      <c r="VNA1" s="192"/>
      <c r="VNB1" s="192"/>
      <c r="VNC1" s="192"/>
      <c r="VND1" s="192"/>
      <c r="VNE1" s="192"/>
      <c r="VNF1" s="192"/>
      <c r="VNG1" s="192"/>
      <c r="VNH1" s="192"/>
      <c r="VNI1" s="192"/>
      <c r="VNJ1" s="192"/>
      <c r="VNK1" s="192"/>
      <c r="VNL1" s="192"/>
      <c r="VNM1" s="192"/>
      <c r="VNN1" s="192"/>
      <c r="VNO1" s="192"/>
      <c r="VNP1" s="192"/>
      <c r="VNQ1" s="192"/>
      <c r="VNR1" s="192"/>
      <c r="VNS1" s="192"/>
      <c r="VNT1" s="192"/>
      <c r="VNU1" s="192"/>
      <c r="VNV1" s="192"/>
      <c r="VNW1" s="192"/>
      <c r="VNX1" s="192"/>
      <c r="VNY1" s="192"/>
      <c r="VNZ1" s="192"/>
      <c r="VOA1" s="192"/>
      <c r="VOB1" s="192"/>
      <c r="VOC1" s="192"/>
      <c r="VOD1" s="192"/>
      <c r="VOE1" s="192"/>
      <c r="VOF1" s="192"/>
      <c r="VOG1" s="192"/>
      <c r="VOH1" s="192"/>
      <c r="VOI1" s="192"/>
      <c r="VOJ1" s="192"/>
      <c r="VOK1" s="192"/>
      <c r="VOL1" s="192"/>
      <c r="VOM1" s="192"/>
      <c r="VON1" s="192"/>
      <c r="VOO1" s="192"/>
      <c r="VOP1" s="192"/>
      <c r="VOQ1" s="192"/>
      <c r="VOR1" s="192"/>
      <c r="VOS1" s="192"/>
      <c r="VOT1" s="192"/>
      <c r="VOU1" s="192"/>
      <c r="VOV1" s="192"/>
      <c r="VOW1" s="192"/>
      <c r="VOX1" s="192"/>
      <c r="VOY1" s="192"/>
      <c r="VOZ1" s="192"/>
      <c r="VPA1" s="192"/>
      <c r="VPB1" s="192"/>
      <c r="VPC1" s="192"/>
      <c r="VPD1" s="192"/>
      <c r="VPE1" s="192"/>
      <c r="VPF1" s="192"/>
      <c r="VPG1" s="192"/>
      <c r="VPH1" s="192"/>
      <c r="VPI1" s="192"/>
      <c r="VPJ1" s="192"/>
      <c r="VPK1" s="192"/>
      <c r="VPL1" s="192"/>
      <c r="VPM1" s="192"/>
      <c r="VPN1" s="192"/>
      <c r="VPO1" s="192"/>
      <c r="VPP1" s="192"/>
      <c r="VPQ1" s="192"/>
      <c r="VPR1" s="192"/>
      <c r="VPS1" s="192"/>
      <c r="VPT1" s="192"/>
      <c r="VPU1" s="192"/>
      <c r="VPV1" s="192"/>
      <c r="VPW1" s="192"/>
      <c r="VPX1" s="192"/>
      <c r="VPY1" s="192"/>
      <c r="VPZ1" s="192"/>
      <c r="VQA1" s="192"/>
      <c r="VQB1" s="192"/>
      <c r="VQC1" s="192"/>
      <c r="VQD1" s="192"/>
      <c r="VQE1" s="192"/>
      <c r="VQF1" s="192"/>
      <c r="VQG1" s="192"/>
      <c r="VQH1" s="192"/>
      <c r="VQI1" s="192"/>
      <c r="VQJ1" s="192"/>
      <c r="VQK1" s="192"/>
      <c r="VQL1" s="192"/>
      <c r="VQM1" s="192"/>
      <c r="VQN1" s="192"/>
      <c r="VQO1" s="192"/>
      <c r="VQP1" s="192"/>
      <c r="VQQ1" s="192"/>
      <c r="VQR1" s="192"/>
      <c r="VQS1" s="192"/>
      <c r="VQT1" s="192"/>
      <c r="VQU1" s="192"/>
      <c r="VQV1" s="192"/>
      <c r="VQW1" s="192"/>
      <c r="VQX1" s="192"/>
      <c r="VQY1" s="192"/>
      <c r="VQZ1" s="192"/>
      <c r="VRA1" s="192"/>
      <c r="VRB1" s="192"/>
      <c r="VRC1" s="192"/>
      <c r="VRD1" s="192"/>
      <c r="VRE1" s="192"/>
      <c r="VRF1" s="192"/>
      <c r="VRG1" s="192"/>
      <c r="VRH1" s="192"/>
      <c r="VRI1" s="192"/>
      <c r="VRJ1" s="192"/>
      <c r="VRK1" s="192"/>
      <c r="VRL1" s="192"/>
      <c r="VRM1" s="192"/>
      <c r="VRN1" s="192"/>
      <c r="VRO1" s="192"/>
      <c r="VRP1" s="192"/>
      <c r="VRQ1" s="192"/>
      <c r="VRR1" s="192"/>
      <c r="VRS1" s="192"/>
      <c r="VRT1" s="192"/>
      <c r="VRU1" s="192"/>
      <c r="VRV1" s="192"/>
      <c r="VRW1" s="192"/>
      <c r="VRX1" s="192"/>
      <c r="VRY1" s="192"/>
      <c r="VRZ1" s="192"/>
      <c r="VSA1" s="192"/>
      <c r="VSB1" s="192"/>
      <c r="VSC1" s="192"/>
      <c r="VSD1" s="192"/>
      <c r="VSE1" s="192"/>
      <c r="VSF1" s="192"/>
      <c r="VSG1" s="192"/>
      <c r="VSH1" s="192"/>
      <c r="VSI1" s="192"/>
      <c r="VSJ1" s="192"/>
      <c r="VSK1" s="192"/>
      <c r="VSL1" s="192"/>
      <c r="VSM1" s="192"/>
      <c r="VSN1" s="192"/>
      <c r="VSO1" s="192"/>
      <c r="VSP1" s="192"/>
      <c r="VSQ1" s="192"/>
      <c r="VSR1" s="192"/>
      <c r="VSS1" s="192"/>
      <c r="VST1" s="192"/>
      <c r="VSU1" s="192"/>
      <c r="VSV1" s="192"/>
      <c r="VSW1" s="192"/>
      <c r="VSX1" s="192"/>
      <c r="VSY1" s="192"/>
      <c r="VSZ1" s="192"/>
      <c r="VTA1" s="192"/>
      <c r="VTB1" s="192"/>
      <c r="VTC1" s="192"/>
      <c r="VTD1" s="192"/>
      <c r="VTE1" s="192"/>
      <c r="VTF1" s="192"/>
      <c r="VTG1" s="192"/>
      <c r="VTH1" s="192"/>
      <c r="VTI1" s="192"/>
      <c r="VTJ1" s="192"/>
      <c r="VTK1" s="192"/>
      <c r="VTL1" s="192"/>
      <c r="VTM1" s="192"/>
      <c r="VTN1" s="192"/>
      <c r="VTO1" s="192"/>
      <c r="VTP1" s="192"/>
      <c r="VTQ1" s="192"/>
      <c r="VTR1" s="192"/>
      <c r="VTS1" s="192"/>
      <c r="VTT1" s="192"/>
      <c r="VTU1" s="192"/>
      <c r="VTV1" s="192"/>
      <c r="VTW1" s="192"/>
      <c r="VTX1" s="192"/>
      <c r="VTY1" s="192"/>
      <c r="VTZ1" s="192"/>
      <c r="VUA1" s="192"/>
      <c r="VUB1" s="192"/>
      <c r="VUC1" s="192"/>
      <c r="VUD1" s="192"/>
      <c r="VUE1" s="192"/>
      <c r="VUF1" s="192"/>
      <c r="VUG1" s="192"/>
      <c r="VUH1" s="192"/>
      <c r="VUI1" s="192"/>
      <c r="VUJ1" s="192"/>
      <c r="VUK1" s="192"/>
      <c r="VUL1" s="192"/>
      <c r="VUM1" s="192"/>
      <c r="VUN1" s="192"/>
      <c r="VUO1" s="192"/>
      <c r="VUP1" s="192"/>
      <c r="VUQ1" s="192"/>
      <c r="VUR1" s="192"/>
      <c r="VUS1" s="192"/>
      <c r="VUT1" s="192"/>
      <c r="VUU1" s="192"/>
      <c r="VUV1" s="192"/>
      <c r="VUW1" s="192"/>
      <c r="VUX1" s="192"/>
      <c r="VUY1" s="192"/>
      <c r="VUZ1" s="192"/>
      <c r="VVA1" s="192"/>
      <c r="VVB1" s="192"/>
      <c r="VVC1" s="192"/>
      <c r="VVD1" s="192"/>
      <c r="VVE1" s="192"/>
      <c r="VVF1" s="192"/>
      <c r="VVG1" s="192"/>
      <c r="VVH1" s="192"/>
      <c r="VVI1" s="192"/>
      <c r="VVJ1" s="192"/>
      <c r="VVK1" s="192"/>
      <c r="VVL1" s="192"/>
      <c r="VVM1" s="192"/>
      <c r="VVN1" s="192"/>
      <c r="VVO1" s="192"/>
      <c r="VVP1" s="192"/>
      <c r="VVQ1" s="192"/>
      <c r="VVR1" s="192"/>
      <c r="VVS1" s="192"/>
      <c r="VVT1" s="192"/>
      <c r="VVU1" s="192"/>
      <c r="VVV1" s="192"/>
      <c r="VVW1" s="192"/>
      <c r="VVX1" s="192"/>
      <c r="VVY1" s="192"/>
      <c r="VVZ1" s="192"/>
      <c r="VWA1" s="192"/>
      <c r="VWB1" s="192"/>
      <c r="VWC1" s="192"/>
      <c r="VWD1" s="192"/>
      <c r="VWE1" s="192"/>
      <c r="VWF1" s="192"/>
      <c r="VWG1" s="192"/>
      <c r="VWH1" s="192"/>
      <c r="VWI1" s="192"/>
      <c r="VWJ1" s="192"/>
      <c r="VWK1" s="192"/>
      <c r="VWL1" s="192"/>
      <c r="VWM1" s="192"/>
      <c r="VWN1" s="192"/>
      <c r="VWO1" s="192"/>
      <c r="VWP1" s="192"/>
      <c r="VWQ1" s="192"/>
      <c r="VWR1" s="192"/>
      <c r="VWS1" s="192"/>
      <c r="VWT1" s="192"/>
      <c r="VWU1" s="192"/>
      <c r="VWV1" s="192"/>
      <c r="VWW1" s="192"/>
      <c r="VWX1" s="192"/>
      <c r="VWY1" s="192"/>
      <c r="VWZ1" s="192"/>
      <c r="VXA1" s="192"/>
      <c r="VXB1" s="192"/>
      <c r="VXC1" s="192"/>
      <c r="VXD1" s="192"/>
      <c r="VXE1" s="192"/>
      <c r="VXF1" s="192"/>
      <c r="VXG1" s="192"/>
      <c r="VXH1" s="192"/>
      <c r="VXI1" s="192"/>
      <c r="VXJ1" s="192"/>
      <c r="VXK1" s="192"/>
      <c r="VXL1" s="192"/>
      <c r="VXM1" s="192"/>
      <c r="VXN1" s="192"/>
      <c r="VXO1" s="192"/>
      <c r="VXP1" s="192"/>
      <c r="VXQ1" s="192"/>
      <c r="VXR1" s="192"/>
      <c r="VXS1" s="192"/>
      <c r="VXT1" s="192"/>
      <c r="VXU1" s="192"/>
      <c r="VXV1" s="192"/>
      <c r="VXW1" s="192"/>
      <c r="VXX1" s="192"/>
      <c r="VXY1" s="192"/>
      <c r="VXZ1" s="192"/>
      <c r="VYA1" s="192"/>
      <c r="VYB1" s="192"/>
      <c r="VYC1" s="192"/>
      <c r="VYD1" s="192"/>
      <c r="VYE1" s="192"/>
      <c r="VYF1" s="192"/>
      <c r="VYG1" s="192"/>
      <c r="VYH1" s="192"/>
      <c r="VYI1" s="192"/>
      <c r="VYJ1" s="192"/>
      <c r="VYK1" s="192"/>
      <c r="VYL1" s="192"/>
      <c r="VYM1" s="192"/>
      <c r="VYN1" s="192"/>
      <c r="VYO1" s="192"/>
      <c r="VYP1" s="192"/>
      <c r="VYQ1" s="192"/>
      <c r="VYR1" s="192"/>
      <c r="VYS1" s="192"/>
      <c r="VYT1" s="192"/>
      <c r="VYU1" s="192"/>
      <c r="VYV1" s="192"/>
      <c r="VYW1" s="192"/>
      <c r="VYX1" s="192"/>
      <c r="VYY1" s="192"/>
      <c r="VYZ1" s="192"/>
      <c r="VZA1" s="192"/>
      <c r="VZB1" s="192"/>
      <c r="VZC1" s="192"/>
      <c r="VZD1" s="192"/>
      <c r="VZE1" s="192"/>
      <c r="VZF1" s="192"/>
      <c r="VZG1" s="192"/>
      <c r="VZH1" s="192"/>
      <c r="VZI1" s="192"/>
      <c r="VZJ1" s="192"/>
      <c r="VZK1" s="192"/>
      <c r="VZL1" s="192"/>
      <c r="VZM1" s="192"/>
      <c r="VZN1" s="192"/>
      <c r="VZO1" s="192"/>
      <c r="VZP1" s="192"/>
      <c r="VZQ1" s="192"/>
      <c r="VZR1" s="192"/>
      <c r="VZS1" s="192"/>
      <c r="VZT1" s="192"/>
      <c r="VZU1" s="192"/>
      <c r="VZV1" s="192"/>
      <c r="VZW1" s="192"/>
      <c r="VZX1" s="192"/>
      <c r="VZY1" s="192"/>
      <c r="VZZ1" s="192"/>
      <c r="WAA1" s="192"/>
      <c r="WAB1" s="192"/>
      <c r="WAC1" s="192"/>
      <c r="WAD1" s="192"/>
      <c r="WAE1" s="192"/>
      <c r="WAF1" s="192"/>
      <c r="WAG1" s="192"/>
      <c r="WAH1" s="192"/>
      <c r="WAI1" s="192"/>
      <c r="WAJ1" s="192"/>
      <c r="WAK1" s="192"/>
      <c r="WAL1" s="192"/>
      <c r="WAM1" s="192"/>
      <c r="WAN1" s="192"/>
      <c r="WAO1" s="192"/>
      <c r="WAP1" s="192"/>
      <c r="WAQ1" s="192"/>
      <c r="WAR1" s="192"/>
      <c r="WAS1" s="192"/>
      <c r="WAT1" s="192"/>
      <c r="WAU1" s="192"/>
      <c r="WAV1" s="192"/>
      <c r="WAW1" s="192"/>
      <c r="WAX1" s="192"/>
      <c r="WAY1" s="192"/>
      <c r="WAZ1" s="192"/>
      <c r="WBA1" s="192"/>
      <c r="WBB1" s="192"/>
      <c r="WBC1" s="192"/>
      <c r="WBD1" s="192"/>
      <c r="WBE1" s="192"/>
      <c r="WBF1" s="192"/>
      <c r="WBG1" s="192"/>
      <c r="WBH1" s="192"/>
      <c r="WBI1" s="192"/>
      <c r="WBJ1" s="192"/>
      <c r="WBK1" s="192"/>
      <c r="WBL1" s="192"/>
      <c r="WBM1" s="192"/>
      <c r="WBN1" s="192"/>
      <c r="WBO1" s="192"/>
      <c r="WBP1" s="192"/>
      <c r="WBQ1" s="192"/>
      <c r="WBR1" s="192"/>
      <c r="WBS1" s="192"/>
      <c r="WBT1" s="192"/>
      <c r="WBU1" s="192"/>
      <c r="WBV1" s="192"/>
      <c r="WBW1" s="192"/>
      <c r="WBX1" s="192"/>
      <c r="WBY1" s="192"/>
      <c r="WBZ1" s="192"/>
      <c r="WCA1" s="192"/>
      <c r="WCB1" s="192"/>
      <c r="WCC1" s="192"/>
      <c r="WCD1" s="192"/>
      <c r="WCE1" s="192"/>
      <c r="WCF1" s="192"/>
      <c r="WCG1" s="192"/>
      <c r="WCH1" s="192"/>
      <c r="WCI1" s="192"/>
      <c r="WCJ1" s="192"/>
      <c r="WCK1" s="192"/>
      <c r="WCL1" s="192"/>
      <c r="WCM1" s="192"/>
      <c r="WCN1" s="192"/>
      <c r="WCO1" s="192"/>
      <c r="WCP1" s="192"/>
      <c r="WCQ1" s="192"/>
      <c r="WCR1" s="192"/>
      <c r="WCS1" s="192"/>
      <c r="WCT1" s="192"/>
      <c r="WCU1" s="192"/>
      <c r="WCV1" s="192"/>
      <c r="WCW1" s="192"/>
      <c r="WCX1" s="192"/>
      <c r="WCY1" s="192"/>
      <c r="WCZ1" s="192"/>
      <c r="WDA1" s="192"/>
      <c r="WDB1" s="192"/>
      <c r="WDC1" s="192"/>
      <c r="WDD1" s="192"/>
      <c r="WDE1" s="192"/>
      <c r="WDF1" s="192"/>
      <c r="WDG1" s="192"/>
      <c r="WDH1" s="192"/>
      <c r="WDI1" s="192"/>
      <c r="WDJ1" s="192"/>
      <c r="WDK1" s="192"/>
      <c r="WDL1" s="192"/>
      <c r="WDM1" s="192"/>
      <c r="WDN1" s="192"/>
      <c r="WDO1" s="192"/>
      <c r="WDP1" s="192"/>
      <c r="WDQ1" s="192"/>
      <c r="WDR1" s="192"/>
      <c r="WDS1" s="192"/>
      <c r="WDT1" s="192"/>
      <c r="WDU1" s="192"/>
      <c r="WDV1" s="192"/>
      <c r="WDW1" s="192"/>
      <c r="WDX1" s="192"/>
      <c r="WDY1" s="192"/>
      <c r="WDZ1" s="192"/>
      <c r="WEA1" s="192"/>
      <c r="WEB1" s="192"/>
      <c r="WEC1" s="192"/>
      <c r="WED1" s="192"/>
      <c r="WEE1" s="192"/>
      <c r="WEF1" s="192"/>
      <c r="WEG1" s="192"/>
      <c r="WEH1" s="192"/>
      <c r="WEI1" s="192"/>
      <c r="WEJ1" s="192"/>
      <c r="WEK1" s="192"/>
      <c r="WEL1" s="192"/>
      <c r="WEM1" s="192"/>
      <c r="WEN1" s="192"/>
      <c r="WEO1" s="192"/>
      <c r="WEP1" s="192"/>
      <c r="WEQ1" s="192"/>
      <c r="WER1" s="192"/>
      <c r="WES1" s="192"/>
      <c r="WET1" s="192"/>
      <c r="WEU1" s="192"/>
      <c r="WEV1" s="192"/>
      <c r="WEW1" s="192"/>
      <c r="WEX1" s="192"/>
      <c r="WEY1" s="192"/>
      <c r="WEZ1" s="192"/>
      <c r="WFA1" s="192"/>
      <c r="WFB1" s="192"/>
      <c r="WFC1" s="192"/>
      <c r="WFD1" s="192"/>
      <c r="WFE1" s="192"/>
      <c r="WFF1" s="192"/>
      <c r="WFG1" s="192"/>
      <c r="WFH1" s="192"/>
      <c r="WFI1" s="192"/>
      <c r="WFJ1" s="192"/>
      <c r="WFK1" s="192"/>
      <c r="WFL1" s="192"/>
      <c r="WFM1" s="192"/>
      <c r="WFN1" s="192"/>
      <c r="WFO1" s="192"/>
      <c r="WFP1" s="192"/>
      <c r="WFQ1" s="192"/>
      <c r="WFR1" s="192"/>
      <c r="WFS1" s="192"/>
      <c r="WFT1" s="192"/>
      <c r="WFU1" s="192"/>
      <c r="WFV1" s="192"/>
      <c r="WFW1" s="192"/>
      <c r="WFX1" s="192"/>
      <c r="WFY1" s="192"/>
      <c r="WFZ1" s="192"/>
      <c r="WGA1" s="192"/>
      <c r="WGB1" s="192"/>
      <c r="WGC1" s="192"/>
      <c r="WGD1" s="192"/>
      <c r="WGE1" s="192"/>
      <c r="WGF1" s="192"/>
      <c r="WGG1" s="192"/>
      <c r="WGH1" s="192"/>
      <c r="WGI1" s="192"/>
      <c r="WGJ1" s="192"/>
      <c r="WGK1" s="192"/>
      <c r="WGL1" s="192"/>
      <c r="WGM1" s="192"/>
      <c r="WGN1" s="192"/>
      <c r="WGO1" s="192"/>
      <c r="WGP1" s="192"/>
      <c r="WGQ1" s="192"/>
      <c r="WGR1" s="192"/>
      <c r="WGS1" s="192"/>
      <c r="WGT1" s="192"/>
      <c r="WGU1" s="192"/>
      <c r="WGV1" s="192"/>
      <c r="WGW1" s="192"/>
      <c r="WGX1" s="192"/>
      <c r="WGY1" s="192"/>
      <c r="WGZ1" s="192"/>
      <c r="WHA1" s="192"/>
      <c r="WHB1" s="192"/>
      <c r="WHC1" s="192"/>
      <c r="WHD1" s="192"/>
      <c r="WHE1" s="192"/>
      <c r="WHF1" s="192"/>
      <c r="WHG1" s="192"/>
      <c r="WHH1" s="192"/>
      <c r="WHI1" s="192"/>
      <c r="WHJ1" s="192"/>
      <c r="WHK1" s="192"/>
      <c r="WHL1" s="192"/>
      <c r="WHM1" s="192"/>
      <c r="WHN1" s="192"/>
      <c r="WHO1" s="192"/>
      <c r="WHP1" s="192"/>
      <c r="WHQ1" s="192"/>
      <c r="WHR1" s="192"/>
      <c r="WHS1" s="192"/>
      <c r="WHT1" s="192"/>
      <c r="WHU1" s="192"/>
      <c r="WHV1" s="192"/>
      <c r="WHW1" s="192"/>
      <c r="WHX1" s="192"/>
      <c r="WHY1" s="192"/>
      <c r="WHZ1" s="192"/>
      <c r="WIA1" s="192"/>
      <c r="WIB1" s="192"/>
      <c r="WIC1" s="192"/>
      <c r="WID1" s="192"/>
      <c r="WIE1" s="192"/>
      <c r="WIF1" s="192"/>
      <c r="WIG1" s="192"/>
      <c r="WIH1" s="192"/>
      <c r="WII1" s="192"/>
      <c r="WIJ1" s="192"/>
      <c r="WIK1" s="192"/>
      <c r="WIL1" s="192"/>
      <c r="WIM1" s="192"/>
      <c r="WIN1" s="192"/>
      <c r="WIO1" s="192"/>
      <c r="WIP1" s="192"/>
      <c r="WIQ1" s="192"/>
      <c r="WIR1" s="192"/>
      <c r="WIS1" s="192"/>
      <c r="WIT1" s="192"/>
      <c r="WIU1" s="192"/>
      <c r="WIV1" s="192"/>
      <c r="WIW1" s="192"/>
      <c r="WIX1" s="192"/>
      <c r="WIY1" s="192"/>
      <c r="WIZ1" s="192"/>
      <c r="WJA1" s="192"/>
      <c r="WJB1" s="192"/>
      <c r="WJC1" s="192"/>
      <c r="WJD1" s="192"/>
      <c r="WJE1" s="192"/>
      <c r="WJF1" s="192"/>
      <c r="WJG1" s="192"/>
      <c r="WJH1" s="192"/>
      <c r="WJI1" s="192"/>
      <c r="WJJ1" s="192"/>
      <c r="WJK1" s="192"/>
      <c r="WJL1" s="192"/>
      <c r="WJM1" s="192"/>
      <c r="WJN1" s="192"/>
      <c r="WJO1" s="192"/>
      <c r="WJP1" s="192"/>
      <c r="WJQ1" s="192"/>
      <c r="WJR1" s="192"/>
      <c r="WJS1" s="192"/>
      <c r="WJT1" s="192"/>
      <c r="WJU1" s="192"/>
      <c r="WJV1" s="192"/>
      <c r="WJW1" s="192"/>
      <c r="WJX1" s="192"/>
      <c r="WJY1" s="192"/>
      <c r="WJZ1" s="192"/>
      <c r="WKA1" s="192"/>
      <c r="WKB1" s="192"/>
      <c r="WKC1" s="192"/>
      <c r="WKD1" s="192"/>
      <c r="WKE1" s="192"/>
      <c r="WKF1" s="192"/>
      <c r="WKG1" s="192"/>
      <c r="WKH1" s="192"/>
      <c r="WKI1" s="192"/>
      <c r="WKJ1" s="192"/>
      <c r="WKK1" s="192"/>
      <c r="WKL1" s="192"/>
      <c r="WKM1" s="192"/>
      <c r="WKN1" s="192"/>
      <c r="WKO1" s="192"/>
      <c r="WKP1" s="192"/>
      <c r="WKQ1" s="192"/>
      <c r="WKR1" s="192"/>
      <c r="WKS1" s="192"/>
      <c r="WKT1" s="192"/>
      <c r="WKU1" s="192"/>
      <c r="WKV1" s="192"/>
      <c r="WKW1" s="192"/>
      <c r="WKX1" s="192"/>
      <c r="WKY1" s="192"/>
      <c r="WKZ1" s="192"/>
      <c r="WLA1" s="192"/>
      <c r="WLB1" s="192"/>
      <c r="WLC1" s="192"/>
      <c r="WLD1" s="192"/>
      <c r="WLE1" s="192"/>
      <c r="WLF1" s="192"/>
      <c r="WLG1" s="192"/>
      <c r="WLH1" s="192"/>
      <c r="WLI1" s="192"/>
      <c r="WLJ1" s="192"/>
      <c r="WLK1" s="192"/>
      <c r="WLL1" s="192"/>
      <c r="WLM1" s="192"/>
      <c r="WLN1" s="192"/>
      <c r="WLO1" s="192"/>
      <c r="WLP1" s="192"/>
      <c r="WLQ1" s="192"/>
      <c r="WLR1" s="192"/>
      <c r="WLS1" s="192"/>
      <c r="WLT1" s="192"/>
      <c r="WLU1" s="192"/>
      <c r="WLV1" s="192"/>
      <c r="WLW1" s="192"/>
      <c r="WLX1" s="192"/>
      <c r="WLY1" s="192"/>
      <c r="WLZ1" s="192"/>
      <c r="WMA1" s="192"/>
      <c r="WMB1" s="192"/>
      <c r="WMC1" s="192"/>
      <c r="WMD1" s="192"/>
      <c r="WME1" s="192"/>
      <c r="WMF1" s="192"/>
      <c r="WMG1" s="192"/>
      <c r="WMH1" s="192"/>
      <c r="WMI1" s="192"/>
      <c r="WMJ1" s="192"/>
      <c r="WMK1" s="192"/>
      <c r="WML1" s="192"/>
      <c r="WMM1" s="192"/>
      <c r="WMN1" s="192"/>
      <c r="WMO1" s="192"/>
      <c r="WMP1" s="192"/>
      <c r="WMQ1" s="192"/>
      <c r="WMR1" s="192"/>
      <c r="WMS1" s="192"/>
      <c r="WMT1" s="192"/>
      <c r="WMU1" s="192"/>
      <c r="WMV1" s="192"/>
      <c r="WMW1" s="192"/>
      <c r="WMX1" s="192"/>
      <c r="WMY1" s="192"/>
      <c r="WMZ1" s="192"/>
      <c r="WNA1" s="192"/>
      <c r="WNB1" s="192"/>
      <c r="WNC1" s="192"/>
      <c r="WND1" s="192"/>
      <c r="WNE1" s="192"/>
      <c r="WNF1" s="192"/>
      <c r="WNG1" s="192"/>
      <c r="WNH1" s="192"/>
      <c r="WNI1" s="192"/>
      <c r="WNJ1" s="192"/>
      <c r="WNK1" s="192"/>
      <c r="WNL1" s="192"/>
      <c r="WNM1" s="192"/>
      <c r="WNN1" s="192"/>
      <c r="WNO1" s="192"/>
      <c r="WNP1" s="192"/>
      <c r="WNQ1" s="192"/>
      <c r="WNR1" s="192"/>
      <c r="WNS1" s="192"/>
      <c r="WNT1" s="192"/>
      <c r="WNU1" s="192"/>
      <c r="WNV1" s="192"/>
      <c r="WNW1" s="192"/>
      <c r="WNX1" s="192"/>
      <c r="WNY1" s="192"/>
      <c r="WNZ1" s="192"/>
      <c r="WOA1" s="192"/>
      <c r="WOB1" s="192"/>
      <c r="WOC1" s="192"/>
      <c r="WOD1" s="192"/>
      <c r="WOE1" s="192"/>
      <c r="WOF1" s="192"/>
      <c r="WOG1" s="192"/>
      <c r="WOH1" s="192"/>
      <c r="WOI1" s="192"/>
      <c r="WOJ1" s="192"/>
      <c r="WOK1" s="192"/>
      <c r="WOL1" s="192"/>
      <c r="WOM1" s="192"/>
      <c r="WON1" s="192"/>
      <c r="WOO1" s="192"/>
      <c r="WOP1" s="192"/>
      <c r="WOQ1" s="192"/>
      <c r="WOR1" s="192"/>
      <c r="WOS1" s="192"/>
      <c r="WOT1" s="192"/>
      <c r="WOU1" s="192"/>
      <c r="WOV1" s="192"/>
      <c r="WOW1" s="192"/>
      <c r="WOX1" s="192"/>
      <c r="WOY1" s="192"/>
      <c r="WOZ1" s="192"/>
      <c r="WPA1" s="192"/>
      <c r="WPB1" s="192"/>
      <c r="WPC1" s="192"/>
      <c r="WPD1" s="192"/>
      <c r="WPE1" s="192"/>
      <c r="WPF1" s="192"/>
      <c r="WPG1" s="192"/>
      <c r="WPH1" s="192"/>
      <c r="WPI1" s="192"/>
      <c r="WPJ1" s="192"/>
      <c r="WPK1" s="192"/>
      <c r="WPL1" s="192"/>
      <c r="WPM1" s="192"/>
      <c r="WPN1" s="192"/>
      <c r="WPO1" s="192"/>
      <c r="WPP1" s="192"/>
      <c r="WPQ1" s="192"/>
      <c r="WPR1" s="192"/>
      <c r="WPS1" s="192"/>
      <c r="WPT1" s="192"/>
      <c r="WPU1" s="192"/>
      <c r="WPV1" s="192"/>
      <c r="WPW1" s="192"/>
      <c r="WPX1" s="192"/>
      <c r="WPY1" s="192"/>
      <c r="WPZ1" s="192"/>
      <c r="WQA1" s="192"/>
      <c r="WQB1" s="192"/>
      <c r="WQC1" s="192"/>
      <c r="WQD1" s="192"/>
      <c r="WQE1" s="192"/>
      <c r="WQF1" s="192"/>
      <c r="WQG1" s="192"/>
      <c r="WQH1" s="192"/>
      <c r="WQI1" s="192"/>
      <c r="WQJ1" s="192"/>
      <c r="WQK1" s="192"/>
      <c r="WQL1" s="192"/>
      <c r="WQM1" s="192"/>
      <c r="WQN1" s="192"/>
      <c r="WQO1" s="192"/>
      <c r="WQP1" s="192"/>
      <c r="WQQ1" s="192"/>
      <c r="WQR1" s="192"/>
      <c r="WQS1" s="192"/>
      <c r="WQT1" s="192"/>
      <c r="WQU1" s="192"/>
      <c r="WQV1" s="192"/>
      <c r="WQW1" s="192"/>
      <c r="WQX1" s="192"/>
      <c r="WQY1" s="192"/>
      <c r="WQZ1" s="192"/>
      <c r="WRA1" s="192"/>
      <c r="WRB1" s="192"/>
      <c r="WRC1" s="192"/>
      <c r="WRD1" s="192"/>
      <c r="WRE1" s="192"/>
      <c r="WRF1" s="192"/>
      <c r="WRG1" s="192"/>
      <c r="WRH1" s="192"/>
      <c r="WRI1" s="192"/>
      <c r="WRJ1" s="192"/>
      <c r="WRK1" s="192"/>
      <c r="WRL1" s="192"/>
      <c r="WRM1" s="192"/>
      <c r="WRN1" s="192"/>
      <c r="WRO1" s="192"/>
      <c r="WRP1" s="192"/>
      <c r="WRQ1" s="192"/>
      <c r="WRR1" s="192"/>
      <c r="WRS1" s="192"/>
      <c r="WRT1" s="192"/>
      <c r="WRU1" s="192"/>
      <c r="WRV1" s="192"/>
      <c r="WRW1" s="192"/>
      <c r="WRX1" s="192"/>
      <c r="WRY1" s="192"/>
      <c r="WRZ1" s="192"/>
      <c r="WSA1" s="192"/>
      <c r="WSB1" s="192"/>
      <c r="WSC1" s="192"/>
      <c r="WSD1" s="192"/>
      <c r="WSE1" s="192"/>
      <c r="WSF1" s="192"/>
      <c r="WSG1" s="192"/>
      <c r="WSH1" s="192"/>
      <c r="WSI1" s="192"/>
      <c r="WSJ1" s="192"/>
      <c r="WSK1" s="192"/>
      <c r="WSL1" s="192"/>
      <c r="WSM1" s="192"/>
      <c r="WSN1" s="192"/>
      <c r="WSO1" s="192"/>
      <c r="WSP1" s="192"/>
      <c r="WSQ1" s="192"/>
      <c r="WSR1" s="192"/>
      <c r="WSS1" s="192"/>
      <c r="WST1" s="192"/>
      <c r="WSU1" s="192"/>
      <c r="WSV1" s="192"/>
      <c r="WSW1" s="192"/>
      <c r="WSX1" s="192"/>
      <c r="WSY1" s="192"/>
      <c r="WSZ1" s="192"/>
      <c r="WTA1" s="192"/>
      <c r="WTB1" s="192"/>
      <c r="WTC1" s="192"/>
      <c r="WTD1" s="192"/>
      <c r="WTE1" s="192"/>
      <c r="WTF1" s="192"/>
      <c r="WTG1" s="192"/>
      <c r="WTH1" s="192"/>
      <c r="WTI1" s="192"/>
      <c r="WTJ1" s="192"/>
      <c r="WTK1" s="192"/>
      <c r="WTL1" s="192"/>
      <c r="WTM1" s="192"/>
      <c r="WTN1" s="192"/>
      <c r="WTO1" s="192"/>
      <c r="WTP1" s="192"/>
      <c r="WTQ1" s="192"/>
      <c r="WTR1" s="192"/>
      <c r="WTS1" s="192"/>
      <c r="WTT1" s="192"/>
      <c r="WTU1" s="192"/>
      <c r="WTV1" s="192"/>
      <c r="WTW1" s="192"/>
      <c r="WTX1" s="192"/>
      <c r="WTY1" s="192"/>
      <c r="WTZ1" s="192"/>
      <c r="WUA1" s="192"/>
      <c r="WUB1" s="192"/>
      <c r="WUC1" s="192"/>
      <c r="WUD1" s="192"/>
      <c r="WUE1" s="192"/>
      <c r="WUF1" s="192"/>
      <c r="WUG1" s="192"/>
      <c r="WUH1" s="192"/>
      <c r="WUI1" s="192"/>
      <c r="WUJ1" s="192"/>
      <c r="WUK1" s="192"/>
      <c r="WUL1" s="192"/>
      <c r="WUM1" s="192"/>
      <c r="WUN1" s="192"/>
      <c r="WUO1" s="192"/>
      <c r="WUP1" s="192"/>
      <c r="WUQ1" s="192"/>
      <c r="WUR1" s="192"/>
      <c r="WUS1" s="192"/>
      <c r="WUT1" s="192"/>
      <c r="WUU1" s="192"/>
      <c r="WUV1" s="192"/>
      <c r="WUW1" s="192"/>
      <c r="WUX1" s="192"/>
      <c r="WUY1" s="192"/>
      <c r="WUZ1" s="192"/>
      <c r="WVA1" s="192"/>
      <c r="WVB1" s="192"/>
      <c r="WVC1" s="192"/>
      <c r="WVD1" s="192"/>
      <c r="WVE1" s="192"/>
      <c r="WVF1" s="192"/>
      <c r="WVG1" s="192"/>
      <c r="WVH1" s="192"/>
      <c r="WVI1" s="192"/>
    </row>
    <row r="2" spans="1:16129" s="194" customFormat="1">
      <c r="A2" s="192" t="s">
        <v>398</v>
      </c>
      <c r="B2" s="192"/>
      <c r="C2" s="192"/>
      <c r="D2" s="192"/>
      <c r="E2" s="192"/>
      <c r="F2" s="192"/>
      <c r="G2" s="192"/>
      <c r="H2" s="192"/>
      <c r="I2" s="192"/>
      <c r="J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c r="FA2" s="192"/>
      <c r="FB2" s="192"/>
      <c r="FC2" s="192"/>
      <c r="FD2" s="192"/>
      <c r="FE2" s="192"/>
      <c r="FF2" s="192"/>
      <c r="FG2" s="192"/>
      <c r="FH2" s="192"/>
      <c r="FI2" s="192"/>
      <c r="FJ2" s="192"/>
      <c r="FK2" s="192"/>
      <c r="FL2" s="192"/>
      <c r="FM2" s="192"/>
      <c r="FN2" s="192"/>
      <c r="FO2" s="192"/>
      <c r="FP2" s="192"/>
      <c r="FQ2" s="192"/>
      <c r="FR2" s="192"/>
      <c r="FS2" s="192"/>
      <c r="FT2" s="192"/>
      <c r="FU2" s="192"/>
      <c r="FV2" s="192"/>
      <c r="FW2" s="192"/>
      <c r="FX2" s="192"/>
      <c r="FY2" s="192"/>
      <c r="FZ2" s="192"/>
      <c r="GA2" s="192"/>
      <c r="GB2" s="192"/>
      <c r="GC2" s="192"/>
      <c r="GD2" s="192"/>
      <c r="GE2" s="192"/>
      <c r="GF2" s="192"/>
      <c r="GG2" s="192"/>
      <c r="GH2" s="192"/>
      <c r="GI2" s="192"/>
      <c r="GJ2" s="192"/>
      <c r="GK2" s="192"/>
      <c r="GL2" s="192"/>
      <c r="GM2" s="192"/>
      <c r="GN2" s="192"/>
      <c r="GO2" s="192"/>
      <c r="GP2" s="192"/>
      <c r="GQ2" s="192"/>
      <c r="GR2" s="192"/>
      <c r="GS2" s="192"/>
      <c r="GT2" s="192"/>
      <c r="GU2" s="192"/>
      <c r="GV2" s="192"/>
      <c r="GW2" s="192"/>
      <c r="GX2" s="192"/>
      <c r="GY2" s="192"/>
      <c r="GZ2" s="192"/>
      <c r="HA2" s="192"/>
      <c r="HB2" s="192"/>
      <c r="HC2" s="192"/>
      <c r="HD2" s="192"/>
      <c r="HE2" s="192"/>
      <c r="HF2" s="192"/>
      <c r="HG2" s="192"/>
      <c r="HH2" s="192"/>
      <c r="HI2" s="192"/>
      <c r="HJ2" s="192"/>
      <c r="HK2" s="192"/>
      <c r="HL2" s="192"/>
      <c r="HM2" s="192"/>
      <c r="HN2" s="192"/>
      <c r="HO2" s="192"/>
      <c r="HP2" s="192"/>
      <c r="HQ2" s="192"/>
      <c r="HR2" s="192"/>
      <c r="HS2" s="192"/>
      <c r="HT2" s="192"/>
      <c r="HU2" s="192"/>
      <c r="HV2" s="192"/>
      <c r="HW2" s="192"/>
      <c r="HX2" s="192"/>
      <c r="HY2" s="192"/>
      <c r="HZ2" s="192"/>
      <c r="IA2" s="192"/>
      <c r="IB2" s="192"/>
      <c r="IC2" s="192"/>
      <c r="ID2" s="192"/>
      <c r="IE2" s="192"/>
      <c r="IF2" s="192"/>
      <c r="IG2" s="192"/>
      <c r="IH2" s="192"/>
      <c r="II2" s="192"/>
      <c r="IJ2" s="192"/>
      <c r="IK2" s="192"/>
      <c r="IL2" s="192"/>
      <c r="IM2" s="192"/>
      <c r="IN2" s="192"/>
      <c r="IO2" s="192"/>
      <c r="IP2" s="192"/>
      <c r="IQ2" s="192"/>
      <c r="IR2" s="192"/>
      <c r="IS2" s="192"/>
      <c r="IT2" s="192"/>
      <c r="IU2" s="192"/>
      <c r="IV2" s="192"/>
      <c r="IW2" s="192"/>
      <c r="IX2" s="192"/>
      <c r="IY2" s="192"/>
      <c r="IZ2" s="192"/>
      <c r="JA2" s="192"/>
      <c r="JB2" s="192"/>
      <c r="JC2" s="192"/>
      <c r="JD2" s="192"/>
      <c r="JE2" s="192"/>
      <c r="JF2" s="192"/>
      <c r="JG2" s="192"/>
      <c r="JH2" s="192"/>
      <c r="JI2" s="192"/>
      <c r="JJ2" s="192"/>
      <c r="JK2" s="192"/>
      <c r="JL2" s="192"/>
      <c r="JM2" s="192"/>
      <c r="JN2" s="192"/>
      <c r="JO2" s="192"/>
      <c r="JP2" s="192"/>
      <c r="JQ2" s="192"/>
      <c r="JR2" s="192"/>
      <c r="JS2" s="192"/>
      <c r="JT2" s="192"/>
      <c r="JU2" s="192"/>
      <c r="JV2" s="192"/>
      <c r="JW2" s="192"/>
      <c r="JX2" s="192"/>
      <c r="JY2" s="192"/>
      <c r="JZ2" s="192"/>
      <c r="KA2" s="192"/>
      <c r="KB2" s="192"/>
      <c r="KC2" s="192"/>
      <c r="KD2" s="192"/>
      <c r="KE2" s="192"/>
      <c r="KF2" s="192"/>
      <c r="KG2" s="192"/>
      <c r="KH2" s="192"/>
      <c r="KI2" s="192"/>
      <c r="KJ2" s="192"/>
      <c r="KK2" s="192"/>
      <c r="KL2" s="192"/>
      <c r="KM2" s="192"/>
      <c r="KN2" s="192"/>
      <c r="KO2" s="192"/>
      <c r="KP2" s="192"/>
      <c r="KQ2" s="192"/>
      <c r="KR2" s="192"/>
      <c r="KS2" s="192"/>
      <c r="KT2" s="192"/>
      <c r="KU2" s="192"/>
      <c r="KV2" s="192"/>
      <c r="KW2" s="192"/>
      <c r="KX2" s="192"/>
      <c r="KY2" s="192"/>
      <c r="KZ2" s="192"/>
      <c r="LA2" s="192"/>
      <c r="LB2" s="192"/>
      <c r="LC2" s="192"/>
      <c r="LD2" s="192"/>
      <c r="LE2" s="192"/>
      <c r="LF2" s="192"/>
      <c r="LG2" s="192"/>
      <c r="LH2" s="192"/>
      <c r="LI2" s="192"/>
      <c r="LJ2" s="192"/>
      <c r="LK2" s="192"/>
      <c r="LL2" s="192"/>
      <c r="LM2" s="192"/>
      <c r="LN2" s="192"/>
      <c r="LO2" s="192"/>
      <c r="LP2" s="192"/>
      <c r="LQ2" s="192"/>
      <c r="LR2" s="192"/>
      <c r="LS2" s="192"/>
      <c r="LT2" s="192"/>
      <c r="LU2" s="192"/>
      <c r="LV2" s="192"/>
      <c r="LW2" s="192"/>
      <c r="LX2" s="192"/>
      <c r="LY2" s="192"/>
      <c r="LZ2" s="192"/>
      <c r="MA2" s="192"/>
      <c r="MB2" s="192"/>
      <c r="MC2" s="192"/>
      <c r="MD2" s="192"/>
      <c r="ME2" s="192"/>
      <c r="MF2" s="192"/>
      <c r="MG2" s="192"/>
      <c r="MH2" s="192"/>
      <c r="MI2" s="192"/>
      <c r="MJ2" s="192"/>
      <c r="MK2" s="192"/>
      <c r="ML2" s="192"/>
      <c r="MM2" s="192"/>
      <c r="MN2" s="192"/>
      <c r="MO2" s="192"/>
      <c r="MP2" s="192"/>
      <c r="MQ2" s="192"/>
      <c r="MR2" s="192"/>
      <c r="MS2" s="192"/>
      <c r="MT2" s="192"/>
      <c r="MU2" s="192"/>
      <c r="MV2" s="192"/>
      <c r="MW2" s="192"/>
      <c r="MX2" s="192"/>
      <c r="MY2" s="192"/>
      <c r="MZ2" s="192"/>
      <c r="NA2" s="192"/>
      <c r="NB2" s="192"/>
      <c r="NC2" s="192"/>
      <c r="ND2" s="192"/>
      <c r="NE2" s="192"/>
      <c r="NF2" s="192"/>
      <c r="NG2" s="192"/>
      <c r="NH2" s="192"/>
      <c r="NI2" s="192"/>
      <c r="NJ2" s="192"/>
      <c r="NK2" s="192"/>
      <c r="NL2" s="192"/>
      <c r="NM2" s="192"/>
      <c r="NN2" s="192"/>
      <c r="NO2" s="192"/>
      <c r="NP2" s="192"/>
      <c r="NQ2" s="192"/>
      <c r="NR2" s="192"/>
      <c r="NS2" s="192"/>
      <c r="NT2" s="192"/>
      <c r="NU2" s="192"/>
      <c r="NV2" s="192"/>
      <c r="NW2" s="192"/>
      <c r="NX2" s="192"/>
      <c r="NY2" s="192"/>
      <c r="NZ2" s="192"/>
      <c r="OA2" s="192"/>
      <c r="OB2" s="192"/>
      <c r="OC2" s="192"/>
      <c r="OD2" s="192"/>
      <c r="OE2" s="192"/>
      <c r="OF2" s="192"/>
      <c r="OG2" s="192"/>
      <c r="OH2" s="192"/>
      <c r="OI2" s="192"/>
      <c r="OJ2" s="192"/>
      <c r="OK2" s="192"/>
      <c r="OL2" s="192"/>
      <c r="OM2" s="192"/>
      <c r="ON2" s="192"/>
      <c r="OO2" s="192"/>
      <c r="OP2" s="192"/>
      <c r="OQ2" s="192"/>
      <c r="OR2" s="192"/>
      <c r="OS2" s="192"/>
      <c r="OT2" s="192"/>
      <c r="OU2" s="192"/>
      <c r="OV2" s="192"/>
      <c r="OW2" s="192"/>
      <c r="OX2" s="192"/>
      <c r="OY2" s="192"/>
      <c r="OZ2" s="192"/>
      <c r="PA2" s="192"/>
      <c r="PB2" s="192"/>
      <c r="PC2" s="192"/>
      <c r="PD2" s="192"/>
      <c r="PE2" s="192"/>
      <c r="PF2" s="192"/>
      <c r="PG2" s="192"/>
      <c r="PH2" s="192"/>
      <c r="PI2" s="192"/>
      <c r="PJ2" s="192"/>
      <c r="PK2" s="192"/>
      <c r="PL2" s="192"/>
      <c r="PM2" s="192"/>
      <c r="PN2" s="192"/>
      <c r="PO2" s="192"/>
      <c r="PP2" s="192"/>
      <c r="PQ2" s="192"/>
      <c r="PR2" s="192"/>
      <c r="PS2" s="192"/>
      <c r="PT2" s="192"/>
      <c r="PU2" s="192"/>
      <c r="PV2" s="192"/>
      <c r="PW2" s="192"/>
      <c r="PX2" s="192"/>
      <c r="PY2" s="192"/>
      <c r="PZ2" s="192"/>
      <c r="QA2" s="192"/>
      <c r="QB2" s="192"/>
      <c r="QC2" s="192"/>
      <c r="QD2" s="192"/>
      <c r="QE2" s="192"/>
      <c r="QF2" s="192"/>
      <c r="QG2" s="192"/>
      <c r="QH2" s="192"/>
      <c r="QI2" s="192"/>
      <c r="QJ2" s="192"/>
      <c r="QK2" s="192"/>
      <c r="QL2" s="192"/>
      <c r="QM2" s="192"/>
      <c r="QN2" s="192"/>
      <c r="QO2" s="192"/>
      <c r="QP2" s="192"/>
      <c r="QQ2" s="192"/>
      <c r="QR2" s="192"/>
      <c r="QS2" s="192"/>
      <c r="QT2" s="192"/>
      <c r="QU2" s="192"/>
      <c r="QV2" s="192"/>
      <c r="QW2" s="192"/>
      <c r="QX2" s="192"/>
      <c r="QY2" s="192"/>
      <c r="QZ2" s="192"/>
      <c r="RA2" s="192"/>
      <c r="RB2" s="192"/>
      <c r="RC2" s="192"/>
      <c r="RD2" s="192"/>
      <c r="RE2" s="192"/>
      <c r="RF2" s="192"/>
      <c r="RG2" s="192"/>
      <c r="RH2" s="192"/>
      <c r="RI2" s="192"/>
      <c r="RJ2" s="192"/>
      <c r="RK2" s="192"/>
      <c r="RL2" s="192"/>
      <c r="RM2" s="192"/>
      <c r="RN2" s="192"/>
      <c r="RO2" s="192"/>
      <c r="RP2" s="192"/>
      <c r="RQ2" s="192"/>
      <c r="RR2" s="192"/>
      <c r="RS2" s="192"/>
      <c r="RT2" s="192"/>
      <c r="RU2" s="192"/>
      <c r="RV2" s="192"/>
      <c r="RW2" s="192"/>
      <c r="RX2" s="192"/>
      <c r="RY2" s="192"/>
      <c r="RZ2" s="192"/>
      <c r="SA2" s="192"/>
      <c r="SB2" s="192"/>
      <c r="SC2" s="192"/>
      <c r="SD2" s="192"/>
      <c r="SE2" s="192"/>
      <c r="SF2" s="192"/>
      <c r="SG2" s="192"/>
      <c r="SH2" s="192"/>
      <c r="SI2" s="192"/>
      <c r="SJ2" s="192"/>
      <c r="SK2" s="192"/>
      <c r="SL2" s="192"/>
      <c r="SM2" s="192"/>
      <c r="SN2" s="192"/>
      <c r="SO2" s="192"/>
      <c r="SP2" s="192"/>
      <c r="SQ2" s="192"/>
      <c r="SR2" s="192"/>
      <c r="SS2" s="192"/>
      <c r="ST2" s="192"/>
      <c r="SU2" s="192"/>
      <c r="SV2" s="192"/>
      <c r="SW2" s="192"/>
      <c r="SX2" s="192"/>
      <c r="SY2" s="192"/>
      <c r="SZ2" s="192"/>
      <c r="TA2" s="192"/>
      <c r="TB2" s="192"/>
      <c r="TC2" s="192"/>
      <c r="TD2" s="192"/>
      <c r="TE2" s="192"/>
      <c r="TF2" s="192"/>
      <c r="TG2" s="192"/>
      <c r="TH2" s="192"/>
      <c r="TI2" s="192"/>
      <c r="TJ2" s="192"/>
      <c r="TK2" s="192"/>
      <c r="TL2" s="192"/>
      <c r="TM2" s="192"/>
      <c r="TN2" s="192"/>
      <c r="TO2" s="192"/>
      <c r="TP2" s="192"/>
      <c r="TQ2" s="192"/>
      <c r="TR2" s="192"/>
      <c r="TS2" s="192"/>
      <c r="TT2" s="192"/>
      <c r="TU2" s="192"/>
      <c r="TV2" s="192"/>
      <c r="TW2" s="192"/>
      <c r="TX2" s="192"/>
      <c r="TY2" s="192"/>
      <c r="TZ2" s="192"/>
      <c r="UA2" s="192"/>
      <c r="UB2" s="192"/>
      <c r="UC2" s="192"/>
      <c r="UD2" s="192"/>
      <c r="UE2" s="192"/>
      <c r="UF2" s="192"/>
      <c r="UG2" s="192"/>
      <c r="UH2" s="192"/>
      <c r="UI2" s="192"/>
      <c r="UJ2" s="192"/>
      <c r="UK2" s="192"/>
      <c r="UL2" s="192"/>
      <c r="UM2" s="192"/>
      <c r="UN2" s="192"/>
      <c r="UO2" s="192"/>
      <c r="UP2" s="192"/>
      <c r="UQ2" s="192"/>
      <c r="UR2" s="192"/>
      <c r="US2" s="192"/>
      <c r="UT2" s="192"/>
      <c r="UU2" s="192"/>
      <c r="UV2" s="192"/>
      <c r="UW2" s="192"/>
      <c r="UX2" s="192"/>
      <c r="UY2" s="192"/>
      <c r="UZ2" s="192"/>
      <c r="VA2" s="192"/>
      <c r="VB2" s="192"/>
      <c r="VC2" s="192"/>
      <c r="VD2" s="192"/>
      <c r="VE2" s="192"/>
      <c r="VF2" s="192"/>
      <c r="VG2" s="192"/>
      <c r="VH2" s="192"/>
      <c r="VI2" s="192"/>
      <c r="VJ2" s="192"/>
      <c r="VK2" s="192"/>
      <c r="VL2" s="192"/>
      <c r="VM2" s="192"/>
      <c r="VN2" s="192"/>
      <c r="VO2" s="192"/>
      <c r="VP2" s="192"/>
      <c r="VQ2" s="192"/>
      <c r="VR2" s="192"/>
      <c r="VS2" s="192"/>
      <c r="VT2" s="192"/>
      <c r="VU2" s="192"/>
      <c r="VV2" s="192"/>
      <c r="VW2" s="192"/>
      <c r="VX2" s="192"/>
      <c r="VY2" s="192"/>
      <c r="VZ2" s="192"/>
      <c r="WA2" s="192"/>
      <c r="WB2" s="192"/>
      <c r="WC2" s="192"/>
      <c r="WD2" s="192"/>
      <c r="WE2" s="192"/>
      <c r="WF2" s="192"/>
      <c r="WG2" s="192"/>
      <c r="WH2" s="192"/>
      <c r="WI2" s="192"/>
      <c r="WJ2" s="192"/>
      <c r="WK2" s="192"/>
      <c r="WL2" s="192"/>
      <c r="WM2" s="192"/>
      <c r="WN2" s="192"/>
      <c r="WO2" s="192"/>
      <c r="WP2" s="192"/>
      <c r="WQ2" s="192"/>
      <c r="WR2" s="192"/>
      <c r="WS2" s="192"/>
      <c r="WT2" s="192"/>
      <c r="WU2" s="192"/>
      <c r="WV2" s="192"/>
      <c r="WW2" s="192"/>
      <c r="WX2" s="192"/>
      <c r="WY2" s="192"/>
      <c r="WZ2" s="192"/>
      <c r="XA2" s="192"/>
      <c r="XB2" s="192"/>
      <c r="XC2" s="192"/>
      <c r="XD2" s="192"/>
      <c r="XE2" s="192"/>
      <c r="XF2" s="192"/>
      <c r="XG2" s="192"/>
      <c r="XH2" s="192"/>
      <c r="XI2" s="192"/>
      <c r="XJ2" s="192"/>
      <c r="XK2" s="192"/>
      <c r="XL2" s="192"/>
      <c r="XM2" s="192"/>
      <c r="XN2" s="192"/>
      <c r="XO2" s="192"/>
      <c r="XP2" s="192"/>
      <c r="XQ2" s="192"/>
      <c r="XR2" s="192"/>
      <c r="XS2" s="192"/>
      <c r="XT2" s="192"/>
      <c r="XU2" s="192"/>
      <c r="XV2" s="192"/>
      <c r="XW2" s="192"/>
      <c r="XX2" s="192"/>
      <c r="XY2" s="192"/>
      <c r="XZ2" s="192"/>
      <c r="YA2" s="192"/>
      <c r="YB2" s="192"/>
      <c r="YC2" s="192"/>
      <c r="YD2" s="192"/>
      <c r="YE2" s="192"/>
      <c r="YF2" s="192"/>
      <c r="YG2" s="192"/>
      <c r="YH2" s="192"/>
      <c r="YI2" s="192"/>
      <c r="YJ2" s="192"/>
      <c r="YK2" s="192"/>
      <c r="YL2" s="192"/>
      <c r="YM2" s="192"/>
      <c r="YN2" s="192"/>
      <c r="YO2" s="192"/>
      <c r="YP2" s="192"/>
      <c r="YQ2" s="192"/>
      <c r="YR2" s="192"/>
      <c r="YS2" s="192"/>
      <c r="YT2" s="192"/>
      <c r="YU2" s="192"/>
      <c r="YV2" s="192"/>
      <c r="YW2" s="192"/>
      <c r="YX2" s="192"/>
      <c r="YY2" s="192"/>
      <c r="YZ2" s="192"/>
      <c r="ZA2" s="192"/>
      <c r="ZB2" s="192"/>
      <c r="ZC2" s="192"/>
      <c r="ZD2" s="192"/>
      <c r="ZE2" s="192"/>
      <c r="ZF2" s="192"/>
      <c r="ZG2" s="192"/>
      <c r="ZH2" s="192"/>
      <c r="ZI2" s="192"/>
      <c r="ZJ2" s="192"/>
      <c r="ZK2" s="192"/>
      <c r="ZL2" s="192"/>
      <c r="ZM2" s="192"/>
      <c r="ZN2" s="192"/>
      <c r="ZO2" s="192"/>
      <c r="ZP2" s="192"/>
      <c r="ZQ2" s="192"/>
      <c r="ZR2" s="192"/>
      <c r="ZS2" s="192"/>
      <c r="ZT2" s="192"/>
      <c r="ZU2" s="192"/>
      <c r="ZV2" s="192"/>
      <c r="ZW2" s="192"/>
      <c r="ZX2" s="192"/>
      <c r="ZY2" s="192"/>
      <c r="ZZ2" s="192"/>
      <c r="AAA2" s="192"/>
      <c r="AAB2" s="192"/>
      <c r="AAC2" s="192"/>
      <c r="AAD2" s="192"/>
      <c r="AAE2" s="192"/>
      <c r="AAF2" s="192"/>
      <c r="AAG2" s="192"/>
      <c r="AAH2" s="192"/>
      <c r="AAI2" s="192"/>
      <c r="AAJ2" s="192"/>
      <c r="AAK2" s="192"/>
      <c r="AAL2" s="192"/>
      <c r="AAM2" s="192"/>
      <c r="AAN2" s="192"/>
      <c r="AAO2" s="192"/>
      <c r="AAP2" s="192"/>
      <c r="AAQ2" s="192"/>
      <c r="AAR2" s="192"/>
      <c r="AAS2" s="192"/>
      <c r="AAT2" s="192"/>
      <c r="AAU2" s="192"/>
      <c r="AAV2" s="192"/>
      <c r="AAW2" s="192"/>
      <c r="AAX2" s="192"/>
      <c r="AAY2" s="192"/>
      <c r="AAZ2" s="192"/>
      <c r="ABA2" s="192"/>
      <c r="ABB2" s="192"/>
      <c r="ABC2" s="192"/>
      <c r="ABD2" s="192"/>
      <c r="ABE2" s="192"/>
      <c r="ABF2" s="192"/>
      <c r="ABG2" s="192"/>
      <c r="ABH2" s="192"/>
      <c r="ABI2" s="192"/>
      <c r="ABJ2" s="192"/>
      <c r="ABK2" s="192"/>
      <c r="ABL2" s="192"/>
      <c r="ABM2" s="192"/>
      <c r="ABN2" s="192"/>
      <c r="ABO2" s="192"/>
      <c r="ABP2" s="192"/>
      <c r="ABQ2" s="192"/>
      <c r="ABR2" s="192"/>
      <c r="ABS2" s="192"/>
      <c r="ABT2" s="192"/>
      <c r="ABU2" s="192"/>
      <c r="ABV2" s="192"/>
      <c r="ABW2" s="192"/>
      <c r="ABX2" s="192"/>
      <c r="ABY2" s="192"/>
      <c r="ABZ2" s="192"/>
      <c r="ACA2" s="192"/>
      <c r="ACB2" s="192"/>
      <c r="ACC2" s="192"/>
      <c r="ACD2" s="192"/>
      <c r="ACE2" s="192"/>
      <c r="ACF2" s="192"/>
      <c r="ACG2" s="192"/>
      <c r="ACH2" s="192"/>
      <c r="ACI2" s="192"/>
      <c r="ACJ2" s="192"/>
      <c r="ACK2" s="192"/>
      <c r="ACL2" s="192"/>
      <c r="ACM2" s="192"/>
      <c r="ACN2" s="192"/>
      <c r="ACO2" s="192"/>
      <c r="ACP2" s="192"/>
      <c r="ACQ2" s="192"/>
      <c r="ACR2" s="192"/>
      <c r="ACS2" s="192"/>
      <c r="ACT2" s="192"/>
      <c r="ACU2" s="192"/>
      <c r="ACV2" s="192"/>
      <c r="ACW2" s="192"/>
      <c r="ACX2" s="192"/>
      <c r="ACY2" s="192"/>
      <c r="ACZ2" s="192"/>
      <c r="ADA2" s="192"/>
      <c r="ADB2" s="192"/>
      <c r="ADC2" s="192"/>
      <c r="ADD2" s="192"/>
      <c r="ADE2" s="192"/>
      <c r="ADF2" s="192"/>
      <c r="ADG2" s="192"/>
      <c r="ADH2" s="192"/>
      <c r="ADI2" s="192"/>
      <c r="ADJ2" s="192"/>
      <c r="ADK2" s="192"/>
      <c r="ADL2" s="192"/>
      <c r="ADM2" s="192"/>
      <c r="ADN2" s="192"/>
      <c r="ADO2" s="192"/>
      <c r="ADP2" s="192"/>
      <c r="ADQ2" s="192"/>
      <c r="ADR2" s="192"/>
      <c r="ADS2" s="192"/>
      <c r="ADT2" s="192"/>
      <c r="ADU2" s="192"/>
      <c r="ADV2" s="192"/>
      <c r="ADW2" s="192"/>
      <c r="ADX2" s="192"/>
      <c r="ADY2" s="192"/>
      <c r="ADZ2" s="192"/>
      <c r="AEA2" s="192"/>
      <c r="AEB2" s="192"/>
      <c r="AEC2" s="192"/>
      <c r="AED2" s="192"/>
      <c r="AEE2" s="192"/>
      <c r="AEF2" s="192"/>
      <c r="AEG2" s="192"/>
      <c r="AEH2" s="192"/>
      <c r="AEI2" s="192"/>
      <c r="AEJ2" s="192"/>
      <c r="AEK2" s="192"/>
      <c r="AEL2" s="192"/>
      <c r="AEM2" s="192"/>
      <c r="AEN2" s="192"/>
      <c r="AEO2" s="192"/>
      <c r="AEP2" s="192"/>
      <c r="AEQ2" s="192"/>
      <c r="AER2" s="192"/>
      <c r="AES2" s="192"/>
      <c r="AET2" s="192"/>
      <c r="AEU2" s="192"/>
      <c r="AEV2" s="192"/>
      <c r="AEW2" s="192"/>
      <c r="AEX2" s="192"/>
      <c r="AEY2" s="192"/>
      <c r="AEZ2" s="192"/>
      <c r="AFA2" s="192"/>
      <c r="AFB2" s="192"/>
      <c r="AFC2" s="192"/>
      <c r="AFD2" s="192"/>
      <c r="AFE2" s="192"/>
      <c r="AFF2" s="192"/>
      <c r="AFG2" s="192"/>
      <c r="AFH2" s="192"/>
      <c r="AFI2" s="192"/>
      <c r="AFJ2" s="192"/>
      <c r="AFK2" s="192"/>
      <c r="AFL2" s="192"/>
      <c r="AFM2" s="192"/>
      <c r="AFN2" s="192"/>
      <c r="AFO2" s="192"/>
      <c r="AFP2" s="192"/>
      <c r="AFQ2" s="192"/>
      <c r="AFR2" s="192"/>
      <c r="AFS2" s="192"/>
      <c r="AFT2" s="192"/>
      <c r="AFU2" s="192"/>
      <c r="AFV2" s="192"/>
      <c r="AFW2" s="192"/>
      <c r="AFX2" s="192"/>
      <c r="AFY2" s="192"/>
      <c r="AFZ2" s="192"/>
      <c r="AGA2" s="192"/>
      <c r="AGB2" s="192"/>
      <c r="AGC2" s="192"/>
      <c r="AGD2" s="192"/>
      <c r="AGE2" s="192"/>
      <c r="AGF2" s="192"/>
      <c r="AGG2" s="192"/>
      <c r="AGH2" s="192"/>
      <c r="AGI2" s="192"/>
      <c r="AGJ2" s="192"/>
      <c r="AGK2" s="192"/>
      <c r="AGL2" s="192"/>
      <c r="AGM2" s="192"/>
      <c r="AGN2" s="192"/>
      <c r="AGO2" s="192"/>
      <c r="AGP2" s="192"/>
      <c r="AGQ2" s="192"/>
      <c r="AGR2" s="192"/>
      <c r="AGS2" s="192"/>
      <c r="AGT2" s="192"/>
      <c r="AGU2" s="192"/>
      <c r="AGV2" s="192"/>
      <c r="AGW2" s="192"/>
      <c r="AGX2" s="192"/>
      <c r="AGY2" s="192"/>
      <c r="AGZ2" s="192"/>
      <c r="AHA2" s="192"/>
      <c r="AHB2" s="192"/>
      <c r="AHC2" s="192"/>
      <c r="AHD2" s="192"/>
      <c r="AHE2" s="192"/>
      <c r="AHF2" s="192"/>
      <c r="AHG2" s="192"/>
      <c r="AHH2" s="192"/>
      <c r="AHI2" s="192"/>
      <c r="AHJ2" s="192"/>
      <c r="AHK2" s="192"/>
      <c r="AHL2" s="192"/>
      <c r="AHM2" s="192"/>
      <c r="AHN2" s="192"/>
      <c r="AHO2" s="192"/>
      <c r="AHP2" s="192"/>
      <c r="AHQ2" s="192"/>
      <c r="AHR2" s="192"/>
      <c r="AHS2" s="192"/>
      <c r="AHT2" s="192"/>
      <c r="AHU2" s="192"/>
      <c r="AHV2" s="192"/>
      <c r="AHW2" s="192"/>
      <c r="AHX2" s="192"/>
      <c r="AHY2" s="192"/>
      <c r="AHZ2" s="192"/>
      <c r="AIA2" s="192"/>
      <c r="AIB2" s="192"/>
      <c r="AIC2" s="192"/>
      <c r="AID2" s="192"/>
      <c r="AIE2" s="192"/>
      <c r="AIF2" s="192"/>
      <c r="AIG2" s="192"/>
      <c r="AIH2" s="192"/>
      <c r="AII2" s="192"/>
      <c r="AIJ2" s="192"/>
      <c r="AIK2" s="192"/>
      <c r="AIL2" s="192"/>
      <c r="AIM2" s="192"/>
      <c r="AIN2" s="192"/>
      <c r="AIO2" s="192"/>
      <c r="AIP2" s="192"/>
      <c r="AIQ2" s="192"/>
      <c r="AIR2" s="192"/>
      <c r="AIS2" s="192"/>
      <c r="AIT2" s="192"/>
      <c r="AIU2" s="192"/>
      <c r="AIV2" s="192"/>
      <c r="AIW2" s="192"/>
      <c r="AIX2" s="192"/>
      <c r="AIY2" s="192"/>
      <c r="AIZ2" s="192"/>
      <c r="AJA2" s="192"/>
      <c r="AJB2" s="192"/>
      <c r="AJC2" s="192"/>
      <c r="AJD2" s="192"/>
      <c r="AJE2" s="192"/>
      <c r="AJF2" s="192"/>
      <c r="AJG2" s="192"/>
      <c r="AJH2" s="192"/>
      <c r="AJI2" s="192"/>
      <c r="AJJ2" s="192"/>
      <c r="AJK2" s="192"/>
      <c r="AJL2" s="192"/>
      <c r="AJM2" s="192"/>
      <c r="AJN2" s="192"/>
      <c r="AJO2" s="192"/>
      <c r="AJP2" s="192"/>
      <c r="AJQ2" s="192"/>
      <c r="AJR2" s="192"/>
      <c r="AJS2" s="192"/>
      <c r="AJT2" s="192"/>
      <c r="AJU2" s="192"/>
      <c r="AJV2" s="192"/>
      <c r="AJW2" s="192"/>
      <c r="AJX2" s="192"/>
      <c r="AJY2" s="192"/>
      <c r="AJZ2" s="192"/>
      <c r="AKA2" s="192"/>
      <c r="AKB2" s="192"/>
      <c r="AKC2" s="192"/>
      <c r="AKD2" s="192"/>
      <c r="AKE2" s="192"/>
      <c r="AKF2" s="192"/>
      <c r="AKG2" s="192"/>
      <c r="AKH2" s="192"/>
      <c r="AKI2" s="192"/>
      <c r="AKJ2" s="192"/>
      <c r="AKK2" s="192"/>
      <c r="AKL2" s="192"/>
      <c r="AKM2" s="192"/>
      <c r="AKN2" s="192"/>
      <c r="AKO2" s="192"/>
      <c r="AKP2" s="192"/>
      <c r="AKQ2" s="192"/>
      <c r="AKR2" s="192"/>
      <c r="AKS2" s="192"/>
      <c r="AKT2" s="192"/>
      <c r="AKU2" s="192"/>
      <c r="AKV2" s="192"/>
      <c r="AKW2" s="192"/>
      <c r="AKX2" s="192"/>
      <c r="AKY2" s="192"/>
      <c r="AKZ2" s="192"/>
      <c r="ALA2" s="192"/>
      <c r="ALB2" s="192"/>
      <c r="ALC2" s="192"/>
      <c r="ALD2" s="192"/>
      <c r="ALE2" s="192"/>
      <c r="ALF2" s="192"/>
      <c r="ALG2" s="192"/>
      <c r="ALH2" s="192"/>
      <c r="ALI2" s="192"/>
      <c r="ALJ2" s="192"/>
      <c r="ALK2" s="192"/>
      <c r="ALL2" s="192"/>
      <c r="ALM2" s="192"/>
      <c r="ALN2" s="192"/>
      <c r="ALO2" s="192"/>
      <c r="ALP2" s="192"/>
      <c r="ALQ2" s="192"/>
      <c r="ALR2" s="192"/>
      <c r="ALS2" s="192"/>
      <c r="ALT2" s="192"/>
      <c r="ALU2" s="192"/>
      <c r="ALV2" s="192"/>
      <c r="ALW2" s="192"/>
      <c r="ALX2" s="192"/>
      <c r="ALY2" s="192"/>
      <c r="ALZ2" s="192"/>
      <c r="AMA2" s="192"/>
      <c r="AMB2" s="192"/>
      <c r="AMC2" s="192"/>
      <c r="AMD2" s="192"/>
      <c r="AME2" s="192"/>
      <c r="AMF2" s="192"/>
      <c r="AMG2" s="192"/>
      <c r="AMH2" s="192"/>
      <c r="AMI2" s="192"/>
      <c r="AMJ2" s="192"/>
      <c r="AMK2" s="192"/>
      <c r="AML2" s="192"/>
      <c r="AMM2" s="192"/>
      <c r="AMN2" s="192"/>
      <c r="AMO2" s="192"/>
      <c r="AMP2" s="192"/>
      <c r="AMQ2" s="192"/>
      <c r="AMR2" s="192"/>
      <c r="AMS2" s="192"/>
      <c r="AMT2" s="192"/>
      <c r="AMU2" s="192"/>
      <c r="AMV2" s="192"/>
      <c r="AMW2" s="192"/>
      <c r="AMX2" s="192"/>
      <c r="AMY2" s="192"/>
      <c r="AMZ2" s="192"/>
      <c r="ANA2" s="192"/>
      <c r="ANB2" s="192"/>
      <c r="ANC2" s="192"/>
      <c r="AND2" s="192"/>
      <c r="ANE2" s="192"/>
      <c r="ANF2" s="192"/>
      <c r="ANG2" s="192"/>
      <c r="ANH2" s="192"/>
      <c r="ANI2" s="192"/>
      <c r="ANJ2" s="192"/>
      <c r="ANK2" s="192"/>
      <c r="ANL2" s="192"/>
      <c r="ANM2" s="192"/>
      <c r="ANN2" s="192"/>
      <c r="ANO2" s="192"/>
      <c r="ANP2" s="192"/>
      <c r="ANQ2" s="192"/>
      <c r="ANR2" s="192"/>
      <c r="ANS2" s="192"/>
      <c r="ANT2" s="192"/>
      <c r="ANU2" s="192"/>
      <c r="ANV2" s="192"/>
      <c r="ANW2" s="192"/>
      <c r="ANX2" s="192"/>
      <c r="ANY2" s="192"/>
      <c r="ANZ2" s="192"/>
      <c r="AOA2" s="192"/>
      <c r="AOB2" s="192"/>
      <c r="AOC2" s="192"/>
      <c r="AOD2" s="192"/>
      <c r="AOE2" s="192"/>
      <c r="AOF2" s="192"/>
      <c r="AOG2" s="192"/>
      <c r="AOH2" s="192"/>
      <c r="AOI2" s="192"/>
      <c r="AOJ2" s="192"/>
      <c r="AOK2" s="192"/>
      <c r="AOL2" s="192"/>
      <c r="AOM2" s="192"/>
      <c r="AON2" s="192"/>
      <c r="AOO2" s="192"/>
      <c r="AOP2" s="192"/>
      <c r="AOQ2" s="192"/>
      <c r="AOR2" s="192"/>
      <c r="AOS2" s="192"/>
      <c r="AOT2" s="192"/>
      <c r="AOU2" s="192"/>
      <c r="AOV2" s="192"/>
      <c r="AOW2" s="192"/>
      <c r="AOX2" s="192"/>
      <c r="AOY2" s="192"/>
      <c r="AOZ2" s="192"/>
      <c r="APA2" s="192"/>
      <c r="APB2" s="192"/>
      <c r="APC2" s="192"/>
      <c r="APD2" s="192"/>
      <c r="APE2" s="192"/>
      <c r="APF2" s="192"/>
      <c r="APG2" s="192"/>
      <c r="APH2" s="192"/>
      <c r="API2" s="192"/>
      <c r="APJ2" s="192"/>
      <c r="APK2" s="192"/>
      <c r="APL2" s="192"/>
      <c r="APM2" s="192"/>
      <c r="APN2" s="192"/>
      <c r="APO2" s="192"/>
      <c r="APP2" s="192"/>
      <c r="APQ2" s="192"/>
      <c r="APR2" s="192"/>
      <c r="APS2" s="192"/>
      <c r="APT2" s="192"/>
      <c r="APU2" s="192"/>
      <c r="APV2" s="192"/>
      <c r="APW2" s="192"/>
      <c r="APX2" s="192"/>
      <c r="APY2" s="192"/>
      <c r="APZ2" s="192"/>
      <c r="AQA2" s="192"/>
      <c r="AQB2" s="192"/>
      <c r="AQC2" s="192"/>
      <c r="AQD2" s="192"/>
      <c r="AQE2" s="192"/>
      <c r="AQF2" s="192"/>
      <c r="AQG2" s="192"/>
      <c r="AQH2" s="192"/>
      <c r="AQI2" s="192"/>
      <c r="AQJ2" s="192"/>
      <c r="AQK2" s="192"/>
      <c r="AQL2" s="192"/>
      <c r="AQM2" s="192"/>
      <c r="AQN2" s="192"/>
      <c r="AQO2" s="192"/>
      <c r="AQP2" s="192"/>
      <c r="AQQ2" s="192"/>
      <c r="AQR2" s="192"/>
      <c r="AQS2" s="192"/>
      <c r="AQT2" s="192"/>
      <c r="AQU2" s="192"/>
      <c r="AQV2" s="192"/>
      <c r="AQW2" s="192"/>
      <c r="AQX2" s="192"/>
      <c r="AQY2" s="192"/>
      <c r="AQZ2" s="192"/>
      <c r="ARA2" s="192"/>
      <c r="ARB2" s="192"/>
      <c r="ARC2" s="192"/>
      <c r="ARD2" s="192"/>
      <c r="ARE2" s="192"/>
      <c r="ARF2" s="192"/>
      <c r="ARG2" s="192"/>
      <c r="ARH2" s="192"/>
      <c r="ARI2" s="192"/>
      <c r="ARJ2" s="192"/>
      <c r="ARK2" s="192"/>
      <c r="ARL2" s="192"/>
      <c r="ARM2" s="192"/>
      <c r="ARN2" s="192"/>
      <c r="ARO2" s="192"/>
      <c r="ARP2" s="192"/>
      <c r="ARQ2" s="192"/>
      <c r="ARR2" s="192"/>
      <c r="ARS2" s="192"/>
      <c r="ART2" s="192"/>
      <c r="ARU2" s="192"/>
      <c r="ARV2" s="192"/>
      <c r="ARW2" s="192"/>
      <c r="ARX2" s="192"/>
      <c r="ARY2" s="192"/>
      <c r="ARZ2" s="192"/>
      <c r="ASA2" s="192"/>
      <c r="ASB2" s="192"/>
      <c r="ASC2" s="192"/>
      <c r="ASD2" s="192"/>
      <c r="ASE2" s="192"/>
      <c r="ASF2" s="192"/>
      <c r="ASG2" s="192"/>
      <c r="ASH2" s="192"/>
      <c r="ASI2" s="192"/>
      <c r="ASJ2" s="192"/>
      <c r="ASK2" s="192"/>
      <c r="ASL2" s="192"/>
      <c r="ASM2" s="192"/>
      <c r="ASN2" s="192"/>
      <c r="ASO2" s="192"/>
      <c r="ASP2" s="192"/>
      <c r="ASQ2" s="192"/>
      <c r="ASR2" s="192"/>
      <c r="ASS2" s="192"/>
      <c r="AST2" s="192"/>
      <c r="ASU2" s="192"/>
      <c r="ASV2" s="192"/>
      <c r="ASW2" s="192"/>
      <c r="ASX2" s="192"/>
      <c r="ASY2" s="192"/>
      <c r="ASZ2" s="192"/>
      <c r="ATA2" s="192"/>
      <c r="ATB2" s="192"/>
      <c r="ATC2" s="192"/>
      <c r="ATD2" s="192"/>
      <c r="ATE2" s="192"/>
      <c r="ATF2" s="192"/>
      <c r="ATG2" s="192"/>
      <c r="ATH2" s="192"/>
      <c r="ATI2" s="192"/>
      <c r="ATJ2" s="192"/>
      <c r="ATK2" s="192"/>
      <c r="ATL2" s="192"/>
      <c r="ATM2" s="192"/>
      <c r="ATN2" s="192"/>
      <c r="ATO2" s="192"/>
      <c r="ATP2" s="192"/>
      <c r="ATQ2" s="192"/>
      <c r="ATR2" s="192"/>
      <c r="ATS2" s="192"/>
      <c r="ATT2" s="192"/>
      <c r="ATU2" s="192"/>
      <c r="ATV2" s="192"/>
      <c r="ATW2" s="192"/>
      <c r="ATX2" s="192"/>
      <c r="ATY2" s="192"/>
      <c r="ATZ2" s="192"/>
      <c r="AUA2" s="192"/>
      <c r="AUB2" s="192"/>
      <c r="AUC2" s="192"/>
      <c r="AUD2" s="192"/>
      <c r="AUE2" s="192"/>
      <c r="AUF2" s="192"/>
      <c r="AUG2" s="192"/>
      <c r="AUH2" s="192"/>
      <c r="AUI2" s="192"/>
      <c r="AUJ2" s="192"/>
      <c r="AUK2" s="192"/>
      <c r="AUL2" s="192"/>
      <c r="AUM2" s="192"/>
      <c r="AUN2" s="192"/>
      <c r="AUO2" s="192"/>
      <c r="AUP2" s="192"/>
      <c r="AUQ2" s="192"/>
      <c r="AUR2" s="192"/>
      <c r="AUS2" s="192"/>
      <c r="AUT2" s="192"/>
      <c r="AUU2" s="192"/>
      <c r="AUV2" s="192"/>
      <c r="AUW2" s="192"/>
      <c r="AUX2" s="192"/>
      <c r="AUY2" s="192"/>
      <c r="AUZ2" s="192"/>
      <c r="AVA2" s="192"/>
      <c r="AVB2" s="192"/>
      <c r="AVC2" s="192"/>
      <c r="AVD2" s="192"/>
      <c r="AVE2" s="192"/>
      <c r="AVF2" s="192"/>
      <c r="AVG2" s="192"/>
      <c r="AVH2" s="192"/>
      <c r="AVI2" s="192"/>
      <c r="AVJ2" s="192"/>
      <c r="AVK2" s="192"/>
      <c r="AVL2" s="192"/>
      <c r="AVM2" s="192"/>
      <c r="AVN2" s="192"/>
      <c r="AVO2" s="192"/>
      <c r="AVP2" s="192"/>
      <c r="AVQ2" s="192"/>
      <c r="AVR2" s="192"/>
      <c r="AVS2" s="192"/>
      <c r="AVT2" s="192"/>
      <c r="AVU2" s="192"/>
      <c r="AVV2" s="192"/>
      <c r="AVW2" s="192"/>
      <c r="AVX2" s="192"/>
      <c r="AVY2" s="192"/>
      <c r="AVZ2" s="192"/>
      <c r="AWA2" s="192"/>
      <c r="AWB2" s="192"/>
      <c r="AWC2" s="192"/>
      <c r="AWD2" s="192"/>
      <c r="AWE2" s="192"/>
      <c r="AWF2" s="192"/>
      <c r="AWG2" s="192"/>
      <c r="AWH2" s="192"/>
      <c r="AWI2" s="192"/>
      <c r="AWJ2" s="192"/>
      <c r="AWK2" s="192"/>
      <c r="AWL2" s="192"/>
      <c r="AWM2" s="192"/>
      <c r="AWN2" s="192"/>
      <c r="AWO2" s="192"/>
      <c r="AWP2" s="192"/>
      <c r="AWQ2" s="192"/>
      <c r="AWR2" s="192"/>
      <c r="AWS2" s="192"/>
      <c r="AWT2" s="192"/>
      <c r="AWU2" s="192"/>
      <c r="AWV2" s="192"/>
      <c r="AWW2" s="192"/>
      <c r="AWX2" s="192"/>
      <c r="AWY2" s="192"/>
      <c r="AWZ2" s="192"/>
      <c r="AXA2" s="192"/>
      <c r="AXB2" s="192"/>
      <c r="AXC2" s="192"/>
      <c r="AXD2" s="192"/>
      <c r="AXE2" s="192"/>
      <c r="AXF2" s="192"/>
      <c r="AXG2" s="192"/>
      <c r="AXH2" s="192"/>
      <c r="AXI2" s="192"/>
      <c r="AXJ2" s="192"/>
      <c r="AXK2" s="192"/>
      <c r="AXL2" s="192"/>
      <c r="AXM2" s="192"/>
      <c r="AXN2" s="192"/>
      <c r="AXO2" s="192"/>
      <c r="AXP2" s="192"/>
      <c r="AXQ2" s="192"/>
      <c r="AXR2" s="192"/>
      <c r="AXS2" s="192"/>
      <c r="AXT2" s="192"/>
      <c r="AXU2" s="192"/>
      <c r="AXV2" s="192"/>
      <c r="AXW2" s="192"/>
      <c r="AXX2" s="192"/>
      <c r="AXY2" s="192"/>
      <c r="AXZ2" s="192"/>
      <c r="AYA2" s="192"/>
      <c r="AYB2" s="192"/>
      <c r="AYC2" s="192"/>
      <c r="AYD2" s="192"/>
      <c r="AYE2" s="192"/>
      <c r="AYF2" s="192"/>
      <c r="AYG2" s="192"/>
      <c r="AYH2" s="192"/>
      <c r="AYI2" s="192"/>
      <c r="AYJ2" s="192"/>
      <c r="AYK2" s="192"/>
      <c r="AYL2" s="192"/>
      <c r="AYM2" s="192"/>
      <c r="AYN2" s="192"/>
      <c r="AYO2" s="192"/>
      <c r="AYP2" s="192"/>
      <c r="AYQ2" s="192"/>
      <c r="AYR2" s="192"/>
      <c r="AYS2" s="192"/>
      <c r="AYT2" s="192"/>
      <c r="AYU2" s="192"/>
      <c r="AYV2" s="192"/>
      <c r="AYW2" s="192"/>
      <c r="AYX2" s="192"/>
      <c r="AYY2" s="192"/>
      <c r="AYZ2" s="192"/>
      <c r="AZA2" s="192"/>
      <c r="AZB2" s="192"/>
      <c r="AZC2" s="192"/>
      <c r="AZD2" s="192"/>
      <c r="AZE2" s="192"/>
      <c r="AZF2" s="192"/>
      <c r="AZG2" s="192"/>
      <c r="AZH2" s="192"/>
      <c r="AZI2" s="192"/>
      <c r="AZJ2" s="192"/>
      <c r="AZK2" s="192"/>
      <c r="AZL2" s="192"/>
      <c r="AZM2" s="192"/>
      <c r="AZN2" s="192"/>
      <c r="AZO2" s="192"/>
      <c r="AZP2" s="192"/>
      <c r="AZQ2" s="192"/>
      <c r="AZR2" s="192"/>
      <c r="AZS2" s="192"/>
      <c r="AZT2" s="192"/>
      <c r="AZU2" s="192"/>
      <c r="AZV2" s="192"/>
      <c r="AZW2" s="192"/>
      <c r="AZX2" s="192"/>
      <c r="AZY2" s="192"/>
      <c r="AZZ2" s="192"/>
      <c r="BAA2" s="192"/>
      <c r="BAB2" s="192"/>
      <c r="BAC2" s="192"/>
      <c r="BAD2" s="192"/>
      <c r="BAE2" s="192"/>
      <c r="BAF2" s="192"/>
      <c r="BAG2" s="192"/>
      <c r="BAH2" s="192"/>
      <c r="BAI2" s="192"/>
      <c r="BAJ2" s="192"/>
      <c r="BAK2" s="192"/>
      <c r="BAL2" s="192"/>
      <c r="BAM2" s="192"/>
      <c r="BAN2" s="192"/>
      <c r="BAO2" s="192"/>
      <c r="BAP2" s="192"/>
      <c r="BAQ2" s="192"/>
      <c r="BAR2" s="192"/>
      <c r="BAS2" s="192"/>
      <c r="BAT2" s="192"/>
      <c r="BAU2" s="192"/>
      <c r="BAV2" s="192"/>
      <c r="BAW2" s="192"/>
      <c r="BAX2" s="192"/>
      <c r="BAY2" s="192"/>
      <c r="BAZ2" s="192"/>
      <c r="BBA2" s="192"/>
      <c r="BBB2" s="192"/>
      <c r="BBC2" s="192"/>
      <c r="BBD2" s="192"/>
      <c r="BBE2" s="192"/>
      <c r="BBF2" s="192"/>
      <c r="BBG2" s="192"/>
      <c r="BBH2" s="192"/>
      <c r="BBI2" s="192"/>
      <c r="BBJ2" s="192"/>
      <c r="BBK2" s="192"/>
      <c r="BBL2" s="192"/>
      <c r="BBM2" s="192"/>
      <c r="BBN2" s="192"/>
      <c r="BBO2" s="192"/>
      <c r="BBP2" s="192"/>
      <c r="BBQ2" s="192"/>
      <c r="BBR2" s="192"/>
      <c r="BBS2" s="192"/>
      <c r="BBT2" s="192"/>
      <c r="BBU2" s="192"/>
      <c r="BBV2" s="192"/>
      <c r="BBW2" s="192"/>
      <c r="BBX2" s="192"/>
      <c r="BBY2" s="192"/>
      <c r="BBZ2" s="192"/>
      <c r="BCA2" s="192"/>
      <c r="BCB2" s="192"/>
      <c r="BCC2" s="192"/>
      <c r="BCD2" s="192"/>
      <c r="BCE2" s="192"/>
      <c r="BCF2" s="192"/>
      <c r="BCG2" s="192"/>
      <c r="BCH2" s="192"/>
      <c r="BCI2" s="192"/>
      <c r="BCJ2" s="192"/>
      <c r="BCK2" s="192"/>
      <c r="BCL2" s="192"/>
      <c r="BCM2" s="192"/>
      <c r="BCN2" s="192"/>
      <c r="BCO2" s="192"/>
      <c r="BCP2" s="192"/>
      <c r="BCQ2" s="192"/>
      <c r="BCR2" s="192"/>
      <c r="BCS2" s="192"/>
      <c r="BCT2" s="192"/>
      <c r="BCU2" s="192"/>
      <c r="BCV2" s="192"/>
      <c r="BCW2" s="192"/>
      <c r="BCX2" s="192"/>
      <c r="BCY2" s="192"/>
      <c r="BCZ2" s="192"/>
      <c r="BDA2" s="192"/>
      <c r="BDB2" s="192"/>
      <c r="BDC2" s="192"/>
      <c r="BDD2" s="192"/>
      <c r="BDE2" s="192"/>
      <c r="BDF2" s="192"/>
      <c r="BDG2" s="192"/>
      <c r="BDH2" s="192"/>
      <c r="BDI2" s="192"/>
      <c r="BDJ2" s="192"/>
      <c r="BDK2" s="192"/>
      <c r="BDL2" s="192"/>
      <c r="BDM2" s="192"/>
      <c r="BDN2" s="192"/>
      <c r="BDO2" s="192"/>
      <c r="BDP2" s="192"/>
      <c r="BDQ2" s="192"/>
      <c r="BDR2" s="192"/>
      <c r="BDS2" s="192"/>
      <c r="BDT2" s="192"/>
      <c r="BDU2" s="192"/>
      <c r="BDV2" s="192"/>
      <c r="BDW2" s="192"/>
      <c r="BDX2" s="192"/>
      <c r="BDY2" s="192"/>
      <c r="BDZ2" s="192"/>
      <c r="BEA2" s="192"/>
      <c r="BEB2" s="192"/>
      <c r="BEC2" s="192"/>
      <c r="BED2" s="192"/>
      <c r="BEE2" s="192"/>
      <c r="BEF2" s="192"/>
      <c r="BEG2" s="192"/>
      <c r="BEH2" s="192"/>
      <c r="BEI2" s="192"/>
      <c r="BEJ2" s="192"/>
      <c r="BEK2" s="192"/>
      <c r="BEL2" s="192"/>
      <c r="BEM2" s="192"/>
      <c r="BEN2" s="192"/>
      <c r="BEO2" s="192"/>
      <c r="BEP2" s="192"/>
      <c r="BEQ2" s="192"/>
      <c r="BER2" s="192"/>
      <c r="BES2" s="192"/>
      <c r="BET2" s="192"/>
      <c r="BEU2" s="192"/>
      <c r="BEV2" s="192"/>
      <c r="BEW2" s="192"/>
      <c r="BEX2" s="192"/>
      <c r="BEY2" s="192"/>
      <c r="BEZ2" s="192"/>
      <c r="BFA2" s="192"/>
      <c r="BFB2" s="192"/>
      <c r="BFC2" s="192"/>
      <c r="BFD2" s="192"/>
      <c r="BFE2" s="192"/>
      <c r="BFF2" s="192"/>
      <c r="BFG2" s="192"/>
      <c r="BFH2" s="192"/>
      <c r="BFI2" s="192"/>
      <c r="BFJ2" s="192"/>
      <c r="BFK2" s="192"/>
      <c r="BFL2" s="192"/>
      <c r="BFM2" s="192"/>
      <c r="BFN2" s="192"/>
      <c r="BFO2" s="192"/>
      <c r="BFP2" s="192"/>
      <c r="BFQ2" s="192"/>
      <c r="BFR2" s="192"/>
      <c r="BFS2" s="192"/>
      <c r="BFT2" s="192"/>
      <c r="BFU2" s="192"/>
      <c r="BFV2" s="192"/>
      <c r="BFW2" s="192"/>
      <c r="BFX2" s="192"/>
      <c r="BFY2" s="192"/>
      <c r="BFZ2" s="192"/>
      <c r="BGA2" s="192"/>
      <c r="BGB2" s="192"/>
      <c r="BGC2" s="192"/>
      <c r="BGD2" s="192"/>
      <c r="BGE2" s="192"/>
      <c r="BGF2" s="192"/>
      <c r="BGG2" s="192"/>
      <c r="BGH2" s="192"/>
      <c r="BGI2" s="192"/>
      <c r="BGJ2" s="192"/>
      <c r="BGK2" s="192"/>
      <c r="BGL2" s="192"/>
      <c r="BGM2" s="192"/>
      <c r="BGN2" s="192"/>
      <c r="BGO2" s="192"/>
      <c r="BGP2" s="192"/>
      <c r="BGQ2" s="192"/>
      <c r="BGR2" s="192"/>
      <c r="BGS2" s="192"/>
      <c r="BGT2" s="192"/>
      <c r="BGU2" s="192"/>
      <c r="BGV2" s="192"/>
      <c r="BGW2" s="192"/>
      <c r="BGX2" s="192"/>
      <c r="BGY2" s="192"/>
      <c r="BGZ2" s="192"/>
      <c r="BHA2" s="192"/>
      <c r="BHB2" s="192"/>
      <c r="BHC2" s="192"/>
      <c r="BHD2" s="192"/>
      <c r="BHE2" s="192"/>
      <c r="BHF2" s="192"/>
      <c r="BHG2" s="192"/>
      <c r="BHH2" s="192"/>
      <c r="BHI2" s="192"/>
      <c r="BHJ2" s="192"/>
      <c r="BHK2" s="192"/>
      <c r="BHL2" s="192"/>
      <c r="BHM2" s="192"/>
      <c r="BHN2" s="192"/>
      <c r="BHO2" s="192"/>
      <c r="BHP2" s="192"/>
      <c r="BHQ2" s="192"/>
      <c r="BHR2" s="192"/>
      <c r="BHS2" s="192"/>
      <c r="BHT2" s="192"/>
      <c r="BHU2" s="192"/>
      <c r="BHV2" s="192"/>
      <c r="BHW2" s="192"/>
      <c r="BHX2" s="192"/>
      <c r="BHY2" s="192"/>
      <c r="BHZ2" s="192"/>
      <c r="BIA2" s="192"/>
      <c r="BIB2" s="192"/>
      <c r="BIC2" s="192"/>
      <c r="BID2" s="192"/>
      <c r="BIE2" s="192"/>
      <c r="BIF2" s="192"/>
      <c r="BIG2" s="192"/>
      <c r="BIH2" s="192"/>
      <c r="BII2" s="192"/>
      <c r="BIJ2" s="192"/>
      <c r="BIK2" s="192"/>
      <c r="BIL2" s="192"/>
      <c r="BIM2" s="192"/>
      <c r="BIN2" s="192"/>
      <c r="BIO2" s="192"/>
      <c r="BIP2" s="192"/>
      <c r="BIQ2" s="192"/>
      <c r="BIR2" s="192"/>
      <c r="BIS2" s="192"/>
      <c r="BIT2" s="192"/>
      <c r="BIU2" s="192"/>
      <c r="BIV2" s="192"/>
      <c r="BIW2" s="192"/>
      <c r="BIX2" s="192"/>
      <c r="BIY2" s="192"/>
      <c r="BIZ2" s="192"/>
      <c r="BJA2" s="192"/>
      <c r="BJB2" s="192"/>
      <c r="BJC2" s="192"/>
      <c r="BJD2" s="192"/>
      <c r="BJE2" s="192"/>
      <c r="BJF2" s="192"/>
      <c r="BJG2" s="192"/>
      <c r="BJH2" s="192"/>
      <c r="BJI2" s="192"/>
      <c r="BJJ2" s="192"/>
      <c r="BJK2" s="192"/>
      <c r="BJL2" s="192"/>
      <c r="BJM2" s="192"/>
      <c r="BJN2" s="192"/>
      <c r="BJO2" s="192"/>
      <c r="BJP2" s="192"/>
      <c r="BJQ2" s="192"/>
      <c r="BJR2" s="192"/>
      <c r="BJS2" s="192"/>
      <c r="BJT2" s="192"/>
      <c r="BJU2" s="192"/>
      <c r="BJV2" s="192"/>
      <c r="BJW2" s="192"/>
      <c r="BJX2" s="192"/>
      <c r="BJY2" s="192"/>
      <c r="BJZ2" s="192"/>
      <c r="BKA2" s="192"/>
      <c r="BKB2" s="192"/>
      <c r="BKC2" s="192"/>
      <c r="BKD2" s="192"/>
      <c r="BKE2" s="192"/>
      <c r="BKF2" s="192"/>
      <c r="BKG2" s="192"/>
      <c r="BKH2" s="192"/>
      <c r="BKI2" s="192"/>
      <c r="BKJ2" s="192"/>
      <c r="BKK2" s="192"/>
      <c r="BKL2" s="192"/>
      <c r="BKM2" s="192"/>
      <c r="BKN2" s="192"/>
      <c r="BKO2" s="192"/>
      <c r="BKP2" s="192"/>
      <c r="BKQ2" s="192"/>
      <c r="BKR2" s="192"/>
      <c r="BKS2" s="192"/>
      <c r="BKT2" s="192"/>
      <c r="BKU2" s="192"/>
      <c r="BKV2" s="192"/>
      <c r="BKW2" s="192"/>
      <c r="BKX2" s="192"/>
      <c r="BKY2" s="192"/>
      <c r="BKZ2" s="192"/>
      <c r="BLA2" s="192"/>
      <c r="BLB2" s="192"/>
      <c r="BLC2" s="192"/>
      <c r="BLD2" s="192"/>
      <c r="BLE2" s="192"/>
      <c r="BLF2" s="192"/>
      <c r="BLG2" s="192"/>
      <c r="BLH2" s="192"/>
      <c r="BLI2" s="192"/>
      <c r="BLJ2" s="192"/>
      <c r="BLK2" s="192"/>
      <c r="BLL2" s="192"/>
      <c r="BLM2" s="192"/>
      <c r="BLN2" s="192"/>
      <c r="BLO2" s="192"/>
      <c r="BLP2" s="192"/>
      <c r="BLQ2" s="192"/>
      <c r="BLR2" s="192"/>
      <c r="BLS2" s="192"/>
      <c r="BLT2" s="192"/>
      <c r="BLU2" s="192"/>
      <c r="BLV2" s="192"/>
      <c r="BLW2" s="192"/>
      <c r="BLX2" s="192"/>
      <c r="BLY2" s="192"/>
      <c r="BLZ2" s="192"/>
      <c r="BMA2" s="192"/>
      <c r="BMB2" s="192"/>
      <c r="BMC2" s="192"/>
      <c r="BMD2" s="192"/>
      <c r="BME2" s="192"/>
      <c r="BMF2" s="192"/>
      <c r="BMG2" s="192"/>
      <c r="BMH2" s="192"/>
      <c r="BMI2" s="192"/>
      <c r="BMJ2" s="192"/>
      <c r="BMK2" s="192"/>
      <c r="BML2" s="192"/>
      <c r="BMM2" s="192"/>
      <c r="BMN2" s="192"/>
      <c r="BMO2" s="192"/>
      <c r="BMP2" s="192"/>
      <c r="BMQ2" s="192"/>
      <c r="BMR2" s="192"/>
      <c r="BMS2" s="192"/>
      <c r="BMT2" s="192"/>
      <c r="BMU2" s="192"/>
      <c r="BMV2" s="192"/>
      <c r="BMW2" s="192"/>
      <c r="BMX2" s="192"/>
      <c r="BMY2" s="192"/>
      <c r="BMZ2" s="192"/>
      <c r="BNA2" s="192"/>
      <c r="BNB2" s="192"/>
      <c r="BNC2" s="192"/>
      <c r="BND2" s="192"/>
      <c r="BNE2" s="192"/>
      <c r="BNF2" s="192"/>
      <c r="BNG2" s="192"/>
      <c r="BNH2" s="192"/>
      <c r="BNI2" s="192"/>
      <c r="BNJ2" s="192"/>
      <c r="BNK2" s="192"/>
      <c r="BNL2" s="192"/>
      <c r="BNM2" s="192"/>
      <c r="BNN2" s="192"/>
      <c r="BNO2" s="192"/>
      <c r="BNP2" s="192"/>
      <c r="BNQ2" s="192"/>
      <c r="BNR2" s="192"/>
      <c r="BNS2" s="192"/>
      <c r="BNT2" s="192"/>
      <c r="BNU2" s="192"/>
      <c r="BNV2" s="192"/>
      <c r="BNW2" s="192"/>
      <c r="BNX2" s="192"/>
      <c r="BNY2" s="192"/>
      <c r="BNZ2" s="192"/>
      <c r="BOA2" s="192"/>
      <c r="BOB2" s="192"/>
      <c r="BOC2" s="192"/>
      <c r="BOD2" s="192"/>
      <c r="BOE2" s="192"/>
      <c r="BOF2" s="192"/>
      <c r="BOG2" s="192"/>
      <c r="BOH2" s="192"/>
      <c r="BOI2" s="192"/>
      <c r="BOJ2" s="192"/>
      <c r="BOK2" s="192"/>
      <c r="BOL2" s="192"/>
      <c r="BOM2" s="192"/>
      <c r="BON2" s="192"/>
      <c r="BOO2" s="192"/>
      <c r="BOP2" s="192"/>
      <c r="BOQ2" s="192"/>
      <c r="BOR2" s="192"/>
      <c r="BOS2" s="192"/>
      <c r="BOT2" s="192"/>
      <c r="BOU2" s="192"/>
      <c r="BOV2" s="192"/>
      <c r="BOW2" s="192"/>
      <c r="BOX2" s="192"/>
      <c r="BOY2" s="192"/>
      <c r="BOZ2" s="192"/>
      <c r="BPA2" s="192"/>
      <c r="BPB2" s="192"/>
      <c r="BPC2" s="192"/>
      <c r="BPD2" s="192"/>
      <c r="BPE2" s="192"/>
      <c r="BPF2" s="192"/>
      <c r="BPG2" s="192"/>
      <c r="BPH2" s="192"/>
      <c r="BPI2" s="192"/>
      <c r="BPJ2" s="192"/>
      <c r="BPK2" s="192"/>
      <c r="BPL2" s="192"/>
      <c r="BPM2" s="192"/>
      <c r="BPN2" s="192"/>
      <c r="BPO2" s="192"/>
      <c r="BPP2" s="192"/>
      <c r="BPQ2" s="192"/>
      <c r="BPR2" s="192"/>
      <c r="BPS2" s="192"/>
      <c r="BPT2" s="192"/>
      <c r="BPU2" s="192"/>
      <c r="BPV2" s="192"/>
      <c r="BPW2" s="192"/>
      <c r="BPX2" s="192"/>
      <c r="BPY2" s="192"/>
      <c r="BPZ2" s="192"/>
      <c r="BQA2" s="192"/>
      <c r="BQB2" s="192"/>
      <c r="BQC2" s="192"/>
      <c r="BQD2" s="192"/>
      <c r="BQE2" s="192"/>
      <c r="BQF2" s="192"/>
      <c r="BQG2" s="192"/>
      <c r="BQH2" s="192"/>
      <c r="BQI2" s="192"/>
      <c r="BQJ2" s="192"/>
      <c r="BQK2" s="192"/>
      <c r="BQL2" s="192"/>
      <c r="BQM2" s="192"/>
      <c r="BQN2" s="192"/>
      <c r="BQO2" s="192"/>
      <c r="BQP2" s="192"/>
      <c r="BQQ2" s="192"/>
      <c r="BQR2" s="192"/>
      <c r="BQS2" s="192"/>
      <c r="BQT2" s="192"/>
      <c r="BQU2" s="192"/>
      <c r="BQV2" s="192"/>
      <c r="BQW2" s="192"/>
      <c r="BQX2" s="192"/>
      <c r="BQY2" s="192"/>
      <c r="BQZ2" s="192"/>
      <c r="BRA2" s="192"/>
      <c r="BRB2" s="192"/>
      <c r="BRC2" s="192"/>
      <c r="BRD2" s="192"/>
      <c r="BRE2" s="192"/>
      <c r="BRF2" s="192"/>
      <c r="BRG2" s="192"/>
      <c r="BRH2" s="192"/>
      <c r="BRI2" s="192"/>
      <c r="BRJ2" s="192"/>
      <c r="BRK2" s="192"/>
      <c r="BRL2" s="192"/>
      <c r="BRM2" s="192"/>
      <c r="BRN2" s="192"/>
      <c r="BRO2" s="192"/>
      <c r="BRP2" s="192"/>
      <c r="BRQ2" s="192"/>
      <c r="BRR2" s="192"/>
      <c r="BRS2" s="192"/>
      <c r="BRT2" s="192"/>
      <c r="BRU2" s="192"/>
      <c r="BRV2" s="192"/>
      <c r="BRW2" s="192"/>
      <c r="BRX2" s="192"/>
      <c r="BRY2" s="192"/>
      <c r="BRZ2" s="192"/>
      <c r="BSA2" s="192"/>
      <c r="BSB2" s="192"/>
      <c r="BSC2" s="192"/>
      <c r="BSD2" s="192"/>
      <c r="BSE2" s="192"/>
      <c r="BSF2" s="192"/>
      <c r="BSG2" s="192"/>
      <c r="BSH2" s="192"/>
      <c r="BSI2" s="192"/>
      <c r="BSJ2" s="192"/>
      <c r="BSK2" s="192"/>
      <c r="BSL2" s="192"/>
      <c r="BSM2" s="192"/>
      <c r="BSN2" s="192"/>
      <c r="BSO2" s="192"/>
      <c r="BSP2" s="192"/>
      <c r="BSQ2" s="192"/>
      <c r="BSR2" s="192"/>
      <c r="BSS2" s="192"/>
      <c r="BST2" s="192"/>
      <c r="BSU2" s="192"/>
      <c r="BSV2" s="192"/>
      <c r="BSW2" s="192"/>
      <c r="BSX2" s="192"/>
      <c r="BSY2" s="192"/>
      <c r="BSZ2" s="192"/>
      <c r="BTA2" s="192"/>
      <c r="BTB2" s="192"/>
      <c r="BTC2" s="192"/>
      <c r="BTD2" s="192"/>
      <c r="BTE2" s="192"/>
      <c r="BTF2" s="192"/>
      <c r="BTG2" s="192"/>
      <c r="BTH2" s="192"/>
      <c r="BTI2" s="192"/>
      <c r="BTJ2" s="192"/>
      <c r="BTK2" s="192"/>
      <c r="BTL2" s="192"/>
      <c r="BTM2" s="192"/>
      <c r="BTN2" s="192"/>
      <c r="BTO2" s="192"/>
      <c r="BTP2" s="192"/>
      <c r="BTQ2" s="192"/>
      <c r="BTR2" s="192"/>
      <c r="BTS2" s="192"/>
      <c r="BTT2" s="192"/>
      <c r="BTU2" s="192"/>
      <c r="BTV2" s="192"/>
      <c r="BTW2" s="192"/>
      <c r="BTX2" s="192"/>
      <c r="BTY2" s="192"/>
      <c r="BTZ2" s="192"/>
      <c r="BUA2" s="192"/>
      <c r="BUB2" s="192"/>
      <c r="BUC2" s="192"/>
      <c r="BUD2" s="192"/>
      <c r="BUE2" s="192"/>
      <c r="BUF2" s="192"/>
      <c r="BUG2" s="192"/>
      <c r="BUH2" s="192"/>
      <c r="BUI2" s="192"/>
      <c r="BUJ2" s="192"/>
      <c r="BUK2" s="192"/>
      <c r="BUL2" s="192"/>
      <c r="BUM2" s="192"/>
      <c r="BUN2" s="192"/>
      <c r="BUO2" s="192"/>
      <c r="BUP2" s="192"/>
      <c r="BUQ2" s="192"/>
      <c r="BUR2" s="192"/>
      <c r="BUS2" s="192"/>
      <c r="BUT2" s="192"/>
      <c r="BUU2" s="192"/>
      <c r="BUV2" s="192"/>
      <c r="BUW2" s="192"/>
      <c r="BUX2" s="192"/>
      <c r="BUY2" s="192"/>
      <c r="BUZ2" s="192"/>
      <c r="BVA2" s="192"/>
      <c r="BVB2" s="192"/>
      <c r="BVC2" s="192"/>
      <c r="BVD2" s="192"/>
      <c r="BVE2" s="192"/>
      <c r="BVF2" s="192"/>
      <c r="BVG2" s="192"/>
      <c r="BVH2" s="192"/>
      <c r="BVI2" s="192"/>
      <c r="BVJ2" s="192"/>
      <c r="BVK2" s="192"/>
      <c r="BVL2" s="192"/>
      <c r="BVM2" s="192"/>
      <c r="BVN2" s="192"/>
      <c r="BVO2" s="192"/>
      <c r="BVP2" s="192"/>
      <c r="BVQ2" s="192"/>
      <c r="BVR2" s="192"/>
      <c r="BVS2" s="192"/>
      <c r="BVT2" s="192"/>
      <c r="BVU2" s="192"/>
      <c r="BVV2" s="192"/>
      <c r="BVW2" s="192"/>
      <c r="BVX2" s="192"/>
      <c r="BVY2" s="192"/>
      <c r="BVZ2" s="192"/>
      <c r="BWA2" s="192"/>
      <c r="BWB2" s="192"/>
      <c r="BWC2" s="192"/>
      <c r="BWD2" s="192"/>
      <c r="BWE2" s="192"/>
      <c r="BWF2" s="192"/>
      <c r="BWG2" s="192"/>
      <c r="BWH2" s="192"/>
      <c r="BWI2" s="192"/>
      <c r="BWJ2" s="192"/>
      <c r="BWK2" s="192"/>
      <c r="BWL2" s="192"/>
      <c r="BWM2" s="192"/>
      <c r="BWN2" s="192"/>
      <c r="BWO2" s="192"/>
      <c r="BWP2" s="192"/>
      <c r="BWQ2" s="192"/>
      <c r="BWR2" s="192"/>
      <c r="BWS2" s="192"/>
      <c r="BWT2" s="192"/>
      <c r="BWU2" s="192"/>
      <c r="BWV2" s="192"/>
      <c r="BWW2" s="192"/>
      <c r="BWX2" s="192"/>
      <c r="BWY2" s="192"/>
      <c r="BWZ2" s="192"/>
      <c r="BXA2" s="192"/>
      <c r="BXB2" s="192"/>
      <c r="BXC2" s="192"/>
      <c r="BXD2" s="192"/>
      <c r="BXE2" s="192"/>
      <c r="BXF2" s="192"/>
      <c r="BXG2" s="192"/>
      <c r="BXH2" s="192"/>
      <c r="BXI2" s="192"/>
      <c r="BXJ2" s="192"/>
      <c r="BXK2" s="192"/>
      <c r="BXL2" s="192"/>
      <c r="BXM2" s="192"/>
      <c r="BXN2" s="192"/>
      <c r="BXO2" s="192"/>
      <c r="BXP2" s="192"/>
      <c r="BXQ2" s="192"/>
      <c r="BXR2" s="192"/>
      <c r="BXS2" s="192"/>
      <c r="BXT2" s="192"/>
      <c r="BXU2" s="192"/>
      <c r="BXV2" s="192"/>
      <c r="BXW2" s="192"/>
      <c r="BXX2" s="192"/>
      <c r="BXY2" s="192"/>
      <c r="BXZ2" s="192"/>
      <c r="BYA2" s="192"/>
      <c r="BYB2" s="192"/>
      <c r="BYC2" s="192"/>
      <c r="BYD2" s="192"/>
      <c r="BYE2" s="192"/>
      <c r="BYF2" s="192"/>
      <c r="BYG2" s="192"/>
      <c r="BYH2" s="192"/>
      <c r="BYI2" s="192"/>
      <c r="BYJ2" s="192"/>
      <c r="BYK2" s="192"/>
      <c r="BYL2" s="192"/>
      <c r="BYM2" s="192"/>
      <c r="BYN2" s="192"/>
      <c r="BYO2" s="192"/>
      <c r="BYP2" s="192"/>
      <c r="BYQ2" s="192"/>
      <c r="BYR2" s="192"/>
      <c r="BYS2" s="192"/>
      <c r="BYT2" s="192"/>
      <c r="BYU2" s="192"/>
      <c r="BYV2" s="192"/>
      <c r="BYW2" s="192"/>
      <c r="BYX2" s="192"/>
      <c r="BYY2" s="192"/>
      <c r="BYZ2" s="192"/>
      <c r="BZA2" s="192"/>
      <c r="BZB2" s="192"/>
      <c r="BZC2" s="192"/>
      <c r="BZD2" s="192"/>
      <c r="BZE2" s="192"/>
      <c r="BZF2" s="192"/>
      <c r="BZG2" s="192"/>
      <c r="BZH2" s="192"/>
      <c r="BZI2" s="192"/>
      <c r="BZJ2" s="192"/>
      <c r="BZK2" s="192"/>
      <c r="BZL2" s="192"/>
      <c r="BZM2" s="192"/>
      <c r="BZN2" s="192"/>
      <c r="BZO2" s="192"/>
      <c r="BZP2" s="192"/>
      <c r="BZQ2" s="192"/>
      <c r="BZR2" s="192"/>
      <c r="BZS2" s="192"/>
      <c r="BZT2" s="192"/>
      <c r="BZU2" s="192"/>
      <c r="BZV2" s="192"/>
      <c r="BZW2" s="192"/>
      <c r="BZX2" s="192"/>
      <c r="BZY2" s="192"/>
      <c r="BZZ2" s="192"/>
      <c r="CAA2" s="192"/>
      <c r="CAB2" s="192"/>
      <c r="CAC2" s="192"/>
      <c r="CAD2" s="192"/>
      <c r="CAE2" s="192"/>
      <c r="CAF2" s="192"/>
      <c r="CAG2" s="192"/>
      <c r="CAH2" s="192"/>
      <c r="CAI2" s="192"/>
      <c r="CAJ2" s="192"/>
      <c r="CAK2" s="192"/>
      <c r="CAL2" s="192"/>
      <c r="CAM2" s="192"/>
      <c r="CAN2" s="192"/>
      <c r="CAO2" s="192"/>
      <c r="CAP2" s="192"/>
      <c r="CAQ2" s="192"/>
      <c r="CAR2" s="192"/>
      <c r="CAS2" s="192"/>
      <c r="CAT2" s="192"/>
      <c r="CAU2" s="192"/>
      <c r="CAV2" s="192"/>
      <c r="CAW2" s="192"/>
      <c r="CAX2" s="192"/>
      <c r="CAY2" s="192"/>
      <c r="CAZ2" s="192"/>
      <c r="CBA2" s="192"/>
      <c r="CBB2" s="192"/>
      <c r="CBC2" s="192"/>
      <c r="CBD2" s="192"/>
      <c r="CBE2" s="192"/>
      <c r="CBF2" s="192"/>
      <c r="CBG2" s="192"/>
      <c r="CBH2" s="192"/>
      <c r="CBI2" s="192"/>
      <c r="CBJ2" s="192"/>
      <c r="CBK2" s="192"/>
      <c r="CBL2" s="192"/>
      <c r="CBM2" s="192"/>
      <c r="CBN2" s="192"/>
      <c r="CBO2" s="192"/>
      <c r="CBP2" s="192"/>
      <c r="CBQ2" s="192"/>
      <c r="CBR2" s="192"/>
      <c r="CBS2" s="192"/>
      <c r="CBT2" s="192"/>
      <c r="CBU2" s="192"/>
      <c r="CBV2" s="192"/>
      <c r="CBW2" s="192"/>
      <c r="CBX2" s="192"/>
      <c r="CBY2" s="192"/>
      <c r="CBZ2" s="192"/>
      <c r="CCA2" s="192"/>
      <c r="CCB2" s="192"/>
      <c r="CCC2" s="192"/>
      <c r="CCD2" s="192"/>
      <c r="CCE2" s="192"/>
      <c r="CCF2" s="192"/>
      <c r="CCG2" s="192"/>
      <c r="CCH2" s="192"/>
      <c r="CCI2" s="192"/>
      <c r="CCJ2" s="192"/>
      <c r="CCK2" s="192"/>
      <c r="CCL2" s="192"/>
      <c r="CCM2" s="192"/>
      <c r="CCN2" s="192"/>
      <c r="CCO2" s="192"/>
      <c r="CCP2" s="192"/>
      <c r="CCQ2" s="192"/>
      <c r="CCR2" s="192"/>
      <c r="CCS2" s="192"/>
      <c r="CCT2" s="192"/>
      <c r="CCU2" s="192"/>
      <c r="CCV2" s="192"/>
      <c r="CCW2" s="192"/>
      <c r="CCX2" s="192"/>
      <c r="CCY2" s="192"/>
      <c r="CCZ2" s="192"/>
      <c r="CDA2" s="192"/>
      <c r="CDB2" s="192"/>
      <c r="CDC2" s="192"/>
      <c r="CDD2" s="192"/>
      <c r="CDE2" s="192"/>
      <c r="CDF2" s="192"/>
      <c r="CDG2" s="192"/>
      <c r="CDH2" s="192"/>
      <c r="CDI2" s="192"/>
      <c r="CDJ2" s="192"/>
      <c r="CDK2" s="192"/>
      <c r="CDL2" s="192"/>
      <c r="CDM2" s="192"/>
      <c r="CDN2" s="192"/>
      <c r="CDO2" s="192"/>
      <c r="CDP2" s="192"/>
      <c r="CDQ2" s="192"/>
      <c r="CDR2" s="192"/>
      <c r="CDS2" s="192"/>
      <c r="CDT2" s="192"/>
      <c r="CDU2" s="192"/>
      <c r="CDV2" s="192"/>
      <c r="CDW2" s="192"/>
      <c r="CDX2" s="192"/>
      <c r="CDY2" s="192"/>
      <c r="CDZ2" s="192"/>
      <c r="CEA2" s="192"/>
      <c r="CEB2" s="192"/>
      <c r="CEC2" s="192"/>
      <c r="CED2" s="192"/>
      <c r="CEE2" s="192"/>
      <c r="CEF2" s="192"/>
      <c r="CEG2" s="192"/>
      <c r="CEH2" s="192"/>
      <c r="CEI2" s="192"/>
      <c r="CEJ2" s="192"/>
      <c r="CEK2" s="192"/>
      <c r="CEL2" s="192"/>
      <c r="CEM2" s="192"/>
      <c r="CEN2" s="192"/>
      <c r="CEO2" s="192"/>
      <c r="CEP2" s="192"/>
      <c r="CEQ2" s="192"/>
      <c r="CER2" s="192"/>
      <c r="CES2" s="192"/>
      <c r="CET2" s="192"/>
      <c r="CEU2" s="192"/>
      <c r="CEV2" s="192"/>
      <c r="CEW2" s="192"/>
      <c r="CEX2" s="192"/>
      <c r="CEY2" s="192"/>
      <c r="CEZ2" s="192"/>
      <c r="CFA2" s="192"/>
      <c r="CFB2" s="192"/>
      <c r="CFC2" s="192"/>
      <c r="CFD2" s="192"/>
      <c r="CFE2" s="192"/>
      <c r="CFF2" s="192"/>
      <c r="CFG2" s="192"/>
      <c r="CFH2" s="192"/>
      <c r="CFI2" s="192"/>
      <c r="CFJ2" s="192"/>
      <c r="CFK2" s="192"/>
      <c r="CFL2" s="192"/>
      <c r="CFM2" s="192"/>
      <c r="CFN2" s="192"/>
      <c r="CFO2" s="192"/>
      <c r="CFP2" s="192"/>
      <c r="CFQ2" s="192"/>
      <c r="CFR2" s="192"/>
      <c r="CFS2" s="192"/>
      <c r="CFT2" s="192"/>
      <c r="CFU2" s="192"/>
      <c r="CFV2" s="192"/>
      <c r="CFW2" s="192"/>
      <c r="CFX2" s="192"/>
      <c r="CFY2" s="192"/>
      <c r="CFZ2" s="192"/>
      <c r="CGA2" s="192"/>
      <c r="CGB2" s="192"/>
      <c r="CGC2" s="192"/>
      <c r="CGD2" s="192"/>
      <c r="CGE2" s="192"/>
      <c r="CGF2" s="192"/>
      <c r="CGG2" s="192"/>
      <c r="CGH2" s="192"/>
      <c r="CGI2" s="192"/>
      <c r="CGJ2" s="192"/>
      <c r="CGK2" s="192"/>
      <c r="CGL2" s="192"/>
      <c r="CGM2" s="192"/>
      <c r="CGN2" s="192"/>
      <c r="CGO2" s="192"/>
      <c r="CGP2" s="192"/>
      <c r="CGQ2" s="192"/>
      <c r="CGR2" s="192"/>
      <c r="CGS2" s="192"/>
      <c r="CGT2" s="192"/>
      <c r="CGU2" s="192"/>
      <c r="CGV2" s="192"/>
      <c r="CGW2" s="192"/>
      <c r="CGX2" s="192"/>
      <c r="CGY2" s="192"/>
      <c r="CGZ2" s="192"/>
      <c r="CHA2" s="192"/>
      <c r="CHB2" s="192"/>
      <c r="CHC2" s="192"/>
      <c r="CHD2" s="192"/>
      <c r="CHE2" s="192"/>
      <c r="CHF2" s="192"/>
      <c r="CHG2" s="192"/>
      <c r="CHH2" s="192"/>
      <c r="CHI2" s="192"/>
      <c r="CHJ2" s="192"/>
      <c r="CHK2" s="192"/>
      <c r="CHL2" s="192"/>
      <c r="CHM2" s="192"/>
      <c r="CHN2" s="192"/>
      <c r="CHO2" s="192"/>
      <c r="CHP2" s="192"/>
      <c r="CHQ2" s="192"/>
      <c r="CHR2" s="192"/>
      <c r="CHS2" s="192"/>
      <c r="CHT2" s="192"/>
      <c r="CHU2" s="192"/>
      <c r="CHV2" s="192"/>
      <c r="CHW2" s="192"/>
      <c r="CHX2" s="192"/>
      <c r="CHY2" s="192"/>
      <c r="CHZ2" s="192"/>
      <c r="CIA2" s="192"/>
      <c r="CIB2" s="192"/>
      <c r="CIC2" s="192"/>
      <c r="CID2" s="192"/>
      <c r="CIE2" s="192"/>
      <c r="CIF2" s="192"/>
      <c r="CIG2" s="192"/>
      <c r="CIH2" s="192"/>
      <c r="CII2" s="192"/>
      <c r="CIJ2" s="192"/>
      <c r="CIK2" s="192"/>
      <c r="CIL2" s="192"/>
      <c r="CIM2" s="192"/>
      <c r="CIN2" s="192"/>
      <c r="CIO2" s="192"/>
      <c r="CIP2" s="192"/>
      <c r="CIQ2" s="192"/>
      <c r="CIR2" s="192"/>
      <c r="CIS2" s="192"/>
      <c r="CIT2" s="192"/>
      <c r="CIU2" s="192"/>
      <c r="CIV2" s="192"/>
      <c r="CIW2" s="192"/>
      <c r="CIX2" s="192"/>
      <c r="CIY2" s="192"/>
      <c r="CIZ2" s="192"/>
      <c r="CJA2" s="192"/>
      <c r="CJB2" s="192"/>
      <c r="CJC2" s="192"/>
      <c r="CJD2" s="192"/>
      <c r="CJE2" s="192"/>
      <c r="CJF2" s="192"/>
      <c r="CJG2" s="192"/>
      <c r="CJH2" s="192"/>
      <c r="CJI2" s="192"/>
      <c r="CJJ2" s="192"/>
      <c r="CJK2" s="192"/>
      <c r="CJL2" s="192"/>
      <c r="CJM2" s="192"/>
      <c r="CJN2" s="192"/>
      <c r="CJO2" s="192"/>
      <c r="CJP2" s="192"/>
      <c r="CJQ2" s="192"/>
      <c r="CJR2" s="192"/>
      <c r="CJS2" s="192"/>
      <c r="CJT2" s="192"/>
      <c r="CJU2" s="192"/>
      <c r="CJV2" s="192"/>
      <c r="CJW2" s="192"/>
      <c r="CJX2" s="192"/>
      <c r="CJY2" s="192"/>
      <c r="CJZ2" s="192"/>
      <c r="CKA2" s="192"/>
      <c r="CKB2" s="192"/>
      <c r="CKC2" s="192"/>
      <c r="CKD2" s="192"/>
      <c r="CKE2" s="192"/>
      <c r="CKF2" s="192"/>
      <c r="CKG2" s="192"/>
      <c r="CKH2" s="192"/>
      <c r="CKI2" s="192"/>
      <c r="CKJ2" s="192"/>
      <c r="CKK2" s="192"/>
      <c r="CKL2" s="192"/>
      <c r="CKM2" s="192"/>
      <c r="CKN2" s="192"/>
      <c r="CKO2" s="192"/>
      <c r="CKP2" s="192"/>
      <c r="CKQ2" s="192"/>
      <c r="CKR2" s="192"/>
      <c r="CKS2" s="192"/>
      <c r="CKT2" s="192"/>
      <c r="CKU2" s="192"/>
      <c r="CKV2" s="192"/>
      <c r="CKW2" s="192"/>
      <c r="CKX2" s="192"/>
      <c r="CKY2" s="192"/>
      <c r="CKZ2" s="192"/>
      <c r="CLA2" s="192"/>
      <c r="CLB2" s="192"/>
      <c r="CLC2" s="192"/>
      <c r="CLD2" s="192"/>
      <c r="CLE2" s="192"/>
      <c r="CLF2" s="192"/>
      <c r="CLG2" s="192"/>
      <c r="CLH2" s="192"/>
      <c r="CLI2" s="192"/>
      <c r="CLJ2" s="192"/>
      <c r="CLK2" s="192"/>
      <c r="CLL2" s="192"/>
      <c r="CLM2" s="192"/>
      <c r="CLN2" s="192"/>
      <c r="CLO2" s="192"/>
      <c r="CLP2" s="192"/>
      <c r="CLQ2" s="192"/>
      <c r="CLR2" s="192"/>
      <c r="CLS2" s="192"/>
      <c r="CLT2" s="192"/>
      <c r="CLU2" s="192"/>
      <c r="CLV2" s="192"/>
      <c r="CLW2" s="192"/>
      <c r="CLX2" s="192"/>
      <c r="CLY2" s="192"/>
      <c r="CLZ2" s="192"/>
      <c r="CMA2" s="192"/>
      <c r="CMB2" s="192"/>
      <c r="CMC2" s="192"/>
      <c r="CMD2" s="192"/>
      <c r="CME2" s="192"/>
      <c r="CMF2" s="192"/>
      <c r="CMG2" s="192"/>
      <c r="CMH2" s="192"/>
      <c r="CMI2" s="192"/>
      <c r="CMJ2" s="192"/>
      <c r="CMK2" s="192"/>
      <c r="CML2" s="192"/>
      <c r="CMM2" s="192"/>
      <c r="CMN2" s="192"/>
      <c r="CMO2" s="192"/>
      <c r="CMP2" s="192"/>
      <c r="CMQ2" s="192"/>
      <c r="CMR2" s="192"/>
      <c r="CMS2" s="192"/>
      <c r="CMT2" s="192"/>
      <c r="CMU2" s="192"/>
      <c r="CMV2" s="192"/>
      <c r="CMW2" s="192"/>
      <c r="CMX2" s="192"/>
      <c r="CMY2" s="192"/>
      <c r="CMZ2" s="192"/>
      <c r="CNA2" s="192"/>
      <c r="CNB2" s="192"/>
      <c r="CNC2" s="192"/>
      <c r="CND2" s="192"/>
      <c r="CNE2" s="192"/>
      <c r="CNF2" s="192"/>
      <c r="CNG2" s="192"/>
      <c r="CNH2" s="192"/>
      <c r="CNI2" s="192"/>
      <c r="CNJ2" s="192"/>
      <c r="CNK2" s="192"/>
      <c r="CNL2" s="192"/>
      <c r="CNM2" s="192"/>
      <c r="CNN2" s="192"/>
      <c r="CNO2" s="192"/>
      <c r="CNP2" s="192"/>
      <c r="CNQ2" s="192"/>
      <c r="CNR2" s="192"/>
      <c r="CNS2" s="192"/>
      <c r="CNT2" s="192"/>
      <c r="CNU2" s="192"/>
      <c r="CNV2" s="192"/>
      <c r="CNW2" s="192"/>
      <c r="CNX2" s="192"/>
      <c r="CNY2" s="192"/>
      <c r="CNZ2" s="192"/>
      <c r="COA2" s="192"/>
      <c r="COB2" s="192"/>
      <c r="COC2" s="192"/>
      <c r="COD2" s="192"/>
      <c r="COE2" s="192"/>
      <c r="COF2" s="192"/>
      <c r="COG2" s="192"/>
      <c r="COH2" s="192"/>
      <c r="COI2" s="192"/>
      <c r="COJ2" s="192"/>
      <c r="COK2" s="192"/>
      <c r="COL2" s="192"/>
      <c r="COM2" s="192"/>
      <c r="CON2" s="192"/>
      <c r="COO2" s="192"/>
      <c r="COP2" s="192"/>
      <c r="COQ2" s="192"/>
      <c r="COR2" s="192"/>
      <c r="COS2" s="192"/>
      <c r="COT2" s="192"/>
      <c r="COU2" s="192"/>
      <c r="COV2" s="192"/>
      <c r="COW2" s="192"/>
      <c r="COX2" s="192"/>
      <c r="COY2" s="192"/>
      <c r="COZ2" s="192"/>
      <c r="CPA2" s="192"/>
      <c r="CPB2" s="192"/>
      <c r="CPC2" s="192"/>
      <c r="CPD2" s="192"/>
      <c r="CPE2" s="192"/>
      <c r="CPF2" s="192"/>
      <c r="CPG2" s="192"/>
      <c r="CPH2" s="192"/>
      <c r="CPI2" s="192"/>
      <c r="CPJ2" s="192"/>
      <c r="CPK2" s="192"/>
      <c r="CPL2" s="192"/>
      <c r="CPM2" s="192"/>
      <c r="CPN2" s="192"/>
      <c r="CPO2" s="192"/>
      <c r="CPP2" s="192"/>
      <c r="CPQ2" s="192"/>
      <c r="CPR2" s="192"/>
      <c r="CPS2" s="192"/>
      <c r="CPT2" s="192"/>
      <c r="CPU2" s="192"/>
      <c r="CPV2" s="192"/>
      <c r="CPW2" s="192"/>
      <c r="CPX2" s="192"/>
      <c r="CPY2" s="192"/>
      <c r="CPZ2" s="192"/>
      <c r="CQA2" s="192"/>
      <c r="CQB2" s="192"/>
      <c r="CQC2" s="192"/>
      <c r="CQD2" s="192"/>
      <c r="CQE2" s="192"/>
      <c r="CQF2" s="192"/>
      <c r="CQG2" s="192"/>
      <c r="CQH2" s="192"/>
      <c r="CQI2" s="192"/>
      <c r="CQJ2" s="192"/>
      <c r="CQK2" s="192"/>
      <c r="CQL2" s="192"/>
      <c r="CQM2" s="192"/>
      <c r="CQN2" s="192"/>
      <c r="CQO2" s="192"/>
      <c r="CQP2" s="192"/>
      <c r="CQQ2" s="192"/>
      <c r="CQR2" s="192"/>
      <c r="CQS2" s="192"/>
      <c r="CQT2" s="192"/>
      <c r="CQU2" s="192"/>
      <c r="CQV2" s="192"/>
      <c r="CQW2" s="192"/>
      <c r="CQX2" s="192"/>
      <c r="CQY2" s="192"/>
      <c r="CQZ2" s="192"/>
      <c r="CRA2" s="192"/>
      <c r="CRB2" s="192"/>
      <c r="CRC2" s="192"/>
      <c r="CRD2" s="192"/>
      <c r="CRE2" s="192"/>
      <c r="CRF2" s="192"/>
      <c r="CRG2" s="192"/>
      <c r="CRH2" s="192"/>
      <c r="CRI2" s="192"/>
      <c r="CRJ2" s="192"/>
      <c r="CRK2" s="192"/>
      <c r="CRL2" s="192"/>
      <c r="CRM2" s="192"/>
      <c r="CRN2" s="192"/>
      <c r="CRO2" s="192"/>
      <c r="CRP2" s="192"/>
      <c r="CRQ2" s="192"/>
      <c r="CRR2" s="192"/>
      <c r="CRS2" s="192"/>
      <c r="CRT2" s="192"/>
      <c r="CRU2" s="192"/>
      <c r="CRV2" s="192"/>
      <c r="CRW2" s="192"/>
      <c r="CRX2" s="192"/>
      <c r="CRY2" s="192"/>
      <c r="CRZ2" s="192"/>
      <c r="CSA2" s="192"/>
      <c r="CSB2" s="192"/>
      <c r="CSC2" s="192"/>
      <c r="CSD2" s="192"/>
      <c r="CSE2" s="192"/>
      <c r="CSF2" s="192"/>
      <c r="CSG2" s="192"/>
      <c r="CSH2" s="192"/>
      <c r="CSI2" s="192"/>
      <c r="CSJ2" s="192"/>
      <c r="CSK2" s="192"/>
      <c r="CSL2" s="192"/>
      <c r="CSM2" s="192"/>
      <c r="CSN2" s="192"/>
      <c r="CSO2" s="192"/>
      <c r="CSP2" s="192"/>
      <c r="CSQ2" s="192"/>
      <c r="CSR2" s="192"/>
      <c r="CSS2" s="192"/>
      <c r="CST2" s="192"/>
      <c r="CSU2" s="192"/>
      <c r="CSV2" s="192"/>
      <c r="CSW2" s="192"/>
      <c r="CSX2" s="192"/>
      <c r="CSY2" s="192"/>
      <c r="CSZ2" s="192"/>
      <c r="CTA2" s="192"/>
      <c r="CTB2" s="192"/>
      <c r="CTC2" s="192"/>
      <c r="CTD2" s="192"/>
      <c r="CTE2" s="192"/>
      <c r="CTF2" s="192"/>
      <c r="CTG2" s="192"/>
      <c r="CTH2" s="192"/>
      <c r="CTI2" s="192"/>
      <c r="CTJ2" s="192"/>
      <c r="CTK2" s="192"/>
      <c r="CTL2" s="192"/>
      <c r="CTM2" s="192"/>
      <c r="CTN2" s="192"/>
      <c r="CTO2" s="192"/>
      <c r="CTP2" s="192"/>
      <c r="CTQ2" s="192"/>
      <c r="CTR2" s="192"/>
      <c r="CTS2" s="192"/>
      <c r="CTT2" s="192"/>
      <c r="CTU2" s="192"/>
      <c r="CTV2" s="192"/>
      <c r="CTW2" s="192"/>
      <c r="CTX2" s="192"/>
      <c r="CTY2" s="192"/>
      <c r="CTZ2" s="192"/>
      <c r="CUA2" s="192"/>
      <c r="CUB2" s="192"/>
      <c r="CUC2" s="192"/>
      <c r="CUD2" s="192"/>
      <c r="CUE2" s="192"/>
      <c r="CUF2" s="192"/>
      <c r="CUG2" s="192"/>
      <c r="CUH2" s="192"/>
      <c r="CUI2" s="192"/>
      <c r="CUJ2" s="192"/>
      <c r="CUK2" s="192"/>
      <c r="CUL2" s="192"/>
      <c r="CUM2" s="192"/>
      <c r="CUN2" s="192"/>
      <c r="CUO2" s="192"/>
      <c r="CUP2" s="192"/>
      <c r="CUQ2" s="192"/>
      <c r="CUR2" s="192"/>
      <c r="CUS2" s="192"/>
      <c r="CUT2" s="192"/>
      <c r="CUU2" s="192"/>
      <c r="CUV2" s="192"/>
      <c r="CUW2" s="192"/>
      <c r="CUX2" s="192"/>
      <c r="CUY2" s="192"/>
      <c r="CUZ2" s="192"/>
      <c r="CVA2" s="192"/>
      <c r="CVB2" s="192"/>
      <c r="CVC2" s="192"/>
      <c r="CVD2" s="192"/>
      <c r="CVE2" s="192"/>
      <c r="CVF2" s="192"/>
      <c r="CVG2" s="192"/>
      <c r="CVH2" s="192"/>
      <c r="CVI2" s="192"/>
      <c r="CVJ2" s="192"/>
      <c r="CVK2" s="192"/>
      <c r="CVL2" s="192"/>
      <c r="CVM2" s="192"/>
      <c r="CVN2" s="192"/>
      <c r="CVO2" s="192"/>
      <c r="CVP2" s="192"/>
      <c r="CVQ2" s="192"/>
      <c r="CVR2" s="192"/>
      <c r="CVS2" s="192"/>
      <c r="CVT2" s="192"/>
      <c r="CVU2" s="192"/>
      <c r="CVV2" s="192"/>
      <c r="CVW2" s="192"/>
      <c r="CVX2" s="192"/>
      <c r="CVY2" s="192"/>
      <c r="CVZ2" s="192"/>
      <c r="CWA2" s="192"/>
      <c r="CWB2" s="192"/>
      <c r="CWC2" s="192"/>
      <c r="CWD2" s="192"/>
      <c r="CWE2" s="192"/>
      <c r="CWF2" s="192"/>
      <c r="CWG2" s="192"/>
      <c r="CWH2" s="192"/>
      <c r="CWI2" s="192"/>
      <c r="CWJ2" s="192"/>
      <c r="CWK2" s="192"/>
      <c r="CWL2" s="192"/>
      <c r="CWM2" s="192"/>
      <c r="CWN2" s="192"/>
      <c r="CWO2" s="192"/>
      <c r="CWP2" s="192"/>
      <c r="CWQ2" s="192"/>
      <c r="CWR2" s="192"/>
      <c r="CWS2" s="192"/>
      <c r="CWT2" s="192"/>
      <c r="CWU2" s="192"/>
      <c r="CWV2" s="192"/>
      <c r="CWW2" s="192"/>
      <c r="CWX2" s="192"/>
      <c r="CWY2" s="192"/>
      <c r="CWZ2" s="192"/>
      <c r="CXA2" s="192"/>
      <c r="CXB2" s="192"/>
      <c r="CXC2" s="192"/>
      <c r="CXD2" s="192"/>
      <c r="CXE2" s="192"/>
      <c r="CXF2" s="192"/>
      <c r="CXG2" s="192"/>
      <c r="CXH2" s="192"/>
      <c r="CXI2" s="192"/>
      <c r="CXJ2" s="192"/>
      <c r="CXK2" s="192"/>
      <c r="CXL2" s="192"/>
      <c r="CXM2" s="192"/>
      <c r="CXN2" s="192"/>
      <c r="CXO2" s="192"/>
      <c r="CXP2" s="192"/>
      <c r="CXQ2" s="192"/>
      <c r="CXR2" s="192"/>
      <c r="CXS2" s="192"/>
      <c r="CXT2" s="192"/>
      <c r="CXU2" s="192"/>
      <c r="CXV2" s="192"/>
      <c r="CXW2" s="192"/>
      <c r="CXX2" s="192"/>
      <c r="CXY2" s="192"/>
      <c r="CXZ2" s="192"/>
      <c r="CYA2" s="192"/>
      <c r="CYB2" s="192"/>
      <c r="CYC2" s="192"/>
      <c r="CYD2" s="192"/>
      <c r="CYE2" s="192"/>
      <c r="CYF2" s="192"/>
      <c r="CYG2" s="192"/>
      <c r="CYH2" s="192"/>
      <c r="CYI2" s="192"/>
      <c r="CYJ2" s="192"/>
      <c r="CYK2" s="192"/>
      <c r="CYL2" s="192"/>
      <c r="CYM2" s="192"/>
      <c r="CYN2" s="192"/>
      <c r="CYO2" s="192"/>
      <c r="CYP2" s="192"/>
      <c r="CYQ2" s="192"/>
      <c r="CYR2" s="192"/>
      <c r="CYS2" s="192"/>
      <c r="CYT2" s="192"/>
      <c r="CYU2" s="192"/>
      <c r="CYV2" s="192"/>
      <c r="CYW2" s="192"/>
      <c r="CYX2" s="192"/>
      <c r="CYY2" s="192"/>
      <c r="CYZ2" s="192"/>
      <c r="CZA2" s="192"/>
      <c r="CZB2" s="192"/>
      <c r="CZC2" s="192"/>
      <c r="CZD2" s="192"/>
      <c r="CZE2" s="192"/>
      <c r="CZF2" s="192"/>
      <c r="CZG2" s="192"/>
      <c r="CZH2" s="192"/>
      <c r="CZI2" s="192"/>
      <c r="CZJ2" s="192"/>
      <c r="CZK2" s="192"/>
      <c r="CZL2" s="192"/>
      <c r="CZM2" s="192"/>
      <c r="CZN2" s="192"/>
      <c r="CZO2" s="192"/>
      <c r="CZP2" s="192"/>
      <c r="CZQ2" s="192"/>
      <c r="CZR2" s="192"/>
      <c r="CZS2" s="192"/>
      <c r="CZT2" s="192"/>
      <c r="CZU2" s="192"/>
      <c r="CZV2" s="192"/>
      <c r="CZW2" s="192"/>
      <c r="CZX2" s="192"/>
      <c r="CZY2" s="192"/>
      <c r="CZZ2" s="192"/>
      <c r="DAA2" s="192"/>
      <c r="DAB2" s="192"/>
      <c r="DAC2" s="192"/>
      <c r="DAD2" s="192"/>
      <c r="DAE2" s="192"/>
      <c r="DAF2" s="192"/>
      <c r="DAG2" s="192"/>
      <c r="DAH2" s="192"/>
      <c r="DAI2" s="192"/>
      <c r="DAJ2" s="192"/>
      <c r="DAK2" s="192"/>
      <c r="DAL2" s="192"/>
      <c r="DAM2" s="192"/>
      <c r="DAN2" s="192"/>
      <c r="DAO2" s="192"/>
      <c r="DAP2" s="192"/>
      <c r="DAQ2" s="192"/>
      <c r="DAR2" s="192"/>
      <c r="DAS2" s="192"/>
      <c r="DAT2" s="192"/>
      <c r="DAU2" s="192"/>
      <c r="DAV2" s="192"/>
      <c r="DAW2" s="192"/>
      <c r="DAX2" s="192"/>
      <c r="DAY2" s="192"/>
      <c r="DAZ2" s="192"/>
      <c r="DBA2" s="192"/>
      <c r="DBB2" s="192"/>
      <c r="DBC2" s="192"/>
      <c r="DBD2" s="192"/>
      <c r="DBE2" s="192"/>
      <c r="DBF2" s="192"/>
      <c r="DBG2" s="192"/>
      <c r="DBH2" s="192"/>
      <c r="DBI2" s="192"/>
      <c r="DBJ2" s="192"/>
      <c r="DBK2" s="192"/>
      <c r="DBL2" s="192"/>
      <c r="DBM2" s="192"/>
      <c r="DBN2" s="192"/>
      <c r="DBO2" s="192"/>
      <c r="DBP2" s="192"/>
      <c r="DBQ2" s="192"/>
      <c r="DBR2" s="192"/>
      <c r="DBS2" s="192"/>
      <c r="DBT2" s="192"/>
      <c r="DBU2" s="192"/>
      <c r="DBV2" s="192"/>
      <c r="DBW2" s="192"/>
      <c r="DBX2" s="192"/>
      <c r="DBY2" s="192"/>
      <c r="DBZ2" s="192"/>
      <c r="DCA2" s="192"/>
      <c r="DCB2" s="192"/>
      <c r="DCC2" s="192"/>
      <c r="DCD2" s="192"/>
      <c r="DCE2" s="192"/>
      <c r="DCF2" s="192"/>
      <c r="DCG2" s="192"/>
      <c r="DCH2" s="192"/>
      <c r="DCI2" s="192"/>
      <c r="DCJ2" s="192"/>
      <c r="DCK2" s="192"/>
      <c r="DCL2" s="192"/>
      <c r="DCM2" s="192"/>
      <c r="DCN2" s="192"/>
      <c r="DCO2" s="192"/>
      <c r="DCP2" s="192"/>
      <c r="DCQ2" s="192"/>
      <c r="DCR2" s="192"/>
      <c r="DCS2" s="192"/>
      <c r="DCT2" s="192"/>
      <c r="DCU2" s="192"/>
      <c r="DCV2" s="192"/>
      <c r="DCW2" s="192"/>
      <c r="DCX2" s="192"/>
      <c r="DCY2" s="192"/>
      <c r="DCZ2" s="192"/>
      <c r="DDA2" s="192"/>
      <c r="DDB2" s="192"/>
      <c r="DDC2" s="192"/>
      <c r="DDD2" s="192"/>
      <c r="DDE2" s="192"/>
      <c r="DDF2" s="192"/>
      <c r="DDG2" s="192"/>
      <c r="DDH2" s="192"/>
      <c r="DDI2" s="192"/>
      <c r="DDJ2" s="192"/>
      <c r="DDK2" s="192"/>
      <c r="DDL2" s="192"/>
      <c r="DDM2" s="192"/>
      <c r="DDN2" s="192"/>
      <c r="DDO2" s="192"/>
      <c r="DDP2" s="192"/>
      <c r="DDQ2" s="192"/>
      <c r="DDR2" s="192"/>
      <c r="DDS2" s="192"/>
      <c r="DDT2" s="192"/>
      <c r="DDU2" s="192"/>
      <c r="DDV2" s="192"/>
      <c r="DDW2" s="192"/>
      <c r="DDX2" s="192"/>
      <c r="DDY2" s="192"/>
      <c r="DDZ2" s="192"/>
      <c r="DEA2" s="192"/>
      <c r="DEB2" s="192"/>
      <c r="DEC2" s="192"/>
      <c r="DED2" s="192"/>
      <c r="DEE2" s="192"/>
      <c r="DEF2" s="192"/>
      <c r="DEG2" s="192"/>
      <c r="DEH2" s="192"/>
      <c r="DEI2" s="192"/>
      <c r="DEJ2" s="192"/>
      <c r="DEK2" s="192"/>
      <c r="DEL2" s="192"/>
      <c r="DEM2" s="192"/>
      <c r="DEN2" s="192"/>
      <c r="DEO2" s="192"/>
      <c r="DEP2" s="192"/>
      <c r="DEQ2" s="192"/>
      <c r="DER2" s="192"/>
      <c r="DES2" s="192"/>
      <c r="DET2" s="192"/>
      <c r="DEU2" s="192"/>
      <c r="DEV2" s="192"/>
      <c r="DEW2" s="192"/>
      <c r="DEX2" s="192"/>
      <c r="DEY2" s="192"/>
      <c r="DEZ2" s="192"/>
      <c r="DFA2" s="192"/>
      <c r="DFB2" s="192"/>
      <c r="DFC2" s="192"/>
      <c r="DFD2" s="192"/>
      <c r="DFE2" s="192"/>
      <c r="DFF2" s="192"/>
      <c r="DFG2" s="192"/>
      <c r="DFH2" s="192"/>
      <c r="DFI2" s="192"/>
      <c r="DFJ2" s="192"/>
      <c r="DFK2" s="192"/>
      <c r="DFL2" s="192"/>
      <c r="DFM2" s="192"/>
      <c r="DFN2" s="192"/>
      <c r="DFO2" s="192"/>
      <c r="DFP2" s="192"/>
      <c r="DFQ2" s="192"/>
      <c r="DFR2" s="192"/>
      <c r="DFS2" s="192"/>
      <c r="DFT2" s="192"/>
      <c r="DFU2" s="192"/>
      <c r="DFV2" s="192"/>
      <c r="DFW2" s="192"/>
      <c r="DFX2" s="192"/>
      <c r="DFY2" s="192"/>
      <c r="DFZ2" s="192"/>
      <c r="DGA2" s="192"/>
      <c r="DGB2" s="192"/>
      <c r="DGC2" s="192"/>
      <c r="DGD2" s="192"/>
      <c r="DGE2" s="192"/>
      <c r="DGF2" s="192"/>
      <c r="DGG2" s="192"/>
      <c r="DGH2" s="192"/>
      <c r="DGI2" s="192"/>
      <c r="DGJ2" s="192"/>
      <c r="DGK2" s="192"/>
      <c r="DGL2" s="192"/>
      <c r="DGM2" s="192"/>
      <c r="DGN2" s="192"/>
      <c r="DGO2" s="192"/>
      <c r="DGP2" s="192"/>
      <c r="DGQ2" s="192"/>
      <c r="DGR2" s="192"/>
      <c r="DGS2" s="192"/>
      <c r="DGT2" s="192"/>
      <c r="DGU2" s="192"/>
      <c r="DGV2" s="192"/>
      <c r="DGW2" s="192"/>
      <c r="DGX2" s="192"/>
      <c r="DGY2" s="192"/>
      <c r="DGZ2" s="192"/>
      <c r="DHA2" s="192"/>
      <c r="DHB2" s="192"/>
      <c r="DHC2" s="192"/>
      <c r="DHD2" s="192"/>
      <c r="DHE2" s="192"/>
      <c r="DHF2" s="192"/>
      <c r="DHG2" s="192"/>
      <c r="DHH2" s="192"/>
      <c r="DHI2" s="192"/>
      <c r="DHJ2" s="192"/>
      <c r="DHK2" s="192"/>
      <c r="DHL2" s="192"/>
      <c r="DHM2" s="192"/>
      <c r="DHN2" s="192"/>
      <c r="DHO2" s="192"/>
      <c r="DHP2" s="192"/>
      <c r="DHQ2" s="192"/>
      <c r="DHR2" s="192"/>
      <c r="DHS2" s="192"/>
      <c r="DHT2" s="192"/>
      <c r="DHU2" s="192"/>
      <c r="DHV2" s="192"/>
      <c r="DHW2" s="192"/>
      <c r="DHX2" s="192"/>
      <c r="DHY2" s="192"/>
      <c r="DHZ2" s="192"/>
      <c r="DIA2" s="192"/>
      <c r="DIB2" s="192"/>
      <c r="DIC2" s="192"/>
      <c r="DID2" s="192"/>
      <c r="DIE2" s="192"/>
      <c r="DIF2" s="192"/>
      <c r="DIG2" s="192"/>
      <c r="DIH2" s="192"/>
      <c r="DII2" s="192"/>
      <c r="DIJ2" s="192"/>
      <c r="DIK2" s="192"/>
      <c r="DIL2" s="192"/>
      <c r="DIM2" s="192"/>
      <c r="DIN2" s="192"/>
      <c r="DIO2" s="192"/>
      <c r="DIP2" s="192"/>
      <c r="DIQ2" s="192"/>
      <c r="DIR2" s="192"/>
      <c r="DIS2" s="192"/>
      <c r="DIT2" s="192"/>
      <c r="DIU2" s="192"/>
      <c r="DIV2" s="192"/>
      <c r="DIW2" s="192"/>
      <c r="DIX2" s="192"/>
      <c r="DIY2" s="192"/>
      <c r="DIZ2" s="192"/>
      <c r="DJA2" s="192"/>
      <c r="DJB2" s="192"/>
      <c r="DJC2" s="192"/>
      <c r="DJD2" s="192"/>
      <c r="DJE2" s="192"/>
      <c r="DJF2" s="192"/>
      <c r="DJG2" s="192"/>
      <c r="DJH2" s="192"/>
      <c r="DJI2" s="192"/>
      <c r="DJJ2" s="192"/>
      <c r="DJK2" s="192"/>
      <c r="DJL2" s="192"/>
      <c r="DJM2" s="192"/>
      <c r="DJN2" s="192"/>
      <c r="DJO2" s="192"/>
      <c r="DJP2" s="192"/>
      <c r="DJQ2" s="192"/>
      <c r="DJR2" s="192"/>
      <c r="DJS2" s="192"/>
      <c r="DJT2" s="192"/>
      <c r="DJU2" s="192"/>
      <c r="DJV2" s="192"/>
      <c r="DJW2" s="192"/>
      <c r="DJX2" s="192"/>
      <c r="DJY2" s="192"/>
      <c r="DJZ2" s="192"/>
      <c r="DKA2" s="192"/>
      <c r="DKB2" s="192"/>
      <c r="DKC2" s="192"/>
      <c r="DKD2" s="192"/>
      <c r="DKE2" s="192"/>
      <c r="DKF2" s="192"/>
      <c r="DKG2" s="192"/>
      <c r="DKH2" s="192"/>
      <c r="DKI2" s="192"/>
      <c r="DKJ2" s="192"/>
      <c r="DKK2" s="192"/>
      <c r="DKL2" s="192"/>
      <c r="DKM2" s="192"/>
      <c r="DKN2" s="192"/>
      <c r="DKO2" s="192"/>
      <c r="DKP2" s="192"/>
      <c r="DKQ2" s="192"/>
      <c r="DKR2" s="192"/>
      <c r="DKS2" s="192"/>
      <c r="DKT2" s="192"/>
      <c r="DKU2" s="192"/>
      <c r="DKV2" s="192"/>
      <c r="DKW2" s="192"/>
      <c r="DKX2" s="192"/>
      <c r="DKY2" s="192"/>
      <c r="DKZ2" s="192"/>
      <c r="DLA2" s="192"/>
      <c r="DLB2" s="192"/>
      <c r="DLC2" s="192"/>
      <c r="DLD2" s="192"/>
      <c r="DLE2" s="192"/>
      <c r="DLF2" s="192"/>
      <c r="DLG2" s="192"/>
      <c r="DLH2" s="192"/>
      <c r="DLI2" s="192"/>
      <c r="DLJ2" s="192"/>
      <c r="DLK2" s="192"/>
      <c r="DLL2" s="192"/>
      <c r="DLM2" s="192"/>
      <c r="DLN2" s="192"/>
      <c r="DLO2" s="192"/>
      <c r="DLP2" s="192"/>
      <c r="DLQ2" s="192"/>
      <c r="DLR2" s="192"/>
      <c r="DLS2" s="192"/>
      <c r="DLT2" s="192"/>
      <c r="DLU2" s="192"/>
      <c r="DLV2" s="192"/>
      <c r="DLW2" s="192"/>
      <c r="DLX2" s="192"/>
      <c r="DLY2" s="192"/>
      <c r="DLZ2" s="192"/>
      <c r="DMA2" s="192"/>
      <c r="DMB2" s="192"/>
      <c r="DMC2" s="192"/>
      <c r="DMD2" s="192"/>
      <c r="DME2" s="192"/>
      <c r="DMF2" s="192"/>
      <c r="DMG2" s="192"/>
      <c r="DMH2" s="192"/>
      <c r="DMI2" s="192"/>
      <c r="DMJ2" s="192"/>
      <c r="DMK2" s="192"/>
      <c r="DML2" s="192"/>
      <c r="DMM2" s="192"/>
      <c r="DMN2" s="192"/>
      <c r="DMO2" s="192"/>
      <c r="DMP2" s="192"/>
      <c r="DMQ2" s="192"/>
      <c r="DMR2" s="192"/>
      <c r="DMS2" s="192"/>
      <c r="DMT2" s="192"/>
      <c r="DMU2" s="192"/>
      <c r="DMV2" s="192"/>
      <c r="DMW2" s="192"/>
      <c r="DMX2" s="192"/>
      <c r="DMY2" s="192"/>
      <c r="DMZ2" s="192"/>
      <c r="DNA2" s="192"/>
      <c r="DNB2" s="192"/>
      <c r="DNC2" s="192"/>
      <c r="DND2" s="192"/>
      <c r="DNE2" s="192"/>
      <c r="DNF2" s="192"/>
      <c r="DNG2" s="192"/>
      <c r="DNH2" s="192"/>
      <c r="DNI2" s="192"/>
      <c r="DNJ2" s="192"/>
      <c r="DNK2" s="192"/>
      <c r="DNL2" s="192"/>
      <c r="DNM2" s="192"/>
      <c r="DNN2" s="192"/>
      <c r="DNO2" s="192"/>
      <c r="DNP2" s="192"/>
      <c r="DNQ2" s="192"/>
      <c r="DNR2" s="192"/>
      <c r="DNS2" s="192"/>
      <c r="DNT2" s="192"/>
      <c r="DNU2" s="192"/>
      <c r="DNV2" s="192"/>
      <c r="DNW2" s="192"/>
      <c r="DNX2" s="192"/>
      <c r="DNY2" s="192"/>
      <c r="DNZ2" s="192"/>
      <c r="DOA2" s="192"/>
      <c r="DOB2" s="192"/>
      <c r="DOC2" s="192"/>
      <c r="DOD2" s="192"/>
      <c r="DOE2" s="192"/>
      <c r="DOF2" s="192"/>
      <c r="DOG2" s="192"/>
      <c r="DOH2" s="192"/>
      <c r="DOI2" s="192"/>
      <c r="DOJ2" s="192"/>
      <c r="DOK2" s="192"/>
      <c r="DOL2" s="192"/>
      <c r="DOM2" s="192"/>
      <c r="DON2" s="192"/>
      <c r="DOO2" s="192"/>
      <c r="DOP2" s="192"/>
      <c r="DOQ2" s="192"/>
      <c r="DOR2" s="192"/>
      <c r="DOS2" s="192"/>
      <c r="DOT2" s="192"/>
      <c r="DOU2" s="192"/>
      <c r="DOV2" s="192"/>
      <c r="DOW2" s="192"/>
      <c r="DOX2" s="192"/>
      <c r="DOY2" s="192"/>
      <c r="DOZ2" s="192"/>
      <c r="DPA2" s="192"/>
      <c r="DPB2" s="192"/>
      <c r="DPC2" s="192"/>
      <c r="DPD2" s="192"/>
      <c r="DPE2" s="192"/>
      <c r="DPF2" s="192"/>
      <c r="DPG2" s="192"/>
      <c r="DPH2" s="192"/>
      <c r="DPI2" s="192"/>
      <c r="DPJ2" s="192"/>
      <c r="DPK2" s="192"/>
      <c r="DPL2" s="192"/>
      <c r="DPM2" s="192"/>
      <c r="DPN2" s="192"/>
      <c r="DPO2" s="192"/>
      <c r="DPP2" s="192"/>
      <c r="DPQ2" s="192"/>
      <c r="DPR2" s="192"/>
      <c r="DPS2" s="192"/>
      <c r="DPT2" s="192"/>
      <c r="DPU2" s="192"/>
      <c r="DPV2" s="192"/>
      <c r="DPW2" s="192"/>
      <c r="DPX2" s="192"/>
      <c r="DPY2" s="192"/>
      <c r="DPZ2" s="192"/>
      <c r="DQA2" s="192"/>
      <c r="DQB2" s="192"/>
      <c r="DQC2" s="192"/>
      <c r="DQD2" s="192"/>
      <c r="DQE2" s="192"/>
      <c r="DQF2" s="192"/>
      <c r="DQG2" s="192"/>
      <c r="DQH2" s="192"/>
      <c r="DQI2" s="192"/>
      <c r="DQJ2" s="192"/>
      <c r="DQK2" s="192"/>
      <c r="DQL2" s="192"/>
      <c r="DQM2" s="192"/>
      <c r="DQN2" s="192"/>
      <c r="DQO2" s="192"/>
      <c r="DQP2" s="192"/>
      <c r="DQQ2" s="192"/>
      <c r="DQR2" s="192"/>
      <c r="DQS2" s="192"/>
      <c r="DQT2" s="192"/>
      <c r="DQU2" s="192"/>
      <c r="DQV2" s="192"/>
      <c r="DQW2" s="192"/>
      <c r="DQX2" s="192"/>
      <c r="DQY2" s="192"/>
      <c r="DQZ2" s="192"/>
      <c r="DRA2" s="192"/>
      <c r="DRB2" s="192"/>
      <c r="DRC2" s="192"/>
      <c r="DRD2" s="192"/>
      <c r="DRE2" s="192"/>
      <c r="DRF2" s="192"/>
      <c r="DRG2" s="192"/>
      <c r="DRH2" s="192"/>
      <c r="DRI2" s="192"/>
      <c r="DRJ2" s="192"/>
      <c r="DRK2" s="192"/>
      <c r="DRL2" s="192"/>
      <c r="DRM2" s="192"/>
      <c r="DRN2" s="192"/>
      <c r="DRO2" s="192"/>
      <c r="DRP2" s="192"/>
      <c r="DRQ2" s="192"/>
      <c r="DRR2" s="192"/>
      <c r="DRS2" s="192"/>
      <c r="DRT2" s="192"/>
      <c r="DRU2" s="192"/>
      <c r="DRV2" s="192"/>
      <c r="DRW2" s="192"/>
      <c r="DRX2" s="192"/>
      <c r="DRY2" s="192"/>
      <c r="DRZ2" s="192"/>
      <c r="DSA2" s="192"/>
      <c r="DSB2" s="192"/>
      <c r="DSC2" s="192"/>
      <c r="DSD2" s="192"/>
      <c r="DSE2" s="192"/>
      <c r="DSF2" s="192"/>
      <c r="DSG2" s="192"/>
      <c r="DSH2" s="192"/>
      <c r="DSI2" s="192"/>
      <c r="DSJ2" s="192"/>
      <c r="DSK2" s="192"/>
      <c r="DSL2" s="192"/>
      <c r="DSM2" s="192"/>
      <c r="DSN2" s="192"/>
      <c r="DSO2" s="192"/>
      <c r="DSP2" s="192"/>
      <c r="DSQ2" s="192"/>
      <c r="DSR2" s="192"/>
      <c r="DSS2" s="192"/>
      <c r="DST2" s="192"/>
      <c r="DSU2" s="192"/>
      <c r="DSV2" s="192"/>
      <c r="DSW2" s="192"/>
      <c r="DSX2" s="192"/>
      <c r="DSY2" s="192"/>
      <c r="DSZ2" s="192"/>
      <c r="DTA2" s="192"/>
      <c r="DTB2" s="192"/>
      <c r="DTC2" s="192"/>
      <c r="DTD2" s="192"/>
      <c r="DTE2" s="192"/>
      <c r="DTF2" s="192"/>
      <c r="DTG2" s="192"/>
      <c r="DTH2" s="192"/>
      <c r="DTI2" s="192"/>
      <c r="DTJ2" s="192"/>
      <c r="DTK2" s="192"/>
      <c r="DTL2" s="192"/>
      <c r="DTM2" s="192"/>
      <c r="DTN2" s="192"/>
      <c r="DTO2" s="192"/>
      <c r="DTP2" s="192"/>
      <c r="DTQ2" s="192"/>
      <c r="DTR2" s="192"/>
      <c r="DTS2" s="192"/>
      <c r="DTT2" s="192"/>
      <c r="DTU2" s="192"/>
      <c r="DTV2" s="192"/>
      <c r="DTW2" s="192"/>
      <c r="DTX2" s="192"/>
      <c r="DTY2" s="192"/>
      <c r="DTZ2" s="192"/>
      <c r="DUA2" s="192"/>
      <c r="DUB2" s="192"/>
      <c r="DUC2" s="192"/>
      <c r="DUD2" s="192"/>
      <c r="DUE2" s="192"/>
      <c r="DUF2" s="192"/>
      <c r="DUG2" s="192"/>
      <c r="DUH2" s="192"/>
      <c r="DUI2" s="192"/>
      <c r="DUJ2" s="192"/>
      <c r="DUK2" s="192"/>
      <c r="DUL2" s="192"/>
      <c r="DUM2" s="192"/>
      <c r="DUN2" s="192"/>
      <c r="DUO2" s="192"/>
      <c r="DUP2" s="192"/>
      <c r="DUQ2" s="192"/>
      <c r="DUR2" s="192"/>
      <c r="DUS2" s="192"/>
      <c r="DUT2" s="192"/>
      <c r="DUU2" s="192"/>
      <c r="DUV2" s="192"/>
      <c r="DUW2" s="192"/>
      <c r="DUX2" s="192"/>
      <c r="DUY2" s="192"/>
      <c r="DUZ2" s="192"/>
      <c r="DVA2" s="192"/>
      <c r="DVB2" s="192"/>
      <c r="DVC2" s="192"/>
      <c r="DVD2" s="192"/>
      <c r="DVE2" s="192"/>
      <c r="DVF2" s="192"/>
      <c r="DVG2" s="192"/>
      <c r="DVH2" s="192"/>
      <c r="DVI2" s="192"/>
      <c r="DVJ2" s="192"/>
      <c r="DVK2" s="192"/>
      <c r="DVL2" s="192"/>
      <c r="DVM2" s="192"/>
      <c r="DVN2" s="192"/>
      <c r="DVO2" s="192"/>
      <c r="DVP2" s="192"/>
      <c r="DVQ2" s="192"/>
      <c r="DVR2" s="192"/>
      <c r="DVS2" s="192"/>
      <c r="DVT2" s="192"/>
      <c r="DVU2" s="192"/>
      <c r="DVV2" s="192"/>
      <c r="DVW2" s="192"/>
      <c r="DVX2" s="192"/>
      <c r="DVY2" s="192"/>
      <c r="DVZ2" s="192"/>
      <c r="DWA2" s="192"/>
      <c r="DWB2" s="192"/>
      <c r="DWC2" s="192"/>
      <c r="DWD2" s="192"/>
      <c r="DWE2" s="192"/>
      <c r="DWF2" s="192"/>
      <c r="DWG2" s="192"/>
      <c r="DWH2" s="192"/>
      <c r="DWI2" s="192"/>
      <c r="DWJ2" s="192"/>
      <c r="DWK2" s="192"/>
      <c r="DWL2" s="192"/>
      <c r="DWM2" s="192"/>
      <c r="DWN2" s="192"/>
      <c r="DWO2" s="192"/>
      <c r="DWP2" s="192"/>
      <c r="DWQ2" s="192"/>
      <c r="DWR2" s="192"/>
      <c r="DWS2" s="192"/>
      <c r="DWT2" s="192"/>
      <c r="DWU2" s="192"/>
      <c r="DWV2" s="192"/>
      <c r="DWW2" s="192"/>
      <c r="DWX2" s="192"/>
      <c r="DWY2" s="192"/>
      <c r="DWZ2" s="192"/>
      <c r="DXA2" s="192"/>
      <c r="DXB2" s="192"/>
      <c r="DXC2" s="192"/>
      <c r="DXD2" s="192"/>
      <c r="DXE2" s="192"/>
      <c r="DXF2" s="192"/>
      <c r="DXG2" s="192"/>
      <c r="DXH2" s="192"/>
      <c r="DXI2" s="192"/>
      <c r="DXJ2" s="192"/>
      <c r="DXK2" s="192"/>
      <c r="DXL2" s="192"/>
      <c r="DXM2" s="192"/>
      <c r="DXN2" s="192"/>
      <c r="DXO2" s="192"/>
      <c r="DXP2" s="192"/>
      <c r="DXQ2" s="192"/>
      <c r="DXR2" s="192"/>
      <c r="DXS2" s="192"/>
      <c r="DXT2" s="192"/>
      <c r="DXU2" s="192"/>
      <c r="DXV2" s="192"/>
      <c r="DXW2" s="192"/>
      <c r="DXX2" s="192"/>
      <c r="DXY2" s="192"/>
      <c r="DXZ2" s="192"/>
      <c r="DYA2" s="192"/>
      <c r="DYB2" s="192"/>
      <c r="DYC2" s="192"/>
      <c r="DYD2" s="192"/>
      <c r="DYE2" s="192"/>
      <c r="DYF2" s="192"/>
      <c r="DYG2" s="192"/>
      <c r="DYH2" s="192"/>
      <c r="DYI2" s="192"/>
      <c r="DYJ2" s="192"/>
      <c r="DYK2" s="192"/>
      <c r="DYL2" s="192"/>
      <c r="DYM2" s="192"/>
      <c r="DYN2" s="192"/>
      <c r="DYO2" s="192"/>
      <c r="DYP2" s="192"/>
      <c r="DYQ2" s="192"/>
      <c r="DYR2" s="192"/>
      <c r="DYS2" s="192"/>
      <c r="DYT2" s="192"/>
      <c r="DYU2" s="192"/>
      <c r="DYV2" s="192"/>
      <c r="DYW2" s="192"/>
      <c r="DYX2" s="192"/>
      <c r="DYY2" s="192"/>
      <c r="DYZ2" s="192"/>
      <c r="DZA2" s="192"/>
      <c r="DZB2" s="192"/>
      <c r="DZC2" s="192"/>
      <c r="DZD2" s="192"/>
      <c r="DZE2" s="192"/>
      <c r="DZF2" s="192"/>
      <c r="DZG2" s="192"/>
      <c r="DZH2" s="192"/>
      <c r="DZI2" s="192"/>
      <c r="DZJ2" s="192"/>
      <c r="DZK2" s="192"/>
      <c r="DZL2" s="192"/>
      <c r="DZM2" s="192"/>
      <c r="DZN2" s="192"/>
      <c r="DZO2" s="192"/>
      <c r="DZP2" s="192"/>
      <c r="DZQ2" s="192"/>
      <c r="DZR2" s="192"/>
      <c r="DZS2" s="192"/>
      <c r="DZT2" s="192"/>
      <c r="DZU2" s="192"/>
      <c r="DZV2" s="192"/>
      <c r="DZW2" s="192"/>
      <c r="DZX2" s="192"/>
      <c r="DZY2" s="192"/>
      <c r="DZZ2" s="192"/>
      <c r="EAA2" s="192"/>
      <c r="EAB2" s="192"/>
      <c r="EAC2" s="192"/>
      <c r="EAD2" s="192"/>
      <c r="EAE2" s="192"/>
      <c r="EAF2" s="192"/>
      <c r="EAG2" s="192"/>
      <c r="EAH2" s="192"/>
      <c r="EAI2" s="192"/>
      <c r="EAJ2" s="192"/>
      <c r="EAK2" s="192"/>
      <c r="EAL2" s="192"/>
      <c r="EAM2" s="192"/>
      <c r="EAN2" s="192"/>
      <c r="EAO2" s="192"/>
      <c r="EAP2" s="192"/>
      <c r="EAQ2" s="192"/>
      <c r="EAR2" s="192"/>
      <c r="EAS2" s="192"/>
      <c r="EAT2" s="192"/>
      <c r="EAU2" s="192"/>
      <c r="EAV2" s="192"/>
      <c r="EAW2" s="192"/>
      <c r="EAX2" s="192"/>
      <c r="EAY2" s="192"/>
      <c r="EAZ2" s="192"/>
      <c r="EBA2" s="192"/>
      <c r="EBB2" s="192"/>
      <c r="EBC2" s="192"/>
      <c r="EBD2" s="192"/>
      <c r="EBE2" s="192"/>
      <c r="EBF2" s="192"/>
      <c r="EBG2" s="192"/>
      <c r="EBH2" s="192"/>
      <c r="EBI2" s="192"/>
      <c r="EBJ2" s="192"/>
      <c r="EBK2" s="192"/>
      <c r="EBL2" s="192"/>
      <c r="EBM2" s="192"/>
      <c r="EBN2" s="192"/>
      <c r="EBO2" s="192"/>
      <c r="EBP2" s="192"/>
      <c r="EBQ2" s="192"/>
      <c r="EBR2" s="192"/>
      <c r="EBS2" s="192"/>
      <c r="EBT2" s="192"/>
      <c r="EBU2" s="192"/>
      <c r="EBV2" s="192"/>
      <c r="EBW2" s="192"/>
      <c r="EBX2" s="192"/>
      <c r="EBY2" s="192"/>
      <c r="EBZ2" s="192"/>
      <c r="ECA2" s="192"/>
      <c r="ECB2" s="192"/>
      <c r="ECC2" s="192"/>
      <c r="ECD2" s="192"/>
      <c r="ECE2" s="192"/>
      <c r="ECF2" s="192"/>
      <c r="ECG2" s="192"/>
      <c r="ECH2" s="192"/>
      <c r="ECI2" s="192"/>
      <c r="ECJ2" s="192"/>
      <c r="ECK2" s="192"/>
      <c r="ECL2" s="192"/>
      <c r="ECM2" s="192"/>
      <c r="ECN2" s="192"/>
      <c r="ECO2" s="192"/>
      <c r="ECP2" s="192"/>
      <c r="ECQ2" s="192"/>
      <c r="ECR2" s="192"/>
      <c r="ECS2" s="192"/>
      <c r="ECT2" s="192"/>
      <c r="ECU2" s="192"/>
      <c r="ECV2" s="192"/>
      <c r="ECW2" s="192"/>
      <c r="ECX2" s="192"/>
      <c r="ECY2" s="192"/>
      <c r="ECZ2" s="192"/>
      <c r="EDA2" s="192"/>
      <c r="EDB2" s="192"/>
      <c r="EDC2" s="192"/>
      <c r="EDD2" s="192"/>
      <c r="EDE2" s="192"/>
      <c r="EDF2" s="192"/>
      <c r="EDG2" s="192"/>
      <c r="EDH2" s="192"/>
      <c r="EDI2" s="192"/>
      <c r="EDJ2" s="192"/>
      <c r="EDK2" s="192"/>
      <c r="EDL2" s="192"/>
      <c r="EDM2" s="192"/>
      <c r="EDN2" s="192"/>
      <c r="EDO2" s="192"/>
      <c r="EDP2" s="192"/>
      <c r="EDQ2" s="192"/>
      <c r="EDR2" s="192"/>
      <c r="EDS2" s="192"/>
      <c r="EDT2" s="192"/>
      <c r="EDU2" s="192"/>
      <c r="EDV2" s="192"/>
      <c r="EDW2" s="192"/>
      <c r="EDX2" s="192"/>
      <c r="EDY2" s="192"/>
      <c r="EDZ2" s="192"/>
      <c r="EEA2" s="192"/>
      <c r="EEB2" s="192"/>
      <c r="EEC2" s="192"/>
      <c r="EED2" s="192"/>
      <c r="EEE2" s="192"/>
      <c r="EEF2" s="192"/>
      <c r="EEG2" s="192"/>
      <c r="EEH2" s="192"/>
      <c r="EEI2" s="192"/>
      <c r="EEJ2" s="192"/>
      <c r="EEK2" s="192"/>
      <c r="EEL2" s="192"/>
      <c r="EEM2" s="192"/>
      <c r="EEN2" s="192"/>
      <c r="EEO2" s="192"/>
      <c r="EEP2" s="192"/>
      <c r="EEQ2" s="192"/>
      <c r="EER2" s="192"/>
      <c r="EES2" s="192"/>
      <c r="EET2" s="192"/>
      <c r="EEU2" s="192"/>
      <c r="EEV2" s="192"/>
      <c r="EEW2" s="192"/>
      <c r="EEX2" s="192"/>
      <c r="EEY2" s="192"/>
      <c r="EEZ2" s="192"/>
      <c r="EFA2" s="192"/>
      <c r="EFB2" s="192"/>
      <c r="EFC2" s="192"/>
      <c r="EFD2" s="192"/>
      <c r="EFE2" s="192"/>
      <c r="EFF2" s="192"/>
      <c r="EFG2" s="192"/>
      <c r="EFH2" s="192"/>
      <c r="EFI2" s="192"/>
      <c r="EFJ2" s="192"/>
      <c r="EFK2" s="192"/>
      <c r="EFL2" s="192"/>
      <c r="EFM2" s="192"/>
      <c r="EFN2" s="192"/>
      <c r="EFO2" s="192"/>
      <c r="EFP2" s="192"/>
      <c r="EFQ2" s="192"/>
      <c r="EFR2" s="192"/>
      <c r="EFS2" s="192"/>
      <c r="EFT2" s="192"/>
      <c r="EFU2" s="192"/>
      <c r="EFV2" s="192"/>
      <c r="EFW2" s="192"/>
      <c r="EFX2" s="192"/>
      <c r="EFY2" s="192"/>
      <c r="EFZ2" s="192"/>
      <c r="EGA2" s="192"/>
      <c r="EGB2" s="192"/>
      <c r="EGC2" s="192"/>
      <c r="EGD2" s="192"/>
      <c r="EGE2" s="192"/>
      <c r="EGF2" s="192"/>
      <c r="EGG2" s="192"/>
      <c r="EGH2" s="192"/>
      <c r="EGI2" s="192"/>
      <c r="EGJ2" s="192"/>
      <c r="EGK2" s="192"/>
      <c r="EGL2" s="192"/>
      <c r="EGM2" s="192"/>
      <c r="EGN2" s="192"/>
      <c r="EGO2" s="192"/>
      <c r="EGP2" s="192"/>
      <c r="EGQ2" s="192"/>
      <c r="EGR2" s="192"/>
      <c r="EGS2" s="192"/>
      <c r="EGT2" s="192"/>
      <c r="EGU2" s="192"/>
      <c r="EGV2" s="192"/>
      <c r="EGW2" s="192"/>
      <c r="EGX2" s="192"/>
      <c r="EGY2" s="192"/>
      <c r="EGZ2" s="192"/>
      <c r="EHA2" s="192"/>
      <c r="EHB2" s="192"/>
      <c r="EHC2" s="192"/>
      <c r="EHD2" s="192"/>
      <c r="EHE2" s="192"/>
      <c r="EHF2" s="192"/>
      <c r="EHG2" s="192"/>
      <c r="EHH2" s="192"/>
      <c r="EHI2" s="192"/>
      <c r="EHJ2" s="192"/>
      <c r="EHK2" s="192"/>
      <c r="EHL2" s="192"/>
      <c r="EHM2" s="192"/>
      <c r="EHN2" s="192"/>
      <c r="EHO2" s="192"/>
      <c r="EHP2" s="192"/>
      <c r="EHQ2" s="192"/>
      <c r="EHR2" s="192"/>
      <c r="EHS2" s="192"/>
      <c r="EHT2" s="192"/>
      <c r="EHU2" s="192"/>
      <c r="EHV2" s="192"/>
      <c r="EHW2" s="192"/>
      <c r="EHX2" s="192"/>
      <c r="EHY2" s="192"/>
      <c r="EHZ2" s="192"/>
      <c r="EIA2" s="192"/>
      <c r="EIB2" s="192"/>
      <c r="EIC2" s="192"/>
      <c r="EID2" s="192"/>
      <c r="EIE2" s="192"/>
      <c r="EIF2" s="192"/>
      <c r="EIG2" s="192"/>
      <c r="EIH2" s="192"/>
      <c r="EII2" s="192"/>
      <c r="EIJ2" s="192"/>
      <c r="EIK2" s="192"/>
      <c r="EIL2" s="192"/>
      <c r="EIM2" s="192"/>
      <c r="EIN2" s="192"/>
      <c r="EIO2" s="192"/>
      <c r="EIP2" s="192"/>
      <c r="EIQ2" s="192"/>
      <c r="EIR2" s="192"/>
      <c r="EIS2" s="192"/>
      <c r="EIT2" s="192"/>
      <c r="EIU2" s="192"/>
      <c r="EIV2" s="192"/>
      <c r="EIW2" s="192"/>
      <c r="EIX2" s="192"/>
      <c r="EIY2" s="192"/>
      <c r="EIZ2" s="192"/>
      <c r="EJA2" s="192"/>
      <c r="EJB2" s="192"/>
      <c r="EJC2" s="192"/>
      <c r="EJD2" s="192"/>
      <c r="EJE2" s="192"/>
      <c r="EJF2" s="192"/>
      <c r="EJG2" s="192"/>
      <c r="EJH2" s="192"/>
      <c r="EJI2" s="192"/>
      <c r="EJJ2" s="192"/>
      <c r="EJK2" s="192"/>
      <c r="EJL2" s="192"/>
      <c r="EJM2" s="192"/>
      <c r="EJN2" s="192"/>
      <c r="EJO2" s="192"/>
      <c r="EJP2" s="192"/>
      <c r="EJQ2" s="192"/>
      <c r="EJR2" s="192"/>
      <c r="EJS2" s="192"/>
      <c r="EJT2" s="192"/>
      <c r="EJU2" s="192"/>
      <c r="EJV2" s="192"/>
      <c r="EJW2" s="192"/>
      <c r="EJX2" s="192"/>
      <c r="EJY2" s="192"/>
      <c r="EJZ2" s="192"/>
      <c r="EKA2" s="192"/>
      <c r="EKB2" s="192"/>
      <c r="EKC2" s="192"/>
      <c r="EKD2" s="192"/>
      <c r="EKE2" s="192"/>
      <c r="EKF2" s="192"/>
      <c r="EKG2" s="192"/>
      <c r="EKH2" s="192"/>
      <c r="EKI2" s="192"/>
      <c r="EKJ2" s="192"/>
      <c r="EKK2" s="192"/>
      <c r="EKL2" s="192"/>
      <c r="EKM2" s="192"/>
      <c r="EKN2" s="192"/>
      <c r="EKO2" s="192"/>
      <c r="EKP2" s="192"/>
      <c r="EKQ2" s="192"/>
      <c r="EKR2" s="192"/>
      <c r="EKS2" s="192"/>
      <c r="EKT2" s="192"/>
      <c r="EKU2" s="192"/>
      <c r="EKV2" s="192"/>
      <c r="EKW2" s="192"/>
      <c r="EKX2" s="192"/>
      <c r="EKY2" s="192"/>
      <c r="EKZ2" s="192"/>
      <c r="ELA2" s="192"/>
      <c r="ELB2" s="192"/>
      <c r="ELC2" s="192"/>
      <c r="ELD2" s="192"/>
      <c r="ELE2" s="192"/>
      <c r="ELF2" s="192"/>
      <c r="ELG2" s="192"/>
      <c r="ELH2" s="192"/>
      <c r="ELI2" s="192"/>
      <c r="ELJ2" s="192"/>
      <c r="ELK2" s="192"/>
      <c r="ELL2" s="192"/>
      <c r="ELM2" s="192"/>
      <c r="ELN2" s="192"/>
      <c r="ELO2" s="192"/>
      <c r="ELP2" s="192"/>
      <c r="ELQ2" s="192"/>
      <c r="ELR2" s="192"/>
      <c r="ELS2" s="192"/>
      <c r="ELT2" s="192"/>
      <c r="ELU2" s="192"/>
      <c r="ELV2" s="192"/>
      <c r="ELW2" s="192"/>
      <c r="ELX2" s="192"/>
      <c r="ELY2" s="192"/>
      <c r="ELZ2" s="192"/>
      <c r="EMA2" s="192"/>
      <c r="EMB2" s="192"/>
      <c r="EMC2" s="192"/>
      <c r="EMD2" s="192"/>
      <c r="EME2" s="192"/>
      <c r="EMF2" s="192"/>
      <c r="EMG2" s="192"/>
      <c r="EMH2" s="192"/>
      <c r="EMI2" s="192"/>
      <c r="EMJ2" s="192"/>
      <c r="EMK2" s="192"/>
      <c r="EML2" s="192"/>
      <c r="EMM2" s="192"/>
      <c r="EMN2" s="192"/>
      <c r="EMO2" s="192"/>
      <c r="EMP2" s="192"/>
      <c r="EMQ2" s="192"/>
      <c r="EMR2" s="192"/>
      <c r="EMS2" s="192"/>
      <c r="EMT2" s="192"/>
      <c r="EMU2" s="192"/>
      <c r="EMV2" s="192"/>
      <c r="EMW2" s="192"/>
      <c r="EMX2" s="192"/>
      <c r="EMY2" s="192"/>
      <c r="EMZ2" s="192"/>
      <c r="ENA2" s="192"/>
      <c r="ENB2" s="192"/>
      <c r="ENC2" s="192"/>
      <c r="END2" s="192"/>
      <c r="ENE2" s="192"/>
      <c r="ENF2" s="192"/>
      <c r="ENG2" s="192"/>
      <c r="ENH2" s="192"/>
      <c r="ENI2" s="192"/>
      <c r="ENJ2" s="192"/>
      <c r="ENK2" s="192"/>
      <c r="ENL2" s="192"/>
      <c r="ENM2" s="192"/>
      <c r="ENN2" s="192"/>
      <c r="ENO2" s="192"/>
      <c r="ENP2" s="192"/>
      <c r="ENQ2" s="192"/>
      <c r="ENR2" s="192"/>
      <c r="ENS2" s="192"/>
      <c r="ENT2" s="192"/>
      <c r="ENU2" s="192"/>
      <c r="ENV2" s="192"/>
      <c r="ENW2" s="192"/>
      <c r="ENX2" s="192"/>
      <c r="ENY2" s="192"/>
      <c r="ENZ2" s="192"/>
      <c r="EOA2" s="192"/>
      <c r="EOB2" s="192"/>
      <c r="EOC2" s="192"/>
      <c r="EOD2" s="192"/>
      <c r="EOE2" s="192"/>
      <c r="EOF2" s="192"/>
      <c r="EOG2" s="192"/>
      <c r="EOH2" s="192"/>
      <c r="EOI2" s="192"/>
      <c r="EOJ2" s="192"/>
      <c r="EOK2" s="192"/>
      <c r="EOL2" s="192"/>
      <c r="EOM2" s="192"/>
      <c r="EON2" s="192"/>
      <c r="EOO2" s="192"/>
      <c r="EOP2" s="192"/>
      <c r="EOQ2" s="192"/>
      <c r="EOR2" s="192"/>
      <c r="EOS2" s="192"/>
      <c r="EOT2" s="192"/>
      <c r="EOU2" s="192"/>
      <c r="EOV2" s="192"/>
      <c r="EOW2" s="192"/>
      <c r="EOX2" s="192"/>
      <c r="EOY2" s="192"/>
      <c r="EOZ2" s="192"/>
      <c r="EPA2" s="192"/>
      <c r="EPB2" s="192"/>
      <c r="EPC2" s="192"/>
      <c r="EPD2" s="192"/>
      <c r="EPE2" s="192"/>
      <c r="EPF2" s="192"/>
      <c r="EPG2" s="192"/>
      <c r="EPH2" s="192"/>
      <c r="EPI2" s="192"/>
      <c r="EPJ2" s="192"/>
      <c r="EPK2" s="192"/>
      <c r="EPL2" s="192"/>
      <c r="EPM2" s="192"/>
      <c r="EPN2" s="192"/>
      <c r="EPO2" s="192"/>
      <c r="EPP2" s="192"/>
      <c r="EPQ2" s="192"/>
      <c r="EPR2" s="192"/>
      <c r="EPS2" s="192"/>
      <c r="EPT2" s="192"/>
      <c r="EPU2" s="192"/>
      <c r="EPV2" s="192"/>
      <c r="EPW2" s="192"/>
      <c r="EPX2" s="192"/>
      <c r="EPY2" s="192"/>
      <c r="EPZ2" s="192"/>
      <c r="EQA2" s="192"/>
      <c r="EQB2" s="192"/>
      <c r="EQC2" s="192"/>
      <c r="EQD2" s="192"/>
      <c r="EQE2" s="192"/>
      <c r="EQF2" s="192"/>
      <c r="EQG2" s="192"/>
      <c r="EQH2" s="192"/>
      <c r="EQI2" s="192"/>
      <c r="EQJ2" s="192"/>
      <c r="EQK2" s="192"/>
      <c r="EQL2" s="192"/>
      <c r="EQM2" s="192"/>
      <c r="EQN2" s="192"/>
      <c r="EQO2" s="192"/>
      <c r="EQP2" s="192"/>
      <c r="EQQ2" s="192"/>
      <c r="EQR2" s="192"/>
      <c r="EQS2" s="192"/>
      <c r="EQT2" s="192"/>
      <c r="EQU2" s="192"/>
      <c r="EQV2" s="192"/>
      <c r="EQW2" s="192"/>
      <c r="EQX2" s="192"/>
      <c r="EQY2" s="192"/>
      <c r="EQZ2" s="192"/>
      <c r="ERA2" s="192"/>
      <c r="ERB2" s="192"/>
      <c r="ERC2" s="192"/>
      <c r="ERD2" s="192"/>
      <c r="ERE2" s="192"/>
      <c r="ERF2" s="192"/>
      <c r="ERG2" s="192"/>
      <c r="ERH2" s="192"/>
      <c r="ERI2" s="192"/>
      <c r="ERJ2" s="192"/>
      <c r="ERK2" s="192"/>
      <c r="ERL2" s="192"/>
      <c r="ERM2" s="192"/>
      <c r="ERN2" s="192"/>
      <c r="ERO2" s="192"/>
      <c r="ERP2" s="192"/>
      <c r="ERQ2" s="192"/>
      <c r="ERR2" s="192"/>
      <c r="ERS2" s="192"/>
      <c r="ERT2" s="192"/>
      <c r="ERU2" s="192"/>
      <c r="ERV2" s="192"/>
      <c r="ERW2" s="192"/>
      <c r="ERX2" s="192"/>
      <c r="ERY2" s="192"/>
      <c r="ERZ2" s="192"/>
      <c r="ESA2" s="192"/>
      <c r="ESB2" s="192"/>
      <c r="ESC2" s="192"/>
      <c r="ESD2" s="192"/>
      <c r="ESE2" s="192"/>
      <c r="ESF2" s="192"/>
      <c r="ESG2" s="192"/>
      <c r="ESH2" s="192"/>
      <c r="ESI2" s="192"/>
      <c r="ESJ2" s="192"/>
      <c r="ESK2" s="192"/>
      <c r="ESL2" s="192"/>
      <c r="ESM2" s="192"/>
      <c r="ESN2" s="192"/>
      <c r="ESO2" s="192"/>
      <c r="ESP2" s="192"/>
      <c r="ESQ2" s="192"/>
      <c r="ESR2" s="192"/>
      <c r="ESS2" s="192"/>
      <c r="EST2" s="192"/>
      <c r="ESU2" s="192"/>
      <c r="ESV2" s="192"/>
      <c r="ESW2" s="192"/>
      <c r="ESX2" s="192"/>
      <c r="ESY2" s="192"/>
      <c r="ESZ2" s="192"/>
      <c r="ETA2" s="192"/>
      <c r="ETB2" s="192"/>
      <c r="ETC2" s="192"/>
      <c r="ETD2" s="192"/>
      <c r="ETE2" s="192"/>
      <c r="ETF2" s="192"/>
      <c r="ETG2" s="192"/>
      <c r="ETH2" s="192"/>
      <c r="ETI2" s="192"/>
      <c r="ETJ2" s="192"/>
      <c r="ETK2" s="192"/>
      <c r="ETL2" s="192"/>
      <c r="ETM2" s="192"/>
      <c r="ETN2" s="192"/>
      <c r="ETO2" s="192"/>
      <c r="ETP2" s="192"/>
      <c r="ETQ2" s="192"/>
      <c r="ETR2" s="192"/>
      <c r="ETS2" s="192"/>
      <c r="ETT2" s="192"/>
      <c r="ETU2" s="192"/>
      <c r="ETV2" s="192"/>
      <c r="ETW2" s="192"/>
      <c r="ETX2" s="192"/>
      <c r="ETY2" s="192"/>
      <c r="ETZ2" s="192"/>
      <c r="EUA2" s="192"/>
      <c r="EUB2" s="192"/>
      <c r="EUC2" s="192"/>
      <c r="EUD2" s="192"/>
      <c r="EUE2" s="192"/>
      <c r="EUF2" s="192"/>
      <c r="EUG2" s="192"/>
      <c r="EUH2" s="192"/>
      <c r="EUI2" s="192"/>
      <c r="EUJ2" s="192"/>
      <c r="EUK2" s="192"/>
      <c r="EUL2" s="192"/>
      <c r="EUM2" s="192"/>
      <c r="EUN2" s="192"/>
      <c r="EUO2" s="192"/>
      <c r="EUP2" s="192"/>
      <c r="EUQ2" s="192"/>
      <c r="EUR2" s="192"/>
      <c r="EUS2" s="192"/>
      <c r="EUT2" s="192"/>
      <c r="EUU2" s="192"/>
      <c r="EUV2" s="192"/>
      <c r="EUW2" s="192"/>
      <c r="EUX2" s="192"/>
      <c r="EUY2" s="192"/>
      <c r="EUZ2" s="192"/>
      <c r="EVA2" s="192"/>
      <c r="EVB2" s="192"/>
      <c r="EVC2" s="192"/>
      <c r="EVD2" s="192"/>
      <c r="EVE2" s="192"/>
      <c r="EVF2" s="192"/>
      <c r="EVG2" s="192"/>
      <c r="EVH2" s="192"/>
      <c r="EVI2" s="192"/>
      <c r="EVJ2" s="192"/>
      <c r="EVK2" s="192"/>
      <c r="EVL2" s="192"/>
      <c r="EVM2" s="192"/>
      <c r="EVN2" s="192"/>
      <c r="EVO2" s="192"/>
      <c r="EVP2" s="192"/>
      <c r="EVQ2" s="192"/>
      <c r="EVR2" s="192"/>
      <c r="EVS2" s="192"/>
      <c r="EVT2" s="192"/>
      <c r="EVU2" s="192"/>
      <c r="EVV2" s="192"/>
      <c r="EVW2" s="192"/>
      <c r="EVX2" s="192"/>
      <c r="EVY2" s="192"/>
      <c r="EVZ2" s="192"/>
      <c r="EWA2" s="192"/>
      <c r="EWB2" s="192"/>
      <c r="EWC2" s="192"/>
      <c r="EWD2" s="192"/>
      <c r="EWE2" s="192"/>
      <c r="EWF2" s="192"/>
      <c r="EWG2" s="192"/>
      <c r="EWH2" s="192"/>
      <c r="EWI2" s="192"/>
      <c r="EWJ2" s="192"/>
      <c r="EWK2" s="192"/>
      <c r="EWL2" s="192"/>
      <c r="EWM2" s="192"/>
      <c r="EWN2" s="192"/>
      <c r="EWO2" s="192"/>
      <c r="EWP2" s="192"/>
      <c r="EWQ2" s="192"/>
      <c r="EWR2" s="192"/>
      <c r="EWS2" s="192"/>
      <c r="EWT2" s="192"/>
      <c r="EWU2" s="192"/>
      <c r="EWV2" s="192"/>
      <c r="EWW2" s="192"/>
      <c r="EWX2" s="192"/>
      <c r="EWY2" s="192"/>
      <c r="EWZ2" s="192"/>
      <c r="EXA2" s="192"/>
      <c r="EXB2" s="192"/>
      <c r="EXC2" s="192"/>
      <c r="EXD2" s="192"/>
      <c r="EXE2" s="192"/>
      <c r="EXF2" s="192"/>
      <c r="EXG2" s="192"/>
      <c r="EXH2" s="192"/>
      <c r="EXI2" s="192"/>
      <c r="EXJ2" s="192"/>
      <c r="EXK2" s="192"/>
      <c r="EXL2" s="192"/>
      <c r="EXM2" s="192"/>
      <c r="EXN2" s="192"/>
      <c r="EXO2" s="192"/>
      <c r="EXP2" s="192"/>
      <c r="EXQ2" s="192"/>
      <c r="EXR2" s="192"/>
      <c r="EXS2" s="192"/>
      <c r="EXT2" s="192"/>
      <c r="EXU2" s="192"/>
      <c r="EXV2" s="192"/>
      <c r="EXW2" s="192"/>
      <c r="EXX2" s="192"/>
      <c r="EXY2" s="192"/>
      <c r="EXZ2" s="192"/>
      <c r="EYA2" s="192"/>
      <c r="EYB2" s="192"/>
      <c r="EYC2" s="192"/>
      <c r="EYD2" s="192"/>
      <c r="EYE2" s="192"/>
      <c r="EYF2" s="192"/>
      <c r="EYG2" s="192"/>
      <c r="EYH2" s="192"/>
      <c r="EYI2" s="192"/>
      <c r="EYJ2" s="192"/>
      <c r="EYK2" s="192"/>
      <c r="EYL2" s="192"/>
      <c r="EYM2" s="192"/>
      <c r="EYN2" s="192"/>
      <c r="EYO2" s="192"/>
      <c r="EYP2" s="192"/>
      <c r="EYQ2" s="192"/>
      <c r="EYR2" s="192"/>
      <c r="EYS2" s="192"/>
      <c r="EYT2" s="192"/>
      <c r="EYU2" s="192"/>
      <c r="EYV2" s="192"/>
      <c r="EYW2" s="192"/>
      <c r="EYX2" s="192"/>
      <c r="EYY2" s="192"/>
      <c r="EYZ2" s="192"/>
      <c r="EZA2" s="192"/>
      <c r="EZB2" s="192"/>
      <c r="EZC2" s="192"/>
      <c r="EZD2" s="192"/>
      <c r="EZE2" s="192"/>
      <c r="EZF2" s="192"/>
      <c r="EZG2" s="192"/>
      <c r="EZH2" s="192"/>
      <c r="EZI2" s="192"/>
      <c r="EZJ2" s="192"/>
      <c r="EZK2" s="192"/>
      <c r="EZL2" s="192"/>
      <c r="EZM2" s="192"/>
      <c r="EZN2" s="192"/>
      <c r="EZO2" s="192"/>
      <c r="EZP2" s="192"/>
      <c r="EZQ2" s="192"/>
      <c r="EZR2" s="192"/>
      <c r="EZS2" s="192"/>
      <c r="EZT2" s="192"/>
      <c r="EZU2" s="192"/>
      <c r="EZV2" s="192"/>
      <c r="EZW2" s="192"/>
      <c r="EZX2" s="192"/>
      <c r="EZY2" s="192"/>
      <c r="EZZ2" s="192"/>
      <c r="FAA2" s="192"/>
      <c r="FAB2" s="192"/>
      <c r="FAC2" s="192"/>
      <c r="FAD2" s="192"/>
      <c r="FAE2" s="192"/>
      <c r="FAF2" s="192"/>
      <c r="FAG2" s="192"/>
      <c r="FAH2" s="192"/>
      <c r="FAI2" s="192"/>
      <c r="FAJ2" s="192"/>
      <c r="FAK2" s="192"/>
      <c r="FAL2" s="192"/>
      <c r="FAM2" s="192"/>
      <c r="FAN2" s="192"/>
      <c r="FAO2" s="192"/>
      <c r="FAP2" s="192"/>
      <c r="FAQ2" s="192"/>
      <c r="FAR2" s="192"/>
      <c r="FAS2" s="192"/>
      <c r="FAT2" s="192"/>
      <c r="FAU2" s="192"/>
      <c r="FAV2" s="192"/>
      <c r="FAW2" s="192"/>
      <c r="FAX2" s="192"/>
      <c r="FAY2" s="192"/>
      <c r="FAZ2" s="192"/>
      <c r="FBA2" s="192"/>
      <c r="FBB2" s="192"/>
      <c r="FBC2" s="192"/>
      <c r="FBD2" s="192"/>
      <c r="FBE2" s="192"/>
      <c r="FBF2" s="192"/>
      <c r="FBG2" s="192"/>
      <c r="FBH2" s="192"/>
      <c r="FBI2" s="192"/>
      <c r="FBJ2" s="192"/>
      <c r="FBK2" s="192"/>
      <c r="FBL2" s="192"/>
      <c r="FBM2" s="192"/>
      <c r="FBN2" s="192"/>
      <c r="FBO2" s="192"/>
      <c r="FBP2" s="192"/>
      <c r="FBQ2" s="192"/>
      <c r="FBR2" s="192"/>
      <c r="FBS2" s="192"/>
      <c r="FBT2" s="192"/>
      <c r="FBU2" s="192"/>
      <c r="FBV2" s="192"/>
      <c r="FBW2" s="192"/>
      <c r="FBX2" s="192"/>
      <c r="FBY2" s="192"/>
      <c r="FBZ2" s="192"/>
      <c r="FCA2" s="192"/>
      <c r="FCB2" s="192"/>
      <c r="FCC2" s="192"/>
      <c r="FCD2" s="192"/>
      <c r="FCE2" s="192"/>
      <c r="FCF2" s="192"/>
      <c r="FCG2" s="192"/>
      <c r="FCH2" s="192"/>
      <c r="FCI2" s="192"/>
      <c r="FCJ2" s="192"/>
      <c r="FCK2" s="192"/>
      <c r="FCL2" s="192"/>
      <c r="FCM2" s="192"/>
      <c r="FCN2" s="192"/>
      <c r="FCO2" s="192"/>
      <c r="FCP2" s="192"/>
      <c r="FCQ2" s="192"/>
      <c r="FCR2" s="192"/>
      <c r="FCS2" s="192"/>
      <c r="FCT2" s="192"/>
      <c r="FCU2" s="192"/>
      <c r="FCV2" s="192"/>
      <c r="FCW2" s="192"/>
      <c r="FCX2" s="192"/>
      <c r="FCY2" s="192"/>
      <c r="FCZ2" s="192"/>
      <c r="FDA2" s="192"/>
      <c r="FDB2" s="192"/>
      <c r="FDC2" s="192"/>
      <c r="FDD2" s="192"/>
      <c r="FDE2" s="192"/>
      <c r="FDF2" s="192"/>
      <c r="FDG2" s="192"/>
      <c r="FDH2" s="192"/>
      <c r="FDI2" s="192"/>
      <c r="FDJ2" s="192"/>
      <c r="FDK2" s="192"/>
      <c r="FDL2" s="192"/>
      <c r="FDM2" s="192"/>
      <c r="FDN2" s="192"/>
      <c r="FDO2" s="192"/>
      <c r="FDP2" s="192"/>
      <c r="FDQ2" s="192"/>
      <c r="FDR2" s="192"/>
      <c r="FDS2" s="192"/>
      <c r="FDT2" s="192"/>
      <c r="FDU2" s="192"/>
      <c r="FDV2" s="192"/>
      <c r="FDW2" s="192"/>
      <c r="FDX2" s="192"/>
      <c r="FDY2" s="192"/>
      <c r="FDZ2" s="192"/>
      <c r="FEA2" s="192"/>
      <c r="FEB2" s="192"/>
      <c r="FEC2" s="192"/>
      <c r="FED2" s="192"/>
      <c r="FEE2" s="192"/>
      <c r="FEF2" s="192"/>
      <c r="FEG2" s="192"/>
      <c r="FEH2" s="192"/>
      <c r="FEI2" s="192"/>
      <c r="FEJ2" s="192"/>
      <c r="FEK2" s="192"/>
      <c r="FEL2" s="192"/>
      <c r="FEM2" s="192"/>
      <c r="FEN2" s="192"/>
      <c r="FEO2" s="192"/>
      <c r="FEP2" s="192"/>
      <c r="FEQ2" s="192"/>
      <c r="FER2" s="192"/>
      <c r="FES2" s="192"/>
      <c r="FET2" s="192"/>
      <c r="FEU2" s="192"/>
      <c r="FEV2" s="192"/>
      <c r="FEW2" s="192"/>
      <c r="FEX2" s="192"/>
      <c r="FEY2" s="192"/>
      <c r="FEZ2" s="192"/>
      <c r="FFA2" s="192"/>
      <c r="FFB2" s="192"/>
      <c r="FFC2" s="192"/>
      <c r="FFD2" s="192"/>
      <c r="FFE2" s="192"/>
      <c r="FFF2" s="192"/>
      <c r="FFG2" s="192"/>
      <c r="FFH2" s="192"/>
      <c r="FFI2" s="192"/>
      <c r="FFJ2" s="192"/>
      <c r="FFK2" s="192"/>
      <c r="FFL2" s="192"/>
      <c r="FFM2" s="192"/>
      <c r="FFN2" s="192"/>
      <c r="FFO2" s="192"/>
      <c r="FFP2" s="192"/>
      <c r="FFQ2" s="192"/>
      <c r="FFR2" s="192"/>
      <c r="FFS2" s="192"/>
      <c r="FFT2" s="192"/>
      <c r="FFU2" s="192"/>
      <c r="FFV2" s="192"/>
      <c r="FFW2" s="192"/>
      <c r="FFX2" s="192"/>
      <c r="FFY2" s="192"/>
      <c r="FFZ2" s="192"/>
      <c r="FGA2" s="192"/>
      <c r="FGB2" s="192"/>
      <c r="FGC2" s="192"/>
      <c r="FGD2" s="192"/>
      <c r="FGE2" s="192"/>
      <c r="FGF2" s="192"/>
      <c r="FGG2" s="192"/>
      <c r="FGH2" s="192"/>
      <c r="FGI2" s="192"/>
      <c r="FGJ2" s="192"/>
      <c r="FGK2" s="192"/>
      <c r="FGL2" s="192"/>
      <c r="FGM2" s="192"/>
      <c r="FGN2" s="192"/>
      <c r="FGO2" s="192"/>
      <c r="FGP2" s="192"/>
      <c r="FGQ2" s="192"/>
      <c r="FGR2" s="192"/>
      <c r="FGS2" s="192"/>
      <c r="FGT2" s="192"/>
      <c r="FGU2" s="192"/>
      <c r="FGV2" s="192"/>
      <c r="FGW2" s="192"/>
      <c r="FGX2" s="192"/>
      <c r="FGY2" s="192"/>
      <c r="FGZ2" s="192"/>
      <c r="FHA2" s="192"/>
      <c r="FHB2" s="192"/>
      <c r="FHC2" s="192"/>
      <c r="FHD2" s="192"/>
      <c r="FHE2" s="192"/>
      <c r="FHF2" s="192"/>
      <c r="FHG2" s="192"/>
      <c r="FHH2" s="192"/>
      <c r="FHI2" s="192"/>
      <c r="FHJ2" s="192"/>
      <c r="FHK2" s="192"/>
      <c r="FHL2" s="192"/>
      <c r="FHM2" s="192"/>
      <c r="FHN2" s="192"/>
      <c r="FHO2" s="192"/>
      <c r="FHP2" s="192"/>
      <c r="FHQ2" s="192"/>
      <c r="FHR2" s="192"/>
      <c r="FHS2" s="192"/>
      <c r="FHT2" s="192"/>
      <c r="FHU2" s="192"/>
      <c r="FHV2" s="192"/>
      <c r="FHW2" s="192"/>
      <c r="FHX2" s="192"/>
      <c r="FHY2" s="192"/>
      <c r="FHZ2" s="192"/>
      <c r="FIA2" s="192"/>
      <c r="FIB2" s="192"/>
      <c r="FIC2" s="192"/>
      <c r="FID2" s="192"/>
      <c r="FIE2" s="192"/>
      <c r="FIF2" s="192"/>
      <c r="FIG2" s="192"/>
      <c r="FIH2" s="192"/>
      <c r="FII2" s="192"/>
      <c r="FIJ2" s="192"/>
      <c r="FIK2" s="192"/>
      <c r="FIL2" s="192"/>
      <c r="FIM2" s="192"/>
      <c r="FIN2" s="192"/>
      <c r="FIO2" s="192"/>
      <c r="FIP2" s="192"/>
      <c r="FIQ2" s="192"/>
      <c r="FIR2" s="192"/>
      <c r="FIS2" s="192"/>
      <c r="FIT2" s="192"/>
      <c r="FIU2" s="192"/>
      <c r="FIV2" s="192"/>
      <c r="FIW2" s="192"/>
      <c r="FIX2" s="192"/>
      <c r="FIY2" s="192"/>
      <c r="FIZ2" s="192"/>
      <c r="FJA2" s="192"/>
      <c r="FJB2" s="192"/>
      <c r="FJC2" s="192"/>
      <c r="FJD2" s="192"/>
      <c r="FJE2" s="192"/>
      <c r="FJF2" s="192"/>
      <c r="FJG2" s="192"/>
      <c r="FJH2" s="192"/>
      <c r="FJI2" s="192"/>
      <c r="FJJ2" s="192"/>
      <c r="FJK2" s="192"/>
      <c r="FJL2" s="192"/>
      <c r="FJM2" s="192"/>
      <c r="FJN2" s="192"/>
      <c r="FJO2" s="192"/>
      <c r="FJP2" s="192"/>
      <c r="FJQ2" s="192"/>
      <c r="FJR2" s="192"/>
      <c r="FJS2" s="192"/>
      <c r="FJT2" s="192"/>
      <c r="FJU2" s="192"/>
      <c r="FJV2" s="192"/>
      <c r="FJW2" s="192"/>
      <c r="FJX2" s="192"/>
      <c r="FJY2" s="192"/>
      <c r="FJZ2" s="192"/>
      <c r="FKA2" s="192"/>
      <c r="FKB2" s="192"/>
      <c r="FKC2" s="192"/>
      <c r="FKD2" s="192"/>
      <c r="FKE2" s="192"/>
      <c r="FKF2" s="192"/>
      <c r="FKG2" s="192"/>
      <c r="FKH2" s="192"/>
      <c r="FKI2" s="192"/>
      <c r="FKJ2" s="192"/>
      <c r="FKK2" s="192"/>
      <c r="FKL2" s="192"/>
      <c r="FKM2" s="192"/>
      <c r="FKN2" s="192"/>
      <c r="FKO2" s="192"/>
      <c r="FKP2" s="192"/>
      <c r="FKQ2" s="192"/>
      <c r="FKR2" s="192"/>
      <c r="FKS2" s="192"/>
      <c r="FKT2" s="192"/>
      <c r="FKU2" s="192"/>
      <c r="FKV2" s="192"/>
      <c r="FKW2" s="192"/>
      <c r="FKX2" s="192"/>
      <c r="FKY2" s="192"/>
      <c r="FKZ2" s="192"/>
      <c r="FLA2" s="192"/>
      <c r="FLB2" s="192"/>
      <c r="FLC2" s="192"/>
      <c r="FLD2" s="192"/>
      <c r="FLE2" s="192"/>
      <c r="FLF2" s="192"/>
      <c r="FLG2" s="192"/>
      <c r="FLH2" s="192"/>
      <c r="FLI2" s="192"/>
      <c r="FLJ2" s="192"/>
      <c r="FLK2" s="192"/>
      <c r="FLL2" s="192"/>
      <c r="FLM2" s="192"/>
      <c r="FLN2" s="192"/>
      <c r="FLO2" s="192"/>
      <c r="FLP2" s="192"/>
      <c r="FLQ2" s="192"/>
      <c r="FLR2" s="192"/>
      <c r="FLS2" s="192"/>
      <c r="FLT2" s="192"/>
      <c r="FLU2" s="192"/>
      <c r="FLV2" s="192"/>
      <c r="FLW2" s="192"/>
      <c r="FLX2" s="192"/>
      <c r="FLY2" s="192"/>
      <c r="FLZ2" s="192"/>
      <c r="FMA2" s="192"/>
      <c r="FMB2" s="192"/>
      <c r="FMC2" s="192"/>
      <c r="FMD2" s="192"/>
      <c r="FME2" s="192"/>
      <c r="FMF2" s="192"/>
      <c r="FMG2" s="192"/>
      <c r="FMH2" s="192"/>
      <c r="FMI2" s="192"/>
      <c r="FMJ2" s="192"/>
      <c r="FMK2" s="192"/>
      <c r="FML2" s="192"/>
      <c r="FMM2" s="192"/>
      <c r="FMN2" s="192"/>
      <c r="FMO2" s="192"/>
      <c r="FMP2" s="192"/>
      <c r="FMQ2" s="192"/>
      <c r="FMR2" s="192"/>
      <c r="FMS2" s="192"/>
      <c r="FMT2" s="192"/>
      <c r="FMU2" s="192"/>
      <c r="FMV2" s="192"/>
      <c r="FMW2" s="192"/>
      <c r="FMX2" s="192"/>
      <c r="FMY2" s="192"/>
      <c r="FMZ2" s="192"/>
      <c r="FNA2" s="192"/>
      <c r="FNB2" s="192"/>
      <c r="FNC2" s="192"/>
      <c r="FND2" s="192"/>
      <c r="FNE2" s="192"/>
      <c r="FNF2" s="192"/>
      <c r="FNG2" s="192"/>
      <c r="FNH2" s="192"/>
      <c r="FNI2" s="192"/>
      <c r="FNJ2" s="192"/>
      <c r="FNK2" s="192"/>
      <c r="FNL2" s="192"/>
      <c r="FNM2" s="192"/>
      <c r="FNN2" s="192"/>
      <c r="FNO2" s="192"/>
      <c r="FNP2" s="192"/>
      <c r="FNQ2" s="192"/>
      <c r="FNR2" s="192"/>
      <c r="FNS2" s="192"/>
      <c r="FNT2" s="192"/>
      <c r="FNU2" s="192"/>
      <c r="FNV2" s="192"/>
      <c r="FNW2" s="192"/>
      <c r="FNX2" s="192"/>
      <c r="FNY2" s="192"/>
      <c r="FNZ2" s="192"/>
      <c r="FOA2" s="192"/>
      <c r="FOB2" s="192"/>
      <c r="FOC2" s="192"/>
      <c r="FOD2" s="192"/>
      <c r="FOE2" s="192"/>
      <c r="FOF2" s="192"/>
      <c r="FOG2" s="192"/>
      <c r="FOH2" s="192"/>
      <c r="FOI2" s="192"/>
      <c r="FOJ2" s="192"/>
      <c r="FOK2" s="192"/>
      <c r="FOL2" s="192"/>
      <c r="FOM2" s="192"/>
      <c r="FON2" s="192"/>
      <c r="FOO2" s="192"/>
      <c r="FOP2" s="192"/>
      <c r="FOQ2" s="192"/>
      <c r="FOR2" s="192"/>
      <c r="FOS2" s="192"/>
      <c r="FOT2" s="192"/>
      <c r="FOU2" s="192"/>
      <c r="FOV2" s="192"/>
      <c r="FOW2" s="192"/>
      <c r="FOX2" s="192"/>
      <c r="FOY2" s="192"/>
      <c r="FOZ2" s="192"/>
      <c r="FPA2" s="192"/>
      <c r="FPB2" s="192"/>
      <c r="FPC2" s="192"/>
      <c r="FPD2" s="192"/>
      <c r="FPE2" s="192"/>
      <c r="FPF2" s="192"/>
      <c r="FPG2" s="192"/>
      <c r="FPH2" s="192"/>
      <c r="FPI2" s="192"/>
      <c r="FPJ2" s="192"/>
      <c r="FPK2" s="192"/>
      <c r="FPL2" s="192"/>
      <c r="FPM2" s="192"/>
      <c r="FPN2" s="192"/>
      <c r="FPO2" s="192"/>
      <c r="FPP2" s="192"/>
      <c r="FPQ2" s="192"/>
      <c r="FPR2" s="192"/>
      <c r="FPS2" s="192"/>
      <c r="FPT2" s="192"/>
      <c r="FPU2" s="192"/>
      <c r="FPV2" s="192"/>
      <c r="FPW2" s="192"/>
      <c r="FPX2" s="192"/>
      <c r="FPY2" s="192"/>
      <c r="FPZ2" s="192"/>
      <c r="FQA2" s="192"/>
      <c r="FQB2" s="192"/>
      <c r="FQC2" s="192"/>
      <c r="FQD2" s="192"/>
      <c r="FQE2" s="192"/>
      <c r="FQF2" s="192"/>
      <c r="FQG2" s="192"/>
      <c r="FQH2" s="192"/>
      <c r="FQI2" s="192"/>
      <c r="FQJ2" s="192"/>
      <c r="FQK2" s="192"/>
      <c r="FQL2" s="192"/>
      <c r="FQM2" s="192"/>
      <c r="FQN2" s="192"/>
      <c r="FQO2" s="192"/>
      <c r="FQP2" s="192"/>
      <c r="FQQ2" s="192"/>
      <c r="FQR2" s="192"/>
      <c r="FQS2" s="192"/>
      <c r="FQT2" s="192"/>
      <c r="FQU2" s="192"/>
      <c r="FQV2" s="192"/>
      <c r="FQW2" s="192"/>
      <c r="FQX2" s="192"/>
      <c r="FQY2" s="192"/>
      <c r="FQZ2" s="192"/>
      <c r="FRA2" s="192"/>
      <c r="FRB2" s="192"/>
      <c r="FRC2" s="192"/>
      <c r="FRD2" s="192"/>
      <c r="FRE2" s="192"/>
      <c r="FRF2" s="192"/>
      <c r="FRG2" s="192"/>
      <c r="FRH2" s="192"/>
      <c r="FRI2" s="192"/>
      <c r="FRJ2" s="192"/>
      <c r="FRK2" s="192"/>
      <c r="FRL2" s="192"/>
      <c r="FRM2" s="192"/>
      <c r="FRN2" s="192"/>
      <c r="FRO2" s="192"/>
      <c r="FRP2" s="192"/>
      <c r="FRQ2" s="192"/>
      <c r="FRR2" s="192"/>
      <c r="FRS2" s="192"/>
      <c r="FRT2" s="192"/>
      <c r="FRU2" s="192"/>
      <c r="FRV2" s="192"/>
      <c r="FRW2" s="192"/>
      <c r="FRX2" s="192"/>
      <c r="FRY2" s="192"/>
      <c r="FRZ2" s="192"/>
      <c r="FSA2" s="192"/>
      <c r="FSB2" s="192"/>
      <c r="FSC2" s="192"/>
      <c r="FSD2" s="192"/>
      <c r="FSE2" s="192"/>
      <c r="FSF2" s="192"/>
      <c r="FSG2" s="192"/>
      <c r="FSH2" s="192"/>
      <c r="FSI2" s="192"/>
      <c r="FSJ2" s="192"/>
      <c r="FSK2" s="192"/>
      <c r="FSL2" s="192"/>
      <c r="FSM2" s="192"/>
      <c r="FSN2" s="192"/>
      <c r="FSO2" s="192"/>
      <c r="FSP2" s="192"/>
      <c r="FSQ2" s="192"/>
      <c r="FSR2" s="192"/>
      <c r="FSS2" s="192"/>
      <c r="FST2" s="192"/>
      <c r="FSU2" s="192"/>
      <c r="FSV2" s="192"/>
      <c r="FSW2" s="192"/>
      <c r="FSX2" s="192"/>
      <c r="FSY2" s="192"/>
      <c r="FSZ2" s="192"/>
      <c r="FTA2" s="192"/>
      <c r="FTB2" s="192"/>
      <c r="FTC2" s="192"/>
      <c r="FTD2" s="192"/>
      <c r="FTE2" s="192"/>
      <c r="FTF2" s="192"/>
      <c r="FTG2" s="192"/>
      <c r="FTH2" s="192"/>
      <c r="FTI2" s="192"/>
      <c r="FTJ2" s="192"/>
      <c r="FTK2" s="192"/>
      <c r="FTL2" s="192"/>
      <c r="FTM2" s="192"/>
      <c r="FTN2" s="192"/>
      <c r="FTO2" s="192"/>
      <c r="FTP2" s="192"/>
      <c r="FTQ2" s="192"/>
      <c r="FTR2" s="192"/>
      <c r="FTS2" s="192"/>
      <c r="FTT2" s="192"/>
      <c r="FTU2" s="192"/>
      <c r="FTV2" s="192"/>
      <c r="FTW2" s="192"/>
      <c r="FTX2" s="192"/>
      <c r="FTY2" s="192"/>
      <c r="FTZ2" s="192"/>
      <c r="FUA2" s="192"/>
      <c r="FUB2" s="192"/>
      <c r="FUC2" s="192"/>
      <c r="FUD2" s="192"/>
      <c r="FUE2" s="192"/>
      <c r="FUF2" s="192"/>
      <c r="FUG2" s="192"/>
      <c r="FUH2" s="192"/>
      <c r="FUI2" s="192"/>
      <c r="FUJ2" s="192"/>
      <c r="FUK2" s="192"/>
      <c r="FUL2" s="192"/>
      <c r="FUM2" s="192"/>
      <c r="FUN2" s="192"/>
      <c r="FUO2" s="192"/>
      <c r="FUP2" s="192"/>
      <c r="FUQ2" s="192"/>
      <c r="FUR2" s="192"/>
      <c r="FUS2" s="192"/>
      <c r="FUT2" s="192"/>
      <c r="FUU2" s="192"/>
      <c r="FUV2" s="192"/>
      <c r="FUW2" s="192"/>
      <c r="FUX2" s="192"/>
      <c r="FUY2" s="192"/>
      <c r="FUZ2" s="192"/>
      <c r="FVA2" s="192"/>
      <c r="FVB2" s="192"/>
      <c r="FVC2" s="192"/>
      <c r="FVD2" s="192"/>
      <c r="FVE2" s="192"/>
      <c r="FVF2" s="192"/>
      <c r="FVG2" s="192"/>
      <c r="FVH2" s="192"/>
      <c r="FVI2" s="192"/>
      <c r="FVJ2" s="192"/>
      <c r="FVK2" s="192"/>
      <c r="FVL2" s="192"/>
      <c r="FVM2" s="192"/>
      <c r="FVN2" s="192"/>
      <c r="FVO2" s="192"/>
      <c r="FVP2" s="192"/>
      <c r="FVQ2" s="192"/>
      <c r="FVR2" s="192"/>
      <c r="FVS2" s="192"/>
      <c r="FVT2" s="192"/>
      <c r="FVU2" s="192"/>
      <c r="FVV2" s="192"/>
      <c r="FVW2" s="192"/>
      <c r="FVX2" s="192"/>
      <c r="FVY2" s="192"/>
      <c r="FVZ2" s="192"/>
      <c r="FWA2" s="192"/>
      <c r="FWB2" s="192"/>
      <c r="FWC2" s="192"/>
      <c r="FWD2" s="192"/>
      <c r="FWE2" s="192"/>
      <c r="FWF2" s="192"/>
      <c r="FWG2" s="192"/>
      <c r="FWH2" s="192"/>
      <c r="FWI2" s="192"/>
      <c r="FWJ2" s="192"/>
      <c r="FWK2" s="192"/>
      <c r="FWL2" s="192"/>
      <c r="FWM2" s="192"/>
      <c r="FWN2" s="192"/>
      <c r="FWO2" s="192"/>
      <c r="FWP2" s="192"/>
      <c r="FWQ2" s="192"/>
      <c r="FWR2" s="192"/>
      <c r="FWS2" s="192"/>
      <c r="FWT2" s="192"/>
      <c r="FWU2" s="192"/>
      <c r="FWV2" s="192"/>
      <c r="FWW2" s="192"/>
      <c r="FWX2" s="192"/>
      <c r="FWY2" s="192"/>
      <c r="FWZ2" s="192"/>
      <c r="FXA2" s="192"/>
      <c r="FXB2" s="192"/>
      <c r="FXC2" s="192"/>
      <c r="FXD2" s="192"/>
      <c r="FXE2" s="192"/>
      <c r="FXF2" s="192"/>
      <c r="FXG2" s="192"/>
      <c r="FXH2" s="192"/>
      <c r="FXI2" s="192"/>
      <c r="FXJ2" s="192"/>
      <c r="FXK2" s="192"/>
      <c r="FXL2" s="192"/>
      <c r="FXM2" s="192"/>
      <c r="FXN2" s="192"/>
      <c r="FXO2" s="192"/>
      <c r="FXP2" s="192"/>
      <c r="FXQ2" s="192"/>
      <c r="FXR2" s="192"/>
      <c r="FXS2" s="192"/>
      <c r="FXT2" s="192"/>
      <c r="FXU2" s="192"/>
      <c r="FXV2" s="192"/>
      <c r="FXW2" s="192"/>
      <c r="FXX2" s="192"/>
      <c r="FXY2" s="192"/>
      <c r="FXZ2" s="192"/>
      <c r="FYA2" s="192"/>
      <c r="FYB2" s="192"/>
      <c r="FYC2" s="192"/>
      <c r="FYD2" s="192"/>
      <c r="FYE2" s="192"/>
      <c r="FYF2" s="192"/>
      <c r="FYG2" s="192"/>
      <c r="FYH2" s="192"/>
      <c r="FYI2" s="192"/>
      <c r="FYJ2" s="192"/>
      <c r="FYK2" s="192"/>
      <c r="FYL2" s="192"/>
      <c r="FYM2" s="192"/>
      <c r="FYN2" s="192"/>
      <c r="FYO2" s="192"/>
      <c r="FYP2" s="192"/>
      <c r="FYQ2" s="192"/>
      <c r="FYR2" s="192"/>
      <c r="FYS2" s="192"/>
      <c r="FYT2" s="192"/>
      <c r="FYU2" s="192"/>
      <c r="FYV2" s="192"/>
      <c r="FYW2" s="192"/>
      <c r="FYX2" s="192"/>
      <c r="FYY2" s="192"/>
      <c r="FYZ2" s="192"/>
      <c r="FZA2" s="192"/>
      <c r="FZB2" s="192"/>
      <c r="FZC2" s="192"/>
      <c r="FZD2" s="192"/>
      <c r="FZE2" s="192"/>
      <c r="FZF2" s="192"/>
      <c r="FZG2" s="192"/>
      <c r="FZH2" s="192"/>
      <c r="FZI2" s="192"/>
      <c r="FZJ2" s="192"/>
      <c r="FZK2" s="192"/>
      <c r="FZL2" s="192"/>
      <c r="FZM2" s="192"/>
      <c r="FZN2" s="192"/>
      <c r="FZO2" s="192"/>
      <c r="FZP2" s="192"/>
      <c r="FZQ2" s="192"/>
      <c r="FZR2" s="192"/>
      <c r="FZS2" s="192"/>
      <c r="FZT2" s="192"/>
      <c r="FZU2" s="192"/>
      <c r="FZV2" s="192"/>
      <c r="FZW2" s="192"/>
      <c r="FZX2" s="192"/>
      <c r="FZY2" s="192"/>
      <c r="FZZ2" s="192"/>
      <c r="GAA2" s="192"/>
      <c r="GAB2" s="192"/>
      <c r="GAC2" s="192"/>
      <c r="GAD2" s="192"/>
      <c r="GAE2" s="192"/>
      <c r="GAF2" s="192"/>
      <c r="GAG2" s="192"/>
      <c r="GAH2" s="192"/>
      <c r="GAI2" s="192"/>
      <c r="GAJ2" s="192"/>
      <c r="GAK2" s="192"/>
      <c r="GAL2" s="192"/>
      <c r="GAM2" s="192"/>
      <c r="GAN2" s="192"/>
      <c r="GAO2" s="192"/>
      <c r="GAP2" s="192"/>
      <c r="GAQ2" s="192"/>
      <c r="GAR2" s="192"/>
      <c r="GAS2" s="192"/>
      <c r="GAT2" s="192"/>
      <c r="GAU2" s="192"/>
      <c r="GAV2" s="192"/>
      <c r="GAW2" s="192"/>
      <c r="GAX2" s="192"/>
      <c r="GAY2" s="192"/>
      <c r="GAZ2" s="192"/>
      <c r="GBA2" s="192"/>
      <c r="GBB2" s="192"/>
      <c r="GBC2" s="192"/>
      <c r="GBD2" s="192"/>
      <c r="GBE2" s="192"/>
      <c r="GBF2" s="192"/>
      <c r="GBG2" s="192"/>
      <c r="GBH2" s="192"/>
      <c r="GBI2" s="192"/>
      <c r="GBJ2" s="192"/>
      <c r="GBK2" s="192"/>
      <c r="GBL2" s="192"/>
      <c r="GBM2" s="192"/>
      <c r="GBN2" s="192"/>
      <c r="GBO2" s="192"/>
      <c r="GBP2" s="192"/>
      <c r="GBQ2" s="192"/>
      <c r="GBR2" s="192"/>
      <c r="GBS2" s="192"/>
      <c r="GBT2" s="192"/>
      <c r="GBU2" s="192"/>
      <c r="GBV2" s="192"/>
      <c r="GBW2" s="192"/>
      <c r="GBX2" s="192"/>
      <c r="GBY2" s="192"/>
      <c r="GBZ2" s="192"/>
      <c r="GCA2" s="192"/>
      <c r="GCB2" s="192"/>
      <c r="GCC2" s="192"/>
      <c r="GCD2" s="192"/>
      <c r="GCE2" s="192"/>
      <c r="GCF2" s="192"/>
      <c r="GCG2" s="192"/>
      <c r="GCH2" s="192"/>
      <c r="GCI2" s="192"/>
      <c r="GCJ2" s="192"/>
      <c r="GCK2" s="192"/>
      <c r="GCL2" s="192"/>
      <c r="GCM2" s="192"/>
      <c r="GCN2" s="192"/>
      <c r="GCO2" s="192"/>
      <c r="GCP2" s="192"/>
      <c r="GCQ2" s="192"/>
      <c r="GCR2" s="192"/>
      <c r="GCS2" s="192"/>
      <c r="GCT2" s="192"/>
      <c r="GCU2" s="192"/>
      <c r="GCV2" s="192"/>
      <c r="GCW2" s="192"/>
      <c r="GCX2" s="192"/>
      <c r="GCY2" s="192"/>
      <c r="GCZ2" s="192"/>
      <c r="GDA2" s="192"/>
      <c r="GDB2" s="192"/>
      <c r="GDC2" s="192"/>
      <c r="GDD2" s="192"/>
      <c r="GDE2" s="192"/>
      <c r="GDF2" s="192"/>
      <c r="GDG2" s="192"/>
      <c r="GDH2" s="192"/>
      <c r="GDI2" s="192"/>
      <c r="GDJ2" s="192"/>
      <c r="GDK2" s="192"/>
      <c r="GDL2" s="192"/>
      <c r="GDM2" s="192"/>
      <c r="GDN2" s="192"/>
      <c r="GDO2" s="192"/>
      <c r="GDP2" s="192"/>
      <c r="GDQ2" s="192"/>
      <c r="GDR2" s="192"/>
      <c r="GDS2" s="192"/>
      <c r="GDT2" s="192"/>
      <c r="GDU2" s="192"/>
      <c r="GDV2" s="192"/>
      <c r="GDW2" s="192"/>
      <c r="GDX2" s="192"/>
      <c r="GDY2" s="192"/>
      <c r="GDZ2" s="192"/>
      <c r="GEA2" s="192"/>
      <c r="GEB2" s="192"/>
      <c r="GEC2" s="192"/>
      <c r="GED2" s="192"/>
      <c r="GEE2" s="192"/>
      <c r="GEF2" s="192"/>
      <c r="GEG2" s="192"/>
      <c r="GEH2" s="192"/>
      <c r="GEI2" s="192"/>
      <c r="GEJ2" s="192"/>
      <c r="GEK2" s="192"/>
      <c r="GEL2" s="192"/>
      <c r="GEM2" s="192"/>
      <c r="GEN2" s="192"/>
      <c r="GEO2" s="192"/>
      <c r="GEP2" s="192"/>
      <c r="GEQ2" s="192"/>
      <c r="GER2" s="192"/>
      <c r="GES2" s="192"/>
      <c r="GET2" s="192"/>
      <c r="GEU2" s="192"/>
      <c r="GEV2" s="192"/>
      <c r="GEW2" s="192"/>
      <c r="GEX2" s="192"/>
      <c r="GEY2" s="192"/>
      <c r="GEZ2" s="192"/>
      <c r="GFA2" s="192"/>
      <c r="GFB2" s="192"/>
      <c r="GFC2" s="192"/>
      <c r="GFD2" s="192"/>
      <c r="GFE2" s="192"/>
      <c r="GFF2" s="192"/>
      <c r="GFG2" s="192"/>
      <c r="GFH2" s="192"/>
      <c r="GFI2" s="192"/>
      <c r="GFJ2" s="192"/>
      <c r="GFK2" s="192"/>
      <c r="GFL2" s="192"/>
      <c r="GFM2" s="192"/>
      <c r="GFN2" s="192"/>
      <c r="GFO2" s="192"/>
      <c r="GFP2" s="192"/>
      <c r="GFQ2" s="192"/>
      <c r="GFR2" s="192"/>
      <c r="GFS2" s="192"/>
      <c r="GFT2" s="192"/>
      <c r="GFU2" s="192"/>
      <c r="GFV2" s="192"/>
      <c r="GFW2" s="192"/>
      <c r="GFX2" s="192"/>
      <c r="GFY2" s="192"/>
      <c r="GFZ2" s="192"/>
      <c r="GGA2" s="192"/>
      <c r="GGB2" s="192"/>
      <c r="GGC2" s="192"/>
      <c r="GGD2" s="192"/>
      <c r="GGE2" s="192"/>
      <c r="GGF2" s="192"/>
      <c r="GGG2" s="192"/>
      <c r="GGH2" s="192"/>
      <c r="GGI2" s="192"/>
      <c r="GGJ2" s="192"/>
      <c r="GGK2" s="192"/>
      <c r="GGL2" s="192"/>
      <c r="GGM2" s="192"/>
      <c r="GGN2" s="192"/>
      <c r="GGO2" s="192"/>
      <c r="GGP2" s="192"/>
      <c r="GGQ2" s="192"/>
      <c r="GGR2" s="192"/>
      <c r="GGS2" s="192"/>
      <c r="GGT2" s="192"/>
      <c r="GGU2" s="192"/>
      <c r="GGV2" s="192"/>
      <c r="GGW2" s="192"/>
      <c r="GGX2" s="192"/>
      <c r="GGY2" s="192"/>
      <c r="GGZ2" s="192"/>
      <c r="GHA2" s="192"/>
      <c r="GHB2" s="192"/>
      <c r="GHC2" s="192"/>
      <c r="GHD2" s="192"/>
      <c r="GHE2" s="192"/>
      <c r="GHF2" s="192"/>
      <c r="GHG2" s="192"/>
      <c r="GHH2" s="192"/>
      <c r="GHI2" s="192"/>
      <c r="GHJ2" s="192"/>
      <c r="GHK2" s="192"/>
      <c r="GHL2" s="192"/>
      <c r="GHM2" s="192"/>
      <c r="GHN2" s="192"/>
      <c r="GHO2" s="192"/>
      <c r="GHP2" s="192"/>
      <c r="GHQ2" s="192"/>
      <c r="GHR2" s="192"/>
      <c r="GHS2" s="192"/>
      <c r="GHT2" s="192"/>
      <c r="GHU2" s="192"/>
      <c r="GHV2" s="192"/>
      <c r="GHW2" s="192"/>
      <c r="GHX2" s="192"/>
      <c r="GHY2" s="192"/>
      <c r="GHZ2" s="192"/>
      <c r="GIA2" s="192"/>
      <c r="GIB2" s="192"/>
      <c r="GIC2" s="192"/>
      <c r="GID2" s="192"/>
      <c r="GIE2" s="192"/>
      <c r="GIF2" s="192"/>
      <c r="GIG2" s="192"/>
      <c r="GIH2" s="192"/>
      <c r="GII2" s="192"/>
      <c r="GIJ2" s="192"/>
      <c r="GIK2" s="192"/>
      <c r="GIL2" s="192"/>
      <c r="GIM2" s="192"/>
      <c r="GIN2" s="192"/>
      <c r="GIO2" s="192"/>
      <c r="GIP2" s="192"/>
      <c r="GIQ2" s="192"/>
      <c r="GIR2" s="192"/>
      <c r="GIS2" s="192"/>
      <c r="GIT2" s="192"/>
      <c r="GIU2" s="192"/>
      <c r="GIV2" s="192"/>
      <c r="GIW2" s="192"/>
      <c r="GIX2" s="192"/>
      <c r="GIY2" s="192"/>
      <c r="GIZ2" s="192"/>
      <c r="GJA2" s="192"/>
      <c r="GJB2" s="192"/>
      <c r="GJC2" s="192"/>
      <c r="GJD2" s="192"/>
      <c r="GJE2" s="192"/>
      <c r="GJF2" s="192"/>
      <c r="GJG2" s="192"/>
      <c r="GJH2" s="192"/>
      <c r="GJI2" s="192"/>
      <c r="GJJ2" s="192"/>
      <c r="GJK2" s="192"/>
      <c r="GJL2" s="192"/>
      <c r="GJM2" s="192"/>
      <c r="GJN2" s="192"/>
      <c r="GJO2" s="192"/>
      <c r="GJP2" s="192"/>
      <c r="GJQ2" s="192"/>
      <c r="GJR2" s="192"/>
      <c r="GJS2" s="192"/>
      <c r="GJT2" s="192"/>
      <c r="GJU2" s="192"/>
      <c r="GJV2" s="192"/>
      <c r="GJW2" s="192"/>
      <c r="GJX2" s="192"/>
      <c r="GJY2" s="192"/>
      <c r="GJZ2" s="192"/>
      <c r="GKA2" s="192"/>
      <c r="GKB2" s="192"/>
      <c r="GKC2" s="192"/>
      <c r="GKD2" s="192"/>
      <c r="GKE2" s="192"/>
      <c r="GKF2" s="192"/>
      <c r="GKG2" s="192"/>
      <c r="GKH2" s="192"/>
      <c r="GKI2" s="192"/>
      <c r="GKJ2" s="192"/>
      <c r="GKK2" s="192"/>
      <c r="GKL2" s="192"/>
      <c r="GKM2" s="192"/>
      <c r="GKN2" s="192"/>
      <c r="GKO2" s="192"/>
      <c r="GKP2" s="192"/>
      <c r="GKQ2" s="192"/>
      <c r="GKR2" s="192"/>
      <c r="GKS2" s="192"/>
      <c r="GKT2" s="192"/>
      <c r="GKU2" s="192"/>
      <c r="GKV2" s="192"/>
      <c r="GKW2" s="192"/>
      <c r="GKX2" s="192"/>
      <c r="GKY2" s="192"/>
      <c r="GKZ2" s="192"/>
      <c r="GLA2" s="192"/>
      <c r="GLB2" s="192"/>
      <c r="GLC2" s="192"/>
      <c r="GLD2" s="192"/>
      <c r="GLE2" s="192"/>
      <c r="GLF2" s="192"/>
      <c r="GLG2" s="192"/>
      <c r="GLH2" s="192"/>
      <c r="GLI2" s="192"/>
      <c r="GLJ2" s="192"/>
      <c r="GLK2" s="192"/>
      <c r="GLL2" s="192"/>
      <c r="GLM2" s="192"/>
      <c r="GLN2" s="192"/>
      <c r="GLO2" s="192"/>
      <c r="GLP2" s="192"/>
      <c r="GLQ2" s="192"/>
      <c r="GLR2" s="192"/>
      <c r="GLS2" s="192"/>
      <c r="GLT2" s="192"/>
      <c r="GLU2" s="192"/>
      <c r="GLV2" s="192"/>
      <c r="GLW2" s="192"/>
      <c r="GLX2" s="192"/>
      <c r="GLY2" s="192"/>
      <c r="GLZ2" s="192"/>
      <c r="GMA2" s="192"/>
      <c r="GMB2" s="192"/>
      <c r="GMC2" s="192"/>
      <c r="GMD2" s="192"/>
      <c r="GME2" s="192"/>
      <c r="GMF2" s="192"/>
      <c r="GMG2" s="192"/>
      <c r="GMH2" s="192"/>
      <c r="GMI2" s="192"/>
      <c r="GMJ2" s="192"/>
      <c r="GMK2" s="192"/>
      <c r="GML2" s="192"/>
      <c r="GMM2" s="192"/>
      <c r="GMN2" s="192"/>
      <c r="GMO2" s="192"/>
      <c r="GMP2" s="192"/>
      <c r="GMQ2" s="192"/>
      <c r="GMR2" s="192"/>
      <c r="GMS2" s="192"/>
      <c r="GMT2" s="192"/>
      <c r="GMU2" s="192"/>
      <c r="GMV2" s="192"/>
      <c r="GMW2" s="192"/>
      <c r="GMX2" s="192"/>
      <c r="GMY2" s="192"/>
      <c r="GMZ2" s="192"/>
      <c r="GNA2" s="192"/>
      <c r="GNB2" s="192"/>
      <c r="GNC2" s="192"/>
      <c r="GND2" s="192"/>
      <c r="GNE2" s="192"/>
      <c r="GNF2" s="192"/>
      <c r="GNG2" s="192"/>
      <c r="GNH2" s="192"/>
      <c r="GNI2" s="192"/>
      <c r="GNJ2" s="192"/>
      <c r="GNK2" s="192"/>
      <c r="GNL2" s="192"/>
      <c r="GNM2" s="192"/>
      <c r="GNN2" s="192"/>
      <c r="GNO2" s="192"/>
      <c r="GNP2" s="192"/>
      <c r="GNQ2" s="192"/>
      <c r="GNR2" s="192"/>
      <c r="GNS2" s="192"/>
      <c r="GNT2" s="192"/>
      <c r="GNU2" s="192"/>
      <c r="GNV2" s="192"/>
      <c r="GNW2" s="192"/>
      <c r="GNX2" s="192"/>
      <c r="GNY2" s="192"/>
      <c r="GNZ2" s="192"/>
      <c r="GOA2" s="192"/>
      <c r="GOB2" s="192"/>
      <c r="GOC2" s="192"/>
      <c r="GOD2" s="192"/>
      <c r="GOE2" s="192"/>
      <c r="GOF2" s="192"/>
      <c r="GOG2" s="192"/>
      <c r="GOH2" s="192"/>
      <c r="GOI2" s="192"/>
      <c r="GOJ2" s="192"/>
      <c r="GOK2" s="192"/>
      <c r="GOL2" s="192"/>
      <c r="GOM2" s="192"/>
      <c r="GON2" s="192"/>
      <c r="GOO2" s="192"/>
      <c r="GOP2" s="192"/>
      <c r="GOQ2" s="192"/>
      <c r="GOR2" s="192"/>
      <c r="GOS2" s="192"/>
      <c r="GOT2" s="192"/>
      <c r="GOU2" s="192"/>
      <c r="GOV2" s="192"/>
      <c r="GOW2" s="192"/>
      <c r="GOX2" s="192"/>
      <c r="GOY2" s="192"/>
      <c r="GOZ2" s="192"/>
      <c r="GPA2" s="192"/>
      <c r="GPB2" s="192"/>
      <c r="GPC2" s="192"/>
      <c r="GPD2" s="192"/>
      <c r="GPE2" s="192"/>
      <c r="GPF2" s="192"/>
      <c r="GPG2" s="192"/>
      <c r="GPH2" s="192"/>
      <c r="GPI2" s="192"/>
      <c r="GPJ2" s="192"/>
      <c r="GPK2" s="192"/>
      <c r="GPL2" s="192"/>
      <c r="GPM2" s="192"/>
      <c r="GPN2" s="192"/>
      <c r="GPO2" s="192"/>
      <c r="GPP2" s="192"/>
      <c r="GPQ2" s="192"/>
      <c r="GPR2" s="192"/>
      <c r="GPS2" s="192"/>
      <c r="GPT2" s="192"/>
      <c r="GPU2" s="192"/>
      <c r="GPV2" s="192"/>
      <c r="GPW2" s="192"/>
      <c r="GPX2" s="192"/>
      <c r="GPY2" s="192"/>
      <c r="GPZ2" s="192"/>
      <c r="GQA2" s="192"/>
      <c r="GQB2" s="192"/>
      <c r="GQC2" s="192"/>
      <c r="GQD2" s="192"/>
      <c r="GQE2" s="192"/>
      <c r="GQF2" s="192"/>
      <c r="GQG2" s="192"/>
      <c r="GQH2" s="192"/>
      <c r="GQI2" s="192"/>
      <c r="GQJ2" s="192"/>
      <c r="GQK2" s="192"/>
      <c r="GQL2" s="192"/>
      <c r="GQM2" s="192"/>
      <c r="GQN2" s="192"/>
      <c r="GQO2" s="192"/>
      <c r="GQP2" s="192"/>
      <c r="GQQ2" s="192"/>
      <c r="GQR2" s="192"/>
      <c r="GQS2" s="192"/>
      <c r="GQT2" s="192"/>
      <c r="GQU2" s="192"/>
      <c r="GQV2" s="192"/>
      <c r="GQW2" s="192"/>
      <c r="GQX2" s="192"/>
      <c r="GQY2" s="192"/>
      <c r="GQZ2" s="192"/>
      <c r="GRA2" s="192"/>
      <c r="GRB2" s="192"/>
      <c r="GRC2" s="192"/>
      <c r="GRD2" s="192"/>
      <c r="GRE2" s="192"/>
      <c r="GRF2" s="192"/>
      <c r="GRG2" s="192"/>
      <c r="GRH2" s="192"/>
      <c r="GRI2" s="192"/>
      <c r="GRJ2" s="192"/>
      <c r="GRK2" s="192"/>
      <c r="GRL2" s="192"/>
      <c r="GRM2" s="192"/>
      <c r="GRN2" s="192"/>
      <c r="GRO2" s="192"/>
      <c r="GRP2" s="192"/>
      <c r="GRQ2" s="192"/>
      <c r="GRR2" s="192"/>
      <c r="GRS2" s="192"/>
      <c r="GRT2" s="192"/>
      <c r="GRU2" s="192"/>
      <c r="GRV2" s="192"/>
      <c r="GRW2" s="192"/>
      <c r="GRX2" s="192"/>
      <c r="GRY2" s="192"/>
      <c r="GRZ2" s="192"/>
      <c r="GSA2" s="192"/>
      <c r="GSB2" s="192"/>
      <c r="GSC2" s="192"/>
      <c r="GSD2" s="192"/>
      <c r="GSE2" s="192"/>
      <c r="GSF2" s="192"/>
      <c r="GSG2" s="192"/>
      <c r="GSH2" s="192"/>
      <c r="GSI2" s="192"/>
      <c r="GSJ2" s="192"/>
      <c r="GSK2" s="192"/>
      <c r="GSL2" s="192"/>
      <c r="GSM2" s="192"/>
      <c r="GSN2" s="192"/>
      <c r="GSO2" s="192"/>
      <c r="GSP2" s="192"/>
      <c r="GSQ2" s="192"/>
      <c r="GSR2" s="192"/>
      <c r="GSS2" s="192"/>
      <c r="GST2" s="192"/>
      <c r="GSU2" s="192"/>
      <c r="GSV2" s="192"/>
      <c r="GSW2" s="192"/>
      <c r="GSX2" s="192"/>
      <c r="GSY2" s="192"/>
      <c r="GSZ2" s="192"/>
      <c r="GTA2" s="192"/>
      <c r="GTB2" s="192"/>
      <c r="GTC2" s="192"/>
      <c r="GTD2" s="192"/>
      <c r="GTE2" s="192"/>
      <c r="GTF2" s="192"/>
      <c r="GTG2" s="192"/>
      <c r="GTH2" s="192"/>
      <c r="GTI2" s="192"/>
      <c r="GTJ2" s="192"/>
      <c r="GTK2" s="192"/>
      <c r="GTL2" s="192"/>
      <c r="GTM2" s="192"/>
      <c r="GTN2" s="192"/>
      <c r="GTO2" s="192"/>
      <c r="GTP2" s="192"/>
      <c r="GTQ2" s="192"/>
      <c r="GTR2" s="192"/>
      <c r="GTS2" s="192"/>
      <c r="GTT2" s="192"/>
      <c r="GTU2" s="192"/>
      <c r="GTV2" s="192"/>
      <c r="GTW2" s="192"/>
      <c r="GTX2" s="192"/>
      <c r="GTY2" s="192"/>
      <c r="GTZ2" s="192"/>
      <c r="GUA2" s="192"/>
      <c r="GUB2" s="192"/>
      <c r="GUC2" s="192"/>
      <c r="GUD2" s="192"/>
      <c r="GUE2" s="192"/>
      <c r="GUF2" s="192"/>
      <c r="GUG2" s="192"/>
      <c r="GUH2" s="192"/>
      <c r="GUI2" s="192"/>
      <c r="GUJ2" s="192"/>
      <c r="GUK2" s="192"/>
      <c r="GUL2" s="192"/>
      <c r="GUM2" s="192"/>
      <c r="GUN2" s="192"/>
      <c r="GUO2" s="192"/>
      <c r="GUP2" s="192"/>
      <c r="GUQ2" s="192"/>
      <c r="GUR2" s="192"/>
      <c r="GUS2" s="192"/>
      <c r="GUT2" s="192"/>
      <c r="GUU2" s="192"/>
      <c r="GUV2" s="192"/>
      <c r="GUW2" s="192"/>
      <c r="GUX2" s="192"/>
      <c r="GUY2" s="192"/>
      <c r="GUZ2" s="192"/>
      <c r="GVA2" s="192"/>
      <c r="GVB2" s="192"/>
      <c r="GVC2" s="192"/>
      <c r="GVD2" s="192"/>
      <c r="GVE2" s="192"/>
      <c r="GVF2" s="192"/>
      <c r="GVG2" s="192"/>
      <c r="GVH2" s="192"/>
      <c r="GVI2" s="192"/>
      <c r="GVJ2" s="192"/>
      <c r="GVK2" s="192"/>
      <c r="GVL2" s="192"/>
      <c r="GVM2" s="192"/>
      <c r="GVN2" s="192"/>
      <c r="GVO2" s="192"/>
      <c r="GVP2" s="192"/>
      <c r="GVQ2" s="192"/>
      <c r="GVR2" s="192"/>
      <c r="GVS2" s="192"/>
      <c r="GVT2" s="192"/>
      <c r="GVU2" s="192"/>
      <c r="GVV2" s="192"/>
      <c r="GVW2" s="192"/>
      <c r="GVX2" s="192"/>
      <c r="GVY2" s="192"/>
      <c r="GVZ2" s="192"/>
      <c r="GWA2" s="192"/>
      <c r="GWB2" s="192"/>
      <c r="GWC2" s="192"/>
      <c r="GWD2" s="192"/>
      <c r="GWE2" s="192"/>
      <c r="GWF2" s="192"/>
      <c r="GWG2" s="192"/>
      <c r="GWH2" s="192"/>
      <c r="GWI2" s="192"/>
      <c r="GWJ2" s="192"/>
      <c r="GWK2" s="192"/>
      <c r="GWL2" s="192"/>
      <c r="GWM2" s="192"/>
      <c r="GWN2" s="192"/>
      <c r="GWO2" s="192"/>
      <c r="GWP2" s="192"/>
      <c r="GWQ2" s="192"/>
      <c r="GWR2" s="192"/>
      <c r="GWS2" s="192"/>
      <c r="GWT2" s="192"/>
      <c r="GWU2" s="192"/>
      <c r="GWV2" s="192"/>
      <c r="GWW2" s="192"/>
      <c r="GWX2" s="192"/>
      <c r="GWY2" s="192"/>
      <c r="GWZ2" s="192"/>
      <c r="GXA2" s="192"/>
      <c r="GXB2" s="192"/>
      <c r="GXC2" s="192"/>
      <c r="GXD2" s="192"/>
      <c r="GXE2" s="192"/>
      <c r="GXF2" s="192"/>
      <c r="GXG2" s="192"/>
      <c r="GXH2" s="192"/>
      <c r="GXI2" s="192"/>
      <c r="GXJ2" s="192"/>
      <c r="GXK2" s="192"/>
      <c r="GXL2" s="192"/>
      <c r="GXM2" s="192"/>
      <c r="GXN2" s="192"/>
      <c r="GXO2" s="192"/>
      <c r="GXP2" s="192"/>
      <c r="GXQ2" s="192"/>
      <c r="GXR2" s="192"/>
      <c r="GXS2" s="192"/>
      <c r="GXT2" s="192"/>
      <c r="GXU2" s="192"/>
      <c r="GXV2" s="192"/>
      <c r="GXW2" s="192"/>
      <c r="GXX2" s="192"/>
      <c r="GXY2" s="192"/>
      <c r="GXZ2" s="192"/>
      <c r="GYA2" s="192"/>
      <c r="GYB2" s="192"/>
      <c r="GYC2" s="192"/>
      <c r="GYD2" s="192"/>
      <c r="GYE2" s="192"/>
      <c r="GYF2" s="192"/>
      <c r="GYG2" s="192"/>
      <c r="GYH2" s="192"/>
      <c r="GYI2" s="192"/>
      <c r="GYJ2" s="192"/>
      <c r="GYK2" s="192"/>
      <c r="GYL2" s="192"/>
      <c r="GYM2" s="192"/>
      <c r="GYN2" s="192"/>
      <c r="GYO2" s="192"/>
      <c r="GYP2" s="192"/>
      <c r="GYQ2" s="192"/>
      <c r="GYR2" s="192"/>
      <c r="GYS2" s="192"/>
      <c r="GYT2" s="192"/>
      <c r="GYU2" s="192"/>
      <c r="GYV2" s="192"/>
      <c r="GYW2" s="192"/>
      <c r="GYX2" s="192"/>
      <c r="GYY2" s="192"/>
      <c r="GYZ2" s="192"/>
      <c r="GZA2" s="192"/>
      <c r="GZB2" s="192"/>
      <c r="GZC2" s="192"/>
      <c r="GZD2" s="192"/>
      <c r="GZE2" s="192"/>
      <c r="GZF2" s="192"/>
      <c r="GZG2" s="192"/>
      <c r="GZH2" s="192"/>
      <c r="GZI2" s="192"/>
      <c r="GZJ2" s="192"/>
      <c r="GZK2" s="192"/>
      <c r="GZL2" s="192"/>
      <c r="GZM2" s="192"/>
      <c r="GZN2" s="192"/>
      <c r="GZO2" s="192"/>
      <c r="GZP2" s="192"/>
      <c r="GZQ2" s="192"/>
      <c r="GZR2" s="192"/>
      <c r="GZS2" s="192"/>
      <c r="GZT2" s="192"/>
      <c r="GZU2" s="192"/>
      <c r="GZV2" s="192"/>
      <c r="GZW2" s="192"/>
      <c r="GZX2" s="192"/>
      <c r="GZY2" s="192"/>
      <c r="GZZ2" s="192"/>
      <c r="HAA2" s="192"/>
      <c r="HAB2" s="192"/>
      <c r="HAC2" s="192"/>
      <c r="HAD2" s="192"/>
      <c r="HAE2" s="192"/>
      <c r="HAF2" s="192"/>
      <c r="HAG2" s="192"/>
      <c r="HAH2" s="192"/>
      <c r="HAI2" s="192"/>
      <c r="HAJ2" s="192"/>
      <c r="HAK2" s="192"/>
      <c r="HAL2" s="192"/>
      <c r="HAM2" s="192"/>
      <c r="HAN2" s="192"/>
      <c r="HAO2" s="192"/>
      <c r="HAP2" s="192"/>
      <c r="HAQ2" s="192"/>
      <c r="HAR2" s="192"/>
      <c r="HAS2" s="192"/>
      <c r="HAT2" s="192"/>
      <c r="HAU2" s="192"/>
      <c r="HAV2" s="192"/>
      <c r="HAW2" s="192"/>
      <c r="HAX2" s="192"/>
      <c r="HAY2" s="192"/>
      <c r="HAZ2" s="192"/>
      <c r="HBA2" s="192"/>
      <c r="HBB2" s="192"/>
      <c r="HBC2" s="192"/>
      <c r="HBD2" s="192"/>
      <c r="HBE2" s="192"/>
      <c r="HBF2" s="192"/>
      <c r="HBG2" s="192"/>
      <c r="HBH2" s="192"/>
      <c r="HBI2" s="192"/>
      <c r="HBJ2" s="192"/>
      <c r="HBK2" s="192"/>
      <c r="HBL2" s="192"/>
      <c r="HBM2" s="192"/>
      <c r="HBN2" s="192"/>
      <c r="HBO2" s="192"/>
      <c r="HBP2" s="192"/>
      <c r="HBQ2" s="192"/>
      <c r="HBR2" s="192"/>
      <c r="HBS2" s="192"/>
      <c r="HBT2" s="192"/>
      <c r="HBU2" s="192"/>
      <c r="HBV2" s="192"/>
      <c r="HBW2" s="192"/>
      <c r="HBX2" s="192"/>
      <c r="HBY2" s="192"/>
      <c r="HBZ2" s="192"/>
      <c r="HCA2" s="192"/>
      <c r="HCB2" s="192"/>
      <c r="HCC2" s="192"/>
      <c r="HCD2" s="192"/>
      <c r="HCE2" s="192"/>
      <c r="HCF2" s="192"/>
      <c r="HCG2" s="192"/>
      <c r="HCH2" s="192"/>
      <c r="HCI2" s="192"/>
      <c r="HCJ2" s="192"/>
      <c r="HCK2" s="192"/>
      <c r="HCL2" s="192"/>
      <c r="HCM2" s="192"/>
      <c r="HCN2" s="192"/>
      <c r="HCO2" s="192"/>
      <c r="HCP2" s="192"/>
      <c r="HCQ2" s="192"/>
      <c r="HCR2" s="192"/>
      <c r="HCS2" s="192"/>
      <c r="HCT2" s="192"/>
      <c r="HCU2" s="192"/>
      <c r="HCV2" s="192"/>
      <c r="HCW2" s="192"/>
      <c r="HCX2" s="192"/>
      <c r="HCY2" s="192"/>
      <c r="HCZ2" s="192"/>
      <c r="HDA2" s="192"/>
      <c r="HDB2" s="192"/>
      <c r="HDC2" s="192"/>
      <c r="HDD2" s="192"/>
      <c r="HDE2" s="192"/>
      <c r="HDF2" s="192"/>
      <c r="HDG2" s="192"/>
      <c r="HDH2" s="192"/>
      <c r="HDI2" s="192"/>
      <c r="HDJ2" s="192"/>
      <c r="HDK2" s="192"/>
      <c r="HDL2" s="192"/>
      <c r="HDM2" s="192"/>
      <c r="HDN2" s="192"/>
      <c r="HDO2" s="192"/>
      <c r="HDP2" s="192"/>
      <c r="HDQ2" s="192"/>
      <c r="HDR2" s="192"/>
      <c r="HDS2" s="192"/>
      <c r="HDT2" s="192"/>
      <c r="HDU2" s="192"/>
      <c r="HDV2" s="192"/>
      <c r="HDW2" s="192"/>
      <c r="HDX2" s="192"/>
      <c r="HDY2" s="192"/>
      <c r="HDZ2" s="192"/>
      <c r="HEA2" s="192"/>
      <c r="HEB2" s="192"/>
      <c r="HEC2" s="192"/>
      <c r="HED2" s="192"/>
      <c r="HEE2" s="192"/>
      <c r="HEF2" s="192"/>
      <c r="HEG2" s="192"/>
      <c r="HEH2" s="192"/>
      <c r="HEI2" s="192"/>
      <c r="HEJ2" s="192"/>
      <c r="HEK2" s="192"/>
      <c r="HEL2" s="192"/>
      <c r="HEM2" s="192"/>
      <c r="HEN2" s="192"/>
      <c r="HEO2" s="192"/>
      <c r="HEP2" s="192"/>
      <c r="HEQ2" s="192"/>
      <c r="HER2" s="192"/>
      <c r="HES2" s="192"/>
      <c r="HET2" s="192"/>
      <c r="HEU2" s="192"/>
      <c r="HEV2" s="192"/>
      <c r="HEW2" s="192"/>
      <c r="HEX2" s="192"/>
      <c r="HEY2" s="192"/>
      <c r="HEZ2" s="192"/>
      <c r="HFA2" s="192"/>
      <c r="HFB2" s="192"/>
      <c r="HFC2" s="192"/>
      <c r="HFD2" s="192"/>
      <c r="HFE2" s="192"/>
      <c r="HFF2" s="192"/>
      <c r="HFG2" s="192"/>
      <c r="HFH2" s="192"/>
      <c r="HFI2" s="192"/>
      <c r="HFJ2" s="192"/>
      <c r="HFK2" s="192"/>
      <c r="HFL2" s="192"/>
      <c r="HFM2" s="192"/>
      <c r="HFN2" s="192"/>
      <c r="HFO2" s="192"/>
      <c r="HFP2" s="192"/>
      <c r="HFQ2" s="192"/>
      <c r="HFR2" s="192"/>
      <c r="HFS2" s="192"/>
      <c r="HFT2" s="192"/>
      <c r="HFU2" s="192"/>
      <c r="HFV2" s="192"/>
      <c r="HFW2" s="192"/>
      <c r="HFX2" s="192"/>
      <c r="HFY2" s="192"/>
      <c r="HFZ2" s="192"/>
      <c r="HGA2" s="192"/>
      <c r="HGB2" s="192"/>
      <c r="HGC2" s="192"/>
      <c r="HGD2" s="192"/>
      <c r="HGE2" s="192"/>
      <c r="HGF2" s="192"/>
      <c r="HGG2" s="192"/>
      <c r="HGH2" s="192"/>
      <c r="HGI2" s="192"/>
      <c r="HGJ2" s="192"/>
      <c r="HGK2" s="192"/>
      <c r="HGL2" s="192"/>
      <c r="HGM2" s="192"/>
      <c r="HGN2" s="192"/>
      <c r="HGO2" s="192"/>
      <c r="HGP2" s="192"/>
      <c r="HGQ2" s="192"/>
      <c r="HGR2" s="192"/>
      <c r="HGS2" s="192"/>
      <c r="HGT2" s="192"/>
      <c r="HGU2" s="192"/>
      <c r="HGV2" s="192"/>
      <c r="HGW2" s="192"/>
      <c r="HGX2" s="192"/>
      <c r="HGY2" s="192"/>
      <c r="HGZ2" s="192"/>
      <c r="HHA2" s="192"/>
      <c r="HHB2" s="192"/>
      <c r="HHC2" s="192"/>
      <c r="HHD2" s="192"/>
      <c r="HHE2" s="192"/>
      <c r="HHF2" s="192"/>
      <c r="HHG2" s="192"/>
      <c r="HHH2" s="192"/>
      <c r="HHI2" s="192"/>
      <c r="HHJ2" s="192"/>
      <c r="HHK2" s="192"/>
      <c r="HHL2" s="192"/>
      <c r="HHM2" s="192"/>
      <c r="HHN2" s="192"/>
      <c r="HHO2" s="192"/>
      <c r="HHP2" s="192"/>
      <c r="HHQ2" s="192"/>
      <c r="HHR2" s="192"/>
      <c r="HHS2" s="192"/>
      <c r="HHT2" s="192"/>
      <c r="HHU2" s="192"/>
      <c r="HHV2" s="192"/>
      <c r="HHW2" s="192"/>
      <c r="HHX2" s="192"/>
      <c r="HHY2" s="192"/>
      <c r="HHZ2" s="192"/>
      <c r="HIA2" s="192"/>
      <c r="HIB2" s="192"/>
      <c r="HIC2" s="192"/>
      <c r="HID2" s="192"/>
      <c r="HIE2" s="192"/>
      <c r="HIF2" s="192"/>
      <c r="HIG2" s="192"/>
      <c r="HIH2" s="192"/>
      <c r="HII2" s="192"/>
      <c r="HIJ2" s="192"/>
      <c r="HIK2" s="192"/>
      <c r="HIL2" s="192"/>
      <c r="HIM2" s="192"/>
      <c r="HIN2" s="192"/>
      <c r="HIO2" s="192"/>
      <c r="HIP2" s="192"/>
      <c r="HIQ2" s="192"/>
      <c r="HIR2" s="192"/>
      <c r="HIS2" s="192"/>
      <c r="HIT2" s="192"/>
      <c r="HIU2" s="192"/>
      <c r="HIV2" s="192"/>
      <c r="HIW2" s="192"/>
      <c r="HIX2" s="192"/>
      <c r="HIY2" s="192"/>
      <c r="HIZ2" s="192"/>
      <c r="HJA2" s="192"/>
      <c r="HJB2" s="192"/>
      <c r="HJC2" s="192"/>
      <c r="HJD2" s="192"/>
      <c r="HJE2" s="192"/>
      <c r="HJF2" s="192"/>
      <c r="HJG2" s="192"/>
      <c r="HJH2" s="192"/>
      <c r="HJI2" s="192"/>
      <c r="HJJ2" s="192"/>
      <c r="HJK2" s="192"/>
      <c r="HJL2" s="192"/>
      <c r="HJM2" s="192"/>
      <c r="HJN2" s="192"/>
      <c r="HJO2" s="192"/>
      <c r="HJP2" s="192"/>
      <c r="HJQ2" s="192"/>
      <c r="HJR2" s="192"/>
      <c r="HJS2" s="192"/>
      <c r="HJT2" s="192"/>
      <c r="HJU2" s="192"/>
      <c r="HJV2" s="192"/>
      <c r="HJW2" s="192"/>
      <c r="HJX2" s="192"/>
      <c r="HJY2" s="192"/>
      <c r="HJZ2" s="192"/>
      <c r="HKA2" s="192"/>
      <c r="HKB2" s="192"/>
      <c r="HKC2" s="192"/>
      <c r="HKD2" s="192"/>
      <c r="HKE2" s="192"/>
      <c r="HKF2" s="192"/>
      <c r="HKG2" s="192"/>
      <c r="HKH2" s="192"/>
      <c r="HKI2" s="192"/>
      <c r="HKJ2" s="192"/>
      <c r="HKK2" s="192"/>
      <c r="HKL2" s="192"/>
      <c r="HKM2" s="192"/>
      <c r="HKN2" s="192"/>
      <c r="HKO2" s="192"/>
      <c r="HKP2" s="192"/>
      <c r="HKQ2" s="192"/>
      <c r="HKR2" s="192"/>
      <c r="HKS2" s="192"/>
      <c r="HKT2" s="192"/>
      <c r="HKU2" s="192"/>
      <c r="HKV2" s="192"/>
      <c r="HKW2" s="192"/>
      <c r="HKX2" s="192"/>
      <c r="HKY2" s="192"/>
      <c r="HKZ2" s="192"/>
      <c r="HLA2" s="192"/>
      <c r="HLB2" s="192"/>
      <c r="HLC2" s="192"/>
      <c r="HLD2" s="192"/>
      <c r="HLE2" s="192"/>
      <c r="HLF2" s="192"/>
      <c r="HLG2" s="192"/>
      <c r="HLH2" s="192"/>
      <c r="HLI2" s="192"/>
      <c r="HLJ2" s="192"/>
      <c r="HLK2" s="192"/>
      <c r="HLL2" s="192"/>
      <c r="HLM2" s="192"/>
      <c r="HLN2" s="192"/>
      <c r="HLO2" s="192"/>
      <c r="HLP2" s="192"/>
      <c r="HLQ2" s="192"/>
      <c r="HLR2" s="192"/>
      <c r="HLS2" s="192"/>
      <c r="HLT2" s="192"/>
      <c r="HLU2" s="192"/>
      <c r="HLV2" s="192"/>
      <c r="HLW2" s="192"/>
      <c r="HLX2" s="192"/>
      <c r="HLY2" s="192"/>
      <c r="HLZ2" s="192"/>
      <c r="HMA2" s="192"/>
      <c r="HMB2" s="192"/>
      <c r="HMC2" s="192"/>
      <c r="HMD2" s="192"/>
      <c r="HME2" s="192"/>
      <c r="HMF2" s="192"/>
      <c r="HMG2" s="192"/>
      <c r="HMH2" s="192"/>
      <c r="HMI2" s="192"/>
      <c r="HMJ2" s="192"/>
      <c r="HMK2" s="192"/>
      <c r="HML2" s="192"/>
      <c r="HMM2" s="192"/>
      <c r="HMN2" s="192"/>
      <c r="HMO2" s="192"/>
      <c r="HMP2" s="192"/>
      <c r="HMQ2" s="192"/>
      <c r="HMR2" s="192"/>
      <c r="HMS2" s="192"/>
      <c r="HMT2" s="192"/>
      <c r="HMU2" s="192"/>
      <c r="HMV2" s="192"/>
      <c r="HMW2" s="192"/>
      <c r="HMX2" s="192"/>
      <c r="HMY2" s="192"/>
      <c r="HMZ2" s="192"/>
      <c r="HNA2" s="192"/>
      <c r="HNB2" s="192"/>
      <c r="HNC2" s="192"/>
      <c r="HND2" s="192"/>
      <c r="HNE2" s="192"/>
      <c r="HNF2" s="192"/>
      <c r="HNG2" s="192"/>
      <c r="HNH2" s="192"/>
      <c r="HNI2" s="192"/>
      <c r="HNJ2" s="192"/>
      <c r="HNK2" s="192"/>
      <c r="HNL2" s="192"/>
      <c r="HNM2" s="192"/>
      <c r="HNN2" s="192"/>
      <c r="HNO2" s="192"/>
      <c r="HNP2" s="192"/>
      <c r="HNQ2" s="192"/>
      <c r="HNR2" s="192"/>
      <c r="HNS2" s="192"/>
      <c r="HNT2" s="192"/>
      <c r="HNU2" s="192"/>
      <c r="HNV2" s="192"/>
      <c r="HNW2" s="192"/>
      <c r="HNX2" s="192"/>
      <c r="HNY2" s="192"/>
      <c r="HNZ2" s="192"/>
      <c r="HOA2" s="192"/>
      <c r="HOB2" s="192"/>
      <c r="HOC2" s="192"/>
      <c r="HOD2" s="192"/>
      <c r="HOE2" s="192"/>
      <c r="HOF2" s="192"/>
      <c r="HOG2" s="192"/>
      <c r="HOH2" s="192"/>
      <c r="HOI2" s="192"/>
      <c r="HOJ2" s="192"/>
      <c r="HOK2" s="192"/>
      <c r="HOL2" s="192"/>
      <c r="HOM2" s="192"/>
      <c r="HON2" s="192"/>
      <c r="HOO2" s="192"/>
      <c r="HOP2" s="192"/>
      <c r="HOQ2" s="192"/>
      <c r="HOR2" s="192"/>
      <c r="HOS2" s="192"/>
      <c r="HOT2" s="192"/>
      <c r="HOU2" s="192"/>
      <c r="HOV2" s="192"/>
      <c r="HOW2" s="192"/>
      <c r="HOX2" s="192"/>
      <c r="HOY2" s="192"/>
      <c r="HOZ2" s="192"/>
      <c r="HPA2" s="192"/>
      <c r="HPB2" s="192"/>
      <c r="HPC2" s="192"/>
      <c r="HPD2" s="192"/>
      <c r="HPE2" s="192"/>
      <c r="HPF2" s="192"/>
      <c r="HPG2" s="192"/>
      <c r="HPH2" s="192"/>
      <c r="HPI2" s="192"/>
      <c r="HPJ2" s="192"/>
      <c r="HPK2" s="192"/>
      <c r="HPL2" s="192"/>
      <c r="HPM2" s="192"/>
      <c r="HPN2" s="192"/>
      <c r="HPO2" s="192"/>
      <c r="HPP2" s="192"/>
      <c r="HPQ2" s="192"/>
      <c r="HPR2" s="192"/>
      <c r="HPS2" s="192"/>
      <c r="HPT2" s="192"/>
      <c r="HPU2" s="192"/>
      <c r="HPV2" s="192"/>
      <c r="HPW2" s="192"/>
      <c r="HPX2" s="192"/>
      <c r="HPY2" s="192"/>
      <c r="HPZ2" s="192"/>
      <c r="HQA2" s="192"/>
      <c r="HQB2" s="192"/>
      <c r="HQC2" s="192"/>
      <c r="HQD2" s="192"/>
      <c r="HQE2" s="192"/>
      <c r="HQF2" s="192"/>
      <c r="HQG2" s="192"/>
      <c r="HQH2" s="192"/>
      <c r="HQI2" s="192"/>
      <c r="HQJ2" s="192"/>
      <c r="HQK2" s="192"/>
      <c r="HQL2" s="192"/>
      <c r="HQM2" s="192"/>
      <c r="HQN2" s="192"/>
      <c r="HQO2" s="192"/>
      <c r="HQP2" s="192"/>
      <c r="HQQ2" s="192"/>
      <c r="HQR2" s="192"/>
      <c r="HQS2" s="192"/>
      <c r="HQT2" s="192"/>
      <c r="HQU2" s="192"/>
      <c r="HQV2" s="192"/>
      <c r="HQW2" s="192"/>
      <c r="HQX2" s="192"/>
      <c r="HQY2" s="192"/>
      <c r="HQZ2" s="192"/>
      <c r="HRA2" s="192"/>
      <c r="HRB2" s="192"/>
      <c r="HRC2" s="192"/>
      <c r="HRD2" s="192"/>
      <c r="HRE2" s="192"/>
      <c r="HRF2" s="192"/>
      <c r="HRG2" s="192"/>
      <c r="HRH2" s="192"/>
      <c r="HRI2" s="192"/>
      <c r="HRJ2" s="192"/>
      <c r="HRK2" s="192"/>
      <c r="HRL2" s="192"/>
      <c r="HRM2" s="192"/>
      <c r="HRN2" s="192"/>
      <c r="HRO2" s="192"/>
      <c r="HRP2" s="192"/>
      <c r="HRQ2" s="192"/>
      <c r="HRR2" s="192"/>
      <c r="HRS2" s="192"/>
      <c r="HRT2" s="192"/>
      <c r="HRU2" s="192"/>
      <c r="HRV2" s="192"/>
      <c r="HRW2" s="192"/>
      <c r="HRX2" s="192"/>
      <c r="HRY2" s="192"/>
      <c r="HRZ2" s="192"/>
      <c r="HSA2" s="192"/>
      <c r="HSB2" s="192"/>
      <c r="HSC2" s="192"/>
      <c r="HSD2" s="192"/>
      <c r="HSE2" s="192"/>
      <c r="HSF2" s="192"/>
      <c r="HSG2" s="192"/>
      <c r="HSH2" s="192"/>
      <c r="HSI2" s="192"/>
      <c r="HSJ2" s="192"/>
      <c r="HSK2" s="192"/>
      <c r="HSL2" s="192"/>
      <c r="HSM2" s="192"/>
      <c r="HSN2" s="192"/>
      <c r="HSO2" s="192"/>
      <c r="HSP2" s="192"/>
      <c r="HSQ2" s="192"/>
      <c r="HSR2" s="192"/>
      <c r="HSS2" s="192"/>
      <c r="HST2" s="192"/>
      <c r="HSU2" s="192"/>
      <c r="HSV2" s="192"/>
      <c r="HSW2" s="192"/>
      <c r="HSX2" s="192"/>
      <c r="HSY2" s="192"/>
      <c r="HSZ2" s="192"/>
      <c r="HTA2" s="192"/>
      <c r="HTB2" s="192"/>
      <c r="HTC2" s="192"/>
      <c r="HTD2" s="192"/>
      <c r="HTE2" s="192"/>
      <c r="HTF2" s="192"/>
      <c r="HTG2" s="192"/>
      <c r="HTH2" s="192"/>
      <c r="HTI2" s="192"/>
      <c r="HTJ2" s="192"/>
      <c r="HTK2" s="192"/>
      <c r="HTL2" s="192"/>
      <c r="HTM2" s="192"/>
      <c r="HTN2" s="192"/>
      <c r="HTO2" s="192"/>
      <c r="HTP2" s="192"/>
      <c r="HTQ2" s="192"/>
      <c r="HTR2" s="192"/>
      <c r="HTS2" s="192"/>
      <c r="HTT2" s="192"/>
      <c r="HTU2" s="192"/>
      <c r="HTV2" s="192"/>
      <c r="HTW2" s="192"/>
      <c r="HTX2" s="192"/>
      <c r="HTY2" s="192"/>
      <c r="HTZ2" s="192"/>
      <c r="HUA2" s="192"/>
      <c r="HUB2" s="192"/>
      <c r="HUC2" s="192"/>
      <c r="HUD2" s="192"/>
      <c r="HUE2" s="192"/>
      <c r="HUF2" s="192"/>
      <c r="HUG2" s="192"/>
      <c r="HUH2" s="192"/>
      <c r="HUI2" s="192"/>
      <c r="HUJ2" s="192"/>
      <c r="HUK2" s="192"/>
      <c r="HUL2" s="192"/>
      <c r="HUM2" s="192"/>
      <c r="HUN2" s="192"/>
      <c r="HUO2" s="192"/>
      <c r="HUP2" s="192"/>
      <c r="HUQ2" s="192"/>
      <c r="HUR2" s="192"/>
      <c r="HUS2" s="192"/>
      <c r="HUT2" s="192"/>
      <c r="HUU2" s="192"/>
      <c r="HUV2" s="192"/>
      <c r="HUW2" s="192"/>
      <c r="HUX2" s="192"/>
      <c r="HUY2" s="192"/>
      <c r="HUZ2" s="192"/>
      <c r="HVA2" s="192"/>
      <c r="HVB2" s="192"/>
      <c r="HVC2" s="192"/>
      <c r="HVD2" s="192"/>
      <c r="HVE2" s="192"/>
      <c r="HVF2" s="192"/>
      <c r="HVG2" s="192"/>
      <c r="HVH2" s="192"/>
      <c r="HVI2" s="192"/>
      <c r="HVJ2" s="192"/>
      <c r="HVK2" s="192"/>
      <c r="HVL2" s="192"/>
      <c r="HVM2" s="192"/>
      <c r="HVN2" s="192"/>
      <c r="HVO2" s="192"/>
      <c r="HVP2" s="192"/>
      <c r="HVQ2" s="192"/>
      <c r="HVR2" s="192"/>
      <c r="HVS2" s="192"/>
      <c r="HVT2" s="192"/>
      <c r="HVU2" s="192"/>
      <c r="HVV2" s="192"/>
      <c r="HVW2" s="192"/>
      <c r="HVX2" s="192"/>
      <c r="HVY2" s="192"/>
      <c r="HVZ2" s="192"/>
      <c r="HWA2" s="192"/>
      <c r="HWB2" s="192"/>
      <c r="HWC2" s="192"/>
      <c r="HWD2" s="192"/>
      <c r="HWE2" s="192"/>
      <c r="HWF2" s="192"/>
      <c r="HWG2" s="192"/>
      <c r="HWH2" s="192"/>
      <c r="HWI2" s="192"/>
      <c r="HWJ2" s="192"/>
      <c r="HWK2" s="192"/>
      <c r="HWL2" s="192"/>
      <c r="HWM2" s="192"/>
      <c r="HWN2" s="192"/>
      <c r="HWO2" s="192"/>
      <c r="HWP2" s="192"/>
      <c r="HWQ2" s="192"/>
      <c r="HWR2" s="192"/>
      <c r="HWS2" s="192"/>
      <c r="HWT2" s="192"/>
      <c r="HWU2" s="192"/>
      <c r="HWV2" s="192"/>
      <c r="HWW2" s="192"/>
      <c r="HWX2" s="192"/>
      <c r="HWY2" s="192"/>
      <c r="HWZ2" s="192"/>
      <c r="HXA2" s="192"/>
      <c r="HXB2" s="192"/>
      <c r="HXC2" s="192"/>
      <c r="HXD2" s="192"/>
      <c r="HXE2" s="192"/>
      <c r="HXF2" s="192"/>
      <c r="HXG2" s="192"/>
      <c r="HXH2" s="192"/>
      <c r="HXI2" s="192"/>
      <c r="HXJ2" s="192"/>
      <c r="HXK2" s="192"/>
      <c r="HXL2" s="192"/>
      <c r="HXM2" s="192"/>
      <c r="HXN2" s="192"/>
      <c r="HXO2" s="192"/>
      <c r="HXP2" s="192"/>
      <c r="HXQ2" s="192"/>
      <c r="HXR2" s="192"/>
      <c r="HXS2" s="192"/>
      <c r="HXT2" s="192"/>
      <c r="HXU2" s="192"/>
      <c r="HXV2" s="192"/>
      <c r="HXW2" s="192"/>
      <c r="HXX2" s="192"/>
      <c r="HXY2" s="192"/>
      <c r="HXZ2" s="192"/>
      <c r="HYA2" s="192"/>
      <c r="HYB2" s="192"/>
      <c r="HYC2" s="192"/>
      <c r="HYD2" s="192"/>
      <c r="HYE2" s="192"/>
      <c r="HYF2" s="192"/>
      <c r="HYG2" s="192"/>
      <c r="HYH2" s="192"/>
      <c r="HYI2" s="192"/>
      <c r="HYJ2" s="192"/>
      <c r="HYK2" s="192"/>
      <c r="HYL2" s="192"/>
      <c r="HYM2" s="192"/>
      <c r="HYN2" s="192"/>
      <c r="HYO2" s="192"/>
      <c r="HYP2" s="192"/>
      <c r="HYQ2" s="192"/>
      <c r="HYR2" s="192"/>
      <c r="HYS2" s="192"/>
      <c r="HYT2" s="192"/>
      <c r="HYU2" s="192"/>
      <c r="HYV2" s="192"/>
      <c r="HYW2" s="192"/>
      <c r="HYX2" s="192"/>
      <c r="HYY2" s="192"/>
      <c r="HYZ2" s="192"/>
      <c r="HZA2" s="192"/>
      <c r="HZB2" s="192"/>
      <c r="HZC2" s="192"/>
      <c r="HZD2" s="192"/>
      <c r="HZE2" s="192"/>
      <c r="HZF2" s="192"/>
      <c r="HZG2" s="192"/>
      <c r="HZH2" s="192"/>
      <c r="HZI2" s="192"/>
      <c r="HZJ2" s="192"/>
      <c r="HZK2" s="192"/>
      <c r="HZL2" s="192"/>
      <c r="HZM2" s="192"/>
      <c r="HZN2" s="192"/>
      <c r="HZO2" s="192"/>
      <c r="HZP2" s="192"/>
      <c r="HZQ2" s="192"/>
      <c r="HZR2" s="192"/>
      <c r="HZS2" s="192"/>
      <c r="HZT2" s="192"/>
      <c r="HZU2" s="192"/>
      <c r="HZV2" s="192"/>
      <c r="HZW2" s="192"/>
      <c r="HZX2" s="192"/>
      <c r="HZY2" s="192"/>
      <c r="HZZ2" s="192"/>
      <c r="IAA2" s="192"/>
      <c r="IAB2" s="192"/>
      <c r="IAC2" s="192"/>
      <c r="IAD2" s="192"/>
      <c r="IAE2" s="192"/>
      <c r="IAF2" s="192"/>
      <c r="IAG2" s="192"/>
      <c r="IAH2" s="192"/>
      <c r="IAI2" s="192"/>
      <c r="IAJ2" s="192"/>
      <c r="IAK2" s="192"/>
      <c r="IAL2" s="192"/>
      <c r="IAM2" s="192"/>
      <c r="IAN2" s="192"/>
      <c r="IAO2" s="192"/>
      <c r="IAP2" s="192"/>
      <c r="IAQ2" s="192"/>
      <c r="IAR2" s="192"/>
      <c r="IAS2" s="192"/>
      <c r="IAT2" s="192"/>
      <c r="IAU2" s="192"/>
      <c r="IAV2" s="192"/>
      <c r="IAW2" s="192"/>
      <c r="IAX2" s="192"/>
      <c r="IAY2" s="192"/>
      <c r="IAZ2" s="192"/>
      <c r="IBA2" s="192"/>
      <c r="IBB2" s="192"/>
      <c r="IBC2" s="192"/>
      <c r="IBD2" s="192"/>
      <c r="IBE2" s="192"/>
      <c r="IBF2" s="192"/>
      <c r="IBG2" s="192"/>
      <c r="IBH2" s="192"/>
      <c r="IBI2" s="192"/>
      <c r="IBJ2" s="192"/>
      <c r="IBK2" s="192"/>
      <c r="IBL2" s="192"/>
      <c r="IBM2" s="192"/>
      <c r="IBN2" s="192"/>
      <c r="IBO2" s="192"/>
      <c r="IBP2" s="192"/>
      <c r="IBQ2" s="192"/>
      <c r="IBR2" s="192"/>
      <c r="IBS2" s="192"/>
      <c r="IBT2" s="192"/>
      <c r="IBU2" s="192"/>
      <c r="IBV2" s="192"/>
      <c r="IBW2" s="192"/>
      <c r="IBX2" s="192"/>
      <c r="IBY2" s="192"/>
      <c r="IBZ2" s="192"/>
      <c r="ICA2" s="192"/>
      <c r="ICB2" s="192"/>
      <c r="ICC2" s="192"/>
      <c r="ICD2" s="192"/>
      <c r="ICE2" s="192"/>
      <c r="ICF2" s="192"/>
      <c r="ICG2" s="192"/>
      <c r="ICH2" s="192"/>
      <c r="ICI2" s="192"/>
      <c r="ICJ2" s="192"/>
      <c r="ICK2" s="192"/>
      <c r="ICL2" s="192"/>
      <c r="ICM2" s="192"/>
      <c r="ICN2" s="192"/>
      <c r="ICO2" s="192"/>
      <c r="ICP2" s="192"/>
      <c r="ICQ2" s="192"/>
      <c r="ICR2" s="192"/>
      <c r="ICS2" s="192"/>
      <c r="ICT2" s="192"/>
      <c r="ICU2" s="192"/>
      <c r="ICV2" s="192"/>
      <c r="ICW2" s="192"/>
      <c r="ICX2" s="192"/>
      <c r="ICY2" s="192"/>
      <c r="ICZ2" s="192"/>
      <c r="IDA2" s="192"/>
      <c r="IDB2" s="192"/>
      <c r="IDC2" s="192"/>
      <c r="IDD2" s="192"/>
      <c r="IDE2" s="192"/>
      <c r="IDF2" s="192"/>
      <c r="IDG2" s="192"/>
      <c r="IDH2" s="192"/>
      <c r="IDI2" s="192"/>
      <c r="IDJ2" s="192"/>
      <c r="IDK2" s="192"/>
      <c r="IDL2" s="192"/>
      <c r="IDM2" s="192"/>
      <c r="IDN2" s="192"/>
      <c r="IDO2" s="192"/>
      <c r="IDP2" s="192"/>
      <c r="IDQ2" s="192"/>
      <c r="IDR2" s="192"/>
      <c r="IDS2" s="192"/>
      <c r="IDT2" s="192"/>
      <c r="IDU2" s="192"/>
      <c r="IDV2" s="192"/>
      <c r="IDW2" s="192"/>
      <c r="IDX2" s="192"/>
      <c r="IDY2" s="192"/>
      <c r="IDZ2" s="192"/>
      <c r="IEA2" s="192"/>
      <c r="IEB2" s="192"/>
      <c r="IEC2" s="192"/>
      <c r="IED2" s="192"/>
      <c r="IEE2" s="192"/>
      <c r="IEF2" s="192"/>
      <c r="IEG2" s="192"/>
      <c r="IEH2" s="192"/>
      <c r="IEI2" s="192"/>
      <c r="IEJ2" s="192"/>
      <c r="IEK2" s="192"/>
      <c r="IEL2" s="192"/>
      <c r="IEM2" s="192"/>
      <c r="IEN2" s="192"/>
      <c r="IEO2" s="192"/>
      <c r="IEP2" s="192"/>
      <c r="IEQ2" s="192"/>
      <c r="IER2" s="192"/>
      <c r="IES2" s="192"/>
      <c r="IET2" s="192"/>
      <c r="IEU2" s="192"/>
      <c r="IEV2" s="192"/>
      <c r="IEW2" s="192"/>
      <c r="IEX2" s="192"/>
      <c r="IEY2" s="192"/>
      <c r="IEZ2" s="192"/>
      <c r="IFA2" s="192"/>
      <c r="IFB2" s="192"/>
      <c r="IFC2" s="192"/>
      <c r="IFD2" s="192"/>
      <c r="IFE2" s="192"/>
      <c r="IFF2" s="192"/>
      <c r="IFG2" s="192"/>
      <c r="IFH2" s="192"/>
      <c r="IFI2" s="192"/>
      <c r="IFJ2" s="192"/>
      <c r="IFK2" s="192"/>
      <c r="IFL2" s="192"/>
      <c r="IFM2" s="192"/>
      <c r="IFN2" s="192"/>
      <c r="IFO2" s="192"/>
      <c r="IFP2" s="192"/>
      <c r="IFQ2" s="192"/>
      <c r="IFR2" s="192"/>
      <c r="IFS2" s="192"/>
      <c r="IFT2" s="192"/>
      <c r="IFU2" s="192"/>
      <c r="IFV2" s="192"/>
      <c r="IFW2" s="192"/>
      <c r="IFX2" s="192"/>
      <c r="IFY2" s="192"/>
      <c r="IFZ2" s="192"/>
      <c r="IGA2" s="192"/>
      <c r="IGB2" s="192"/>
      <c r="IGC2" s="192"/>
      <c r="IGD2" s="192"/>
      <c r="IGE2" s="192"/>
      <c r="IGF2" s="192"/>
      <c r="IGG2" s="192"/>
      <c r="IGH2" s="192"/>
      <c r="IGI2" s="192"/>
      <c r="IGJ2" s="192"/>
      <c r="IGK2" s="192"/>
      <c r="IGL2" s="192"/>
      <c r="IGM2" s="192"/>
      <c r="IGN2" s="192"/>
      <c r="IGO2" s="192"/>
      <c r="IGP2" s="192"/>
      <c r="IGQ2" s="192"/>
      <c r="IGR2" s="192"/>
      <c r="IGS2" s="192"/>
      <c r="IGT2" s="192"/>
      <c r="IGU2" s="192"/>
      <c r="IGV2" s="192"/>
      <c r="IGW2" s="192"/>
      <c r="IGX2" s="192"/>
      <c r="IGY2" s="192"/>
      <c r="IGZ2" s="192"/>
      <c r="IHA2" s="192"/>
      <c r="IHB2" s="192"/>
      <c r="IHC2" s="192"/>
      <c r="IHD2" s="192"/>
      <c r="IHE2" s="192"/>
      <c r="IHF2" s="192"/>
      <c r="IHG2" s="192"/>
      <c r="IHH2" s="192"/>
      <c r="IHI2" s="192"/>
      <c r="IHJ2" s="192"/>
      <c r="IHK2" s="192"/>
      <c r="IHL2" s="192"/>
      <c r="IHM2" s="192"/>
      <c r="IHN2" s="192"/>
      <c r="IHO2" s="192"/>
      <c r="IHP2" s="192"/>
      <c r="IHQ2" s="192"/>
      <c r="IHR2" s="192"/>
      <c r="IHS2" s="192"/>
      <c r="IHT2" s="192"/>
      <c r="IHU2" s="192"/>
      <c r="IHV2" s="192"/>
      <c r="IHW2" s="192"/>
      <c r="IHX2" s="192"/>
      <c r="IHY2" s="192"/>
      <c r="IHZ2" s="192"/>
      <c r="IIA2" s="192"/>
      <c r="IIB2" s="192"/>
      <c r="IIC2" s="192"/>
      <c r="IID2" s="192"/>
      <c r="IIE2" s="192"/>
      <c r="IIF2" s="192"/>
      <c r="IIG2" s="192"/>
      <c r="IIH2" s="192"/>
      <c r="III2" s="192"/>
      <c r="IIJ2" s="192"/>
      <c r="IIK2" s="192"/>
      <c r="IIL2" s="192"/>
      <c r="IIM2" s="192"/>
      <c r="IIN2" s="192"/>
      <c r="IIO2" s="192"/>
      <c r="IIP2" s="192"/>
      <c r="IIQ2" s="192"/>
      <c r="IIR2" s="192"/>
      <c r="IIS2" s="192"/>
      <c r="IIT2" s="192"/>
      <c r="IIU2" s="192"/>
      <c r="IIV2" s="192"/>
      <c r="IIW2" s="192"/>
      <c r="IIX2" s="192"/>
      <c r="IIY2" s="192"/>
      <c r="IIZ2" s="192"/>
      <c r="IJA2" s="192"/>
      <c r="IJB2" s="192"/>
      <c r="IJC2" s="192"/>
      <c r="IJD2" s="192"/>
      <c r="IJE2" s="192"/>
      <c r="IJF2" s="192"/>
      <c r="IJG2" s="192"/>
      <c r="IJH2" s="192"/>
      <c r="IJI2" s="192"/>
      <c r="IJJ2" s="192"/>
      <c r="IJK2" s="192"/>
      <c r="IJL2" s="192"/>
      <c r="IJM2" s="192"/>
      <c r="IJN2" s="192"/>
      <c r="IJO2" s="192"/>
      <c r="IJP2" s="192"/>
      <c r="IJQ2" s="192"/>
      <c r="IJR2" s="192"/>
      <c r="IJS2" s="192"/>
      <c r="IJT2" s="192"/>
      <c r="IJU2" s="192"/>
      <c r="IJV2" s="192"/>
      <c r="IJW2" s="192"/>
      <c r="IJX2" s="192"/>
      <c r="IJY2" s="192"/>
      <c r="IJZ2" s="192"/>
      <c r="IKA2" s="192"/>
      <c r="IKB2" s="192"/>
      <c r="IKC2" s="192"/>
      <c r="IKD2" s="192"/>
      <c r="IKE2" s="192"/>
      <c r="IKF2" s="192"/>
      <c r="IKG2" s="192"/>
      <c r="IKH2" s="192"/>
      <c r="IKI2" s="192"/>
      <c r="IKJ2" s="192"/>
      <c r="IKK2" s="192"/>
      <c r="IKL2" s="192"/>
      <c r="IKM2" s="192"/>
      <c r="IKN2" s="192"/>
      <c r="IKO2" s="192"/>
      <c r="IKP2" s="192"/>
      <c r="IKQ2" s="192"/>
      <c r="IKR2" s="192"/>
      <c r="IKS2" s="192"/>
      <c r="IKT2" s="192"/>
      <c r="IKU2" s="192"/>
      <c r="IKV2" s="192"/>
      <c r="IKW2" s="192"/>
      <c r="IKX2" s="192"/>
      <c r="IKY2" s="192"/>
      <c r="IKZ2" s="192"/>
      <c r="ILA2" s="192"/>
      <c r="ILB2" s="192"/>
      <c r="ILC2" s="192"/>
      <c r="ILD2" s="192"/>
      <c r="ILE2" s="192"/>
      <c r="ILF2" s="192"/>
      <c r="ILG2" s="192"/>
      <c r="ILH2" s="192"/>
      <c r="ILI2" s="192"/>
      <c r="ILJ2" s="192"/>
      <c r="ILK2" s="192"/>
      <c r="ILL2" s="192"/>
      <c r="ILM2" s="192"/>
      <c r="ILN2" s="192"/>
      <c r="ILO2" s="192"/>
      <c r="ILP2" s="192"/>
      <c r="ILQ2" s="192"/>
      <c r="ILR2" s="192"/>
      <c r="ILS2" s="192"/>
      <c r="ILT2" s="192"/>
      <c r="ILU2" s="192"/>
      <c r="ILV2" s="192"/>
      <c r="ILW2" s="192"/>
      <c r="ILX2" s="192"/>
      <c r="ILY2" s="192"/>
      <c r="ILZ2" s="192"/>
      <c r="IMA2" s="192"/>
      <c r="IMB2" s="192"/>
      <c r="IMC2" s="192"/>
      <c r="IMD2" s="192"/>
      <c r="IME2" s="192"/>
      <c r="IMF2" s="192"/>
      <c r="IMG2" s="192"/>
      <c r="IMH2" s="192"/>
      <c r="IMI2" s="192"/>
      <c r="IMJ2" s="192"/>
      <c r="IMK2" s="192"/>
      <c r="IML2" s="192"/>
      <c r="IMM2" s="192"/>
      <c r="IMN2" s="192"/>
      <c r="IMO2" s="192"/>
      <c r="IMP2" s="192"/>
      <c r="IMQ2" s="192"/>
      <c r="IMR2" s="192"/>
      <c r="IMS2" s="192"/>
      <c r="IMT2" s="192"/>
      <c r="IMU2" s="192"/>
      <c r="IMV2" s="192"/>
      <c r="IMW2" s="192"/>
      <c r="IMX2" s="192"/>
      <c r="IMY2" s="192"/>
      <c r="IMZ2" s="192"/>
      <c r="INA2" s="192"/>
      <c r="INB2" s="192"/>
      <c r="INC2" s="192"/>
      <c r="IND2" s="192"/>
      <c r="INE2" s="192"/>
      <c r="INF2" s="192"/>
      <c r="ING2" s="192"/>
      <c r="INH2" s="192"/>
      <c r="INI2" s="192"/>
      <c r="INJ2" s="192"/>
      <c r="INK2" s="192"/>
      <c r="INL2" s="192"/>
      <c r="INM2" s="192"/>
      <c r="INN2" s="192"/>
      <c r="INO2" s="192"/>
      <c r="INP2" s="192"/>
      <c r="INQ2" s="192"/>
      <c r="INR2" s="192"/>
      <c r="INS2" s="192"/>
      <c r="INT2" s="192"/>
      <c r="INU2" s="192"/>
      <c r="INV2" s="192"/>
      <c r="INW2" s="192"/>
      <c r="INX2" s="192"/>
      <c r="INY2" s="192"/>
      <c r="INZ2" s="192"/>
      <c r="IOA2" s="192"/>
      <c r="IOB2" s="192"/>
      <c r="IOC2" s="192"/>
      <c r="IOD2" s="192"/>
      <c r="IOE2" s="192"/>
      <c r="IOF2" s="192"/>
      <c r="IOG2" s="192"/>
      <c r="IOH2" s="192"/>
      <c r="IOI2" s="192"/>
      <c r="IOJ2" s="192"/>
      <c r="IOK2" s="192"/>
      <c r="IOL2" s="192"/>
      <c r="IOM2" s="192"/>
      <c r="ION2" s="192"/>
      <c r="IOO2" s="192"/>
      <c r="IOP2" s="192"/>
      <c r="IOQ2" s="192"/>
      <c r="IOR2" s="192"/>
      <c r="IOS2" s="192"/>
      <c r="IOT2" s="192"/>
      <c r="IOU2" s="192"/>
      <c r="IOV2" s="192"/>
      <c r="IOW2" s="192"/>
      <c r="IOX2" s="192"/>
      <c r="IOY2" s="192"/>
      <c r="IOZ2" s="192"/>
      <c r="IPA2" s="192"/>
      <c r="IPB2" s="192"/>
      <c r="IPC2" s="192"/>
      <c r="IPD2" s="192"/>
      <c r="IPE2" s="192"/>
      <c r="IPF2" s="192"/>
      <c r="IPG2" s="192"/>
      <c r="IPH2" s="192"/>
      <c r="IPI2" s="192"/>
      <c r="IPJ2" s="192"/>
      <c r="IPK2" s="192"/>
      <c r="IPL2" s="192"/>
      <c r="IPM2" s="192"/>
      <c r="IPN2" s="192"/>
      <c r="IPO2" s="192"/>
      <c r="IPP2" s="192"/>
      <c r="IPQ2" s="192"/>
      <c r="IPR2" s="192"/>
      <c r="IPS2" s="192"/>
      <c r="IPT2" s="192"/>
      <c r="IPU2" s="192"/>
      <c r="IPV2" s="192"/>
      <c r="IPW2" s="192"/>
      <c r="IPX2" s="192"/>
      <c r="IPY2" s="192"/>
      <c r="IPZ2" s="192"/>
      <c r="IQA2" s="192"/>
      <c r="IQB2" s="192"/>
      <c r="IQC2" s="192"/>
      <c r="IQD2" s="192"/>
      <c r="IQE2" s="192"/>
      <c r="IQF2" s="192"/>
      <c r="IQG2" s="192"/>
      <c r="IQH2" s="192"/>
      <c r="IQI2" s="192"/>
      <c r="IQJ2" s="192"/>
      <c r="IQK2" s="192"/>
      <c r="IQL2" s="192"/>
      <c r="IQM2" s="192"/>
      <c r="IQN2" s="192"/>
      <c r="IQO2" s="192"/>
      <c r="IQP2" s="192"/>
      <c r="IQQ2" s="192"/>
      <c r="IQR2" s="192"/>
      <c r="IQS2" s="192"/>
      <c r="IQT2" s="192"/>
      <c r="IQU2" s="192"/>
      <c r="IQV2" s="192"/>
      <c r="IQW2" s="192"/>
      <c r="IQX2" s="192"/>
      <c r="IQY2" s="192"/>
      <c r="IQZ2" s="192"/>
      <c r="IRA2" s="192"/>
      <c r="IRB2" s="192"/>
      <c r="IRC2" s="192"/>
      <c r="IRD2" s="192"/>
      <c r="IRE2" s="192"/>
      <c r="IRF2" s="192"/>
      <c r="IRG2" s="192"/>
      <c r="IRH2" s="192"/>
      <c r="IRI2" s="192"/>
      <c r="IRJ2" s="192"/>
      <c r="IRK2" s="192"/>
      <c r="IRL2" s="192"/>
      <c r="IRM2" s="192"/>
      <c r="IRN2" s="192"/>
      <c r="IRO2" s="192"/>
      <c r="IRP2" s="192"/>
      <c r="IRQ2" s="192"/>
      <c r="IRR2" s="192"/>
      <c r="IRS2" s="192"/>
      <c r="IRT2" s="192"/>
      <c r="IRU2" s="192"/>
      <c r="IRV2" s="192"/>
      <c r="IRW2" s="192"/>
      <c r="IRX2" s="192"/>
      <c r="IRY2" s="192"/>
      <c r="IRZ2" s="192"/>
      <c r="ISA2" s="192"/>
      <c r="ISB2" s="192"/>
      <c r="ISC2" s="192"/>
      <c r="ISD2" s="192"/>
      <c r="ISE2" s="192"/>
      <c r="ISF2" s="192"/>
      <c r="ISG2" s="192"/>
      <c r="ISH2" s="192"/>
      <c r="ISI2" s="192"/>
      <c r="ISJ2" s="192"/>
      <c r="ISK2" s="192"/>
      <c r="ISL2" s="192"/>
      <c r="ISM2" s="192"/>
      <c r="ISN2" s="192"/>
      <c r="ISO2" s="192"/>
      <c r="ISP2" s="192"/>
      <c r="ISQ2" s="192"/>
      <c r="ISR2" s="192"/>
      <c r="ISS2" s="192"/>
      <c r="IST2" s="192"/>
      <c r="ISU2" s="192"/>
      <c r="ISV2" s="192"/>
      <c r="ISW2" s="192"/>
      <c r="ISX2" s="192"/>
      <c r="ISY2" s="192"/>
      <c r="ISZ2" s="192"/>
      <c r="ITA2" s="192"/>
      <c r="ITB2" s="192"/>
      <c r="ITC2" s="192"/>
      <c r="ITD2" s="192"/>
      <c r="ITE2" s="192"/>
      <c r="ITF2" s="192"/>
      <c r="ITG2" s="192"/>
      <c r="ITH2" s="192"/>
      <c r="ITI2" s="192"/>
      <c r="ITJ2" s="192"/>
      <c r="ITK2" s="192"/>
      <c r="ITL2" s="192"/>
      <c r="ITM2" s="192"/>
      <c r="ITN2" s="192"/>
      <c r="ITO2" s="192"/>
      <c r="ITP2" s="192"/>
      <c r="ITQ2" s="192"/>
      <c r="ITR2" s="192"/>
      <c r="ITS2" s="192"/>
      <c r="ITT2" s="192"/>
      <c r="ITU2" s="192"/>
      <c r="ITV2" s="192"/>
      <c r="ITW2" s="192"/>
      <c r="ITX2" s="192"/>
      <c r="ITY2" s="192"/>
      <c r="ITZ2" s="192"/>
      <c r="IUA2" s="192"/>
      <c r="IUB2" s="192"/>
      <c r="IUC2" s="192"/>
      <c r="IUD2" s="192"/>
      <c r="IUE2" s="192"/>
      <c r="IUF2" s="192"/>
      <c r="IUG2" s="192"/>
      <c r="IUH2" s="192"/>
      <c r="IUI2" s="192"/>
      <c r="IUJ2" s="192"/>
      <c r="IUK2" s="192"/>
      <c r="IUL2" s="192"/>
      <c r="IUM2" s="192"/>
      <c r="IUN2" s="192"/>
      <c r="IUO2" s="192"/>
      <c r="IUP2" s="192"/>
      <c r="IUQ2" s="192"/>
      <c r="IUR2" s="192"/>
      <c r="IUS2" s="192"/>
      <c r="IUT2" s="192"/>
      <c r="IUU2" s="192"/>
      <c r="IUV2" s="192"/>
      <c r="IUW2" s="192"/>
      <c r="IUX2" s="192"/>
      <c r="IUY2" s="192"/>
      <c r="IUZ2" s="192"/>
      <c r="IVA2" s="192"/>
      <c r="IVB2" s="192"/>
      <c r="IVC2" s="192"/>
      <c r="IVD2" s="192"/>
      <c r="IVE2" s="192"/>
      <c r="IVF2" s="192"/>
      <c r="IVG2" s="192"/>
      <c r="IVH2" s="192"/>
      <c r="IVI2" s="192"/>
      <c r="IVJ2" s="192"/>
      <c r="IVK2" s="192"/>
      <c r="IVL2" s="192"/>
      <c r="IVM2" s="192"/>
      <c r="IVN2" s="192"/>
      <c r="IVO2" s="192"/>
      <c r="IVP2" s="192"/>
      <c r="IVQ2" s="192"/>
      <c r="IVR2" s="192"/>
      <c r="IVS2" s="192"/>
      <c r="IVT2" s="192"/>
      <c r="IVU2" s="192"/>
      <c r="IVV2" s="192"/>
      <c r="IVW2" s="192"/>
      <c r="IVX2" s="192"/>
      <c r="IVY2" s="192"/>
      <c r="IVZ2" s="192"/>
      <c r="IWA2" s="192"/>
      <c r="IWB2" s="192"/>
      <c r="IWC2" s="192"/>
      <c r="IWD2" s="192"/>
      <c r="IWE2" s="192"/>
      <c r="IWF2" s="192"/>
      <c r="IWG2" s="192"/>
      <c r="IWH2" s="192"/>
      <c r="IWI2" s="192"/>
      <c r="IWJ2" s="192"/>
      <c r="IWK2" s="192"/>
      <c r="IWL2" s="192"/>
      <c r="IWM2" s="192"/>
      <c r="IWN2" s="192"/>
      <c r="IWO2" s="192"/>
      <c r="IWP2" s="192"/>
      <c r="IWQ2" s="192"/>
      <c r="IWR2" s="192"/>
      <c r="IWS2" s="192"/>
      <c r="IWT2" s="192"/>
      <c r="IWU2" s="192"/>
      <c r="IWV2" s="192"/>
      <c r="IWW2" s="192"/>
      <c r="IWX2" s="192"/>
      <c r="IWY2" s="192"/>
      <c r="IWZ2" s="192"/>
      <c r="IXA2" s="192"/>
      <c r="IXB2" s="192"/>
      <c r="IXC2" s="192"/>
      <c r="IXD2" s="192"/>
      <c r="IXE2" s="192"/>
      <c r="IXF2" s="192"/>
      <c r="IXG2" s="192"/>
      <c r="IXH2" s="192"/>
      <c r="IXI2" s="192"/>
      <c r="IXJ2" s="192"/>
      <c r="IXK2" s="192"/>
      <c r="IXL2" s="192"/>
      <c r="IXM2" s="192"/>
      <c r="IXN2" s="192"/>
      <c r="IXO2" s="192"/>
      <c r="IXP2" s="192"/>
      <c r="IXQ2" s="192"/>
      <c r="IXR2" s="192"/>
      <c r="IXS2" s="192"/>
      <c r="IXT2" s="192"/>
      <c r="IXU2" s="192"/>
      <c r="IXV2" s="192"/>
      <c r="IXW2" s="192"/>
      <c r="IXX2" s="192"/>
      <c r="IXY2" s="192"/>
      <c r="IXZ2" s="192"/>
      <c r="IYA2" s="192"/>
      <c r="IYB2" s="192"/>
      <c r="IYC2" s="192"/>
      <c r="IYD2" s="192"/>
      <c r="IYE2" s="192"/>
      <c r="IYF2" s="192"/>
      <c r="IYG2" s="192"/>
      <c r="IYH2" s="192"/>
      <c r="IYI2" s="192"/>
      <c r="IYJ2" s="192"/>
      <c r="IYK2" s="192"/>
      <c r="IYL2" s="192"/>
      <c r="IYM2" s="192"/>
      <c r="IYN2" s="192"/>
      <c r="IYO2" s="192"/>
      <c r="IYP2" s="192"/>
      <c r="IYQ2" s="192"/>
      <c r="IYR2" s="192"/>
      <c r="IYS2" s="192"/>
      <c r="IYT2" s="192"/>
      <c r="IYU2" s="192"/>
      <c r="IYV2" s="192"/>
      <c r="IYW2" s="192"/>
      <c r="IYX2" s="192"/>
      <c r="IYY2" s="192"/>
      <c r="IYZ2" s="192"/>
      <c r="IZA2" s="192"/>
      <c r="IZB2" s="192"/>
      <c r="IZC2" s="192"/>
      <c r="IZD2" s="192"/>
      <c r="IZE2" s="192"/>
      <c r="IZF2" s="192"/>
      <c r="IZG2" s="192"/>
      <c r="IZH2" s="192"/>
      <c r="IZI2" s="192"/>
      <c r="IZJ2" s="192"/>
      <c r="IZK2" s="192"/>
      <c r="IZL2" s="192"/>
      <c r="IZM2" s="192"/>
      <c r="IZN2" s="192"/>
      <c r="IZO2" s="192"/>
      <c r="IZP2" s="192"/>
      <c r="IZQ2" s="192"/>
      <c r="IZR2" s="192"/>
      <c r="IZS2" s="192"/>
      <c r="IZT2" s="192"/>
      <c r="IZU2" s="192"/>
      <c r="IZV2" s="192"/>
      <c r="IZW2" s="192"/>
      <c r="IZX2" s="192"/>
      <c r="IZY2" s="192"/>
      <c r="IZZ2" s="192"/>
      <c r="JAA2" s="192"/>
      <c r="JAB2" s="192"/>
      <c r="JAC2" s="192"/>
      <c r="JAD2" s="192"/>
      <c r="JAE2" s="192"/>
      <c r="JAF2" s="192"/>
      <c r="JAG2" s="192"/>
      <c r="JAH2" s="192"/>
      <c r="JAI2" s="192"/>
      <c r="JAJ2" s="192"/>
      <c r="JAK2" s="192"/>
      <c r="JAL2" s="192"/>
      <c r="JAM2" s="192"/>
      <c r="JAN2" s="192"/>
      <c r="JAO2" s="192"/>
      <c r="JAP2" s="192"/>
      <c r="JAQ2" s="192"/>
      <c r="JAR2" s="192"/>
      <c r="JAS2" s="192"/>
      <c r="JAT2" s="192"/>
      <c r="JAU2" s="192"/>
      <c r="JAV2" s="192"/>
      <c r="JAW2" s="192"/>
      <c r="JAX2" s="192"/>
      <c r="JAY2" s="192"/>
      <c r="JAZ2" s="192"/>
      <c r="JBA2" s="192"/>
      <c r="JBB2" s="192"/>
      <c r="JBC2" s="192"/>
      <c r="JBD2" s="192"/>
      <c r="JBE2" s="192"/>
      <c r="JBF2" s="192"/>
      <c r="JBG2" s="192"/>
      <c r="JBH2" s="192"/>
      <c r="JBI2" s="192"/>
      <c r="JBJ2" s="192"/>
      <c r="JBK2" s="192"/>
      <c r="JBL2" s="192"/>
      <c r="JBM2" s="192"/>
      <c r="JBN2" s="192"/>
      <c r="JBO2" s="192"/>
      <c r="JBP2" s="192"/>
      <c r="JBQ2" s="192"/>
      <c r="JBR2" s="192"/>
      <c r="JBS2" s="192"/>
      <c r="JBT2" s="192"/>
      <c r="JBU2" s="192"/>
      <c r="JBV2" s="192"/>
      <c r="JBW2" s="192"/>
      <c r="JBX2" s="192"/>
      <c r="JBY2" s="192"/>
      <c r="JBZ2" s="192"/>
      <c r="JCA2" s="192"/>
      <c r="JCB2" s="192"/>
      <c r="JCC2" s="192"/>
      <c r="JCD2" s="192"/>
      <c r="JCE2" s="192"/>
      <c r="JCF2" s="192"/>
      <c r="JCG2" s="192"/>
      <c r="JCH2" s="192"/>
      <c r="JCI2" s="192"/>
      <c r="JCJ2" s="192"/>
      <c r="JCK2" s="192"/>
      <c r="JCL2" s="192"/>
      <c r="JCM2" s="192"/>
      <c r="JCN2" s="192"/>
      <c r="JCO2" s="192"/>
      <c r="JCP2" s="192"/>
      <c r="JCQ2" s="192"/>
      <c r="JCR2" s="192"/>
      <c r="JCS2" s="192"/>
      <c r="JCT2" s="192"/>
      <c r="JCU2" s="192"/>
      <c r="JCV2" s="192"/>
      <c r="JCW2" s="192"/>
      <c r="JCX2" s="192"/>
      <c r="JCY2" s="192"/>
      <c r="JCZ2" s="192"/>
      <c r="JDA2" s="192"/>
      <c r="JDB2" s="192"/>
      <c r="JDC2" s="192"/>
      <c r="JDD2" s="192"/>
      <c r="JDE2" s="192"/>
      <c r="JDF2" s="192"/>
      <c r="JDG2" s="192"/>
      <c r="JDH2" s="192"/>
      <c r="JDI2" s="192"/>
      <c r="JDJ2" s="192"/>
      <c r="JDK2" s="192"/>
      <c r="JDL2" s="192"/>
      <c r="JDM2" s="192"/>
      <c r="JDN2" s="192"/>
      <c r="JDO2" s="192"/>
      <c r="JDP2" s="192"/>
      <c r="JDQ2" s="192"/>
      <c r="JDR2" s="192"/>
      <c r="JDS2" s="192"/>
      <c r="JDT2" s="192"/>
      <c r="JDU2" s="192"/>
      <c r="JDV2" s="192"/>
      <c r="JDW2" s="192"/>
      <c r="JDX2" s="192"/>
      <c r="JDY2" s="192"/>
      <c r="JDZ2" s="192"/>
      <c r="JEA2" s="192"/>
      <c r="JEB2" s="192"/>
      <c r="JEC2" s="192"/>
      <c r="JED2" s="192"/>
      <c r="JEE2" s="192"/>
      <c r="JEF2" s="192"/>
      <c r="JEG2" s="192"/>
      <c r="JEH2" s="192"/>
      <c r="JEI2" s="192"/>
      <c r="JEJ2" s="192"/>
      <c r="JEK2" s="192"/>
      <c r="JEL2" s="192"/>
      <c r="JEM2" s="192"/>
      <c r="JEN2" s="192"/>
      <c r="JEO2" s="192"/>
      <c r="JEP2" s="192"/>
      <c r="JEQ2" s="192"/>
      <c r="JER2" s="192"/>
      <c r="JES2" s="192"/>
      <c r="JET2" s="192"/>
      <c r="JEU2" s="192"/>
      <c r="JEV2" s="192"/>
      <c r="JEW2" s="192"/>
      <c r="JEX2" s="192"/>
      <c r="JEY2" s="192"/>
      <c r="JEZ2" s="192"/>
      <c r="JFA2" s="192"/>
      <c r="JFB2" s="192"/>
      <c r="JFC2" s="192"/>
      <c r="JFD2" s="192"/>
      <c r="JFE2" s="192"/>
      <c r="JFF2" s="192"/>
      <c r="JFG2" s="192"/>
      <c r="JFH2" s="192"/>
      <c r="JFI2" s="192"/>
      <c r="JFJ2" s="192"/>
      <c r="JFK2" s="192"/>
      <c r="JFL2" s="192"/>
      <c r="JFM2" s="192"/>
      <c r="JFN2" s="192"/>
      <c r="JFO2" s="192"/>
      <c r="JFP2" s="192"/>
      <c r="JFQ2" s="192"/>
      <c r="JFR2" s="192"/>
      <c r="JFS2" s="192"/>
      <c r="JFT2" s="192"/>
      <c r="JFU2" s="192"/>
      <c r="JFV2" s="192"/>
      <c r="JFW2" s="192"/>
      <c r="JFX2" s="192"/>
      <c r="JFY2" s="192"/>
      <c r="JFZ2" s="192"/>
      <c r="JGA2" s="192"/>
      <c r="JGB2" s="192"/>
      <c r="JGC2" s="192"/>
      <c r="JGD2" s="192"/>
      <c r="JGE2" s="192"/>
      <c r="JGF2" s="192"/>
      <c r="JGG2" s="192"/>
      <c r="JGH2" s="192"/>
      <c r="JGI2" s="192"/>
      <c r="JGJ2" s="192"/>
      <c r="JGK2" s="192"/>
      <c r="JGL2" s="192"/>
      <c r="JGM2" s="192"/>
      <c r="JGN2" s="192"/>
      <c r="JGO2" s="192"/>
      <c r="JGP2" s="192"/>
      <c r="JGQ2" s="192"/>
      <c r="JGR2" s="192"/>
      <c r="JGS2" s="192"/>
      <c r="JGT2" s="192"/>
      <c r="JGU2" s="192"/>
      <c r="JGV2" s="192"/>
      <c r="JGW2" s="192"/>
      <c r="JGX2" s="192"/>
      <c r="JGY2" s="192"/>
      <c r="JGZ2" s="192"/>
      <c r="JHA2" s="192"/>
      <c r="JHB2" s="192"/>
      <c r="JHC2" s="192"/>
      <c r="JHD2" s="192"/>
      <c r="JHE2" s="192"/>
      <c r="JHF2" s="192"/>
      <c r="JHG2" s="192"/>
      <c r="JHH2" s="192"/>
      <c r="JHI2" s="192"/>
      <c r="JHJ2" s="192"/>
      <c r="JHK2" s="192"/>
      <c r="JHL2" s="192"/>
      <c r="JHM2" s="192"/>
      <c r="JHN2" s="192"/>
      <c r="JHO2" s="192"/>
      <c r="JHP2" s="192"/>
      <c r="JHQ2" s="192"/>
      <c r="JHR2" s="192"/>
      <c r="JHS2" s="192"/>
      <c r="JHT2" s="192"/>
      <c r="JHU2" s="192"/>
      <c r="JHV2" s="192"/>
      <c r="JHW2" s="192"/>
      <c r="JHX2" s="192"/>
      <c r="JHY2" s="192"/>
      <c r="JHZ2" s="192"/>
      <c r="JIA2" s="192"/>
      <c r="JIB2" s="192"/>
      <c r="JIC2" s="192"/>
      <c r="JID2" s="192"/>
      <c r="JIE2" s="192"/>
      <c r="JIF2" s="192"/>
      <c r="JIG2" s="192"/>
      <c r="JIH2" s="192"/>
      <c r="JII2" s="192"/>
      <c r="JIJ2" s="192"/>
      <c r="JIK2" s="192"/>
      <c r="JIL2" s="192"/>
      <c r="JIM2" s="192"/>
      <c r="JIN2" s="192"/>
      <c r="JIO2" s="192"/>
      <c r="JIP2" s="192"/>
      <c r="JIQ2" s="192"/>
      <c r="JIR2" s="192"/>
      <c r="JIS2" s="192"/>
      <c r="JIT2" s="192"/>
      <c r="JIU2" s="192"/>
      <c r="JIV2" s="192"/>
      <c r="JIW2" s="192"/>
      <c r="JIX2" s="192"/>
      <c r="JIY2" s="192"/>
      <c r="JIZ2" s="192"/>
      <c r="JJA2" s="192"/>
      <c r="JJB2" s="192"/>
      <c r="JJC2" s="192"/>
      <c r="JJD2" s="192"/>
      <c r="JJE2" s="192"/>
      <c r="JJF2" s="192"/>
      <c r="JJG2" s="192"/>
      <c r="JJH2" s="192"/>
      <c r="JJI2" s="192"/>
      <c r="JJJ2" s="192"/>
      <c r="JJK2" s="192"/>
      <c r="JJL2" s="192"/>
      <c r="JJM2" s="192"/>
      <c r="JJN2" s="192"/>
      <c r="JJO2" s="192"/>
      <c r="JJP2" s="192"/>
      <c r="JJQ2" s="192"/>
      <c r="JJR2" s="192"/>
      <c r="JJS2" s="192"/>
      <c r="JJT2" s="192"/>
      <c r="JJU2" s="192"/>
      <c r="JJV2" s="192"/>
      <c r="JJW2" s="192"/>
      <c r="JJX2" s="192"/>
      <c r="JJY2" s="192"/>
      <c r="JJZ2" s="192"/>
      <c r="JKA2" s="192"/>
      <c r="JKB2" s="192"/>
      <c r="JKC2" s="192"/>
      <c r="JKD2" s="192"/>
      <c r="JKE2" s="192"/>
      <c r="JKF2" s="192"/>
      <c r="JKG2" s="192"/>
      <c r="JKH2" s="192"/>
      <c r="JKI2" s="192"/>
      <c r="JKJ2" s="192"/>
      <c r="JKK2" s="192"/>
      <c r="JKL2" s="192"/>
      <c r="JKM2" s="192"/>
      <c r="JKN2" s="192"/>
      <c r="JKO2" s="192"/>
      <c r="JKP2" s="192"/>
      <c r="JKQ2" s="192"/>
      <c r="JKR2" s="192"/>
      <c r="JKS2" s="192"/>
      <c r="JKT2" s="192"/>
      <c r="JKU2" s="192"/>
      <c r="JKV2" s="192"/>
      <c r="JKW2" s="192"/>
      <c r="JKX2" s="192"/>
      <c r="JKY2" s="192"/>
      <c r="JKZ2" s="192"/>
      <c r="JLA2" s="192"/>
      <c r="JLB2" s="192"/>
      <c r="JLC2" s="192"/>
      <c r="JLD2" s="192"/>
      <c r="JLE2" s="192"/>
      <c r="JLF2" s="192"/>
      <c r="JLG2" s="192"/>
      <c r="JLH2" s="192"/>
      <c r="JLI2" s="192"/>
      <c r="JLJ2" s="192"/>
      <c r="JLK2" s="192"/>
      <c r="JLL2" s="192"/>
      <c r="JLM2" s="192"/>
      <c r="JLN2" s="192"/>
      <c r="JLO2" s="192"/>
      <c r="JLP2" s="192"/>
      <c r="JLQ2" s="192"/>
      <c r="JLR2" s="192"/>
      <c r="JLS2" s="192"/>
      <c r="JLT2" s="192"/>
      <c r="JLU2" s="192"/>
      <c r="JLV2" s="192"/>
      <c r="JLW2" s="192"/>
      <c r="JLX2" s="192"/>
      <c r="JLY2" s="192"/>
      <c r="JLZ2" s="192"/>
      <c r="JMA2" s="192"/>
      <c r="JMB2" s="192"/>
      <c r="JMC2" s="192"/>
      <c r="JMD2" s="192"/>
      <c r="JME2" s="192"/>
      <c r="JMF2" s="192"/>
      <c r="JMG2" s="192"/>
      <c r="JMH2" s="192"/>
      <c r="JMI2" s="192"/>
      <c r="JMJ2" s="192"/>
      <c r="JMK2" s="192"/>
      <c r="JML2" s="192"/>
      <c r="JMM2" s="192"/>
      <c r="JMN2" s="192"/>
      <c r="JMO2" s="192"/>
      <c r="JMP2" s="192"/>
      <c r="JMQ2" s="192"/>
      <c r="JMR2" s="192"/>
      <c r="JMS2" s="192"/>
      <c r="JMT2" s="192"/>
      <c r="JMU2" s="192"/>
      <c r="JMV2" s="192"/>
      <c r="JMW2" s="192"/>
      <c r="JMX2" s="192"/>
      <c r="JMY2" s="192"/>
      <c r="JMZ2" s="192"/>
      <c r="JNA2" s="192"/>
      <c r="JNB2" s="192"/>
      <c r="JNC2" s="192"/>
      <c r="JND2" s="192"/>
      <c r="JNE2" s="192"/>
      <c r="JNF2" s="192"/>
      <c r="JNG2" s="192"/>
      <c r="JNH2" s="192"/>
      <c r="JNI2" s="192"/>
      <c r="JNJ2" s="192"/>
      <c r="JNK2" s="192"/>
      <c r="JNL2" s="192"/>
      <c r="JNM2" s="192"/>
      <c r="JNN2" s="192"/>
      <c r="JNO2" s="192"/>
      <c r="JNP2" s="192"/>
      <c r="JNQ2" s="192"/>
      <c r="JNR2" s="192"/>
      <c r="JNS2" s="192"/>
      <c r="JNT2" s="192"/>
      <c r="JNU2" s="192"/>
      <c r="JNV2" s="192"/>
      <c r="JNW2" s="192"/>
      <c r="JNX2" s="192"/>
      <c r="JNY2" s="192"/>
      <c r="JNZ2" s="192"/>
      <c r="JOA2" s="192"/>
      <c r="JOB2" s="192"/>
      <c r="JOC2" s="192"/>
      <c r="JOD2" s="192"/>
      <c r="JOE2" s="192"/>
      <c r="JOF2" s="192"/>
      <c r="JOG2" s="192"/>
      <c r="JOH2" s="192"/>
      <c r="JOI2" s="192"/>
      <c r="JOJ2" s="192"/>
      <c r="JOK2" s="192"/>
      <c r="JOL2" s="192"/>
      <c r="JOM2" s="192"/>
      <c r="JON2" s="192"/>
      <c r="JOO2" s="192"/>
      <c r="JOP2" s="192"/>
      <c r="JOQ2" s="192"/>
      <c r="JOR2" s="192"/>
      <c r="JOS2" s="192"/>
      <c r="JOT2" s="192"/>
      <c r="JOU2" s="192"/>
      <c r="JOV2" s="192"/>
      <c r="JOW2" s="192"/>
      <c r="JOX2" s="192"/>
      <c r="JOY2" s="192"/>
      <c r="JOZ2" s="192"/>
      <c r="JPA2" s="192"/>
      <c r="JPB2" s="192"/>
      <c r="JPC2" s="192"/>
      <c r="JPD2" s="192"/>
      <c r="JPE2" s="192"/>
      <c r="JPF2" s="192"/>
      <c r="JPG2" s="192"/>
      <c r="JPH2" s="192"/>
      <c r="JPI2" s="192"/>
      <c r="JPJ2" s="192"/>
      <c r="JPK2" s="192"/>
      <c r="JPL2" s="192"/>
      <c r="JPM2" s="192"/>
      <c r="JPN2" s="192"/>
      <c r="JPO2" s="192"/>
      <c r="JPP2" s="192"/>
      <c r="JPQ2" s="192"/>
      <c r="JPR2" s="192"/>
      <c r="JPS2" s="192"/>
      <c r="JPT2" s="192"/>
      <c r="JPU2" s="192"/>
      <c r="JPV2" s="192"/>
      <c r="JPW2" s="192"/>
      <c r="JPX2" s="192"/>
      <c r="JPY2" s="192"/>
      <c r="JPZ2" s="192"/>
      <c r="JQA2" s="192"/>
      <c r="JQB2" s="192"/>
      <c r="JQC2" s="192"/>
      <c r="JQD2" s="192"/>
      <c r="JQE2" s="192"/>
      <c r="JQF2" s="192"/>
      <c r="JQG2" s="192"/>
      <c r="JQH2" s="192"/>
      <c r="JQI2" s="192"/>
      <c r="JQJ2" s="192"/>
      <c r="JQK2" s="192"/>
      <c r="JQL2" s="192"/>
      <c r="JQM2" s="192"/>
      <c r="JQN2" s="192"/>
      <c r="JQO2" s="192"/>
      <c r="JQP2" s="192"/>
      <c r="JQQ2" s="192"/>
      <c r="JQR2" s="192"/>
      <c r="JQS2" s="192"/>
      <c r="JQT2" s="192"/>
      <c r="JQU2" s="192"/>
      <c r="JQV2" s="192"/>
      <c r="JQW2" s="192"/>
      <c r="JQX2" s="192"/>
      <c r="JQY2" s="192"/>
      <c r="JQZ2" s="192"/>
      <c r="JRA2" s="192"/>
      <c r="JRB2" s="192"/>
      <c r="JRC2" s="192"/>
      <c r="JRD2" s="192"/>
      <c r="JRE2" s="192"/>
      <c r="JRF2" s="192"/>
      <c r="JRG2" s="192"/>
      <c r="JRH2" s="192"/>
      <c r="JRI2" s="192"/>
      <c r="JRJ2" s="192"/>
      <c r="JRK2" s="192"/>
      <c r="JRL2" s="192"/>
      <c r="JRM2" s="192"/>
      <c r="JRN2" s="192"/>
      <c r="JRO2" s="192"/>
      <c r="JRP2" s="192"/>
      <c r="JRQ2" s="192"/>
      <c r="JRR2" s="192"/>
      <c r="JRS2" s="192"/>
      <c r="JRT2" s="192"/>
      <c r="JRU2" s="192"/>
      <c r="JRV2" s="192"/>
      <c r="JRW2" s="192"/>
      <c r="JRX2" s="192"/>
      <c r="JRY2" s="192"/>
      <c r="JRZ2" s="192"/>
      <c r="JSA2" s="192"/>
      <c r="JSB2" s="192"/>
      <c r="JSC2" s="192"/>
      <c r="JSD2" s="192"/>
      <c r="JSE2" s="192"/>
      <c r="JSF2" s="192"/>
      <c r="JSG2" s="192"/>
      <c r="JSH2" s="192"/>
      <c r="JSI2" s="192"/>
      <c r="JSJ2" s="192"/>
      <c r="JSK2" s="192"/>
      <c r="JSL2" s="192"/>
      <c r="JSM2" s="192"/>
      <c r="JSN2" s="192"/>
      <c r="JSO2" s="192"/>
      <c r="JSP2" s="192"/>
      <c r="JSQ2" s="192"/>
      <c r="JSR2" s="192"/>
      <c r="JSS2" s="192"/>
      <c r="JST2" s="192"/>
      <c r="JSU2" s="192"/>
      <c r="JSV2" s="192"/>
      <c r="JSW2" s="192"/>
      <c r="JSX2" s="192"/>
      <c r="JSY2" s="192"/>
      <c r="JSZ2" s="192"/>
      <c r="JTA2" s="192"/>
      <c r="JTB2" s="192"/>
      <c r="JTC2" s="192"/>
      <c r="JTD2" s="192"/>
      <c r="JTE2" s="192"/>
      <c r="JTF2" s="192"/>
      <c r="JTG2" s="192"/>
      <c r="JTH2" s="192"/>
      <c r="JTI2" s="192"/>
      <c r="JTJ2" s="192"/>
      <c r="JTK2" s="192"/>
      <c r="JTL2" s="192"/>
      <c r="JTM2" s="192"/>
      <c r="JTN2" s="192"/>
      <c r="JTO2" s="192"/>
      <c r="JTP2" s="192"/>
      <c r="JTQ2" s="192"/>
      <c r="JTR2" s="192"/>
      <c r="JTS2" s="192"/>
      <c r="JTT2" s="192"/>
      <c r="JTU2" s="192"/>
      <c r="JTV2" s="192"/>
      <c r="JTW2" s="192"/>
      <c r="JTX2" s="192"/>
      <c r="JTY2" s="192"/>
      <c r="JTZ2" s="192"/>
      <c r="JUA2" s="192"/>
      <c r="JUB2" s="192"/>
      <c r="JUC2" s="192"/>
      <c r="JUD2" s="192"/>
      <c r="JUE2" s="192"/>
      <c r="JUF2" s="192"/>
      <c r="JUG2" s="192"/>
      <c r="JUH2" s="192"/>
      <c r="JUI2" s="192"/>
      <c r="JUJ2" s="192"/>
      <c r="JUK2" s="192"/>
      <c r="JUL2" s="192"/>
      <c r="JUM2" s="192"/>
      <c r="JUN2" s="192"/>
      <c r="JUO2" s="192"/>
      <c r="JUP2" s="192"/>
      <c r="JUQ2" s="192"/>
      <c r="JUR2" s="192"/>
      <c r="JUS2" s="192"/>
      <c r="JUT2" s="192"/>
      <c r="JUU2" s="192"/>
      <c r="JUV2" s="192"/>
      <c r="JUW2" s="192"/>
      <c r="JUX2" s="192"/>
      <c r="JUY2" s="192"/>
      <c r="JUZ2" s="192"/>
      <c r="JVA2" s="192"/>
      <c r="JVB2" s="192"/>
      <c r="JVC2" s="192"/>
      <c r="JVD2" s="192"/>
      <c r="JVE2" s="192"/>
      <c r="JVF2" s="192"/>
      <c r="JVG2" s="192"/>
      <c r="JVH2" s="192"/>
      <c r="JVI2" s="192"/>
      <c r="JVJ2" s="192"/>
      <c r="JVK2" s="192"/>
      <c r="JVL2" s="192"/>
      <c r="JVM2" s="192"/>
      <c r="JVN2" s="192"/>
      <c r="JVO2" s="192"/>
      <c r="JVP2" s="192"/>
      <c r="JVQ2" s="192"/>
      <c r="JVR2" s="192"/>
      <c r="JVS2" s="192"/>
      <c r="JVT2" s="192"/>
      <c r="JVU2" s="192"/>
      <c r="JVV2" s="192"/>
      <c r="JVW2" s="192"/>
      <c r="JVX2" s="192"/>
      <c r="JVY2" s="192"/>
      <c r="JVZ2" s="192"/>
      <c r="JWA2" s="192"/>
      <c r="JWB2" s="192"/>
      <c r="JWC2" s="192"/>
      <c r="JWD2" s="192"/>
      <c r="JWE2" s="192"/>
      <c r="JWF2" s="192"/>
      <c r="JWG2" s="192"/>
      <c r="JWH2" s="192"/>
      <c r="JWI2" s="192"/>
      <c r="JWJ2" s="192"/>
      <c r="JWK2" s="192"/>
      <c r="JWL2" s="192"/>
      <c r="JWM2" s="192"/>
      <c r="JWN2" s="192"/>
      <c r="JWO2" s="192"/>
      <c r="JWP2" s="192"/>
      <c r="JWQ2" s="192"/>
      <c r="JWR2" s="192"/>
      <c r="JWS2" s="192"/>
      <c r="JWT2" s="192"/>
      <c r="JWU2" s="192"/>
      <c r="JWV2" s="192"/>
      <c r="JWW2" s="192"/>
      <c r="JWX2" s="192"/>
      <c r="JWY2" s="192"/>
      <c r="JWZ2" s="192"/>
      <c r="JXA2" s="192"/>
      <c r="JXB2" s="192"/>
      <c r="JXC2" s="192"/>
      <c r="JXD2" s="192"/>
      <c r="JXE2" s="192"/>
      <c r="JXF2" s="192"/>
      <c r="JXG2" s="192"/>
      <c r="JXH2" s="192"/>
      <c r="JXI2" s="192"/>
      <c r="JXJ2" s="192"/>
      <c r="JXK2" s="192"/>
      <c r="JXL2" s="192"/>
      <c r="JXM2" s="192"/>
      <c r="JXN2" s="192"/>
      <c r="JXO2" s="192"/>
      <c r="JXP2" s="192"/>
      <c r="JXQ2" s="192"/>
      <c r="JXR2" s="192"/>
      <c r="JXS2" s="192"/>
      <c r="JXT2" s="192"/>
      <c r="JXU2" s="192"/>
      <c r="JXV2" s="192"/>
      <c r="JXW2" s="192"/>
      <c r="JXX2" s="192"/>
      <c r="JXY2" s="192"/>
      <c r="JXZ2" s="192"/>
      <c r="JYA2" s="192"/>
      <c r="JYB2" s="192"/>
      <c r="JYC2" s="192"/>
      <c r="JYD2" s="192"/>
      <c r="JYE2" s="192"/>
      <c r="JYF2" s="192"/>
      <c r="JYG2" s="192"/>
      <c r="JYH2" s="192"/>
      <c r="JYI2" s="192"/>
      <c r="JYJ2" s="192"/>
      <c r="JYK2" s="192"/>
      <c r="JYL2" s="192"/>
      <c r="JYM2" s="192"/>
      <c r="JYN2" s="192"/>
      <c r="JYO2" s="192"/>
      <c r="JYP2" s="192"/>
      <c r="JYQ2" s="192"/>
      <c r="JYR2" s="192"/>
      <c r="JYS2" s="192"/>
      <c r="JYT2" s="192"/>
      <c r="JYU2" s="192"/>
      <c r="JYV2" s="192"/>
      <c r="JYW2" s="192"/>
      <c r="JYX2" s="192"/>
      <c r="JYY2" s="192"/>
      <c r="JYZ2" s="192"/>
      <c r="JZA2" s="192"/>
      <c r="JZB2" s="192"/>
      <c r="JZC2" s="192"/>
      <c r="JZD2" s="192"/>
      <c r="JZE2" s="192"/>
      <c r="JZF2" s="192"/>
      <c r="JZG2" s="192"/>
      <c r="JZH2" s="192"/>
      <c r="JZI2" s="192"/>
      <c r="JZJ2" s="192"/>
      <c r="JZK2" s="192"/>
      <c r="JZL2" s="192"/>
      <c r="JZM2" s="192"/>
      <c r="JZN2" s="192"/>
      <c r="JZO2" s="192"/>
      <c r="JZP2" s="192"/>
      <c r="JZQ2" s="192"/>
      <c r="JZR2" s="192"/>
      <c r="JZS2" s="192"/>
      <c r="JZT2" s="192"/>
      <c r="JZU2" s="192"/>
      <c r="JZV2" s="192"/>
      <c r="JZW2" s="192"/>
      <c r="JZX2" s="192"/>
      <c r="JZY2" s="192"/>
      <c r="JZZ2" s="192"/>
      <c r="KAA2" s="192"/>
      <c r="KAB2" s="192"/>
      <c r="KAC2" s="192"/>
      <c r="KAD2" s="192"/>
      <c r="KAE2" s="192"/>
      <c r="KAF2" s="192"/>
      <c r="KAG2" s="192"/>
      <c r="KAH2" s="192"/>
      <c r="KAI2" s="192"/>
      <c r="KAJ2" s="192"/>
      <c r="KAK2" s="192"/>
      <c r="KAL2" s="192"/>
      <c r="KAM2" s="192"/>
      <c r="KAN2" s="192"/>
      <c r="KAO2" s="192"/>
      <c r="KAP2" s="192"/>
      <c r="KAQ2" s="192"/>
      <c r="KAR2" s="192"/>
      <c r="KAS2" s="192"/>
      <c r="KAT2" s="192"/>
      <c r="KAU2" s="192"/>
      <c r="KAV2" s="192"/>
      <c r="KAW2" s="192"/>
      <c r="KAX2" s="192"/>
      <c r="KAY2" s="192"/>
      <c r="KAZ2" s="192"/>
      <c r="KBA2" s="192"/>
      <c r="KBB2" s="192"/>
      <c r="KBC2" s="192"/>
      <c r="KBD2" s="192"/>
      <c r="KBE2" s="192"/>
      <c r="KBF2" s="192"/>
      <c r="KBG2" s="192"/>
      <c r="KBH2" s="192"/>
      <c r="KBI2" s="192"/>
      <c r="KBJ2" s="192"/>
      <c r="KBK2" s="192"/>
      <c r="KBL2" s="192"/>
      <c r="KBM2" s="192"/>
      <c r="KBN2" s="192"/>
      <c r="KBO2" s="192"/>
      <c r="KBP2" s="192"/>
      <c r="KBQ2" s="192"/>
      <c r="KBR2" s="192"/>
      <c r="KBS2" s="192"/>
      <c r="KBT2" s="192"/>
      <c r="KBU2" s="192"/>
      <c r="KBV2" s="192"/>
      <c r="KBW2" s="192"/>
      <c r="KBX2" s="192"/>
      <c r="KBY2" s="192"/>
      <c r="KBZ2" s="192"/>
      <c r="KCA2" s="192"/>
      <c r="KCB2" s="192"/>
      <c r="KCC2" s="192"/>
      <c r="KCD2" s="192"/>
      <c r="KCE2" s="192"/>
      <c r="KCF2" s="192"/>
      <c r="KCG2" s="192"/>
      <c r="KCH2" s="192"/>
      <c r="KCI2" s="192"/>
      <c r="KCJ2" s="192"/>
      <c r="KCK2" s="192"/>
      <c r="KCL2" s="192"/>
      <c r="KCM2" s="192"/>
      <c r="KCN2" s="192"/>
      <c r="KCO2" s="192"/>
      <c r="KCP2" s="192"/>
      <c r="KCQ2" s="192"/>
      <c r="KCR2" s="192"/>
      <c r="KCS2" s="192"/>
      <c r="KCT2" s="192"/>
      <c r="KCU2" s="192"/>
      <c r="KCV2" s="192"/>
      <c r="KCW2" s="192"/>
      <c r="KCX2" s="192"/>
      <c r="KCY2" s="192"/>
      <c r="KCZ2" s="192"/>
      <c r="KDA2" s="192"/>
      <c r="KDB2" s="192"/>
      <c r="KDC2" s="192"/>
      <c r="KDD2" s="192"/>
      <c r="KDE2" s="192"/>
      <c r="KDF2" s="192"/>
      <c r="KDG2" s="192"/>
      <c r="KDH2" s="192"/>
      <c r="KDI2" s="192"/>
      <c r="KDJ2" s="192"/>
      <c r="KDK2" s="192"/>
      <c r="KDL2" s="192"/>
      <c r="KDM2" s="192"/>
      <c r="KDN2" s="192"/>
      <c r="KDO2" s="192"/>
      <c r="KDP2" s="192"/>
      <c r="KDQ2" s="192"/>
      <c r="KDR2" s="192"/>
      <c r="KDS2" s="192"/>
      <c r="KDT2" s="192"/>
      <c r="KDU2" s="192"/>
      <c r="KDV2" s="192"/>
      <c r="KDW2" s="192"/>
      <c r="KDX2" s="192"/>
      <c r="KDY2" s="192"/>
      <c r="KDZ2" s="192"/>
      <c r="KEA2" s="192"/>
      <c r="KEB2" s="192"/>
      <c r="KEC2" s="192"/>
      <c r="KED2" s="192"/>
      <c r="KEE2" s="192"/>
      <c r="KEF2" s="192"/>
      <c r="KEG2" s="192"/>
      <c r="KEH2" s="192"/>
      <c r="KEI2" s="192"/>
      <c r="KEJ2" s="192"/>
      <c r="KEK2" s="192"/>
      <c r="KEL2" s="192"/>
      <c r="KEM2" s="192"/>
      <c r="KEN2" s="192"/>
      <c r="KEO2" s="192"/>
      <c r="KEP2" s="192"/>
      <c r="KEQ2" s="192"/>
      <c r="KER2" s="192"/>
      <c r="KES2" s="192"/>
      <c r="KET2" s="192"/>
      <c r="KEU2" s="192"/>
      <c r="KEV2" s="192"/>
      <c r="KEW2" s="192"/>
      <c r="KEX2" s="192"/>
      <c r="KEY2" s="192"/>
      <c r="KEZ2" s="192"/>
      <c r="KFA2" s="192"/>
      <c r="KFB2" s="192"/>
      <c r="KFC2" s="192"/>
      <c r="KFD2" s="192"/>
      <c r="KFE2" s="192"/>
      <c r="KFF2" s="192"/>
      <c r="KFG2" s="192"/>
      <c r="KFH2" s="192"/>
      <c r="KFI2" s="192"/>
      <c r="KFJ2" s="192"/>
      <c r="KFK2" s="192"/>
      <c r="KFL2" s="192"/>
      <c r="KFM2" s="192"/>
      <c r="KFN2" s="192"/>
      <c r="KFO2" s="192"/>
      <c r="KFP2" s="192"/>
      <c r="KFQ2" s="192"/>
      <c r="KFR2" s="192"/>
      <c r="KFS2" s="192"/>
      <c r="KFT2" s="192"/>
      <c r="KFU2" s="192"/>
      <c r="KFV2" s="192"/>
      <c r="KFW2" s="192"/>
      <c r="KFX2" s="192"/>
      <c r="KFY2" s="192"/>
      <c r="KFZ2" s="192"/>
      <c r="KGA2" s="192"/>
      <c r="KGB2" s="192"/>
      <c r="KGC2" s="192"/>
      <c r="KGD2" s="192"/>
      <c r="KGE2" s="192"/>
      <c r="KGF2" s="192"/>
      <c r="KGG2" s="192"/>
      <c r="KGH2" s="192"/>
      <c r="KGI2" s="192"/>
      <c r="KGJ2" s="192"/>
      <c r="KGK2" s="192"/>
      <c r="KGL2" s="192"/>
      <c r="KGM2" s="192"/>
      <c r="KGN2" s="192"/>
      <c r="KGO2" s="192"/>
      <c r="KGP2" s="192"/>
      <c r="KGQ2" s="192"/>
      <c r="KGR2" s="192"/>
      <c r="KGS2" s="192"/>
      <c r="KGT2" s="192"/>
      <c r="KGU2" s="192"/>
      <c r="KGV2" s="192"/>
      <c r="KGW2" s="192"/>
      <c r="KGX2" s="192"/>
      <c r="KGY2" s="192"/>
      <c r="KGZ2" s="192"/>
      <c r="KHA2" s="192"/>
      <c r="KHB2" s="192"/>
      <c r="KHC2" s="192"/>
      <c r="KHD2" s="192"/>
      <c r="KHE2" s="192"/>
      <c r="KHF2" s="192"/>
      <c r="KHG2" s="192"/>
      <c r="KHH2" s="192"/>
      <c r="KHI2" s="192"/>
      <c r="KHJ2" s="192"/>
      <c r="KHK2" s="192"/>
      <c r="KHL2" s="192"/>
      <c r="KHM2" s="192"/>
      <c r="KHN2" s="192"/>
      <c r="KHO2" s="192"/>
      <c r="KHP2" s="192"/>
      <c r="KHQ2" s="192"/>
      <c r="KHR2" s="192"/>
      <c r="KHS2" s="192"/>
      <c r="KHT2" s="192"/>
      <c r="KHU2" s="192"/>
      <c r="KHV2" s="192"/>
      <c r="KHW2" s="192"/>
      <c r="KHX2" s="192"/>
      <c r="KHY2" s="192"/>
      <c r="KHZ2" s="192"/>
      <c r="KIA2" s="192"/>
      <c r="KIB2" s="192"/>
      <c r="KIC2" s="192"/>
      <c r="KID2" s="192"/>
      <c r="KIE2" s="192"/>
      <c r="KIF2" s="192"/>
      <c r="KIG2" s="192"/>
      <c r="KIH2" s="192"/>
      <c r="KII2" s="192"/>
      <c r="KIJ2" s="192"/>
      <c r="KIK2" s="192"/>
      <c r="KIL2" s="192"/>
      <c r="KIM2" s="192"/>
      <c r="KIN2" s="192"/>
      <c r="KIO2" s="192"/>
      <c r="KIP2" s="192"/>
      <c r="KIQ2" s="192"/>
      <c r="KIR2" s="192"/>
      <c r="KIS2" s="192"/>
      <c r="KIT2" s="192"/>
      <c r="KIU2" s="192"/>
      <c r="KIV2" s="192"/>
      <c r="KIW2" s="192"/>
      <c r="KIX2" s="192"/>
      <c r="KIY2" s="192"/>
      <c r="KIZ2" s="192"/>
      <c r="KJA2" s="192"/>
      <c r="KJB2" s="192"/>
      <c r="KJC2" s="192"/>
      <c r="KJD2" s="192"/>
      <c r="KJE2" s="192"/>
      <c r="KJF2" s="192"/>
      <c r="KJG2" s="192"/>
      <c r="KJH2" s="192"/>
      <c r="KJI2" s="192"/>
      <c r="KJJ2" s="192"/>
      <c r="KJK2" s="192"/>
      <c r="KJL2" s="192"/>
      <c r="KJM2" s="192"/>
      <c r="KJN2" s="192"/>
      <c r="KJO2" s="192"/>
      <c r="KJP2" s="192"/>
      <c r="KJQ2" s="192"/>
      <c r="KJR2" s="192"/>
      <c r="KJS2" s="192"/>
      <c r="KJT2" s="192"/>
      <c r="KJU2" s="192"/>
      <c r="KJV2" s="192"/>
      <c r="KJW2" s="192"/>
      <c r="KJX2" s="192"/>
      <c r="KJY2" s="192"/>
      <c r="KJZ2" s="192"/>
      <c r="KKA2" s="192"/>
      <c r="KKB2" s="192"/>
      <c r="KKC2" s="192"/>
      <c r="KKD2" s="192"/>
      <c r="KKE2" s="192"/>
      <c r="KKF2" s="192"/>
      <c r="KKG2" s="192"/>
      <c r="KKH2" s="192"/>
      <c r="KKI2" s="192"/>
      <c r="KKJ2" s="192"/>
      <c r="KKK2" s="192"/>
      <c r="KKL2" s="192"/>
      <c r="KKM2" s="192"/>
      <c r="KKN2" s="192"/>
      <c r="KKO2" s="192"/>
      <c r="KKP2" s="192"/>
      <c r="KKQ2" s="192"/>
      <c r="KKR2" s="192"/>
      <c r="KKS2" s="192"/>
      <c r="KKT2" s="192"/>
      <c r="KKU2" s="192"/>
      <c r="KKV2" s="192"/>
      <c r="KKW2" s="192"/>
      <c r="KKX2" s="192"/>
      <c r="KKY2" s="192"/>
      <c r="KKZ2" s="192"/>
      <c r="KLA2" s="192"/>
      <c r="KLB2" s="192"/>
      <c r="KLC2" s="192"/>
      <c r="KLD2" s="192"/>
      <c r="KLE2" s="192"/>
      <c r="KLF2" s="192"/>
      <c r="KLG2" s="192"/>
      <c r="KLH2" s="192"/>
      <c r="KLI2" s="192"/>
      <c r="KLJ2" s="192"/>
      <c r="KLK2" s="192"/>
      <c r="KLL2" s="192"/>
      <c r="KLM2" s="192"/>
      <c r="KLN2" s="192"/>
      <c r="KLO2" s="192"/>
      <c r="KLP2" s="192"/>
      <c r="KLQ2" s="192"/>
      <c r="KLR2" s="192"/>
      <c r="KLS2" s="192"/>
      <c r="KLT2" s="192"/>
      <c r="KLU2" s="192"/>
      <c r="KLV2" s="192"/>
      <c r="KLW2" s="192"/>
      <c r="KLX2" s="192"/>
      <c r="KLY2" s="192"/>
      <c r="KLZ2" s="192"/>
      <c r="KMA2" s="192"/>
      <c r="KMB2" s="192"/>
      <c r="KMC2" s="192"/>
      <c r="KMD2" s="192"/>
      <c r="KME2" s="192"/>
      <c r="KMF2" s="192"/>
      <c r="KMG2" s="192"/>
      <c r="KMH2" s="192"/>
      <c r="KMI2" s="192"/>
      <c r="KMJ2" s="192"/>
      <c r="KMK2" s="192"/>
      <c r="KML2" s="192"/>
      <c r="KMM2" s="192"/>
      <c r="KMN2" s="192"/>
      <c r="KMO2" s="192"/>
      <c r="KMP2" s="192"/>
      <c r="KMQ2" s="192"/>
      <c r="KMR2" s="192"/>
      <c r="KMS2" s="192"/>
      <c r="KMT2" s="192"/>
      <c r="KMU2" s="192"/>
      <c r="KMV2" s="192"/>
      <c r="KMW2" s="192"/>
      <c r="KMX2" s="192"/>
      <c r="KMY2" s="192"/>
      <c r="KMZ2" s="192"/>
      <c r="KNA2" s="192"/>
      <c r="KNB2" s="192"/>
      <c r="KNC2" s="192"/>
      <c r="KND2" s="192"/>
      <c r="KNE2" s="192"/>
      <c r="KNF2" s="192"/>
      <c r="KNG2" s="192"/>
      <c r="KNH2" s="192"/>
      <c r="KNI2" s="192"/>
      <c r="KNJ2" s="192"/>
      <c r="KNK2" s="192"/>
      <c r="KNL2" s="192"/>
      <c r="KNM2" s="192"/>
      <c r="KNN2" s="192"/>
      <c r="KNO2" s="192"/>
      <c r="KNP2" s="192"/>
      <c r="KNQ2" s="192"/>
      <c r="KNR2" s="192"/>
      <c r="KNS2" s="192"/>
      <c r="KNT2" s="192"/>
      <c r="KNU2" s="192"/>
      <c r="KNV2" s="192"/>
      <c r="KNW2" s="192"/>
      <c r="KNX2" s="192"/>
      <c r="KNY2" s="192"/>
      <c r="KNZ2" s="192"/>
      <c r="KOA2" s="192"/>
      <c r="KOB2" s="192"/>
      <c r="KOC2" s="192"/>
      <c r="KOD2" s="192"/>
      <c r="KOE2" s="192"/>
      <c r="KOF2" s="192"/>
      <c r="KOG2" s="192"/>
      <c r="KOH2" s="192"/>
      <c r="KOI2" s="192"/>
      <c r="KOJ2" s="192"/>
      <c r="KOK2" s="192"/>
      <c r="KOL2" s="192"/>
      <c r="KOM2" s="192"/>
      <c r="KON2" s="192"/>
      <c r="KOO2" s="192"/>
      <c r="KOP2" s="192"/>
      <c r="KOQ2" s="192"/>
      <c r="KOR2" s="192"/>
      <c r="KOS2" s="192"/>
      <c r="KOT2" s="192"/>
      <c r="KOU2" s="192"/>
      <c r="KOV2" s="192"/>
      <c r="KOW2" s="192"/>
      <c r="KOX2" s="192"/>
      <c r="KOY2" s="192"/>
      <c r="KOZ2" s="192"/>
      <c r="KPA2" s="192"/>
      <c r="KPB2" s="192"/>
      <c r="KPC2" s="192"/>
      <c r="KPD2" s="192"/>
      <c r="KPE2" s="192"/>
      <c r="KPF2" s="192"/>
      <c r="KPG2" s="192"/>
      <c r="KPH2" s="192"/>
      <c r="KPI2" s="192"/>
      <c r="KPJ2" s="192"/>
      <c r="KPK2" s="192"/>
      <c r="KPL2" s="192"/>
      <c r="KPM2" s="192"/>
      <c r="KPN2" s="192"/>
      <c r="KPO2" s="192"/>
      <c r="KPP2" s="192"/>
      <c r="KPQ2" s="192"/>
      <c r="KPR2" s="192"/>
      <c r="KPS2" s="192"/>
      <c r="KPT2" s="192"/>
      <c r="KPU2" s="192"/>
      <c r="KPV2" s="192"/>
      <c r="KPW2" s="192"/>
      <c r="KPX2" s="192"/>
      <c r="KPY2" s="192"/>
      <c r="KPZ2" s="192"/>
      <c r="KQA2" s="192"/>
      <c r="KQB2" s="192"/>
      <c r="KQC2" s="192"/>
      <c r="KQD2" s="192"/>
      <c r="KQE2" s="192"/>
      <c r="KQF2" s="192"/>
      <c r="KQG2" s="192"/>
      <c r="KQH2" s="192"/>
      <c r="KQI2" s="192"/>
      <c r="KQJ2" s="192"/>
      <c r="KQK2" s="192"/>
      <c r="KQL2" s="192"/>
      <c r="KQM2" s="192"/>
      <c r="KQN2" s="192"/>
      <c r="KQO2" s="192"/>
      <c r="KQP2" s="192"/>
      <c r="KQQ2" s="192"/>
      <c r="KQR2" s="192"/>
      <c r="KQS2" s="192"/>
      <c r="KQT2" s="192"/>
      <c r="KQU2" s="192"/>
      <c r="KQV2" s="192"/>
      <c r="KQW2" s="192"/>
      <c r="KQX2" s="192"/>
      <c r="KQY2" s="192"/>
      <c r="KQZ2" s="192"/>
      <c r="KRA2" s="192"/>
      <c r="KRB2" s="192"/>
      <c r="KRC2" s="192"/>
      <c r="KRD2" s="192"/>
      <c r="KRE2" s="192"/>
      <c r="KRF2" s="192"/>
      <c r="KRG2" s="192"/>
      <c r="KRH2" s="192"/>
      <c r="KRI2" s="192"/>
      <c r="KRJ2" s="192"/>
      <c r="KRK2" s="192"/>
      <c r="KRL2" s="192"/>
      <c r="KRM2" s="192"/>
      <c r="KRN2" s="192"/>
      <c r="KRO2" s="192"/>
      <c r="KRP2" s="192"/>
      <c r="KRQ2" s="192"/>
      <c r="KRR2" s="192"/>
      <c r="KRS2" s="192"/>
      <c r="KRT2" s="192"/>
      <c r="KRU2" s="192"/>
      <c r="KRV2" s="192"/>
      <c r="KRW2" s="192"/>
      <c r="KRX2" s="192"/>
      <c r="KRY2" s="192"/>
      <c r="KRZ2" s="192"/>
      <c r="KSA2" s="192"/>
      <c r="KSB2" s="192"/>
      <c r="KSC2" s="192"/>
      <c r="KSD2" s="192"/>
      <c r="KSE2" s="192"/>
      <c r="KSF2" s="192"/>
      <c r="KSG2" s="192"/>
      <c r="KSH2" s="192"/>
      <c r="KSI2" s="192"/>
      <c r="KSJ2" s="192"/>
      <c r="KSK2" s="192"/>
      <c r="KSL2" s="192"/>
      <c r="KSM2" s="192"/>
      <c r="KSN2" s="192"/>
      <c r="KSO2" s="192"/>
      <c r="KSP2" s="192"/>
      <c r="KSQ2" s="192"/>
      <c r="KSR2" s="192"/>
      <c r="KSS2" s="192"/>
      <c r="KST2" s="192"/>
      <c r="KSU2" s="192"/>
      <c r="KSV2" s="192"/>
      <c r="KSW2" s="192"/>
      <c r="KSX2" s="192"/>
      <c r="KSY2" s="192"/>
      <c r="KSZ2" s="192"/>
      <c r="KTA2" s="192"/>
      <c r="KTB2" s="192"/>
      <c r="KTC2" s="192"/>
      <c r="KTD2" s="192"/>
      <c r="KTE2" s="192"/>
      <c r="KTF2" s="192"/>
      <c r="KTG2" s="192"/>
      <c r="KTH2" s="192"/>
      <c r="KTI2" s="192"/>
      <c r="KTJ2" s="192"/>
      <c r="KTK2" s="192"/>
      <c r="KTL2" s="192"/>
      <c r="KTM2" s="192"/>
      <c r="KTN2" s="192"/>
      <c r="KTO2" s="192"/>
      <c r="KTP2" s="192"/>
      <c r="KTQ2" s="192"/>
      <c r="KTR2" s="192"/>
      <c r="KTS2" s="192"/>
      <c r="KTT2" s="192"/>
      <c r="KTU2" s="192"/>
      <c r="KTV2" s="192"/>
      <c r="KTW2" s="192"/>
      <c r="KTX2" s="192"/>
      <c r="KTY2" s="192"/>
      <c r="KTZ2" s="192"/>
      <c r="KUA2" s="192"/>
      <c r="KUB2" s="192"/>
      <c r="KUC2" s="192"/>
      <c r="KUD2" s="192"/>
      <c r="KUE2" s="192"/>
      <c r="KUF2" s="192"/>
      <c r="KUG2" s="192"/>
      <c r="KUH2" s="192"/>
      <c r="KUI2" s="192"/>
      <c r="KUJ2" s="192"/>
      <c r="KUK2" s="192"/>
      <c r="KUL2" s="192"/>
      <c r="KUM2" s="192"/>
      <c r="KUN2" s="192"/>
      <c r="KUO2" s="192"/>
      <c r="KUP2" s="192"/>
      <c r="KUQ2" s="192"/>
      <c r="KUR2" s="192"/>
      <c r="KUS2" s="192"/>
      <c r="KUT2" s="192"/>
      <c r="KUU2" s="192"/>
      <c r="KUV2" s="192"/>
      <c r="KUW2" s="192"/>
      <c r="KUX2" s="192"/>
      <c r="KUY2" s="192"/>
      <c r="KUZ2" s="192"/>
      <c r="KVA2" s="192"/>
      <c r="KVB2" s="192"/>
      <c r="KVC2" s="192"/>
      <c r="KVD2" s="192"/>
      <c r="KVE2" s="192"/>
      <c r="KVF2" s="192"/>
      <c r="KVG2" s="192"/>
      <c r="KVH2" s="192"/>
      <c r="KVI2" s="192"/>
      <c r="KVJ2" s="192"/>
      <c r="KVK2" s="192"/>
      <c r="KVL2" s="192"/>
      <c r="KVM2" s="192"/>
      <c r="KVN2" s="192"/>
      <c r="KVO2" s="192"/>
      <c r="KVP2" s="192"/>
      <c r="KVQ2" s="192"/>
      <c r="KVR2" s="192"/>
      <c r="KVS2" s="192"/>
      <c r="KVT2" s="192"/>
      <c r="KVU2" s="192"/>
      <c r="KVV2" s="192"/>
      <c r="KVW2" s="192"/>
      <c r="KVX2" s="192"/>
      <c r="KVY2" s="192"/>
      <c r="KVZ2" s="192"/>
      <c r="KWA2" s="192"/>
      <c r="KWB2" s="192"/>
      <c r="KWC2" s="192"/>
      <c r="KWD2" s="192"/>
      <c r="KWE2" s="192"/>
      <c r="KWF2" s="192"/>
      <c r="KWG2" s="192"/>
      <c r="KWH2" s="192"/>
      <c r="KWI2" s="192"/>
      <c r="KWJ2" s="192"/>
      <c r="KWK2" s="192"/>
      <c r="KWL2" s="192"/>
      <c r="KWM2" s="192"/>
      <c r="KWN2" s="192"/>
      <c r="KWO2" s="192"/>
      <c r="KWP2" s="192"/>
      <c r="KWQ2" s="192"/>
      <c r="KWR2" s="192"/>
      <c r="KWS2" s="192"/>
      <c r="KWT2" s="192"/>
      <c r="KWU2" s="192"/>
      <c r="KWV2" s="192"/>
      <c r="KWW2" s="192"/>
      <c r="KWX2" s="192"/>
      <c r="KWY2" s="192"/>
      <c r="KWZ2" s="192"/>
      <c r="KXA2" s="192"/>
      <c r="KXB2" s="192"/>
      <c r="KXC2" s="192"/>
      <c r="KXD2" s="192"/>
      <c r="KXE2" s="192"/>
      <c r="KXF2" s="192"/>
      <c r="KXG2" s="192"/>
      <c r="KXH2" s="192"/>
      <c r="KXI2" s="192"/>
      <c r="KXJ2" s="192"/>
      <c r="KXK2" s="192"/>
      <c r="KXL2" s="192"/>
      <c r="KXM2" s="192"/>
      <c r="KXN2" s="192"/>
      <c r="KXO2" s="192"/>
      <c r="KXP2" s="192"/>
      <c r="KXQ2" s="192"/>
      <c r="KXR2" s="192"/>
      <c r="KXS2" s="192"/>
      <c r="KXT2" s="192"/>
      <c r="KXU2" s="192"/>
      <c r="KXV2" s="192"/>
      <c r="KXW2" s="192"/>
      <c r="KXX2" s="192"/>
      <c r="KXY2" s="192"/>
      <c r="KXZ2" s="192"/>
      <c r="KYA2" s="192"/>
      <c r="KYB2" s="192"/>
      <c r="KYC2" s="192"/>
      <c r="KYD2" s="192"/>
      <c r="KYE2" s="192"/>
      <c r="KYF2" s="192"/>
      <c r="KYG2" s="192"/>
      <c r="KYH2" s="192"/>
      <c r="KYI2" s="192"/>
      <c r="KYJ2" s="192"/>
      <c r="KYK2" s="192"/>
      <c r="KYL2" s="192"/>
      <c r="KYM2" s="192"/>
      <c r="KYN2" s="192"/>
      <c r="KYO2" s="192"/>
      <c r="KYP2" s="192"/>
      <c r="KYQ2" s="192"/>
      <c r="KYR2" s="192"/>
      <c r="KYS2" s="192"/>
      <c r="KYT2" s="192"/>
      <c r="KYU2" s="192"/>
      <c r="KYV2" s="192"/>
      <c r="KYW2" s="192"/>
      <c r="KYX2" s="192"/>
      <c r="KYY2" s="192"/>
      <c r="KYZ2" s="192"/>
      <c r="KZA2" s="192"/>
      <c r="KZB2" s="192"/>
      <c r="KZC2" s="192"/>
      <c r="KZD2" s="192"/>
      <c r="KZE2" s="192"/>
      <c r="KZF2" s="192"/>
      <c r="KZG2" s="192"/>
      <c r="KZH2" s="192"/>
      <c r="KZI2" s="192"/>
      <c r="KZJ2" s="192"/>
      <c r="KZK2" s="192"/>
      <c r="KZL2" s="192"/>
      <c r="KZM2" s="192"/>
      <c r="KZN2" s="192"/>
      <c r="KZO2" s="192"/>
      <c r="KZP2" s="192"/>
      <c r="KZQ2" s="192"/>
      <c r="KZR2" s="192"/>
      <c r="KZS2" s="192"/>
      <c r="KZT2" s="192"/>
      <c r="KZU2" s="192"/>
      <c r="KZV2" s="192"/>
      <c r="KZW2" s="192"/>
      <c r="KZX2" s="192"/>
      <c r="KZY2" s="192"/>
      <c r="KZZ2" s="192"/>
      <c r="LAA2" s="192"/>
      <c r="LAB2" s="192"/>
      <c r="LAC2" s="192"/>
      <c r="LAD2" s="192"/>
      <c r="LAE2" s="192"/>
      <c r="LAF2" s="192"/>
      <c r="LAG2" s="192"/>
      <c r="LAH2" s="192"/>
      <c r="LAI2" s="192"/>
      <c r="LAJ2" s="192"/>
      <c r="LAK2" s="192"/>
      <c r="LAL2" s="192"/>
      <c r="LAM2" s="192"/>
      <c r="LAN2" s="192"/>
      <c r="LAO2" s="192"/>
      <c r="LAP2" s="192"/>
      <c r="LAQ2" s="192"/>
      <c r="LAR2" s="192"/>
      <c r="LAS2" s="192"/>
      <c r="LAT2" s="192"/>
      <c r="LAU2" s="192"/>
      <c r="LAV2" s="192"/>
      <c r="LAW2" s="192"/>
      <c r="LAX2" s="192"/>
      <c r="LAY2" s="192"/>
      <c r="LAZ2" s="192"/>
      <c r="LBA2" s="192"/>
      <c r="LBB2" s="192"/>
      <c r="LBC2" s="192"/>
      <c r="LBD2" s="192"/>
      <c r="LBE2" s="192"/>
      <c r="LBF2" s="192"/>
      <c r="LBG2" s="192"/>
      <c r="LBH2" s="192"/>
      <c r="LBI2" s="192"/>
      <c r="LBJ2" s="192"/>
      <c r="LBK2" s="192"/>
      <c r="LBL2" s="192"/>
      <c r="LBM2" s="192"/>
      <c r="LBN2" s="192"/>
      <c r="LBO2" s="192"/>
      <c r="LBP2" s="192"/>
      <c r="LBQ2" s="192"/>
      <c r="LBR2" s="192"/>
      <c r="LBS2" s="192"/>
      <c r="LBT2" s="192"/>
      <c r="LBU2" s="192"/>
      <c r="LBV2" s="192"/>
      <c r="LBW2" s="192"/>
      <c r="LBX2" s="192"/>
      <c r="LBY2" s="192"/>
      <c r="LBZ2" s="192"/>
      <c r="LCA2" s="192"/>
      <c r="LCB2" s="192"/>
      <c r="LCC2" s="192"/>
      <c r="LCD2" s="192"/>
      <c r="LCE2" s="192"/>
      <c r="LCF2" s="192"/>
      <c r="LCG2" s="192"/>
      <c r="LCH2" s="192"/>
      <c r="LCI2" s="192"/>
      <c r="LCJ2" s="192"/>
      <c r="LCK2" s="192"/>
      <c r="LCL2" s="192"/>
      <c r="LCM2" s="192"/>
      <c r="LCN2" s="192"/>
      <c r="LCO2" s="192"/>
      <c r="LCP2" s="192"/>
      <c r="LCQ2" s="192"/>
      <c r="LCR2" s="192"/>
      <c r="LCS2" s="192"/>
      <c r="LCT2" s="192"/>
      <c r="LCU2" s="192"/>
      <c r="LCV2" s="192"/>
      <c r="LCW2" s="192"/>
      <c r="LCX2" s="192"/>
      <c r="LCY2" s="192"/>
      <c r="LCZ2" s="192"/>
      <c r="LDA2" s="192"/>
      <c r="LDB2" s="192"/>
      <c r="LDC2" s="192"/>
      <c r="LDD2" s="192"/>
      <c r="LDE2" s="192"/>
      <c r="LDF2" s="192"/>
      <c r="LDG2" s="192"/>
      <c r="LDH2" s="192"/>
      <c r="LDI2" s="192"/>
      <c r="LDJ2" s="192"/>
      <c r="LDK2" s="192"/>
      <c r="LDL2" s="192"/>
      <c r="LDM2" s="192"/>
      <c r="LDN2" s="192"/>
      <c r="LDO2" s="192"/>
      <c r="LDP2" s="192"/>
      <c r="LDQ2" s="192"/>
      <c r="LDR2" s="192"/>
      <c r="LDS2" s="192"/>
      <c r="LDT2" s="192"/>
      <c r="LDU2" s="192"/>
      <c r="LDV2" s="192"/>
      <c r="LDW2" s="192"/>
      <c r="LDX2" s="192"/>
      <c r="LDY2" s="192"/>
      <c r="LDZ2" s="192"/>
      <c r="LEA2" s="192"/>
      <c r="LEB2" s="192"/>
      <c r="LEC2" s="192"/>
      <c r="LED2" s="192"/>
      <c r="LEE2" s="192"/>
      <c r="LEF2" s="192"/>
      <c r="LEG2" s="192"/>
      <c r="LEH2" s="192"/>
      <c r="LEI2" s="192"/>
      <c r="LEJ2" s="192"/>
      <c r="LEK2" s="192"/>
      <c r="LEL2" s="192"/>
      <c r="LEM2" s="192"/>
      <c r="LEN2" s="192"/>
      <c r="LEO2" s="192"/>
      <c r="LEP2" s="192"/>
      <c r="LEQ2" s="192"/>
      <c r="LER2" s="192"/>
      <c r="LES2" s="192"/>
      <c r="LET2" s="192"/>
      <c r="LEU2" s="192"/>
      <c r="LEV2" s="192"/>
      <c r="LEW2" s="192"/>
      <c r="LEX2" s="192"/>
      <c r="LEY2" s="192"/>
      <c r="LEZ2" s="192"/>
      <c r="LFA2" s="192"/>
      <c r="LFB2" s="192"/>
      <c r="LFC2" s="192"/>
      <c r="LFD2" s="192"/>
      <c r="LFE2" s="192"/>
      <c r="LFF2" s="192"/>
      <c r="LFG2" s="192"/>
      <c r="LFH2" s="192"/>
      <c r="LFI2" s="192"/>
      <c r="LFJ2" s="192"/>
      <c r="LFK2" s="192"/>
      <c r="LFL2" s="192"/>
      <c r="LFM2" s="192"/>
      <c r="LFN2" s="192"/>
      <c r="LFO2" s="192"/>
      <c r="LFP2" s="192"/>
      <c r="LFQ2" s="192"/>
      <c r="LFR2" s="192"/>
      <c r="LFS2" s="192"/>
      <c r="LFT2" s="192"/>
      <c r="LFU2" s="192"/>
      <c r="LFV2" s="192"/>
      <c r="LFW2" s="192"/>
      <c r="LFX2" s="192"/>
      <c r="LFY2" s="192"/>
      <c r="LFZ2" s="192"/>
      <c r="LGA2" s="192"/>
      <c r="LGB2" s="192"/>
      <c r="LGC2" s="192"/>
      <c r="LGD2" s="192"/>
      <c r="LGE2" s="192"/>
      <c r="LGF2" s="192"/>
      <c r="LGG2" s="192"/>
      <c r="LGH2" s="192"/>
      <c r="LGI2" s="192"/>
      <c r="LGJ2" s="192"/>
      <c r="LGK2" s="192"/>
      <c r="LGL2" s="192"/>
      <c r="LGM2" s="192"/>
      <c r="LGN2" s="192"/>
      <c r="LGO2" s="192"/>
      <c r="LGP2" s="192"/>
      <c r="LGQ2" s="192"/>
      <c r="LGR2" s="192"/>
      <c r="LGS2" s="192"/>
      <c r="LGT2" s="192"/>
      <c r="LGU2" s="192"/>
      <c r="LGV2" s="192"/>
      <c r="LGW2" s="192"/>
      <c r="LGX2" s="192"/>
      <c r="LGY2" s="192"/>
      <c r="LGZ2" s="192"/>
      <c r="LHA2" s="192"/>
      <c r="LHB2" s="192"/>
      <c r="LHC2" s="192"/>
      <c r="LHD2" s="192"/>
      <c r="LHE2" s="192"/>
      <c r="LHF2" s="192"/>
      <c r="LHG2" s="192"/>
      <c r="LHH2" s="192"/>
      <c r="LHI2" s="192"/>
      <c r="LHJ2" s="192"/>
      <c r="LHK2" s="192"/>
      <c r="LHL2" s="192"/>
      <c r="LHM2" s="192"/>
      <c r="LHN2" s="192"/>
      <c r="LHO2" s="192"/>
      <c r="LHP2" s="192"/>
      <c r="LHQ2" s="192"/>
      <c r="LHR2" s="192"/>
      <c r="LHS2" s="192"/>
      <c r="LHT2" s="192"/>
      <c r="LHU2" s="192"/>
      <c r="LHV2" s="192"/>
      <c r="LHW2" s="192"/>
      <c r="LHX2" s="192"/>
      <c r="LHY2" s="192"/>
      <c r="LHZ2" s="192"/>
      <c r="LIA2" s="192"/>
      <c r="LIB2" s="192"/>
      <c r="LIC2" s="192"/>
      <c r="LID2" s="192"/>
      <c r="LIE2" s="192"/>
      <c r="LIF2" s="192"/>
      <c r="LIG2" s="192"/>
      <c r="LIH2" s="192"/>
      <c r="LII2" s="192"/>
      <c r="LIJ2" s="192"/>
      <c r="LIK2" s="192"/>
      <c r="LIL2" s="192"/>
      <c r="LIM2" s="192"/>
      <c r="LIN2" s="192"/>
      <c r="LIO2" s="192"/>
      <c r="LIP2" s="192"/>
      <c r="LIQ2" s="192"/>
      <c r="LIR2" s="192"/>
      <c r="LIS2" s="192"/>
      <c r="LIT2" s="192"/>
      <c r="LIU2" s="192"/>
      <c r="LIV2" s="192"/>
      <c r="LIW2" s="192"/>
      <c r="LIX2" s="192"/>
      <c r="LIY2" s="192"/>
      <c r="LIZ2" s="192"/>
      <c r="LJA2" s="192"/>
      <c r="LJB2" s="192"/>
      <c r="LJC2" s="192"/>
      <c r="LJD2" s="192"/>
      <c r="LJE2" s="192"/>
      <c r="LJF2" s="192"/>
      <c r="LJG2" s="192"/>
      <c r="LJH2" s="192"/>
      <c r="LJI2" s="192"/>
      <c r="LJJ2" s="192"/>
      <c r="LJK2" s="192"/>
      <c r="LJL2" s="192"/>
      <c r="LJM2" s="192"/>
      <c r="LJN2" s="192"/>
      <c r="LJO2" s="192"/>
      <c r="LJP2" s="192"/>
      <c r="LJQ2" s="192"/>
      <c r="LJR2" s="192"/>
      <c r="LJS2" s="192"/>
      <c r="LJT2" s="192"/>
      <c r="LJU2" s="192"/>
      <c r="LJV2" s="192"/>
      <c r="LJW2" s="192"/>
      <c r="LJX2" s="192"/>
      <c r="LJY2" s="192"/>
      <c r="LJZ2" s="192"/>
      <c r="LKA2" s="192"/>
      <c r="LKB2" s="192"/>
      <c r="LKC2" s="192"/>
      <c r="LKD2" s="192"/>
      <c r="LKE2" s="192"/>
      <c r="LKF2" s="192"/>
      <c r="LKG2" s="192"/>
      <c r="LKH2" s="192"/>
      <c r="LKI2" s="192"/>
      <c r="LKJ2" s="192"/>
      <c r="LKK2" s="192"/>
      <c r="LKL2" s="192"/>
      <c r="LKM2" s="192"/>
      <c r="LKN2" s="192"/>
      <c r="LKO2" s="192"/>
      <c r="LKP2" s="192"/>
      <c r="LKQ2" s="192"/>
      <c r="LKR2" s="192"/>
      <c r="LKS2" s="192"/>
      <c r="LKT2" s="192"/>
      <c r="LKU2" s="192"/>
      <c r="LKV2" s="192"/>
      <c r="LKW2" s="192"/>
      <c r="LKX2" s="192"/>
      <c r="LKY2" s="192"/>
      <c r="LKZ2" s="192"/>
      <c r="LLA2" s="192"/>
      <c r="LLB2" s="192"/>
      <c r="LLC2" s="192"/>
      <c r="LLD2" s="192"/>
      <c r="LLE2" s="192"/>
      <c r="LLF2" s="192"/>
      <c r="LLG2" s="192"/>
      <c r="LLH2" s="192"/>
      <c r="LLI2" s="192"/>
      <c r="LLJ2" s="192"/>
      <c r="LLK2" s="192"/>
      <c r="LLL2" s="192"/>
      <c r="LLM2" s="192"/>
      <c r="LLN2" s="192"/>
      <c r="LLO2" s="192"/>
      <c r="LLP2" s="192"/>
      <c r="LLQ2" s="192"/>
      <c r="LLR2" s="192"/>
      <c r="LLS2" s="192"/>
      <c r="LLT2" s="192"/>
      <c r="LLU2" s="192"/>
      <c r="LLV2" s="192"/>
      <c r="LLW2" s="192"/>
      <c r="LLX2" s="192"/>
      <c r="LLY2" s="192"/>
      <c r="LLZ2" s="192"/>
      <c r="LMA2" s="192"/>
      <c r="LMB2" s="192"/>
      <c r="LMC2" s="192"/>
      <c r="LMD2" s="192"/>
      <c r="LME2" s="192"/>
      <c r="LMF2" s="192"/>
      <c r="LMG2" s="192"/>
      <c r="LMH2" s="192"/>
      <c r="LMI2" s="192"/>
      <c r="LMJ2" s="192"/>
      <c r="LMK2" s="192"/>
      <c r="LML2" s="192"/>
      <c r="LMM2" s="192"/>
      <c r="LMN2" s="192"/>
      <c r="LMO2" s="192"/>
      <c r="LMP2" s="192"/>
      <c r="LMQ2" s="192"/>
      <c r="LMR2" s="192"/>
      <c r="LMS2" s="192"/>
      <c r="LMT2" s="192"/>
      <c r="LMU2" s="192"/>
      <c r="LMV2" s="192"/>
      <c r="LMW2" s="192"/>
      <c r="LMX2" s="192"/>
      <c r="LMY2" s="192"/>
      <c r="LMZ2" s="192"/>
      <c r="LNA2" s="192"/>
      <c r="LNB2" s="192"/>
      <c r="LNC2" s="192"/>
      <c r="LND2" s="192"/>
      <c r="LNE2" s="192"/>
      <c r="LNF2" s="192"/>
      <c r="LNG2" s="192"/>
      <c r="LNH2" s="192"/>
      <c r="LNI2" s="192"/>
      <c r="LNJ2" s="192"/>
      <c r="LNK2" s="192"/>
      <c r="LNL2" s="192"/>
      <c r="LNM2" s="192"/>
      <c r="LNN2" s="192"/>
      <c r="LNO2" s="192"/>
      <c r="LNP2" s="192"/>
      <c r="LNQ2" s="192"/>
      <c r="LNR2" s="192"/>
      <c r="LNS2" s="192"/>
      <c r="LNT2" s="192"/>
      <c r="LNU2" s="192"/>
      <c r="LNV2" s="192"/>
      <c r="LNW2" s="192"/>
      <c r="LNX2" s="192"/>
      <c r="LNY2" s="192"/>
      <c r="LNZ2" s="192"/>
      <c r="LOA2" s="192"/>
      <c r="LOB2" s="192"/>
      <c r="LOC2" s="192"/>
      <c r="LOD2" s="192"/>
      <c r="LOE2" s="192"/>
      <c r="LOF2" s="192"/>
      <c r="LOG2" s="192"/>
      <c r="LOH2" s="192"/>
      <c r="LOI2" s="192"/>
      <c r="LOJ2" s="192"/>
      <c r="LOK2" s="192"/>
      <c r="LOL2" s="192"/>
      <c r="LOM2" s="192"/>
      <c r="LON2" s="192"/>
      <c r="LOO2" s="192"/>
      <c r="LOP2" s="192"/>
      <c r="LOQ2" s="192"/>
      <c r="LOR2" s="192"/>
      <c r="LOS2" s="192"/>
      <c r="LOT2" s="192"/>
      <c r="LOU2" s="192"/>
      <c r="LOV2" s="192"/>
      <c r="LOW2" s="192"/>
      <c r="LOX2" s="192"/>
      <c r="LOY2" s="192"/>
      <c r="LOZ2" s="192"/>
      <c r="LPA2" s="192"/>
      <c r="LPB2" s="192"/>
      <c r="LPC2" s="192"/>
      <c r="LPD2" s="192"/>
      <c r="LPE2" s="192"/>
      <c r="LPF2" s="192"/>
      <c r="LPG2" s="192"/>
      <c r="LPH2" s="192"/>
      <c r="LPI2" s="192"/>
      <c r="LPJ2" s="192"/>
      <c r="LPK2" s="192"/>
      <c r="LPL2" s="192"/>
      <c r="LPM2" s="192"/>
      <c r="LPN2" s="192"/>
      <c r="LPO2" s="192"/>
      <c r="LPP2" s="192"/>
      <c r="LPQ2" s="192"/>
      <c r="LPR2" s="192"/>
      <c r="LPS2" s="192"/>
      <c r="LPT2" s="192"/>
      <c r="LPU2" s="192"/>
      <c r="LPV2" s="192"/>
      <c r="LPW2" s="192"/>
      <c r="LPX2" s="192"/>
      <c r="LPY2" s="192"/>
      <c r="LPZ2" s="192"/>
      <c r="LQA2" s="192"/>
      <c r="LQB2" s="192"/>
      <c r="LQC2" s="192"/>
      <c r="LQD2" s="192"/>
      <c r="LQE2" s="192"/>
      <c r="LQF2" s="192"/>
      <c r="LQG2" s="192"/>
      <c r="LQH2" s="192"/>
      <c r="LQI2" s="192"/>
      <c r="LQJ2" s="192"/>
      <c r="LQK2" s="192"/>
      <c r="LQL2" s="192"/>
      <c r="LQM2" s="192"/>
      <c r="LQN2" s="192"/>
      <c r="LQO2" s="192"/>
      <c r="LQP2" s="192"/>
      <c r="LQQ2" s="192"/>
      <c r="LQR2" s="192"/>
      <c r="LQS2" s="192"/>
      <c r="LQT2" s="192"/>
      <c r="LQU2" s="192"/>
      <c r="LQV2" s="192"/>
      <c r="LQW2" s="192"/>
      <c r="LQX2" s="192"/>
      <c r="LQY2" s="192"/>
      <c r="LQZ2" s="192"/>
      <c r="LRA2" s="192"/>
      <c r="LRB2" s="192"/>
      <c r="LRC2" s="192"/>
      <c r="LRD2" s="192"/>
      <c r="LRE2" s="192"/>
      <c r="LRF2" s="192"/>
      <c r="LRG2" s="192"/>
      <c r="LRH2" s="192"/>
      <c r="LRI2" s="192"/>
      <c r="LRJ2" s="192"/>
      <c r="LRK2" s="192"/>
      <c r="LRL2" s="192"/>
      <c r="LRM2" s="192"/>
      <c r="LRN2" s="192"/>
      <c r="LRO2" s="192"/>
      <c r="LRP2" s="192"/>
      <c r="LRQ2" s="192"/>
      <c r="LRR2" s="192"/>
      <c r="LRS2" s="192"/>
      <c r="LRT2" s="192"/>
      <c r="LRU2" s="192"/>
      <c r="LRV2" s="192"/>
      <c r="LRW2" s="192"/>
      <c r="LRX2" s="192"/>
      <c r="LRY2" s="192"/>
      <c r="LRZ2" s="192"/>
      <c r="LSA2" s="192"/>
      <c r="LSB2" s="192"/>
      <c r="LSC2" s="192"/>
      <c r="LSD2" s="192"/>
      <c r="LSE2" s="192"/>
      <c r="LSF2" s="192"/>
      <c r="LSG2" s="192"/>
      <c r="LSH2" s="192"/>
      <c r="LSI2" s="192"/>
      <c r="LSJ2" s="192"/>
      <c r="LSK2" s="192"/>
      <c r="LSL2" s="192"/>
      <c r="LSM2" s="192"/>
      <c r="LSN2" s="192"/>
      <c r="LSO2" s="192"/>
      <c r="LSP2" s="192"/>
      <c r="LSQ2" s="192"/>
      <c r="LSR2" s="192"/>
      <c r="LSS2" s="192"/>
      <c r="LST2" s="192"/>
      <c r="LSU2" s="192"/>
      <c r="LSV2" s="192"/>
      <c r="LSW2" s="192"/>
      <c r="LSX2" s="192"/>
      <c r="LSY2" s="192"/>
      <c r="LSZ2" s="192"/>
      <c r="LTA2" s="192"/>
      <c r="LTB2" s="192"/>
      <c r="LTC2" s="192"/>
      <c r="LTD2" s="192"/>
      <c r="LTE2" s="192"/>
      <c r="LTF2" s="192"/>
      <c r="LTG2" s="192"/>
      <c r="LTH2" s="192"/>
      <c r="LTI2" s="192"/>
      <c r="LTJ2" s="192"/>
      <c r="LTK2" s="192"/>
      <c r="LTL2" s="192"/>
      <c r="LTM2" s="192"/>
      <c r="LTN2" s="192"/>
      <c r="LTO2" s="192"/>
      <c r="LTP2" s="192"/>
      <c r="LTQ2" s="192"/>
      <c r="LTR2" s="192"/>
      <c r="LTS2" s="192"/>
      <c r="LTT2" s="192"/>
      <c r="LTU2" s="192"/>
      <c r="LTV2" s="192"/>
      <c r="LTW2" s="192"/>
      <c r="LTX2" s="192"/>
      <c r="LTY2" s="192"/>
      <c r="LTZ2" s="192"/>
      <c r="LUA2" s="192"/>
      <c r="LUB2" s="192"/>
      <c r="LUC2" s="192"/>
      <c r="LUD2" s="192"/>
      <c r="LUE2" s="192"/>
      <c r="LUF2" s="192"/>
      <c r="LUG2" s="192"/>
      <c r="LUH2" s="192"/>
      <c r="LUI2" s="192"/>
      <c r="LUJ2" s="192"/>
      <c r="LUK2" s="192"/>
      <c r="LUL2" s="192"/>
      <c r="LUM2" s="192"/>
      <c r="LUN2" s="192"/>
      <c r="LUO2" s="192"/>
      <c r="LUP2" s="192"/>
      <c r="LUQ2" s="192"/>
      <c r="LUR2" s="192"/>
      <c r="LUS2" s="192"/>
      <c r="LUT2" s="192"/>
      <c r="LUU2" s="192"/>
      <c r="LUV2" s="192"/>
      <c r="LUW2" s="192"/>
      <c r="LUX2" s="192"/>
      <c r="LUY2" s="192"/>
      <c r="LUZ2" s="192"/>
      <c r="LVA2" s="192"/>
      <c r="LVB2" s="192"/>
      <c r="LVC2" s="192"/>
      <c r="LVD2" s="192"/>
      <c r="LVE2" s="192"/>
      <c r="LVF2" s="192"/>
      <c r="LVG2" s="192"/>
      <c r="LVH2" s="192"/>
      <c r="LVI2" s="192"/>
      <c r="LVJ2" s="192"/>
      <c r="LVK2" s="192"/>
      <c r="LVL2" s="192"/>
      <c r="LVM2" s="192"/>
      <c r="LVN2" s="192"/>
      <c r="LVO2" s="192"/>
      <c r="LVP2" s="192"/>
      <c r="LVQ2" s="192"/>
      <c r="LVR2" s="192"/>
      <c r="LVS2" s="192"/>
      <c r="LVT2" s="192"/>
      <c r="LVU2" s="192"/>
      <c r="LVV2" s="192"/>
      <c r="LVW2" s="192"/>
      <c r="LVX2" s="192"/>
      <c r="LVY2" s="192"/>
      <c r="LVZ2" s="192"/>
      <c r="LWA2" s="192"/>
      <c r="LWB2" s="192"/>
      <c r="LWC2" s="192"/>
      <c r="LWD2" s="192"/>
      <c r="LWE2" s="192"/>
      <c r="LWF2" s="192"/>
      <c r="LWG2" s="192"/>
      <c r="LWH2" s="192"/>
      <c r="LWI2" s="192"/>
      <c r="LWJ2" s="192"/>
      <c r="LWK2" s="192"/>
      <c r="LWL2" s="192"/>
      <c r="LWM2" s="192"/>
      <c r="LWN2" s="192"/>
      <c r="LWO2" s="192"/>
      <c r="LWP2" s="192"/>
      <c r="LWQ2" s="192"/>
      <c r="LWR2" s="192"/>
      <c r="LWS2" s="192"/>
      <c r="LWT2" s="192"/>
      <c r="LWU2" s="192"/>
      <c r="LWV2" s="192"/>
      <c r="LWW2" s="192"/>
      <c r="LWX2" s="192"/>
      <c r="LWY2" s="192"/>
      <c r="LWZ2" s="192"/>
      <c r="LXA2" s="192"/>
      <c r="LXB2" s="192"/>
      <c r="LXC2" s="192"/>
      <c r="LXD2" s="192"/>
      <c r="LXE2" s="192"/>
      <c r="LXF2" s="192"/>
      <c r="LXG2" s="192"/>
      <c r="LXH2" s="192"/>
      <c r="LXI2" s="192"/>
      <c r="LXJ2" s="192"/>
      <c r="LXK2" s="192"/>
      <c r="LXL2" s="192"/>
      <c r="LXM2" s="192"/>
      <c r="LXN2" s="192"/>
      <c r="LXO2" s="192"/>
      <c r="LXP2" s="192"/>
      <c r="LXQ2" s="192"/>
      <c r="LXR2" s="192"/>
      <c r="LXS2" s="192"/>
      <c r="LXT2" s="192"/>
      <c r="LXU2" s="192"/>
      <c r="LXV2" s="192"/>
      <c r="LXW2" s="192"/>
      <c r="LXX2" s="192"/>
      <c r="LXY2" s="192"/>
      <c r="LXZ2" s="192"/>
      <c r="LYA2" s="192"/>
      <c r="LYB2" s="192"/>
      <c r="LYC2" s="192"/>
      <c r="LYD2" s="192"/>
      <c r="LYE2" s="192"/>
      <c r="LYF2" s="192"/>
      <c r="LYG2" s="192"/>
      <c r="LYH2" s="192"/>
      <c r="LYI2" s="192"/>
      <c r="LYJ2" s="192"/>
      <c r="LYK2" s="192"/>
      <c r="LYL2" s="192"/>
      <c r="LYM2" s="192"/>
      <c r="LYN2" s="192"/>
      <c r="LYO2" s="192"/>
      <c r="LYP2" s="192"/>
      <c r="LYQ2" s="192"/>
      <c r="LYR2" s="192"/>
      <c r="LYS2" s="192"/>
      <c r="LYT2" s="192"/>
      <c r="LYU2" s="192"/>
      <c r="LYV2" s="192"/>
      <c r="LYW2" s="192"/>
      <c r="LYX2" s="192"/>
      <c r="LYY2" s="192"/>
      <c r="LYZ2" s="192"/>
      <c r="LZA2" s="192"/>
      <c r="LZB2" s="192"/>
      <c r="LZC2" s="192"/>
      <c r="LZD2" s="192"/>
      <c r="LZE2" s="192"/>
      <c r="LZF2" s="192"/>
      <c r="LZG2" s="192"/>
      <c r="LZH2" s="192"/>
      <c r="LZI2" s="192"/>
      <c r="LZJ2" s="192"/>
      <c r="LZK2" s="192"/>
      <c r="LZL2" s="192"/>
      <c r="LZM2" s="192"/>
      <c r="LZN2" s="192"/>
      <c r="LZO2" s="192"/>
      <c r="LZP2" s="192"/>
      <c r="LZQ2" s="192"/>
      <c r="LZR2" s="192"/>
      <c r="LZS2" s="192"/>
      <c r="LZT2" s="192"/>
      <c r="LZU2" s="192"/>
      <c r="LZV2" s="192"/>
      <c r="LZW2" s="192"/>
      <c r="LZX2" s="192"/>
      <c r="LZY2" s="192"/>
      <c r="LZZ2" s="192"/>
      <c r="MAA2" s="192"/>
      <c r="MAB2" s="192"/>
      <c r="MAC2" s="192"/>
      <c r="MAD2" s="192"/>
      <c r="MAE2" s="192"/>
      <c r="MAF2" s="192"/>
      <c r="MAG2" s="192"/>
      <c r="MAH2" s="192"/>
      <c r="MAI2" s="192"/>
      <c r="MAJ2" s="192"/>
      <c r="MAK2" s="192"/>
      <c r="MAL2" s="192"/>
      <c r="MAM2" s="192"/>
      <c r="MAN2" s="192"/>
      <c r="MAO2" s="192"/>
      <c r="MAP2" s="192"/>
      <c r="MAQ2" s="192"/>
      <c r="MAR2" s="192"/>
      <c r="MAS2" s="192"/>
      <c r="MAT2" s="192"/>
      <c r="MAU2" s="192"/>
      <c r="MAV2" s="192"/>
      <c r="MAW2" s="192"/>
      <c r="MAX2" s="192"/>
      <c r="MAY2" s="192"/>
      <c r="MAZ2" s="192"/>
      <c r="MBA2" s="192"/>
      <c r="MBB2" s="192"/>
      <c r="MBC2" s="192"/>
      <c r="MBD2" s="192"/>
      <c r="MBE2" s="192"/>
      <c r="MBF2" s="192"/>
      <c r="MBG2" s="192"/>
      <c r="MBH2" s="192"/>
      <c r="MBI2" s="192"/>
      <c r="MBJ2" s="192"/>
      <c r="MBK2" s="192"/>
      <c r="MBL2" s="192"/>
      <c r="MBM2" s="192"/>
      <c r="MBN2" s="192"/>
      <c r="MBO2" s="192"/>
      <c r="MBP2" s="192"/>
      <c r="MBQ2" s="192"/>
      <c r="MBR2" s="192"/>
      <c r="MBS2" s="192"/>
      <c r="MBT2" s="192"/>
      <c r="MBU2" s="192"/>
      <c r="MBV2" s="192"/>
      <c r="MBW2" s="192"/>
      <c r="MBX2" s="192"/>
      <c r="MBY2" s="192"/>
      <c r="MBZ2" s="192"/>
      <c r="MCA2" s="192"/>
      <c r="MCB2" s="192"/>
      <c r="MCC2" s="192"/>
      <c r="MCD2" s="192"/>
      <c r="MCE2" s="192"/>
      <c r="MCF2" s="192"/>
      <c r="MCG2" s="192"/>
      <c r="MCH2" s="192"/>
      <c r="MCI2" s="192"/>
      <c r="MCJ2" s="192"/>
      <c r="MCK2" s="192"/>
      <c r="MCL2" s="192"/>
      <c r="MCM2" s="192"/>
      <c r="MCN2" s="192"/>
      <c r="MCO2" s="192"/>
      <c r="MCP2" s="192"/>
      <c r="MCQ2" s="192"/>
      <c r="MCR2" s="192"/>
      <c r="MCS2" s="192"/>
      <c r="MCT2" s="192"/>
      <c r="MCU2" s="192"/>
      <c r="MCV2" s="192"/>
      <c r="MCW2" s="192"/>
      <c r="MCX2" s="192"/>
      <c r="MCY2" s="192"/>
      <c r="MCZ2" s="192"/>
      <c r="MDA2" s="192"/>
      <c r="MDB2" s="192"/>
      <c r="MDC2" s="192"/>
      <c r="MDD2" s="192"/>
      <c r="MDE2" s="192"/>
      <c r="MDF2" s="192"/>
      <c r="MDG2" s="192"/>
      <c r="MDH2" s="192"/>
      <c r="MDI2" s="192"/>
      <c r="MDJ2" s="192"/>
      <c r="MDK2" s="192"/>
      <c r="MDL2" s="192"/>
      <c r="MDM2" s="192"/>
      <c r="MDN2" s="192"/>
      <c r="MDO2" s="192"/>
      <c r="MDP2" s="192"/>
      <c r="MDQ2" s="192"/>
      <c r="MDR2" s="192"/>
      <c r="MDS2" s="192"/>
      <c r="MDT2" s="192"/>
      <c r="MDU2" s="192"/>
      <c r="MDV2" s="192"/>
      <c r="MDW2" s="192"/>
      <c r="MDX2" s="192"/>
      <c r="MDY2" s="192"/>
      <c r="MDZ2" s="192"/>
      <c r="MEA2" s="192"/>
      <c r="MEB2" s="192"/>
      <c r="MEC2" s="192"/>
      <c r="MED2" s="192"/>
      <c r="MEE2" s="192"/>
      <c r="MEF2" s="192"/>
      <c r="MEG2" s="192"/>
      <c r="MEH2" s="192"/>
      <c r="MEI2" s="192"/>
      <c r="MEJ2" s="192"/>
      <c r="MEK2" s="192"/>
      <c r="MEL2" s="192"/>
      <c r="MEM2" s="192"/>
      <c r="MEN2" s="192"/>
      <c r="MEO2" s="192"/>
      <c r="MEP2" s="192"/>
      <c r="MEQ2" s="192"/>
      <c r="MER2" s="192"/>
      <c r="MES2" s="192"/>
      <c r="MET2" s="192"/>
      <c r="MEU2" s="192"/>
      <c r="MEV2" s="192"/>
      <c r="MEW2" s="192"/>
      <c r="MEX2" s="192"/>
      <c r="MEY2" s="192"/>
      <c r="MEZ2" s="192"/>
      <c r="MFA2" s="192"/>
      <c r="MFB2" s="192"/>
      <c r="MFC2" s="192"/>
      <c r="MFD2" s="192"/>
      <c r="MFE2" s="192"/>
      <c r="MFF2" s="192"/>
      <c r="MFG2" s="192"/>
      <c r="MFH2" s="192"/>
      <c r="MFI2" s="192"/>
      <c r="MFJ2" s="192"/>
      <c r="MFK2" s="192"/>
      <c r="MFL2" s="192"/>
      <c r="MFM2" s="192"/>
      <c r="MFN2" s="192"/>
      <c r="MFO2" s="192"/>
      <c r="MFP2" s="192"/>
      <c r="MFQ2" s="192"/>
      <c r="MFR2" s="192"/>
      <c r="MFS2" s="192"/>
      <c r="MFT2" s="192"/>
      <c r="MFU2" s="192"/>
      <c r="MFV2" s="192"/>
      <c r="MFW2" s="192"/>
      <c r="MFX2" s="192"/>
      <c r="MFY2" s="192"/>
      <c r="MFZ2" s="192"/>
      <c r="MGA2" s="192"/>
      <c r="MGB2" s="192"/>
      <c r="MGC2" s="192"/>
      <c r="MGD2" s="192"/>
      <c r="MGE2" s="192"/>
      <c r="MGF2" s="192"/>
      <c r="MGG2" s="192"/>
      <c r="MGH2" s="192"/>
      <c r="MGI2" s="192"/>
      <c r="MGJ2" s="192"/>
      <c r="MGK2" s="192"/>
      <c r="MGL2" s="192"/>
      <c r="MGM2" s="192"/>
      <c r="MGN2" s="192"/>
      <c r="MGO2" s="192"/>
      <c r="MGP2" s="192"/>
      <c r="MGQ2" s="192"/>
      <c r="MGR2" s="192"/>
      <c r="MGS2" s="192"/>
      <c r="MGT2" s="192"/>
      <c r="MGU2" s="192"/>
      <c r="MGV2" s="192"/>
      <c r="MGW2" s="192"/>
      <c r="MGX2" s="192"/>
      <c r="MGY2" s="192"/>
      <c r="MGZ2" s="192"/>
      <c r="MHA2" s="192"/>
      <c r="MHB2" s="192"/>
      <c r="MHC2" s="192"/>
      <c r="MHD2" s="192"/>
      <c r="MHE2" s="192"/>
      <c r="MHF2" s="192"/>
      <c r="MHG2" s="192"/>
      <c r="MHH2" s="192"/>
      <c r="MHI2" s="192"/>
      <c r="MHJ2" s="192"/>
      <c r="MHK2" s="192"/>
      <c r="MHL2" s="192"/>
      <c r="MHM2" s="192"/>
      <c r="MHN2" s="192"/>
      <c r="MHO2" s="192"/>
      <c r="MHP2" s="192"/>
      <c r="MHQ2" s="192"/>
      <c r="MHR2" s="192"/>
      <c r="MHS2" s="192"/>
      <c r="MHT2" s="192"/>
      <c r="MHU2" s="192"/>
      <c r="MHV2" s="192"/>
      <c r="MHW2" s="192"/>
      <c r="MHX2" s="192"/>
      <c r="MHY2" s="192"/>
      <c r="MHZ2" s="192"/>
      <c r="MIA2" s="192"/>
      <c r="MIB2" s="192"/>
      <c r="MIC2" s="192"/>
      <c r="MID2" s="192"/>
      <c r="MIE2" s="192"/>
      <c r="MIF2" s="192"/>
      <c r="MIG2" s="192"/>
      <c r="MIH2" s="192"/>
      <c r="MII2" s="192"/>
      <c r="MIJ2" s="192"/>
      <c r="MIK2" s="192"/>
      <c r="MIL2" s="192"/>
      <c r="MIM2" s="192"/>
      <c r="MIN2" s="192"/>
      <c r="MIO2" s="192"/>
      <c r="MIP2" s="192"/>
      <c r="MIQ2" s="192"/>
      <c r="MIR2" s="192"/>
      <c r="MIS2" s="192"/>
      <c r="MIT2" s="192"/>
      <c r="MIU2" s="192"/>
      <c r="MIV2" s="192"/>
      <c r="MIW2" s="192"/>
      <c r="MIX2" s="192"/>
      <c r="MIY2" s="192"/>
      <c r="MIZ2" s="192"/>
      <c r="MJA2" s="192"/>
      <c r="MJB2" s="192"/>
      <c r="MJC2" s="192"/>
      <c r="MJD2" s="192"/>
      <c r="MJE2" s="192"/>
      <c r="MJF2" s="192"/>
      <c r="MJG2" s="192"/>
      <c r="MJH2" s="192"/>
      <c r="MJI2" s="192"/>
      <c r="MJJ2" s="192"/>
      <c r="MJK2" s="192"/>
      <c r="MJL2" s="192"/>
      <c r="MJM2" s="192"/>
      <c r="MJN2" s="192"/>
      <c r="MJO2" s="192"/>
      <c r="MJP2" s="192"/>
      <c r="MJQ2" s="192"/>
      <c r="MJR2" s="192"/>
      <c r="MJS2" s="192"/>
      <c r="MJT2" s="192"/>
      <c r="MJU2" s="192"/>
      <c r="MJV2" s="192"/>
      <c r="MJW2" s="192"/>
      <c r="MJX2" s="192"/>
      <c r="MJY2" s="192"/>
      <c r="MJZ2" s="192"/>
      <c r="MKA2" s="192"/>
      <c r="MKB2" s="192"/>
      <c r="MKC2" s="192"/>
      <c r="MKD2" s="192"/>
      <c r="MKE2" s="192"/>
      <c r="MKF2" s="192"/>
      <c r="MKG2" s="192"/>
      <c r="MKH2" s="192"/>
      <c r="MKI2" s="192"/>
      <c r="MKJ2" s="192"/>
      <c r="MKK2" s="192"/>
      <c r="MKL2" s="192"/>
      <c r="MKM2" s="192"/>
      <c r="MKN2" s="192"/>
      <c r="MKO2" s="192"/>
      <c r="MKP2" s="192"/>
      <c r="MKQ2" s="192"/>
      <c r="MKR2" s="192"/>
      <c r="MKS2" s="192"/>
      <c r="MKT2" s="192"/>
      <c r="MKU2" s="192"/>
      <c r="MKV2" s="192"/>
      <c r="MKW2" s="192"/>
      <c r="MKX2" s="192"/>
      <c r="MKY2" s="192"/>
      <c r="MKZ2" s="192"/>
      <c r="MLA2" s="192"/>
      <c r="MLB2" s="192"/>
      <c r="MLC2" s="192"/>
      <c r="MLD2" s="192"/>
      <c r="MLE2" s="192"/>
      <c r="MLF2" s="192"/>
      <c r="MLG2" s="192"/>
      <c r="MLH2" s="192"/>
      <c r="MLI2" s="192"/>
      <c r="MLJ2" s="192"/>
      <c r="MLK2" s="192"/>
      <c r="MLL2" s="192"/>
      <c r="MLM2" s="192"/>
      <c r="MLN2" s="192"/>
      <c r="MLO2" s="192"/>
      <c r="MLP2" s="192"/>
      <c r="MLQ2" s="192"/>
      <c r="MLR2" s="192"/>
      <c r="MLS2" s="192"/>
      <c r="MLT2" s="192"/>
      <c r="MLU2" s="192"/>
      <c r="MLV2" s="192"/>
      <c r="MLW2" s="192"/>
      <c r="MLX2" s="192"/>
      <c r="MLY2" s="192"/>
      <c r="MLZ2" s="192"/>
      <c r="MMA2" s="192"/>
      <c r="MMB2" s="192"/>
      <c r="MMC2" s="192"/>
      <c r="MMD2" s="192"/>
      <c r="MME2" s="192"/>
      <c r="MMF2" s="192"/>
      <c r="MMG2" s="192"/>
      <c r="MMH2" s="192"/>
      <c r="MMI2" s="192"/>
      <c r="MMJ2" s="192"/>
      <c r="MMK2" s="192"/>
      <c r="MML2" s="192"/>
      <c r="MMM2" s="192"/>
      <c r="MMN2" s="192"/>
      <c r="MMO2" s="192"/>
      <c r="MMP2" s="192"/>
      <c r="MMQ2" s="192"/>
      <c r="MMR2" s="192"/>
      <c r="MMS2" s="192"/>
      <c r="MMT2" s="192"/>
      <c r="MMU2" s="192"/>
      <c r="MMV2" s="192"/>
      <c r="MMW2" s="192"/>
      <c r="MMX2" s="192"/>
      <c r="MMY2" s="192"/>
      <c r="MMZ2" s="192"/>
      <c r="MNA2" s="192"/>
      <c r="MNB2" s="192"/>
      <c r="MNC2" s="192"/>
      <c r="MND2" s="192"/>
      <c r="MNE2" s="192"/>
      <c r="MNF2" s="192"/>
      <c r="MNG2" s="192"/>
      <c r="MNH2" s="192"/>
      <c r="MNI2" s="192"/>
      <c r="MNJ2" s="192"/>
      <c r="MNK2" s="192"/>
      <c r="MNL2" s="192"/>
      <c r="MNM2" s="192"/>
      <c r="MNN2" s="192"/>
      <c r="MNO2" s="192"/>
      <c r="MNP2" s="192"/>
      <c r="MNQ2" s="192"/>
      <c r="MNR2" s="192"/>
      <c r="MNS2" s="192"/>
      <c r="MNT2" s="192"/>
      <c r="MNU2" s="192"/>
      <c r="MNV2" s="192"/>
      <c r="MNW2" s="192"/>
      <c r="MNX2" s="192"/>
      <c r="MNY2" s="192"/>
      <c r="MNZ2" s="192"/>
      <c r="MOA2" s="192"/>
      <c r="MOB2" s="192"/>
      <c r="MOC2" s="192"/>
      <c r="MOD2" s="192"/>
      <c r="MOE2" s="192"/>
      <c r="MOF2" s="192"/>
      <c r="MOG2" s="192"/>
      <c r="MOH2" s="192"/>
      <c r="MOI2" s="192"/>
      <c r="MOJ2" s="192"/>
      <c r="MOK2" s="192"/>
      <c r="MOL2" s="192"/>
      <c r="MOM2" s="192"/>
      <c r="MON2" s="192"/>
      <c r="MOO2" s="192"/>
      <c r="MOP2" s="192"/>
      <c r="MOQ2" s="192"/>
      <c r="MOR2" s="192"/>
      <c r="MOS2" s="192"/>
      <c r="MOT2" s="192"/>
      <c r="MOU2" s="192"/>
      <c r="MOV2" s="192"/>
      <c r="MOW2" s="192"/>
      <c r="MOX2" s="192"/>
      <c r="MOY2" s="192"/>
      <c r="MOZ2" s="192"/>
      <c r="MPA2" s="192"/>
      <c r="MPB2" s="192"/>
      <c r="MPC2" s="192"/>
      <c r="MPD2" s="192"/>
      <c r="MPE2" s="192"/>
      <c r="MPF2" s="192"/>
      <c r="MPG2" s="192"/>
      <c r="MPH2" s="192"/>
      <c r="MPI2" s="192"/>
      <c r="MPJ2" s="192"/>
      <c r="MPK2" s="192"/>
      <c r="MPL2" s="192"/>
      <c r="MPM2" s="192"/>
      <c r="MPN2" s="192"/>
      <c r="MPO2" s="192"/>
      <c r="MPP2" s="192"/>
      <c r="MPQ2" s="192"/>
      <c r="MPR2" s="192"/>
      <c r="MPS2" s="192"/>
      <c r="MPT2" s="192"/>
      <c r="MPU2" s="192"/>
      <c r="MPV2" s="192"/>
      <c r="MPW2" s="192"/>
      <c r="MPX2" s="192"/>
      <c r="MPY2" s="192"/>
      <c r="MPZ2" s="192"/>
      <c r="MQA2" s="192"/>
      <c r="MQB2" s="192"/>
      <c r="MQC2" s="192"/>
      <c r="MQD2" s="192"/>
      <c r="MQE2" s="192"/>
      <c r="MQF2" s="192"/>
      <c r="MQG2" s="192"/>
      <c r="MQH2" s="192"/>
      <c r="MQI2" s="192"/>
      <c r="MQJ2" s="192"/>
      <c r="MQK2" s="192"/>
      <c r="MQL2" s="192"/>
      <c r="MQM2" s="192"/>
      <c r="MQN2" s="192"/>
      <c r="MQO2" s="192"/>
      <c r="MQP2" s="192"/>
      <c r="MQQ2" s="192"/>
      <c r="MQR2" s="192"/>
      <c r="MQS2" s="192"/>
      <c r="MQT2" s="192"/>
      <c r="MQU2" s="192"/>
      <c r="MQV2" s="192"/>
      <c r="MQW2" s="192"/>
      <c r="MQX2" s="192"/>
      <c r="MQY2" s="192"/>
      <c r="MQZ2" s="192"/>
      <c r="MRA2" s="192"/>
      <c r="MRB2" s="192"/>
      <c r="MRC2" s="192"/>
      <c r="MRD2" s="192"/>
      <c r="MRE2" s="192"/>
      <c r="MRF2" s="192"/>
      <c r="MRG2" s="192"/>
      <c r="MRH2" s="192"/>
      <c r="MRI2" s="192"/>
      <c r="MRJ2" s="192"/>
      <c r="MRK2" s="192"/>
      <c r="MRL2" s="192"/>
      <c r="MRM2" s="192"/>
      <c r="MRN2" s="192"/>
      <c r="MRO2" s="192"/>
      <c r="MRP2" s="192"/>
      <c r="MRQ2" s="192"/>
      <c r="MRR2" s="192"/>
      <c r="MRS2" s="192"/>
      <c r="MRT2" s="192"/>
      <c r="MRU2" s="192"/>
      <c r="MRV2" s="192"/>
      <c r="MRW2" s="192"/>
      <c r="MRX2" s="192"/>
      <c r="MRY2" s="192"/>
      <c r="MRZ2" s="192"/>
      <c r="MSA2" s="192"/>
      <c r="MSB2" s="192"/>
      <c r="MSC2" s="192"/>
      <c r="MSD2" s="192"/>
      <c r="MSE2" s="192"/>
      <c r="MSF2" s="192"/>
      <c r="MSG2" s="192"/>
      <c r="MSH2" s="192"/>
      <c r="MSI2" s="192"/>
      <c r="MSJ2" s="192"/>
      <c r="MSK2" s="192"/>
      <c r="MSL2" s="192"/>
      <c r="MSM2" s="192"/>
      <c r="MSN2" s="192"/>
      <c r="MSO2" s="192"/>
      <c r="MSP2" s="192"/>
      <c r="MSQ2" s="192"/>
      <c r="MSR2" s="192"/>
      <c r="MSS2" s="192"/>
      <c r="MST2" s="192"/>
      <c r="MSU2" s="192"/>
      <c r="MSV2" s="192"/>
      <c r="MSW2" s="192"/>
      <c r="MSX2" s="192"/>
      <c r="MSY2" s="192"/>
      <c r="MSZ2" s="192"/>
      <c r="MTA2" s="192"/>
      <c r="MTB2" s="192"/>
      <c r="MTC2" s="192"/>
      <c r="MTD2" s="192"/>
      <c r="MTE2" s="192"/>
      <c r="MTF2" s="192"/>
      <c r="MTG2" s="192"/>
      <c r="MTH2" s="192"/>
      <c r="MTI2" s="192"/>
      <c r="MTJ2" s="192"/>
      <c r="MTK2" s="192"/>
      <c r="MTL2" s="192"/>
      <c r="MTM2" s="192"/>
      <c r="MTN2" s="192"/>
      <c r="MTO2" s="192"/>
      <c r="MTP2" s="192"/>
      <c r="MTQ2" s="192"/>
      <c r="MTR2" s="192"/>
      <c r="MTS2" s="192"/>
      <c r="MTT2" s="192"/>
      <c r="MTU2" s="192"/>
      <c r="MTV2" s="192"/>
      <c r="MTW2" s="192"/>
      <c r="MTX2" s="192"/>
      <c r="MTY2" s="192"/>
      <c r="MTZ2" s="192"/>
      <c r="MUA2" s="192"/>
      <c r="MUB2" s="192"/>
      <c r="MUC2" s="192"/>
      <c r="MUD2" s="192"/>
      <c r="MUE2" s="192"/>
      <c r="MUF2" s="192"/>
      <c r="MUG2" s="192"/>
      <c r="MUH2" s="192"/>
      <c r="MUI2" s="192"/>
      <c r="MUJ2" s="192"/>
      <c r="MUK2" s="192"/>
      <c r="MUL2" s="192"/>
      <c r="MUM2" s="192"/>
      <c r="MUN2" s="192"/>
      <c r="MUO2" s="192"/>
      <c r="MUP2" s="192"/>
      <c r="MUQ2" s="192"/>
      <c r="MUR2" s="192"/>
      <c r="MUS2" s="192"/>
      <c r="MUT2" s="192"/>
      <c r="MUU2" s="192"/>
      <c r="MUV2" s="192"/>
      <c r="MUW2" s="192"/>
      <c r="MUX2" s="192"/>
      <c r="MUY2" s="192"/>
      <c r="MUZ2" s="192"/>
      <c r="MVA2" s="192"/>
      <c r="MVB2" s="192"/>
      <c r="MVC2" s="192"/>
      <c r="MVD2" s="192"/>
      <c r="MVE2" s="192"/>
      <c r="MVF2" s="192"/>
      <c r="MVG2" s="192"/>
      <c r="MVH2" s="192"/>
      <c r="MVI2" s="192"/>
      <c r="MVJ2" s="192"/>
      <c r="MVK2" s="192"/>
      <c r="MVL2" s="192"/>
      <c r="MVM2" s="192"/>
      <c r="MVN2" s="192"/>
      <c r="MVO2" s="192"/>
      <c r="MVP2" s="192"/>
      <c r="MVQ2" s="192"/>
      <c r="MVR2" s="192"/>
      <c r="MVS2" s="192"/>
      <c r="MVT2" s="192"/>
      <c r="MVU2" s="192"/>
      <c r="MVV2" s="192"/>
      <c r="MVW2" s="192"/>
      <c r="MVX2" s="192"/>
      <c r="MVY2" s="192"/>
      <c r="MVZ2" s="192"/>
      <c r="MWA2" s="192"/>
      <c r="MWB2" s="192"/>
      <c r="MWC2" s="192"/>
      <c r="MWD2" s="192"/>
      <c r="MWE2" s="192"/>
      <c r="MWF2" s="192"/>
      <c r="MWG2" s="192"/>
      <c r="MWH2" s="192"/>
      <c r="MWI2" s="192"/>
      <c r="MWJ2" s="192"/>
      <c r="MWK2" s="192"/>
      <c r="MWL2" s="192"/>
      <c r="MWM2" s="192"/>
      <c r="MWN2" s="192"/>
      <c r="MWO2" s="192"/>
      <c r="MWP2" s="192"/>
      <c r="MWQ2" s="192"/>
      <c r="MWR2" s="192"/>
      <c r="MWS2" s="192"/>
      <c r="MWT2" s="192"/>
      <c r="MWU2" s="192"/>
      <c r="MWV2" s="192"/>
      <c r="MWW2" s="192"/>
      <c r="MWX2" s="192"/>
      <c r="MWY2" s="192"/>
      <c r="MWZ2" s="192"/>
      <c r="MXA2" s="192"/>
      <c r="MXB2" s="192"/>
      <c r="MXC2" s="192"/>
      <c r="MXD2" s="192"/>
      <c r="MXE2" s="192"/>
      <c r="MXF2" s="192"/>
      <c r="MXG2" s="192"/>
      <c r="MXH2" s="192"/>
      <c r="MXI2" s="192"/>
      <c r="MXJ2" s="192"/>
      <c r="MXK2" s="192"/>
      <c r="MXL2" s="192"/>
      <c r="MXM2" s="192"/>
      <c r="MXN2" s="192"/>
      <c r="MXO2" s="192"/>
      <c r="MXP2" s="192"/>
      <c r="MXQ2" s="192"/>
      <c r="MXR2" s="192"/>
      <c r="MXS2" s="192"/>
      <c r="MXT2" s="192"/>
      <c r="MXU2" s="192"/>
      <c r="MXV2" s="192"/>
      <c r="MXW2" s="192"/>
      <c r="MXX2" s="192"/>
      <c r="MXY2" s="192"/>
      <c r="MXZ2" s="192"/>
      <c r="MYA2" s="192"/>
      <c r="MYB2" s="192"/>
      <c r="MYC2" s="192"/>
      <c r="MYD2" s="192"/>
      <c r="MYE2" s="192"/>
      <c r="MYF2" s="192"/>
      <c r="MYG2" s="192"/>
      <c r="MYH2" s="192"/>
      <c r="MYI2" s="192"/>
      <c r="MYJ2" s="192"/>
      <c r="MYK2" s="192"/>
      <c r="MYL2" s="192"/>
      <c r="MYM2" s="192"/>
      <c r="MYN2" s="192"/>
      <c r="MYO2" s="192"/>
      <c r="MYP2" s="192"/>
      <c r="MYQ2" s="192"/>
      <c r="MYR2" s="192"/>
      <c r="MYS2" s="192"/>
      <c r="MYT2" s="192"/>
      <c r="MYU2" s="192"/>
      <c r="MYV2" s="192"/>
      <c r="MYW2" s="192"/>
      <c r="MYX2" s="192"/>
      <c r="MYY2" s="192"/>
      <c r="MYZ2" s="192"/>
      <c r="MZA2" s="192"/>
      <c r="MZB2" s="192"/>
      <c r="MZC2" s="192"/>
      <c r="MZD2" s="192"/>
      <c r="MZE2" s="192"/>
      <c r="MZF2" s="192"/>
      <c r="MZG2" s="192"/>
      <c r="MZH2" s="192"/>
      <c r="MZI2" s="192"/>
      <c r="MZJ2" s="192"/>
      <c r="MZK2" s="192"/>
      <c r="MZL2" s="192"/>
      <c r="MZM2" s="192"/>
      <c r="MZN2" s="192"/>
      <c r="MZO2" s="192"/>
      <c r="MZP2" s="192"/>
      <c r="MZQ2" s="192"/>
      <c r="MZR2" s="192"/>
      <c r="MZS2" s="192"/>
      <c r="MZT2" s="192"/>
      <c r="MZU2" s="192"/>
      <c r="MZV2" s="192"/>
      <c r="MZW2" s="192"/>
      <c r="MZX2" s="192"/>
      <c r="MZY2" s="192"/>
      <c r="MZZ2" s="192"/>
      <c r="NAA2" s="192"/>
      <c r="NAB2" s="192"/>
      <c r="NAC2" s="192"/>
      <c r="NAD2" s="192"/>
      <c r="NAE2" s="192"/>
      <c r="NAF2" s="192"/>
      <c r="NAG2" s="192"/>
      <c r="NAH2" s="192"/>
      <c r="NAI2" s="192"/>
      <c r="NAJ2" s="192"/>
      <c r="NAK2" s="192"/>
      <c r="NAL2" s="192"/>
      <c r="NAM2" s="192"/>
      <c r="NAN2" s="192"/>
      <c r="NAO2" s="192"/>
      <c r="NAP2" s="192"/>
      <c r="NAQ2" s="192"/>
      <c r="NAR2" s="192"/>
      <c r="NAS2" s="192"/>
      <c r="NAT2" s="192"/>
      <c r="NAU2" s="192"/>
      <c r="NAV2" s="192"/>
      <c r="NAW2" s="192"/>
      <c r="NAX2" s="192"/>
      <c r="NAY2" s="192"/>
      <c r="NAZ2" s="192"/>
      <c r="NBA2" s="192"/>
      <c r="NBB2" s="192"/>
      <c r="NBC2" s="192"/>
      <c r="NBD2" s="192"/>
      <c r="NBE2" s="192"/>
      <c r="NBF2" s="192"/>
      <c r="NBG2" s="192"/>
      <c r="NBH2" s="192"/>
      <c r="NBI2" s="192"/>
      <c r="NBJ2" s="192"/>
      <c r="NBK2" s="192"/>
      <c r="NBL2" s="192"/>
      <c r="NBM2" s="192"/>
      <c r="NBN2" s="192"/>
      <c r="NBO2" s="192"/>
      <c r="NBP2" s="192"/>
      <c r="NBQ2" s="192"/>
      <c r="NBR2" s="192"/>
      <c r="NBS2" s="192"/>
      <c r="NBT2" s="192"/>
      <c r="NBU2" s="192"/>
      <c r="NBV2" s="192"/>
      <c r="NBW2" s="192"/>
      <c r="NBX2" s="192"/>
      <c r="NBY2" s="192"/>
      <c r="NBZ2" s="192"/>
      <c r="NCA2" s="192"/>
      <c r="NCB2" s="192"/>
      <c r="NCC2" s="192"/>
      <c r="NCD2" s="192"/>
      <c r="NCE2" s="192"/>
      <c r="NCF2" s="192"/>
      <c r="NCG2" s="192"/>
      <c r="NCH2" s="192"/>
      <c r="NCI2" s="192"/>
      <c r="NCJ2" s="192"/>
      <c r="NCK2" s="192"/>
      <c r="NCL2" s="192"/>
      <c r="NCM2" s="192"/>
      <c r="NCN2" s="192"/>
      <c r="NCO2" s="192"/>
      <c r="NCP2" s="192"/>
      <c r="NCQ2" s="192"/>
      <c r="NCR2" s="192"/>
      <c r="NCS2" s="192"/>
      <c r="NCT2" s="192"/>
      <c r="NCU2" s="192"/>
      <c r="NCV2" s="192"/>
      <c r="NCW2" s="192"/>
      <c r="NCX2" s="192"/>
      <c r="NCY2" s="192"/>
      <c r="NCZ2" s="192"/>
      <c r="NDA2" s="192"/>
      <c r="NDB2" s="192"/>
      <c r="NDC2" s="192"/>
      <c r="NDD2" s="192"/>
      <c r="NDE2" s="192"/>
      <c r="NDF2" s="192"/>
      <c r="NDG2" s="192"/>
      <c r="NDH2" s="192"/>
      <c r="NDI2" s="192"/>
      <c r="NDJ2" s="192"/>
      <c r="NDK2" s="192"/>
      <c r="NDL2" s="192"/>
      <c r="NDM2" s="192"/>
      <c r="NDN2" s="192"/>
      <c r="NDO2" s="192"/>
      <c r="NDP2" s="192"/>
      <c r="NDQ2" s="192"/>
      <c r="NDR2" s="192"/>
      <c r="NDS2" s="192"/>
      <c r="NDT2" s="192"/>
      <c r="NDU2" s="192"/>
      <c r="NDV2" s="192"/>
      <c r="NDW2" s="192"/>
      <c r="NDX2" s="192"/>
      <c r="NDY2" s="192"/>
      <c r="NDZ2" s="192"/>
      <c r="NEA2" s="192"/>
      <c r="NEB2" s="192"/>
      <c r="NEC2" s="192"/>
      <c r="NED2" s="192"/>
      <c r="NEE2" s="192"/>
      <c r="NEF2" s="192"/>
      <c r="NEG2" s="192"/>
      <c r="NEH2" s="192"/>
      <c r="NEI2" s="192"/>
      <c r="NEJ2" s="192"/>
      <c r="NEK2" s="192"/>
      <c r="NEL2" s="192"/>
      <c r="NEM2" s="192"/>
      <c r="NEN2" s="192"/>
      <c r="NEO2" s="192"/>
      <c r="NEP2" s="192"/>
      <c r="NEQ2" s="192"/>
      <c r="NER2" s="192"/>
      <c r="NES2" s="192"/>
      <c r="NET2" s="192"/>
      <c r="NEU2" s="192"/>
      <c r="NEV2" s="192"/>
      <c r="NEW2" s="192"/>
      <c r="NEX2" s="192"/>
      <c r="NEY2" s="192"/>
      <c r="NEZ2" s="192"/>
      <c r="NFA2" s="192"/>
      <c r="NFB2" s="192"/>
      <c r="NFC2" s="192"/>
      <c r="NFD2" s="192"/>
      <c r="NFE2" s="192"/>
      <c r="NFF2" s="192"/>
      <c r="NFG2" s="192"/>
      <c r="NFH2" s="192"/>
      <c r="NFI2" s="192"/>
      <c r="NFJ2" s="192"/>
      <c r="NFK2" s="192"/>
      <c r="NFL2" s="192"/>
      <c r="NFM2" s="192"/>
      <c r="NFN2" s="192"/>
      <c r="NFO2" s="192"/>
      <c r="NFP2" s="192"/>
      <c r="NFQ2" s="192"/>
      <c r="NFR2" s="192"/>
      <c r="NFS2" s="192"/>
      <c r="NFT2" s="192"/>
      <c r="NFU2" s="192"/>
      <c r="NFV2" s="192"/>
      <c r="NFW2" s="192"/>
      <c r="NFX2" s="192"/>
      <c r="NFY2" s="192"/>
      <c r="NFZ2" s="192"/>
      <c r="NGA2" s="192"/>
      <c r="NGB2" s="192"/>
      <c r="NGC2" s="192"/>
      <c r="NGD2" s="192"/>
      <c r="NGE2" s="192"/>
      <c r="NGF2" s="192"/>
      <c r="NGG2" s="192"/>
      <c r="NGH2" s="192"/>
      <c r="NGI2" s="192"/>
      <c r="NGJ2" s="192"/>
      <c r="NGK2" s="192"/>
      <c r="NGL2" s="192"/>
      <c r="NGM2" s="192"/>
      <c r="NGN2" s="192"/>
      <c r="NGO2" s="192"/>
      <c r="NGP2" s="192"/>
      <c r="NGQ2" s="192"/>
      <c r="NGR2" s="192"/>
      <c r="NGS2" s="192"/>
      <c r="NGT2" s="192"/>
      <c r="NGU2" s="192"/>
      <c r="NGV2" s="192"/>
      <c r="NGW2" s="192"/>
      <c r="NGX2" s="192"/>
      <c r="NGY2" s="192"/>
      <c r="NGZ2" s="192"/>
      <c r="NHA2" s="192"/>
      <c r="NHB2" s="192"/>
      <c r="NHC2" s="192"/>
      <c r="NHD2" s="192"/>
      <c r="NHE2" s="192"/>
      <c r="NHF2" s="192"/>
      <c r="NHG2" s="192"/>
      <c r="NHH2" s="192"/>
      <c r="NHI2" s="192"/>
      <c r="NHJ2" s="192"/>
      <c r="NHK2" s="192"/>
      <c r="NHL2" s="192"/>
      <c r="NHM2" s="192"/>
      <c r="NHN2" s="192"/>
      <c r="NHO2" s="192"/>
      <c r="NHP2" s="192"/>
      <c r="NHQ2" s="192"/>
      <c r="NHR2" s="192"/>
      <c r="NHS2" s="192"/>
      <c r="NHT2" s="192"/>
      <c r="NHU2" s="192"/>
      <c r="NHV2" s="192"/>
      <c r="NHW2" s="192"/>
      <c r="NHX2" s="192"/>
      <c r="NHY2" s="192"/>
      <c r="NHZ2" s="192"/>
      <c r="NIA2" s="192"/>
      <c r="NIB2" s="192"/>
      <c r="NIC2" s="192"/>
      <c r="NID2" s="192"/>
      <c r="NIE2" s="192"/>
      <c r="NIF2" s="192"/>
      <c r="NIG2" s="192"/>
      <c r="NIH2" s="192"/>
      <c r="NII2" s="192"/>
      <c r="NIJ2" s="192"/>
      <c r="NIK2" s="192"/>
      <c r="NIL2" s="192"/>
      <c r="NIM2" s="192"/>
      <c r="NIN2" s="192"/>
      <c r="NIO2" s="192"/>
      <c r="NIP2" s="192"/>
      <c r="NIQ2" s="192"/>
      <c r="NIR2" s="192"/>
      <c r="NIS2" s="192"/>
      <c r="NIT2" s="192"/>
      <c r="NIU2" s="192"/>
      <c r="NIV2" s="192"/>
      <c r="NIW2" s="192"/>
      <c r="NIX2" s="192"/>
      <c r="NIY2" s="192"/>
      <c r="NIZ2" s="192"/>
      <c r="NJA2" s="192"/>
      <c r="NJB2" s="192"/>
      <c r="NJC2" s="192"/>
      <c r="NJD2" s="192"/>
      <c r="NJE2" s="192"/>
      <c r="NJF2" s="192"/>
      <c r="NJG2" s="192"/>
      <c r="NJH2" s="192"/>
      <c r="NJI2" s="192"/>
      <c r="NJJ2" s="192"/>
      <c r="NJK2" s="192"/>
      <c r="NJL2" s="192"/>
      <c r="NJM2" s="192"/>
      <c r="NJN2" s="192"/>
      <c r="NJO2" s="192"/>
      <c r="NJP2" s="192"/>
      <c r="NJQ2" s="192"/>
      <c r="NJR2" s="192"/>
      <c r="NJS2" s="192"/>
      <c r="NJT2" s="192"/>
      <c r="NJU2" s="192"/>
      <c r="NJV2" s="192"/>
      <c r="NJW2" s="192"/>
      <c r="NJX2" s="192"/>
      <c r="NJY2" s="192"/>
      <c r="NJZ2" s="192"/>
      <c r="NKA2" s="192"/>
      <c r="NKB2" s="192"/>
      <c r="NKC2" s="192"/>
      <c r="NKD2" s="192"/>
      <c r="NKE2" s="192"/>
      <c r="NKF2" s="192"/>
      <c r="NKG2" s="192"/>
      <c r="NKH2" s="192"/>
      <c r="NKI2" s="192"/>
      <c r="NKJ2" s="192"/>
      <c r="NKK2" s="192"/>
      <c r="NKL2" s="192"/>
      <c r="NKM2" s="192"/>
      <c r="NKN2" s="192"/>
      <c r="NKO2" s="192"/>
      <c r="NKP2" s="192"/>
      <c r="NKQ2" s="192"/>
      <c r="NKR2" s="192"/>
      <c r="NKS2" s="192"/>
      <c r="NKT2" s="192"/>
      <c r="NKU2" s="192"/>
      <c r="NKV2" s="192"/>
      <c r="NKW2" s="192"/>
      <c r="NKX2" s="192"/>
      <c r="NKY2" s="192"/>
      <c r="NKZ2" s="192"/>
      <c r="NLA2" s="192"/>
      <c r="NLB2" s="192"/>
      <c r="NLC2" s="192"/>
      <c r="NLD2" s="192"/>
      <c r="NLE2" s="192"/>
      <c r="NLF2" s="192"/>
      <c r="NLG2" s="192"/>
      <c r="NLH2" s="192"/>
      <c r="NLI2" s="192"/>
      <c r="NLJ2" s="192"/>
      <c r="NLK2" s="192"/>
      <c r="NLL2" s="192"/>
      <c r="NLM2" s="192"/>
      <c r="NLN2" s="192"/>
      <c r="NLO2" s="192"/>
      <c r="NLP2" s="192"/>
      <c r="NLQ2" s="192"/>
      <c r="NLR2" s="192"/>
      <c r="NLS2" s="192"/>
      <c r="NLT2" s="192"/>
      <c r="NLU2" s="192"/>
      <c r="NLV2" s="192"/>
      <c r="NLW2" s="192"/>
      <c r="NLX2" s="192"/>
      <c r="NLY2" s="192"/>
      <c r="NLZ2" s="192"/>
      <c r="NMA2" s="192"/>
      <c r="NMB2" s="192"/>
      <c r="NMC2" s="192"/>
      <c r="NMD2" s="192"/>
      <c r="NME2" s="192"/>
      <c r="NMF2" s="192"/>
      <c r="NMG2" s="192"/>
      <c r="NMH2" s="192"/>
      <c r="NMI2" s="192"/>
      <c r="NMJ2" s="192"/>
      <c r="NMK2" s="192"/>
      <c r="NML2" s="192"/>
      <c r="NMM2" s="192"/>
      <c r="NMN2" s="192"/>
      <c r="NMO2" s="192"/>
      <c r="NMP2" s="192"/>
      <c r="NMQ2" s="192"/>
      <c r="NMR2" s="192"/>
      <c r="NMS2" s="192"/>
      <c r="NMT2" s="192"/>
      <c r="NMU2" s="192"/>
      <c r="NMV2" s="192"/>
      <c r="NMW2" s="192"/>
      <c r="NMX2" s="192"/>
      <c r="NMY2" s="192"/>
      <c r="NMZ2" s="192"/>
      <c r="NNA2" s="192"/>
      <c r="NNB2" s="192"/>
      <c r="NNC2" s="192"/>
      <c r="NND2" s="192"/>
      <c r="NNE2" s="192"/>
      <c r="NNF2" s="192"/>
      <c r="NNG2" s="192"/>
      <c r="NNH2" s="192"/>
      <c r="NNI2" s="192"/>
      <c r="NNJ2" s="192"/>
      <c r="NNK2" s="192"/>
      <c r="NNL2" s="192"/>
      <c r="NNM2" s="192"/>
      <c r="NNN2" s="192"/>
      <c r="NNO2" s="192"/>
      <c r="NNP2" s="192"/>
      <c r="NNQ2" s="192"/>
      <c r="NNR2" s="192"/>
      <c r="NNS2" s="192"/>
      <c r="NNT2" s="192"/>
      <c r="NNU2" s="192"/>
      <c r="NNV2" s="192"/>
      <c r="NNW2" s="192"/>
      <c r="NNX2" s="192"/>
      <c r="NNY2" s="192"/>
      <c r="NNZ2" s="192"/>
      <c r="NOA2" s="192"/>
      <c r="NOB2" s="192"/>
      <c r="NOC2" s="192"/>
      <c r="NOD2" s="192"/>
      <c r="NOE2" s="192"/>
      <c r="NOF2" s="192"/>
      <c r="NOG2" s="192"/>
      <c r="NOH2" s="192"/>
      <c r="NOI2" s="192"/>
      <c r="NOJ2" s="192"/>
      <c r="NOK2" s="192"/>
      <c r="NOL2" s="192"/>
      <c r="NOM2" s="192"/>
      <c r="NON2" s="192"/>
      <c r="NOO2" s="192"/>
      <c r="NOP2" s="192"/>
      <c r="NOQ2" s="192"/>
      <c r="NOR2" s="192"/>
      <c r="NOS2" s="192"/>
      <c r="NOT2" s="192"/>
      <c r="NOU2" s="192"/>
      <c r="NOV2" s="192"/>
      <c r="NOW2" s="192"/>
      <c r="NOX2" s="192"/>
      <c r="NOY2" s="192"/>
      <c r="NOZ2" s="192"/>
      <c r="NPA2" s="192"/>
      <c r="NPB2" s="192"/>
      <c r="NPC2" s="192"/>
      <c r="NPD2" s="192"/>
      <c r="NPE2" s="192"/>
      <c r="NPF2" s="192"/>
      <c r="NPG2" s="192"/>
      <c r="NPH2" s="192"/>
      <c r="NPI2" s="192"/>
      <c r="NPJ2" s="192"/>
      <c r="NPK2" s="192"/>
      <c r="NPL2" s="192"/>
      <c r="NPM2" s="192"/>
      <c r="NPN2" s="192"/>
      <c r="NPO2" s="192"/>
      <c r="NPP2" s="192"/>
      <c r="NPQ2" s="192"/>
      <c r="NPR2" s="192"/>
      <c r="NPS2" s="192"/>
      <c r="NPT2" s="192"/>
      <c r="NPU2" s="192"/>
      <c r="NPV2" s="192"/>
      <c r="NPW2" s="192"/>
      <c r="NPX2" s="192"/>
      <c r="NPY2" s="192"/>
      <c r="NPZ2" s="192"/>
      <c r="NQA2" s="192"/>
      <c r="NQB2" s="192"/>
      <c r="NQC2" s="192"/>
      <c r="NQD2" s="192"/>
      <c r="NQE2" s="192"/>
      <c r="NQF2" s="192"/>
      <c r="NQG2" s="192"/>
      <c r="NQH2" s="192"/>
      <c r="NQI2" s="192"/>
      <c r="NQJ2" s="192"/>
      <c r="NQK2" s="192"/>
      <c r="NQL2" s="192"/>
      <c r="NQM2" s="192"/>
      <c r="NQN2" s="192"/>
      <c r="NQO2" s="192"/>
      <c r="NQP2" s="192"/>
      <c r="NQQ2" s="192"/>
      <c r="NQR2" s="192"/>
      <c r="NQS2" s="192"/>
      <c r="NQT2" s="192"/>
      <c r="NQU2" s="192"/>
      <c r="NQV2" s="192"/>
      <c r="NQW2" s="192"/>
      <c r="NQX2" s="192"/>
      <c r="NQY2" s="192"/>
      <c r="NQZ2" s="192"/>
      <c r="NRA2" s="192"/>
      <c r="NRB2" s="192"/>
      <c r="NRC2" s="192"/>
      <c r="NRD2" s="192"/>
      <c r="NRE2" s="192"/>
      <c r="NRF2" s="192"/>
      <c r="NRG2" s="192"/>
      <c r="NRH2" s="192"/>
      <c r="NRI2" s="192"/>
      <c r="NRJ2" s="192"/>
      <c r="NRK2" s="192"/>
      <c r="NRL2" s="192"/>
      <c r="NRM2" s="192"/>
      <c r="NRN2" s="192"/>
      <c r="NRO2" s="192"/>
      <c r="NRP2" s="192"/>
      <c r="NRQ2" s="192"/>
      <c r="NRR2" s="192"/>
      <c r="NRS2" s="192"/>
      <c r="NRT2" s="192"/>
      <c r="NRU2" s="192"/>
      <c r="NRV2" s="192"/>
      <c r="NRW2" s="192"/>
      <c r="NRX2" s="192"/>
      <c r="NRY2" s="192"/>
      <c r="NRZ2" s="192"/>
      <c r="NSA2" s="192"/>
      <c r="NSB2" s="192"/>
      <c r="NSC2" s="192"/>
      <c r="NSD2" s="192"/>
      <c r="NSE2" s="192"/>
      <c r="NSF2" s="192"/>
      <c r="NSG2" s="192"/>
      <c r="NSH2" s="192"/>
      <c r="NSI2" s="192"/>
      <c r="NSJ2" s="192"/>
      <c r="NSK2" s="192"/>
      <c r="NSL2" s="192"/>
      <c r="NSM2" s="192"/>
      <c r="NSN2" s="192"/>
      <c r="NSO2" s="192"/>
      <c r="NSP2" s="192"/>
      <c r="NSQ2" s="192"/>
      <c r="NSR2" s="192"/>
      <c r="NSS2" s="192"/>
      <c r="NST2" s="192"/>
      <c r="NSU2" s="192"/>
      <c r="NSV2" s="192"/>
      <c r="NSW2" s="192"/>
      <c r="NSX2" s="192"/>
      <c r="NSY2" s="192"/>
      <c r="NSZ2" s="192"/>
      <c r="NTA2" s="192"/>
      <c r="NTB2" s="192"/>
      <c r="NTC2" s="192"/>
      <c r="NTD2" s="192"/>
      <c r="NTE2" s="192"/>
      <c r="NTF2" s="192"/>
      <c r="NTG2" s="192"/>
      <c r="NTH2" s="192"/>
      <c r="NTI2" s="192"/>
      <c r="NTJ2" s="192"/>
      <c r="NTK2" s="192"/>
      <c r="NTL2" s="192"/>
      <c r="NTM2" s="192"/>
      <c r="NTN2" s="192"/>
      <c r="NTO2" s="192"/>
      <c r="NTP2" s="192"/>
      <c r="NTQ2" s="192"/>
      <c r="NTR2" s="192"/>
      <c r="NTS2" s="192"/>
      <c r="NTT2" s="192"/>
      <c r="NTU2" s="192"/>
      <c r="NTV2" s="192"/>
      <c r="NTW2" s="192"/>
      <c r="NTX2" s="192"/>
      <c r="NTY2" s="192"/>
      <c r="NTZ2" s="192"/>
      <c r="NUA2" s="192"/>
      <c r="NUB2" s="192"/>
      <c r="NUC2" s="192"/>
      <c r="NUD2" s="192"/>
      <c r="NUE2" s="192"/>
      <c r="NUF2" s="192"/>
      <c r="NUG2" s="192"/>
      <c r="NUH2" s="192"/>
      <c r="NUI2" s="192"/>
      <c r="NUJ2" s="192"/>
      <c r="NUK2" s="192"/>
      <c r="NUL2" s="192"/>
      <c r="NUM2" s="192"/>
      <c r="NUN2" s="192"/>
      <c r="NUO2" s="192"/>
      <c r="NUP2" s="192"/>
      <c r="NUQ2" s="192"/>
      <c r="NUR2" s="192"/>
      <c r="NUS2" s="192"/>
      <c r="NUT2" s="192"/>
      <c r="NUU2" s="192"/>
      <c r="NUV2" s="192"/>
      <c r="NUW2" s="192"/>
      <c r="NUX2" s="192"/>
      <c r="NUY2" s="192"/>
      <c r="NUZ2" s="192"/>
      <c r="NVA2" s="192"/>
      <c r="NVB2" s="192"/>
      <c r="NVC2" s="192"/>
      <c r="NVD2" s="192"/>
      <c r="NVE2" s="192"/>
      <c r="NVF2" s="192"/>
      <c r="NVG2" s="192"/>
      <c r="NVH2" s="192"/>
      <c r="NVI2" s="192"/>
      <c r="NVJ2" s="192"/>
      <c r="NVK2" s="192"/>
      <c r="NVL2" s="192"/>
      <c r="NVM2" s="192"/>
      <c r="NVN2" s="192"/>
      <c r="NVO2" s="192"/>
      <c r="NVP2" s="192"/>
      <c r="NVQ2" s="192"/>
      <c r="NVR2" s="192"/>
      <c r="NVS2" s="192"/>
      <c r="NVT2" s="192"/>
      <c r="NVU2" s="192"/>
      <c r="NVV2" s="192"/>
      <c r="NVW2" s="192"/>
      <c r="NVX2" s="192"/>
      <c r="NVY2" s="192"/>
      <c r="NVZ2" s="192"/>
      <c r="NWA2" s="192"/>
      <c r="NWB2" s="192"/>
      <c r="NWC2" s="192"/>
      <c r="NWD2" s="192"/>
      <c r="NWE2" s="192"/>
      <c r="NWF2" s="192"/>
      <c r="NWG2" s="192"/>
      <c r="NWH2" s="192"/>
      <c r="NWI2" s="192"/>
      <c r="NWJ2" s="192"/>
      <c r="NWK2" s="192"/>
      <c r="NWL2" s="192"/>
      <c r="NWM2" s="192"/>
      <c r="NWN2" s="192"/>
      <c r="NWO2" s="192"/>
      <c r="NWP2" s="192"/>
      <c r="NWQ2" s="192"/>
      <c r="NWR2" s="192"/>
      <c r="NWS2" s="192"/>
      <c r="NWT2" s="192"/>
      <c r="NWU2" s="192"/>
      <c r="NWV2" s="192"/>
      <c r="NWW2" s="192"/>
      <c r="NWX2" s="192"/>
      <c r="NWY2" s="192"/>
      <c r="NWZ2" s="192"/>
      <c r="NXA2" s="192"/>
      <c r="NXB2" s="192"/>
      <c r="NXC2" s="192"/>
      <c r="NXD2" s="192"/>
      <c r="NXE2" s="192"/>
      <c r="NXF2" s="192"/>
      <c r="NXG2" s="192"/>
      <c r="NXH2" s="192"/>
      <c r="NXI2" s="192"/>
      <c r="NXJ2" s="192"/>
      <c r="NXK2" s="192"/>
      <c r="NXL2" s="192"/>
      <c r="NXM2" s="192"/>
      <c r="NXN2" s="192"/>
      <c r="NXO2" s="192"/>
      <c r="NXP2" s="192"/>
      <c r="NXQ2" s="192"/>
      <c r="NXR2" s="192"/>
      <c r="NXS2" s="192"/>
      <c r="NXT2" s="192"/>
      <c r="NXU2" s="192"/>
      <c r="NXV2" s="192"/>
      <c r="NXW2" s="192"/>
      <c r="NXX2" s="192"/>
      <c r="NXY2" s="192"/>
      <c r="NXZ2" s="192"/>
      <c r="NYA2" s="192"/>
      <c r="NYB2" s="192"/>
      <c r="NYC2" s="192"/>
      <c r="NYD2" s="192"/>
      <c r="NYE2" s="192"/>
      <c r="NYF2" s="192"/>
      <c r="NYG2" s="192"/>
      <c r="NYH2" s="192"/>
      <c r="NYI2" s="192"/>
      <c r="NYJ2" s="192"/>
      <c r="NYK2" s="192"/>
      <c r="NYL2" s="192"/>
      <c r="NYM2" s="192"/>
      <c r="NYN2" s="192"/>
      <c r="NYO2" s="192"/>
      <c r="NYP2" s="192"/>
      <c r="NYQ2" s="192"/>
      <c r="NYR2" s="192"/>
      <c r="NYS2" s="192"/>
      <c r="NYT2" s="192"/>
      <c r="NYU2" s="192"/>
      <c r="NYV2" s="192"/>
      <c r="NYW2" s="192"/>
      <c r="NYX2" s="192"/>
      <c r="NYY2" s="192"/>
      <c r="NYZ2" s="192"/>
      <c r="NZA2" s="192"/>
      <c r="NZB2" s="192"/>
      <c r="NZC2" s="192"/>
      <c r="NZD2" s="192"/>
      <c r="NZE2" s="192"/>
      <c r="NZF2" s="192"/>
      <c r="NZG2" s="192"/>
      <c r="NZH2" s="192"/>
      <c r="NZI2" s="192"/>
      <c r="NZJ2" s="192"/>
      <c r="NZK2" s="192"/>
      <c r="NZL2" s="192"/>
      <c r="NZM2" s="192"/>
      <c r="NZN2" s="192"/>
      <c r="NZO2" s="192"/>
      <c r="NZP2" s="192"/>
      <c r="NZQ2" s="192"/>
      <c r="NZR2" s="192"/>
      <c r="NZS2" s="192"/>
      <c r="NZT2" s="192"/>
      <c r="NZU2" s="192"/>
      <c r="NZV2" s="192"/>
      <c r="NZW2" s="192"/>
      <c r="NZX2" s="192"/>
      <c r="NZY2" s="192"/>
      <c r="NZZ2" s="192"/>
      <c r="OAA2" s="192"/>
      <c r="OAB2" s="192"/>
      <c r="OAC2" s="192"/>
      <c r="OAD2" s="192"/>
      <c r="OAE2" s="192"/>
      <c r="OAF2" s="192"/>
      <c r="OAG2" s="192"/>
      <c r="OAH2" s="192"/>
      <c r="OAI2" s="192"/>
      <c r="OAJ2" s="192"/>
      <c r="OAK2" s="192"/>
      <c r="OAL2" s="192"/>
      <c r="OAM2" s="192"/>
      <c r="OAN2" s="192"/>
      <c r="OAO2" s="192"/>
      <c r="OAP2" s="192"/>
      <c r="OAQ2" s="192"/>
      <c r="OAR2" s="192"/>
      <c r="OAS2" s="192"/>
      <c r="OAT2" s="192"/>
      <c r="OAU2" s="192"/>
      <c r="OAV2" s="192"/>
      <c r="OAW2" s="192"/>
      <c r="OAX2" s="192"/>
      <c r="OAY2" s="192"/>
      <c r="OAZ2" s="192"/>
      <c r="OBA2" s="192"/>
      <c r="OBB2" s="192"/>
      <c r="OBC2" s="192"/>
      <c r="OBD2" s="192"/>
      <c r="OBE2" s="192"/>
      <c r="OBF2" s="192"/>
      <c r="OBG2" s="192"/>
      <c r="OBH2" s="192"/>
      <c r="OBI2" s="192"/>
      <c r="OBJ2" s="192"/>
      <c r="OBK2" s="192"/>
      <c r="OBL2" s="192"/>
      <c r="OBM2" s="192"/>
      <c r="OBN2" s="192"/>
      <c r="OBO2" s="192"/>
      <c r="OBP2" s="192"/>
      <c r="OBQ2" s="192"/>
      <c r="OBR2" s="192"/>
      <c r="OBS2" s="192"/>
      <c r="OBT2" s="192"/>
      <c r="OBU2" s="192"/>
      <c r="OBV2" s="192"/>
      <c r="OBW2" s="192"/>
      <c r="OBX2" s="192"/>
      <c r="OBY2" s="192"/>
      <c r="OBZ2" s="192"/>
      <c r="OCA2" s="192"/>
      <c r="OCB2" s="192"/>
      <c r="OCC2" s="192"/>
      <c r="OCD2" s="192"/>
      <c r="OCE2" s="192"/>
      <c r="OCF2" s="192"/>
      <c r="OCG2" s="192"/>
      <c r="OCH2" s="192"/>
      <c r="OCI2" s="192"/>
      <c r="OCJ2" s="192"/>
      <c r="OCK2" s="192"/>
      <c r="OCL2" s="192"/>
      <c r="OCM2" s="192"/>
      <c r="OCN2" s="192"/>
      <c r="OCO2" s="192"/>
      <c r="OCP2" s="192"/>
      <c r="OCQ2" s="192"/>
      <c r="OCR2" s="192"/>
      <c r="OCS2" s="192"/>
      <c r="OCT2" s="192"/>
      <c r="OCU2" s="192"/>
      <c r="OCV2" s="192"/>
      <c r="OCW2" s="192"/>
      <c r="OCX2" s="192"/>
      <c r="OCY2" s="192"/>
      <c r="OCZ2" s="192"/>
      <c r="ODA2" s="192"/>
      <c r="ODB2" s="192"/>
      <c r="ODC2" s="192"/>
      <c r="ODD2" s="192"/>
      <c r="ODE2" s="192"/>
      <c r="ODF2" s="192"/>
      <c r="ODG2" s="192"/>
      <c r="ODH2" s="192"/>
      <c r="ODI2" s="192"/>
      <c r="ODJ2" s="192"/>
      <c r="ODK2" s="192"/>
      <c r="ODL2" s="192"/>
      <c r="ODM2" s="192"/>
      <c r="ODN2" s="192"/>
      <c r="ODO2" s="192"/>
      <c r="ODP2" s="192"/>
      <c r="ODQ2" s="192"/>
      <c r="ODR2" s="192"/>
      <c r="ODS2" s="192"/>
      <c r="ODT2" s="192"/>
      <c r="ODU2" s="192"/>
      <c r="ODV2" s="192"/>
      <c r="ODW2" s="192"/>
      <c r="ODX2" s="192"/>
      <c r="ODY2" s="192"/>
      <c r="ODZ2" s="192"/>
      <c r="OEA2" s="192"/>
      <c r="OEB2" s="192"/>
      <c r="OEC2" s="192"/>
      <c r="OED2" s="192"/>
      <c r="OEE2" s="192"/>
      <c r="OEF2" s="192"/>
      <c r="OEG2" s="192"/>
      <c r="OEH2" s="192"/>
      <c r="OEI2" s="192"/>
      <c r="OEJ2" s="192"/>
      <c r="OEK2" s="192"/>
      <c r="OEL2" s="192"/>
      <c r="OEM2" s="192"/>
      <c r="OEN2" s="192"/>
      <c r="OEO2" s="192"/>
      <c r="OEP2" s="192"/>
      <c r="OEQ2" s="192"/>
      <c r="OER2" s="192"/>
      <c r="OES2" s="192"/>
      <c r="OET2" s="192"/>
      <c r="OEU2" s="192"/>
      <c r="OEV2" s="192"/>
      <c r="OEW2" s="192"/>
      <c r="OEX2" s="192"/>
      <c r="OEY2" s="192"/>
      <c r="OEZ2" s="192"/>
      <c r="OFA2" s="192"/>
      <c r="OFB2" s="192"/>
      <c r="OFC2" s="192"/>
      <c r="OFD2" s="192"/>
      <c r="OFE2" s="192"/>
      <c r="OFF2" s="192"/>
      <c r="OFG2" s="192"/>
      <c r="OFH2" s="192"/>
      <c r="OFI2" s="192"/>
      <c r="OFJ2" s="192"/>
      <c r="OFK2" s="192"/>
      <c r="OFL2" s="192"/>
      <c r="OFM2" s="192"/>
      <c r="OFN2" s="192"/>
      <c r="OFO2" s="192"/>
      <c r="OFP2" s="192"/>
      <c r="OFQ2" s="192"/>
      <c r="OFR2" s="192"/>
      <c r="OFS2" s="192"/>
      <c r="OFT2" s="192"/>
      <c r="OFU2" s="192"/>
      <c r="OFV2" s="192"/>
      <c r="OFW2" s="192"/>
      <c r="OFX2" s="192"/>
      <c r="OFY2" s="192"/>
      <c r="OFZ2" s="192"/>
      <c r="OGA2" s="192"/>
      <c r="OGB2" s="192"/>
      <c r="OGC2" s="192"/>
      <c r="OGD2" s="192"/>
      <c r="OGE2" s="192"/>
      <c r="OGF2" s="192"/>
      <c r="OGG2" s="192"/>
      <c r="OGH2" s="192"/>
      <c r="OGI2" s="192"/>
      <c r="OGJ2" s="192"/>
      <c r="OGK2" s="192"/>
      <c r="OGL2" s="192"/>
      <c r="OGM2" s="192"/>
      <c r="OGN2" s="192"/>
      <c r="OGO2" s="192"/>
      <c r="OGP2" s="192"/>
      <c r="OGQ2" s="192"/>
      <c r="OGR2" s="192"/>
      <c r="OGS2" s="192"/>
      <c r="OGT2" s="192"/>
      <c r="OGU2" s="192"/>
      <c r="OGV2" s="192"/>
      <c r="OGW2" s="192"/>
      <c r="OGX2" s="192"/>
      <c r="OGY2" s="192"/>
      <c r="OGZ2" s="192"/>
      <c r="OHA2" s="192"/>
      <c r="OHB2" s="192"/>
      <c r="OHC2" s="192"/>
      <c r="OHD2" s="192"/>
      <c r="OHE2" s="192"/>
      <c r="OHF2" s="192"/>
      <c r="OHG2" s="192"/>
      <c r="OHH2" s="192"/>
      <c r="OHI2" s="192"/>
      <c r="OHJ2" s="192"/>
      <c r="OHK2" s="192"/>
      <c r="OHL2" s="192"/>
      <c r="OHM2" s="192"/>
      <c r="OHN2" s="192"/>
      <c r="OHO2" s="192"/>
      <c r="OHP2" s="192"/>
      <c r="OHQ2" s="192"/>
      <c r="OHR2" s="192"/>
      <c r="OHS2" s="192"/>
      <c r="OHT2" s="192"/>
      <c r="OHU2" s="192"/>
      <c r="OHV2" s="192"/>
      <c r="OHW2" s="192"/>
      <c r="OHX2" s="192"/>
      <c r="OHY2" s="192"/>
      <c r="OHZ2" s="192"/>
      <c r="OIA2" s="192"/>
      <c r="OIB2" s="192"/>
      <c r="OIC2" s="192"/>
      <c r="OID2" s="192"/>
      <c r="OIE2" s="192"/>
      <c r="OIF2" s="192"/>
      <c r="OIG2" s="192"/>
      <c r="OIH2" s="192"/>
      <c r="OII2" s="192"/>
      <c r="OIJ2" s="192"/>
      <c r="OIK2" s="192"/>
      <c r="OIL2" s="192"/>
      <c r="OIM2" s="192"/>
      <c r="OIN2" s="192"/>
      <c r="OIO2" s="192"/>
      <c r="OIP2" s="192"/>
      <c r="OIQ2" s="192"/>
      <c r="OIR2" s="192"/>
      <c r="OIS2" s="192"/>
      <c r="OIT2" s="192"/>
      <c r="OIU2" s="192"/>
      <c r="OIV2" s="192"/>
      <c r="OIW2" s="192"/>
      <c r="OIX2" s="192"/>
      <c r="OIY2" s="192"/>
      <c r="OIZ2" s="192"/>
      <c r="OJA2" s="192"/>
      <c r="OJB2" s="192"/>
      <c r="OJC2" s="192"/>
      <c r="OJD2" s="192"/>
      <c r="OJE2" s="192"/>
      <c r="OJF2" s="192"/>
      <c r="OJG2" s="192"/>
      <c r="OJH2" s="192"/>
      <c r="OJI2" s="192"/>
      <c r="OJJ2" s="192"/>
      <c r="OJK2" s="192"/>
      <c r="OJL2" s="192"/>
      <c r="OJM2" s="192"/>
      <c r="OJN2" s="192"/>
      <c r="OJO2" s="192"/>
      <c r="OJP2" s="192"/>
      <c r="OJQ2" s="192"/>
      <c r="OJR2" s="192"/>
      <c r="OJS2" s="192"/>
      <c r="OJT2" s="192"/>
      <c r="OJU2" s="192"/>
      <c r="OJV2" s="192"/>
      <c r="OJW2" s="192"/>
      <c r="OJX2" s="192"/>
      <c r="OJY2" s="192"/>
      <c r="OJZ2" s="192"/>
      <c r="OKA2" s="192"/>
      <c r="OKB2" s="192"/>
      <c r="OKC2" s="192"/>
      <c r="OKD2" s="192"/>
      <c r="OKE2" s="192"/>
      <c r="OKF2" s="192"/>
      <c r="OKG2" s="192"/>
      <c r="OKH2" s="192"/>
      <c r="OKI2" s="192"/>
      <c r="OKJ2" s="192"/>
      <c r="OKK2" s="192"/>
      <c r="OKL2" s="192"/>
      <c r="OKM2" s="192"/>
      <c r="OKN2" s="192"/>
      <c r="OKO2" s="192"/>
      <c r="OKP2" s="192"/>
      <c r="OKQ2" s="192"/>
      <c r="OKR2" s="192"/>
      <c r="OKS2" s="192"/>
      <c r="OKT2" s="192"/>
      <c r="OKU2" s="192"/>
      <c r="OKV2" s="192"/>
      <c r="OKW2" s="192"/>
      <c r="OKX2" s="192"/>
      <c r="OKY2" s="192"/>
      <c r="OKZ2" s="192"/>
      <c r="OLA2" s="192"/>
      <c r="OLB2" s="192"/>
      <c r="OLC2" s="192"/>
      <c r="OLD2" s="192"/>
      <c r="OLE2" s="192"/>
      <c r="OLF2" s="192"/>
      <c r="OLG2" s="192"/>
      <c r="OLH2" s="192"/>
      <c r="OLI2" s="192"/>
      <c r="OLJ2" s="192"/>
      <c r="OLK2" s="192"/>
      <c r="OLL2" s="192"/>
      <c r="OLM2" s="192"/>
      <c r="OLN2" s="192"/>
      <c r="OLO2" s="192"/>
      <c r="OLP2" s="192"/>
      <c r="OLQ2" s="192"/>
      <c r="OLR2" s="192"/>
      <c r="OLS2" s="192"/>
      <c r="OLT2" s="192"/>
      <c r="OLU2" s="192"/>
      <c r="OLV2" s="192"/>
      <c r="OLW2" s="192"/>
      <c r="OLX2" s="192"/>
      <c r="OLY2" s="192"/>
      <c r="OLZ2" s="192"/>
      <c r="OMA2" s="192"/>
      <c r="OMB2" s="192"/>
      <c r="OMC2" s="192"/>
      <c r="OMD2" s="192"/>
      <c r="OME2" s="192"/>
      <c r="OMF2" s="192"/>
      <c r="OMG2" s="192"/>
      <c r="OMH2" s="192"/>
      <c r="OMI2" s="192"/>
      <c r="OMJ2" s="192"/>
      <c r="OMK2" s="192"/>
      <c r="OML2" s="192"/>
      <c r="OMM2" s="192"/>
      <c r="OMN2" s="192"/>
      <c r="OMO2" s="192"/>
      <c r="OMP2" s="192"/>
      <c r="OMQ2" s="192"/>
      <c r="OMR2" s="192"/>
      <c r="OMS2" s="192"/>
      <c r="OMT2" s="192"/>
      <c r="OMU2" s="192"/>
      <c r="OMV2" s="192"/>
      <c r="OMW2" s="192"/>
      <c r="OMX2" s="192"/>
      <c r="OMY2" s="192"/>
      <c r="OMZ2" s="192"/>
      <c r="ONA2" s="192"/>
      <c r="ONB2" s="192"/>
      <c r="ONC2" s="192"/>
      <c r="OND2" s="192"/>
      <c r="ONE2" s="192"/>
      <c r="ONF2" s="192"/>
      <c r="ONG2" s="192"/>
      <c r="ONH2" s="192"/>
      <c r="ONI2" s="192"/>
      <c r="ONJ2" s="192"/>
      <c r="ONK2" s="192"/>
      <c r="ONL2" s="192"/>
      <c r="ONM2" s="192"/>
      <c r="ONN2" s="192"/>
      <c r="ONO2" s="192"/>
      <c r="ONP2" s="192"/>
      <c r="ONQ2" s="192"/>
      <c r="ONR2" s="192"/>
      <c r="ONS2" s="192"/>
      <c r="ONT2" s="192"/>
      <c r="ONU2" s="192"/>
      <c r="ONV2" s="192"/>
      <c r="ONW2" s="192"/>
      <c r="ONX2" s="192"/>
      <c r="ONY2" s="192"/>
      <c r="ONZ2" s="192"/>
      <c r="OOA2" s="192"/>
      <c r="OOB2" s="192"/>
      <c r="OOC2" s="192"/>
      <c r="OOD2" s="192"/>
      <c r="OOE2" s="192"/>
      <c r="OOF2" s="192"/>
      <c r="OOG2" s="192"/>
      <c r="OOH2" s="192"/>
      <c r="OOI2" s="192"/>
      <c r="OOJ2" s="192"/>
      <c r="OOK2" s="192"/>
      <c r="OOL2" s="192"/>
      <c r="OOM2" s="192"/>
      <c r="OON2" s="192"/>
      <c r="OOO2" s="192"/>
      <c r="OOP2" s="192"/>
      <c r="OOQ2" s="192"/>
      <c r="OOR2" s="192"/>
      <c r="OOS2" s="192"/>
      <c r="OOT2" s="192"/>
      <c r="OOU2" s="192"/>
      <c r="OOV2" s="192"/>
      <c r="OOW2" s="192"/>
      <c r="OOX2" s="192"/>
      <c r="OOY2" s="192"/>
      <c r="OOZ2" s="192"/>
      <c r="OPA2" s="192"/>
      <c r="OPB2" s="192"/>
      <c r="OPC2" s="192"/>
      <c r="OPD2" s="192"/>
      <c r="OPE2" s="192"/>
      <c r="OPF2" s="192"/>
      <c r="OPG2" s="192"/>
      <c r="OPH2" s="192"/>
      <c r="OPI2" s="192"/>
      <c r="OPJ2" s="192"/>
      <c r="OPK2" s="192"/>
      <c r="OPL2" s="192"/>
      <c r="OPM2" s="192"/>
      <c r="OPN2" s="192"/>
      <c r="OPO2" s="192"/>
      <c r="OPP2" s="192"/>
      <c r="OPQ2" s="192"/>
      <c r="OPR2" s="192"/>
      <c r="OPS2" s="192"/>
      <c r="OPT2" s="192"/>
      <c r="OPU2" s="192"/>
      <c r="OPV2" s="192"/>
      <c r="OPW2" s="192"/>
      <c r="OPX2" s="192"/>
      <c r="OPY2" s="192"/>
      <c r="OPZ2" s="192"/>
      <c r="OQA2" s="192"/>
      <c r="OQB2" s="192"/>
      <c r="OQC2" s="192"/>
      <c r="OQD2" s="192"/>
      <c r="OQE2" s="192"/>
      <c r="OQF2" s="192"/>
      <c r="OQG2" s="192"/>
      <c r="OQH2" s="192"/>
      <c r="OQI2" s="192"/>
      <c r="OQJ2" s="192"/>
      <c r="OQK2" s="192"/>
      <c r="OQL2" s="192"/>
      <c r="OQM2" s="192"/>
      <c r="OQN2" s="192"/>
      <c r="OQO2" s="192"/>
      <c r="OQP2" s="192"/>
      <c r="OQQ2" s="192"/>
      <c r="OQR2" s="192"/>
      <c r="OQS2" s="192"/>
      <c r="OQT2" s="192"/>
      <c r="OQU2" s="192"/>
      <c r="OQV2" s="192"/>
      <c r="OQW2" s="192"/>
      <c r="OQX2" s="192"/>
      <c r="OQY2" s="192"/>
      <c r="OQZ2" s="192"/>
      <c r="ORA2" s="192"/>
      <c r="ORB2" s="192"/>
      <c r="ORC2" s="192"/>
      <c r="ORD2" s="192"/>
      <c r="ORE2" s="192"/>
      <c r="ORF2" s="192"/>
      <c r="ORG2" s="192"/>
      <c r="ORH2" s="192"/>
      <c r="ORI2" s="192"/>
      <c r="ORJ2" s="192"/>
      <c r="ORK2" s="192"/>
      <c r="ORL2" s="192"/>
      <c r="ORM2" s="192"/>
      <c r="ORN2" s="192"/>
      <c r="ORO2" s="192"/>
      <c r="ORP2" s="192"/>
      <c r="ORQ2" s="192"/>
      <c r="ORR2" s="192"/>
      <c r="ORS2" s="192"/>
      <c r="ORT2" s="192"/>
      <c r="ORU2" s="192"/>
      <c r="ORV2" s="192"/>
      <c r="ORW2" s="192"/>
      <c r="ORX2" s="192"/>
      <c r="ORY2" s="192"/>
      <c r="ORZ2" s="192"/>
      <c r="OSA2" s="192"/>
      <c r="OSB2" s="192"/>
      <c r="OSC2" s="192"/>
      <c r="OSD2" s="192"/>
      <c r="OSE2" s="192"/>
      <c r="OSF2" s="192"/>
      <c r="OSG2" s="192"/>
      <c r="OSH2" s="192"/>
      <c r="OSI2" s="192"/>
      <c r="OSJ2" s="192"/>
      <c r="OSK2" s="192"/>
      <c r="OSL2" s="192"/>
      <c r="OSM2" s="192"/>
      <c r="OSN2" s="192"/>
      <c r="OSO2" s="192"/>
      <c r="OSP2" s="192"/>
      <c r="OSQ2" s="192"/>
      <c r="OSR2" s="192"/>
      <c r="OSS2" s="192"/>
      <c r="OST2" s="192"/>
      <c r="OSU2" s="192"/>
      <c r="OSV2" s="192"/>
      <c r="OSW2" s="192"/>
      <c r="OSX2" s="192"/>
      <c r="OSY2" s="192"/>
      <c r="OSZ2" s="192"/>
      <c r="OTA2" s="192"/>
      <c r="OTB2" s="192"/>
      <c r="OTC2" s="192"/>
      <c r="OTD2" s="192"/>
      <c r="OTE2" s="192"/>
      <c r="OTF2" s="192"/>
      <c r="OTG2" s="192"/>
      <c r="OTH2" s="192"/>
      <c r="OTI2" s="192"/>
      <c r="OTJ2" s="192"/>
      <c r="OTK2" s="192"/>
      <c r="OTL2" s="192"/>
      <c r="OTM2" s="192"/>
      <c r="OTN2" s="192"/>
      <c r="OTO2" s="192"/>
      <c r="OTP2" s="192"/>
      <c r="OTQ2" s="192"/>
      <c r="OTR2" s="192"/>
      <c r="OTS2" s="192"/>
      <c r="OTT2" s="192"/>
      <c r="OTU2" s="192"/>
      <c r="OTV2" s="192"/>
      <c r="OTW2" s="192"/>
      <c r="OTX2" s="192"/>
      <c r="OTY2" s="192"/>
      <c r="OTZ2" s="192"/>
      <c r="OUA2" s="192"/>
      <c r="OUB2" s="192"/>
      <c r="OUC2" s="192"/>
      <c r="OUD2" s="192"/>
      <c r="OUE2" s="192"/>
      <c r="OUF2" s="192"/>
      <c r="OUG2" s="192"/>
      <c r="OUH2" s="192"/>
      <c r="OUI2" s="192"/>
      <c r="OUJ2" s="192"/>
      <c r="OUK2" s="192"/>
      <c r="OUL2" s="192"/>
      <c r="OUM2" s="192"/>
      <c r="OUN2" s="192"/>
      <c r="OUO2" s="192"/>
      <c r="OUP2" s="192"/>
      <c r="OUQ2" s="192"/>
      <c r="OUR2" s="192"/>
      <c r="OUS2" s="192"/>
      <c r="OUT2" s="192"/>
      <c r="OUU2" s="192"/>
      <c r="OUV2" s="192"/>
      <c r="OUW2" s="192"/>
      <c r="OUX2" s="192"/>
      <c r="OUY2" s="192"/>
      <c r="OUZ2" s="192"/>
      <c r="OVA2" s="192"/>
      <c r="OVB2" s="192"/>
      <c r="OVC2" s="192"/>
      <c r="OVD2" s="192"/>
      <c r="OVE2" s="192"/>
      <c r="OVF2" s="192"/>
      <c r="OVG2" s="192"/>
      <c r="OVH2" s="192"/>
      <c r="OVI2" s="192"/>
      <c r="OVJ2" s="192"/>
      <c r="OVK2" s="192"/>
      <c r="OVL2" s="192"/>
      <c r="OVM2" s="192"/>
      <c r="OVN2" s="192"/>
      <c r="OVO2" s="192"/>
      <c r="OVP2" s="192"/>
      <c r="OVQ2" s="192"/>
      <c r="OVR2" s="192"/>
      <c r="OVS2" s="192"/>
      <c r="OVT2" s="192"/>
      <c r="OVU2" s="192"/>
      <c r="OVV2" s="192"/>
      <c r="OVW2" s="192"/>
      <c r="OVX2" s="192"/>
      <c r="OVY2" s="192"/>
      <c r="OVZ2" s="192"/>
      <c r="OWA2" s="192"/>
      <c r="OWB2" s="192"/>
      <c r="OWC2" s="192"/>
      <c r="OWD2" s="192"/>
      <c r="OWE2" s="192"/>
      <c r="OWF2" s="192"/>
      <c r="OWG2" s="192"/>
      <c r="OWH2" s="192"/>
      <c r="OWI2" s="192"/>
      <c r="OWJ2" s="192"/>
      <c r="OWK2" s="192"/>
      <c r="OWL2" s="192"/>
      <c r="OWM2" s="192"/>
      <c r="OWN2" s="192"/>
      <c r="OWO2" s="192"/>
      <c r="OWP2" s="192"/>
      <c r="OWQ2" s="192"/>
      <c r="OWR2" s="192"/>
      <c r="OWS2" s="192"/>
      <c r="OWT2" s="192"/>
      <c r="OWU2" s="192"/>
      <c r="OWV2" s="192"/>
      <c r="OWW2" s="192"/>
      <c r="OWX2" s="192"/>
      <c r="OWY2" s="192"/>
      <c r="OWZ2" s="192"/>
      <c r="OXA2" s="192"/>
      <c r="OXB2" s="192"/>
      <c r="OXC2" s="192"/>
      <c r="OXD2" s="192"/>
      <c r="OXE2" s="192"/>
      <c r="OXF2" s="192"/>
      <c r="OXG2" s="192"/>
      <c r="OXH2" s="192"/>
      <c r="OXI2" s="192"/>
      <c r="OXJ2" s="192"/>
      <c r="OXK2" s="192"/>
      <c r="OXL2" s="192"/>
      <c r="OXM2" s="192"/>
      <c r="OXN2" s="192"/>
      <c r="OXO2" s="192"/>
      <c r="OXP2" s="192"/>
      <c r="OXQ2" s="192"/>
      <c r="OXR2" s="192"/>
      <c r="OXS2" s="192"/>
      <c r="OXT2" s="192"/>
      <c r="OXU2" s="192"/>
      <c r="OXV2" s="192"/>
      <c r="OXW2" s="192"/>
      <c r="OXX2" s="192"/>
      <c r="OXY2" s="192"/>
      <c r="OXZ2" s="192"/>
      <c r="OYA2" s="192"/>
      <c r="OYB2" s="192"/>
      <c r="OYC2" s="192"/>
      <c r="OYD2" s="192"/>
      <c r="OYE2" s="192"/>
      <c r="OYF2" s="192"/>
      <c r="OYG2" s="192"/>
      <c r="OYH2" s="192"/>
      <c r="OYI2" s="192"/>
      <c r="OYJ2" s="192"/>
      <c r="OYK2" s="192"/>
      <c r="OYL2" s="192"/>
      <c r="OYM2" s="192"/>
      <c r="OYN2" s="192"/>
      <c r="OYO2" s="192"/>
      <c r="OYP2" s="192"/>
      <c r="OYQ2" s="192"/>
      <c r="OYR2" s="192"/>
      <c r="OYS2" s="192"/>
      <c r="OYT2" s="192"/>
      <c r="OYU2" s="192"/>
      <c r="OYV2" s="192"/>
      <c r="OYW2" s="192"/>
      <c r="OYX2" s="192"/>
      <c r="OYY2" s="192"/>
      <c r="OYZ2" s="192"/>
      <c r="OZA2" s="192"/>
      <c r="OZB2" s="192"/>
      <c r="OZC2" s="192"/>
      <c r="OZD2" s="192"/>
      <c r="OZE2" s="192"/>
      <c r="OZF2" s="192"/>
      <c r="OZG2" s="192"/>
      <c r="OZH2" s="192"/>
      <c r="OZI2" s="192"/>
      <c r="OZJ2" s="192"/>
      <c r="OZK2" s="192"/>
      <c r="OZL2" s="192"/>
      <c r="OZM2" s="192"/>
      <c r="OZN2" s="192"/>
      <c r="OZO2" s="192"/>
      <c r="OZP2" s="192"/>
      <c r="OZQ2" s="192"/>
      <c r="OZR2" s="192"/>
      <c r="OZS2" s="192"/>
      <c r="OZT2" s="192"/>
      <c r="OZU2" s="192"/>
      <c r="OZV2" s="192"/>
      <c r="OZW2" s="192"/>
      <c r="OZX2" s="192"/>
      <c r="OZY2" s="192"/>
      <c r="OZZ2" s="192"/>
      <c r="PAA2" s="192"/>
      <c r="PAB2" s="192"/>
      <c r="PAC2" s="192"/>
      <c r="PAD2" s="192"/>
      <c r="PAE2" s="192"/>
      <c r="PAF2" s="192"/>
      <c r="PAG2" s="192"/>
      <c r="PAH2" s="192"/>
      <c r="PAI2" s="192"/>
      <c r="PAJ2" s="192"/>
      <c r="PAK2" s="192"/>
      <c r="PAL2" s="192"/>
      <c r="PAM2" s="192"/>
      <c r="PAN2" s="192"/>
      <c r="PAO2" s="192"/>
      <c r="PAP2" s="192"/>
      <c r="PAQ2" s="192"/>
      <c r="PAR2" s="192"/>
      <c r="PAS2" s="192"/>
      <c r="PAT2" s="192"/>
      <c r="PAU2" s="192"/>
      <c r="PAV2" s="192"/>
      <c r="PAW2" s="192"/>
      <c r="PAX2" s="192"/>
      <c r="PAY2" s="192"/>
      <c r="PAZ2" s="192"/>
      <c r="PBA2" s="192"/>
      <c r="PBB2" s="192"/>
      <c r="PBC2" s="192"/>
      <c r="PBD2" s="192"/>
      <c r="PBE2" s="192"/>
      <c r="PBF2" s="192"/>
      <c r="PBG2" s="192"/>
      <c r="PBH2" s="192"/>
      <c r="PBI2" s="192"/>
      <c r="PBJ2" s="192"/>
      <c r="PBK2" s="192"/>
      <c r="PBL2" s="192"/>
      <c r="PBM2" s="192"/>
      <c r="PBN2" s="192"/>
      <c r="PBO2" s="192"/>
      <c r="PBP2" s="192"/>
      <c r="PBQ2" s="192"/>
      <c r="PBR2" s="192"/>
      <c r="PBS2" s="192"/>
      <c r="PBT2" s="192"/>
      <c r="PBU2" s="192"/>
      <c r="PBV2" s="192"/>
      <c r="PBW2" s="192"/>
      <c r="PBX2" s="192"/>
      <c r="PBY2" s="192"/>
      <c r="PBZ2" s="192"/>
      <c r="PCA2" s="192"/>
      <c r="PCB2" s="192"/>
      <c r="PCC2" s="192"/>
      <c r="PCD2" s="192"/>
      <c r="PCE2" s="192"/>
      <c r="PCF2" s="192"/>
      <c r="PCG2" s="192"/>
      <c r="PCH2" s="192"/>
      <c r="PCI2" s="192"/>
      <c r="PCJ2" s="192"/>
      <c r="PCK2" s="192"/>
      <c r="PCL2" s="192"/>
      <c r="PCM2" s="192"/>
      <c r="PCN2" s="192"/>
      <c r="PCO2" s="192"/>
      <c r="PCP2" s="192"/>
      <c r="PCQ2" s="192"/>
      <c r="PCR2" s="192"/>
      <c r="PCS2" s="192"/>
      <c r="PCT2" s="192"/>
      <c r="PCU2" s="192"/>
      <c r="PCV2" s="192"/>
      <c r="PCW2" s="192"/>
      <c r="PCX2" s="192"/>
      <c r="PCY2" s="192"/>
      <c r="PCZ2" s="192"/>
      <c r="PDA2" s="192"/>
      <c r="PDB2" s="192"/>
      <c r="PDC2" s="192"/>
      <c r="PDD2" s="192"/>
      <c r="PDE2" s="192"/>
      <c r="PDF2" s="192"/>
      <c r="PDG2" s="192"/>
      <c r="PDH2" s="192"/>
      <c r="PDI2" s="192"/>
      <c r="PDJ2" s="192"/>
      <c r="PDK2" s="192"/>
      <c r="PDL2" s="192"/>
      <c r="PDM2" s="192"/>
      <c r="PDN2" s="192"/>
      <c r="PDO2" s="192"/>
      <c r="PDP2" s="192"/>
      <c r="PDQ2" s="192"/>
      <c r="PDR2" s="192"/>
      <c r="PDS2" s="192"/>
      <c r="PDT2" s="192"/>
      <c r="PDU2" s="192"/>
      <c r="PDV2" s="192"/>
      <c r="PDW2" s="192"/>
      <c r="PDX2" s="192"/>
      <c r="PDY2" s="192"/>
      <c r="PDZ2" s="192"/>
      <c r="PEA2" s="192"/>
      <c r="PEB2" s="192"/>
      <c r="PEC2" s="192"/>
      <c r="PED2" s="192"/>
      <c r="PEE2" s="192"/>
      <c r="PEF2" s="192"/>
      <c r="PEG2" s="192"/>
      <c r="PEH2" s="192"/>
      <c r="PEI2" s="192"/>
      <c r="PEJ2" s="192"/>
      <c r="PEK2" s="192"/>
      <c r="PEL2" s="192"/>
      <c r="PEM2" s="192"/>
      <c r="PEN2" s="192"/>
      <c r="PEO2" s="192"/>
      <c r="PEP2" s="192"/>
      <c r="PEQ2" s="192"/>
      <c r="PER2" s="192"/>
      <c r="PES2" s="192"/>
      <c r="PET2" s="192"/>
      <c r="PEU2" s="192"/>
      <c r="PEV2" s="192"/>
      <c r="PEW2" s="192"/>
      <c r="PEX2" s="192"/>
      <c r="PEY2" s="192"/>
      <c r="PEZ2" s="192"/>
      <c r="PFA2" s="192"/>
      <c r="PFB2" s="192"/>
      <c r="PFC2" s="192"/>
      <c r="PFD2" s="192"/>
      <c r="PFE2" s="192"/>
      <c r="PFF2" s="192"/>
      <c r="PFG2" s="192"/>
      <c r="PFH2" s="192"/>
      <c r="PFI2" s="192"/>
      <c r="PFJ2" s="192"/>
      <c r="PFK2" s="192"/>
      <c r="PFL2" s="192"/>
      <c r="PFM2" s="192"/>
      <c r="PFN2" s="192"/>
      <c r="PFO2" s="192"/>
      <c r="PFP2" s="192"/>
      <c r="PFQ2" s="192"/>
      <c r="PFR2" s="192"/>
      <c r="PFS2" s="192"/>
      <c r="PFT2" s="192"/>
      <c r="PFU2" s="192"/>
      <c r="PFV2" s="192"/>
      <c r="PFW2" s="192"/>
      <c r="PFX2" s="192"/>
      <c r="PFY2" s="192"/>
      <c r="PFZ2" s="192"/>
      <c r="PGA2" s="192"/>
      <c r="PGB2" s="192"/>
      <c r="PGC2" s="192"/>
      <c r="PGD2" s="192"/>
      <c r="PGE2" s="192"/>
      <c r="PGF2" s="192"/>
      <c r="PGG2" s="192"/>
      <c r="PGH2" s="192"/>
      <c r="PGI2" s="192"/>
      <c r="PGJ2" s="192"/>
      <c r="PGK2" s="192"/>
      <c r="PGL2" s="192"/>
      <c r="PGM2" s="192"/>
      <c r="PGN2" s="192"/>
      <c r="PGO2" s="192"/>
      <c r="PGP2" s="192"/>
      <c r="PGQ2" s="192"/>
      <c r="PGR2" s="192"/>
      <c r="PGS2" s="192"/>
      <c r="PGT2" s="192"/>
      <c r="PGU2" s="192"/>
      <c r="PGV2" s="192"/>
      <c r="PGW2" s="192"/>
      <c r="PGX2" s="192"/>
      <c r="PGY2" s="192"/>
      <c r="PGZ2" s="192"/>
      <c r="PHA2" s="192"/>
      <c r="PHB2" s="192"/>
      <c r="PHC2" s="192"/>
      <c r="PHD2" s="192"/>
      <c r="PHE2" s="192"/>
      <c r="PHF2" s="192"/>
      <c r="PHG2" s="192"/>
      <c r="PHH2" s="192"/>
      <c r="PHI2" s="192"/>
      <c r="PHJ2" s="192"/>
      <c r="PHK2" s="192"/>
      <c r="PHL2" s="192"/>
      <c r="PHM2" s="192"/>
      <c r="PHN2" s="192"/>
      <c r="PHO2" s="192"/>
      <c r="PHP2" s="192"/>
      <c r="PHQ2" s="192"/>
      <c r="PHR2" s="192"/>
      <c r="PHS2" s="192"/>
      <c r="PHT2" s="192"/>
      <c r="PHU2" s="192"/>
      <c r="PHV2" s="192"/>
      <c r="PHW2" s="192"/>
      <c r="PHX2" s="192"/>
      <c r="PHY2" s="192"/>
      <c r="PHZ2" s="192"/>
      <c r="PIA2" s="192"/>
      <c r="PIB2" s="192"/>
      <c r="PIC2" s="192"/>
      <c r="PID2" s="192"/>
      <c r="PIE2" s="192"/>
      <c r="PIF2" s="192"/>
      <c r="PIG2" s="192"/>
      <c r="PIH2" s="192"/>
      <c r="PII2" s="192"/>
      <c r="PIJ2" s="192"/>
      <c r="PIK2" s="192"/>
      <c r="PIL2" s="192"/>
      <c r="PIM2" s="192"/>
      <c r="PIN2" s="192"/>
      <c r="PIO2" s="192"/>
      <c r="PIP2" s="192"/>
      <c r="PIQ2" s="192"/>
      <c r="PIR2" s="192"/>
      <c r="PIS2" s="192"/>
      <c r="PIT2" s="192"/>
      <c r="PIU2" s="192"/>
      <c r="PIV2" s="192"/>
      <c r="PIW2" s="192"/>
      <c r="PIX2" s="192"/>
      <c r="PIY2" s="192"/>
      <c r="PIZ2" s="192"/>
      <c r="PJA2" s="192"/>
      <c r="PJB2" s="192"/>
      <c r="PJC2" s="192"/>
      <c r="PJD2" s="192"/>
      <c r="PJE2" s="192"/>
      <c r="PJF2" s="192"/>
      <c r="PJG2" s="192"/>
      <c r="PJH2" s="192"/>
      <c r="PJI2" s="192"/>
      <c r="PJJ2" s="192"/>
      <c r="PJK2" s="192"/>
      <c r="PJL2" s="192"/>
      <c r="PJM2" s="192"/>
      <c r="PJN2" s="192"/>
      <c r="PJO2" s="192"/>
      <c r="PJP2" s="192"/>
      <c r="PJQ2" s="192"/>
      <c r="PJR2" s="192"/>
      <c r="PJS2" s="192"/>
      <c r="PJT2" s="192"/>
      <c r="PJU2" s="192"/>
      <c r="PJV2" s="192"/>
      <c r="PJW2" s="192"/>
      <c r="PJX2" s="192"/>
      <c r="PJY2" s="192"/>
      <c r="PJZ2" s="192"/>
      <c r="PKA2" s="192"/>
      <c r="PKB2" s="192"/>
      <c r="PKC2" s="192"/>
      <c r="PKD2" s="192"/>
      <c r="PKE2" s="192"/>
      <c r="PKF2" s="192"/>
      <c r="PKG2" s="192"/>
      <c r="PKH2" s="192"/>
      <c r="PKI2" s="192"/>
      <c r="PKJ2" s="192"/>
      <c r="PKK2" s="192"/>
      <c r="PKL2" s="192"/>
      <c r="PKM2" s="192"/>
      <c r="PKN2" s="192"/>
      <c r="PKO2" s="192"/>
      <c r="PKP2" s="192"/>
      <c r="PKQ2" s="192"/>
      <c r="PKR2" s="192"/>
      <c r="PKS2" s="192"/>
      <c r="PKT2" s="192"/>
      <c r="PKU2" s="192"/>
      <c r="PKV2" s="192"/>
      <c r="PKW2" s="192"/>
      <c r="PKX2" s="192"/>
      <c r="PKY2" s="192"/>
      <c r="PKZ2" s="192"/>
      <c r="PLA2" s="192"/>
      <c r="PLB2" s="192"/>
      <c r="PLC2" s="192"/>
      <c r="PLD2" s="192"/>
      <c r="PLE2" s="192"/>
      <c r="PLF2" s="192"/>
      <c r="PLG2" s="192"/>
      <c r="PLH2" s="192"/>
      <c r="PLI2" s="192"/>
      <c r="PLJ2" s="192"/>
      <c r="PLK2" s="192"/>
      <c r="PLL2" s="192"/>
      <c r="PLM2" s="192"/>
      <c r="PLN2" s="192"/>
      <c r="PLO2" s="192"/>
      <c r="PLP2" s="192"/>
      <c r="PLQ2" s="192"/>
      <c r="PLR2" s="192"/>
      <c r="PLS2" s="192"/>
      <c r="PLT2" s="192"/>
      <c r="PLU2" s="192"/>
      <c r="PLV2" s="192"/>
      <c r="PLW2" s="192"/>
      <c r="PLX2" s="192"/>
      <c r="PLY2" s="192"/>
      <c r="PLZ2" s="192"/>
      <c r="PMA2" s="192"/>
      <c r="PMB2" s="192"/>
      <c r="PMC2" s="192"/>
      <c r="PMD2" s="192"/>
      <c r="PME2" s="192"/>
      <c r="PMF2" s="192"/>
      <c r="PMG2" s="192"/>
      <c r="PMH2" s="192"/>
      <c r="PMI2" s="192"/>
      <c r="PMJ2" s="192"/>
      <c r="PMK2" s="192"/>
      <c r="PML2" s="192"/>
      <c r="PMM2" s="192"/>
      <c r="PMN2" s="192"/>
      <c r="PMO2" s="192"/>
      <c r="PMP2" s="192"/>
      <c r="PMQ2" s="192"/>
      <c r="PMR2" s="192"/>
      <c r="PMS2" s="192"/>
      <c r="PMT2" s="192"/>
      <c r="PMU2" s="192"/>
      <c r="PMV2" s="192"/>
      <c r="PMW2" s="192"/>
      <c r="PMX2" s="192"/>
      <c r="PMY2" s="192"/>
      <c r="PMZ2" s="192"/>
      <c r="PNA2" s="192"/>
      <c r="PNB2" s="192"/>
      <c r="PNC2" s="192"/>
      <c r="PND2" s="192"/>
      <c r="PNE2" s="192"/>
      <c r="PNF2" s="192"/>
      <c r="PNG2" s="192"/>
      <c r="PNH2" s="192"/>
      <c r="PNI2" s="192"/>
      <c r="PNJ2" s="192"/>
      <c r="PNK2" s="192"/>
      <c r="PNL2" s="192"/>
      <c r="PNM2" s="192"/>
      <c r="PNN2" s="192"/>
      <c r="PNO2" s="192"/>
      <c r="PNP2" s="192"/>
      <c r="PNQ2" s="192"/>
      <c r="PNR2" s="192"/>
      <c r="PNS2" s="192"/>
      <c r="PNT2" s="192"/>
      <c r="PNU2" s="192"/>
      <c r="PNV2" s="192"/>
      <c r="PNW2" s="192"/>
      <c r="PNX2" s="192"/>
      <c r="PNY2" s="192"/>
      <c r="PNZ2" s="192"/>
      <c r="POA2" s="192"/>
      <c r="POB2" s="192"/>
      <c r="POC2" s="192"/>
      <c r="POD2" s="192"/>
      <c r="POE2" s="192"/>
      <c r="POF2" s="192"/>
      <c r="POG2" s="192"/>
      <c r="POH2" s="192"/>
      <c r="POI2" s="192"/>
      <c r="POJ2" s="192"/>
      <c r="POK2" s="192"/>
      <c r="POL2" s="192"/>
      <c r="POM2" s="192"/>
      <c r="PON2" s="192"/>
      <c r="POO2" s="192"/>
      <c r="POP2" s="192"/>
      <c r="POQ2" s="192"/>
      <c r="POR2" s="192"/>
      <c r="POS2" s="192"/>
      <c r="POT2" s="192"/>
      <c r="POU2" s="192"/>
      <c r="POV2" s="192"/>
      <c r="POW2" s="192"/>
      <c r="POX2" s="192"/>
      <c r="POY2" s="192"/>
      <c r="POZ2" s="192"/>
      <c r="PPA2" s="192"/>
      <c r="PPB2" s="192"/>
      <c r="PPC2" s="192"/>
      <c r="PPD2" s="192"/>
      <c r="PPE2" s="192"/>
      <c r="PPF2" s="192"/>
      <c r="PPG2" s="192"/>
      <c r="PPH2" s="192"/>
      <c r="PPI2" s="192"/>
      <c r="PPJ2" s="192"/>
      <c r="PPK2" s="192"/>
      <c r="PPL2" s="192"/>
      <c r="PPM2" s="192"/>
      <c r="PPN2" s="192"/>
      <c r="PPO2" s="192"/>
      <c r="PPP2" s="192"/>
      <c r="PPQ2" s="192"/>
      <c r="PPR2" s="192"/>
      <c r="PPS2" s="192"/>
      <c r="PPT2" s="192"/>
      <c r="PPU2" s="192"/>
      <c r="PPV2" s="192"/>
      <c r="PPW2" s="192"/>
      <c r="PPX2" s="192"/>
      <c r="PPY2" s="192"/>
      <c r="PPZ2" s="192"/>
      <c r="PQA2" s="192"/>
      <c r="PQB2" s="192"/>
      <c r="PQC2" s="192"/>
      <c r="PQD2" s="192"/>
      <c r="PQE2" s="192"/>
      <c r="PQF2" s="192"/>
      <c r="PQG2" s="192"/>
      <c r="PQH2" s="192"/>
      <c r="PQI2" s="192"/>
      <c r="PQJ2" s="192"/>
      <c r="PQK2" s="192"/>
      <c r="PQL2" s="192"/>
      <c r="PQM2" s="192"/>
      <c r="PQN2" s="192"/>
      <c r="PQO2" s="192"/>
      <c r="PQP2" s="192"/>
      <c r="PQQ2" s="192"/>
      <c r="PQR2" s="192"/>
      <c r="PQS2" s="192"/>
      <c r="PQT2" s="192"/>
      <c r="PQU2" s="192"/>
      <c r="PQV2" s="192"/>
      <c r="PQW2" s="192"/>
      <c r="PQX2" s="192"/>
      <c r="PQY2" s="192"/>
      <c r="PQZ2" s="192"/>
      <c r="PRA2" s="192"/>
      <c r="PRB2" s="192"/>
      <c r="PRC2" s="192"/>
      <c r="PRD2" s="192"/>
      <c r="PRE2" s="192"/>
      <c r="PRF2" s="192"/>
      <c r="PRG2" s="192"/>
      <c r="PRH2" s="192"/>
      <c r="PRI2" s="192"/>
      <c r="PRJ2" s="192"/>
      <c r="PRK2" s="192"/>
      <c r="PRL2" s="192"/>
      <c r="PRM2" s="192"/>
      <c r="PRN2" s="192"/>
      <c r="PRO2" s="192"/>
      <c r="PRP2" s="192"/>
      <c r="PRQ2" s="192"/>
      <c r="PRR2" s="192"/>
      <c r="PRS2" s="192"/>
      <c r="PRT2" s="192"/>
      <c r="PRU2" s="192"/>
      <c r="PRV2" s="192"/>
      <c r="PRW2" s="192"/>
      <c r="PRX2" s="192"/>
      <c r="PRY2" s="192"/>
      <c r="PRZ2" s="192"/>
      <c r="PSA2" s="192"/>
      <c r="PSB2" s="192"/>
      <c r="PSC2" s="192"/>
      <c r="PSD2" s="192"/>
      <c r="PSE2" s="192"/>
      <c r="PSF2" s="192"/>
      <c r="PSG2" s="192"/>
      <c r="PSH2" s="192"/>
      <c r="PSI2" s="192"/>
      <c r="PSJ2" s="192"/>
      <c r="PSK2" s="192"/>
      <c r="PSL2" s="192"/>
      <c r="PSM2" s="192"/>
      <c r="PSN2" s="192"/>
      <c r="PSO2" s="192"/>
      <c r="PSP2" s="192"/>
      <c r="PSQ2" s="192"/>
      <c r="PSR2" s="192"/>
      <c r="PSS2" s="192"/>
      <c r="PST2" s="192"/>
      <c r="PSU2" s="192"/>
      <c r="PSV2" s="192"/>
      <c r="PSW2" s="192"/>
      <c r="PSX2" s="192"/>
      <c r="PSY2" s="192"/>
      <c r="PSZ2" s="192"/>
      <c r="PTA2" s="192"/>
      <c r="PTB2" s="192"/>
      <c r="PTC2" s="192"/>
      <c r="PTD2" s="192"/>
      <c r="PTE2" s="192"/>
      <c r="PTF2" s="192"/>
      <c r="PTG2" s="192"/>
      <c r="PTH2" s="192"/>
      <c r="PTI2" s="192"/>
      <c r="PTJ2" s="192"/>
      <c r="PTK2" s="192"/>
      <c r="PTL2" s="192"/>
      <c r="PTM2" s="192"/>
      <c r="PTN2" s="192"/>
      <c r="PTO2" s="192"/>
      <c r="PTP2" s="192"/>
      <c r="PTQ2" s="192"/>
      <c r="PTR2" s="192"/>
      <c r="PTS2" s="192"/>
      <c r="PTT2" s="192"/>
      <c r="PTU2" s="192"/>
      <c r="PTV2" s="192"/>
      <c r="PTW2" s="192"/>
      <c r="PTX2" s="192"/>
      <c r="PTY2" s="192"/>
      <c r="PTZ2" s="192"/>
      <c r="PUA2" s="192"/>
      <c r="PUB2" s="192"/>
      <c r="PUC2" s="192"/>
      <c r="PUD2" s="192"/>
      <c r="PUE2" s="192"/>
      <c r="PUF2" s="192"/>
      <c r="PUG2" s="192"/>
      <c r="PUH2" s="192"/>
      <c r="PUI2" s="192"/>
      <c r="PUJ2" s="192"/>
      <c r="PUK2" s="192"/>
      <c r="PUL2" s="192"/>
      <c r="PUM2" s="192"/>
      <c r="PUN2" s="192"/>
      <c r="PUO2" s="192"/>
      <c r="PUP2" s="192"/>
      <c r="PUQ2" s="192"/>
      <c r="PUR2" s="192"/>
      <c r="PUS2" s="192"/>
      <c r="PUT2" s="192"/>
      <c r="PUU2" s="192"/>
      <c r="PUV2" s="192"/>
      <c r="PUW2" s="192"/>
      <c r="PUX2" s="192"/>
      <c r="PUY2" s="192"/>
      <c r="PUZ2" s="192"/>
      <c r="PVA2" s="192"/>
      <c r="PVB2" s="192"/>
      <c r="PVC2" s="192"/>
      <c r="PVD2" s="192"/>
      <c r="PVE2" s="192"/>
      <c r="PVF2" s="192"/>
      <c r="PVG2" s="192"/>
      <c r="PVH2" s="192"/>
      <c r="PVI2" s="192"/>
      <c r="PVJ2" s="192"/>
      <c r="PVK2" s="192"/>
      <c r="PVL2" s="192"/>
      <c r="PVM2" s="192"/>
      <c r="PVN2" s="192"/>
      <c r="PVO2" s="192"/>
      <c r="PVP2" s="192"/>
      <c r="PVQ2" s="192"/>
      <c r="PVR2" s="192"/>
      <c r="PVS2" s="192"/>
      <c r="PVT2" s="192"/>
      <c r="PVU2" s="192"/>
      <c r="PVV2" s="192"/>
      <c r="PVW2" s="192"/>
      <c r="PVX2" s="192"/>
      <c r="PVY2" s="192"/>
      <c r="PVZ2" s="192"/>
      <c r="PWA2" s="192"/>
      <c r="PWB2" s="192"/>
      <c r="PWC2" s="192"/>
      <c r="PWD2" s="192"/>
      <c r="PWE2" s="192"/>
      <c r="PWF2" s="192"/>
      <c r="PWG2" s="192"/>
      <c r="PWH2" s="192"/>
      <c r="PWI2" s="192"/>
      <c r="PWJ2" s="192"/>
      <c r="PWK2" s="192"/>
      <c r="PWL2" s="192"/>
      <c r="PWM2" s="192"/>
      <c r="PWN2" s="192"/>
      <c r="PWO2" s="192"/>
      <c r="PWP2" s="192"/>
      <c r="PWQ2" s="192"/>
      <c r="PWR2" s="192"/>
      <c r="PWS2" s="192"/>
      <c r="PWT2" s="192"/>
      <c r="PWU2" s="192"/>
      <c r="PWV2" s="192"/>
      <c r="PWW2" s="192"/>
      <c r="PWX2" s="192"/>
      <c r="PWY2" s="192"/>
      <c r="PWZ2" s="192"/>
      <c r="PXA2" s="192"/>
      <c r="PXB2" s="192"/>
      <c r="PXC2" s="192"/>
      <c r="PXD2" s="192"/>
      <c r="PXE2" s="192"/>
      <c r="PXF2" s="192"/>
      <c r="PXG2" s="192"/>
      <c r="PXH2" s="192"/>
      <c r="PXI2" s="192"/>
      <c r="PXJ2" s="192"/>
      <c r="PXK2" s="192"/>
      <c r="PXL2" s="192"/>
      <c r="PXM2" s="192"/>
      <c r="PXN2" s="192"/>
      <c r="PXO2" s="192"/>
      <c r="PXP2" s="192"/>
      <c r="PXQ2" s="192"/>
      <c r="PXR2" s="192"/>
      <c r="PXS2" s="192"/>
      <c r="PXT2" s="192"/>
      <c r="PXU2" s="192"/>
      <c r="PXV2" s="192"/>
      <c r="PXW2" s="192"/>
      <c r="PXX2" s="192"/>
      <c r="PXY2" s="192"/>
      <c r="PXZ2" s="192"/>
      <c r="PYA2" s="192"/>
      <c r="PYB2" s="192"/>
      <c r="PYC2" s="192"/>
      <c r="PYD2" s="192"/>
      <c r="PYE2" s="192"/>
      <c r="PYF2" s="192"/>
      <c r="PYG2" s="192"/>
      <c r="PYH2" s="192"/>
      <c r="PYI2" s="192"/>
      <c r="PYJ2" s="192"/>
      <c r="PYK2" s="192"/>
      <c r="PYL2" s="192"/>
      <c r="PYM2" s="192"/>
      <c r="PYN2" s="192"/>
      <c r="PYO2" s="192"/>
      <c r="PYP2" s="192"/>
      <c r="PYQ2" s="192"/>
      <c r="PYR2" s="192"/>
      <c r="PYS2" s="192"/>
      <c r="PYT2" s="192"/>
      <c r="PYU2" s="192"/>
      <c r="PYV2" s="192"/>
      <c r="PYW2" s="192"/>
      <c r="PYX2" s="192"/>
      <c r="PYY2" s="192"/>
      <c r="PYZ2" s="192"/>
      <c r="PZA2" s="192"/>
      <c r="PZB2" s="192"/>
      <c r="PZC2" s="192"/>
      <c r="PZD2" s="192"/>
      <c r="PZE2" s="192"/>
      <c r="PZF2" s="192"/>
      <c r="PZG2" s="192"/>
      <c r="PZH2" s="192"/>
      <c r="PZI2" s="192"/>
      <c r="PZJ2" s="192"/>
      <c r="PZK2" s="192"/>
      <c r="PZL2" s="192"/>
      <c r="PZM2" s="192"/>
      <c r="PZN2" s="192"/>
      <c r="PZO2" s="192"/>
      <c r="PZP2" s="192"/>
      <c r="PZQ2" s="192"/>
      <c r="PZR2" s="192"/>
      <c r="PZS2" s="192"/>
      <c r="PZT2" s="192"/>
      <c r="PZU2" s="192"/>
      <c r="PZV2" s="192"/>
      <c r="PZW2" s="192"/>
      <c r="PZX2" s="192"/>
      <c r="PZY2" s="192"/>
      <c r="PZZ2" s="192"/>
      <c r="QAA2" s="192"/>
      <c r="QAB2" s="192"/>
      <c r="QAC2" s="192"/>
      <c r="QAD2" s="192"/>
      <c r="QAE2" s="192"/>
      <c r="QAF2" s="192"/>
      <c r="QAG2" s="192"/>
      <c r="QAH2" s="192"/>
      <c r="QAI2" s="192"/>
      <c r="QAJ2" s="192"/>
      <c r="QAK2" s="192"/>
      <c r="QAL2" s="192"/>
      <c r="QAM2" s="192"/>
      <c r="QAN2" s="192"/>
      <c r="QAO2" s="192"/>
      <c r="QAP2" s="192"/>
      <c r="QAQ2" s="192"/>
      <c r="QAR2" s="192"/>
      <c r="QAS2" s="192"/>
      <c r="QAT2" s="192"/>
      <c r="QAU2" s="192"/>
      <c r="QAV2" s="192"/>
      <c r="QAW2" s="192"/>
      <c r="QAX2" s="192"/>
      <c r="QAY2" s="192"/>
      <c r="QAZ2" s="192"/>
      <c r="QBA2" s="192"/>
      <c r="QBB2" s="192"/>
      <c r="QBC2" s="192"/>
      <c r="QBD2" s="192"/>
      <c r="QBE2" s="192"/>
      <c r="QBF2" s="192"/>
      <c r="QBG2" s="192"/>
      <c r="QBH2" s="192"/>
      <c r="QBI2" s="192"/>
      <c r="QBJ2" s="192"/>
      <c r="QBK2" s="192"/>
      <c r="QBL2" s="192"/>
      <c r="QBM2" s="192"/>
      <c r="QBN2" s="192"/>
      <c r="QBO2" s="192"/>
      <c r="QBP2" s="192"/>
      <c r="QBQ2" s="192"/>
      <c r="QBR2" s="192"/>
      <c r="QBS2" s="192"/>
      <c r="QBT2" s="192"/>
      <c r="QBU2" s="192"/>
      <c r="QBV2" s="192"/>
      <c r="QBW2" s="192"/>
      <c r="QBX2" s="192"/>
      <c r="QBY2" s="192"/>
      <c r="QBZ2" s="192"/>
      <c r="QCA2" s="192"/>
      <c r="QCB2" s="192"/>
      <c r="QCC2" s="192"/>
      <c r="QCD2" s="192"/>
      <c r="QCE2" s="192"/>
      <c r="QCF2" s="192"/>
      <c r="QCG2" s="192"/>
      <c r="QCH2" s="192"/>
      <c r="QCI2" s="192"/>
      <c r="QCJ2" s="192"/>
      <c r="QCK2" s="192"/>
      <c r="QCL2" s="192"/>
      <c r="QCM2" s="192"/>
      <c r="QCN2" s="192"/>
      <c r="QCO2" s="192"/>
      <c r="QCP2" s="192"/>
      <c r="QCQ2" s="192"/>
      <c r="QCR2" s="192"/>
      <c r="QCS2" s="192"/>
      <c r="QCT2" s="192"/>
      <c r="QCU2" s="192"/>
      <c r="QCV2" s="192"/>
      <c r="QCW2" s="192"/>
      <c r="QCX2" s="192"/>
      <c r="QCY2" s="192"/>
      <c r="QCZ2" s="192"/>
      <c r="QDA2" s="192"/>
      <c r="QDB2" s="192"/>
      <c r="QDC2" s="192"/>
      <c r="QDD2" s="192"/>
      <c r="QDE2" s="192"/>
      <c r="QDF2" s="192"/>
      <c r="QDG2" s="192"/>
      <c r="QDH2" s="192"/>
      <c r="QDI2" s="192"/>
      <c r="QDJ2" s="192"/>
      <c r="QDK2" s="192"/>
      <c r="QDL2" s="192"/>
      <c r="QDM2" s="192"/>
      <c r="QDN2" s="192"/>
      <c r="QDO2" s="192"/>
      <c r="QDP2" s="192"/>
      <c r="QDQ2" s="192"/>
      <c r="QDR2" s="192"/>
      <c r="QDS2" s="192"/>
      <c r="QDT2" s="192"/>
      <c r="QDU2" s="192"/>
      <c r="QDV2" s="192"/>
      <c r="QDW2" s="192"/>
      <c r="QDX2" s="192"/>
      <c r="QDY2" s="192"/>
      <c r="QDZ2" s="192"/>
      <c r="QEA2" s="192"/>
      <c r="QEB2" s="192"/>
      <c r="QEC2" s="192"/>
      <c r="QED2" s="192"/>
      <c r="QEE2" s="192"/>
      <c r="QEF2" s="192"/>
      <c r="QEG2" s="192"/>
      <c r="QEH2" s="192"/>
      <c r="QEI2" s="192"/>
      <c r="QEJ2" s="192"/>
      <c r="QEK2" s="192"/>
      <c r="QEL2" s="192"/>
      <c r="QEM2" s="192"/>
      <c r="QEN2" s="192"/>
      <c r="QEO2" s="192"/>
      <c r="QEP2" s="192"/>
      <c r="QEQ2" s="192"/>
      <c r="QER2" s="192"/>
      <c r="QES2" s="192"/>
      <c r="QET2" s="192"/>
      <c r="QEU2" s="192"/>
      <c r="QEV2" s="192"/>
      <c r="QEW2" s="192"/>
      <c r="QEX2" s="192"/>
      <c r="QEY2" s="192"/>
      <c r="QEZ2" s="192"/>
      <c r="QFA2" s="192"/>
      <c r="QFB2" s="192"/>
      <c r="QFC2" s="192"/>
      <c r="QFD2" s="192"/>
      <c r="QFE2" s="192"/>
      <c r="QFF2" s="192"/>
      <c r="QFG2" s="192"/>
      <c r="QFH2" s="192"/>
      <c r="QFI2" s="192"/>
      <c r="QFJ2" s="192"/>
      <c r="QFK2" s="192"/>
      <c r="QFL2" s="192"/>
      <c r="QFM2" s="192"/>
      <c r="QFN2" s="192"/>
      <c r="QFO2" s="192"/>
      <c r="QFP2" s="192"/>
      <c r="QFQ2" s="192"/>
      <c r="QFR2" s="192"/>
      <c r="QFS2" s="192"/>
      <c r="QFT2" s="192"/>
      <c r="QFU2" s="192"/>
      <c r="QFV2" s="192"/>
      <c r="QFW2" s="192"/>
      <c r="QFX2" s="192"/>
      <c r="QFY2" s="192"/>
      <c r="QFZ2" s="192"/>
      <c r="QGA2" s="192"/>
      <c r="QGB2" s="192"/>
      <c r="QGC2" s="192"/>
      <c r="QGD2" s="192"/>
      <c r="QGE2" s="192"/>
      <c r="QGF2" s="192"/>
      <c r="QGG2" s="192"/>
      <c r="QGH2" s="192"/>
      <c r="QGI2" s="192"/>
      <c r="QGJ2" s="192"/>
      <c r="QGK2" s="192"/>
      <c r="QGL2" s="192"/>
      <c r="QGM2" s="192"/>
      <c r="QGN2" s="192"/>
      <c r="QGO2" s="192"/>
      <c r="QGP2" s="192"/>
      <c r="QGQ2" s="192"/>
      <c r="QGR2" s="192"/>
      <c r="QGS2" s="192"/>
      <c r="QGT2" s="192"/>
      <c r="QGU2" s="192"/>
      <c r="QGV2" s="192"/>
      <c r="QGW2" s="192"/>
      <c r="QGX2" s="192"/>
      <c r="QGY2" s="192"/>
      <c r="QGZ2" s="192"/>
      <c r="QHA2" s="192"/>
      <c r="QHB2" s="192"/>
      <c r="QHC2" s="192"/>
      <c r="QHD2" s="192"/>
      <c r="QHE2" s="192"/>
      <c r="QHF2" s="192"/>
      <c r="QHG2" s="192"/>
      <c r="QHH2" s="192"/>
      <c r="QHI2" s="192"/>
      <c r="QHJ2" s="192"/>
      <c r="QHK2" s="192"/>
      <c r="QHL2" s="192"/>
      <c r="QHM2" s="192"/>
      <c r="QHN2" s="192"/>
      <c r="QHO2" s="192"/>
      <c r="QHP2" s="192"/>
      <c r="QHQ2" s="192"/>
      <c r="QHR2" s="192"/>
      <c r="QHS2" s="192"/>
      <c r="QHT2" s="192"/>
      <c r="QHU2" s="192"/>
      <c r="QHV2" s="192"/>
      <c r="QHW2" s="192"/>
      <c r="QHX2" s="192"/>
      <c r="QHY2" s="192"/>
      <c r="QHZ2" s="192"/>
      <c r="QIA2" s="192"/>
      <c r="QIB2" s="192"/>
      <c r="QIC2" s="192"/>
      <c r="QID2" s="192"/>
      <c r="QIE2" s="192"/>
      <c r="QIF2" s="192"/>
      <c r="QIG2" s="192"/>
      <c r="QIH2" s="192"/>
      <c r="QII2" s="192"/>
      <c r="QIJ2" s="192"/>
      <c r="QIK2" s="192"/>
      <c r="QIL2" s="192"/>
      <c r="QIM2" s="192"/>
      <c r="QIN2" s="192"/>
      <c r="QIO2" s="192"/>
      <c r="QIP2" s="192"/>
      <c r="QIQ2" s="192"/>
      <c r="QIR2" s="192"/>
      <c r="QIS2" s="192"/>
      <c r="QIT2" s="192"/>
      <c r="QIU2" s="192"/>
      <c r="QIV2" s="192"/>
      <c r="QIW2" s="192"/>
      <c r="QIX2" s="192"/>
      <c r="QIY2" s="192"/>
      <c r="QIZ2" s="192"/>
      <c r="QJA2" s="192"/>
      <c r="QJB2" s="192"/>
      <c r="QJC2" s="192"/>
      <c r="QJD2" s="192"/>
      <c r="QJE2" s="192"/>
      <c r="QJF2" s="192"/>
      <c r="QJG2" s="192"/>
      <c r="QJH2" s="192"/>
      <c r="QJI2" s="192"/>
      <c r="QJJ2" s="192"/>
      <c r="QJK2" s="192"/>
      <c r="QJL2" s="192"/>
      <c r="QJM2" s="192"/>
      <c r="QJN2" s="192"/>
      <c r="QJO2" s="192"/>
      <c r="QJP2" s="192"/>
      <c r="QJQ2" s="192"/>
      <c r="QJR2" s="192"/>
      <c r="QJS2" s="192"/>
      <c r="QJT2" s="192"/>
      <c r="QJU2" s="192"/>
      <c r="QJV2" s="192"/>
      <c r="QJW2" s="192"/>
      <c r="QJX2" s="192"/>
      <c r="QJY2" s="192"/>
      <c r="QJZ2" s="192"/>
      <c r="QKA2" s="192"/>
      <c r="QKB2" s="192"/>
      <c r="QKC2" s="192"/>
      <c r="QKD2" s="192"/>
      <c r="QKE2" s="192"/>
      <c r="QKF2" s="192"/>
      <c r="QKG2" s="192"/>
      <c r="QKH2" s="192"/>
      <c r="QKI2" s="192"/>
      <c r="QKJ2" s="192"/>
      <c r="QKK2" s="192"/>
      <c r="QKL2" s="192"/>
      <c r="QKM2" s="192"/>
      <c r="QKN2" s="192"/>
      <c r="QKO2" s="192"/>
      <c r="QKP2" s="192"/>
      <c r="QKQ2" s="192"/>
      <c r="QKR2" s="192"/>
      <c r="QKS2" s="192"/>
      <c r="QKT2" s="192"/>
      <c r="QKU2" s="192"/>
      <c r="QKV2" s="192"/>
      <c r="QKW2" s="192"/>
      <c r="QKX2" s="192"/>
      <c r="QKY2" s="192"/>
      <c r="QKZ2" s="192"/>
      <c r="QLA2" s="192"/>
      <c r="QLB2" s="192"/>
      <c r="QLC2" s="192"/>
      <c r="QLD2" s="192"/>
      <c r="QLE2" s="192"/>
      <c r="QLF2" s="192"/>
      <c r="QLG2" s="192"/>
      <c r="QLH2" s="192"/>
      <c r="QLI2" s="192"/>
      <c r="QLJ2" s="192"/>
      <c r="QLK2" s="192"/>
      <c r="QLL2" s="192"/>
      <c r="QLM2" s="192"/>
      <c r="QLN2" s="192"/>
      <c r="QLO2" s="192"/>
      <c r="QLP2" s="192"/>
      <c r="QLQ2" s="192"/>
      <c r="QLR2" s="192"/>
      <c r="QLS2" s="192"/>
      <c r="QLT2" s="192"/>
      <c r="QLU2" s="192"/>
      <c r="QLV2" s="192"/>
      <c r="QLW2" s="192"/>
      <c r="QLX2" s="192"/>
      <c r="QLY2" s="192"/>
      <c r="QLZ2" s="192"/>
      <c r="QMA2" s="192"/>
      <c r="QMB2" s="192"/>
      <c r="QMC2" s="192"/>
      <c r="QMD2" s="192"/>
      <c r="QME2" s="192"/>
      <c r="QMF2" s="192"/>
      <c r="QMG2" s="192"/>
      <c r="QMH2" s="192"/>
      <c r="QMI2" s="192"/>
      <c r="QMJ2" s="192"/>
      <c r="QMK2" s="192"/>
      <c r="QML2" s="192"/>
      <c r="QMM2" s="192"/>
      <c r="QMN2" s="192"/>
      <c r="QMO2" s="192"/>
      <c r="QMP2" s="192"/>
      <c r="QMQ2" s="192"/>
      <c r="QMR2" s="192"/>
      <c r="QMS2" s="192"/>
      <c r="QMT2" s="192"/>
      <c r="QMU2" s="192"/>
      <c r="QMV2" s="192"/>
      <c r="QMW2" s="192"/>
      <c r="QMX2" s="192"/>
      <c r="QMY2" s="192"/>
      <c r="QMZ2" s="192"/>
      <c r="QNA2" s="192"/>
      <c r="QNB2" s="192"/>
      <c r="QNC2" s="192"/>
      <c r="QND2" s="192"/>
      <c r="QNE2" s="192"/>
      <c r="QNF2" s="192"/>
      <c r="QNG2" s="192"/>
      <c r="QNH2" s="192"/>
      <c r="QNI2" s="192"/>
      <c r="QNJ2" s="192"/>
      <c r="QNK2" s="192"/>
      <c r="QNL2" s="192"/>
      <c r="QNM2" s="192"/>
      <c r="QNN2" s="192"/>
      <c r="QNO2" s="192"/>
      <c r="QNP2" s="192"/>
      <c r="QNQ2" s="192"/>
      <c r="QNR2" s="192"/>
      <c r="QNS2" s="192"/>
      <c r="QNT2" s="192"/>
      <c r="QNU2" s="192"/>
      <c r="QNV2" s="192"/>
      <c r="QNW2" s="192"/>
      <c r="QNX2" s="192"/>
      <c r="QNY2" s="192"/>
      <c r="QNZ2" s="192"/>
      <c r="QOA2" s="192"/>
      <c r="QOB2" s="192"/>
      <c r="QOC2" s="192"/>
      <c r="QOD2" s="192"/>
      <c r="QOE2" s="192"/>
      <c r="QOF2" s="192"/>
      <c r="QOG2" s="192"/>
      <c r="QOH2" s="192"/>
      <c r="QOI2" s="192"/>
      <c r="QOJ2" s="192"/>
      <c r="QOK2" s="192"/>
      <c r="QOL2" s="192"/>
      <c r="QOM2" s="192"/>
      <c r="QON2" s="192"/>
      <c r="QOO2" s="192"/>
      <c r="QOP2" s="192"/>
      <c r="QOQ2" s="192"/>
      <c r="QOR2" s="192"/>
      <c r="QOS2" s="192"/>
      <c r="QOT2" s="192"/>
      <c r="QOU2" s="192"/>
      <c r="QOV2" s="192"/>
      <c r="QOW2" s="192"/>
      <c r="QOX2" s="192"/>
      <c r="QOY2" s="192"/>
      <c r="QOZ2" s="192"/>
      <c r="QPA2" s="192"/>
      <c r="QPB2" s="192"/>
      <c r="QPC2" s="192"/>
      <c r="QPD2" s="192"/>
      <c r="QPE2" s="192"/>
      <c r="QPF2" s="192"/>
      <c r="QPG2" s="192"/>
      <c r="QPH2" s="192"/>
      <c r="QPI2" s="192"/>
      <c r="QPJ2" s="192"/>
      <c r="QPK2" s="192"/>
      <c r="QPL2" s="192"/>
      <c r="QPM2" s="192"/>
      <c r="QPN2" s="192"/>
      <c r="QPO2" s="192"/>
      <c r="QPP2" s="192"/>
      <c r="QPQ2" s="192"/>
      <c r="QPR2" s="192"/>
      <c r="QPS2" s="192"/>
      <c r="QPT2" s="192"/>
      <c r="QPU2" s="192"/>
      <c r="QPV2" s="192"/>
      <c r="QPW2" s="192"/>
      <c r="QPX2" s="192"/>
      <c r="QPY2" s="192"/>
      <c r="QPZ2" s="192"/>
      <c r="QQA2" s="192"/>
      <c r="QQB2" s="192"/>
      <c r="QQC2" s="192"/>
      <c r="QQD2" s="192"/>
      <c r="QQE2" s="192"/>
      <c r="QQF2" s="192"/>
      <c r="QQG2" s="192"/>
      <c r="QQH2" s="192"/>
      <c r="QQI2" s="192"/>
      <c r="QQJ2" s="192"/>
      <c r="QQK2" s="192"/>
      <c r="QQL2" s="192"/>
      <c r="QQM2" s="192"/>
      <c r="QQN2" s="192"/>
      <c r="QQO2" s="192"/>
      <c r="QQP2" s="192"/>
      <c r="QQQ2" s="192"/>
      <c r="QQR2" s="192"/>
      <c r="QQS2" s="192"/>
      <c r="QQT2" s="192"/>
      <c r="QQU2" s="192"/>
      <c r="QQV2" s="192"/>
      <c r="QQW2" s="192"/>
      <c r="QQX2" s="192"/>
      <c r="QQY2" s="192"/>
      <c r="QQZ2" s="192"/>
      <c r="QRA2" s="192"/>
      <c r="QRB2" s="192"/>
      <c r="QRC2" s="192"/>
      <c r="QRD2" s="192"/>
      <c r="QRE2" s="192"/>
      <c r="QRF2" s="192"/>
      <c r="QRG2" s="192"/>
      <c r="QRH2" s="192"/>
      <c r="QRI2" s="192"/>
      <c r="QRJ2" s="192"/>
      <c r="QRK2" s="192"/>
      <c r="QRL2" s="192"/>
      <c r="QRM2" s="192"/>
      <c r="QRN2" s="192"/>
      <c r="QRO2" s="192"/>
      <c r="QRP2" s="192"/>
      <c r="QRQ2" s="192"/>
      <c r="QRR2" s="192"/>
      <c r="QRS2" s="192"/>
      <c r="QRT2" s="192"/>
      <c r="QRU2" s="192"/>
      <c r="QRV2" s="192"/>
      <c r="QRW2" s="192"/>
      <c r="QRX2" s="192"/>
      <c r="QRY2" s="192"/>
      <c r="QRZ2" s="192"/>
      <c r="QSA2" s="192"/>
      <c r="QSB2" s="192"/>
      <c r="QSC2" s="192"/>
      <c r="QSD2" s="192"/>
      <c r="QSE2" s="192"/>
      <c r="QSF2" s="192"/>
      <c r="QSG2" s="192"/>
      <c r="QSH2" s="192"/>
      <c r="QSI2" s="192"/>
      <c r="QSJ2" s="192"/>
      <c r="QSK2" s="192"/>
      <c r="QSL2" s="192"/>
      <c r="QSM2" s="192"/>
      <c r="QSN2" s="192"/>
      <c r="QSO2" s="192"/>
      <c r="QSP2" s="192"/>
      <c r="QSQ2" s="192"/>
      <c r="QSR2" s="192"/>
      <c r="QSS2" s="192"/>
      <c r="QST2" s="192"/>
      <c r="QSU2" s="192"/>
      <c r="QSV2" s="192"/>
      <c r="QSW2" s="192"/>
      <c r="QSX2" s="192"/>
      <c r="QSY2" s="192"/>
      <c r="QSZ2" s="192"/>
      <c r="QTA2" s="192"/>
      <c r="QTB2" s="192"/>
      <c r="QTC2" s="192"/>
      <c r="QTD2" s="192"/>
      <c r="QTE2" s="192"/>
      <c r="QTF2" s="192"/>
      <c r="QTG2" s="192"/>
      <c r="QTH2" s="192"/>
      <c r="QTI2" s="192"/>
      <c r="QTJ2" s="192"/>
      <c r="QTK2" s="192"/>
      <c r="QTL2" s="192"/>
      <c r="QTM2" s="192"/>
      <c r="QTN2" s="192"/>
      <c r="QTO2" s="192"/>
      <c r="QTP2" s="192"/>
      <c r="QTQ2" s="192"/>
      <c r="QTR2" s="192"/>
      <c r="QTS2" s="192"/>
      <c r="QTT2" s="192"/>
      <c r="QTU2" s="192"/>
      <c r="QTV2" s="192"/>
      <c r="QTW2" s="192"/>
      <c r="QTX2" s="192"/>
      <c r="QTY2" s="192"/>
      <c r="QTZ2" s="192"/>
      <c r="QUA2" s="192"/>
      <c r="QUB2" s="192"/>
      <c r="QUC2" s="192"/>
      <c r="QUD2" s="192"/>
      <c r="QUE2" s="192"/>
      <c r="QUF2" s="192"/>
      <c r="QUG2" s="192"/>
      <c r="QUH2" s="192"/>
      <c r="QUI2" s="192"/>
      <c r="QUJ2" s="192"/>
      <c r="QUK2" s="192"/>
      <c r="QUL2" s="192"/>
      <c r="QUM2" s="192"/>
      <c r="QUN2" s="192"/>
      <c r="QUO2" s="192"/>
      <c r="QUP2" s="192"/>
      <c r="QUQ2" s="192"/>
      <c r="QUR2" s="192"/>
      <c r="QUS2" s="192"/>
      <c r="QUT2" s="192"/>
      <c r="QUU2" s="192"/>
      <c r="QUV2" s="192"/>
      <c r="QUW2" s="192"/>
      <c r="QUX2" s="192"/>
      <c r="QUY2" s="192"/>
      <c r="QUZ2" s="192"/>
      <c r="QVA2" s="192"/>
      <c r="QVB2" s="192"/>
      <c r="QVC2" s="192"/>
      <c r="QVD2" s="192"/>
      <c r="QVE2" s="192"/>
      <c r="QVF2" s="192"/>
      <c r="QVG2" s="192"/>
      <c r="QVH2" s="192"/>
      <c r="QVI2" s="192"/>
      <c r="QVJ2" s="192"/>
      <c r="QVK2" s="192"/>
      <c r="QVL2" s="192"/>
      <c r="QVM2" s="192"/>
      <c r="QVN2" s="192"/>
      <c r="QVO2" s="192"/>
      <c r="QVP2" s="192"/>
      <c r="QVQ2" s="192"/>
      <c r="QVR2" s="192"/>
      <c r="QVS2" s="192"/>
      <c r="QVT2" s="192"/>
      <c r="QVU2" s="192"/>
      <c r="QVV2" s="192"/>
      <c r="QVW2" s="192"/>
      <c r="QVX2" s="192"/>
      <c r="QVY2" s="192"/>
      <c r="QVZ2" s="192"/>
      <c r="QWA2" s="192"/>
      <c r="QWB2" s="192"/>
      <c r="QWC2" s="192"/>
      <c r="QWD2" s="192"/>
      <c r="QWE2" s="192"/>
      <c r="QWF2" s="192"/>
      <c r="QWG2" s="192"/>
      <c r="QWH2" s="192"/>
      <c r="QWI2" s="192"/>
      <c r="QWJ2" s="192"/>
      <c r="QWK2" s="192"/>
      <c r="QWL2" s="192"/>
      <c r="QWM2" s="192"/>
      <c r="QWN2" s="192"/>
      <c r="QWO2" s="192"/>
      <c r="QWP2" s="192"/>
      <c r="QWQ2" s="192"/>
      <c r="QWR2" s="192"/>
      <c r="QWS2" s="192"/>
      <c r="QWT2" s="192"/>
      <c r="QWU2" s="192"/>
      <c r="QWV2" s="192"/>
      <c r="QWW2" s="192"/>
      <c r="QWX2" s="192"/>
      <c r="QWY2" s="192"/>
      <c r="QWZ2" s="192"/>
      <c r="QXA2" s="192"/>
      <c r="QXB2" s="192"/>
      <c r="QXC2" s="192"/>
      <c r="QXD2" s="192"/>
      <c r="QXE2" s="192"/>
      <c r="QXF2" s="192"/>
      <c r="QXG2" s="192"/>
      <c r="QXH2" s="192"/>
      <c r="QXI2" s="192"/>
      <c r="QXJ2" s="192"/>
      <c r="QXK2" s="192"/>
      <c r="QXL2" s="192"/>
      <c r="QXM2" s="192"/>
      <c r="QXN2" s="192"/>
      <c r="QXO2" s="192"/>
      <c r="QXP2" s="192"/>
      <c r="QXQ2" s="192"/>
      <c r="QXR2" s="192"/>
      <c r="QXS2" s="192"/>
      <c r="QXT2" s="192"/>
      <c r="QXU2" s="192"/>
      <c r="QXV2" s="192"/>
      <c r="QXW2" s="192"/>
      <c r="QXX2" s="192"/>
      <c r="QXY2" s="192"/>
      <c r="QXZ2" s="192"/>
      <c r="QYA2" s="192"/>
      <c r="QYB2" s="192"/>
      <c r="QYC2" s="192"/>
      <c r="QYD2" s="192"/>
      <c r="QYE2" s="192"/>
      <c r="QYF2" s="192"/>
      <c r="QYG2" s="192"/>
      <c r="QYH2" s="192"/>
      <c r="QYI2" s="192"/>
      <c r="QYJ2" s="192"/>
      <c r="QYK2" s="192"/>
      <c r="QYL2" s="192"/>
      <c r="QYM2" s="192"/>
      <c r="QYN2" s="192"/>
      <c r="QYO2" s="192"/>
      <c r="QYP2" s="192"/>
      <c r="QYQ2" s="192"/>
      <c r="QYR2" s="192"/>
      <c r="QYS2" s="192"/>
      <c r="QYT2" s="192"/>
      <c r="QYU2" s="192"/>
      <c r="QYV2" s="192"/>
      <c r="QYW2" s="192"/>
      <c r="QYX2" s="192"/>
      <c r="QYY2" s="192"/>
      <c r="QYZ2" s="192"/>
      <c r="QZA2" s="192"/>
      <c r="QZB2" s="192"/>
      <c r="QZC2" s="192"/>
      <c r="QZD2" s="192"/>
      <c r="QZE2" s="192"/>
      <c r="QZF2" s="192"/>
      <c r="QZG2" s="192"/>
      <c r="QZH2" s="192"/>
      <c r="QZI2" s="192"/>
      <c r="QZJ2" s="192"/>
      <c r="QZK2" s="192"/>
      <c r="QZL2" s="192"/>
      <c r="QZM2" s="192"/>
      <c r="QZN2" s="192"/>
      <c r="QZO2" s="192"/>
      <c r="QZP2" s="192"/>
      <c r="QZQ2" s="192"/>
      <c r="QZR2" s="192"/>
      <c r="QZS2" s="192"/>
      <c r="QZT2" s="192"/>
      <c r="QZU2" s="192"/>
      <c r="QZV2" s="192"/>
      <c r="QZW2" s="192"/>
      <c r="QZX2" s="192"/>
      <c r="QZY2" s="192"/>
      <c r="QZZ2" s="192"/>
      <c r="RAA2" s="192"/>
      <c r="RAB2" s="192"/>
      <c r="RAC2" s="192"/>
      <c r="RAD2" s="192"/>
      <c r="RAE2" s="192"/>
      <c r="RAF2" s="192"/>
      <c r="RAG2" s="192"/>
      <c r="RAH2" s="192"/>
      <c r="RAI2" s="192"/>
      <c r="RAJ2" s="192"/>
      <c r="RAK2" s="192"/>
      <c r="RAL2" s="192"/>
      <c r="RAM2" s="192"/>
      <c r="RAN2" s="192"/>
      <c r="RAO2" s="192"/>
      <c r="RAP2" s="192"/>
      <c r="RAQ2" s="192"/>
      <c r="RAR2" s="192"/>
      <c r="RAS2" s="192"/>
      <c r="RAT2" s="192"/>
      <c r="RAU2" s="192"/>
      <c r="RAV2" s="192"/>
      <c r="RAW2" s="192"/>
      <c r="RAX2" s="192"/>
      <c r="RAY2" s="192"/>
      <c r="RAZ2" s="192"/>
      <c r="RBA2" s="192"/>
      <c r="RBB2" s="192"/>
      <c r="RBC2" s="192"/>
      <c r="RBD2" s="192"/>
      <c r="RBE2" s="192"/>
      <c r="RBF2" s="192"/>
      <c r="RBG2" s="192"/>
      <c r="RBH2" s="192"/>
      <c r="RBI2" s="192"/>
      <c r="RBJ2" s="192"/>
      <c r="RBK2" s="192"/>
      <c r="RBL2" s="192"/>
      <c r="RBM2" s="192"/>
      <c r="RBN2" s="192"/>
      <c r="RBO2" s="192"/>
      <c r="RBP2" s="192"/>
      <c r="RBQ2" s="192"/>
      <c r="RBR2" s="192"/>
      <c r="RBS2" s="192"/>
      <c r="RBT2" s="192"/>
      <c r="RBU2" s="192"/>
      <c r="RBV2" s="192"/>
      <c r="RBW2" s="192"/>
      <c r="RBX2" s="192"/>
      <c r="RBY2" s="192"/>
      <c r="RBZ2" s="192"/>
      <c r="RCA2" s="192"/>
      <c r="RCB2" s="192"/>
      <c r="RCC2" s="192"/>
      <c r="RCD2" s="192"/>
      <c r="RCE2" s="192"/>
      <c r="RCF2" s="192"/>
      <c r="RCG2" s="192"/>
      <c r="RCH2" s="192"/>
      <c r="RCI2" s="192"/>
      <c r="RCJ2" s="192"/>
      <c r="RCK2" s="192"/>
      <c r="RCL2" s="192"/>
      <c r="RCM2" s="192"/>
      <c r="RCN2" s="192"/>
      <c r="RCO2" s="192"/>
      <c r="RCP2" s="192"/>
      <c r="RCQ2" s="192"/>
      <c r="RCR2" s="192"/>
      <c r="RCS2" s="192"/>
      <c r="RCT2" s="192"/>
      <c r="RCU2" s="192"/>
      <c r="RCV2" s="192"/>
      <c r="RCW2" s="192"/>
      <c r="RCX2" s="192"/>
      <c r="RCY2" s="192"/>
      <c r="RCZ2" s="192"/>
      <c r="RDA2" s="192"/>
      <c r="RDB2" s="192"/>
      <c r="RDC2" s="192"/>
      <c r="RDD2" s="192"/>
      <c r="RDE2" s="192"/>
      <c r="RDF2" s="192"/>
      <c r="RDG2" s="192"/>
      <c r="RDH2" s="192"/>
      <c r="RDI2" s="192"/>
      <c r="RDJ2" s="192"/>
      <c r="RDK2" s="192"/>
      <c r="RDL2" s="192"/>
      <c r="RDM2" s="192"/>
      <c r="RDN2" s="192"/>
      <c r="RDO2" s="192"/>
      <c r="RDP2" s="192"/>
      <c r="RDQ2" s="192"/>
      <c r="RDR2" s="192"/>
      <c r="RDS2" s="192"/>
      <c r="RDT2" s="192"/>
      <c r="RDU2" s="192"/>
      <c r="RDV2" s="192"/>
      <c r="RDW2" s="192"/>
      <c r="RDX2" s="192"/>
      <c r="RDY2" s="192"/>
      <c r="RDZ2" s="192"/>
      <c r="REA2" s="192"/>
      <c r="REB2" s="192"/>
      <c r="REC2" s="192"/>
      <c r="RED2" s="192"/>
      <c r="REE2" s="192"/>
      <c r="REF2" s="192"/>
      <c r="REG2" s="192"/>
      <c r="REH2" s="192"/>
      <c r="REI2" s="192"/>
      <c r="REJ2" s="192"/>
      <c r="REK2" s="192"/>
      <c r="REL2" s="192"/>
      <c r="REM2" s="192"/>
      <c r="REN2" s="192"/>
      <c r="REO2" s="192"/>
      <c r="REP2" s="192"/>
      <c r="REQ2" s="192"/>
      <c r="RER2" s="192"/>
      <c r="RES2" s="192"/>
      <c r="RET2" s="192"/>
      <c r="REU2" s="192"/>
      <c r="REV2" s="192"/>
      <c r="REW2" s="192"/>
      <c r="REX2" s="192"/>
      <c r="REY2" s="192"/>
      <c r="REZ2" s="192"/>
      <c r="RFA2" s="192"/>
      <c r="RFB2" s="192"/>
      <c r="RFC2" s="192"/>
      <c r="RFD2" s="192"/>
      <c r="RFE2" s="192"/>
      <c r="RFF2" s="192"/>
      <c r="RFG2" s="192"/>
      <c r="RFH2" s="192"/>
      <c r="RFI2" s="192"/>
      <c r="RFJ2" s="192"/>
      <c r="RFK2" s="192"/>
      <c r="RFL2" s="192"/>
      <c r="RFM2" s="192"/>
      <c r="RFN2" s="192"/>
      <c r="RFO2" s="192"/>
      <c r="RFP2" s="192"/>
      <c r="RFQ2" s="192"/>
      <c r="RFR2" s="192"/>
      <c r="RFS2" s="192"/>
      <c r="RFT2" s="192"/>
      <c r="RFU2" s="192"/>
      <c r="RFV2" s="192"/>
      <c r="RFW2" s="192"/>
      <c r="RFX2" s="192"/>
      <c r="RFY2" s="192"/>
      <c r="RFZ2" s="192"/>
      <c r="RGA2" s="192"/>
      <c r="RGB2" s="192"/>
      <c r="RGC2" s="192"/>
      <c r="RGD2" s="192"/>
      <c r="RGE2" s="192"/>
      <c r="RGF2" s="192"/>
      <c r="RGG2" s="192"/>
      <c r="RGH2" s="192"/>
      <c r="RGI2" s="192"/>
      <c r="RGJ2" s="192"/>
      <c r="RGK2" s="192"/>
      <c r="RGL2" s="192"/>
      <c r="RGM2" s="192"/>
      <c r="RGN2" s="192"/>
      <c r="RGO2" s="192"/>
      <c r="RGP2" s="192"/>
      <c r="RGQ2" s="192"/>
      <c r="RGR2" s="192"/>
      <c r="RGS2" s="192"/>
      <c r="RGT2" s="192"/>
      <c r="RGU2" s="192"/>
      <c r="RGV2" s="192"/>
      <c r="RGW2" s="192"/>
      <c r="RGX2" s="192"/>
      <c r="RGY2" s="192"/>
      <c r="RGZ2" s="192"/>
      <c r="RHA2" s="192"/>
      <c r="RHB2" s="192"/>
      <c r="RHC2" s="192"/>
      <c r="RHD2" s="192"/>
      <c r="RHE2" s="192"/>
      <c r="RHF2" s="192"/>
      <c r="RHG2" s="192"/>
      <c r="RHH2" s="192"/>
      <c r="RHI2" s="192"/>
      <c r="RHJ2" s="192"/>
      <c r="RHK2" s="192"/>
      <c r="RHL2" s="192"/>
      <c r="RHM2" s="192"/>
      <c r="RHN2" s="192"/>
      <c r="RHO2" s="192"/>
      <c r="RHP2" s="192"/>
      <c r="RHQ2" s="192"/>
      <c r="RHR2" s="192"/>
      <c r="RHS2" s="192"/>
      <c r="RHT2" s="192"/>
      <c r="RHU2" s="192"/>
      <c r="RHV2" s="192"/>
      <c r="RHW2" s="192"/>
      <c r="RHX2" s="192"/>
      <c r="RHY2" s="192"/>
      <c r="RHZ2" s="192"/>
      <c r="RIA2" s="192"/>
      <c r="RIB2" s="192"/>
      <c r="RIC2" s="192"/>
      <c r="RID2" s="192"/>
      <c r="RIE2" s="192"/>
      <c r="RIF2" s="192"/>
      <c r="RIG2" s="192"/>
      <c r="RIH2" s="192"/>
      <c r="RII2" s="192"/>
      <c r="RIJ2" s="192"/>
      <c r="RIK2" s="192"/>
      <c r="RIL2" s="192"/>
      <c r="RIM2" s="192"/>
      <c r="RIN2" s="192"/>
      <c r="RIO2" s="192"/>
      <c r="RIP2" s="192"/>
      <c r="RIQ2" s="192"/>
      <c r="RIR2" s="192"/>
      <c r="RIS2" s="192"/>
      <c r="RIT2" s="192"/>
      <c r="RIU2" s="192"/>
      <c r="RIV2" s="192"/>
      <c r="RIW2" s="192"/>
      <c r="RIX2" s="192"/>
      <c r="RIY2" s="192"/>
      <c r="RIZ2" s="192"/>
      <c r="RJA2" s="192"/>
      <c r="RJB2" s="192"/>
      <c r="RJC2" s="192"/>
      <c r="RJD2" s="192"/>
      <c r="RJE2" s="192"/>
      <c r="RJF2" s="192"/>
      <c r="RJG2" s="192"/>
      <c r="RJH2" s="192"/>
      <c r="RJI2" s="192"/>
      <c r="RJJ2" s="192"/>
      <c r="RJK2" s="192"/>
      <c r="RJL2" s="192"/>
      <c r="RJM2" s="192"/>
      <c r="RJN2" s="192"/>
      <c r="RJO2" s="192"/>
      <c r="RJP2" s="192"/>
      <c r="RJQ2" s="192"/>
      <c r="RJR2" s="192"/>
      <c r="RJS2" s="192"/>
      <c r="RJT2" s="192"/>
      <c r="RJU2" s="192"/>
      <c r="RJV2" s="192"/>
      <c r="RJW2" s="192"/>
      <c r="RJX2" s="192"/>
      <c r="RJY2" s="192"/>
      <c r="RJZ2" s="192"/>
      <c r="RKA2" s="192"/>
      <c r="RKB2" s="192"/>
      <c r="RKC2" s="192"/>
      <c r="RKD2" s="192"/>
      <c r="RKE2" s="192"/>
      <c r="RKF2" s="192"/>
      <c r="RKG2" s="192"/>
      <c r="RKH2" s="192"/>
      <c r="RKI2" s="192"/>
      <c r="RKJ2" s="192"/>
      <c r="RKK2" s="192"/>
      <c r="RKL2" s="192"/>
      <c r="RKM2" s="192"/>
      <c r="RKN2" s="192"/>
      <c r="RKO2" s="192"/>
      <c r="RKP2" s="192"/>
      <c r="RKQ2" s="192"/>
      <c r="RKR2" s="192"/>
      <c r="RKS2" s="192"/>
      <c r="RKT2" s="192"/>
      <c r="RKU2" s="192"/>
      <c r="RKV2" s="192"/>
      <c r="RKW2" s="192"/>
      <c r="RKX2" s="192"/>
      <c r="RKY2" s="192"/>
      <c r="RKZ2" s="192"/>
      <c r="RLA2" s="192"/>
      <c r="RLB2" s="192"/>
      <c r="RLC2" s="192"/>
      <c r="RLD2" s="192"/>
      <c r="RLE2" s="192"/>
      <c r="RLF2" s="192"/>
      <c r="RLG2" s="192"/>
      <c r="RLH2" s="192"/>
      <c r="RLI2" s="192"/>
      <c r="RLJ2" s="192"/>
      <c r="RLK2" s="192"/>
      <c r="RLL2" s="192"/>
      <c r="RLM2" s="192"/>
      <c r="RLN2" s="192"/>
      <c r="RLO2" s="192"/>
      <c r="RLP2" s="192"/>
      <c r="RLQ2" s="192"/>
      <c r="RLR2" s="192"/>
      <c r="RLS2" s="192"/>
      <c r="RLT2" s="192"/>
      <c r="RLU2" s="192"/>
      <c r="RLV2" s="192"/>
      <c r="RLW2" s="192"/>
      <c r="RLX2" s="192"/>
      <c r="RLY2" s="192"/>
      <c r="RLZ2" s="192"/>
      <c r="RMA2" s="192"/>
      <c r="RMB2" s="192"/>
      <c r="RMC2" s="192"/>
      <c r="RMD2" s="192"/>
      <c r="RME2" s="192"/>
      <c r="RMF2" s="192"/>
      <c r="RMG2" s="192"/>
      <c r="RMH2" s="192"/>
      <c r="RMI2" s="192"/>
      <c r="RMJ2" s="192"/>
      <c r="RMK2" s="192"/>
      <c r="RML2" s="192"/>
      <c r="RMM2" s="192"/>
      <c r="RMN2" s="192"/>
      <c r="RMO2" s="192"/>
      <c r="RMP2" s="192"/>
      <c r="RMQ2" s="192"/>
      <c r="RMR2" s="192"/>
      <c r="RMS2" s="192"/>
      <c r="RMT2" s="192"/>
      <c r="RMU2" s="192"/>
      <c r="RMV2" s="192"/>
      <c r="RMW2" s="192"/>
      <c r="RMX2" s="192"/>
      <c r="RMY2" s="192"/>
      <c r="RMZ2" s="192"/>
      <c r="RNA2" s="192"/>
      <c r="RNB2" s="192"/>
      <c r="RNC2" s="192"/>
      <c r="RND2" s="192"/>
      <c r="RNE2" s="192"/>
      <c r="RNF2" s="192"/>
      <c r="RNG2" s="192"/>
      <c r="RNH2" s="192"/>
      <c r="RNI2" s="192"/>
      <c r="RNJ2" s="192"/>
      <c r="RNK2" s="192"/>
      <c r="RNL2" s="192"/>
      <c r="RNM2" s="192"/>
      <c r="RNN2" s="192"/>
      <c r="RNO2" s="192"/>
      <c r="RNP2" s="192"/>
      <c r="RNQ2" s="192"/>
      <c r="RNR2" s="192"/>
      <c r="RNS2" s="192"/>
      <c r="RNT2" s="192"/>
      <c r="RNU2" s="192"/>
      <c r="RNV2" s="192"/>
      <c r="RNW2" s="192"/>
      <c r="RNX2" s="192"/>
      <c r="RNY2" s="192"/>
      <c r="RNZ2" s="192"/>
      <c r="ROA2" s="192"/>
      <c r="ROB2" s="192"/>
      <c r="ROC2" s="192"/>
      <c r="ROD2" s="192"/>
      <c r="ROE2" s="192"/>
      <c r="ROF2" s="192"/>
      <c r="ROG2" s="192"/>
      <c r="ROH2" s="192"/>
      <c r="ROI2" s="192"/>
      <c r="ROJ2" s="192"/>
      <c r="ROK2" s="192"/>
      <c r="ROL2" s="192"/>
      <c r="ROM2" s="192"/>
      <c r="RON2" s="192"/>
      <c r="ROO2" s="192"/>
      <c r="ROP2" s="192"/>
      <c r="ROQ2" s="192"/>
      <c r="ROR2" s="192"/>
      <c r="ROS2" s="192"/>
      <c r="ROT2" s="192"/>
      <c r="ROU2" s="192"/>
      <c r="ROV2" s="192"/>
      <c r="ROW2" s="192"/>
      <c r="ROX2" s="192"/>
      <c r="ROY2" s="192"/>
      <c r="ROZ2" s="192"/>
      <c r="RPA2" s="192"/>
      <c r="RPB2" s="192"/>
      <c r="RPC2" s="192"/>
      <c r="RPD2" s="192"/>
      <c r="RPE2" s="192"/>
      <c r="RPF2" s="192"/>
      <c r="RPG2" s="192"/>
      <c r="RPH2" s="192"/>
      <c r="RPI2" s="192"/>
      <c r="RPJ2" s="192"/>
      <c r="RPK2" s="192"/>
      <c r="RPL2" s="192"/>
      <c r="RPM2" s="192"/>
      <c r="RPN2" s="192"/>
      <c r="RPO2" s="192"/>
      <c r="RPP2" s="192"/>
      <c r="RPQ2" s="192"/>
      <c r="RPR2" s="192"/>
      <c r="RPS2" s="192"/>
      <c r="RPT2" s="192"/>
      <c r="RPU2" s="192"/>
      <c r="RPV2" s="192"/>
      <c r="RPW2" s="192"/>
      <c r="RPX2" s="192"/>
      <c r="RPY2" s="192"/>
      <c r="RPZ2" s="192"/>
      <c r="RQA2" s="192"/>
      <c r="RQB2" s="192"/>
      <c r="RQC2" s="192"/>
      <c r="RQD2" s="192"/>
      <c r="RQE2" s="192"/>
      <c r="RQF2" s="192"/>
      <c r="RQG2" s="192"/>
      <c r="RQH2" s="192"/>
      <c r="RQI2" s="192"/>
      <c r="RQJ2" s="192"/>
      <c r="RQK2" s="192"/>
      <c r="RQL2" s="192"/>
      <c r="RQM2" s="192"/>
      <c r="RQN2" s="192"/>
      <c r="RQO2" s="192"/>
      <c r="RQP2" s="192"/>
      <c r="RQQ2" s="192"/>
      <c r="RQR2" s="192"/>
      <c r="RQS2" s="192"/>
      <c r="RQT2" s="192"/>
      <c r="RQU2" s="192"/>
      <c r="RQV2" s="192"/>
      <c r="RQW2" s="192"/>
      <c r="RQX2" s="192"/>
      <c r="RQY2" s="192"/>
      <c r="RQZ2" s="192"/>
      <c r="RRA2" s="192"/>
      <c r="RRB2" s="192"/>
      <c r="RRC2" s="192"/>
      <c r="RRD2" s="192"/>
      <c r="RRE2" s="192"/>
      <c r="RRF2" s="192"/>
      <c r="RRG2" s="192"/>
      <c r="RRH2" s="192"/>
      <c r="RRI2" s="192"/>
      <c r="RRJ2" s="192"/>
      <c r="RRK2" s="192"/>
      <c r="RRL2" s="192"/>
      <c r="RRM2" s="192"/>
      <c r="RRN2" s="192"/>
      <c r="RRO2" s="192"/>
      <c r="RRP2" s="192"/>
      <c r="RRQ2" s="192"/>
      <c r="RRR2" s="192"/>
      <c r="RRS2" s="192"/>
      <c r="RRT2" s="192"/>
      <c r="RRU2" s="192"/>
      <c r="RRV2" s="192"/>
      <c r="RRW2" s="192"/>
      <c r="RRX2" s="192"/>
      <c r="RRY2" s="192"/>
      <c r="RRZ2" s="192"/>
      <c r="RSA2" s="192"/>
      <c r="RSB2" s="192"/>
      <c r="RSC2" s="192"/>
      <c r="RSD2" s="192"/>
      <c r="RSE2" s="192"/>
      <c r="RSF2" s="192"/>
      <c r="RSG2" s="192"/>
      <c r="RSH2" s="192"/>
      <c r="RSI2" s="192"/>
      <c r="RSJ2" s="192"/>
      <c r="RSK2" s="192"/>
      <c r="RSL2" s="192"/>
      <c r="RSM2" s="192"/>
      <c r="RSN2" s="192"/>
      <c r="RSO2" s="192"/>
      <c r="RSP2" s="192"/>
      <c r="RSQ2" s="192"/>
      <c r="RSR2" s="192"/>
      <c r="RSS2" s="192"/>
      <c r="RST2" s="192"/>
      <c r="RSU2" s="192"/>
      <c r="RSV2" s="192"/>
      <c r="RSW2" s="192"/>
      <c r="RSX2" s="192"/>
      <c r="RSY2" s="192"/>
      <c r="RSZ2" s="192"/>
      <c r="RTA2" s="192"/>
      <c r="RTB2" s="192"/>
      <c r="RTC2" s="192"/>
      <c r="RTD2" s="192"/>
      <c r="RTE2" s="192"/>
      <c r="RTF2" s="192"/>
      <c r="RTG2" s="192"/>
      <c r="RTH2" s="192"/>
      <c r="RTI2" s="192"/>
      <c r="RTJ2" s="192"/>
      <c r="RTK2" s="192"/>
      <c r="RTL2" s="192"/>
      <c r="RTM2" s="192"/>
      <c r="RTN2" s="192"/>
      <c r="RTO2" s="192"/>
      <c r="RTP2" s="192"/>
      <c r="RTQ2" s="192"/>
      <c r="RTR2" s="192"/>
      <c r="RTS2" s="192"/>
      <c r="RTT2" s="192"/>
      <c r="RTU2" s="192"/>
      <c r="RTV2" s="192"/>
      <c r="RTW2" s="192"/>
      <c r="RTX2" s="192"/>
      <c r="RTY2" s="192"/>
      <c r="RTZ2" s="192"/>
      <c r="RUA2" s="192"/>
      <c r="RUB2" s="192"/>
      <c r="RUC2" s="192"/>
      <c r="RUD2" s="192"/>
      <c r="RUE2" s="192"/>
      <c r="RUF2" s="192"/>
      <c r="RUG2" s="192"/>
      <c r="RUH2" s="192"/>
      <c r="RUI2" s="192"/>
      <c r="RUJ2" s="192"/>
      <c r="RUK2" s="192"/>
      <c r="RUL2" s="192"/>
      <c r="RUM2" s="192"/>
      <c r="RUN2" s="192"/>
      <c r="RUO2" s="192"/>
      <c r="RUP2" s="192"/>
      <c r="RUQ2" s="192"/>
      <c r="RUR2" s="192"/>
      <c r="RUS2" s="192"/>
      <c r="RUT2" s="192"/>
      <c r="RUU2" s="192"/>
      <c r="RUV2" s="192"/>
      <c r="RUW2" s="192"/>
      <c r="RUX2" s="192"/>
      <c r="RUY2" s="192"/>
      <c r="RUZ2" s="192"/>
      <c r="RVA2" s="192"/>
      <c r="RVB2" s="192"/>
      <c r="RVC2" s="192"/>
      <c r="RVD2" s="192"/>
      <c r="RVE2" s="192"/>
      <c r="RVF2" s="192"/>
      <c r="RVG2" s="192"/>
      <c r="RVH2" s="192"/>
      <c r="RVI2" s="192"/>
      <c r="RVJ2" s="192"/>
      <c r="RVK2" s="192"/>
      <c r="RVL2" s="192"/>
      <c r="RVM2" s="192"/>
      <c r="RVN2" s="192"/>
      <c r="RVO2" s="192"/>
      <c r="RVP2" s="192"/>
      <c r="RVQ2" s="192"/>
      <c r="RVR2" s="192"/>
      <c r="RVS2" s="192"/>
      <c r="RVT2" s="192"/>
      <c r="RVU2" s="192"/>
      <c r="RVV2" s="192"/>
      <c r="RVW2" s="192"/>
      <c r="RVX2" s="192"/>
      <c r="RVY2" s="192"/>
      <c r="RVZ2" s="192"/>
      <c r="RWA2" s="192"/>
      <c r="RWB2" s="192"/>
      <c r="RWC2" s="192"/>
      <c r="RWD2" s="192"/>
      <c r="RWE2" s="192"/>
      <c r="RWF2" s="192"/>
      <c r="RWG2" s="192"/>
      <c r="RWH2" s="192"/>
      <c r="RWI2" s="192"/>
      <c r="RWJ2" s="192"/>
      <c r="RWK2" s="192"/>
      <c r="RWL2" s="192"/>
      <c r="RWM2" s="192"/>
      <c r="RWN2" s="192"/>
      <c r="RWO2" s="192"/>
      <c r="RWP2" s="192"/>
      <c r="RWQ2" s="192"/>
      <c r="RWR2" s="192"/>
      <c r="RWS2" s="192"/>
      <c r="RWT2" s="192"/>
      <c r="RWU2" s="192"/>
      <c r="RWV2" s="192"/>
      <c r="RWW2" s="192"/>
      <c r="RWX2" s="192"/>
      <c r="RWY2" s="192"/>
      <c r="RWZ2" s="192"/>
      <c r="RXA2" s="192"/>
      <c r="RXB2" s="192"/>
      <c r="RXC2" s="192"/>
      <c r="RXD2" s="192"/>
      <c r="RXE2" s="192"/>
      <c r="RXF2" s="192"/>
      <c r="RXG2" s="192"/>
      <c r="RXH2" s="192"/>
      <c r="RXI2" s="192"/>
      <c r="RXJ2" s="192"/>
      <c r="RXK2" s="192"/>
      <c r="RXL2" s="192"/>
      <c r="RXM2" s="192"/>
      <c r="RXN2" s="192"/>
      <c r="RXO2" s="192"/>
      <c r="RXP2" s="192"/>
      <c r="RXQ2" s="192"/>
      <c r="RXR2" s="192"/>
      <c r="RXS2" s="192"/>
      <c r="RXT2" s="192"/>
      <c r="RXU2" s="192"/>
      <c r="RXV2" s="192"/>
      <c r="RXW2" s="192"/>
      <c r="RXX2" s="192"/>
      <c r="RXY2" s="192"/>
      <c r="RXZ2" s="192"/>
      <c r="RYA2" s="192"/>
      <c r="RYB2" s="192"/>
      <c r="RYC2" s="192"/>
      <c r="RYD2" s="192"/>
      <c r="RYE2" s="192"/>
      <c r="RYF2" s="192"/>
      <c r="RYG2" s="192"/>
      <c r="RYH2" s="192"/>
      <c r="RYI2" s="192"/>
      <c r="RYJ2" s="192"/>
      <c r="RYK2" s="192"/>
      <c r="RYL2" s="192"/>
      <c r="RYM2" s="192"/>
      <c r="RYN2" s="192"/>
      <c r="RYO2" s="192"/>
      <c r="RYP2" s="192"/>
      <c r="RYQ2" s="192"/>
      <c r="RYR2" s="192"/>
      <c r="RYS2" s="192"/>
      <c r="RYT2" s="192"/>
      <c r="RYU2" s="192"/>
      <c r="RYV2" s="192"/>
      <c r="RYW2" s="192"/>
      <c r="RYX2" s="192"/>
      <c r="RYY2" s="192"/>
      <c r="RYZ2" s="192"/>
      <c r="RZA2" s="192"/>
      <c r="RZB2" s="192"/>
      <c r="RZC2" s="192"/>
      <c r="RZD2" s="192"/>
      <c r="RZE2" s="192"/>
      <c r="RZF2" s="192"/>
      <c r="RZG2" s="192"/>
      <c r="RZH2" s="192"/>
      <c r="RZI2" s="192"/>
      <c r="RZJ2" s="192"/>
      <c r="RZK2" s="192"/>
      <c r="RZL2" s="192"/>
      <c r="RZM2" s="192"/>
      <c r="RZN2" s="192"/>
      <c r="RZO2" s="192"/>
      <c r="RZP2" s="192"/>
      <c r="RZQ2" s="192"/>
      <c r="RZR2" s="192"/>
      <c r="RZS2" s="192"/>
      <c r="RZT2" s="192"/>
      <c r="RZU2" s="192"/>
      <c r="RZV2" s="192"/>
      <c r="RZW2" s="192"/>
      <c r="RZX2" s="192"/>
      <c r="RZY2" s="192"/>
      <c r="RZZ2" s="192"/>
      <c r="SAA2" s="192"/>
      <c r="SAB2" s="192"/>
      <c r="SAC2" s="192"/>
      <c r="SAD2" s="192"/>
      <c r="SAE2" s="192"/>
      <c r="SAF2" s="192"/>
      <c r="SAG2" s="192"/>
      <c r="SAH2" s="192"/>
      <c r="SAI2" s="192"/>
      <c r="SAJ2" s="192"/>
      <c r="SAK2" s="192"/>
      <c r="SAL2" s="192"/>
      <c r="SAM2" s="192"/>
      <c r="SAN2" s="192"/>
      <c r="SAO2" s="192"/>
      <c r="SAP2" s="192"/>
      <c r="SAQ2" s="192"/>
      <c r="SAR2" s="192"/>
      <c r="SAS2" s="192"/>
      <c r="SAT2" s="192"/>
      <c r="SAU2" s="192"/>
      <c r="SAV2" s="192"/>
      <c r="SAW2" s="192"/>
      <c r="SAX2" s="192"/>
      <c r="SAY2" s="192"/>
      <c r="SAZ2" s="192"/>
      <c r="SBA2" s="192"/>
      <c r="SBB2" s="192"/>
      <c r="SBC2" s="192"/>
      <c r="SBD2" s="192"/>
      <c r="SBE2" s="192"/>
      <c r="SBF2" s="192"/>
      <c r="SBG2" s="192"/>
      <c r="SBH2" s="192"/>
      <c r="SBI2" s="192"/>
      <c r="SBJ2" s="192"/>
      <c r="SBK2" s="192"/>
      <c r="SBL2" s="192"/>
      <c r="SBM2" s="192"/>
      <c r="SBN2" s="192"/>
      <c r="SBO2" s="192"/>
      <c r="SBP2" s="192"/>
      <c r="SBQ2" s="192"/>
      <c r="SBR2" s="192"/>
      <c r="SBS2" s="192"/>
      <c r="SBT2" s="192"/>
      <c r="SBU2" s="192"/>
      <c r="SBV2" s="192"/>
      <c r="SBW2" s="192"/>
      <c r="SBX2" s="192"/>
      <c r="SBY2" s="192"/>
      <c r="SBZ2" s="192"/>
      <c r="SCA2" s="192"/>
      <c r="SCB2" s="192"/>
      <c r="SCC2" s="192"/>
      <c r="SCD2" s="192"/>
      <c r="SCE2" s="192"/>
      <c r="SCF2" s="192"/>
      <c r="SCG2" s="192"/>
      <c r="SCH2" s="192"/>
      <c r="SCI2" s="192"/>
      <c r="SCJ2" s="192"/>
      <c r="SCK2" s="192"/>
      <c r="SCL2" s="192"/>
      <c r="SCM2" s="192"/>
      <c r="SCN2" s="192"/>
      <c r="SCO2" s="192"/>
      <c r="SCP2" s="192"/>
      <c r="SCQ2" s="192"/>
      <c r="SCR2" s="192"/>
      <c r="SCS2" s="192"/>
      <c r="SCT2" s="192"/>
      <c r="SCU2" s="192"/>
      <c r="SCV2" s="192"/>
      <c r="SCW2" s="192"/>
      <c r="SCX2" s="192"/>
      <c r="SCY2" s="192"/>
      <c r="SCZ2" s="192"/>
      <c r="SDA2" s="192"/>
      <c r="SDB2" s="192"/>
      <c r="SDC2" s="192"/>
      <c r="SDD2" s="192"/>
      <c r="SDE2" s="192"/>
      <c r="SDF2" s="192"/>
      <c r="SDG2" s="192"/>
      <c r="SDH2" s="192"/>
      <c r="SDI2" s="192"/>
      <c r="SDJ2" s="192"/>
      <c r="SDK2" s="192"/>
      <c r="SDL2" s="192"/>
      <c r="SDM2" s="192"/>
      <c r="SDN2" s="192"/>
      <c r="SDO2" s="192"/>
      <c r="SDP2" s="192"/>
      <c r="SDQ2" s="192"/>
      <c r="SDR2" s="192"/>
      <c r="SDS2" s="192"/>
      <c r="SDT2" s="192"/>
      <c r="SDU2" s="192"/>
      <c r="SDV2" s="192"/>
      <c r="SDW2" s="192"/>
      <c r="SDX2" s="192"/>
      <c r="SDY2" s="192"/>
      <c r="SDZ2" s="192"/>
      <c r="SEA2" s="192"/>
      <c r="SEB2" s="192"/>
      <c r="SEC2" s="192"/>
      <c r="SED2" s="192"/>
      <c r="SEE2" s="192"/>
      <c r="SEF2" s="192"/>
      <c r="SEG2" s="192"/>
      <c r="SEH2" s="192"/>
      <c r="SEI2" s="192"/>
      <c r="SEJ2" s="192"/>
      <c r="SEK2" s="192"/>
      <c r="SEL2" s="192"/>
      <c r="SEM2" s="192"/>
      <c r="SEN2" s="192"/>
      <c r="SEO2" s="192"/>
      <c r="SEP2" s="192"/>
      <c r="SEQ2" s="192"/>
      <c r="SER2" s="192"/>
      <c r="SES2" s="192"/>
      <c r="SET2" s="192"/>
      <c r="SEU2" s="192"/>
      <c r="SEV2" s="192"/>
      <c r="SEW2" s="192"/>
      <c r="SEX2" s="192"/>
      <c r="SEY2" s="192"/>
      <c r="SEZ2" s="192"/>
      <c r="SFA2" s="192"/>
      <c r="SFB2" s="192"/>
      <c r="SFC2" s="192"/>
      <c r="SFD2" s="192"/>
      <c r="SFE2" s="192"/>
      <c r="SFF2" s="192"/>
      <c r="SFG2" s="192"/>
      <c r="SFH2" s="192"/>
      <c r="SFI2" s="192"/>
      <c r="SFJ2" s="192"/>
      <c r="SFK2" s="192"/>
      <c r="SFL2" s="192"/>
      <c r="SFM2" s="192"/>
      <c r="SFN2" s="192"/>
      <c r="SFO2" s="192"/>
      <c r="SFP2" s="192"/>
      <c r="SFQ2" s="192"/>
      <c r="SFR2" s="192"/>
      <c r="SFS2" s="192"/>
      <c r="SFT2" s="192"/>
      <c r="SFU2" s="192"/>
      <c r="SFV2" s="192"/>
      <c r="SFW2" s="192"/>
      <c r="SFX2" s="192"/>
      <c r="SFY2" s="192"/>
      <c r="SFZ2" s="192"/>
      <c r="SGA2" s="192"/>
      <c r="SGB2" s="192"/>
      <c r="SGC2" s="192"/>
      <c r="SGD2" s="192"/>
      <c r="SGE2" s="192"/>
      <c r="SGF2" s="192"/>
      <c r="SGG2" s="192"/>
      <c r="SGH2" s="192"/>
      <c r="SGI2" s="192"/>
      <c r="SGJ2" s="192"/>
      <c r="SGK2" s="192"/>
      <c r="SGL2" s="192"/>
      <c r="SGM2" s="192"/>
      <c r="SGN2" s="192"/>
      <c r="SGO2" s="192"/>
      <c r="SGP2" s="192"/>
      <c r="SGQ2" s="192"/>
      <c r="SGR2" s="192"/>
      <c r="SGS2" s="192"/>
      <c r="SGT2" s="192"/>
      <c r="SGU2" s="192"/>
      <c r="SGV2" s="192"/>
      <c r="SGW2" s="192"/>
      <c r="SGX2" s="192"/>
      <c r="SGY2" s="192"/>
      <c r="SGZ2" s="192"/>
      <c r="SHA2" s="192"/>
      <c r="SHB2" s="192"/>
      <c r="SHC2" s="192"/>
      <c r="SHD2" s="192"/>
      <c r="SHE2" s="192"/>
      <c r="SHF2" s="192"/>
      <c r="SHG2" s="192"/>
      <c r="SHH2" s="192"/>
      <c r="SHI2" s="192"/>
      <c r="SHJ2" s="192"/>
      <c r="SHK2" s="192"/>
      <c r="SHL2" s="192"/>
      <c r="SHM2" s="192"/>
      <c r="SHN2" s="192"/>
      <c r="SHO2" s="192"/>
      <c r="SHP2" s="192"/>
      <c r="SHQ2" s="192"/>
      <c r="SHR2" s="192"/>
      <c r="SHS2" s="192"/>
      <c r="SHT2" s="192"/>
      <c r="SHU2" s="192"/>
      <c r="SHV2" s="192"/>
      <c r="SHW2" s="192"/>
      <c r="SHX2" s="192"/>
      <c r="SHY2" s="192"/>
      <c r="SHZ2" s="192"/>
      <c r="SIA2" s="192"/>
      <c r="SIB2" s="192"/>
      <c r="SIC2" s="192"/>
      <c r="SID2" s="192"/>
      <c r="SIE2" s="192"/>
      <c r="SIF2" s="192"/>
      <c r="SIG2" s="192"/>
      <c r="SIH2" s="192"/>
      <c r="SII2" s="192"/>
      <c r="SIJ2" s="192"/>
      <c r="SIK2" s="192"/>
      <c r="SIL2" s="192"/>
      <c r="SIM2" s="192"/>
      <c r="SIN2" s="192"/>
      <c r="SIO2" s="192"/>
      <c r="SIP2" s="192"/>
      <c r="SIQ2" s="192"/>
      <c r="SIR2" s="192"/>
      <c r="SIS2" s="192"/>
      <c r="SIT2" s="192"/>
      <c r="SIU2" s="192"/>
      <c r="SIV2" s="192"/>
      <c r="SIW2" s="192"/>
      <c r="SIX2" s="192"/>
      <c r="SIY2" s="192"/>
      <c r="SIZ2" s="192"/>
      <c r="SJA2" s="192"/>
      <c r="SJB2" s="192"/>
      <c r="SJC2" s="192"/>
      <c r="SJD2" s="192"/>
      <c r="SJE2" s="192"/>
      <c r="SJF2" s="192"/>
      <c r="SJG2" s="192"/>
      <c r="SJH2" s="192"/>
      <c r="SJI2" s="192"/>
      <c r="SJJ2" s="192"/>
      <c r="SJK2" s="192"/>
      <c r="SJL2" s="192"/>
      <c r="SJM2" s="192"/>
      <c r="SJN2" s="192"/>
      <c r="SJO2" s="192"/>
      <c r="SJP2" s="192"/>
      <c r="SJQ2" s="192"/>
      <c r="SJR2" s="192"/>
      <c r="SJS2" s="192"/>
      <c r="SJT2" s="192"/>
      <c r="SJU2" s="192"/>
      <c r="SJV2" s="192"/>
      <c r="SJW2" s="192"/>
      <c r="SJX2" s="192"/>
      <c r="SJY2" s="192"/>
      <c r="SJZ2" s="192"/>
      <c r="SKA2" s="192"/>
      <c r="SKB2" s="192"/>
      <c r="SKC2" s="192"/>
      <c r="SKD2" s="192"/>
      <c r="SKE2" s="192"/>
      <c r="SKF2" s="192"/>
      <c r="SKG2" s="192"/>
      <c r="SKH2" s="192"/>
      <c r="SKI2" s="192"/>
      <c r="SKJ2" s="192"/>
      <c r="SKK2" s="192"/>
      <c r="SKL2" s="192"/>
      <c r="SKM2" s="192"/>
      <c r="SKN2" s="192"/>
      <c r="SKO2" s="192"/>
      <c r="SKP2" s="192"/>
      <c r="SKQ2" s="192"/>
      <c r="SKR2" s="192"/>
      <c r="SKS2" s="192"/>
      <c r="SKT2" s="192"/>
      <c r="SKU2" s="192"/>
      <c r="SKV2" s="192"/>
      <c r="SKW2" s="192"/>
      <c r="SKX2" s="192"/>
      <c r="SKY2" s="192"/>
      <c r="SKZ2" s="192"/>
      <c r="SLA2" s="192"/>
      <c r="SLB2" s="192"/>
      <c r="SLC2" s="192"/>
      <c r="SLD2" s="192"/>
      <c r="SLE2" s="192"/>
      <c r="SLF2" s="192"/>
      <c r="SLG2" s="192"/>
      <c r="SLH2" s="192"/>
      <c r="SLI2" s="192"/>
      <c r="SLJ2" s="192"/>
      <c r="SLK2" s="192"/>
      <c r="SLL2" s="192"/>
      <c r="SLM2" s="192"/>
      <c r="SLN2" s="192"/>
      <c r="SLO2" s="192"/>
      <c r="SLP2" s="192"/>
      <c r="SLQ2" s="192"/>
      <c r="SLR2" s="192"/>
      <c r="SLS2" s="192"/>
      <c r="SLT2" s="192"/>
      <c r="SLU2" s="192"/>
      <c r="SLV2" s="192"/>
      <c r="SLW2" s="192"/>
      <c r="SLX2" s="192"/>
      <c r="SLY2" s="192"/>
      <c r="SLZ2" s="192"/>
      <c r="SMA2" s="192"/>
      <c r="SMB2" s="192"/>
      <c r="SMC2" s="192"/>
      <c r="SMD2" s="192"/>
      <c r="SME2" s="192"/>
      <c r="SMF2" s="192"/>
      <c r="SMG2" s="192"/>
      <c r="SMH2" s="192"/>
      <c r="SMI2" s="192"/>
      <c r="SMJ2" s="192"/>
      <c r="SMK2" s="192"/>
      <c r="SML2" s="192"/>
      <c r="SMM2" s="192"/>
      <c r="SMN2" s="192"/>
      <c r="SMO2" s="192"/>
      <c r="SMP2" s="192"/>
      <c r="SMQ2" s="192"/>
      <c r="SMR2" s="192"/>
      <c r="SMS2" s="192"/>
      <c r="SMT2" s="192"/>
      <c r="SMU2" s="192"/>
      <c r="SMV2" s="192"/>
      <c r="SMW2" s="192"/>
      <c r="SMX2" s="192"/>
      <c r="SMY2" s="192"/>
      <c r="SMZ2" s="192"/>
      <c r="SNA2" s="192"/>
      <c r="SNB2" s="192"/>
      <c r="SNC2" s="192"/>
      <c r="SND2" s="192"/>
      <c r="SNE2" s="192"/>
      <c r="SNF2" s="192"/>
      <c r="SNG2" s="192"/>
      <c r="SNH2" s="192"/>
      <c r="SNI2" s="192"/>
      <c r="SNJ2" s="192"/>
      <c r="SNK2" s="192"/>
      <c r="SNL2" s="192"/>
      <c r="SNM2" s="192"/>
      <c r="SNN2" s="192"/>
      <c r="SNO2" s="192"/>
      <c r="SNP2" s="192"/>
      <c r="SNQ2" s="192"/>
      <c r="SNR2" s="192"/>
      <c r="SNS2" s="192"/>
      <c r="SNT2" s="192"/>
      <c r="SNU2" s="192"/>
      <c r="SNV2" s="192"/>
      <c r="SNW2" s="192"/>
      <c r="SNX2" s="192"/>
      <c r="SNY2" s="192"/>
      <c r="SNZ2" s="192"/>
      <c r="SOA2" s="192"/>
      <c r="SOB2" s="192"/>
      <c r="SOC2" s="192"/>
      <c r="SOD2" s="192"/>
      <c r="SOE2" s="192"/>
      <c r="SOF2" s="192"/>
      <c r="SOG2" s="192"/>
      <c r="SOH2" s="192"/>
      <c r="SOI2" s="192"/>
      <c r="SOJ2" s="192"/>
      <c r="SOK2" s="192"/>
      <c r="SOL2" s="192"/>
      <c r="SOM2" s="192"/>
      <c r="SON2" s="192"/>
      <c r="SOO2" s="192"/>
      <c r="SOP2" s="192"/>
      <c r="SOQ2" s="192"/>
      <c r="SOR2" s="192"/>
      <c r="SOS2" s="192"/>
      <c r="SOT2" s="192"/>
      <c r="SOU2" s="192"/>
      <c r="SOV2" s="192"/>
      <c r="SOW2" s="192"/>
      <c r="SOX2" s="192"/>
      <c r="SOY2" s="192"/>
      <c r="SOZ2" s="192"/>
      <c r="SPA2" s="192"/>
      <c r="SPB2" s="192"/>
      <c r="SPC2" s="192"/>
      <c r="SPD2" s="192"/>
      <c r="SPE2" s="192"/>
      <c r="SPF2" s="192"/>
      <c r="SPG2" s="192"/>
      <c r="SPH2" s="192"/>
      <c r="SPI2" s="192"/>
      <c r="SPJ2" s="192"/>
      <c r="SPK2" s="192"/>
      <c r="SPL2" s="192"/>
      <c r="SPM2" s="192"/>
      <c r="SPN2" s="192"/>
      <c r="SPO2" s="192"/>
      <c r="SPP2" s="192"/>
      <c r="SPQ2" s="192"/>
      <c r="SPR2" s="192"/>
      <c r="SPS2" s="192"/>
      <c r="SPT2" s="192"/>
      <c r="SPU2" s="192"/>
      <c r="SPV2" s="192"/>
      <c r="SPW2" s="192"/>
      <c r="SPX2" s="192"/>
      <c r="SPY2" s="192"/>
      <c r="SPZ2" s="192"/>
      <c r="SQA2" s="192"/>
      <c r="SQB2" s="192"/>
      <c r="SQC2" s="192"/>
      <c r="SQD2" s="192"/>
      <c r="SQE2" s="192"/>
      <c r="SQF2" s="192"/>
      <c r="SQG2" s="192"/>
      <c r="SQH2" s="192"/>
      <c r="SQI2" s="192"/>
      <c r="SQJ2" s="192"/>
      <c r="SQK2" s="192"/>
      <c r="SQL2" s="192"/>
      <c r="SQM2" s="192"/>
      <c r="SQN2" s="192"/>
      <c r="SQO2" s="192"/>
      <c r="SQP2" s="192"/>
      <c r="SQQ2" s="192"/>
      <c r="SQR2" s="192"/>
      <c r="SQS2" s="192"/>
      <c r="SQT2" s="192"/>
      <c r="SQU2" s="192"/>
      <c r="SQV2" s="192"/>
      <c r="SQW2" s="192"/>
      <c r="SQX2" s="192"/>
      <c r="SQY2" s="192"/>
      <c r="SQZ2" s="192"/>
      <c r="SRA2" s="192"/>
      <c r="SRB2" s="192"/>
      <c r="SRC2" s="192"/>
      <c r="SRD2" s="192"/>
      <c r="SRE2" s="192"/>
      <c r="SRF2" s="192"/>
      <c r="SRG2" s="192"/>
      <c r="SRH2" s="192"/>
      <c r="SRI2" s="192"/>
      <c r="SRJ2" s="192"/>
      <c r="SRK2" s="192"/>
      <c r="SRL2" s="192"/>
      <c r="SRM2" s="192"/>
      <c r="SRN2" s="192"/>
      <c r="SRO2" s="192"/>
      <c r="SRP2" s="192"/>
      <c r="SRQ2" s="192"/>
      <c r="SRR2" s="192"/>
      <c r="SRS2" s="192"/>
      <c r="SRT2" s="192"/>
      <c r="SRU2" s="192"/>
      <c r="SRV2" s="192"/>
      <c r="SRW2" s="192"/>
      <c r="SRX2" s="192"/>
      <c r="SRY2" s="192"/>
      <c r="SRZ2" s="192"/>
      <c r="SSA2" s="192"/>
      <c r="SSB2" s="192"/>
      <c r="SSC2" s="192"/>
      <c r="SSD2" s="192"/>
      <c r="SSE2" s="192"/>
      <c r="SSF2" s="192"/>
      <c r="SSG2" s="192"/>
      <c r="SSH2" s="192"/>
      <c r="SSI2" s="192"/>
      <c r="SSJ2" s="192"/>
      <c r="SSK2" s="192"/>
      <c r="SSL2" s="192"/>
      <c r="SSM2" s="192"/>
      <c r="SSN2" s="192"/>
      <c r="SSO2" s="192"/>
      <c r="SSP2" s="192"/>
      <c r="SSQ2" s="192"/>
      <c r="SSR2" s="192"/>
      <c r="SSS2" s="192"/>
      <c r="SST2" s="192"/>
      <c r="SSU2" s="192"/>
      <c r="SSV2" s="192"/>
      <c r="SSW2" s="192"/>
      <c r="SSX2" s="192"/>
      <c r="SSY2" s="192"/>
      <c r="SSZ2" s="192"/>
      <c r="STA2" s="192"/>
      <c r="STB2" s="192"/>
      <c r="STC2" s="192"/>
      <c r="STD2" s="192"/>
      <c r="STE2" s="192"/>
      <c r="STF2" s="192"/>
      <c r="STG2" s="192"/>
      <c r="STH2" s="192"/>
      <c r="STI2" s="192"/>
      <c r="STJ2" s="192"/>
      <c r="STK2" s="192"/>
      <c r="STL2" s="192"/>
      <c r="STM2" s="192"/>
      <c r="STN2" s="192"/>
      <c r="STO2" s="192"/>
      <c r="STP2" s="192"/>
      <c r="STQ2" s="192"/>
      <c r="STR2" s="192"/>
      <c r="STS2" s="192"/>
      <c r="STT2" s="192"/>
      <c r="STU2" s="192"/>
      <c r="STV2" s="192"/>
      <c r="STW2" s="192"/>
      <c r="STX2" s="192"/>
      <c r="STY2" s="192"/>
      <c r="STZ2" s="192"/>
      <c r="SUA2" s="192"/>
      <c r="SUB2" s="192"/>
      <c r="SUC2" s="192"/>
      <c r="SUD2" s="192"/>
      <c r="SUE2" s="192"/>
      <c r="SUF2" s="192"/>
      <c r="SUG2" s="192"/>
      <c r="SUH2" s="192"/>
      <c r="SUI2" s="192"/>
      <c r="SUJ2" s="192"/>
      <c r="SUK2" s="192"/>
      <c r="SUL2" s="192"/>
      <c r="SUM2" s="192"/>
      <c r="SUN2" s="192"/>
      <c r="SUO2" s="192"/>
      <c r="SUP2" s="192"/>
      <c r="SUQ2" s="192"/>
      <c r="SUR2" s="192"/>
      <c r="SUS2" s="192"/>
      <c r="SUT2" s="192"/>
      <c r="SUU2" s="192"/>
      <c r="SUV2" s="192"/>
      <c r="SUW2" s="192"/>
      <c r="SUX2" s="192"/>
      <c r="SUY2" s="192"/>
      <c r="SUZ2" s="192"/>
      <c r="SVA2" s="192"/>
      <c r="SVB2" s="192"/>
      <c r="SVC2" s="192"/>
      <c r="SVD2" s="192"/>
      <c r="SVE2" s="192"/>
      <c r="SVF2" s="192"/>
      <c r="SVG2" s="192"/>
      <c r="SVH2" s="192"/>
      <c r="SVI2" s="192"/>
      <c r="SVJ2" s="192"/>
      <c r="SVK2" s="192"/>
      <c r="SVL2" s="192"/>
      <c r="SVM2" s="192"/>
      <c r="SVN2" s="192"/>
      <c r="SVO2" s="192"/>
      <c r="SVP2" s="192"/>
      <c r="SVQ2" s="192"/>
      <c r="SVR2" s="192"/>
      <c r="SVS2" s="192"/>
      <c r="SVT2" s="192"/>
      <c r="SVU2" s="192"/>
      <c r="SVV2" s="192"/>
      <c r="SVW2" s="192"/>
      <c r="SVX2" s="192"/>
      <c r="SVY2" s="192"/>
      <c r="SVZ2" s="192"/>
      <c r="SWA2" s="192"/>
      <c r="SWB2" s="192"/>
      <c r="SWC2" s="192"/>
      <c r="SWD2" s="192"/>
      <c r="SWE2" s="192"/>
      <c r="SWF2" s="192"/>
      <c r="SWG2" s="192"/>
      <c r="SWH2" s="192"/>
      <c r="SWI2" s="192"/>
      <c r="SWJ2" s="192"/>
      <c r="SWK2" s="192"/>
      <c r="SWL2" s="192"/>
      <c r="SWM2" s="192"/>
      <c r="SWN2" s="192"/>
      <c r="SWO2" s="192"/>
      <c r="SWP2" s="192"/>
      <c r="SWQ2" s="192"/>
      <c r="SWR2" s="192"/>
      <c r="SWS2" s="192"/>
      <c r="SWT2" s="192"/>
      <c r="SWU2" s="192"/>
      <c r="SWV2" s="192"/>
      <c r="SWW2" s="192"/>
      <c r="SWX2" s="192"/>
      <c r="SWY2" s="192"/>
      <c r="SWZ2" s="192"/>
      <c r="SXA2" s="192"/>
      <c r="SXB2" s="192"/>
      <c r="SXC2" s="192"/>
      <c r="SXD2" s="192"/>
      <c r="SXE2" s="192"/>
      <c r="SXF2" s="192"/>
      <c r="SXG2" s="192"/>
      <c r="SXH2" s="192"/>
      <c r="SXI2" s="192"/>
      <c r="SXJ2" s="192"/>
      <c r="SXK2" s="192"/>
      <c r="SXL2" s="192"/>
      <c r="SXM2" s="192"/>
      <c r="SXN2" s="192"/>
      <c r="SXO2" s="192"/>
      <c r="SXP2" s="192"/>
      <c r="SXQ2" s="192"/>
      <c r="SXR2" s="192"/>
      <c r="SXS2" s="192"/>
      <c r="SXT2" s="192"/>
      <c r="SXU2" s="192"/>
      <c r="SXV2" s="192"/>
      <c r="SXW2" s="192"/>
      <c r="SXX2" s="192"/>
      <c r="SXY2" s="192"/>
      <c r="SXZ2" s="192"/>
      <c r="SYA2" s="192"/>
      <c r="SYB2" s="192"/>
      <c r="SYC2" s="192"/>
      <c r="SYD2" s="192"/>
      <c r="SYE2" s="192"/>
      <c r="SYF2" s="192"/>
      <c r="SYG2" s="192"/>
      <c r="SYH2" s="192"/>
      <c r="SYI2" s="192"/>
      <c r="SYJ2" s="192"/>
      <c r="SYK2" s="192"/>
      <c r="SYL2" s="192"/>
      <c r="SYM2" s="192"/>
      <c r="SYN2" s="192"/>
      <c r="SYO2" s="192"/>
      <c r="SYP2" s="192"/>
      <c r="SYQ2" s="192"/>
      <c r="SYR2" s="192"/>
      <c r="SYS2" s="192"/>
      <c r="SYT2" s="192"/>
      <c r="SYU2" s="192"/>
      <c r="SYV2" s="192"/>
      <c r="SYW2" s="192"/>
      <c r="SYX2" s="192"/>
      <c r="SYY2" s="192"/>
      <c r="SYZ2" s="192"/>
      <c r="SZA2" s="192"/>
      <c r="SZB2" s="192"/>
      <c r="SZC2" s="192"/>
      <c r="SZD2" s="192"/>
      <c r="SZE2" s="192"/>
      <c r="SZF2" s="192"/>
      <c r="SZG2" s="192"/>
      <c r="SZH2" s="192"/>
      <c r="SZI2" s="192"/>
      <c r="SZJ2" s="192"/>
      <c r="SZK2" s="192"/>
      <c r="SZL2" s="192"/>
      <c r="SZM2" s="192"/>
      <c r="SZN2" s="192"/>
      <c r="SZO2" s="192"/>
      <c r="SZP2" s="192"/>
      <c r="SZQ2" s="192"/>
      <c r="SZR2" s="192"/>
      <c r="SZS2" s="192"/>
      <c r="SZT2" s="192"/>
      <c r="SZU2" s="192"/>
      <c r="SZV2" s="192"/>
      <c r="SZW2" s="192"/>
      <c r="SZX2" s="192"/>
      <c r="SZY2" s="192"/>
      <c r="SZZ2" s="192"/>
      <c r="TAA2" s="192"/>
      <c r="TAB2" s="192"/>
      <c r="TAC2" s="192"/>
      <c r="TAD2" s="192"/>
      <c r="TAE2" s="192"/>
      <c r="TAF2" s="192"/>
      <c r="TAG2" s="192"/>
      <c r="TAH2" s="192"/>
      <c r="TAI2" s="192"/>
      <c r="TAJ2" s="192"/>
      <c r="TAK2" s="192"/>
      <c r="TAL2" s="192"/>
      <c r="TAM2" s="192"/>
      <c r="TAN2" s="192"/>
      <c r="TAO2" s="192"/>
      <c r="TAP2" s="192"/>
      <c r="TAQ2" s="192"/>
      <c r="TAR2" s="192"/>
      <c r="TAS2" s="192"/>
      <c r="TAT2" s="192"/>
      <c r="TAU2" s="192"/>
      <c r="TAV2" s="192"/>
      <c r="TAW2" s="192"/>
      <c r="TAX2" s="192"/>
      <c r="TAY2" s="192"/>
      <c r="TAZ2" s="192"/>
      <c r="TBA2" s="192"/>
      <c r="TBB2" s="192"/>
      <c r="TBC2" s="192"/>
      <c r="TBD2" s="192"/>
      <c r="TBE2" s="192"/>
      <c r="TBF2" s="192"/>
      <c r="TBG2" s="192"/>
      <c r="TBH2" s="192"/>
      <c r="TBI2" s="192"/>
      <c r="TBJ2" s="192"/>
      <c r="TBK2" s="192"/>
      <c r="TBL2" s="192"/>
      <c r="TBM2" s="192"/>
      <c r="TBN2" s="192"/>
      <c r="TBO2" s="192"/>
      <c r="TBP2" s="192"/>
      <c r="TBQ2" s="192"/>
      <c r="TBR2" s="192"/>
      <c r="TBS2" s="192"/>
      <c r="TBT2" s="192"/>
      <c r="TBU2" s="192"/>
      <c r="TBV2" s="192"/>
      <c r="TBW2" s="192"/>
      <c r="TBX2" s="192"/>
      <c r="TBY2" s="192"/>
      <c r="TBZ2" s="192"/>
      <c r="TCA2" s="192"/>
      <c r="TCB2" s="192"/>
      <c r="TCC2" s="192"/>
      <c r="TCD2" s="192"/>
      <c r="TCE2" s="192"/>
      <c r="TCF2" s="192"/>
      <c r="TCG2" s="192"/>
      <c r="TCH2" s="192"/>
      <c r="TCI2" s="192"/>
      <c r="TCJ2" s="192"/>
      <c r="TCK2" s="192"/>
      <c r="TCL2" s="192"/>
      <c r="TCM2" s="192"/>
      <c r="TCN2" s="192"/>
      <c r="TCO2" s="192"/>
      <c r="TCP2" s="192"/>
      <c r="TCQ2" s="192"/>
      <c r="TCR2" s="192"/>
      <c r="TCS2" s="192"/>
      <c r="TCT2" s="192"/>
      <c r="TCU2" s="192"/>
      <c r="TCV2" s="192"/>
      <c r="TCW2" s="192"/>
      <c r="TCX2" s="192"/>
      <c r="TCY2" s="192"/>
      <c r="TCZ2" s="192"/>
      <c r="TDA2" s="192"/>
      <c r="TDB2" s="192"/>
      <c r="TDC2" s="192"/>
      <c r="TDD2" s="192"/>
      <c r="TDE2" s="192"/>
      <c r="TDF2" s="192"/>
      <c r="TDG2" s="192"/>
      <c r="TDH2" s="192"/>
      <c r="TDI2" s="192"/>
      <c r="TDJ2" s="192"/>
      <c r="TDK2" s="192"/>
      <c r="TDL2" s="192"/>
      <c r="TDM2" s="192"/>
      <c r="TDN2" s="192"/>
      <c r="TDO2" s="192"/>
      <c r="TDP2" s="192"/>
      <c r="TDQ2" s="192"/>
      <c r="TDR2" s="192"/>
      <c r="TDS2" s="192"/>
      <c r="TDT2" s="192"/>
      <c r="TDU2" s="192"/>
      <c r="TDV2" s="192"/>
      <c r="TDW2" s="192"/>
      <c r="TDX2" s="192"/>
      <c r="TDY2" s="192"/>
      <c r="TDZ2" s="192"/>
      <c r="TEA2" s="192"/>
      <c r="TEB2" s="192"/>
      <c r="TEC2" s="192"/>
      <c r="TED2" s="192"/>
      <c r="TEE2" s="192"/>
      <c r="TEF2" s="192"/>
      <c r="TEG2" s="192"/>
      <c r="TEH2" s="192"/>
      <c r="TEI2" s="192"/>
      <c r="TEJ2" s="192"/>
      <c r="TEK2" s="192"/>
      <c r="TEL2" s="192"/>
      <c r="TEM2" s="192"/>
      <c r="TEN2" s="192"/>
      <c r="TEO2" s="192"/>
      <c r="TEP2" s="192"/>
      <c r="TEQ2" s="192"/>
      <c r="TER2" s="192"/>
      <c r="TES2" s="192"/>
      <c r="TET2" s="192"/>
      <c r="TEU2" s="192"/>
      <c r="TEV2" s="192"/>
      <c r="TEW2" s="192"/>
      <c r="TEX2" s="192"/>
      <c r="TEY2" s="192"/>
      <c r="TEZ2" s="192"/>
      <c r="TFA2" s="192"/>
      <c r="TFB2" s="192"/>
      <c r="TFC2" s="192"/>
      <c r="TFD2" s="192"/>
      <c r="TFE2" s="192"/>
      <c r="TFF2" s="192"/>
      <c r="TFG2" s="192"/>
      <c r="TFH2" s="192"/>
      <c r="TFI2" s="192"/>
      <c r="TFJ2" s="192"/>
      <c r="TFK2" s="192"/>
      <c r="TFL2" s="192"/>
      <c r="TFM2" s="192"/>
      <c r="TFN2" s="192"/>
      <c r="TFO2" s="192"/>
      <c r="TFP2" s="192"/>
      <c r="TFQ2" s="192"/>
      <c r="TFR2" s="192"/>
      <c r="TFS2" s="192"/>
      <c r="TFT2" s="192"/>
      <c r="TFU2" s="192"/>
      <c r="TFV2" s="192"/>
      <c r="TFW2" s="192"/>
      <c r="TFX2" s="192"/>
      <c r="TFY2" s="192"/>
      <c r="TFZ2" s="192"/>
      <c r="TGA2" s="192"/>
      <c r="TGB2" s="192"/>
      <c r="TGC2" s="192"/>
      <c r="TGD2" s="192"/>
      <c r="TGE2" s="192"/>
      <c r="TGF2" s="192"/>
      <c r="TGG2" s="192"/>
      <c r="TGH2" s="192"/>
      <c r="TGI2" s="192"/>
      <c r="TGJ2" s="192"/>
      <c r="TGK2" s="192"/>
      <c r="TGL2" s="192"/>
      <c r="TGM2" s="192"/>
      <c r="TGN2" s="192"/>
      <c r="TGO2" s="192"/>
      <c r="TGP2" s="192"/>
      <c r="TGQ2" s="192"/>
      <c r="TGR2" s="192"/>
      <c r="TGS2" s="192"/>
      <c r="TGT2" s="192"/>
      <c r="TGU2" s="192"/>
      <c r="TGV2" s="192"/>
      <c r="TGW2" s="192"/>
      <c r="TGX2" s="192"/>
      <c r="TGY2" s="192"/>
      <c r="TGZ2" s="192"/>
      <c r="THA2" s="192"/>
      <c r="THB2" s="192"/>
      <c r="THC2" s="192"/>
      <c r="THD2" s="192"/>
      <c r="THE2" s="192"/>
      <c r="THF2" s="192"/>
      <c r="THG2" s="192"/>
      <c r="THH2" s="192"/>
      <c r="THI2" s="192"/>
      <c r="THJ2" s="192"/>
      <c r="THK2" s="192"/>
      <c r="THL2" s="192"/>
      <c r="THM2" s="192"/>
      <c r="THN2" s="192"/>
      <c r="THO2" s="192"/>
      <c r="THP2" s="192"/>
      <c r="THQ2" s="192"/>
      <c r="THR2" s="192"/>
      <c r="THS2" s="192"/>
      <c r="THT2" s="192"/>
      <c r="THU2" s="192"/>
      <c r="THV2" s="192"/>
      <c r="THW2" s="192"/>
      <c r="THX2" s="192"/>
      <c r="THY2" s="192"/>
      <c r="THZ2" s="192"/>
      <c r="TIA2" s="192"/>
      <c r="TIB2" s="192"/>
      <c r="TIC2" s="192"/>
      <c r="TID2" s="192"/>
      <c r="TIE2" s="192"/>
      <c r="TIF2" s="192"/>
      <c r="TIG2" s="192"/>
      <c r="TIH2" s="192"/>
      <c r="TII2" s="192"/>
      <c r="TIJ2" s="192"/>
      <c r="TIK2" s="192"/>
      <c r="TIL2" s="192"/>
      <c r="TIM2" s="192"/>
      <c r="TIN2" s="192"/>
      <c r="TIO2" s="192"/>
      <c r="TIP2" s="192"/>
      <c r="TIQ2" s="192"/>
      <c r="TIR2" s="192"/>
      <c r="TIS2" s="192"/>
      <c r="TIT2" s="192"/>
      <c r="TIU2" s="192"/>
      <c r="TIV2" s="192"/>
      <c r="TIW2" s="192"/>
      <c r="TIX2" s="192"/>
      <c r="TIY2" s="192"/>
      <c r="TIZ2" s="192"/>
      <c r="TJA2" s="192"/>
      <c r="TJB2" s="192"/>
      <c r="TJC2" s="192"/>
      <c r="TJD2" s="192"/>
      <c r="TJE2" s="192"/>
      <c r="TJF2" s="192"/>
      <c r="TJG2" s="192"/>
      <c r="TJH2" s="192"/>
      <c r="TJI2" s="192"/>
      <c r="TJJ2" s="192"/>
      <c r="TJK2" s="192"/>
      <c r="TJL2" s="192"/>
      <c r="TJM2" s="192"/>
      <c r="TJN2" s="192"/>
      <c r="TJO2" s="192"/>
      <c r="TJP2" s="192"/>
      <c r="TJQ2" s="192"/>
      <c r="TJR2" s="192"/>
      <c r="TJS2" s="192"/>
      <c r="TJT2" s="192"/>
      <c r="TJU2" s="192"/>
      <c r="TJV2" s="192"/>
      <c r="TJW2" s="192"/>
      <c r="TJX2" s="192"/>
      <c r="TJY2" s="192"/>
      <c r="TJZ2" s="192"/>
      <c r="TKA2" s="192"/>
      <c r="TKB2" s="192"/>
      <c r="TKC2" s="192"/>
      <c r="TKD2" s="192"/>
      <c r="TKE2" s="192"/>
      <c r="TKF2" s="192"/>
      <c r="TKG2" s="192"/>
      <c r="TKH2" s="192"/>
      <c r="TKI2" s="192"/>
      <c r="TKJ2" s="192"/>
      <c r="TKK2" s="192"/>
      <c r="TKL2" s="192"/>
      <c r="TKM2" s="192"/>
      <c r="TKN2" s="192"/>
      <c r="TKO2" s="192"/>
      <c r="TKP2" s="192"/>
      <c r="TKQ2" s="192"/>
      <c r="TKR2" s="192"/>
      <c r="TKS2" s="192"/>
      <c r="TKT2" s="192"/>
      <c r="TKU2" s="192"/>
      <c r="TKV2" s="192"/>
      <c r="TKW2" s="192"/>
      <c r="TKX2" s="192"/>
      <c r="TKY2" s="192"/>
      <c r="TKZ2" s="192"/>
      <c r="TLA2" s="192"/>
      <c r="TLB2" s="192"/>
      <c r="TLC2" s="192"/>
      <c r="TLD2" s="192"/>
      <c r="TLE2" s="192"/>
      <c r="TLF2" s="192"/>
      <c r="TLG2" s="192"/>
      <c r="TLH2" s="192"/>
      <c r="TLI2" s="192"/>
      <c r="TLJ2" s="192"/>
      <c r="TLK2" s="192"/>
      <c r="TLL2" s="192"/>
      <c r="TLM2" s="192"/>
      <c r="TLN2" s="192"/>
      <c r="TLO2" s="192"/>
      <c r="TLP2" s="192"/>
      <c r="TLQ2" s="192"/>
      <c r="TLR2" s="192"/>
      <c r="TLS2" s="192"/>
      <c r="TLT2" s="192"/>
      <c r="TLU2" s="192"/>
      <c r="TLV2" s="192"/>
      <c r="TLW2" s="192"/>
      <c r="TLX2" s="192"/>
      <c r="TLY2" s="192"/>
      <c r="TLZ2" s="192"/>
      <c r="TMA2" s="192"/>
      <c r="TMB2" s="192"/>
      <c r="TMC2" s="192"/>
      <c r="TMD2" s="192"/>
      <c r="TME2" s="192"/>
      <c r="TMF2" s="192"/>
      <c r="TMG2" s="192"/>
      <c r="TMH2" s="192"/>
      <c r="TMI2" s="192"/>
      <c r="TMJ2" s="192"/>
      <c r="TMK2" s="192"/>
      <c r="TML2" s="192"/>
      <c r="TMM2" s="192"/>
      <c r="TMN2" s="192"/>
      <c r="TMO2" s="192"/>
      <c r="TMP2" s="192"/>
      <c r="TMQ2" s="192"/>
      <c r="TMR2" s="192"/>
      <c r="TMS2" s="192"/>
      <c r="TMT2" s="192"/>
      <c r="TMU2" s="192"/>
      <c r="TMV2" s="192"/>
      <c r="TMW2" s="192"/>
      <c r="TMX2" s="192"/>
      <c r="TMY2" s="192"/>
      <c r="TMZ2" s="192"/>
      <c r="TNA2" s="192"/>
      <c r="TNB2" s="192"/>
      <c r="TNC2" s="192"/>
      <c r="TND2" s="192"/>
      <c r="TNE2" s="192"/>
      <c r="TNF2" s="192"/>
      <c r="TNG2" s="192"/>
      <c r="TNH2" s="192"/>
      <c r="TNI2" s="192"/>
      <c r="TNJ2" s="192"/>
      <c r="TNK2" s="192"/>
      <c r="TNL2" s="192"/>
      <c r="TNM2" s="192"/>
      <c r="TNN2" s="192"/>
      <c r="TNO2" s="192"/>
      <c r="TNP2" s="192"/>
      <c r="TNQ2" s="192"/>
      <c r="TNR2" s="192"/>
      <c r="TNS2" s="192"/>
      <c r="TNT2" s="192"/>
      <c r="TNU2" s="192"/>
      <c r="TNV2" s="192"/>
      <c r="TNW2" s="192"/>
      <c r="TNX2" s="192"/>
      <c r="TNY2" s="192"/>
      <c r="TNZ2" s="192"/>
      <c r="TOA2" s="192"/>
      <c r="TOB2" s="192"/>
      <c r="TOC2" s="192"/>
      <c r="TOD2" s="192"/>
      <c r="TOE2" s="192"/>
      <c r="TOF2" s="192"/>
      <c r="TOG2" s="192"/>
      <c r="TOH2" s="192"/>
      <c r="TOI2" s="192"/>
      <c r="TOJ2" s="192"/>
      <c r="TOK2" s="192"/>
      <c r="TOL2" s="192"/>
      <c r="TOM2" s="192"/>
      <c r="TON2" s="192"/>
      <c r="TOO2" s="192"/>
      <c r="TOP2" s="192"/>
      <c r="TOQ2" s="192"/>
      <c r="TOR2" s="192"/>
      <c r="TOS2" s="192"/>
      <c r="TOT2" s="192"/>
      <c r="TOU2" s="192"/>
      <c r="TOV2" s="192"/>
      <c r="TOW2" s="192"/>
      <c r="TOX2" s="192"/>
      <c r="TOY2" s="192"/>
      <c r="TOZ2" s="192"/>
      <c r="TPA2" s="192"/>
      <c r="TPB2" s="192"/>
      <c r="TPC2" s="192"/>
      <c r="TPD2" s="192"/>
      <c r="TPE2" s="192"/>
      <c r="TPF2" s="192"/>
      <c r="TPG2" s="192"/>
      <c r="TPH2" s="192"/>
      <c r="TPI2" s="192"/>
      <c r="TPJ2" s="192"/>
      <c r="TPK2" s="192"/>
      <c r="TPL2" s="192"/>
      <c r="TPM2" s="192"/>
      <c r="TPN2" s="192"/>
      <c r="TPO2" s="192"/>
      <c r="TPP2" s="192"/>
      <c r="TPQ2" s="192"/>
      <c r="TPR2" s="192"/>
      <c r="TPS2" s="192"/>
      <c r="TPT2" s="192"/>
      <c r="TPU2" s="192"/>
      <c r="TPV2" s="192"/>
      <c r="TPW2" s="192"/>
      <c r="TPX2" s="192"/>
      <c r="TPY2" s="192"/>
      <c r="TPZ2" s="192"/>
      <c r="TQA2" s="192"/>
      <c r="TQB2" s="192"/>
      <c r="TQC2" s="192"/>
      <c r="TQD2" s="192"/>
      <c r="TQE2" s="192"/>
      <c r="TQF2" s="192"/>
      <c r="TQG2" s="192"/>
      <c r="TQH2" s="192"/>
      <c r="TQI2" s="192"/>
      <c r="TQJ2" s="192"/>
      <c r="TQK2" s="192"/>
      <c r="TQL2" s="192"/>
      <c r="TQM2" s="192"/>
      <c r="TQN2" s="192"/>
      <c r="TQO2" s="192"/>
      <c r="TQP2" s="192"/>
      <c r="TQQ2" s="192"/>
      <c r="TQR2" s="192"/>
      <c r="TQS2" s="192"/>
      <c r="TQT2" s="192"/>
      <c r="TQU2" s="192"/>
      <c r="TQV2" s="192"/>
      <c r="TQW2" s="192"/>
      <c r="TQX2" s="192"/>
      <c r="TQY2" s="192"/>
      <c r="TQZ2" s="192"/>
      <c r="TRA2" s="192"/>
      <c r="TRB2" s="192"/>
      <c r="TRC2" s="192"/>
      <c r="TRD2" s="192"/>
      <c r="TRE2" s="192"/>
      <c r="TRF2" s="192"/>
      <c r="TRG2" s="192"/>
      <c r="TRH2" s="192"/>
      <c r="TRI2" s="192"/>
      <c r="TRJ2" s="192"/>
      <c r="TRK2" s="192"/>
      <c r="TRL2" s="192"/>
      <c r="TRM2" s="192"/>
      <c r="TRN2" s="192"/>
      <c r="TRO2" s="192"/>
      <c r="TRP2" s="192"/>
      <c r="TRQ2" s="192"/>
      <c r="TRR2" s="192"/>
      <c r="TRS2" s="192"/>
      <c r="TRT2" s="192"/>
      <c r="TRU2" s="192"/>
      <c r="TRV2" s="192"/>
      <c r="TRW2" s="192"/>
      <c r="TRX2" s="192"/>
      <c r="TRY2" s="192"/>
      <c r="TRZ2" s="192"/>
      <c r="TSA2" s="192"/>
      <c r="TSB2" s="192"/>
      <c r="TSC2" s="192"/>
      <c r="TSD2" s="192"/>
      <c r="TSE2" s="192"/>
      <c r="TSF2" s="192"/>
      <c r="TSG2" s="192"/>
      <c r="TSH2" s="192"/>
      <c r="TSI2" s="192"/>
      <c r="TSJ2" s="192"/>
      <c r="TSK2" s="192"/>
      <c r="TSL2" s="192"/>
      <c r="TSM2" s="192"/>
      <c r="TSN2" s="192"/>
      <c r="TSO2" s="192"/>
      <c r="TSP2" s="192"/>
      <c r="TSQ2" s="192"/>
      <c r="TSR2" s="192"/>
      <c r="TSS2" s="192"/>
      <c r="TST2" s="192"/>
      <c r="TSU2" s="192"/>
      <c r="TSV2" s="192"/>
      <c r="TSW2" s="192"/>
      <c r="TSX2" s="192"/>
      <c r="TSY2" s="192"/>
      <c r="TSZ2" s="192"/>
      <c r="TTA2" s="192"/>
      <c r="TTB2" s="192"/>
      <c r="TTC2" s="192"/>
      <c r="TTD2" s="192"/>
      <c r="TTE2" s="192"/>
      <c r="TTF2" s="192"/>
      <c r="TTG2" s="192"/>
      <c r="TTH2" s="192"/>
      <c r="TTI2" s="192"/>
      <c r="TTJ2" s="192"/>
      <c r="TTK2" s="192"/>
      <c r="TTL2" s="192"/>
      <c r="TTM2" s="192"/>
      <c r="TTN2" s="192"/>
      <c r="TTO2" s="192"/>
      <c r="TTP2" s="192"/>
      <c r="TTQ2" s="192"/>
      <c r="TTR2" s="192"/>
      <c r="TTS2" s="192"/>
      <c r="TTT2" s="192"/>
      <c r="TTU2" s="192"/>
      <c r="TTV2" s="192"/>
      <c r="TTW2" s="192"/>
      <c r="TTX2" s="192"/>
      <c r="TTY2" s="192"/>
      <c r="TTZ2" s="192"/>
      <c r="TUA2" s="192"/>
      <c r="TUB2" s="192"/>
      <c r="TUC2" s="192"/>
      <c r="TUD2" s="192"/>
      <c r="TUE2" s="192"/>
      <c r="TUF2" s="192"/>
      <c r="TUG2" s="192"/>
      <c r="TUH2" s="192"/>
      <c r="TUI2" s="192"/>
      <c r="TUJ2" s="192"/>
      <c r="TUK2" s="192"/>
      <c r="TUL2" s="192"/>
      <c r="TUM2" s="192"/>
      <c r="TUN2" s="192"/>
      <c r="TUO2" s="192"/>
      <c r="TUP2" s="192"/>
      <c r="TUQ2" s="192"/>
      <c r="TUR2" s="192"/>
      <c r="TUS2" s="192"/>
      <c r="TUT2" s="192"/>
      <c r="TUU2" s="192"/>
      <c r="TUV2" s="192"/>
      <c r="TUW2" s="192"/>
      <c r="TUX2" s="192"/>
      <c r="TUY2" s="192"/>
      <c r="TUZ2" s="192"/>
      <c r="TVA2" s="192"/>
      <c r="TVB2" s="192"/>
      <c r="TVC2" s="192"/>
      <c r="TVD2" s="192"/>
      <c r="TVE2" s="192"/>
      <c r="TVF2" s="192"/>
      <c r="TVG2" s="192"/>
      <c r="TVH2" s="192"/>
      <c r="TVI2" s="192"/>
      <c r="TVJ2" s="192"/>
      <c r="TVK2" s="192"/>
      <c r="TVL2" s="192"/>
      <c r="TVM2" s="192"/>
      <c r="TVN2" s="192"/>
      <c r="TVO2" s="192"/>
      <c r="TVP2" s="192"/>
      <c r="TVQ2" s="192"/>
      <c r="TVR2" s="192"/>
      <c r="TVS2" s="192"/>
      <c r="TVT2" s="192"/>
      <c r="TVU2" s="192"/>
      <c r="TVV2" s="192"/>
      <c r="TVW2" s="192"/>
      <c r="TVX2" s="192"/>
      <c r="TVY2" s="192"/>
      <c r="TVZ2" s="192"/>
      <c r="TWA2" s="192"/>
      <c r="TWB2" s="192"/>
      <c r="TWC2" s="192"/>
      <c r="TWD2" s="192"/>
      <c r="TWE2" s="192"/>
      <c r="TWF2" s="192"/>
      <c r="TWG2" s="192"/>
      <c r="TWH2" s="192"/>
      <c r="TWI2" s="192"/>
      <c r="TWJ2" s="192"/>
      <c r="TWK2" s="192"/>
      <c r="TWL2" s="192"/>
      <c r="TWM2" s="192"/>
      <c r="TWN2" s="192"/>
      <c r="TWO2" s="192"/>
      <c r="TWP2" s="192"/>
      <c r="TWQ2" s="192"/>
      <c r="TWR2" s="192"/>
      <c r="TWS2" s="192"/>
      <c r="TWT2" s="192"/>
      <c r="TWU2" s="192"/>
      <c r="TWV2" s="192"/>
      <c r="TWW2" s="192"/>
      <c r="TWX2" s="192"/>
      <c r="TWY2" s="192"/>
      <c r="TWZ2" s="192"/>
      <c r="TXA2" s="192"/>
      <c r="TXB2" s="192"/>
      <c r="TXC2" s="192"/>
      <c r="TXD2" s="192"/>
      <c r="TXE2" s="192"/>
      <c r="TXF2" s="192"/>
      <c r="TXG2" s="192"/>
      <c r="TXH2" s="192"/>
      <c r="TXI2" s="192"/>
      <c r="TXJ2" s="192"/>
      <c r="TXK2" s="192"/>
      <c r="TXL2" s="192"/>
      <c r="TXM2" s="192"/>
      <c r="TXN2" s="192"/>
      <c r="TXO2" s="192"/>
      <c r="TXP2" s="192"/>
      <c r="TXQ2" s="192"/>
      <c r="TXR2" s="192"/>
      <c r="TXS2" s="192"/>
      <c r="TXT2" s="192"/>
      <c r="TXU2" s="192"/>
      <c r="TXV2" s="192"/>
      <c r="TXW2" s="192"/>
      <c r="TXX2" s="192"/>
      <c r="TXY2" s="192"/>
      <c r="TXZ2" s="192"/>
      <c r="TYA2" s="192"/>
      <c r="TYB2" s="192"/>
      <c r="TYC2" s="192"/>
      <c r="TYD2" s="192"/>
      <c r="TYE2" s="192"/>
      <c r="TYF2" s="192"/>
      <c r="TYG2" s="192"/>
      <c r="TYH2" s="192"/>
      <c r="TYI2" s="192"/>
      <c r="TYJ2" s="192"/>
      <c r="TYK2" s="192"/>
      <c r="TYL2" s="192"/>
      <c r="TYM2" s="192"/>
      <c r="TYN2" s="192"/>
      <c r="TYO2" s="192"/>
      <c r="TYP2" s="192"/>
      <c r="TYQ2" s="192"/>
      <c r="TYR2" s="192"/>
      <c r="TYS2" s="192"/>
      <c r="TYT2" s="192"/>
      <c r="TYU2" s="192"/>
      <c r="TYV2" s="192"/>
      <c r="TYW2" s="192"/>
      <c r="TYX2" s="192"/>
      <c r="TYY2" s="192"/>
      <c r="TYZ2" s="192"/>
      <c r="TZA2" s="192"/>
      <c r="TZB2" s="192"/>
      <c r="TZC2" s="192"/>
      <c r="TZD2" s="192"/>
      <c r="TZE2" s="192"/>
      <c r="TZF2" s="192"/>
      <c r="TZG2" s="192"/>
      <c r="TZH2" s="192"/>
      <c r="TZI2" s="192"/>
      <c r="TZJ2" s="192"/>
      <c r="TZK2" s="192"/>
      <c r="TZL2" s="192"/>
      <c r="TZM2" s="192"/>
      <c r="TZN2" s="192"/>
      <c r="TZO2" s="192"/>
      <c r="TZP2" s="192"/>
      <c r="TZQ2" s="192"/>
      <c r="TZR2" s="192"/>
      <c r="TZS2" s="192"/>
      <c r="TZT2" s="192"/>
      <c r="TZU2" s="192"/>
      <c r="TZV2" s="192"/>
      <c r="TZW2" s="192"/>
      <c r="TZX2" s="192"/>
      <c r="TZY2" s="192"/>
      <c r="TZZ2" s="192"/>
      <c r="UAA2" s="192"/>
      <c r="UAB2" s="192"/>
      <c r="UAC2" s="192"/>
      <c r="UAD2" s="192"/>
      <c r="UAE2" s="192"/>
      <c r="UAF2" s="192"/>
      <c r="UAG2" s="192"/>
      <c r="UAH2" s="192"/>
      <c r="UAI2" s="192"/>
      <c r="UAJ2" s="192"/>
      <c r="UAK2" s="192"/>
      <c r="UAL2" s="192"/>
      <c r="UAM2" s="192"/>
      <c r="UAN2" s="192"/>
      <c r="UAO2" s="192"/>
      <c r="UAP2" s="192"/>
      <c r="UAQ2" s="192"/>
      <c r="UAR2" s="192"/>
      <c r="UAS2" s="192"/>
      <c r="UAT2" s="192"/>
      <c r="UAU2" s="192"/>
      <c r="UAV2" s="192"/>
      <c r="UAW2" s="192"/>
      <c r="UAX2" s="192"/>
      <c r="UAY2" s="192"/>
      <c r="UAZ2" s="192"/>
      <c r="UBA2" s="192"/>
      <c r="UBB2" s="192"/>
      <c r="UBC2" s="192"/>
      <c r="UBD2" s="192"/>
      <c r="UBE2" s="192"/>
      <c r="UBF2" s="192"/>
      <c r="UBG2" s="192"/>
      <c r="UBH2" s="192"/>
      <c r="UBI2" s="192"/>
      <c r="UBJ2" s="192"/>
      <c r="UBK2" s="192"/>
      <c r="UBL2" s="192"/>
      <c r="UBM2" s="192"/>
      <c r="UBN2" s="192"/>
      <c r="UBO2" s="192"/>
      <c r="UBP2" s="192"/>
      <c r="UBQ2" s="192"/>
      <c r="UBR2" s="192"/>
      <c r="UBS2" s="192"/>
      <c r="UBT2" s="192"/>
      <c r="UBU2" s="192"/>
      <c r="UBV2" s="192"/>
      <c r="UBW2" s="192"/>
      <c r="UBX2" s="192"/>
      <c r="UBY2" s="192"/>
      <c r="UBZ2" s="192"/>
      <c r="UCA2" s="192"/>
      <c r="UCB2" s="192"/>
      <c r="UCC2" s="192"/>
      <c r="UCD2" s="192"/>
      <c r="UCE2" s="192"/>
      <c r="UCF2" s="192"/>
      <c r="UCG2" s="192"/>
      <c r="UCH2" s="192"/>
      <c r="UCI2" s="192"/>
      <c r="UCJ2" s="192"/>
      <c r="UCK2" s="192"/>
      <c r="UCL2" s="192"/>
      <c r="UCM2" s="192"/>
      <c r="UCN2" s="192"/>
      <c r="UCO2" s="192"/>
      <c r="UCP2" s="192"/>
      <c r="UCQ2" s="192"/>
      <c r="UCR2" s="192"/>
      <c r="UCS2" s="192"/>
      <c r="UCT2" s="192"/>
      <c r="UCU2" s="192"/>
      <c r="UCV2" s="192"/>
      <c r="UCW2" s="192"/>
      <c r="UCX2" s="192"/>
      <c r="UCY2" s="192"/>
      <c r="UCZ2" s="192"/>
      <c r="UDA2" s="192"/>
      <c r="UDB2" s="192"/>
      <c r="UDC2" s="192"/>
      <c r="UDD2" s="192"/>
      <c r="UDE2" s="192"/>
      <c r="UDF2" s="192"/>
      <c r="UDG2" s="192"/>
      <c r="UDH2" s="192"/>
      <c r="UDI2" s="192"/>
      <c r="UDJ2" s="192"/>
      <c r="UDK2" s="192"/>
      <c r="UDL2" s="192"/>
      <c r="UDM2" s="192"/>
      <c r="UDN2" s="192"/>
      <c r="UDO2" s="192"/>
      <c r="UDP2" s="192"/>
      <c r="UDQ2" s="192"/>
      <c r="UDR2" s="192"/>
      <c r="UDS2" s="192"/>
      <c r="UDT2" s="192"/>
      <c r="UDU2" s="192"/>
      <c r="UDV2" s="192"/>
      <c r="UDW2" s="192"/>
      <c r="UDX2" s="192"/>
      <c r="UDY2" s="192"/>
      <c r="UDZ2" s="192"/>
      <c r="UEA2" s="192"/>
      <c r="UEB2" s="192"/>
      <c r="UEC2" s="192"/>
      <c r="UED2" s="192"/>
      <c r="UEE2" s="192"/>
      <c r="UEF2" s="192"/>
      <c r="UEG2" s="192"/>
      <c r="UEH2" s="192"/>
      <c r="UEI2" s="192"/>
      <c r="UEJ2" s="192"/>
      <c r="UEK2" s="192"/>
      <c r="UEL2" s="192"/>
      <c r="UEM2" s="192"/>
      <c r="UEN2" s="192"/>
      <c r="UEO2" s="192"/>
      <c r="UEP2" s="192"/>
      <c r="UEQ2" s="192"/>
      <c r="UER2" s="192"/>
      <c r="UES2" s="192"/>
      <c r="UET2" s="192"/>
      <c r="UEU2" s="192"/>
      <c r="UEV2" s="192"/>
      <c r="UEW2" s="192"/>
      <c r="UEX2" s="192"/>
      <c r="UEY2" s="192"/>
      <c r="UEZ2" s="192"/>
      <c r="UFA2" s="192"/>
      <c r="UFB2" s="192"/>
      <c r="UFC2" s="192"/>
      <c r="UFD2" s="192"/>
      <c r="UFE2" s="192"/>
      <c r="UFF2" s="192"/>
      <c r="UFG2" s="192"/>
      <c r="UFH2" s="192"/>
      <c r="UFI2" s="192"/>
      <c r="UFJ2" s="192"/>
      <c r="UFK2" s="192"/>
      <c r="UFL2" s="192"/>
      <c r="UFM2" s="192"/>
      <c r="UFN2" s="192"/>
      <c r="UFO2" s="192"/>
      <c r="UFP2" s="192"/>
      <c r="UFQ2" s="192"/>
      <c r="UFR2" s="192"/>
      <c r="UFS2" s="192"/>
      <c r="UFT2" s="192"/>
      <c r="UFU2" s="192"/>
      <c r="UFV2" s="192"/>
      <c r="UFW2" s="192"/>
      <c r="UFX2" s="192"/>
      <c r="UFY2" s="192"/>
      <c r="UFZ2" s="192"/>
      <c r="UGA2" s="192"/>
      <c r="UGB2" s="192"/>
      <c r="UGC2" s="192"/>
      <c r="UGD2" s="192"/>
      <c r="UGE2" s="192"/>
      <c r="UGF2" s="192"/>
      <c r="UGG2" s="192"/>
      <c r="UGH2" s="192"/>
      <c r="UGI2" s="192"/>
      <c r="UGJ2" s="192"/>
      <c r="UGK2" s="192"/>
      <c r="UGL2" s="192"/>
      <c r="UGM2" s="192"/>
      <c r="UGN2" s="192"/>
      <c r="UGO2" s="192"/>
      <c r="UGP2" s="192"/>
      <c r="UGQ2" s="192"/>
      <c r="UGR2" s="192"/>
      <c r="UGS2" s="192"/>
      <c r="UGT2" s="192"/>
      <c r="UGU2" s="192"/>
      <c r="UGV2" s="192"/>
      <c r="UGW2" s="192"/>
      <c r="UGX2" s="192"/>
      <c r="UGY2" s="192"/>
      <c r="UGZ2" s="192"/>
      <c r="UHA2" s="192"/>
      <c r="UHB2" s="192"/>
      <c r="UHC2" s="192"/>
      <c r="UHD2" s="192"/>
      <c r="UHE2" s="192"/>
      <c r="UHF2" s="192"/>
      <c r="UHG2" s="192"/>
      <c r="UHH2" s="192"/>
      <c r="UHI2" s="192"/>
      <c r="UHJ2" s="192"/>
      <c r="UHK2" s="192"/>
      <c r="UHL2" s="192"/>
      <c r="UHM2" s="192"/>
      <c r="UHN2" s="192"/>
      <c r="UHO2" s="192"/>
      <c r="UHP2" s="192"/>
      <c r="UHQ2" s="192"/>
      <c r="UHR2" s="192"/>
      <c r="UHS2" s="192"/>
      <c r="UHT2" s="192"/>
      <c r="UHU2" s="192"/>
      <c r="UHV2" s="192"/>
      <c r="UHW2" s="192"/>
      <c r="UHX2" s="192"/>
      <c r="UHY2" s="192"/>
      <c r="UHZ2" s="192"/>
      <c r="UIA2" s="192"/>
      <c r="UIB2" s="192"/>
      <c r="UIC2" s="192"/>
      <c r="UID2" s="192"/>
      <c r="UIE2" s="192"/>
      <c r="UIF2" s="192"/>
      <c r="UIG2" s="192"/>
      <c r="UIH2" s="192"/>
      <c r="UII2" s="192"/>
      <c r="UIJ2" s="192"/>
      <c r="UIK2" s="192"/>
      <c r="UIL2" s="192"/>
      <c r="UIM2" s="192"/>
      <c r="UIN2" s="192"/>
      <c r="UIO2" s="192"/>
      <c r="UIP2" s="192"/>
      <c r="UIQ2" s="192"/>
      <c r="UIR2" s="192"/>
      <c r="UIS2" s="192"/>
      <c r="UIT2" s="192"/>
      <c r="UIU2" s="192"/>
      <c r="UIV2" s="192"/>
      <c r="UIW2" s="192"/>
      <c r="UIX2" s="192"/>
      <c r="UIY2" s="192"/>
      <c r="UIZ2" s="192"/>
      <c r="UJA2" s="192"/>
      <c r="UJB2" s="192"/>
      <c r="UJC2" s="192"/>
      <c r="UJD2" s="192"/>
      <c r="UJE2" s="192"/>
      <c r="UJF2" s="192"/>
      <c r="UJG2" s="192"/>
      <c r="UJH2" s="192"/>
      <c r="UJI2" s="192"/>
      <c r="UJJ2" s="192"/>
      <c r="UJK2" s="192"/>
      <c r="UJL2" s="192"/>
      <c r="UJM2" s="192"/>
      <c r="UJN2" s="192"/>
      <c r="UJO2" s="192"/>
      <c r="UJP2" s="192"/>
      <c r="UJQ2" s="192"/>
      <c r="UJR2" s="192"/>
      <c r="UJS2" s="192"/>
      <c r="UJT2" s="192"/>
      <c r="UJU2" s="192"/>
      <c r="UJV2" s="192"/>
      <c r="UJW2" s="192"/>
      <c r="UJX2" s="192"/>
      <c r="UJY2" s="192"/>
      <c r="UJZ2" s="192"/>
      <c r="UKA2" s="192"/>
      <c r="UKB2" s="192"/>
      <c r="UKC2" s="192"/>
      <c r="UKD2" s="192"/>
      <c r="UKE2" s="192"/>
      <c r="UKF2" s="192"/>
      <c r="UKG2" s="192"/>
      <c r="UKH2" s="192"/>
      <c r="UKI2" s="192"/>
      <c r="UKJ2" s="192"/>
      <c r="UKK2" s="192"/>
      <c r="UKL2" s="192"/>
      <c r="UKM2" s="192"/>
      <c r="UKN2" s="192"/>
      <c r="UKO2" s="192"/>
      <c r="UKP2" s="192"/>
      <c r="UKQ2" s="192"/>
      <c r="UKR2" s="192"/>
      <c r="UKS2" s="192"/>
      <c r="UKT2" s="192"/>
      <c r="UKU2" s="192"/>
      <c r="UKV2" s="192"/>
      <c r="UKW2" s="192"/>
      <c r="UKX2" s="192"/>
      <c r="UKY2" s="192"/>
      <c r="UKZ2" s="192"/>
      <c r="ULA2" s="192"/>
      <c r="ULB2" s="192"/>
      <c r="ULC2" s="192"/>
      <c r="ULD2" s="192"/>
      <c r="ULE2" s="192"/>
      <c r="ULF2" s="192"/>
      <c r="ULG2" s="192"/>
      <c r="ULH2" s="192"/>
      <c r="ULI2" s="192"/>
      <c r="ULJ2" s="192"/>
      <c r="ULK2" s="192"/>
      <c r="ULL2" s="192"/>
      <c r="ULM2" s="192"/>
      <c r="ULN2" s="192"/>
      <c r="ULO2" s="192"/>
      <c r="ULP2" s="192"/>
      <c r="ULQ2" s="192"/>
      <c r="ULR2" s="192"/>
      <c r="ULS2" s="192"/>
      <c r="ULT2" s="192"/>
      <c r="ULU2" s="192"/>
      <c r="ULV2" s="192"/>
      <c r="ULW2" s="192"/>
      <c r="ULX2" s="192"/>
      <c r="ULY2" s="192"/>
      <c r="ULZ2" s="192"/>
      <c r="UMA2" s="192"/>
      <c r="UMB2" s="192"/>
      <c r="UMC2" s="192"/>
      <c r="UMD2" s="192"/>
      <c r="UME2" s="192"/>
      <c r="UMF2" s="192"/>
      <c r="UMG2" s="192"/>
      <c r="UMH2" s="192"/>
      <c r="UMI2" s="192"/>
      <c r="UMJ2" s="192"/>
      <c r="UMK2" s="192"/>
      <c r="UML2" s="192"/>
      <c r="UMM2" s="192"/>
      <c r="UMN2" s="192"/>
      <c r="UMO2" s="192"/>
      <c r="UMP2" s="192"/>
      <c r="UMQ2" s="192"/>
      <c r="UMR2" s="192"/>
      <c r="UMS2" s="192"/>
      <c r="UMT2" s="192"/>
      <c r="UMU2" s="192"/>
      <c r="UMV2" s="192"/>
      <c r="UMW2" s="192"/>
      <c r="UMX2" s="192"/>
      <c r="UMY2" s="192"/>
      <c r="UMZ2" s="192"/>
      <c r="UNA2" s="192"/>
      <c r="UNB2" s="192"/>
      <c r="UNC2" s="192"/>
      <c r="UND2" s="192"/>
      <c r="UNE2" s="192"/>
      <c r="UNF2" s="192"/>
      <c r="UNG2" s="192"/>
      <c r="UNH2" s="192"/>
      <c r="UNI2" s="192"/>
      <c r="UNJ2" s="192"/>
      <c r="UNK2" s="192"/>
      <c r="UNL2" s="192"/>
      <c r="UNM2" s="192"/>
      <c r="UNN2" s="192"/>
      <c r="UNO2" s="192"/>
      <c r="UNP2" s="192"/>
      <c r="UNQ2" s="192"/>
      <c r="UNR2" s="192"/>
      <c r="UNS2" s="192"/>
      <c r="UNT2" s="192"/>
      <c r="UNU2" s="192"/>
      <c r="UNV2" s="192"/>
      <c r="UNW2" s="192"/>
      <c r="UNX2" s="192"/>
      <c r="UNY2" s="192"/>
      <c r="UNZ2" s="192"/>
      <c r="UOA2" s="192"/>
      <c r="UOB2" s="192"/>
      <c r="UOC2" s="192"/>
      <c r="UOD2" s="192"/>
      <c r="UOE2" s="192"/>
      <c r="UOF2" s="192"/>
      <c r="UOG2" s="192"/>
      <c r="UOH2" s="192"/>
      <c r="UOI2" s="192"/>
      <c r="UOJ2" s="192"/>
      <c r="UOK2" s="192"/>
      <c r="UOL2" s="192"/>
      <c r="UOM2" s="192"/>
      <c r="UON2" s="192"/>
      <c r="UOO2" s="192"/>
      <c r="UOP2" s="192"/>
      <c r="UOQ2" s="192"/>
      <c r="UOR2" s="192"/>
      <c r="UOS2" s="192"/>
      <c r="UOT2" s="192"/>
      <c r="UOU2" s="192"/>
      <c r="UOV2" s="192"/>
      <c r="UOW2" s="192"/>
      <c r="UOX2" s="192"/>
      <c r="UOY2" s="192"/>
      <c r="UOZ2" s="192"/>
      <c r="UPA2" s="192"/>
      <c r="UPB2" s="192"/>
      <c r="UPC2" s="192"/>
      <c r="UPD2" s="192"/>
      <c r="UPE2" s="192"/>
      <c r="UPF2" s="192"/>
      <c r="UPG2" s="192"/>
      <c r="UPH2" s="192"/>
      <c r="UPI2" s="192"/>
      <c r="UPJ2" s="192"/>
      <c r="UPK2" s="192"/>
      <c r="UPL2" s="192"/>
      <c r="UPM2" s="192"/>
      <c r="UPN2" s="192"/>
      <c r="UPO2" s="192"/>
      <c r="UPP2" s="192"/>
      <c r="UPQ2" s="192"/>
      <c r="UPR2" s="192"/>
      <c r="UPS2" s="192"/>
      <c r="UPT2" s="192"/>
      <c r="UPU2" s="192"/>
      <c r="UPV2" s="192"/>
      <c r="UPW2" s="192"/>
      <c r="UPX2" s="192"/>
      <c r="UPY2" s="192"/>
      <c r="UPZ2" s="192"/>
      <c r="UQA2" s="192"/>
      <c r="UQB2" s="192"/>
      <c r="UQC2" s="192"/>
      <c r="UQD2" s="192"/>
      <c r="UQE2" s="192"/>
      <c r="UQF2" s="192"/>
      <c r="UQG2" s="192"/>
      <c r="UQH2" s="192"/>
      <c r="UQI2" s="192"/>
      <c r="UQJ2" s="192"/>
      <c r="UQK2" s="192"/>
      <c r="UQL2" s="192"/>
      <c r="UQM2" s="192"/>
      <c r="UQN2" s="192"/>
      <c r="UQO2" s="192"/>
      <c r="UQP2" s="192"/>
      <c r="UQQ2" s="192"/>
      <c r="UQR2" s="192"/>
      <c r="UQS2" s="192"/>
      <c r="UQT2" s="192"/>
      <c r="UQU2" s="192"/>
      <c r="UQV2" s="192"/>
      <c r="UQW2" s="192"/>
      <c r="UQX2" s="192"/>
      <c r="UQY2" s="192"/>
      <c r="UQZ2" s="192"/>
      <c r="URA2" s="192"/>
      <c r="URB2" s="192"/>
      <c r="URC2" s="192"/>
      <c r="URD2" s="192"/>
      <c r="URE2" s="192"/>
      <c r="URF2" s="192"/>
      <c r="URG2" s="192"/>
      <c r="URH2" s="192"/>
      <c r="URI2" s="192"/>
      <c r="URJ2" s="192"/>
      <c r="URK2" s="192"/>
      <c r="URL2" s="192"/>
      <c r="URM2" s="192"/>
      <c r="URN2" s="192"/>
      <c r="URO2" s="192"/>
      <c r="URP2" s="192"/>
      <c r="URQ2" s="192"/>
      <c r="URR2" s="192"/>
      <c r="URS2" s="192"/>
      <c r="URT2" s="192"/>
      <c r="URU2" s="192"/>
      <c r="URV2" s="192"/>
      <c r="URW2" s="192"/>
      <c r="URX2" s="192"/>
      <c r="URY2" s="192"/>
      <c r="URZ2" s="192"/>
      <c r="USA2" s="192"/>
      <c r="USB2" s="192"/>
      <c r="USC2" s="192"/>
      <c r="USD2" s="192"/>
      <c r="USE2" s="192"/>
      <c r="USF2" s="192"/>
      <c r="USG2" s="192"/>
      <c r="USH2" s="192"/>
      <c r="USI2" s="192"/>
      <c r="USJ2" s="192"/>
      <c r="USK2" s="192"/>
      <c r="USL2" s="192"/>
      <c r="USM2" s="192"/>
      <c r="USN2" s="192"/>
      <c r="USO2" s="192"/>
      <c r="USP2" s="192"/>
      <c r="USQ2" s="192"/>
      <c r="USR2" s="192"/>
      <c r="USS2" s="192"/>
      <c r="UST2" s="192"/>
      <c r="USU2" s="192"/>
      <c r="USV2" s="192"/>
      <c r="USW2" s="192"/>
      <c r="USX2" s="192"/>
      <c r="USY2" s="192"/>
      <c r="USZ2" s="192"/>
      <c r="UTA2" s="192"/>
      <c r="UTB2" s="192"/>
      <c r="UTC2" s="192"/>
      <c r="UTD2" s="192"/>
      <c r="UTE2" s="192"/>
      <c r="UTF2" s="192"/>
      <c r="UTG2" s="192"/>
      <c r="UTH2" s="192"/>
      <c r="UTI2" s="192"/>
      <c r="UTJ2" s="192"/>
      <c r="UTK2" s="192"/>
      <c r="UTL2" s="192"/>
      <c r="UTM2" s="192"/>
      <c r="UTN2" s="192"/>
      <c r="UTO2" s="192"/>
      <c r="UTP2" s="192"/>
      <c r="UTQ2" s="192"/>
      <c r="UTR2" s="192"/>
      <c r="UTS2" s="192"/>
      <c r="UTT2" s="192"/>
      <c r="UTU2" s="192"/>
      <c r="UTV2" s="192"/>
      <c r="UTW2" s="192"/>
      <c r="UTX2" s="192"/>
      <c r="UTY2" s="192"/>
      <c r="UTZ2" s="192"/>
      <c r="UUA2" s="192"/>
      <c r="UUB2" s="192"/>
      <c r="UUC2" s="192"/>
      <c r="UUD2" s="192"/>
      <c r="UUE2" s="192"/>
      <c r="UUF2" s="192"/>
      <c r="UUG2" s="192"/>
      <c r="UUH2" s="192"/>
      <c r="UUI2" s="192"/>
      <c r="UUJ2" s="192"/>
      <c r="UUK2" s="192"/>
      <c r="UUL2" s="192"/>
      <c r="UUM2" s="192"/>
      <c r="UUN2" s="192"/>
      <c r="UUO2" s="192"/>
      <c r="UUP2" s="192"/>
      <c r="UUQ2" s="192"/>
      <c r="UUR2" s="192"/>
      <c r="UUS2" s="192"/>
      <c r="UUT2" s="192"/>
      <c r="UUU2" s="192"/>
      <c r="UUV2" s="192"/>
      <c r="UUW2" s="192"/>
      <c r="UUX2" s="192"/>
      <c r="UUY2" s="192"/>
      <c r="UUZ2" s="192"/>
      <c r="UVA2" s="192"/>
      <c r="UVB2" s="192"/>
      <c r="UVC2" s="192"/>
      <c r="UVD2" s="192"/>
      <c r="UVE2" s="192"/>
      <c r="UVF2" s="192"/>
      <c r="UVG2" s="192"/>
      <c r="UVH2" s="192"/>
      <c r="UVI2" s="192"/>
      <c r="UVJ2" s="192"/>
      <c r="UVK2" s="192"/>
      <c r="UVL2" s="192"/>
      <c r="UVM2" s="192"/>
      <c r="UVN2" s="192"/>
      <c r="UVO2" s="192"/>
      <c r="UVP2" s="192"/>
      <c r="UVQ2" s="192"/>
      <c r="UVR2" s="192"/>
      <c r="UVS2" s="192"/>
      <c r="UVT2" s="192"/>
      <c r="UVU2" s="192"/>
      <c r="UVV2" s="192"/>
      <c r="UVW2" s="192"/>
      <c r="UVX2" s="192"/>
      <c r="UVY2" s="192"/>
      <c r="UVZ2" s="192"/>
      <c r="UWA2" s="192"/>
      <c r="UWB2" s="192"/>
      <c r="UWC2" s="192"/>
      <c r="UWD2" s="192"/>
      <c r="UWE2" s="192"/>
      <c r="UWF2" s="192"/>
      <c r="UWG2" s="192"/>
      <c r="UWH2" s="192"/>
      <c r="UWI2" s="192"/>
      <c r="UWJ2" s="192"/>
      <c r="UWK2" s="192"/>
      <c r="UWL2" s="192"/>
      <c r="UWM2" s="192"/>
      <c r="UWN2" s="192"/>
      <c r="UWO2" s="192"/>
      <c r="UWP2" s="192"/>
      <c r="UWQ2" s="192"/>
      <c r="UWR2" s="192"/>
      <c r="UWS2" s="192"/>
      <c r="UWT2" s="192"/>
      <c r="UWU2" s="192"/>
      <c r="UWV2" s="192"/>
      <c r="UWW2" s="192"/>
      <c r="UWX2" s="192"/>
      <c r="UWY2" s="192"/>
      <c r="UWZ2" s="192"/>
      <c r="UXA2" s="192"/>
      <c r="UXB2" s="192"/>
      <c r="UXC2" s="192"/>
      <c r="UXD2" s="192"/>
      <c r="UXE2" s="192"/>
      <c r="UXF2" s="192"/>
      <c r="UXG2" s="192"/>
      <c r="UXH2" s="192"/>
      <c r="UXI2" s="192"/>
      <c r="UXJ2" s="192"/>
      <c r="UXK2" s="192"/>
      <c r="UXL2" s="192"/>
      <c r="UXM2" s="192"/>
      <c r="UXN2" s="192"/>
      <c r="UXO2" s="192"/>
      <c r="UXP2" s="192"/>
      <c r="UXQ2" s="192"/>
      <c r="UXR2" s="192"/>
      <c r="UXS2" s="192"/>
      <c r="UXT2" s="192"/>
      <c r="UXU2" s="192"/>
      <c r="UXV2" s="192"/>
      <c r="UXW2" s="192"/>
      <c r="UXX2" s="192"/>
      <c r="UXY2" s="192"/>
      <c r="UXZ2" s="192"/>
      <c r="UYA2" s="192"/>
      <c r="UYB2" s="192"/>
      <c r="UYC2" s="192"/>
      <c r="UYD2" s="192"/>
      <c r="UYE2" s="192"/>
      <c r="UYF2" s="192"/>
      <c r="UYG2" s="192"/>
      <c r="UYH2" s="192"/>
      <c r="UYI2" s="192"/>
      <c r="UYJ2" s="192"/>
      <c r="UYK2" s="192"/>
      <c r="UYL2" s="192"/>
      <c r="UYM2" s="192"/>
      <c r="UYN2" s="192"/>
      <c r="UYO2" s="192"/>
      <c r="UYP2" s="192"/>
      <c r="UYQ2" s="192"/>
      <c r="UYR2" s="192"/>
      <c r="UYS2" s="192"/>
      <c r="UYT2" s="192"/>
      <c r="UYU2" s="192"/>
      <c r="UYV2" s="192"/>
      <c r="UYW2" s="192"/>
      <c r="UYX2" s="192"/>
      <c r="UYY2" s="192"/>
      <c r="UYZ2" s="192"/>
      <c r="UZA2" s="192"/>
      <c r="UZB2" s="192"/>
      <c r="UZC2" s="192"/>
      <c r="UZD2" s="192"/>
      <c r="UZE2" s="192"/>
      <c r="UZF2" s="192"/>
      <c r="UZG2" s="192"/>
      <c r="UZH2" s="192"/>
      <c r="UZI2" s="192"/>
      <c r="UZJ2" s="192"/>
      <c r="UZK2" s="192"/>
      <c r="UZL2" s="192"/>
      <c r="UZM2" s="192"/>
      <c r="UZN2" s="192"/>
      <c r="UZO2" s="192"/>
      <c r="UZP2" s="192"/>
      <c r="UZQ2" s="192"/>
      <c r="UZR2" s="192"/>
      <c r="UZS2" s="192"/>
      <c r="UZT2" s="192"/>
      <c r="UZU2" s="192"/>
      <c r="UZV2" s="192"/>
      <c r="UZW2" s="192"/>
      <c r="UZX2" s="192"/>
      <c r="UZY2" s="192"/>
      <c r="UZZ2" s="192"/>
      <c r="VAA2" s="192"/>
      <c r="VAB2" s="192"/>
      <c r="VAC2" s="192"/>
      <c r="VAD2" s="192"/>
      <c r="VAE2" s="192"/>
      <c r="VAF2" s="192"/>
      <c r="VAG2" s="192"/>
      <c r="VAH2" s="192"/>
      <c r="VAI2" s="192"/>
      <c r="VAJ2" s="192"/>
      <c r="VAK2" s="192"/>
      <c r="VAL2" s="192"/>
      <c r="VAM2" s="192"/>
      <c r="VAN2" s="192"/>
      <c r="VAO2" s="192"/>
      <c r="VAP2" s="192"/>
      <c r="VAQ2" s="192"/>
      <c r="VAR2" s="192"/>
      <c r="VAS2" s="192"/>
      <c r="VAT2" s="192"/>
      <c r="VAU2" s="192"/>
      <c r="VAV2" s="192"/>
      <c r="VAW2" s="192"/>
      <c r="VAX2" s="192"/>
      <c r="VAY2" s="192"/>
      <c r="VAZ2" s="192"/>
      <c r="VBA2" s="192"/>
      <c r="VBB2" s="192"/>
      <c r="VBC2" s="192"/>
      <c r="VBD2" s="192"/>
      <c r="VBE2" s="192"/>
      <c r="VBF2" s="192"/>
      <c r="VBG2" s="192"/>
      <c r="VBH2" s="192"/>
      <c r="VBI2" s="192"/>
      <c r="VBJ2" s="192"/>
      <c r="VBK2" s="192"/>
      <c r="VBL2" s="192"/>
      <c r="VBM2" s="192"/>
      <c r="VBN2" s="192"/>
      <c r="VBO2" s="192"/>
      <c r="VBP2" s="192"/>
      <c r="VBQ2" s="192"/>
      <c r="VBR2" s="192"/>
      <c r="VBS2" s="192"/>
      <c r="VBT2" s="192"/>
      <c r="VBU2" s="192"/>
      <c r="VBV2" s="192"/>
      <c r="VBW2" s="192"/>
      <c r="VBX2" s="192"/>
      <c r="VBY2" s="192"/>
      <c r="VBZ2" s="192"/>
      <c r="VCA2" s="192"/>
      <c r="VCB2" s="192"/>
      <c r="VCC2" s="192"/>
      <c r="VCD2" s="192"/>
      <c r="VCE2" s="192"/>
      <c r="VCF2" s="192"/>
      <c r="VCG2" s="192"/>
      <c r="VCH2" s="192"/>
      <c r="VCI2" s="192"/>
      <c r="VCJ2" s="192"/>
      <c r="VCK2" s="192"/>
      <c r="VCL2" s="192"/>
      <c r="VCM2" s="192"/>
      <c r="VCN2" s="192"/>
      <c r="VCO2" s="192"/>
      <c r="VCP2" s="192"/>
      <c r="VCQ2" s="192"/>
      <c r="VCR2" s="192"/>
      <c r="VCS2" s="192"/>
      <c r="VCT2" s="192"/>
      <c r="VCU2" s="192"/>
      <c r="VCV2" s="192"/>
      <c r="VCW2" s="192"/>
      <c r="VCX2" s="192"/>
      <c r="VCY2" s="192"/>
      <c r="VCZ2" s="192"/>
      <c r="VDA2" s="192"/>
      <c r="VDB2" s="192"/>
      <c r="VDC2" s="192"/>
      <c r="VDD2" s="192"/>
      <c r="VDE2" s="192"/>
      <c r="VDF2" s="192"/>
      <c r="VDG2" s="192"/>
      <c r="VDH2" s="192"/>
      <c r="VDI2" s="192"/>
      <c r="VDJ2" s="192"/>
      <c r="VDK2" s="192"/>
      <c r="VDL2" s="192"/>
      <c r="VDM2" s="192"/>
      <c r="VDN2" s="192"/>
      <c r="VDO2" s="192"/>
      <c r="VDP2" s="192"/>
      <c r="VDQ2" s="192"/>
      <c r="VDR2" s="192"/>
      <c r="VDS2" s="192"/>
      <c r="VDT2" s="192"/>
      <c r="VDU2" s="192"/>
      <c r="VDV2" s="192"/>
      <c r="VDW2" s="192"/>
      <c r="VDX2" s="192"/>
      <c r="VDY2" s="192"/>
      <c r="VDZ2" s="192"/>
      <c r="VEA2" s="192"/>
      <c r="VEB2" s="192"/>
      <c r="VEC2" s="192"/>
      <c r="VED2" s="192"/>
      <c r="VEE2" s="192"/>
      <c r="VEF2" s="192"/>
      <c r="VEG2" s="192"/>
      <c r="VEH2" s="192"/>
      <c r="VEI2" s="192"/>
      <c r="VEJ2" s="192"/>
      <c r="VEK2" s="192"/>
      <c r="VEL2" s="192"/>
      <c r="VEM2" s="192"/>
      <c r="VEN2" s="192"/>
      <c r="VEO2" s="192"/>
      <c r="VEP2" s="192"/>
      <c r="VEQ2" s="192"/>
      <c r="VER2" s="192"/>
      <c r="VES2" s="192"/>
      <c r="VET2" s="192"/>
      <c r="VEU2" s="192"/>
      <c r="VEV2" s="192"/>
      <c r="VEW2" s="192"/>
      <c r="VEX2" s="192"/>
      <c r="VEY2" s="192"/>
      <c r="VEZ2" s="192"/>
      <c r="VFA2" s="192"/>
      <c r="VFB2" s="192"/>
      <c r="VFC2" s="192"/>
      <c r="VFD2" s="192"/>
      <c r="VFE2" s="192"/>
      <c r="VFF2" s="192"/>
      <c r="VFG2" s="192"/>
      <c r="VFH2" s="192"/>
      <c r="VFI2" s="192"/>
      <c r="VFJ2" s="192"/>
      <c r="VFK2" s="192"/>
      <c r="VFL2" s="192"/>
      <c r="VFM2" s="192"/>
      <c r="VFN2" s="192"/>
      <c r="VFO2" s="192"/>
      <c r="VFP2" s="192"/>
      <c r="VFQ2" s="192"/>
      <c r="VFR2" s="192"/>
      <c r="VFS2" s="192"/>
      <c r="VFT2" s="192"/>
      <c r="VFU2" s="192"/>
      <c r="VFV2" s="192"/>
      <c r="VFW2" s="192"/>
      <c r="VFX2" s="192"/>
      <c r="VFY2" s="192"/>
      <c r="VFZ2" s="192"/>
      <c r="VGA2" s="192"/>
      <c r="VGB2" s="192"/>
      <c r="VGC2" s="192"/>
      <c r="VGD2" s="192"/>
      <c r="VGE2" s="192"/>
      <c r="VGF2" s="192"/>
      <c r="VGG2" s="192"/>
      <c r="VGH2" s="192"/>
      <c r="VGI2" s="192"/>
      <c r="VGJ2" s="192"/>
      <c r="VGK2" s="192"/>
      <c r="VGL2" s="192"/>
      <c r="VGM2" s="192"/>
      <c r="VGN2" s="192"/>
      <c r="VGO2" s="192"/>
      <c r="VGP2" s="192"/>
      <c r="VGQ2" s="192"/>
      <c r="VGR2" s="192"/>
      <c r="VGS2" s="192"/>
      <c r="VGT2" s="192"/>
      <c r="VGU2" s="192"/>
      <c r="VGV2" s="192"/>
      <c r="VGW2" s="192"/>
      <c r="VGX2" s="192"/>
      <c r="VGY2" s="192"/>
      <c r="VGZ2" s="192"/>
      <c r="VHA2" s="192"/>
      <c r="VHB2" s="192"/>
      <c r="VHC2" s="192"/>
      <c r="VHD2" s="192"/>
      <c r="VHE2" s="192"/>
      <c r="VHF2" s="192"/>
      <c r="VHG2" s="192"/>
      <c r="VHH2" s="192"/>
      <c r="VHI2" s="192"/>
      <c r="VHJ2" s="192"/>
      <c r="VHK2" s="192"/>
      <c r="VHL2" s="192"/>
      <c r="VHM2" s="192"/>
      <c r="VHN2" s="192"/>
      <c r="VHO2" s="192"/>
      <c r="VHP2" s="192"/>
      <c r="VHQ2" s="192"/>
      <c r="VHR2" s="192"/>
      <c r="VHS2" s="192"/>
      <c r="VHT2" s="192"/>
      <c r="VHU2" s="192"/>
      <c r="VHV2" s="192"/>
      <c r="VHW2" s="192"/>
      <c r="VHX2" s="192"/>
      <c r="VHY2" s="192"/>
      <c r="VHZ2" s="192"/>
      <c r="VIA2" s="192"/>
      <c r="VIB2" s="192"/>
      <c r="VIC2" s="192"/>
      <c r="VID2" s="192"/>
      <c r="VIE2" s="192"/>
      <c r="VIF2" s="192"/>
      <c r="VIG2" s="192"/>
      <c r="VIH2" s="192"/>
      <c r="VII2" s="192"/>
      <c r="VIJ2" s="192"/>
      <c r="VIK2" s="192"/>
      <c r="VIL2" s="192"/>
      <c r="VIM2" s="192"/>
      <c r="VIN2" s="192"/>
      <c r="VIO2" s="192"/>
      <c r="VIP2" s="192"/>
      <c r="VIQ2" s="192"/>
      <c r="VIR2" s="192"/>
      <c r="VIS2" s="192"/>
      <c r="VIT2" s="192"/>
      <c r="VIU2" s="192"/>
      <c r="VIV2" s="192"/>
      <c r="VIW2" s="192"/>
      <c r="VIX2" s="192"/>
      <c r="VIY2" s="192"/>
      <c r="VIZ2" s="192"/>
      <c r="VJA2" s="192"/>
      <c r="VJB2" s="192"/>
      <c r="VJC2" s="192"/>
      <c r="VJD2" s="192"/>
      <c r="VJE2" s="192"/>
      <c r="VJF2" s="192"/>
      <c r="VJG2" s="192"/>
      <c r="VJH2" s="192"/>
      <c r="VJI2" s="192"/>
      <c r="VJJ2" s="192"/>
      <c r="VJK2" s="192"/>
      <c r="VJL2" s="192"/>
      <c r="VJM2" s="192"/>
      <c r="VJN2" s="192"/>
      <c r="VJO2" s="192"/>
      <c r="VJP2" s="192"/>
      <c r="VJQ2" s="192"/>
      <c r="VJR2" s="192"/>
      <c r="VJS2" s="192"/>
      <c r="VJT2" s="192"/>
      <c r="VJU2" s="192"/>
      <c r="VJV2" s="192"/>
      <c r="VJW2" s="192"/>
      <c r="VJX2" s="192"/>
      <c r="VJY2" s="192"/>
      <c r="VJZ2" s="192"/>
      <c r="VKA2" s="192"/>
      <c r="VKB2" s="192"/>
      <c r="VKC2" s="192"/>
      <c r="VKD2" s="192"/>
      <c r="VKE2" s="192"/>
      <c r="VKF2" s="192"/>
      <c r="VKG2" s="192"/>
      <c r="VKH2" s="192"/>
      <c r="VKI2" s="192"/>
      <c r="VKJ2" s="192"/>
      <c r="VKK2" s="192"/>
      <c r="VKL2" s="192"/>
      <c r="VKM2" s="192"/>
      <c r="VKN2" s="192"/>
      <c r="VKO2" s="192"/>
      <c r="VKP2" s="192"/>
      <c r="VKQ2" s="192"/>
      <c r="VKR2" s="192"/>
      <c r="VKS2" s="192"/>
      <c r="VKT2" s="192"/>
      <c r="VKU2" s="192"/>
      <c r="VKV2" s="192"/>
      <c r="VKW2" s="192"/>
      <c r="VKX2" s="192"/>
      <c r="VKY2" s="192"/>
      <c r="VKZ2" s="192"/>
      <c r="VLA2" s="192"/>
      <c r="VLB2" s="192"/>
      <c r="VLC2" s="192"/>
      <c r="VLD2" s="192"/>
      <c r="VLE2" s="192"/>
      <c r="VLF2" s="192"/>
      <c r="VLG2" s="192"/>
      <c r="VLH2" s="192"/>
      <c r="VLI2" s="192"/>
      <c r="VLJ2" s="192"/>
      <c r="VLK2" s="192"/>
      <c r="VLL2" s="192"/>
      <c r="VLM2" s="192"/>
      <c r="VLN2" s="192"/>
      <c r="VLO2" s="192"/>
      <c r="VLP2" s="192"/>
      <c r="VLQ2" s="192"/>
      <c r="VLR2" s="192"/>
      <c r="VLS2" s="192"/>
      <c r="VLT2" s="192"/>
      <c r="VLU2" s="192"/>
      <c r="VLV2" s="192"/>
      <c r="VLW2" s="192"/>
      <c r="VLX2" s="192"/>
      <c r="VLY2" s="192"/>
      <c r="VLZ2" s="192"/>
      <c r="VMA2" s="192"/>
      <c r="VMB2" s="192"/>
      <c r="VMC2" s="192"/>
      <c r="VMD2" s="192"/>
      <c r="VME2" s="192"/>
      <c r="VMF2" s="192"/>
      <c r="VMG2" s="192"/>
      <c r="VMH2" s="192"/>
      <c r="VMI2" s="192"/>
      <c r="VMJ2" s="192"/>
      <c r="VMK2" s="192"/>
      <c r="VML2" s="192"/>
      <c r="VMM2" s="192"/>
      <c r="VMN2" s="192"/>
      <c r="VMO2" s="192"/>
      <c r="VMP2" s="192"/>
      <c r="VMQ2" s="192"/>
      <c r="VMR2" s="192"/>
      <c r="VMS2" s="192"/>
      <c r="VMT2" s="192"/>
      <c r="VMU2" s="192"/>
      <c r="VMV2" s="192"/>
      <c r="VMW2" s="192"/>
      <c r="VMX2" s="192"/>
      <c r="VMY2" s="192"/>
      <c r="VMZ2" s="192"/>
      <c r="VNA2" s="192"/>
      <c r="VNB2" s="192"/>
      <c r="VNC2" s="192"/>
      <c r="VND2" s="192"/>
      <c r="VNE2" s="192"/>
      <c r="VNF2" s="192"/>
      <c r="VNG2" s="192"/>
      <c r="VNH2" s="192"/>
      <c r="VNI2" s="192"/>
      <c r="VNJ2" s="192"/>
      <c r="VNK2" s="192"/>
      <c r="VNL2" s="192"/>
      <c r="VNM2" s="192"/>
      <c r="VNN2" s="192"/>
      <c r="VNO2" s="192"/>
      <c r="VNP2" s="192"/>
      <c r="VNQ2" s="192"/>
      <c r="VNR2" s="192"/>
      <c r="VNS2" s="192"/>
      <c r="VNT2" s="192"/>
      <c r="VNU2" s="192"/>
      <c r="VNV2" s="192"/>
      <c r="VNW2" s="192"/>
      <c r="VNX2" s="192"/>
      <c r="VNY2" s="192"/>
      <c r="VNZ2" s="192"/>
      <c r="VOA2" s="192"/>
      <c r="VOB2" s="192"/>
      <c r="VOC2" s="192"/>
      <c r="VOD2" s="192"/>
      <c r="VOE2" s="192"/>
      <c r="VOF2" s="192"/>
      <c r="VOG2" s="192"/>
      <c r="VOH2" s="192"/>
      <c r="VOI2" s="192"/>
      <c r="VOJ2" s="192"/>
      <c r="VOK2" s="192"/>
      <c r="VOL2" s="192"/>
      <c r="VOM2" s="192"/>
      <c r="VON2" s="192"/>
      <c r="VOO2" s="192"/>
      <c r="VOP2" s="192"/>
      <c r="VOQ2" s="192"/>
      <c r="VOR2" s="192"/>
      <c r="VOS2" s="192"/>
      <c r="VOT2" s="192"/>
      <c r="VOU2" s="192"/>
      <c r="VOV2" s="192"/>
      <c r="VOW2" s="192"/>
      <c r="VOX2" s="192"/>
      <c r="VOY2" s="192"/>
      <c r="VOZ2" s="192"/>
      <c r="VPA2" s="192"/>
      <c r="VPB2" s="192"/>
      <c r="VPC2" s="192"/>
      <c r="VPD2" s="192"/>
      <c r="VPE2" s="192"/>
      <c r="VPF2" s="192"/>
      <c r="VPG2" s="192"/>
      <c r="VPH2" s="192"/>
      <c r="VPI2" s="192"/>
      <c r="VPJ2" s="192"/>
      <c r="VPK2" s="192"/>
      <c r="VPL2" s="192"/>
      <c r="VPM2" s="192"/>
      <c r="VPN2" s="192"/>
      <c r="VPO2" s="192"/>
      <c r="VPP2" s="192"/>
      <c r="VPQ2" s="192"/>
      <c r="VPR2" s="192"/>
      <c r="VPS2" s="192"/>
      <c r="VPT2" s="192"/>
      <c r="VPU2" s="192"/>
      <c r="VPV2" s="192"/>
      <c r="VPW2" s="192"/>
      <c r="VPX2" s="192"/>
      <c r="VPY2" s="192"/>
      <c r="VPZ2" s="192"/>
      <c r="VQA2" s="192"/>
      <c r="VQB2" s="192"/>
      <c r="VQC2" s="192"/>
      <c r="VQD2" s="192"/>
      <c r="VQE2" s="192"/>
      <c r="VQF2" s="192"/>
      <c r="VQG2" s="192"/>
      <c r="VQH2" s="192"/>
      <c r="VQI2" s="192"/>
      <c r="VQJ2" s="192"/>
      <c r="VQK2" s="192"/>
      <c r="VQL2" s="192"/>
      <c r="VQM2" s="192"/>
      <c r="VQN2" s="192"/>
      <c r="VQO2" s="192"/>
      <c r="VQP2" s="192"/>
      <c r="VQQ2" s="192"/>
      <c r="VQR2" s="192"/>
      <c r="VQS2" s="192"/>
      <c r="VQT2" s="192"/>
      <c r="VQU2" s="192"/>
      <c r="VQV2" s="192"/>
      <c r="VQW2" s="192"/>
      <c r="VQX2" s="192"/>
      <c r="VQY2" s="192"/>
      <c r="VQZ2" s="192"/>
      <c r="VRA2" s="192"/>
      <c r="VRB2" s="192"/>
      <c r="VRC2" s="192"/>
      <c r="VRD2" s="192"/>
      <c r="VRE2" s="192"/>
      <c r="VRF2" s="192"/>
      <c r="VRG2" s="192"/>
      <c r="VRH2" s="192"/>
      <c r="VRI2" s="192"/>
      <c r="VRJ2" s="192"/>
      <c r="VRK2" s="192"/>
      <c r="VRL2" s="192"/>
      <c r="VRM2" s="192"/>
      <c r="VRN2" s="192"/>
      <c r="VRO2" s="192"/>
      <c r="VRP2" s="192"/>
      <c r="VRQ2" s="192"/>
      <c r="VRR2" s="192"/>
      <c r="VRS2" s="192"/>
      <c r="VRT2" s="192"/>
      <c r="VRU2" s="192"/>
      <c r="VRV2" s="192"/>
      <c r="VRW2" s="192"/>
      <c r="VRX2" s="192"/>
      <c r="VRY2" s="192"/>
      <c r="VRZ2" s="192"/>
      <c r="VSA2" s="192"/>
      <c r="VSB2" s="192"/>
      <c r="VSC2" s="192"/>
      <c r="VSD2" s="192"/>
      <c r="VSE2" s="192"/>
      <c r="VSF2" s="192"/>
      <c r="VSG2" s="192"/>
      <c r="VSH2" s="192"/>
      <c r="VSI2" s="192"/>
      <c r="VSJ2" s="192"/>
      <c r="VSK2" s="192"/>
      <c r="VSL2" s="192"/>
      <c r="VSM2" s="192"/>
      <c r="VSN2" s="192"/>
      <c r="VSO2" s="192"/>
      <c r="VSP2" s="192"/>
      <c r="VSQ2" s="192"/>
      <c r="VSR2" s="192"/>
      <c r="VSS2" s="192"/>
      <c r="VST2" s="192"/>
      <c r="VSU2" s="192"/>
      <c r="VSV2" s="192"/>
      <c r="VSW2" s="192"/>
      <c r="VSX2" s="192"/>
      <c r="VSY2" s="192"/>
      <c r="VSZ2" s="192"/>
      <c r="VTA2" s="192"/>
      <c r="VTB2" s="192"/>
      <c r="VTC2" s="192"/>
      <c r="VTD2" s="192"/>
      <c r="VTE2" s="192"/>
      <c r="VTF2" s="192"/>
      <c r="VTG2" s="192"/>
      <c r="VTH2" s="192"/>
      <c r="VTI2" s="192"/>
      <c r="VTJ2" s="192"/>
      <c r="VTK2" s="192"/>
      <c r="VTL2" s="192"/>
      <c r="VTM2" s="192"/>
      <c r="VTN2" s="192"/>
      <c r="VTO2" s="192"/>
      <c r="VTP2" s="192"/>
      <c r="VTQ2" s="192"/>
      <c r="VTR2" s="192"/>
      <c r="VTS2" s="192"/>
      <c r="VTT2" s="192"/>
      <c r="VTU2" s="192"/>
      <c r="VTV2" s="192"/>
      <c r="VTW2" s="192"/>
      <c r="VTX2" s="192"/>
      <c r="VTY2" s="192"/>
      <c r="VTZ2" s="192"/>
      <c r="VUA2" s="192"/>
      <c r="VUB2" s="192"/>
      <c r="VUC2" s="192"/>
      <c r="VUD2" s="192"/>
      <c r="VUE2" s="192"/>
      <c r="VUF2" s="192"/>
      <c r="VUG2" s="192"/>
      <c r="VUH2" s="192"/>
      <c r="VUI2" s="192"/>
      <c r="VUJ2" s="192"/>
      <c r="VUK2" s="192"/>
      <c r="VUL2" s="192"/>
      <c r="VUM2" s="192"/>
      <c r="VUN2" s="192"/>
      <c r="VUO2" s="192"/>
      <c r="VUP2" s="192"/>
      <c r="VUQ2" s="192"/>
      <c r="VUR2" s="192"/>
      <c r="VUS2" s="192"/>
      <c r="VUT2" s="192"/>
      <c r="VUU2" s="192"/>
      <c r="VUV2" s="192"/>
      <c r="VUW2" s="192"/>
      <c r="VUX2" s="192"/>
      <c r="VUY2" s="192"/>
      <c r="VUZ2" s="192"/>
      <c r="VVA2" s="192"/>
      <c r="VVB2" s="192"/>
      <c r="VVC2" s="192"/>
      <c r="VVD2" s="192"/>
      <c r="VVE2" s="192"/>
      <c r="VVF2" s="192"/>
      <c r="VVG2" s="192"/>
      <c r="VVH2" s="192"/>
      <c r="VVI2" s="192"/>
      <c r="VVJ2" s="192"/>
      <c r="VVK2" s="192"/>
      <c r="VVL2" s="192"/>
      <c r="VVM2" s="192"/>
      <c r="VVN2" s="192"/>
      <c r="VVO2" s="192"/>
      <c r="VVP2" s="192"/>
      <c r="VVQ2" s="192"/>
      <c r="VVR2" s="192"/>
      <c r="VVS2" s="192"/>
      <c r="VVT2" s="192"/>
      <c r="VVU2" s="192"/>
      <c r="VVV2" s="192"/>
      <c r="VVW2" s="192"/>
      <c r="VVX2" s="192"/>
      <c r="VVY2" s="192"/>
      <c r="VVZ2" s="192"/>
      <c r="VWA2" s="192"/>
      <c r="VWB2" s="192"/>
      <c r="VWC2" s="192"/>
      <c r="VWD2" s="192"/>
      <c r="VWE2" s="192"/>
      <c r="VWF2" s="192"/>
      <c r="VWG2" s="192"/>
      <c r="VWH2" s="192"/>
      <c r="VWI2" s="192"/>
      <c r="VWJ2" s="192"/>
      <c r="VWK2" s="192"/>
      <c r="VWL2" s="192"/>
      <c r="VWM2" s="192"/>
      <c r="VWN2" s="192"/>
      <c r="VWO2" s="192"/>
      <c r="VWP2" s="192"/>
      <c r="VWQ2" s="192"/>
      <c r="VWR2" s="192"/>
      <c r="VWS2" s="192"/>
      <c r="VWT2" s="192"/>
      <c r="VWU2" s="192"/>
      <c r="VWV2" s="192"/>
      <c r="VWW2" s="192"/>
      <c r="VWX2" s="192"/>
      <c r="VWY2" s="192"/>
      <c r="VWZ2" s="192"/>
      <c r="VXA2" s="192"/>
      <c r="VXB2" s="192"/>
      <c r="VXC2" s="192"/>
      <c r="VXD2" s="192"/>
      <c r="VXE2" s="192"/>
      <c r="VXF2" s="192"/>
      <c r="VXG2" s="192"/>
      <c r="VXH2" s="192"/>
      <c r="VXI2" s="192"/>
      <c r="VXJ2" s="192"/>
      <c r="VXK2" s="192"/>
      <c r="VXL2" s="192"/>
      <c r="VXM2" s="192"/>
      <c r="VXN2" s="192"/>
      <c r="VXO2" s="192"/>
      <c r="VXP2" s="192"/>
      <c r="VXQ2" s="192"/>
      <c r="VXR2" s="192"/>
      <c r="VXS2" s="192"/>
      <c r="VXT2" s="192"/>
      <c r="VXU2" s="192"/>
      <c r="VXV2" s="192"/>
      <c r="VXW2" s="192"/>
      <c r="VXX2" s="192"/>
      <c r="VXY2" s="192"/>
      <c r="VXZ2" s="192"/>
      <c r="VYA2" s="192"/>
      <c r="VYB2" s="192"/>
      <c r="VYC2" s="192"/>
      <c r="VYD2" s="192"/>
      <c r="VYE2" s="192"/>
      <c r="VYF2" s="192"/>
      <c r="VYG2" s="192"/>
      <c r="VYH2" s="192"/>
      <c r="VYI2" s="192"/>
      <c r="VYJ2" s="192"/>
      <c r="VYK2" s="192"/>
      <c r="VYL2" s="192"/>
      <c r="VYM2" s="192"/>
      <c r="VYN2" s="192"/>
      <c r="VYO2" s="192"/>
      <c r="VYP2" s="192"/>
      <c r="VYQ2" s="192"/>
      <c r="VYR2" s="192"/>
      <c r="VYS2" s="192"/>
      <c r="VYT2" s="192"/>
      <c r="VYU2" s="192"/>
      <c r="VYV2" s="192"/>
      <c r="VYW2" s="192"/>
      <c r="VYX2" s="192"/>
      <c r="VYY2" s="192"/>
      <c r="VYZ2" s="192"/>
      <c r="VZA2" s="192"/>
      <c r="VZB2" s="192"/>
      <c r="VZC2" s="192"/>
      <c r="VZD2" s="192"/>
      <c r="VZE2" s="192"/>
      <c r="VZF2" s="192"/>
      <c r="VZG2" s="192"/>
      <c r="VZH2" s="192"/>
      <c r="VZI2" s="192"/>
      <c r="VZJ2" s="192"/>
      <c r="VZK2" s="192"/>
      <c r="VZL2" s="192"/>
      <c r="VZM2" s="192"/>
      <c r="VZN2" s="192"/>
      <c r="VZO2" s="192"/>
      <c r="VZP2" s="192"/>
      <c r="VZQ2" s="192"/>
      <c r="VZR2" s="192"/>
      <c r="VZS2" s="192"/>
      <c r="VZT2" s="192"/>
      <c r="VZU2" s="192"/>
      <c r="VZV2" s="192"/>
      <c r="VZW2" s="192"/>
      <c r="VZX2" s="192"/>
      <c r="VZY2" s="192"/>
      <c r="VZZ2" s="192"/>
      <c r="WAA2" s="192"/>
      <c r="WAB2" s="192"/>
      <c r="WAC2" s="192"/>
      <c r="WAD2" s="192"/>
      <c r="WAE2" s="192"/>
      <c r="WAF2" s="192"/>
      <c r="WAG2" s="192"/>
      <c r="WAH2" s="192"/>
      <c r="WAI2" s="192"/>
      <c r="WAJ2" s="192"/>
      <c r="WAK2" s="192"/>
      <c r="WAL2" s="192"/>
      <c r="WAM2" s="192"/>
      <c r="WAN2" s="192"/>
      <c r="WAO2" s="192"/>
      <c r="WAP2" s="192"/>
      <c r="WAQ2" s="192"/>
      <c r="WAR2" s="192"/>
      <c r="WAS2" s="192"/>
      <c r="WAT2" s="192"/>
      <c r="WAU2" s="192"/>
      <c r="WAV2" s="192"/>
      <c r="WAW2" s="192"/>
      <c r="WAX2" s="192"/>
      <c r="WAY2" s="192"/>
      <c r="WAZ2" s="192"/>
      <c r="WBA2" s="192"/>
      <c r="WBB2" s="192"/>
      <c r="WBC2" s="192"/>
      <c r="WBD2" s="192"/>
      <c r="WBE2" s="192"/>
      <c r="WBF2" s="192"/>
      <c r="WBG2" s="192"/>
      <c r="WBH2" s="192"/>
      <c r="WBI2" s="192"/>
      <c r="WBJ2" s="192"/>
      <c r="WBK2" s="192"/>
      <c r="WBL2" s="192"/>
      <c r="WBM2" s="192"/>
      <c r="WBN2" s="192"/>
      <c r="WBO2" s="192"/>
      <c r="WBP2" s="192"/>
      <c r="WBQ2" s="192"/>
      <c r="WBR2" s="192"/>
      <c r="WBS2" s="192"/>
      <c r="WBT2" s="192"/>
      <c r="WBU2" s="192"/>
      <c r="WBV2" s="192"/>
      <c r="WBW2" s="192"/>
      <c r="WBX2" s="192"/>
      <c r="WBY2" s="192"/>
      <c r="WBZ2" s="192"/>
      <c r="WCA2" s="192"/>
      <c r="WCB2" s="192"/>
      <c r="WCC2" s="192"/>
      <c r="WCD2" s="192"/>
      <c r="WCE2" s="192"/>
      <c r="WCF2" s="192"/>
      <c r="WCG2" s="192"/>
      <c r="WCH2" s="192"/>
      <c r="WCI2" s="192"/>
      <c r="WCJ2" s="192"/>
      <c r="WCK2" s="192"/>
      <c r="WCL2" s="192"/>
      <c r="WCM2" s="192"/>
      <c r="WCN2" s="192"/>
      <c r="WCO2" s="192"/>
      <c r="WCP2" s="192"/>
      <c r="WCQ2" s="192"/>
      <c r="WCR2" s="192"/>
      <c r="WCS2" s="192"/>
      <c r="WCT2" s="192"/>
      <c r="WCU2" s="192"/>
      <c r="WCV2" s="192"/>
      <c r="WCW2" s="192"/>
      <c r="WCX2" s="192"/>
      <c r="WCY2" s="192"/>
      <c r="WCZ2" s="192"/>
      <c r="WDA2" s="192"/>
      <c r="WDB2" s="192"/>
      <c r="WDC2" s="192"/>
      <c r="WDD2" s="192"/>
      <c r="WDE2" s="192"/>
      <c r="WDF2" s="192"/>
      <c r="WDG2" s="192"/>
      <c r="WDH2" s="192"/>
      <c r="WDI2" s="192"/>
      <c r="WDJ2" s="192"/>
      <c r="WDK2" s="192"/>
      <c r="WDL2" s="192"/>
      <c r="WDM2" s="192"/>
      <c r="WDN2" s="192"/>
      <c r="WDO2" s="192"/>
      <c r="WDP2" s="192"/>
      <c r="WDQ2" s="192"/>
      <c r="WDR2" s="192"/>
      <c r="WDS2" s="192"/>
      <c r="WDT2" s="192"/>
      <c r="WDU2" s="192"/>
      <c r="WDV2" s="192"/>
      <c r="WDW2" s="192"/>
      <c r="WDX2" s="192"/>
      <c r="WDY2" s="192"/>
      <c r="WDZ2" s="192"/>
      <c r="WEA2" s="192"/>
      <c r="WEB2" s="192"/>
      <c r="WEC2" s="192"/>
      <c r="WED2" s="192"/>
      <c r="WEE2" s="192"/>
      <c r="WEF2" s="192"/>
      <c r="WEG2" s="192"/>
      <c r="WEH2" s="192"/>
      <c r="WEI2" s="192"/>
      <c r="WEJ2" s="192"/>
      <c r="WEK2" s="192"/>
      <c r="WEL2" s="192"/>
      <c r="WEM2" s="192"/>
      <c r="WEN2" s="192"/>
      <c r="WEO2" s="192"/>
      <c r="WEP2" s="192"/>
      <c r="WEQ2" s="192"/>
      <c r="WER2" s="192"/>
      <c r="WES2" s="192"/>
      <c r="WET2" s="192"/>
      <c r="WEU2" s="192"/>
      <c r="WEV2" s="192"/>
      <c r="WEW2" s="192"/>
      <c r="WEX2" s="192"/>
      <c r="WEY2" s="192"/>
      <c r="WEZ2" s="192"/>
      <c r="WFA2" s="192"/>
      <c r="WFB2" s="192"/>
      <c r="WFC2" s="192"/>
      <c r="WFD2" s="192"/>
      <c r="WFE2" s="192"/>
      <c r="WFF2" s="192"/>
      <c r="WFG2" s="192"/>
      <c r="WFH2" s="192"/>
      <c r="WFI2" s="192"/>
      <c r="WFJ2" s="192"/>
      <c r="WFK2" s="192"/>
      <c r="WFL2" s="192"/>
      <c r="WFM2" s="192"/>
      <c r="WFN2" s="192"/>
      <c r="WFO2" s="192"/>
      <c r="WFP2" s="192"/>
      <c r="WFQ2" s="192"/>
      <c r="WFR2" s="192"/>
      <c r="WFS2" s="192"/>
      <c r="WFT2" s="192"/>
      <c r="WFU2" s="192"/>
      <c r="WFV2" s="192"/>
      <c r="WFW2" s="192"/>
      <c r="WFX2" s="192"/>
      <c r="WFY2" s="192"/>
      <c r="WFZ2" s="192"/>
      <c r="WGA2" s="192"/>
      <c r="WGB2" s="192"/>
      <c r="WGC2" s="192"/>
      <c r="WGD2" s="192"/>
      <c r="WGE2" s="192"/>
      <c r="WGF2" s="192"/>
      <c r="WGG2" s="192"/>
      <c r="WGH2" s="192"/>
      <c r="WGI2" s="192"/>
      <c r="WGJ2" s="192"/>
      <c r="WGK2" s="192"/>
      <c r="WGL2" s="192"/>
      <c r="WGM2" s="192"/>
      <c r="WGN2" s="192"/>
      <c r="WGO2" s="192"/>
      <c r="WGP2" s="192"/>
      <c r="WGQ2" s="192"/>
      <c r="WGR2" s="192"/>
      <c r="WGS2" s="192"/>
      <c r="WGT2" s="192"/>
      <c r="WGU2" s="192"/>
      <c r="WGV2" s="192"/>
      <c r="WGW2" s="192"/>
      <c r="WGX2" s="192"/>
      <c r="WGY2" s="192"/>
      <c r="WGZ2" s="192"/>
      <c r="WHA2" s="192"/>
      <c r="WHB2" s="192"/>
      <c r="WHC2" s="192"/>
      <c r="WHD2" s="192"/>
      <c r="WHE2" s="192"/>
      <c r="WHF2" s="192"/>
      <c r="WHG2" s="192"/>
      <c r="WHH2" s="192"/>
      <c r="WHI2" s="192"/>
      <c r="WHJ2" s="192"/>
      <c r="WHK2" s="192"/>
      <c r="WHL2" s="192"/>
      <c r="WHM2" s="192"/>
      <c r="WHN2" s="192"/>
      <c r="WHO2" s="192"/>
      <c r="WHP2" s="192"/>
      <c r="WHQ2" s="192"/>
      <c r="WHR2" s="192"/>
      <c r="WHS2" s="192"/>
      <c r="WHT2" s="192"/>
      <c r="WHU2" s="192"/>
      <c r="WHV2" s="192"/>
      <c r="WHW2" s="192"/>
      <c r="WHX2" s="192"/>
      <c r="WHY2" s="192"/>
      <c r="WHZ2" s="192"/>
      <c r="WIA2" s="192"/>
      <c r="WIB2" s="192"/>
      <c r="WIC2" s="192"/>
      <c r="WID2" s="192"/>
      <c r="WIE2" s="192"/>
      <c r="WIF2" s="192"/>
      <c r="WIG2" s="192"/>
      <c r="WIH2" s="192"/>
      <c r="WII2" s="192"/>
      <c r="WIJ2" s="192"/>
      <c r="WIK2" s="192"/>
      <c r="WIL2" s="192"/>
      <c r="WIM2" s="192"/>
      <c r="WIN2" s="192"/>
      <c r="WIO2" s="192"/>
      <c r="WIP2" s="192"/>
      <c r="WIQ2" s="192"/>
      <c r="WIR2" s="192"/>
      <c r="WIS2" s="192"/>
      <c r="WIT2" s="192"/>
      <c r="WIU2" s="192"/>
      <c r="WIV2" s="192"/>
      <c r="WIW2" s="192"/>
      <c r="WIX2" s="192"/>
      <c r="WIY2" s="192"/>
      <c r="WIZ2" s="192"/>
      <c r="WJA2" s="192"/>
      <c r="WJB2" s="192"/>
      <c r="WJC2" s="192"/>
      <c r="WJD2" s="192"/>
      <c r="WJE2" s="192"/>
      <c r="WJF2" s="192"/>
      <c r="WJG2" s="192"/>
      <c r="WJH2" s="192"/>
      <c r="WJI2" s="192"/>
      <c r="WJJ2" s="192"/>
      <c r="WJK2" s="192"/>
      <c r="WJL2" s="192"/>
      <c r="WJM2" s="192"/>
      <c r="WJN2" s="192"/>
      <c r="WJO2" s="192"/>
      <c r="WJP2" s="192"/>
      <c r="WJQ2" s="192"/>
      <c r="WJR2" s="192"/>
      <c r="WJS2" s="192"/>
      <c r="WJT2" s="192"/>
      <c r="WJU2" s="192"/>
      <c r="WJV2" s="192"/>
      <c r="WJW2" s="192"/>
      <c r="WJX2" s="192"/>
      <c r="WJY2" s="192"/>
      <c r="WJZ2" s="192"/>
      <c r="WKA2" s="192"/>
      <c r="WKB2" s="192"/>
      <c r="WKC2" s="192"/>
      <c r="WKD2" s="192"/>
      <c r="WKE2" s="192"/>
      <c r="WKF2" s="192"/>
      <c r="WKG2" s="192"/>
      <c r="WKH2" s="192"/>
      <c r="WKI2" s="192"/>
      <c r="WKJ2" s="192"/>
      <c r="WKK2" s="192"/>
      <c r="WKL2" s="192"/>
      <c r="WKM2" s="192"/>
      <c r="WKN2" s="192"/>
      <c r="WKO2" s="192"/>
      <c r="WKP2" s="192"/>
      <c r="WKQ2" s="192"/>
      <c r="WKR2" s="192"/>
      <c r="WKS2" s="192"/>
      <c r="WKT2" s="192"/>
      <c r="WKU2" s="192"/>
      <c r="WKV2" s="192"/>
      <c r="WKW2" s="192"/>
      <c r="WKX2" s="192"/>
      <c r="WKY2" s="192"/>
      <c r="WKZ2" s="192"/>
      <c r="WLA2" s="192"/>
      <c r="WLB2" s="192"/>
      <c r="WLC2" s="192"/>
      <c r="WLD2" s="192"/>
      <c r="WLE2" s="192"/>
      <c r="WLF2" s="192"/>
      <c r="WLG2" s="192"/>
      <c r="WLH2" s="192"/>
      <c r="WLI2" s="192"/>
      <c r="WLJ2" s="192"/>
      <c r="WLK2" s="192"/>
      <c r="WLL2" s="192"/>
      <c r="WLM2" s="192"/>
      <c r="WLN2" s="192"/>
      <c r="WLO2" s="192"/>
      <c r="WLP2" s="192"/>
      <c r="WLQ2" s="192"/>
      <c r="WLR2" s="192"/>
      <c r="WLS2" s="192"/>
      <c r="WLT2" s="192"/>
      <c r="WLU2" s="192"/>
      <c r="WLV2" s="192"/>
      <c r="WLW2" s="192"/>
      <c r="WLX2" s="192"/>
      <c r="WLY2" s="192"/>
      <c r="WLZ2" s="192"/>
      <c r="WMA2" s="192"/>
      <c r="WMB2" s="192"/>
      <c r="WMC2" s="192"/>
      <c r="WMD2" s="192"/>
      <c r="WME2" s="192"/>
      <c r="WMF2" s="192"/>
      <c r="WMG2" s="192"/>
      <c r="WMH2" s="192"/>
      <c r="WMI2" s="192"/>
      <c r="WMJ2" s="192"/>
      <c r="WMK2" s="192"/>
      <c r="WML2" s="192"/>
      <c r="WMM2" s="192"/>
      <c r="WMN2" s="192"/>
      <c r="WMO2" s="192"/>
      <c r="WMP2" s="192"/>
      <c r="WMQ2" s="192"/>
      <c r="WMR2" s="192"/>
      <c r="WMS2" s="192"/>
      <c r="WMT2" s="192"/>
      <c r="WMU2" s="192"/>
      <c r="WMV2" s="192"/>
      <c r="WMW2" s="192"/>
      <c r="WMX2" s="192"/>
      <c r="WMY2" s="192"/>
      <c r="WMZ2" s="192"/>
      <c r="WNA2" s="192"/>
      <c r="WNB2" s="192"/>
      <c r="WNC2" s="192"/>
      <c r="WND2" s="192"/>
      <c r="WNE2" s="192"/>
      <c r="WNF2" s="192"/>
      <c r="WNG2" s="192"/>
      <c r="WNH2" s="192"/>
      <c r="WNI2" s="192"/>
      <c r="WNJ2" s="192"/>
      <c r="WNK2" s="192"/>
      <c r="WNL2" s="192"/>
      <c r="WNM2" s="192"/>
      <c r="WNN2" s="192"/>
      <c r="WNO2" s="192"/>
      <c r="WNP2" s="192"/>
      <c r="WNQ2" s="192"/>
      <c r="WNR2" s="192"/>
      <c r="WNS2" s="192"/>
      <c r="WNT2" s="192"/>
      <c r="WNU2" s="192"/>
      <c r="WNV2" s="192"/>
      <c r="WNW2" s="192"/>
      <c r="WNX2" s="192"/>
      <c r="WNY2" s="192"/>
      <c r="WNZ2" s="192"/>
      <c r="WOA2" s="192"/>
      <c r="WOB2" s="192"/>
      <c r="WOC2" s="192"/>
      <c r="WOD2" s="192"/>
      <c r="WOE2" s="192"/>
      <c r="WOF2" s="192"/>
      <c r="WOG2" s="192"/>
      <c r="WOH2" s="192"/>
      <c r="WOI2" s="192"/>
      <c r="WOJ2" s="192"/>
      <c r="WOK2" s="192"/>
      <c r="WOL2" s="192"/>
      <c r="WOM2" s="192"/>
      <c r="WON2" s="192"/>
      <c r="WOO2" s="192"/>
      <c r="WOP2" s="192"/>
      <c r="WOQ2" s="192"/>
      <c r="WOR2" s="192"/>
      <c r="WOS2" s="192"/>
      <c r="WOT2" s="192"/>
      <c r="WOU2" s="192"/>
      <c r="WOV2" s="192"/>
      <c r="WOW2" s="192"/>
      <c r="WOX2" s="192"/>
      <c r="WOY2" s="192"/>
      <c r="WOZ2" s="192"/>
      <c r="WPA2" s="192"/>
      <c r="WPB2" s="192"/>
      <c r="WPC2" s="192"/>
      <c r="WPD2" s="192"/>
      <c r="WPE2" s="192"/>
      <c r="WPF2" s="192"/>
      <c r="WPG2" s="192"/>
      <c r="WPH2" s="192"/>
      <c r="WPI2" s="192"/>
      <c r="WPJ2" s="192"/>
      <c r="WPK2" s="192"/>
      <c r="WPL2" s="192"/>
      <c r="WPM2" s="192"/>
      <c r="WPN2" s="192"/>
      <c r="WPO2" s="192"/>
      <c r="WPP2" s="192"/>
      <c r="WPQ2" s="192"/>
      <c r="WPR2" s="192"/>
      <c r="WPS2" s="192"/>
      <c r="WPT2" s="192"/>
      <c r="WPU2" s="192"/>
      <c r="WPV2" s="192"/>
      <c r="WPW2" s="192"/>
      <c r="WPX2" s="192"/>
      <c r="WPY2" s="192"/>
      <c r="WPZ2" s="192"/>
      <c r="WQA2" s="192"/>
      <c r="WQB2" s="192"/>
      <c r="WQC2" s="192"/>
      <c r="WQD2" s="192"/>
      <c r="WQE2" s="192"/>
      <c r="WQF2" s="192"/>
      <c r="WQG2" s="192"/>
      <c r="WQH2" s="192"/>
      <c r="WQI2" s="192"/>
      <c r="WQJ2" s="192"/>
      <c r="WQK2" s="192"/>
      <c r="WQL2" s="192"/>
      <c r="WQM2" s="192"/>
      <c r="WQN2" s="192"/>
      <c r="WQO2" s="192"/>
      <c r="WQP2" s="192"/>
      <c r="WQQ2" s="192"/>
      <c r="WQR2" s="192"/>
      <c r="WQS2" s="192"/>
      <c r="WQT2" s="192"/>
      <c r="WQU2" s="192"/>
      <c r="WQV2" s="192"/>
      <c r="WQW2" s="192"/>
      <c r="WQX2" s="192"/>
      <c r="WQY2" s="192"/>
      <c r="WQZ2" s="192"/>
      <c r="WRA2" s="192"/>
      <c r="WRB2" s="192"/>
      <c r="WRC2" s="192"/>
      <c r="WRD2" s="192"/>
      <c r="WRE2" s="192"/>
      <c r="WRF2" s="192"/>
      <c r="WRG2" s="192"/>
      <c r="WRH2" s="192"/>
      <c r="WRI2" s="192"/>
      <c r="WRJ2" s="192"/>
      <c r="WRK2" s="192"/>
      <c r="WRL2" s="192"/>
      <c r="WRM2" s="192"/>
      <c r="WRN2" s="192"/>
      <c r="WRO2" s="192"/>
      <c r="WRP2" s="192"/>
      <c r="WRQ2" s="192"/>
      <c r="WRR2" s="192"/>
      <c r="WRS2" s="192"/>
      <c r="WRT2" s="192"/>
      <c r="WRU2" s="192"/>
      <c r="WRV2" s="192"/>
      <c r="WRW2" s="192"/>
      <c r="WRX2" s="192"/>
      <c r="WRY2" s="192"/>
      <c r="WRZ2" s="192"/>
      <c r="WSA2" s="192"/>
      <c r="WSB2" s="192"/>
      <c r="WSC2" s="192"/>
      <c r="WSD2" s="192"/>
      <c r="WSE2" s="192"/>
      <c r="WSF2" s="192"/>
      <c r="WSG2" s="192"/>
      <c r="WSH2" s="192"/>
      <c r="WSI2" s="192"/>
      <c r="WSJ2" s="192"/>
      <c r="WSK2" s="192"/>
      <c r="WSL2" s="192"/>
      <c r="WSM2" s="192"/>
      <c r="WSN2" s="192"/>
      <c r="WSO2" s="192"/>
      <c r="WSP2" s="192"/>
      <c r="WSQ2" s="192"/>
      <c r="WSR2" s="192"/>
      <c r="WSS2" s="192"/>
      <c r="WST2" s="192"/>
      <c r="WSU2" s="192"/>
      <c r="WSV2" s="192"/>
      <c r="WSW2" s="192"/>
      <c r="WSX2" s="192"/>
      <c r="WSY2" s="192"/>
      <c r="WSZ2" s="192"/>
      <c r="WTA2" s="192"/>
      <c r="WTB2" s="192"/>
      <c r="WTC2" s="192"/>
      <c r="WTD2" s="192"/>
      <c r="WTE2" s="192"/>
      <c r="WTF2" s="192"/>
      <c r="WTG2" s="192"/>
      <c r="WTH2" s="192"/>
      <c r="WTI2" s="192"/>
      <c r="WTJ2" s="192"/>
      <c r="WTK2" s="192"/>
      <c r="WTL2" s="192"/>
      <c r="WTM2" s="192"/>
      <c r="WTN2" s="192"/>
      <c r="WTO2" s="192"/>
      <c r="WTP2" s="192"/>
      <c r="WTQ2" s="192"/>
      <c r="WTR2" s="192"/>
      <c r="WTS2" s="192"/>
      <c r="WTT2" s="192"/>
      <c r="WTU2" s="192"/>
      <c r="WTV2" s="192"/>
      <c r="WTW2" s="192"/>
      <c r="WTX2" s="192"/>
      <c r="WTY2" s="192"/>
      <c r="WTZ2" s="192"/>
      <c r="WUA2" s="192"/>
      <c r="WUB2" s="192"/>
      <c r="WUC2" s="192"/>
      <c r="WUD2" s="192"/>
      <c r="WUE2" s="192"/>
      <c r="WUF2" s="192"/>
      <c r="WUG2" s="192"/>
      <c r="WUH2" s="192"/>
      <c r="WUI2" s="192"/>
      <c r="WUJ2" s="192"/>
      <c r="WUK2" s="192"/>
      <c r="WUL2" s="192"/>
      <c r="WUM2" s="192"/>
      <c r="WUN2" s="192"/>
      <c r="WUO2" s="192"/>
      <c r="WUP2" s="192"/>
      <c r="WUQ2" s="192"/>
      <c r="WUR2" s="192"/>
      <c r="WUS2" s="192"/>
      <c r="WUT2" s="192"/>
      <c r="WUU2" s="192"/>
      <c r="WUV2" s="192"/>
      <c r="WUW2" s="192"/>
      <c r="WUX2" s="192"/>
      <c r="WUY2" s="192"/>
      <c r="WUZ2" s="192"/>
      <c r="WVA2" s="192"/>
      <c r="WVB2" s="192"/>
      <c r="WVC2" s="192"/>
      <c r="WVD2" s="192"/>
      <c r="WVE2" s="192"/>
      <c r="WVF2" s="192"/>
      <c r="WVG2" s="192"/>
      <c r="WVH2" s="192"/>
      <c r="WVI2" s="192"/>
    </row>
    <row r="3" spans="1:16129" s="194" customFormat="1">
      <c r="A3" s="192" t="s">
        <v>393</v>
      </c>
      <c r="B3" s="192"/>
      <c r="C3" s="192"/>
      <c r="D3" s="192"/>
      <c r="E3" s="192"/>
      <c r="F3" s="192"/>
      <c r="G3" s="192"/>
      <c r="H3" s="192"/>
      <c r="I3" s="192"/>
      <c r="J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c r="DT3" s="192"/>
      <c r="DU3" s="192"/>
      <c r="DV3" s="192"/>
      <c r="DW3" s="192"/>
      <c r="DX3" s="192"/>
      <c r="DY3" s="192"/>
      <c r="DZ3" s="192"/>
      <c r="EA3" s="192"/>
      <c r="EB3" s="192"/>
      <c r="EC3" s="192"/>
      <c r="ED3" s="192"/>
      <c r="EE3" s="192"/>
      <c r="EF3" s="192"/>
      <c r="EG3" s="192"/>
      <c r="EH3" s="192"/>
      <c r="EI3" s="192"/>
      <c r="EJ3" s="192"/>
      <c r="EK3" s="192"/>
      <c r="EL3" s="192"/>
      <c r="EM3" s="192"/>
      <c r="EN3" s="192"/>
      <c r="EO3" s="192"/>
      <c r="EP3" s="192"/>
      <c r="EQ3" s="192"/>
      <c r="ER3" s="192"/>
      <c r="ES3" s="192"/>
      <c r="ET3" s="192"/>
      <c r="EU3" s="192"/>
      <c r="EV3" s="192"/>
      <c r="EW3" s="192"/>
      <c r="EX3" s="192"/>
      <c r="EY3" s="192"/>
      <c r="EZ3" s="192"/>
      <c r="FA3" s="192"/>
      <c r="FB3" s="192"/>
      <c r="FC3" s="192"/>
      <c r="FD3" s="192"/>
      <c r="FE3" s="192"/>
      <c r="FF3" s="192"/>
      <c r="FG3" s="192"/>
      <c r="FH3" s="192"/>
      <c r="FI3" s="192"/>
      <c r="FJ3" s="192"/>
      <c r="FK3" s="192"/>
      <c r="FL3" s="192"/>
      <c r="FM3" s="192"/>
      <c r="FN3" s="192"/>
      <c r="FO3" s="192"/>
      <c r="FP3" s="192"/>
      <c r="FQ3" s="192"/>
      <c r="FR3" s="192"/>
      <c r="FS3" s="192"/>
      <c r="FT3" s="192"/>
      <c r="FU3" s="192"/>
      <c r="FV3" s="192"/>
      <c r="FW3" s="192"/>
      <c r="FX3" s="192"/>
      <c r="FY3" s="192"/>
      <c r="FZ3" s="192"/>
      <c r="GA3" s="192"/>
      <c r="GB3" s="192"/>
      <c r="GC3" s="192"/>
      <c r="GD3" s="192"/>
      <c r="GE3" s="192"/>
      <c r="GF3" s="192"/>
      <c r="GG3" s="192"/>
      <c r="GH3" s="192"/>
      <c r="GI3" s="192"/>
      <c r="GJ3" s="192"/>
      <c r="GK3" s="192"/>
      <c r="GL3" s="192"/>
      <c r="GM3" s="192"/>
      <c r="GN3" s="192"/>
      <c r="GO3" s="192"/>
      <c r="GP3" s="192"/>
      <c r="GQ3" s="192"/>
      <c r="GR3" s="192"/>
      <c r="GS3" s="192"/>
      <c r="GT3" s="192"/>
      <c r="GU3" s="192"/>
      <c r="GV3" s="192"/>
      <c r="GW3" s="192"/>
      <c r="GX3" s="192"/>
      <c r="GY3" s="192"/>
      <c r="GZ3" s="192"/>
      <c r="HA3" s="192"/>
      <c r="HB3" s="192"/>
      <c r="HC3" s="192"/>
      <c r="HD3" s="192"/>
      <c r="HE3" s="192"/>
      <c r="HF3" s="192"/>
      <c r="HG3" s="192"/>
      <c r="HH3" s="192"/>
      <c r="HI3" s="192"/>
      <c r="HJ3" s="192"/>
      <c r="HK3" s="192"/>
      <c r="HL3" s="192"/>
      <c r="HM3" s="192"/>
      <c r="HN3" s="192"/>
      <c r="HO3" s="192"/>
      <c r="HP3" s="192"/>
      <c r="HQ3" s="192"/>
      <c r="HR3" s="192"/>
      <c r="HS3" s="192"/>
      <c r="HT3" s="192"/>
      <c r="HU3" s="192"/>
      <c r="HV3" s="192"/>
      <c r="HW3" s="192"/>
      <c r="HX3" s="192"/>
      <c r="HY3" s="192"/>
      <c r="HZ3" s="192"/>
      <c r="IA3" s="192"/>
      <c r="IB3" s="192"/>
      <c r="IC3" s="192"/>
      <c r="ID3" s="192"/>
      <c r="IE3" s="192"/>
      <c r="IF3" s="192"/>
      <c r="IG3" s="192"/>
      <c r="IH3" s="192"/>
      <c r="II3" s="192"/>
      <c r="IJ3" s="192"/>
      <c r="IK3" s="192"/>
      <c r="IL3" s="192"/>
      <c r="IM3" s="192"/>
      <c r="IN3" s="192"/>
      <c r="IO3" s="192"/>
      <c r="IP3" s="192"/>
      <c r="IQ3" s="192"/>
      <c r="IR3" s="192"/>
      <c r="IS3" s="192"/>
      <c r="IT3" s="192"/>
      <c r="IU3" s="192"/>
      <c r="IV3" s="192"/>
      <c r="IW3" s="192"/>
      <c r="IX3" s="192"/>
      <c r="IY3" s="192"/>
      <c r="IZ3" s="192"/>
      <c r="JA3" s="192"/>
      <c r="JB3" s="192"/>
      <c r="JC3" s="192"/>
      <c r="JD3" s="192"/>
      <c r="JE3" s="192"/>
      <c r="JF3" s="192"/>
      <c r="JG3" s="192"/>
      <c r="JH3" s="192"/>
      <c r="JI3" s="192"/>
      <c r="JJ3" s="192"/>
      <c r="JK3" s="192"/>
      <c r="JL3" s="192"/>
      <c r="JM3" s="192"/>
      <c r="JN3" s="192"/>
      <c r="JO3" s="192"/>
      <c r="JP3" s="192"/>
      <c r="JQ3" s="192"/>
      <c r="JR3" s="192"/>
      <c r="JS3" s="192"/>
      <c r="JT3" s="192"/>
      <c r="JU3" s="192"/>
      <c r="JV3" s="192"/>
      <c r="JW3" s="192"/>
      <c r="JX3" s="192"/>
      <c r="JY3" s="192"/>
      <c r="JZ3" s="192"/>
      <c r="KA3" s="192"/>
      <c r="KB3" s="192"/>
      <c r="KC3" s="192"/>
      <c r="KD3" s="192"/>
      <c r="KE3" s="192"/>
      <c r="KF3" s="192"/>
      <c r="KG3" s="192"/>
      <c r="KH3" s="192"/>
      <c r="KI3" s="192"/>
      <c r="KJ3" s="192"/>
      <c r="KK3" s="192"/>
      <c r="KL3" s="192"/>
      <c r="KM3" s="192"/>
      <c r="KN3" s="192"/>
      <c r="KO3" s="192"/>
      <c r="KP3" s="192"/>
      <c r="KQ3" s="192"/>
      <c r="KR3" s="192"/>
      <c r="KS3" s="192"/>
      <c r="KT3" s="192"/>
      <c r="KU3" s="192"/>
      <c r="KV3" s="192"/>
      <c r="KW3" s="192"/>
      <c r="KX3" s="192"/>
      <c r="KY3" s="192"/>
      <c r="KZ3" s="192"/>
      <c r="LA3" s="192"/>
      <c r="LB3" s="192"/>
      <c r="LC3" s="192"/>
      <c r="LD3" s="192"/>
      <c r="LE3" s="192"/>
      <c r="LF3" s="192"/>
      <c r="LG3" s="192"/>
      <c r="LH3" s="192"/>
      <c r="LI3" s="192"/>
      <c r="LJ3" s="192"/>
      <c r="LK3" s="192"/>
      <c r="LL3" s="192"/>
      <c r="LM3" s="192"/>
      <c r="LN3" s="192"/>
      <c r="LO3" s="192"/>
      <c r="LP3" s="192"/>
      <c r="LQ3" s="192"/>
      <c r="LR3" s="192"/>
      <c r="LS3" s="192"/>
      <c r="LT3" s="192"/>
      <c r="LU3" s="192"/>
      <c r="LV3" s="192"/>
      <c r="LW3" s="192"/>
      <c r="LX3" s="192"/>
      <c r="LY3" s="192"/>
      <c r="LZ3" s="192"/>
      <c r="MA3" s="192"/>
      <c r="MB3" s="192"/>
      <c r="MC3" s="192"/>
      <c r="MD3" s="192"/>
      <c r="ME3" s="192"/>
      <c r="MF3" s="192"/>
      <c r="MG3" s="192"/>
      <c r="MH3" s="192"/>
      <c r="MI3" s="192"/>
      <c r="MJ3" s="192"/>
      <c r="MK3" s="192"/>
      <c r="ML3" s="192"/>
      <c r="MM3" s="192"/>
      <c r="MN3" s="192"/>
      <c r="MO3" s="192"/>
      <c r="MP3" s="192"/>
      <c r="MQ3" s="192"/>
      <c r="MR3" s="192"/>
      <c r="MS3" s="192"/>
      <c r="MT3" s="192"/>
      <c r="MU3" s="192"/>
      <c r="MV3" s="192"/>
      <c r="MW3" s="192"/>
      <c r="MX3" s="192"/>
      <c r="MY3" s="192"/>
      <c r="MZ3" s="192"/>
      <c r="NA3" s="192"/>
      <c r="NB3" s="192"/>
      <c r="NC3" s="192"/>
      <c r="ND3" s="192"/>
      <c r="NE3" s="192"/>
      <c r="NF3" s="192"/>
      <c r="NG3" s="192"/>
      <c r="NH3" s="192"/>
      <c r="NI3" s="192"/>
      <c r="NJ3" s="192"/>
      <c r="NK3" s="192"/>
      <c r="NL3" s="192"/>
      <c r="NM3" s="192"/>
      <c r="NN3" s="192"/>
      <c r="NO3" s="192"/>
      <c r="NP3" s="192"/>
      <c r="NQ3" s="192"/>
      <c r="NR3" s="192"/>
      <c r="NS3" s="192"/>
      <c r="NT3" s="192"/>
      <c r="NU3" s="192"/>
      <c r="NV3" s="192"/>
      <c r="NW3" s="192"/>
      <c r="NX3" s="192"/>
      <c r="NY3" s="192"/>
      <c r="NZ3" s="192"/>
      <c r="OA3" s="192"/>
      <c r="OB3" s="192"/>
      <c r="OC3" s="192"/>
      <c r="OD3" s="192"/>
      <c r="OE3" s="192"/>
      <c r="OF3" s="192"/>
      <c r="OG3" s="192"/>
      <c r="OH3" s="192"/>
      <c r="OI3" s="192"/>
      <c r="OJ3" s="192"/>
      <c r="OK3" s="192"/>
      <c r="OL3" s="192"/>
      <c r="OM3" s="192"/>
      <c r="ON3" s="192"/>
      <c r="OO3" s="192"/>
      <c r="OP3" s="192"/>
      <c r="OQ3" s="192"/>
      <c r="OR3" s="192"/>
      <c r="OS3" s="192"/>
      <c r="OT3" s="192"/>
      <c r="OU3" s="192"/>
      <c r="OV3" s="192"/>
      <c r="OW3" s="192"/>
      <c r="OX3" s="192"/>
      <c r="OY3" s="192"/>
      <c r="OZ3" s="192"/>
      <c r="PA3" s="192"/>
      <c r="PB3" s="192"/>
      <c r="PC3" s="192"/>
      <c r="PD3" s="192"/>
      <c r="PE3" s="192"/>
      <c r="PF3" s="192"/>
      <c r="PG3" s="192"/>
      <c r="PH3" s="192"/>
      <c r="PI3" s="192"/>
      <c r="PJ3" s="192"/>
      <c r="PK3" s="192"/>
      <c r="PL3" s="192"/>
      <c r="PM3" s="192"/>
      <c r="PN3" s="192"/>
      <c r="PO3" s="192"/>
      <c r="PP3" s="192"/>
      <c r="PQ3" s="192"/>
      <c r="PR3" s="192"/>
      <c r="PS3" s="192"/>
      <c r="PT3" s="192"/>
      <c r="PU3" s="192"/>
      <c r="PV3" s="192"/>
      <c r="PW3" s="192"/>
      <c r="PX3" s="192"/>
      <c r="PY3" s="192"/>
      <c r="PZ3" s="192"/>
      <c r="QA3" s="192"/>
      <c r="QB3" s="192"/>
      <c r="QC3" s="192"/>
      <c r="QD3" s="192"/>
      <c r="QE3" s="192"/>
      <c r="QF3" s="192"/>
      <c r="QG3" s="192"/>
      <c r="QH3" s="192"/>
      <c r="QI3" s="192"/>
      <c r="QJ3" s="192"/>
      <c r="QK3" s="192"/>
      <c r="QL3" s="192"/>
      <c r="QM3" s="192"/>
      <c r="QN3" s="192"/>
      <c r="QO3" s="192"/>
      <c r="QP3" s="192"/>
      <c r="QQ3" s="192"/>
      <c r="QR3" s="192"/>
      <c r="QS3" s="192"/>
      <c r="QT3" s="192"/>
      <c r="QU3" s="192"/>
      <c r="QV3" s="192"/>
      <c r="QW3" s="192"/>
      <c r="QX3" s="192"/>
      <c r="QY3" s="192"/>
      <c r="QZ3" s="192"/>
      <c r="RA3" s="192"/>
      <c r="RB3" s="192"/>
      <c r="RC3" s="192"/>
      <c r="RD3" s="192"/>
      <c r="RE3" s="192"/>
      <c r="RF3" s="192"/>
      <c r="RG3" s="192"/>
      <c r="RH3" s="192"/>
      <c r="RI3" s="192"/>
      <c r="RJ3" s="192"/>
      <c r="RK3" s="192"/>
      <c r="RL3" s="192"/>
      <c r="RM3" s="192"/>
      <c r="RN3" s="192"/>
      <c r="RO3" s="192"/>
      <c r="RP3" s="192"/>
      <c r="RQ3" s="192"/>
      <c r="RR3" s="192"/>
      <c r="RS3" s="192"/>
      <c r="RT3" s="192"/>
      <c r="RU3" s="192"/>
      <c r="RV3" s="192"/>
      <c r="RW3" s="192"/>
      <c r="RX3" s="192"/>
      <c r="RY3" s="192"/>
      <c r="RZ3" s="192"/>
      <c r="SA3" s="192"/>
      <c r="SB3" s="192"/>
      <c r="SC3" s="192"/>
      <c r="SD3" s="192"/>
      <c r="SE3" s="192"/>
      <c r="SF3" s="192"/>
      <c r="SG3" s="192"/>
      <c r="SH3" s="192"/>
      <c r="SI3" s="192"/>
      <c r="SJ3" s="192"/>
      <c r="SK3" s="192"/>
      <c r="SL3" s="192"/>
      <c r="SM3" s="192"/>
      <c r="SN3" s="192"/>
      <c r="SO3" s="192"/>
      <c r="SP3" s="192"/>
      <c r="SQ3" s="192"/>
      <c r="SR3" s="192"/>
      <c r="SS3" s="192"/>
      <c r="ST3" s="192"/>
      <c r="SU3" s="192"/>
      <c r="SV3" s="192"/>
      <c r="SW3" s="192"/>
      <c r="SX3" s="192"/>
      <c r="SY3" s="192"/>
      <c r="SZ3" s="192"/>
      <c r="TA3" s="192"/>
      <c r="TB3" s="192"/>
      <c r="TC3" s="192"/>
      <c r="TD3" s="192"/>
      <c r="TE3" s="192"/>
      <c r="TF3" s="192"/>
      <c r="TG3" s="192"/>
      <c r="TH3" s="192"/>
      <c r="TI3" s="192"/>
      <c r="TJ3" s="192"/>
      <c r="TK3" s="192"/>
      <c r="TL3" s="192"/>
      <c r="TM3" s="192"/>
      <c r="TN3" s="192"/>
      <c r="TO3" s="192"/>
      <c r="TP3" s="192"/>
      <c r="TQ3" s="192"/>
      <c r="TR3" s="192"/>
      <c r="TS3" s="192"/>
      <c r="TT3" s="192"/>
      <c r="TU3" s="192"/>
      <c r="TV3" s="192"/>
      <c r="TW3" s="192"/>
      <c r="TX3" s="192"/>
      <c r="TY3" s="192"/>
      <c r="TZ3" s="192"/>
      <c r="UA3" s="192"/>
      <c r="UB3" s="192"/>
      <c r="UC3" s="192"/>
      <c r="UD3" s="192"/>
      <c r="UE3" s="192"/>
      <c r="UF3" s="192"/>
      <c r="UG3" s="192"/>
      <c r="UH3" s="192"/>
      <c r="UI3" s="192"/>
      <c r="UJ3" s="192"/>
      <c r="UK3" s="192"/>
      <c r="UL3" s="192"/>
      <c r="UM3" s="192"/>
      <c r="UN3" s="192"/>
      <c r="UO3" s="192"/>
      <c r="UP3" s="192"/>
      <c r="UQ3" s="192"/>
      <c r="UR3" s="192"/>
      <c r="US3" s="192"/>
      <c r="UT3" s="192"/>
      <c r="UU3" s="192"/>
      <c r="UV3" s="192"/>
      <c r="UW3" s="192"/>
      <c r="UX3" s="192"/>
      <c r="UY3" s="192"/>
      <c r="UZ3" s="192"/>
      <c r="VA3" s="192"/>
      <c r="VB3" s="192"/>
      <c r="VC3" s="192"/>
      <c r="VD3" s="192"/>
      <c r="VE3" s="192"/>
      <c r="VF3" s="192"/>
      <c r="VG3" s="192"/>
      <c r="VH3" s="192"/>
      <c r="VI3" s="192"/>
      <c r="VJ3" s="192"/>
      <c r="VK3" s="192"/>
      <c r="VL3" s="192"/>
      <c r="VM3" s="192"/>
      <c r="VN3" s="192"/>
      <c r="VO3" s="192"/>
      <c r="VP3" s="192"/>
      <c r="VQ3" s="192"/>
      <c r="VR3" s="192"/>
      <c r="VS3" s="192"/>
      <c r="VT3" s="192"/>
      <c r="VU3" s="192"/>
      <c r="VV3" s="192"/>
      <c r="VW3" s="192"/>
      <c r="VX3" s="192"/>
      <c r="VY3" s="192"/>
      <c r="VZ3" s="192"/>
      <c r="WA3" s="192"/>
      <c r="WB3" s="192"/>
      <c r="WC3" s="192"/>
      <c r="WD3" s="192"/>
      <c r="WE3" s="192"/>
      <c r="WF3" s="192"/>
      <c r="WG3" s="192"/>
      <c r="WH3" s="192"/>
      <c r="WI3" s="192"/>
      <c r="WJ3" s="192"/>
      <c r="WK3" s="192"/>
      <c r="WL3" s="192"/>
      <c r="WM3" s="192"/>
      <c r="WN3" s="192"/>
      <c r="WO3" s="192"/>
      <c r="WP3" s="192"/>
      <c r="WQ3" s="192"/>
      <c r="WR3" s="192"/>
      <c r="WS3" s="192"/>
      <c r="WT3" s="192"/>
      <c r="WU3" s="192"/>
      <c r="WV3" s="192"/>
      <c r="WW3" s="192"/>
      <c r="WX3" s="192"/>
      <c r="WY3" s="192"/>
      <c r="WZ3" s="192"/>
      <c r="XA3" s="192"/>
      <c r="XB3" s="192"/>
      <c r="XC3" s="192"/>
      <c r="XD3" s="192"/>
      <c r="XE3" s="192"/>
      <c r="XF3" s="192"/>
      <c r="XG3" s="192"/>
      <c r="XH3" s="192"/>
      <c r="XI3" s="192"/>
      <c r="XJ3" s="192"/>
      <c r="XK3" s="192"/>
      <c r="XL3" s="192"/>
      <c r="XM3" s="192"/>
      <c r="XN3" s="192"/>
      <c r="XO3" s="192"/>
      <c r="XP3" s="192"/>
      <c r="XQ3" s="192"/>
      <c r="XR3" s="192"/>
      <c r="XS3" s="192"/>
      <c r="XT3" s="192"/>
      <c r="XU3" s="192"/>
      <c r="XV3" s="192"/>
      <c r="XW3" s="192"/>
      <c r="XX3" s="192"/>
      <c r="XY3" s="192"/>
      <c r="XZ3" s="192"/>
      <c r="YA3" s="192"/>
      <c r="YB3" s="192"/>
      <c r="YC3" s="192"/>
      <c r="YD3" s="192"/>
      <c r="YE3" s="192"/>
      <c r="YF3" s="192"/>
      <c r="YG3" s="192"/>
      <c r="YH3" s="192"/>
      <c r="YI3" s="192"/>
      <c r="YJ3" s="192"/>
      <c r="YK3" s="192"/>
      <c r="YL3" s="192"/>
      <c r="YM3" s="192"/>
      <c r="YN3" s="192"/>
      <c r="YO3" s="192"/>
      <c r="YP3" s="192"/>
      <c r="YQ3" s="192"/>
      <c r="YR3" s="192"/>
      <c r="YS3" s="192"/>
      <c r="YT3" s="192"/>
      <c r="YU3" s="192"/>
      <c r="YV3" s="192"/>
      <c r="YW3" s="192"/>
      <c r="YX3" s="192"/>
      <c r="YY3" s="192"/>
      <c r="YZ3" s="192"/>
      <c r="ZA3" s="192"/>
      <c r="ZB3" s="192"/>
      <c r="ZC3" s="192"/>
      <c r="ZD3" s="192"/>
      <c r="ZE3" s="192"/>
      <c r="ZF3" s="192"/>
      <c r="ZG3" s="192"/>
      <c r="ZH3" s="192"/>
      <c r="ZI3" s="192"/>
      <c r="ZJ3" s="192"/>
      <c r="ZK3" s="192"/>
      <c r="ZL3" s="192"/>
      <c r="ZM3" s="192"/>
      <c r="ZN3" s="192"/>
      <c r="ZO3" s="192"/>
      <c r="ZP3" s="192"/>
      <c r="ZQ3" s="192"/>
      <c r="ZR3" s="192"/>
      <c r="ZS3" s="192"/>
      <c r="ZT3" s="192"/>
      <c r="ZU3" s="192"/>
      <c r="ZV3" s="192"/>
      <c r="ZW3" s="192"/>
      <c r="ZX3" s="192"/>
      <c r="ZY3" s="192"/>
      <c r="ZZ3" s="192"/>
      <c r="AAA3" s="192"/>
      <c r="AAB3" s="192"/>
      <c r="AAC3" s="192"/>
      <c r="AAD3" s="192"/>
      <c r="AAE3" s="192"/>
      <c r="AAF3" s="192"/>
      <c r="AAG3" s="192"/>
      <c r="AAH3" s="192"/>
      <c r="AAI3" s="192"/>
      <c r="AAJ3" s="192"/>
      <c r="AAK3" s="192"/>
      <c r="AAL3" s="192"/>
      <c r="AAM3" s="192"/>
      <c r="AAN3" s="192"/>
      <c r="AAO3" s="192"/>
      <c r="AAP3" s="192"/>
      <c r="AAQ3" s="192"/>
      <c r="AAR3" s="192"/>
      <c r="AAS3" s="192"/>
      <c r="AAT3" s="192"/>
      <c r="AAU3" s="192"/>
      <c r="AAV3" s="192"/>
      <c r="AAW3" s="192"/>
      <c r="AAX3" s="192"/>
      <c r="AAY3" s="192"/>
      <c r="AAZ3" s="192"/>
      <c r="ABA3" s="192"/>
      <c r="ABB3" s="192"/>
      <c r="ABC3" s="192"/>
      <c r="ABD3" s="192"/>
      <c r="ABE3" s="192"/>
      <c r="ABF3" s="192"/>
      <c r="ABG3" s="192"/>
      <c r="ABH3" s="192"/>
      <c r="ABI3" s="192"/>
      <c r="ABJ3" s="192"/>
      <c r="ABK3" s="192"/>
      <c r="ABL3" s="192"/>
      <c r="ABM3" s="192"/>
      <c r="ABN3" s="192"/>
      <c r="ABO3" s="192"/>
      <c r="ABP3" s="192"/>
      <c r="ABQ3" s="192"/>
      <c r="ABR3" s="192"/>
      <c r="ABS3" s="192"/>
      <c r="ABT3" s="192"/>
      <c r="ABU3" s="192"/>
      <c r="ABV3" s="192"/>
      <c r="ABW3" s="192"/>
      <c r="ABX3" s="192"/>
      <c r="ABY3" s="192"/>
      <c r="ABZ3" s="192"/>
      <c r="ACA3" s="192"/>
      <c r="ACB3" s="192"/>
      <c r="ACC3" s="192"/>
      <c r="ACD3" s="192"/>
      <c r="ACE3" s="192"/>
      <c r="ACF3" s="192"/>
      <c r="ACG3" s="192"/>
      <c r="ACH3" s="192"/>
      <c r="ACI3" s="192"/>
      <c r="ACJ3" s="192"/>
      <c r="ACK3" s="192"/>
      <c r="ACL3" s="192"/>
      <c r="ACM3" s="192"/>
      <c r="ACN3" s="192"/>
      <c r="ACO3" s="192"/>
      <c r="ACP3" s="192"/>
      <c r="ACQ3" s="192"/>
      <c r="ACR3" s="192"/>
      <c r="ACS3" s="192"/>
      <c r="ACT3" s="192"/>
      <c r="ACU3" s="192"/>
      <c r="ACV3" s="192"/>
      <c r="ACW3" s="192"/>
      <c r="ACX3" s="192"/>
      <c r="ACY3" s="192"/>
      <c r="ACZ3" s="192"/>
      <c r="ADA3" s="192"/>
      <c r="ADB3" s="192"/>
      <c r="ADC3" s="192"/>
      <c r="ADD3" s="192"/>
      <c r="ADE3" s="192"/>
      <c r="ADF3" s="192"/>
      <c r="ADG3" s="192"/>
      <c r="ADH3" s="192"/>
      <c r="ADI3" s="192"/>
      <c r="ADJ3" s="192"/>
      <c r="ADK3" s="192"/>
      <c r="ADL3" s="192"/>
      <c r="ADM3" s="192"/>
      <c r="ADN3" s="192"/>
      <c r="ADO3" s="192"/>
      <c r="ADP3" s="192"/>
      <c r="ADQ3" s="192"/>
      <c r="ADR3" s="192"/>
      <c r="ADS3" s="192"/>
      <c r="ADT3" s="192"/>
      <c r="ADU3" s="192"/>
      <c r="ADV3" s="192"/>
      <c r="ADW3" s="192"/>
      <c r="ADX3" s="192"/>
      <c r="ADY3" s="192"/>
      <c r="ADZ3" s="192"/>
      <c r="AEA3" s="192"/>
      <c r="AEB3" s="192"/>
      <c r="AEC3" s="192"/>
      <c r="AED3" s="192"/>
      <c r="AEE3" s="192"/>
      <c r="AEF3" s="192"/>
      <c r="AEG3" s="192"/>
      <c r="AEH3" s="192"/>
      <c r="AEI3" s="192"/>
      <c r="AEJ3" s="192"/>
      <c r="AEK3" s="192"/>
      <c r="AEL3" s="192"/>
      <c r="AEM3" s="192"/>
      <c r="AEN3" s="192"/>
      <c r="AEO3" s="192"/>
      <c r="AEP3" s="192"/>
      <c r="AEQ3" s="192"/>
      <c r="AER3" s="192"/>
      <c r="AES3" s="192"/>
      <c r="AET3" s="192"/>
      <c r="AEU3" s="192"/>
      <c r="AEV3" s="192"/>
      <c r="AEW3" s="192"/>
      <c r="AEX3" s="192"/>
      <c r="AEY3" s="192"/>
      <c r="AEZ3" s="192"/>
      <c r="AFA3" s="192"/>
      <c r="AFB3" s="192"/>
      <c r="AFC3" s="192"/>
      <c r="AFD3" s="192"/>
      <c r="AFE3" s="192"/>
      <c r="AFF3" s="192"/>
      <c r="AFG3" s="192"/>
      <c r="AFH3" s="192"/>
      <c r="AFI3" s="192"/>
      <c r="AFJ3" s="192"/>
      <c r="AFK3" s="192"/>
      <c r="AFL3" s="192"/>
      <c r="AFM3" s="192"/>
      <c r="AFN3" s="192"/>
      <c r="AFO3" s="192"/>
      <c r="AFP3" s="192"/>
      <c r="AFQ3" s="192"/>
      <c r="AFR3" s="192"/>
      <c r="AFS3" s="192"/>
      <c r="AFT3" s="192"/>
      <c r="AFU3" s="192"/>
      <c r="AFV3" s="192"/>
      <c r="AFW3" s="192"/>
      <c r="AFX3" s="192"/>
      <c r="AFY3" s="192"/>
      <c r="AFZ3" s="192"/>
      <c r="AGA3" s="192"/>
      <c r="AGB3" s="192"/>
      <c r="AGC3" s="192"/>
      <c r="AGD3" s="192"/>
      <c r="AGE3" s="192"/>
      <c r="AGF3" s="192"/>
      <c r="AGG3" s="192"/>
      <c r="AGH3" s="192"/>
      <c r="AGI3" s="192"/>
      <c r="AGJ3" s="192"/>
      <c r="AGK3" s="192"/>
      <c r="AGL3" s="192"/>
      <c r="AGM3" s="192"/>
      <c r="AGN3" s="192"/>
      <c r="AGO3" s="192"/>
      <c r="AGP3" s="192"/>
      <c r="AGQ3" s="192"/>
      <c r="AGR3" s="192"/>
      <c r="AGS3" s="192"/>
      <c r="AGT3" s="192"/>
      <c r="AGU3" s="192"/>
      <c r="AGV3" s="192"/>
      <c r="AGW3" s="192"/>
      <c r="AGX3" s="192"/>
      <c r="AGY3" s="192"/>
      <c r="AGZ3" s="192"/>
      <c r="AHA3" s="192"/>
      <c r="AHB3" s="192"/>
      <c r="AHC3" s="192"/>
      <c r="AHD3" s="192"/>
      <c r="AHE3" s="192"/>
      <c r="AHF3" s="192"/>
      <c r="AHG3" s="192"/>
      <c r="AHH3" s="192"/>
      <c r="AHI3" s="192"/>
      <c r="AHJ3" s="192"/>
      <c r="AHK3" s="192"/>
      <c r="AHL3" s="192"/>
      <c r="AHM3" s="192"/>
      <c r="AHN3" s="192"/>
      <c r="AHO3" s="192"/>
      <c r="AHP3" s="192"/>
      <c r="AHQ3" s="192"/>
      <c r="AHR3" s="192"/>
      <c r="AHS3" s="192"/>
      <c r="AHT3" s="192"/>
      <c r="AHU3" s="192"/>
      <c r="AHV3" s="192"/>
      <c r="AHW3" s="192"/>
      <c r="AHX3" s="192"/>
      <c r="AHY3" s="192"/>
      <c r="AHZ3" s="192"/>
      <c r="AIA3" s="192"/>
      <c r="AIB3" s="192"/>
      <c r="AIC3" s="192"/>
      <c r="AID3" s="192"/>
      <c r="AIE3" s="192"/>
      <c r="AIF3" s="192"/>
      <c r="AIG3" s="192"/>
      <c r="AIH3" s="192"/>
      <c r="AII3" s="192"/>
      <c r="AIJ3" s="192"/>
      <c r="AIK3" s="192"/>
      <c r="AIL3" s="192"/>
      <c r="AIM3" s="192"/>
      <c r="AIN3" s="192"/>
      <c r="AIO3" s="192"/>
      <c r="AIP3" s="192"/>
      <c r="AIQ3" s="192"/>
      <c r="AIR3" s="192"/>
      <c r="AIS3" s="192"/>
      <c r="AIT3" s="192"/>
      <c r="AIU3" s="192"/>
      <c r="AIV3" s="192"/>
      <c r="AIW3" s="192"/>
      <c r="AIX3" s="192"/>
      <c r="AIY3" s="192"/>
      <c r="AIZ3" s="192"/>
      <c r="AJA3" s="192"/>
      <c r="AJB3" s="192"/>
      <c r="AJC3" s="192"/>
      <c r="AJD3" s="192"/>
      <c r="AJE3" s="192"/>
      <c r="AJF3" s="192"/>
      <c r="AJG3" s="192"/>
      <c r="AJH3" s="192"/>
      <c r="AJI3" s="192"/>
      <c r="AJJ3" s="192"/>
      <c r="AJK3" s="192"/>
      <c r="AJL3" s="192"/>
      <c r="AJM3" s="192"/>
      <c r="AJN3" s="192"/>
      <c r="AJO3" s="192"/>
      <c r="AJP3" s="192"/>
      <c r="AJQ3" s="192"/>
      <c r="AJR3" s="192"/>
      <c r="AJS3" s="192"/>
      <c r="AJT3" s="192"/>
      <c r="AJU3" s="192"/>
      <c r="AJV3" s="192"/>
      <c r="AJW3" s="192"/>
      <c r="AJX3" s="192"/>
      <c r="AJY3" s="192"/>
      <c r="AJZ3" s="192"/>
      <c r="AKA3" s="192"/>
      <c r="AKB3" s="192"/>
      <c r="AKC3" s="192"/>
      <c r="AKD3" s="192"/>
      <c r="AKE3" s="192"/>
      <c r="AKF3" s="192"/>
      <c r="AKG3" s="192"/>
      <c r="AKH3" s="192"/>
      <c r="AKI3" s="192"/>
      <c r="AKJ3" s="192"/>
      <c r="AKK3" s="192"/>
      <c r="AKL3" s="192"/>
      <c r="AKM3" s="192"/>
      <c r="AKN3" s="192"/>
      <c r="AKO3" s="192"/>
      <c r="AKP3" s="192"/>
      <c r="AKQ3" s="192"/>
      <c r="AKR3" s="192"/>
      <c r="AKS3" s="192"/>
      <c r="AKT3" s="192"/>
      <c r="AKU3" s="192"/>
      <c r="AKV3" s="192"/>
      <c r="AKW3" s="192"/>
      <c r="AKX3" s="192"/>
      <c r="AKY3" s="192"/>
      <c r="AKZ3" s="192"/>
      <c r="ALA3" s="192"/>
      <c r="ALB3" s="192"/>
      <c r="ALC3" s="192"/>
      <c r="ALD3" s="192"/>
      <c r="ALE3" s="192"/>
      <c r="ALF3" s="192"/>
      <c r="ALG3" s="192"/>
      <c r="ALH3" s="192"/>
      <c r="ALI3" s="192"/>
      <c r="ALJ3" s="192"/>
      <c r="ALK3" s="192"/>
      <c r="ALL3" s="192"/>
      <c r="ALM3" s="192"/>
      <c r="ALN3" s="192"/>
      <c r="ALO3" s="192"/>
      <c r="ALP3" s="192"/>
      <c r="ALQ3" s="192"/>
      <c r="ALR3" s="192"/>
      <c r="ALS3" s="192"/>
      <c r="ALT3" s="192"/>
      <c r="ALU3" s="192"/>
      <c r="ALV3" s="192"/>
      <c r="ALW3" s="192"/>
      <c r="ALX3" s="192"/>
      <c r="ALY3" s="192"/>
      <c r="ALZ3" s="192"/>
      <c r="AMA3" s="192"/>
      <c r="AMB3" s="192"/>
      <c r="AMC3" s="192"/>
      <c r="AMD3" s="192"/>
      <c r="AME3" s="192"/>
      <c r="AMF3" s="192"/>
      <c r="AMG3" s="192"/>
      <c r="AMH3" s="192"/>
      <c r="AMI3" s="192"/>
      <c r="AMJ3" s="192"/>
      <c r="AMK3" s="192"/>
      <c r="AML3" s="192"/>
      <c r="AMM3" s="192"/>
      <c r="AMN3" s="192"/>
      <c r="AMO3" s="192"/>
      <c r="AMP3" s="192"/>
      <c r="AMQ3" s="192"/>
      <c r="AMR3" s="192"/>
      <c r="AMS3" s="192"/>
      <c r="AMT3" s="192"/>
      <c r="AMU3" s="192"/>
      <c r="AMV3" s="192"/>
      <c r="AMW3" s="192"/>
      <c r="AMX3" s="192"/>
      <c r="AMY3" s="192"/>
      <c r="AMZ3" s="192"/>
      <c r="ANA3" s="192"/>
      <c r="ANB3" s="192"/>
      <c r="ANC3" s="192"/>
      <c r="AND3" s="192"/>
      <c r="ANE3" s="192"/>
      <c r="ANF3" s="192"/>
      <c r="ANG3" s="192"/>
      <c r="ANH3" s="192"/>
      <c r="ANI3" s="192"/>
      <c r="ANJ3" s="192"/>
      <c r="ANK3" s="192"/>
      <c r="ANL3" s="192"/>
      <c r="ANM3" s="192"/>
      <c r="ANN3" s="192"/>
      <c r="ANO3" s="192"/>
      <c r="ANP3" s="192"/>
      <c r="ANQ3" s="192"/>
      <c r="ANR3" s="192"/>
      <c r="ANS3" s="192"/>
      <c r="ANT3" s="192"/>
      <c r="ANU3" s="192"/>
      <c r="ANV3" s="192"/>
      <c r="ANW3" s="192"/>
      <c r="ANX3" s="192"/>
      <c r="ANY3" s="192"/>
      <c r="ANZ3" s="192"/>
      <c r="AOA3" s="192"/>
      <c r="AOB3" s="192"/>
      <c r="AOC3" s="192"/>
      <c r="AOD3" s="192"/>
      <c r="AOE3" s="192"/>
      <c r="AOF3" s="192"/>
      <c r="AOG3" s="192"/>
      <c r="AOH3" s="192"/>
      <c r="AOI3" s="192"/>
      <c r="AOJ3" s="192"/>
      <c r="AOK3" s="192"/>
      <c r="AOL3" s="192"/>
      <c r="AOM3" s="192"/>
      <c r="AON3" s="192"/>
      <c r="AOO3" s="192"/>
      <c r="AOP3" s="192"/>
      <c r="AOQ3" s="192"/>
      <c r="AOR3" s="192"/>
      <c r="AOS3" s="192"/>
      <c r="AOT3" s="192"/>
      <c r="AOU3" s="192"/>
      <c r="AOV3" s="192"/>
      <c r="AOW3" s="192"/>
      <c r="AOX3" s="192"/>
      <c r="AOY3" s="192"/>
      <c r="AOZ3" s="192"/>
      <c r="APA3" s="192"/>
      <c r="APB3" s="192"/>
      <c r="APC3" s="192"/>
      <c r="APD3" s="192"/>
      <c r="APE3" s="192"/>
      <c r="APF3" s="192"/>
      <c r="APG3" s="192"/>
      <c r="APH3" s="192"/>
      <c r="API3" s="192"/>
      <c r="APJ3" s="192"/>
      <c r="APK3" s="192"/>
      <c r="APL3" s="192"/>
      <c r="APM3" s="192"/>
      <c r="APN3" s="192"/>
      <c r="APO3" s="192"/>
      <c r="APP3" s="192"/>
      <c r="APQ3" s="192"/>
      <c r="APR3" s="192"/>
      <c r="APS3" s="192"/>
      <c r="APT3" s="192"/>
      <c r="APU3" s="192"/>
      <c r="APV3" s="192"/>
      <c r="APW3" s="192"/>
      <c r="APX3" s="192"/>
      <c r="APY3" s="192"/>
      <c r="APZ3" s="192"/>
      <c r="AQA3" s="192"/>
      <c r="AQB3" s="192"/>
      <c r="AQC3" s="192"/>
      <c r="AQD3" s="192"/>
      <c r="AQE3" s="192"/>
      <c r="AQF3" s="192"/>
      <c r="AQG3" s="192"/>
      <c r="AQH3" s="192"/>
      <c r="AQI3" s="192"/>
      <c r="AQJ3" s="192"/>
      <c r="AQK3" s="192"/>
      <c r="AQL3" s="192"/>
      <c r="AQM3" s="192"/>
      <c r="AQN3" s="192"/>
      <c r="AQO3" s="192"/>
      <c r="AQP3" s="192"/>
      <c r="AQQ3" s="192"/>
      <c r="AQR3" s="192"/>
      <c r="AQS3" s="192"/>
      <c r="AQT3" s="192"/>
      <c r="AQU3" s="192"/>
      <c r="AQV3" s="192"/>
      <c r="AQW3" s="192"/>
      <c r="AQX3" s="192"/>
      <c r="AQY3" s="192"/>
      <c r="AQZ3" s="192"/>
      <c r="ARA3" s="192"/>
      <c r="ARB3" s="192"/>
      <c r="ARC3" s="192"/>
      <c r="ARD3" s="192"/>
      <c r="ARE3" s="192"/>
      <c r="ARF3" s="192"/>
      <c r="ARG3" s="192"/>
      <c r="ARH3" s="192"/>
      <c r="ARI3" s="192"/>
      <c r="ARJ3" s="192"/>
      <c r="ARK3" s="192"/>
      <c r="ARL3" s="192"/>
      <c r="ARM3" s="192"/>
      <c r="ARN3" s="192"/>
      <c r="ARO3" s="192"/>
      <c r="ARP3" s="192"/>
      <c r="ARQ3" s="192"/>
      <c r="ARR3" s="192"/>
      <c r="ARS3" s="192"/>
      <c r="ART3" s="192"/>
      <c r="ARU3" s="192"/>
      <c r="ARV3" s="192"/>
      <c r="ARW3" s="192"/>
      <c r="ARX3" s="192"/>
      <c r="ARY3" s="192"/>
      <c r="ARZ3" s="192"/>
      <c r="ASA3" s="192"/>
      <c r="ASB3" s="192"/>
      <c r="ASC3" s="192"/>
      <c r="ASD3" s="192"/>
      <c r="ASE3" s="192"/>
      <c r="ASF3" s="192"/>
      <c r="ASG3" s="192"/>
      <c r="ASH3" s="192"/>
      <c r="ASI3" s="192"/>
      <c r="ASJ3" s="192"/>
      <c r="ASK3" s="192"/>
      <c r="ASL3" s="192"/>
      <c r="ASM3" s="192"/>
      <c r="ASN3" s="192"/>
      <c r="ASO3" s="192"/>
      <c r="ASP3" s="192"/>
      <c r="ASQ3" s="192"/>
      <c r="ASR3" s="192"/>
      <c r="ASS3" s="192"/>
      <c r="AST3" s="192"/>
      <c r="ASU3" s="192"/>
      <c r="ASV3" s="192"/>
      <c r="ASW3" s="192"/>
      <c r="ASX3" s="192"/>
      <c r="ASY3" s="192"/>
      <c r="ASZ3" s="192"/>
      <c r="ATA3" s="192"/>
      <c r="ATB3" s="192"/>
      <c r="ATC3" s="192"/>
      <c r="ATD3" s="192"/>
      <c r="ATE3" s="192"/>
      <c r="ATF3" s="192"/>
      <c r="ATG3" s="192"/>
      <c r="ATH3" s="192"/>
      <c r="ATI3" s="192"/>
      <c r="ATJ3" s="192"/>
      <c r="ATK3" s="192"/>
      <c r="ATL3" s="192"/>
      <c r="ATM3" s="192"/>
      <c r="ATN3" s="192"/>
      <c r="ATO3" s="192"/>
      <c r="ATP3" s="192"/>
      <c r="ATQ3" s="192"/>
      <c r="ATR3" s="192"/>
      <c r="ATS3" s="192"/>
      <c r="ATT3" s="192"/>
      <c r="ATU3" s="192"/>
      <c r="ATV3" s="192"/>
      <c r="ATW3" s="192"/>
      <c r="ATX3" s="192"/>
      <c r="ATY3" s="192"/>
      <c r="ATZ3" s="192"/>
      <c r="AUA3" s="192"/>
      <c r="AUB3" s="192"/>
      <c r="AUC3" s="192"/>
      <c r="AUD3" s="192"/>
      <c r="AUE3" s="192"/>
      <c r="AUF3" s="192"/>
      <c r="AUG3" s="192"/>
      <c r="AUH3" s="192"/>
      <c r="AUI3" s="192"/>
      <c r="AUJ3" s="192"/>
      <c r="AUK3" s="192"/>
      <c r="AUL3" s="192"/>
      <c r="AUM3" s="192"/>
      <c r="AUN3" s="192"/>
      <c r="AUO3" s="192"/>
      <c r="AUP3" s="192"/>
      <c r="AUQ3" s="192"/>
      <c r="AUR3" s="192"/>
      <c r="AUS3" s="192"/>
      <c r="AUT3" s="192"/>
      <c r="AUU3" s="192"/>
      <c r="AUV3" s="192"/>
      <c r="AUW3" s="192"/>
      <c r="AUX3" s="192"/>
      <c r="AUY3" s="192"/>
      <c r="AUZ3" s="192"/>
      <c r="AVA3" s="192"/>
      <c r="AVB3" s="192"/>
      <c r="AVC3" s="192"/>
      <c r="AVD3" s="192"/>
      <c r="AVE3" s="192"/>
      <c r="AVF3" s="192"/>
      <c r="AVG3" s="192"/>
      <c r="AVH3" s="192"/>
      <c r="AVI3" s="192"/>
      <c r="AVJ3" s="192"/>
      <c r="AVK3" s="192"/>
      <c r="AVL3" s="192"/>
      <c r="AVM3" s="192"/>
      <c r="AVN3" s="192"/>
      <c r="AVO3" s="192"/>
      <c r="AVP3" s="192"/>
      <c r="AVQ3" s="192"/>
      <c r="AVR3" s="192"/>
      <c r="AVS3" s="192"/>
      <c r="AVT3" s="192"/>
      <c r="AVU3" s="192"/>
      <c r="AVV3" s="192"/>
      <c r="AVW3" s="192"/>
      <c r="AVX3" s="192"/>
      <c r="AVY3" s="192"/>
      <c r="AVZ3" s="192"/>
      <c r="AWA3" s="192"/>
      <c r="AWB3" s="192"/>
      <c r="AWC3" s="192"/>
      <c r="AWD3" s="192"/>
      <c r="AWE3" s="192"/>
      <c r="AWF3" s="192"/>
      <c r="AWG3" s="192"/>
      <c r="AWH3" s="192"/>
      <c r="AWI3" s="192"/>
      <c r="AWJ3" s="192"/>
      <c r="AWK3" s="192"/>
      <c r="AWL3" s="192"/>
      <c r="AWM3" s="192"/>
      <c r="AWN3" s="192"/>
      <c r="AWO3" s="192"/>
      <c r="AWP3" s="192"/>
      <c r="AWQ3" s="192"/>
      <c r="AWR3" s="192"/>
      <c r="AWS3" s="192"/>
      <c r="AWT3" s="192"/>
      <c r="AWU3" s="192"/>
      <c r="AWV3" s="192"/>
      <c r="AWW3" s="192"/>
      <c r="AWX3" s="192"/>
      <c r="AWY3" s="192"/>
      <c r="AWZ3" s="192"/>
      <c r="AXA3" s="192"/>
      <c r="AXB3" s="192"/>
      <c r="AXC3" s="192"/>
      <c r="AXD3" s="192"/>
      <c r="AXE3" s="192"/>
      <c r="AXF3" s="192"/>
      <c r="AXG3" s="192"/>
      <c r="AXH3" s="192"/>
      <c r="AXI3" s="192"/>
      <c r="AXJ3" s="192"/>
      <c r="AXK3" s="192"/>
      <c r="AXL3" s="192"/>
      <c r="AXM3" s="192"/>
      <c r="AXN3" s="192"/>
      <c r="AXO3" s="192"/>
      <c r="AXP3" s="192"/>
      <c r="AXQ3" s="192"/>
      <c r="AXR3" s="192"/>
      <c r="AXS3" s="192"/>
      <c r="AXT3" s="192"/>
      <c r="AXU3" s="192"/>
      <c r="AXV3" s="192"/>
      <c r="AXW3" s="192"/>
      <c r="AXX3" s="192"/>
      <c r="AXY3" s="192"/>
      <c r="AXZ3" s="192"/>
      <c r="AYA3" s="192"/>
      <c r="AYB3" s="192"/>
      <c r="AYC3" s="192"/>
      <c r="AYD3" s="192"/>
      <c r="AYE3" s="192"/>
      <c r="AYF3" s="192"/>
      <c r="AYG3" s="192"/>
      <c r="AYH3" s="192"/>
      <c r="AYI3" s="192"/>
      <c r="AYJ3" s="192"/>
      <c r="AYK3" s="192"/>
      <c r="AYL3" s="192"/>
      <c r="AYM3" s="192"/>
      <c r="AYN3" s="192"/>
      <c r="AYO3" s="192"/>
      <c r="AYP3" s="192"/>
      <c r="AYQ3" s="192"/>
      <c r="AYR3" s="192"/>
      <c r="AYS3" s="192"/>
      <c r="AYT3" s="192"/>
      <c r="AYU3" s="192"/>
      <c r="AYV3" s="192"/>
      <c r="AYW3" s="192"/>
      <c r="AYX3" s="192"/>
      <c r="AYY3" s="192"/>
      <c r="AYZ3" s="192"/>
      <c r="AZA3" s="192"/>
      <c r="AZB3" s="192"/>
      <c r="AZC3" s="192"/>
      <c r="AZD3" s="192"/>
      <c r="AZE3" s="192"/>
      <c r="AZF3" s="192"/>
      <c r="AZG3" s="192"/>
      <c r="AZH3" s="192"/>
      <c r="AZI3" s="192"/>
      <c r="AZJ3" s="192"/>
      <c r="AZK3" s="192"/>
      <c r="AZL3" s="192"/>
      <c r="AZM3" s="192"/>
      <c r="AZN3" s="192"/>
      <c r="AZO3" s="192"/>
      <c r="AZP3" s="192"/>
      <c r="AZQ3" s="192"/>
      <c r="AZR3" s="192"/>
      <c r="AZS3" s="192"/>
      <c r="AZT3" s="192"/>
      <c r="AZU3" s="192"/>
      <c r="AZV3" s="192"/>
      <c r="AZW3" s="192"/>
      <c r="AZX3" s="192"/>
      <c r="AZY3" s="192"/>
      <c r="AZZ3" s="192"/>
      <c r="BAA3" s="192"/>
      <c r="BAB3" s="192"/>
      <c r="BAC3" s="192"/>
      <c r="BAD3" s="192"/>
      <c r="BAE3" s="192"/>
      <c r="BAF3" s="192"/>
      <c r="BAG3" s="192"/>
      <c r="BAH3" s="192"/>
      <c r="BAI3" s="192"/>
      <c r="BAJ3" s="192"/>
      <c r="BAK3" s="192"/>
      <c r="BAL3" s="192"/>
      <c r="BAM3" s="192"/>
      <c r="BAN3" s="192"/>
      <c r="BAO3" s="192"/>
      <c r="BAP3" s="192"/>
      <c r="BAQ3" s="192"/>
      <c r="BAR3" s="192"/>
      <c r="BAS3" s="192"/>
      <c r="BAT3" s="192"/>
      <c r="BAU3" s="192"/>
      <c r="BAV3" s="192"/>
      <c r="BAW3" s="192"/>
      <c r="BAX3" s="192"/>
      <c r="BAY3" s="192"/>
      <c r="BAZ3" s="192"/>
      <c r="BBA3" s="192"/>
      <c r="BBB3" s="192"/>
      <c r="BBC3" s="192"/>
      <c r="BBD3" s="192"/>
      <c r="BBE3" s="192"/>
      <c r="BBF3" s="192"/>
      <c r="BBG3" s="192"/>
      <c r="BBH3" s="192"/>
      <c r="BBI3" s="192"/>
      <c r="BBJ3" s="192"/>
      <c r="BBK3" s="192"/>
      <c r="BBL3" s="192"/>
      <c r="BBM3" s="192"/>
      <c r="BBN3" s="192"/>
      <c r="BBO3" s="192"/>
      <c r="BBP3" s="192"/>
      <c r="BBQ3" s="192"/>
      <c r="BBR3" s="192"/>
      <c r="BBS3" s="192"/>
      <c r="BBT3" s="192"/>
      <c r="BBU3" s="192"/>
      <c r="BBV3" s="192"/>
      <c r="BBW3" s="192"/>
      <c r="BBX3" s="192"/>
      <c r="BBY3" s="192"/>
      <c r="BBZ3" s="192"/>
      <c r="BCA3" s="192"/>
      <c r="BCB3" s="192"/>
      <c r="BCC3" s="192"/>
      <c r="BCD3" s="192"/>
      <c r="BCE3" s="192"/>
      <c r="BCF3" s="192"/>
      <c r="BCG3" s="192"/>
      <c r="BCH3" s="192"/>
      <c r="BCI3" s="192"/>
      <c r="BCJ3" s="192"/>
      <c r="BCK3" s="192"/>
      <c r="BCL3" s="192"/>
      <c r="BCM3" s="192"/>
      <c r="BCN3" s="192"/>
      <c r="BCO3" s="192"/>
      <c r="BCP3" s="192"/>
      <c r="BCQ3" s="192"/>
      <c r="BCR3" s="192"/>
      <c r="BCS3" s="192"/>
      <c r="BCT3" s="192"/>
      <c r="BCU3" s="192"/>
      <c r="BCV3" s="192"/>
      <c r="BCW3" s="192"/>
      <c r="BCX3" s="192"/>
      <c r="BCY3" s="192"/>
      <c r="BCZ3" s="192"/>
      <c r="BDA3" s="192"/>
      <c r="BDB3" s="192"/>
      <c r="BDC3" s="192"/>
      <c r="BDD3" s="192"/>
      <c r="BDE3" s="192"/>
      <c r="BDF3" s="192"/>
      <c r="BDG3" s="192"/>
      <c r="BDH3" s="192"/>
      <c r="BDI3" s="192"/>
      <c r="BDJ3" s="192"/>
      <c r="BDK3" s="192"/>
      <c r="BDL3" s="192"/>
      <c r="BDM3" s="192"/>
      <c r="BDN3" s="192"/>
      <c r="BDO3" s="192"/>
      <c r="BDP3" s="192"/>
      <c r="BDQ3" s="192"/>
      <c r="BDR3" s="192"/>
      <c r="BDS3" s="192"/>
      <c r="BDT3" s="192"/>
      <c r="BDU3" s="192"/>
      <c r="BDV3" s="192"/>
      <c r="BDW3" s="192"/>
      <c r="BDX3" s="192"/>
      <c r="BDY3" s="192"/>
      <c r="BDZ3" s="192"/>
      <c r="BEA3" s="192"/>
      <c r="BEB3" s="192"/>
      <c r="BEC3" s="192"/>
      <c r="BED3" s="192"/>
      <c r="BEE3" s="192"/>
      <c r="BEF3" s="192"/>
      <c r="BEG3" s="192"/>
      <c r="BEH3" s="192"/>
      <c r="BEI3" s="192"/>
      <c r="BEJ3" s="192"/>
      <c r="BEK3" s="192"/>
      <c r="BEL3" s="192"/>
      <c r="BEM3" s="192"/>
      <c r="BEN3" s="192"/>
      <c r="BEO3" s="192"/>
      <c r="BEP3" s="192"/>
      <c r="BEQ3" s="192"/>
      <c r="BER3" s="192"/>
      <c r="BES3" s="192"/>
      <c r="BET3" s="192"/>
      <c r="BEU3" s="192"/>
      <c r="BEV3" s="192"/>
      <c r="BEW3" s="192"/>
      <c r="BEX3" s="192"/>
      <c r="BEY3" s="192"/>
      <c r="BEZ3" s="192"/>
      <c r="BFA3" s="192"/>
      <c r="BFB3" s="192"/>
      <c r="BFC3" s="192"/>
      <c r="BFD3" s="192"/>
      <c r="BFE3" s="192"/>
      <c r="BFF3" s="192"/>
      <c r="BFG3" s="192"/>
      <c r="BFH3" s="192"/>
      <c r="BFI3" s="192"/>
      <c r="BFJ3" s="192"/>
      <c r="BFK3" s="192"/>
      <c r="BFL3" s="192"/>
      <c r="BFM3" s="192"/>
      <c r="BFN3" s="192"/>
      <c r="BFO3" s="192"/>
      <c r="BFP3" s="192"/>
      <c r="BFQ3" s="192"/>
      <c r="BFR3" s="192"/>
      <c r="BFS3" s="192"/>
      <c r="BFT3" s="192"/>
      <c r="BFU3" s="192"/>
      <c r="BFV3" s="192"/>
      <c r="BFW3" s="192"/>
      <c r="BFX3" s="192"/>
      <c r="BFY3" s="192"/>
      <c r="BFZ3" s="192"/>
      <c r="BGA3" s="192"/>
      <c r="BGB3" s="192"/>
      <c r="BGC3" s="192"/>
      <c r="BGD3" s="192"/>
      <c r="BGE3" s="192"/>
      <c r="BGF3" s="192"/>
      <c r="BGG3" s="192"/>
      <c r="BGH3" s="192"/>
      <c r="BGI3" s="192"/>
      <c r="BGJ3" s="192"/>
      <c r="BGK3" s="192"/>
      <c r="BGL3" s="192"/>
      <c r="BGM3" s="192"/>
      <c r="BGN3" s="192"/>
      <c r="BGO3" s="192"/>
      <c r="BGP3" s="192"/>
      <c r="BGQ3" s="192"/>
      <c r="BGR3" s="192"/>
      <c r="BGS3" s="192"/>
      <c r="BGT3" s="192"/>
      <c r="BGU3" s="192"/>
      <c r="BGV3" s="192"/>
      <c r="BGW3" s="192"/>
      <c r="BGX3" s="192"/>
      <c r="BGY3" s="192"/>
      <c r="BGZ3" s="192"/>
      <c r="BHA3" s="192"/>
      <c r="BHB3" s="192"/>
      <c r="BHC3" s="192"/>
      <c r="BHD3" s="192"/>
      <c r="BHE3" s="192"/>
      <c r="BHF3" s="192"/>
      <c r="BHG3" s="192"/>
      <c r="BHH3" s="192"/>
      <c r="BHI3" s="192"/>
      <c r="BHJ3" s="192"/>
      <c r="BHK3" s="192"/>
      <c r="BHL3" s="192"/>
      <c r="BHM3" s="192"/>
      <c r="BHN3" s="192"/>
      <c r="BHO3" s="192"/>
      <c r="BHP3" s="192"/>
      <c r="BHQ3" s="192"/>
      <c r="BHR3" s="192"/>
      <c r="BHS3" s="192"/>
      <c r="BHT3" s="192"/>
      <c r="BHU3" s="192"/>
      <c r="BHV3" s="192"/>
      <c r="BHW3" s="192"/>
      <c r="BHX3" s="192"/>
      <c r="BHY3" s="192"/>
      <c r="BHZ3" s="192"/>
      <c r="BIA3" s="192"/>
      <c r="BIB3" s="192"/>
      <c r="BIC3" s="192"/>
      <c r="BID3" s="192"/>
      <c r="BIE3" s="192"/>
      <c r="BIF3" s="192"/>
      <c r="BIG3" s="192"/>
      <c r="BIH3" s="192"/>
      <c r="BII3" s="192"/>
      <c r="BIJ3" s="192"/>
      <c r="BIK3" s="192"/>
      <c r="BIL3" s="192"/>
      <c r="BIM3" s="192"/>
      <c r="BIN3" s="192"/>
      <c r="BIO3" s="192"/>
      <c r="BIP3" s="192"/>
      <c r="BIQ3" s="192"/>
      <c r="BIR3" s="192"/>
      <c r="BIS3" s="192"/>
      <c r="BIT3" s="192"/>
      <c r="BIU3" s="192"/>
      <c r="BIV3" s="192"/>
      <c r="BIW3" s="192"/>
      <c r="BIX3" s="192"/>
      <c r="BIY3" s="192"/>
      <c r="BIZ3" s="192"/>
      <c r="BJA3" s="192"/>
      <c r="BJB3" s="192"/>
      <c r="BJC3" s="192"/>
      <c r="BJD3" s="192"/>
      <c r="BJE3" s="192"/>
      <c r="BJF3" s="192"/>
      <c r="BJG3" s="192"/>
      <c r="BJH3" s="192"/>
      <c r="BJI3" s="192"/>
      <c r="BJJ3" s="192"/>
      <c r="BJK3" s="192"/>
      <c r="BJL3" s="192"/>
      <c r="BJM3" s="192"/>
      <c r="BJN3" s="192"/>
      <c r="BJO3" s="192"/>
      <c r="BJP3" s="192"/>
      <c r="BJQ3" s="192"/>
      <c r="BJR3" s="192"/>
      <c r="BJS3" s="192"/>
      <c r="BJT3" s="192"/>
      <c r="BJU3" s="192"/>
      <c r="BJV3" s="192"/>
      <c r="BJW3" s="192"/>
      <c r="BJX3" s="192"/>
      <c r="BJY3" s="192"/>
      <c r="BJZ3" s="192"/>
      <c r="BKA3" s="192"/>
      <c r="BKB3" s="192"/>
      <c r="BKC3" s="192"/>
      <c r="BKD3" s="192"/>
      <c r="BKE3" s="192"/>
      <c r="BKF3" s="192"/>
      <c r="BKG3" s="192"/>
      <c r="BKH3" s="192"/>
      <c r="BKI3" s="192"/>
      <c r="BKJ3" s="192"/>
      <c r="BKK3" s="192"/>
      <c r="BKL3" s="192"/>
      <c r="BKM3" s="192"/>
      <c r="BKN3" s="192"/>
      <c r="BKO3" s="192"/>
      <c r="BKP3" s="192"/>
      <c r="BKQ3" s="192"/>
      <c r="BKR3" s="192"/>
      <c r="BKS3" s="192"/>
      <c r="BKT3" s="192"/>
      <c r="BKU3" s="192"/>
      <c r="BKV3" s="192"/>
      <c r="BKW3" s="192"/>
      <c r="BKX3" s="192"/>
      <c r="BKY3" s="192"/>
      <c r="BKZ3" s="192"/>
      <c r="BLA3" s="192"/>
      <c r="BLB3" s="192"/>
      <c r="BLC3" s="192"/>
      <c r="BLD3" s="192"/>
      <c r="BLE3" s="192"/>
      <c r="BLF3" s="192"/>
      <c r="BLG3" s="192"/>
      <c r="BLH3" s="192"/>
      <c r="BLI3" s="192"/>
      <c r="BLJ3" s="192"/>
      <c r="BLK3" s="192"/>
      <c r="BLL3" s="192"/>
      <c r="BLM3" s="192"/>
      <c r="BLN3" s="192"/>
      <c r="BLO3" s="192"/>
      <c r="BLP3" s="192"/>
      <c r="BLQ3" s="192"/>
      <c r="BLR3" s="192"/>
      <c r="BLS3" s="192"/>
      <c r="BLT3" s="192"/>
      <c r="BLU3" s="192"/>
      <c r="BLV3" s="192"/>
      <c r="BLW3" s="192"/>
      <c r="BLX3" s="192"/>
      <c r="BLY3" s="192"/>
      <c r="BLZ3" s="192"/>
      <c r="BMA3" s="192"/>
      <c r="BMB3" s="192"/>
      <c r="BMC3" s="192"/>
      <c r="BMD3" s="192"/>
      <c r="BME3" s="192"/>
      <c r="BMF3" s="192"/>
      <c r="BMG3" s="192"/>
      <c r="BMH3" s="192"/>
      <c r="BMI3" s="192"/>
      <c r="BMJ3" s="192"/>
      <c r="BMK3" s="192"/>
      <c r="BML3" s="192"/>
      <c r="BMM3" s="192"/>
      <c r="BMN3" s="192"/>
      <c r="BMO3" s="192"/>
      <c r="BMP3" s="192"/>
      <c r="BMQ3" s="192"/>
      <c r="BMR3" s="192"/>
      <c r="BMS3" s="192"/>
      <c r="BMT3" s="192"/>
      <c r="BMU3" s="192"/>
      <c r="BMV3" s="192"/>
      <c r="BMW3" s="192"/>
      <c r="BMX3" s="192"/>
      <c r="BMY3" s="192"/>
      <c r="BMZ3" s="192"/>
      <c r="BNA3" s="192"/>
      <c r="BNB3" s="192"/>
      <c r="BNC3" s="192"/>
      <c r="BND3" s="192"/>
      <c r="BNE3" s="192"/>
      <c r="BNF3" s="192"/>
      <c r="BNG3" s="192"/>
      <c r="BNH3" s="192"/>
      <c r="BNI3" s="192"/>
      <c r="BNJ3" s="192"/>
      <c r="BNK3" s="192"/>
      <c r="BNL3" s="192"/>
      <c r="BNM3" s="192"/>
      <c r="BNN3" s="192"/>
      <c r="BNO3" s="192"/>
      <c r="BNP3" s="192"/>
      <c r="BNQ3" s="192"/>
      <c r="BNR3" s="192"/>
      <c r="BNS3" s="192"/>
      <c r="BNT3" s="192"/>
      <c r="BNU3" s="192"/>
      <c r="BNV3" s="192"/>
      <c r="BNW3" s="192"/>
      <c r="BNX3" s="192"/>
      <c r="BNY3" s="192"/>
      <c r="BNZ3" s="192"/>
      <c r="BOA3" s="192"/>
      <c r="BOB3" s="192"/>
      <c r="BOC3" s="192"/>
      <c r="BOD3" s="192"/>
      <c r="BOE3" s="192"/>
      <c r="BOF3" s="192"/>
      <c r="BOG3" s="192"/>
      <c r="BOH3" s="192"/>
      <c r="BOI3" s="192"/>
      <c r="BOJ3" s="192"/>
      <c r="BOK3" s="192"/>
      <c r="BOL3" s="192"/>
      <c r="BOM3" s="192"/>
      <c r="BON3" s="192"/>
      <c r="BOO3" s="192"/>
      <c r="BOP3" s="192"/>
      <c r="BOQ3" s="192"/>
      <c r="BOR3" s="192"/>
      <c r="BOS3" s="192"/>
      <c r="BOT3" s="192"/>
      <c r="BOU3" s="192"/>
      <c r="BOV3" s="192"/>
      <c r="BOW3" s="192"/>
      <c r="BOX3" s="192"/>
      <c r="BOY3" s="192"/>
      <c r="BOZ3" s="192"/>
      <c r="BPA3" s="192"/>
      <c r="BPB3" s="192"/>
      <c r="BPC3" s="192"/>
      <c r="BPD3" s="192"/>
      <c r="BPE3" s="192"/>
      <c r="BPF3" s="192"/>
      <c r="BPG3" s="192"/>
      <c r="BPH3" s="192"/>
      <c r="BPI3" s="192"/>
      <c r="BPJ3" s="192"/>
      <c r="BPK3" s="192"/>
      <c r="BPL3" s="192"/>
      <c r="BPM3" s="192"/>
      <c r="BPN3" s="192"/>
      <c r="BPO3" s="192"/>
      <c r="BPP3" s="192"/>
      <c r="BPQ3" s="192"/>
      <c r="BPR3" s="192"/>
      <c r="BPS3" s="192"/>
      <c r="BPT3" s="192"/>
      <c r="BPU3" s="192"/>
      <c r="BPV3" s="192"/>
      <c r="BPW3" s="192"/>
      <c r="BPX3" s="192"/>
      <c r="BPY3" s="192"/>
      <c r="BPZ3" s="192"/>
      <c r="BQA3" s="192"/>
      <c r="BQB3" s="192"/>
      <c r="BQC3" s="192"/>
      <c r="BQD3" s="192"/>
      <c r="BQE3" s="192"/>
      <c r="BQF3" s="192"/>
      <c r="BQG3" s="192"/>
      <c r="BQH3" s="192"/>
      <c r="BQI3" s="192"/>
      <c r="BQJ3" s="192"/>
      <c r="BQK3" s="192"/>
      <c r="BQL3" s="192"/>
      <c r="BQM3" s="192"/>
      <c r="BQN3" s="192"/>
      <c r="BQO3" s="192"/>
      <c r="BQP3" s="192"/>
      <c r="BQQ3" s="192"/>
      <c r="BQR3" s="192"/>
      <c r="BQS3" s="192"/>
      <c r="BQT3" s="192"/>
      <c r="BQU3" s="192"/>
      <c r="BQV3" s="192"/>
      <c r="BQW3" s="192"/>
      <c r="BQX3" s="192"/>
      <c r="BQY3" s="192"/>
      <c r="BQZ3" s="192"/>
      <c r="BRA3" s="192"/>
      <c r="BRB3" s="192"/>
      <c r="BRC3" s="192"/>
      <c r="BRD3" s="192"/>
      <c r="BRE3" s="192"/>
      <c r="BRF3" s="192"/>
      <c r="BRG3" s="192"/>
      <c r="BRH3" s="192"/>
      <c r="BRI3" s="192"/>
      <c r="BRJ3" s="192"/>
      <c r="BRK3" s="192"/>
      <c r="BRL3" s="192"/>
      <c r="BRM3" s="192"/>
      <c r="BRN3" s="192"/>
      <c r="BRO3" s="192"/>
      <c r="BRP3" s="192"/>
      <c r="BRQ3" s="192"/>
      <c r="BRR3" s="192"/>
      <c r="BRS3" s="192"/>
      <c r="BRT3" s="192"/>
      <c r="BRU3" s="192"/>
      <c r="BRV3" s="192"/>
      <c r="BRW3" s="192"/>
      <c r="BRX3" s="192"/>
      <c r="BRY3" s="192"/>
      <c r="BRZ3" s="192"/>
      <c r="BSA3" s="192"/>
      <c r="BSB3" s="192"/>
      <c r="BSC3" s="192"/>
      <c r="BSD3" s="192"/>
      <c r="BSE3" s="192"/>
      <c r="BSF3" s="192"/>
      <c r="BSG3" s="192"/>
      <c r="BSH3" s="192"/>
      <c r="BSI3" s="192"/>
      <c r="BSJ3" s="192"/>
      <c r="BSK3" s="192"/>
      <c r="BSL3" s="192"/>
      <c r="BSM3" s="192"/>
      <c r="BSN3" s="192"/>
      <c r="BSO3" s="192"/>
      <c r="BSP3" s="192"/>
      <c r="BSQ3" s="192"/>
      <c r="BSR3" s="192"/>
      <c r="BSS3" s="192"/>
      <c r="BST3" s="192"/>
      <c r="BSU3" s="192"/>
      <c r="BSV3" s="192"/>
      <c r="BSW3" s="192"/>
      <c r="BSX3" s="192"/>
      <c r="BSY3" s="192"/>
      <c r="BSZ3" s="192"/>
      <c r="BTA3" s="192"/>
      <c r="BTB3" s="192"/>
      <c r="BTC3" s="192"/>
      <c r="BTD3" s="192"/>
      <c r="BTE3" s="192"/>
      <c r="BTF3" s="192"/>
      <c r="BTG3" s="192"/>
      <c r="BTH3" s="192"/>
      <c r="BTI3" s="192"/>
      <c r="BTJ3" s="192"/>
      <c r="BTK3" s="192"/>
      <c r="BTL3" s="192"/>
      <c r="BTM3" s="192"/>
      <c r="BTN3" s="192"/>
      <c r="BTO3" s="192"/>
      <c r="BTP3" s="192"/>
      <c r="BTQ3" s="192"/>
      <c r="BTR3" s="192"/>
      <c r="BTS3" s="192"/>
      <c r="BTT3" s="192"/>
      <c r="BTU3" s="192"/>
      <c r="BTV3" s="192"/>
      <c r="BTW3" s="192"/>
      <c r="BTX3" s="192"/>
      <c r="BTY3" s="192"/>
      <c r="BTZ3" s="192"/>
      <c r="BUA3" s="192"/>
      <c r="BUB3" s="192"/>
      <c r="BUC3" s="192"/>
      <c r="BUD3" s="192"/>
      <c r="BUE3" s="192"/>
      <c r="BUF3" s="192"/>
      <c r="BUG3" s="192"/>
      <c r="BUH3" s="192"/>
      <c r="BUI3" s="192"/>
      <c r="BUJ3" s="192"/>
      <c r="BUK3" s="192"/>
      <c r="BUL3" s="192"/>
      <c r="BUM3" s="192"/>
      <c r="BUN3" s="192"/>
      <c r="BUO3" s="192"/>
      <c r="BUP3" s="192"/>
      <c r="BUQ3" s="192"/>
      <c r="BUR3" s="192"/>
      <c r="BUS3" s="192"/>
      <c r="BUT3" s="192"/>
      <c r="BUU3" s="192"/>
      <c r="BUV3" s="192"/>
      <c r="BUW3" s="192"/>
      <c r="BUX3" s="192"/>
      <c r="BUY3" s="192"/>
      <c r="BUZ3" s="192"/>
      <c r="BVA3" s="192"/>
      <c r="BVB3" s="192"/>
      <c r="BVC3" s="192"/>
      <c r="BVD3" s="192"/>
      <c r="BVE3" s="192"/>
      <c r="BVF3" s="192"/>
      <c r="BVG3" s="192"/>
      <c r="BVH3" s="192"/>
      <c r="BVI3" s="192"/>
      <c r="BVJ3" s="192"/>
      <c r="BVK3" s="192"/>
      <c r="BVL3" s="192"/>
      <c r="BVM3" s="192"/>
      <c r="BVN3" s="192"/>
      <c r="BVO3" s="192"/>
      <c r="BVP3" s="192"/>
      <c r="BVQ3" s="192"/>
      <c r="BVR3" s="192"/>
      <c r="BVS3" s="192"/>
      <c r="BVT3" s="192"/>
      <c r="BVU3" s="192"/>
      <c r="BVV3" s="192"/>
      <c r="BVW3" s="192"/>
      <c r="BVX3" s="192"/>
      <c r="BVY3" s="192"/>
      <c r="BVZ3" s="192"/>
      <c r="BWA3" s="192"/>
      <c r="BWB3" s="192"/>
      <c r="BWC3" s="192"/>
      <c r="BWD3" s="192"/>
      <c r="BWE3" s="192"/>
      <c r="BWF3" s="192"/>
      <c r="BWG3" s="192"/>
      <c r="BWH3" s="192"/>
      <c r="BWI3" s="192"/>
      <c r="BWJ3" s="192"/>
      <c r="BWK3" s="192"/>
      <c r="BWL3" s="192"/>
      <c r="BWM3" s="192"/>
      <c r="BWN3" s="192"/>
      <c r="BWO3" s="192"/>
      <c r="BWP3" s="192"/>
      <c r="BWQ3" s="192"/>
      <c r="BWR3" s="192"/>
      <c r="BWS3" s="192"/>
      <c r="BWT3" s="192"/>
      <c r="BWU3" s="192"/>
      <c r="BWV3" s="192"/>
      <c r="BWW3" s="192"/>
      <c r="BWX3" s="192"/>
      <c r="BWY3" s="192"/>
      <c r="BWZ3" s="192"/>
      <c r="BXA3" s="192"/>
      <c r="BXB3" s="192"/>
      <c r="BXC3" s="192"/>
      <c r="BXD3" s="192"/>
      <c r="BXE3" s="192"/>
      <c r="BXF3" s="192"/>
      <c r="BXG3" s="192"/>
      <c r="BXH3" s="192"/>
      <c r="BXI3" s="192"/>
      <c r="BXJ3" s="192"/>
      <c r="BXK3" s="192"/>
      <c r="BXL3" s="192"/>
      <c r="BXM3" s="192"/>
      <c r="BXN3" s="192"/>
      <c r="BXO3" s="192"/>
      <c r="BXP3" s="192"/>
      <c r="BXQ3" s="192"/>
      <c r="BXR3" s="192"/>
      <c r="BXS3" s="192"/>
      <c r="BXT3" s="192"/>
      <c r="BXU3" s="192"/>
      <c r="BXV3" s="192"/>
      <c r="BXW3" s="192"/>
      <c r="BXX3" s="192"/>
      <c r="BXY3" s="192"/>
      <c r="BXZ3" s="192"/>
      <c r="BYA3" s="192"/>
      <c r="BYB3" s="192"/>
      <c r="BYC3" s="192"/>
      <c r="BYD3" s="192"/>
      <c r="BYE3" s="192"/>
      <c r="BYF3" s="192"/>
      <c r="BYG3" s="192"/>
      <c r="BYH3" s="192"/>
      <c r="BYI3" s="192"/>
      <c r="BYJ3" s="192"/>
      <c r="BYK3" s="192"/>
      <c r="BYL3" s="192"/>
      <c r="BYM3" s="192"/>
      <c r="BYN3" s="192"/>
      <c r="BYO3" s="192"/>
      <c r="BYP3" s="192"/>
      <c r="BYQ3" s="192"/>
      <c r="BYR3" s="192"/>
      <c r="BYS3" s="192"/>
      <c r="BYT3" s="192"/>
      <c r="BYU3" s="192"/>
      <c r="BYV3" s="192"/>
      <c r="BYW3" s="192"/>
      <c r="BYX3" s="192"/>
      <c r="BYY3" s="192"/>
      <c r="BYZ3" s="192"/>
      <c r="BZA3" s="192"/>
      <c r="BZB3" s="192"/>
      <c r="BZC3" s="192"/>
      <c r="BZD3" s="192"/>
      <c r="BZE3" s="192"/>
      <c r="BZF3" s="192"/>
      <c r="BZG3" s="192"/>
      <c r="BZH3" s="192"/>
      <c r="BZI3" s="192"/>
      <c r="BZJ3" s="192"/>
      <c r="BZK3" s="192"/>
      <c r="BZL3" s="192"/>
      <c r="BZM3" s="192"/>
      <c r="BZN3" s="192"/>
      <c r="BZO3" s="192"/>
      <c r="BZP3" s="192"/>
      <c r="BZQ3" s="192"/>
      <c r="BZR3" s="192"/>
      <c r="BZS3" s="192"/>
      <c r="BZT3" s="192"/>
      <c r="BZU3" s="192"/>
      <c r="BZV3" s="192"/>
      <c r="BZW3" s="192"/>
      <c r="BZX3" s="192"/>
      <c r="BZY3" s="192"/>
      <c r="BZZ3" s="192"/>
      <c r="CAA3" s="192"/>
      <c r="CAB3" s="192"/>
      <c r="CAC3" s="192"/>
      <c r="CAD3" s="192"/>
      <c r="CAE3" s="192"/>
      <c r="CAF3" s="192"/>
      <c r="CAG3" s="192"/>
      <c r="CAH3" s="192"/>
      <c r="CAI3" s="192"/>
      <c r="CAJ3" s="192"/>
      <c r="CAK3" s="192"/>
      <c r="CAL3" s="192"/>
      <c r="CAM3" s="192"/>
      <c r="CAN3" s="192"/>
      <c r="CAO3" s="192"/>
      <c r="CAP3" s="192"/>
      <c r="CAQ3" s="192"/>
      <c r="CAR3" s="192"/>
      <c r="CAS3" s="192"/>
      <c r="CAT3" s="192"/>
      <c r="CAU3" s="192"/>
      <c r="CAV3" s="192"/>
      <c r="CAW3" s="192"/>
      <c r="CAX3" s="192"/>
      <c r="CAY3" s="192"/>
      <c r="CAZ3" s="192"/>
      <c r="CBA3" s="192"/>
      <c r="CBB3" s="192"/>
      <c r="CBC3" s="192"/>
      <c r="CBD3" s="192"/>
      <c r="CBE3" s="192"/>
      <c r="CBF3" s="192"/>
      <c r="CBG3" s="192"/>
      <c r="CBH3" s="192"/>
      <c r="CBI3" s="192"/>
      <c r="CBJ3" s="192"/>
      <c r="CBK3" s="192"/>
      <c r="CBL3" s="192"/>
      <c r="CBM3" s="192"/>
      <c r="CBN3" s="192"/>
      <c r="CBO3" s="192"/>
      <c r="CBP3" s="192"/>
      <c r="CBQ3" s="192"/>
      <c r="CBR3" s="192"/>
      <c r="CBS3" s="192"/>
      <c r="CBT3" s="192"/>
      <c r="CBU3" s="192"/>
      <c r="CBV3" s="192"/>
      <c r="CBW3" s="192"/>
      <c r="CBX3" s="192"/>
      <c r="CBY3" s="192"/>
      <c r="CBZ3" s="192"/>
      <c r="CCA3" s="192"/>
      <c r="CCB3" s="192"/>
      <c r="CCC3" s="192"/>
      <c r="CCD3" s="192"/>
      <c r="CCE3" s="192"/>
      <c r="CCF3" s="192"/>
      <c r="CCG3" s="192"/>
      <c r="CCH3" s="192"/>
      <c r="CCI3" s="192"/>
      <c r="CCJ3" s="192"/>
      <c r="CCK3" s="192"/>
      <c r="CCL3" s="192"/>
      <c r="CCM3" s="192"/>
      <c r="CCN3" s="192"/>
      <c r="CCO3" s="192"/>
      <c r="CCP3" s="192"/>
      <c r="CCQ3" s="192"/>
      <c r="CCR3" s="192"/>
      <c r="CCS3" s="192"/>
      <c r="CCT3" s="192"/>
      <c r="CCU3" s="192"/>
      <c r="CCV3" s="192"/>
      <c r="CCW3" s="192"/>
      <c r="CCX3" s="192"/>
      <c r="CCY3" s="192"/>
      <c r="CCZ3" s="192"/>
      <c r="CDA3" s="192"/>
      <c r="CDB3" s="192"/>
      <c r="CDC3" s="192"/>
      <c r="CDD3" s="192"/>
      <c r="CDE3" s="192"/>
      <c r="CDF3" s="192"/>
      <c r="CDG3" s="192"/>
      <c r="CDH3" s="192"/>
      <c r="CDI3" s="192"/>
      <c r="CDJ3" s="192"/>
      <c r="CDK3" s="192"/>
      <c r="CDL3" s="192"/>
      <c r="CDM3" s="192"/>
      <c r="CDN3" s="192"/>
      <c r="CDO3" s="192"/>
      <c r="CDP3" s="192"/>
      <c r="CDQ3" s="192"/>
      <c r="CDR3" s="192"/>
      <c r="CDS3" s="192"/>
      <c r="CDT3" s="192"/>
      <c r="CDU3" s="192"/>
      <c r="CDV3" s="192"/>
      <c r="CDW3" s="192"/>
      <c r="CDX3" s="192"/>
      <c r="CDY3" s="192"/>
      <c r="CDZ3" s="192"/>
      <c r="CEA3" s="192"/>
      <c r="CEB3" s="192"/>
      <c r="CEC3" s="192"/>
      <c r="CED3" s="192"/>
      <c r="CEE3" s="192"/>
      <c r="CEF3" s="192"/>
      <c r="CEG3" s="192"/>
      <c r="CEH3" s="192"/>
      <c r="CEI3" s="192"/>
      <c r="CEJ3" s="192"/>
      <c r="CEK3" s="192"/>
      <c r="CEL3" s="192"/>
      <c r="CEM3" s="192"/>
      <c r="CEN3" s="192"/>
      <c r="CEO3" s="192"/>
      <c r="CEP3" s="192"/>
      <c r="CEQ3" s="192"/>
      <c r="CER3" s="192"/>
      <c r="CES3" s="192"/>
      <c r="CET3" s="192"/>
      <c r="CEU3" s="192"/>
      <c r="CEV3" s="192"/>
      <c r="CEW3" s="192"/>
      <c r="CEX3" s="192"/>
      <c r="CEY3" s="192"/>
      <c r="CEZ3" s="192"/>
      <c r="CFA3" s="192"/>
      <c r="CFB3" s="192"/>
      <c r="CFC3" s="192"/>
      <c r="CFD3" s="192"/>
      <c r="CFE3" s="192"/>
      <c r="CFF3" s="192"/>
      <c r="CFG3" s="192"/>
      <c r="CFH3" s="192"/>
      <c r="CFI3" s="192"/>
      <c r="CFJ3" s="192"/>
      <c r="CFK3" s="192"/>
      <c r="CFL3" s="192"/>
      <c r="CFM3" s="192"/>
      <c r="CFN3" s="192"/>
      <c r="CFO3" s="192"/>
      <c r="CFP3" s="192"/>
      <c r="CFQ3" s="192"/>
      <c r="CFR3" s="192"/>
      <c r="CFS3" s="192"/>
      <c r="CFT3" s="192"/>
      <c r="CFU3" s="192"/>
      <c r="CFV3" s="192"/>
      <c r="CFW3" s="192"/>
      <c r="CFX3" s="192"/>
      <c r="CFY3" s="192"/>
      <c r="CFZ3" s="192"/>
      <c r="CGA3" s="192"/>
      <c r="CGB3" s="192"/>
      <c r="CGC3" s="192"/>
      <c r="CGD3" s="192"/>
      <c r="CGE3" s="192"/>
      <c r="CGF3" s="192"/>
      <c r="CGG3" s="192"/>
      <c r="CGH3" s="192"/>
      <c r="CGI3" s="192"/>
      <c r="CGJ3" s="192"/>
      <c r="CGK3" s="192"/>
      <c r="CGL3" s="192"/>
      <c r="CGM3" s="192"/>
      <c r="CGN3" s="192"/>
      <c r="CGO3" s="192"/>
      <c r="CGP3" s="192"/>
      <c r="CGQ3" s="192"/>
      <c r="CGR3" s="192"/>
      <c r="CGS3" s="192"/>
      <c r="CGT3" s="192"/>
      <c r="CGU3" s="192"/>
      <c r="CGV3" s="192"/>
      <c r="CGW3" s="192"/>
      <c r="CGX3" s="192"/>
      <c r="CGY3" s="192"/>
      <c r="CGZ3" s="192"/>
      <c r="CHA3" s="192"/>
      <c r="CHB3" s="192"/>
      <c r="CHC3" s="192"/>
      <c r="CHD3" s="192"/>
      <c r="CHE3" s="192"/>
      <c r="CHF3" s="192"/>
      <c r="CHG3" s="192"/>
      <c r="CHH3" s="192"/>
      <c r="CHI3" s="192"/>
      <c r="CHJ3" s="192"/>
      <c r="CHK3" s="192"/>
      <c r="CHL3" s="192"/>
      <c r="CHM3" s="192"/>
      <c r="CHN3" s="192"/>
      <c r="CHO3" s="192"/>
      <c r="CHP3" s="192"/>
      <c r="CHQ3" s="192"/>
      <c r="CHR3" s="192"/>
      <c r="CHS3" s="192"/>
      <c r="CHT3" s="192"/>
      <c r="CHU3" s="192"/>
      <c r="CHV3" s="192"/>
      <c r="CHW3" s="192"/>
      <c r="CHX3" s="192"/>
      <c r="CHY3" s="192"/>
      <c r="CHZ3" s="192"/>
      <c r="CIA3" s="192"/>
      <c r="CIB3" s="192"/>
      <c r="CIC3" s="192"/>
      <c r="CID3" s="192"/>
      <c r="CIE3" s="192"/>
      <c r="CIF3" s="192"/>
      <c r="CIG3" s="192"/>
      <c r="CIH3" s="192"/>
      <c r="CII3" s="192"/>
      <c r="CIJ3" s="192"/>
      <c r="CIK3" s="192"/>
      <c r="CIL3" s="192"/>
      <c r="CIM3" s="192"/>
      <c r="CIN3" s="192"/>
      <c r="CIO3" s="192"/>
      <c r="CIP3" s="192"/>
      <c r="CIQ3" s="192"/>
      <c r="CIR3" s="192"/>
      <c r="CIS3" s="192"/>
      <c r="CIT3" s="192"/>
      <c r="CIU3" s="192"/>
      <c r="CIV3" s="192"/>
      <c r="CIW3" s="192"/>
      <c r="CIX3" s="192"/>
      <c r="CIY3" s="192"/>
      <c r="CIZ3" s="192"/>
      <c r="CJA3" s="192"/>
      <c r="CJB3" s="192"/>
      <c r="CJC3" s="192"/>
      <c r="CJD3" s="192"/>
      <c r="CJE3" s="192"/>
      <c r="CJF3" s="192"/>
      <c r="CJG3" s="192"/>
      <c r="CJH3" s="192"/>
      <c r="CJI3" s="192"/>
      <c r="CJJ3" s="192"/>
      <c r="CJK3" s="192"/>
      <c r="CJL3" s="192"/>
      <c r="CJM3" s="192"/>
      <c r="CJN3" s="192"/>
      <c r="CJO3" s="192"/>
      <c r="CJP3" s="192"/>
      <c r="CJQ3" s="192"/>
      <c r="CJR3" s="192"/>
      <c r="CJS3" s="192"/>
      <c r="CJT3" s="192"/>
      <c r="CJU3" s="192"/>
      <c r="CJV3" s="192"/>
      <c r="CJW3" s="192"/>
      <c r="CJX3" s="192"/>
      <c r="CJY3" s="192"/>
      <c r="CJZ3" s="192"/>
      <c r="CKA3" s="192"/>
      <c r="CKB3" s="192"/>
      <c r="CKC3" s="192"/>
      <c r="CKD3" s="192"/>
      <c r="CKE3" s="192"/>
      <c r="CKF3" s="192"/>
      <c r="CKG3" s="192"/>
      <c r="CKH3" s="192"/>
      <c r="CKI3" s="192"/>
      <c r="CKJ3" s="192"/>
      <c r="CKK3" s="192"/>
      <c r="CKL3" s="192"/>
      <c r="CKM3" s="192"/>
      <c r="CKN3" s="192"/>
      <c r="CKO3" s="192"/>
      <c r="CKP3" s="192"/>
      <c r="CKQ3" s="192"/>
      <c r="CKR3" s="192"/>
      <c r="CKS3" s="192"/>
      <c r="CKT3" s="192"/>
      <c r="CKU3" s="192"/>
      <c r="CKV3" s="192"/>
      <c r="CKW3" s="192"/>
      <c r="CKX3" s="192"/>
      <c r="CKY3" s="192"/>
      <c r="CKZ3" s="192"/>
      <c r="CLA3" s="192"/>
      <c r="CLB3" s="192"/>
      <c r="CLC3" s="192"/>
      <c r="CLD3" s="192"/>
      <c r="CLE3" s="192"/>
      <c r="CLF3" s="192"/>
      <c r="CLG3" s="192"/>
      <c r="CLH3" s="192"/>
      <c r="CLI3" s="192"/>
      <c r="CLJ3" s="192"/>
      <c r="CLK3" s="192"/>
      <c r="CLL3" s="192"/>
      <c r="CLM3" s="192"/>
      <c r="CLN3" s="192"/>
      <c r="CLO3" s="192"/>
      <c r="CLP3" s="192"/>
      <c r="CLQ3" s="192"/>
      <c r="CLR3" s="192"/>
      <c r="CLS3" s="192"/>
      <c r="CLT3" s="192"/>
      <c r="CLU3" s="192"/>
      <c r="CLV3" s="192"/>
      <c r="CLW3" s="192"/>
      <c r="CLX3" s="192"/>
      <c r="CLY3" s="192"/>
      <c r="CLZ3" s="192"/>
      <c r="CMA3" s="192"/>
      <c r="CMB3" s="192"/>
      <c r="CMC3" s="192"/>
      <c r="CMD3" s="192"/>
      <c r="CME3" s="192"/>
      <c r="CMF3" s="192"/>
      <c r="CMG3" s="192"/>
      <c r="CMH3" s="192"/>
      <c r="CMI3" s="192"/>
      <c r="CMJ3" s="192"/>
      <c r="CMK3" s="192"/>
      <c r="CML3" s="192"/>
      <c r="CMM3" s="192"/>
      <c r="CMN3" s="192"/>
      <c r="CMO3" s="192"/>
      <c r="CMP3" s="192"/>
      <c r="CMQ3" s="192"/>
      <c r="CMR3" s="192"/>
      <c r="CMS3" s="192"/>
      <c r="CMT3" s="192"/>
      <c r="CMU3" s="192"/>
      <c r="CMV3" s="192"/>
      <c r="CMW3" s="192"/>
      <c r="CMX3" s="192"/>
      <c r="CMY3" s="192"/>
      <c r="CMZ3" s="192"/>
      <c r="CNA3" s="192"/>
      <c r="CNB3" s="192"/>
      <c r="CNC3" s="192"/>
      <c r="CND3" s="192"/>
      <c r="CNE3" s="192"/>
      <c r="CNF3" s="192"/>
      <c r="CNG3" s="192"/>
      <c r="CNH3" s="192"/>
      <c r="CNI3" s="192"/>
      <c r="CNJ3" s="192"/>
      <c r="CNK3" s="192"/>
      <c r="CNL3" s="192"/>
      <c r="CNM3" s="192"/>
      <c r="CNN3" s="192"/>
      <c r="CNO3" s="192"/>
      <c r="CNP3" s="192"/>
      <c r="CNQ3" s="192"/>
      <c r="CNR3" s="192"/>
      <c r="CNS3" s="192"/>
      <c r="CNT3" s="192"/>
      <c r="CNU3" s="192"/>
      <c r="CNV3" s="192"/>
      <c r="CNW3" s="192"/>
      <c r="CNX3" s="192"/>
      <c r="CNY3" s="192"/>
      <c r="CNZ3" s="192"/>
      <c r="COA3" s="192"/>
      <c r="COB3" s="192"/>
      <c r="COC3" s="192"/>
      <c r="COD3" s="192"/>
      <c r="COE3" s="192"/>
      <c r="COF3" s="192"/>
      <c r="COG3" s="192"/>
      <c r="COH3" s="192"/>
      <c r="COI3" s="192"/>
      <c r="COJ3" s="192"/>
      <c r="COK3" s="192"/>
      <c r="COL3" s="192"/>
      <c r="COM3" s="192"/>
      <c r="CON3" s="192"/>
      <c r="COO3" s="192"/>
      <c r="COP3" s="192"/>
      <c r="COQ3" s="192"/>
      <c r="COR3" s="192"/>
      <c r="COS3" s="192"/>
      <c r="COT3" s="192"/>
      <c r="COU3" s="192"/>
      <c r="COV3" s="192"/>
      <c r="COW3" s="192"/>
      <c r="COX3" s="192"/>
      <c r="COY3" s="192"/>
      <c r="COZ3" s="192"/>
      <c r="CPA3" s="192"/>
      <c r="CPB3" s="192"/>
      <c r="CPC3" s="192"/>
      <c r="CPD3" s="192"/>
      <c r="CPE3" s="192"/>
      <c r="CPF3" s="192"/>
      <c r="CPG3" s="192"/>
      <c r="CPH3" s="192"/>
      <c r="CPI3" s="192"/>
      <c r="CPJ3" s="192"/>
      <c r="CPK3" s="192"/>
      <c r="CPL3" s="192"/>
      <c r="CPM3" s="192"/>
      <c r="CPN3" s="192"/>
      <c r="CPO3" s="192"/>
      <c r="CPP3" s="192"/>
      <c r="CPQ3" s="192"/>
      <c r="CPR3" s="192"/>
      <c r="CPS3" s="192"/>
      <c r="CPT3" s="192"/>
      <c r="CPU3" s="192"/>
      <c r="CPV3" s="192"/>
      <c r="CPW3" s="192"/>
      <c r="CPX3" s="192"/>
      <c r="CPY3" s="192"/>
      <c r="CPZ3" s="192"/>
      <c r="CQA3" s="192"/>
      <c r="CQB3" s="192"/>
      <c r="CQC3" s="192"/>
      <c r="CQD3" s="192"/>
      <c r="CQE3" s="192"/>
      <c r="CQF3" s="192"/>
      <c r="CQG3" s="192"/>
      <c r="CQH3" s="192"/>
      <c r="CQI3" s="192"/>
      <c r="CQJ3" s="192"/>
      <c r="CQK3" s="192"/>
      <c r="CQL3" s="192"/>
      <c r="CQM3" s="192"/>
      <c r="CQN3" s="192"/>
      <c r="CQO3" s="192"/>
      <c r="CQP3" s="192"/>
      <c r="CQQ3" s="192"/>
      <c r="CQR3" s="192"/>
      <c r="CQS3" s="192"/>
      <c r="CQT3" s="192"/>
      <c r="CQU3" s="192"/>
      <c r="CQV3" s="192"/>
      <c r="CQW3" s="192"/>
      <c r="CQX3" s="192"/>
      <c r="CQY3" s="192"/>
      <c r="CQZ3" s="192"/>
      <c r="CRA3" s="192"/>
      <c r="CRB3" s="192"/>
      <c r="CRC3" s="192"/>
      <c r="CRD3" s="192"/>
      <c r="CRE3" s="192"/>
      <c r="CRF3" s="192"/>
      <c r="CRG3" s="192"/>
      <c r="CRH3" s="192"/>
      <c r="CRI3" s="192"/>
      <c r="CRJ3" s="192"/>
      <c r="CRK3" s="192"/>
      <c r="CRL3" s="192"/>
      <c r="CRM3" s="192"/>
      <c r="CRN3" s="192"/>
      <c r="CRO3" s="192"/>
      <c r="CRP3" s="192"/>
      <c r="CRQ3" s="192"/>
      <c r="CRR3" s="192"/>
      <c r="CRS3" s="192"/>
      <c r="CRT3" s="192"/>
      <c r="CRU3" s="192"/>
      <c r="CRV3" s="192"/>
      <c r="CRW3" s="192"/>
      <c r="CRX3" s="192"/>
      <c r="CRY3" s="192"/>
      <c r="CRZ3" s="192"/>
      <c r="CSA3" s="192"/>
      <c r="CSB3" s="192"/>
      <c r="CSC3" s="192"/>
      <c r="CSD3" s="192"/>
      <c r="CSE3" s="192"/>
      <c r="CSF3" s="192"/>
      <c r="CSG3" s="192"/>
      <c r="CSH3" s="192"/>
      <c r="CSI3" s="192"/>
      <c r="CSJ3" s="192"/>
      <c r="CSK3" s="192"/>
      <c r="CSL3" s="192"/>
      <c r="CSM3" s="192"/>
      <c r="CSN3" s="192"/>
      <c r="CSO3" s="192"/>
      <c r="CSP3" s="192"/>
      <c r="CSQ3" s="192"/>
      <c r="CSR3" s="192"/>
      <c r="CSS3" s="192"/>
      <c r="CST3" s="192"/>
      <c r="CSU3" s="192"/>
      <c r="CSV3" s="192"/>
      <c r="CSW3" s="192"/>
      <c r="CSX3" s="192"/>
      <c r="CSY3" s="192"/>
      <c r="CSZ3" s="192"/>
      <c r="CTA3" s="192"/>
      <c r="CTB3" s="192"/>
      <c r="CTC3" s="192"/>
      <c r="CTD3" s="192"/>
      <c r="CTE3" s="192"/>
      <c r="CTF3" s="192"/>
      <c r="CTG3" s="192"/>
      <c r="CTH3" s="192"/>
      <c r="CTI3" s="192"/>
      <c r="CTJ3" s="192"/>
      <c r="CTK3" s="192"/>
      <c r="CTL3" s="192"/>
      <c r="CTM3" s="192"/>
      <c r="CTN3" s="192"/>
      <c r="CTO3" s="192"/>
      <c r="CTP3" s="192"/>
      <c r="CTQ3" s="192"/>
      <c r="CTR3" s="192"/>
      <c r="CTS3" s="192"/>
      <c r="CTT3" s="192"/>
      <c r="CTU3" s="192"/>
      <c r="CTV3" s="192"/>
      <c r="CTW3" s="192"/>
      <c r="CTX3" s="192"/>
      <c r="CTY3" s="192"/>
      <c r="CTZ3" s="192"/>
      <c r="CUA3" s="192"/>
      <c r="CUB3" s="192"/>
      <c r="CUC3" s="192"/>
      <c r="CUD3" s="192"/>
      <c r="CUE3" s="192"/>
      <c r="CUF3" s="192"/>
      <c r="CUG3" s="192"/>
      <c r="CUH3" s="192"/>
      <c r="CUI3" s="192"/>
      <c r="CUJ3" s="192"/>
      <c r="CUK3" s="192"/>
      <c r="CUL3" s="192"/>
      <c r="CUM3" s="192"/>
      <c r="CUN3" s="192"/>
      <c r="CUO3" s="192"/>
      <c r="CUP3" s="192"/>
      <c r="CUQ3" s="192"/>
      <c r="CUR3" s="192"/>
      <c r="CUS3" s="192"/>
      <c r="CUT3" s="192"/>
      <c r="CUU3" s="192"/>
      <c r="CUV3" s="192"/>
      <c r="CUW3" s="192"/>
      <c r="CUX3" s="192"/>
      <c r="CUY3" s="192"/>
      <c r="CUZ3" s="192"/>
      <c r="CVA3" s="192"/>
      <c r="CVB3" s="192"/>
      <c r="CVC3" s="192"/>
      <c r="CVD3" s="192"/>
      <c r="CVE3" s="192"/>
      <c r="CVF3" s="192"/>
      <c r="CVG3" s="192"/>
      <c r="CVH3" s="192"/>
      <c r="CVI3" s="192"/>
      <c r="CVJ3" s="192"/>
      <c r="CVK3" s="192"/>
      <c r="CVL3" s="192"/>
      <c r="CVM3" s="192"/>
      <c r="CVN3" s="192"/>
      <c r="CVO3" s="192"/>
      <c r="CVP3" s="192"/>
      <c r="CVQ3" s="192"/>
      <c r="CVR3" s="192"/>
      <c r="CVS3" s="192"/>
      <c r="CVT3" s="192"/>
      <c r="CVU3" s="192"/>
      <c r="CVV3" s="192"/>
      <c r="CVW3" s="192"/>
      <c r="CVX3" s="192"/>
      <c r="CVY3" s="192"/>
      <c r="CVZ3" s="192"/>
      <c r="CWA3" s="192"/>
      <c r="CWB3" s="192"/>
      <c r="CWC3" s="192"/>
      <c r="CWD3" s="192"/>
      <c r="CWE3" s="192"/>
      <c r="CWF3" s="192"/>
      <c r="CWG3" s="192"/>
      <c r="CWH3" s="192"/>
      <c r="CWI3" s="192"/>
      <c r="CWJ3" s="192"/>
      <c r="CWK3" s="192"/>
      <c r="CWL3" s="192"/>
      <c r="CWM3" s="192"/>
      <c r="CWN3" s="192"/>
      <c r="CWO3" s="192"/>
      <c r="CWP3" s="192"/>
      <c r="CWQ3" s="192"/>
      <c r="CWR3" s="192"/>
      <c r="CWS3" s="192"/>
      <c r="CWT3" s="192"/>
      <c r="CWU3" s="192"/>
      <c r="CWV3" s="192"/>
      <c r="CWW3" s="192"/>
      <c r="CWX3" s="192"/>
      <c r="CWY3" s="192"/>
      <c r="CWZ3" s="192"/>
      <c r="CXA3" s="192"/>
      <c r="CXB3" s="192"/>
      <c r="CXC3" s="192"/>
      <c r="CXD3" s="192"/>
      <c r="CXE3" s="192"/>
      <c r="CXF3" s="192"/>
      <c r="CXG3" s="192"/>
      <c r="CXH3" s="192"/>
      <c r="CXI3" s="192"/>
      <c r="CXJ3" s="192"/>
      <c r="CXK3" s="192"/>
      <c r="CXL3" s="192"/>
      <c r="CXM3" s="192"/>
      <c r="CXN3" s="192"/>
      <c r="CXO3" s="192"/>
      <c r="CXP3" s="192"/>
      <c r="CXQ3" s="192"/>
      <c r="CXR3" s="192"/>
      <c r="CXS3" s="192"/>
      <c r="CXT3" s="192"/>
      <c r="CXU3" s="192"/>
      <c r="CXV3" s="192"/>
      <c r="CXW3" s="192"/>
      <c r="CXX3" s="192"/>
      <c r="CXY3" s="192"/>
      <c r="CXZ3" s="192"/>
      <c r="CYA3" s="192"/>
      <c r="CYB3" s="192"/>
      <c r="CYC3" s="192"/>
      <c r="CYD3" s="192"/>
      <c r="CYE3" s="192"/>
      <c r="CYF3" s="192"/>
      <c r="CYG3" s="192"/>
      <c r="CYH3" s="192"/>
      <c r="CYI3" s="192"/>
      <c r="CYJ3" s="192"/>
      <c r="CYK3" s="192"/>
      <c r="CYL3" s="192"/>
      <c r="CYM3" s="192"/>
      <c r="CYN3" s="192"/>
      <c r="CYO3" s="192"/>
      <c r="CYP3" s="192"/>
      <c r="CYQ3" s="192"/>
      <c r="CYR3" s="192"/>
      <c r="CYS3" s="192"/>
      <c r="CYT3" s="192"/>
      <c r="CYU3" s="192"/>
      <c r="CYV3" s="192"/>
      <c r="CYW3" s="192"/>
      <c r="CYX3" s="192"/>
      <c r="CYY3" s="192"/>
      <c r="CYZ3" s="192"/>
      <c r="CZA3" s="192"/>
      <c r="CZB3" s="192"/>
      <c r="CZC3" s="192"/>
      <c r="CZD3" s="192"/>
      <c r="CZE3" s="192"/>
      <c r="CZF3" s="192"/>
      <c r="CZG3" s="192"/>
      <c r="CZH3" s="192"/>
      <c r="CZI3" s="192"/>
      <c r="CZJ3" s="192"/>
      <c r="CZK3" s="192"/>
      <c r="CZL3" s="192"/>
      <c r="CZM3" s="192"/>
      <c r="CZN3" s="192"/>
      <c r="CZO3" s="192"/>
      <c r="CZP3" s="192"/>
      <c r="CZQ3" s="192"/>
      <c r="CZR3" s="192"/>
      <c r="CZS3" s="192"/>
      <c r="CZT3" s="192"/>
      <c r="CZU3" s="192"/>
      <c r="CZV3" s="192"/>
      <c r="CZW3" s="192"/>
      <c r="CZX3" s="192"/>
      <c r="CZY3" s="192"/>
      <c r="CZZ3" s="192"/>
      <c r="DAA3" s="192"/>
      <c r="DAB3" s="192"/>
      <c r="DAC3" s="192"/>
      <c r="DAD3" s="192"/>
      <c r="DAE3" s="192"/>
      <c r="DAF3" s="192"/>
      <c r="DAG3" s="192"/>
      <c r="DAH3" s="192"/>
      <c r="DAI3" s="192"/>
      <c r="DAJ3" s="192"/>
      <c r="DAK3" s="192"/>
      <c r="DAL3" s="192"/>
      <c r="DAM3" s="192"/>
      <c r="DAN3" s="192"/>
      <c r="DAO3" s="192"/>
      <c r="DAP3" s="192"/>
      <c r="DAQ3" s="192"/>
      <c r="DAR3" s="192"/>
      <c r="DAS3" s="192"/>
      <c r="DAT3" s="192"/>
      <c r="DAU3" s="192"/>
      <c r="DAV3" s="192"/>
      <c r="DAW3" s="192"/>
      <c r="DAX3" s="192"/>
      <c r="DAY3" s="192"/>
      <c r="DAZ3" s="192"/>
      <c r="DBA3" s="192"/>
      <c r="DBB3" s="192"/>
      <c r="DBC3" s="192"/>
      <c r="DBD3" s="192"/>
      <c r="DBE3" s="192"/>
      <c r="DBF3" s="192"/>
      <c r="DBG3" s="192"/>
      <c r="DBH3" s="192"/>
      <c r="DBI3" s="192"/>
      <c r="DBJ3" s="192"/>
      <c r="DBK3" s="192"/>
      <c r="DBL3" s="192"/>
      <c r="DBM3" s="192"/>
      <c r="DBN3" s="192"/>
      <c r="DBO3" s="192"/>
      <c r="DBP3" s="192"/>
      <c r="DBQ3" s="192"/>
      <c r="DBR3" s="192"/>
      <c r="DBS3" s="192"/>
      <c r="DBT3" s="192"/>
      <c r="DBU3" s="192"/>
      <c r="DBV3" s="192"/>
      <c r="DBW3" s="192"/>
      <c r="DBX3" s="192"/>
      <c r="DBY3" s="192"/>
      <c r="DBZ3" s="192"/>
      <c r="DCA3" s="192"/>
      <c r="DCB3" s="192"/>
      <c r="DCC3" s="192"/>
      <c r="DCD3" s="192"/>
      <c r="DCE3" s="192"/>
      <c r="DCF3" s="192"/>
      <c r="DCG3" s="192"/>
      <c r="DCH3" s="192"/>
      <c r="DCI3" s="192"/>
      <c r="DCJ3" s="192"/>
      <c r="DCK3" s="192"/>
      <c r="DCL3" s="192"/>
      <c r="DCM3" s="192"/>
      <c r="DCN3" s="192"/>
      <c r="DCO3" s="192"/>
      <c r="DCP3" s="192"/>
      <c r="DCQ3" s="192"/>
      <c r="DCR3" s="192"/>
      <c r="DCS3" s="192"/>
      <c r="DCT3" s="192"/>
      <c r="DCU3" s="192"/>
      <c r="DCV3" s="192"/>
      <c r="DCW3" s="192"/>
      <c r="DCX3" s="192"/>
      <c r="DCY3" s="192"/>
      <c r="DCZ3" s="192"/>
      <c r="DDA3" s="192"/>
      <c r="DDB3" s="192"/>
      <c r="DDC3" s="192"/>
      <c r="DDD3" s="192"/>
      <c r="DDE3" s="192"/>
      <c r="DDF3" s="192"/>
      <c r="DDG3" s="192"/>
      <c r="DDH3" s="192"/>
      <c r="DDI3" s="192"/>
      <c r="DDJ3" s="192"/>
      <c r="DDK3" s="192"/>
      <c r="DDL3" s="192"/>
      <c r="DDM3" s="192"/>
      <c r="DDN3" s="192"/>
      <c r="DDO3" s="192"/>
      <c r="DDP3" s="192"/>
      <c r="DDQ3" s="192"/>
      <c r="DDR3" s="192"/>
      <c r="DDS3" s="192"/>
      <c r="DDT3" s="192"/>
      <c r="DDU3" s="192"/>
      <c r="DDV3" s="192"/>
      <c r="DDW3" s="192"/>
      <c r="DDX3" s="192"/>
      <c r="DDY3" s="192"/>
      <c r="DDZ3" s="192"/>
      <c r="DEA3" s="192"/>
      <c r="DEB3" s="192"/>
      <c r="DEC3" s="192"/>
      <c r="DED3" s="192"/>
      <c r="DEE3" s="192"/>
      <c r="DEF3" s="192"/>
      <c r="DEG3" s="192"/>
      <c r="DEH3" s="192"/>
      <c r="DEI3" s="192"/>
      <c r="DEJ3" s="192"/>
      <c r="DEK3" s="192"/>
      <c r="DEL3" s="192"/>
      <c r="DEM3" s="192"/>
      <c r="DEN3" s="192"/>
      <c r="DEO3" s="192"/>
      <c r="DEP3" s="192"/>
      <c r="DEQ3" s="192"/>
      <c r="DER3" s="192"/>
      <c r="DES3" s="192"/>
      <c r="DET3" s="192"/>
      <c r="DEU3" s="192"/>
      <c r="DEV3" s="192"/>
      <c r="DEW3" s="192"/>
      <c r="DEX3" s="192"/>
      <c r="DEY3" s="192"/>
      <c r="DEZ3" s="192"/>
      <c r="DFA3" s="192"/>
      <c r="DFB3" s="192"/>
      <c r="DFC3" s="192"/>
      <c r="DFD3" s="192"/>
      <c r="DFE3" s="192"/>
      <c r="DFF3" s="192"/>
      <c r="DFG3" s="192"/>
      <c r="DFH3" s="192"/>
      <c r="DFI3" s="192"/>
      <c r="DFJ3" s="192"/>
      <c r="DFK3" s="192"/>
      <c r="DFL3" s="192"/>
      <c r="DFM3" s="192"/>
      <c r="DFN3" s="192"/>
      <c r="DFO3" s="192"/>
      <c r="DFP3" s="192"/>
      <c r="DFQ3" s="192"/>
      <c r="DFR3" s="192"/>
      <c r="DFS3" s="192"/>
      <c r="DFT3" s="192"/>
      <c r="DFU3" s="192"/>
      <c r="DFV3" s="192"/>
      <c r="DFW3" s="192"/>
      <c r="DFX3" s="192"/>
      <c r="DFY3" s="192"/>
      <c r="DFZ3" s="192"/>
      <c r="DGA3" s="192"/>
      <c r="DGB3" s="192"/>
      <c r="DGC3" s="192"/>
      <c r="DGD3" s="192"/>
      <c r="DGE3" s="192"/>
      <c r="DGF3" s="192"/>
      <c r="DGG3" s="192"/>
      <c r="DGH3" s="192"/>
      <c r="DGI3" s="192"/>
      <c r="DGJ3" s="192"/>
      <c r="DGK3" s="192"/>
      <c r="DGL3" s="192"/>
      <c r="DGM3" s="192"/>
      <c r="DGN3" s="192"/>
      <c r="DGO3" s="192"/>
      <c r="DGP3" s="192"/>
      <c r="DGQ3" s="192"/>
      <c r="DGR3" s="192"/>
      <c r="DGS3" s="192"/>
      <c r="DGT3" s="192"/>
      <c r="DGU3" s="192"/>
      <c r="DGV3" s="192"/>
      <c r="DGW3" s="192"/>
      <c r="DGX3" s="192"/>
      <c r="DGY3" s="192"/>
      <c r="DGZ3" s="192"/>
      <c r="DHA3" s="192"/>
      <c r="DHB3" s="192"/>
      <c r="DHC3" s="192"/>
      <c r="DHD3" s="192"/>
      <c r="DHE3" s="192"/>
      <c r="DHF3" s="192"/>
      <c r="DHG3" s="192"/>
      <c r="DHH3" s="192"/>
      <c r="DHI3" s="192"/>
      <c r="DHJ3" s="192"/>
      <c r="DHK3" s="192"/>
      <c r="DHL3" s="192"/>
      <c r="DHM3" s="192"/>
      <c r="DHN3" s="192"/>
      <c r="DHO3" s="192"/>
      <c r="DHP3" s="192"/>
      <c r="DHQ3" s="192"/>
      <c r="DHR3" s="192"/>
      <c r="DHS3" s="192"/>
      <c r="DHT3" s="192"/>
      <c r="DHU3" s="192"/>
      <c r="DHV3" s="192"/>
      <c r="DHW3" s="192"/>
      <c r="DHX3" s="192"/>
      <c r="DHY3" s="192"/>
      <c r="DHZ3" s="192"/>
      <c r="DIA3" s="192"/>
      <c r="DIB3" s="192"/>
      <c r="DIC3" s="192"/>
      <c r="DID3" s="192"/>
      <c r="DIE3" s="192"/>
      <c r="DIF3" s="192"/>
      <c r="DIG3" s="192"/>
      <c r="DIH3" s="192"/>
      <c r="DII3" s="192"/>
      <c r="DIJ3" s="192"/>
      <c r="DIK3" s="192"/>
      <c r="DIL3" s="192"/>
      <c r="DIM3" s="192"/>
      <c r="DIN3" s="192"/>
      <c r="DIO3" s="192"/>
      <c r="DIP3" s="192"/>
      <c r="DIQ3" s="192"/>
      <c r="DIR3" s="192"/>
      <c r="DIS3" s="192"/>
      <c r="DIT3" s="192"/>
      <c r="DIU3" s="192"/>
      <c r="DIV3" s="192"/>
      <c r="DIW3" s="192"/>
      <c r="DIX3" s="192"/>
      <c r="DIY3" s="192"/>
      <c r="DIZ3" s="192"/>
      <c r="DJA3" s="192"/>
      <c r="DJB3" s="192"/>
      <c r="DJC3" s="192"/>
      <c r="DJD3" s="192"/>
      <c r="DJE3" s="192"/>
      <c r="DJF3" s="192"/>
      <c r="DJG3" s="192"/>
      <c r="DJH3" s="192"/>
      <c r="DJI3" s="192"/>
      <c r="DJJ3" s="192"/>
      <c r="DJK3" s="192"/>
      <c r="DJL3" s="192"/>
      <c r="DJM3" s="192"/>
      <c r="DJN3" s="192"/>
      <c r="DJO3" s="192"/>
      <c r="DJP3" s="192"/>
      <c r="DJQ3" s="192"/>
      <c r="DJR3" s="192"/>
      <c r="DJS3" s="192"/>
      <c r="DJT3" s="192"/>
      <c r="DJU3" s="192"/>
      <c r="DJV3" s="192"/>
      <c r="DJW3" s="192"/>
      <c r="DJX3" s="192"/>
      <c r="DJY3" s="192"/>
      <c r="DJZ3" s="192"/>
      <c r="DKA3" s="192"/>
      <c r="DKB3" s="192"/>
      <c r="DKC3" s="192"/>
      <c r="DKD3" s="192"/>
      <c r="DKE3" s="192"/>
      <c r="DKF3" s="192"/>
      <c r="DKG3" s="192"/>
      <c r="DKH3" s="192"/>
      <c r="DKI3" s="192"/>
      <c r="DKJ3" s="192"/>
      <c r="DKK3" s="192"/>
      <c r="DKL3" s="192"/>
      <c r="DKM3" s="192"/>
      <c r="DKN3" s="192"/>
      <c r="DKO3" s="192"/>
      <c r="DKP3" s="192"/>
      <c r="DKQ3" s="192"/>
      <c r="DKR3" s="192"/>
      <c r="DKS3" s="192"/>
      <c r="DKT3" s="192"/>
      <c r="DKU3" s="192"/>
      <c r="DKV3" s="192"/>
      <c r="DKW3" s="192"/>
      <c r="DKX3" s="192"/>
      <c r="DKY3" s="192"/>
      <c r="DKZ3" s="192"/>
      <c r="DLA3" s="192"/>
      <c r="DLB3" s="192"/>
      <c r="DLC3" s="192"/>
      <c r="DLD3" s="192"/>
      <c r="DLE3" s="192"/>
      <c r="DLF3" s="192"/>
      <c r="DLG3" s="192"/>
      <c r="DLH3" s="192"/>
      <c r="DLI3" s="192"/>
      <c r="DLJ3" s="192"/>
      <c r="DLK3" s="192"/>
      <c r="DLL3" s="192"/>
      <c r="DLM3" s="192"/>
      <c r="DLN3" s="192"/>
      <c r="DLO3" s="192"/>
      <c r="DLP3" s="192"/>
      <c r="DLQ3" s="192"/>
      <c r="DLR3" s="192"/>
      <c r="DLS3" s="192"/>
      <c r="DLT3" s="192"/>
      <c r="DLU3" s="192"/>
      <c r="DLV3" s="192"/>
      <c r="DLW3" s="192"/>
      <c r="DLX3" s="192"/>
      <c r="DLY3" s="192"/>
      <c r="DLZ3" s="192"/>
      <c r="DMA3" s="192"/>
      <c r="DMB3" s="192"/>
      <c r="DMC3" s="192"/>
      <c r="DMD3" s="192"/>
      <c r="DME3" s="192"/>
      <c r="DMF3" s="192"/>
      <c r="DMG3" s="192"/>
      <c r="DMH3" s="192"/>
      <c r="DMI3" s="192"/>
      <c r="DMJ3" s="192"/>
      <c r="DMK3" s="192"/>
      <c r="DML3" s="192"/>
      <c r="DMM3" s="192"/>
      <c r="DMN3" s="192"/>
      <c r="DMO3" s="192"/>
      <c r="DMP3" s="192"/>
      <c r="DMQ3" s="192"/>
      <c r="DMR3" s="192"/>
      <c r="DMS3" s="192"/>
      <c r="DMT3" s="192"/>
      <c r="DMU3" s="192"/>
      <c r="DMV3" s="192"/>
      <c r="DMW3" s="192"/>
      <c r="DMX3" s="192"/>
      <c r="DMY3" s="192"/>
      <c r="DMZ3" s="192"/>
      <c r="DNA3" s="192"/>
      <c r="DNB3" s="192"/>
      <c r="DNC3" s="192"/>
      <c r="DND3" s="192"/>
      <c r="DNE3" s="192"/>
      <c r="DNF3" s="192"/>
      <c r="DNG3" s="192"/>
      <c r="DNH3" s="192"/>
      <c r="DNI3" s="192"/>
      <c r="DNJ3" s="192"/>
      <c r="DNK3" s="192"/>
      <c r="DNL3" s="192"/>
      <c r="DNM3" s="192"/>
      <c r="DNN3" s="192"/>
      <c r="DNO3" s="192"/>
      <c r="DNP3" s="192"/>
      <c r="DNQ3" s="192"/>
      <c r="DNR3" s="192"/>
      <c r="DNS3" s="192"/>
      <c r="DNT3" s="192"/>
      <c r="DNU3" s="192"/>
      <c r="DNV3" s="192"/>
      <c r="DNW3" s="192"/>
      <c r="DNX3" s="192"/>
      <c r="DNY3" s="192"/>
      <c r="DNZ3" s="192"/>
      <c r="DOA3" s="192"/>
      <c r="DOB3" s="192"/>
      <c r="DOC3" s="192"/>
      <c r="DOD3" s="192"/>
      <c r="DOE3" s="192"/>
      <c r="DOF3" s="192"/>
      <c r="DOG3" s="192"/>
      <c r="DOH3" s="192"/>
      <c r="DOI3" s="192"/>
      <c r="DOJ3" s="192"/>
      <c r="DOK3" s="192"/>
      <c r="DOL3" s="192"/>
      <c r="DOM3" s="192"/>
      <c r="DON3" s="192"/>
      <c r="DOO3" s="192"/>
      <c r="DOP3" s="192"/>
      <c r="DOQ3" s="192"/>
      <c r="DOR3" s="192"/>
      <c r="DOS3" s="192"/>
      <c r="DOT3" s="192"/>
      <c r="DOU3" s="192"/>
      <c r="DOV3" s="192"/>
      <c r="DOW3" s="192"/>
      <c r="DOX3" s="192"/>
      <c r="DOY3" s="192"/>
      <c r="DOZ3" s="192"/>
      <c r="DPA3" s="192"/>
      <c r="DPB3" s="192"/>
      <c r="DPC3" s="192"/>
      <c r="DPD3" s="192"/>
      <c r="DPE3" s="192"/>
      <c r="DPF3" s="192"/>
      <c r="DPG3" s="192"/>
      <c r="DPH3" s="192"/>
      <c r="DPI3" s="192"/>
      <c r="DPJ3" s="192"/>
      <c r="DPK3" s="192"/>
      <c r="DPL3" s="192"/>
      <c r="DPM3" s="192"/>
      <c r="DPN3" s="192"/>
      <c r="DPO3" s="192"/>
      <c r="DPP3" s="192"/>
      <c r="DPQ3" s="192"/>
      <c r="DPR3" s="192"/>
      <c r="DPS3" s="192"/>
      <c r="DPT3" s="192"/>
      <c r="DPU3" s="192"/>
      <c r="DPV3" s="192"/>
      <c r="DPW3" s="192"/>
      <c r="DPX3" s="192"/>
      <c r="DPY3" s="192"/>
      <c r="DPZ3" s="192"/>
      <c r="DQA3" s="192"/>
      <c r="DQB3" s="192"/>
      <c r="DQC3" s="192"/>
      <c r="DQD3" s="192"/>
      <c r="DQE3" s="192"/>
      <c r="DQF3" s="192"/>
      <c r="DQG3" s="192"/>
      <c r="DQH3" s="192"/>
      <c r="DQI3" s="192"/>
      <c r="DQJ3" s="192"/>
      <c r="DQK3" s="192"/>
      <c r="DQL3" s="192"/>
      <c r="DQM3" s="192"/>
      <c r="DQN3" s="192"/>
      <c r="DQO3" s="192"/>
      <c r="DQP3" s="192"/>
      <c r="DQQ3" s="192"/>
      <c r="DQR3" s="192"/>
      <c r="DQS3" s="192"/>
      <c r="DQT3" s="192"/>
      <c r="DQU3" s="192"/>
      <c r="DQV3" s="192"/>
      <c r="DQW3" s="192"/>
      <c r="DQX3" s="192"/>
      <c r="DQY3" s="192"/>
      <c r="DQZ3" s="192"/>
      <c r="DRA3" s="192"/>
      <c r="DRB3" s="192"/>
      <c r="DRC3" s="192"/>
      <c r="DRD3" s="192"/>
      <c r="DRE3" s="192"/>
      <c r="DRF3" s="192"/>
      <c r="DRG3" s="192"/>
      <c r="DRH3" s="192"/>
      <c r="DRI3" s="192"/>
      <c r="DRJ3" s="192"/>
      <c r="DRK3" s="192"/>
      <c r="DRL3" s="192"/>
      <c r="DRM3" s="192"/>
      <c r="DRN3" s="192"/>
      <c r="DRO3" s="192"/>
      <c r="DRP3" s="192"/>
      <c r="DRQ3" s="192"/>
      <c r="DRR3" s="192"/>
      <c r="DRS3" s="192"/>
      <c r="DRT3" s="192"/>
      <c r="DRU3" s="192"/>
      <c r="DRV3" s="192"/>
      <c r="DRW3" s="192"/>
      <c r="DRX3" s="192"/>
      <c r="DRY3" s="192"/>
      <c r="DRZ3" s="192"/>
      <c r="DSA3" s="192"/>
      <c r="DSB3" s="192"/>
      <c r="DSC3" s="192"/>
      <c r="DSD3" s="192"/>
      <c r="DSE3" s="192"/>
      <c r="DSF3" s="192"/>
      <c r="DSG3" s="192"/>
      <c r="DSH3" s="192"/>
      <c r="DSI3" s="192"/>
      <c r="DSJ3" s="192"/>
      <c r="DSK3" s="192"/>
      <c r="DSL3" s="192"/>
      <c r="DSM3" s="192"/>
      <c r="DSN3" s="192"/>
      <c r="DSO3" s="192"/>
      <c r="DSP3" s="192"/>
      <c r="DSQ3" s="192"/>
      <c r="DSR3" s="192"/>
      <c r="DSS3" s="192"/>
      <c r="DST3" s="192"/>
      <c r="DSU3" s="192"/>
      <c r="DSV3" s="192"/>
      <c r="DSW3" s="192"/>
      <c r="DSX3" s="192"/>
      <c r="DSY3" s="192"/>
      <c r="DSZ3" s="192"/>
      <c r="DTA3" s="192"/>
      <c r="DTB3" s="192"/>
      <c r="DTC3" s="192"/>
      <c r="DTD3" s="192"/>
      <c r="DTE3" s="192"/>
      <c r="DTF3" s="192"/>
      <c r="DTG3" s="192"/>
      <c r="DTH3" s="192"/>
      <c r="DTI3" s="192"/>
      <c r="DTJ3" s="192"/>
      <c r="DTK3" s="192"/>
      <c r="DTL3" s="192"/>
      <c r="DTM3" s="192"/>
      <c r="DTN3" s="192"/>
      <c r="DTO3" s="192"/>
      <c r="DTP3" s="192"/>
      <c r="DTQ3" s="192"/>
      <c r="DTR3" s="192"/>
      <c r="DTS3" s="192"/>
      <c r="DTT3" s="192"/>
      <c r="DTU3" s="192"/>
      <c r="DTV3" s="192"/>
      <c r="DTW3" s="192"/>
      <c r="DTX3" s="192"/>
      <c r="DTY3" s="192"/>
      <c r="DTZ3" s="192"/>
      <c r="DUA3" s="192"/>
      <c r="DUB3" s="192"/>
      <c r="DUC3" s="192"/>
      <c r="DUD3" s="192"/>
      <c r="DUE3" s="192"/>
      <c r="DUF3" s="192"/>
      <c r="DUG3" s="192"/>
      <c r="DUH3" s="192"/>
      <c r="DUI3" s="192"/>
      <c r="DUJ3" s="192"/>
      <c r="DUK3" s="192"/>
      <c r="DUL3" s="192"/>
      <c r="DUM3" s="192"/>
      <c r="DUN3" s="192"/>
      <c r="DUO3" s="192"/>
      <c r="DUP3" s="192"/>
      <c r="DUQ3" s="192"/>
      <c r="DUR3" s="192"/>
      <c r="DUS3" s="192"/>
      <c r="DUT3" s="192"/>
      <c r="DUU3" s="192"/>
      <c r="DUV3" s="192"/>
      <c r="DUW3" s="192"/>
      <c r="DUX3" s="192"/>
      <c r="DUY3" s="192"/>
      <c r="DUZ3" s="192"/>
      <c r="DVA3" s="192"/>
      <c r="DVB3" s="192"/>
      <c r="DVC3" s="192"/>
      <c r="DVD3" s="192"/>
      <c r="DVE3" s="192"/>
      <c r="DVF3" s="192"/>
      <c r="DVG3" s="192"/>
      <c r="DVH3" s="192"/>
      <c r="DVI3" s="192"/>
      <c r="DVJ3" s="192"/>
      <c r="DVK3" s="192"/>
      <c r="DVL3" s="192"/>
      <c r="DVM3" s="192"/>
      <c r="DVN3" s="192"/>
      <c r="DVO3" s="192"/>
      <c r="DVP3" s="192"/>
      <c r="DVQ3" s="192"/>
      <c r="DVR3" s="192"/>
      <c r="DVS3" s="192"/>
      <c r="DVT3" s="192"/>
      <c r="DVU3" s="192"/>
      <c r="DVV3" s="192"/>
      <c r="DVW3" s="192"/>
      <c r="DVX3" s="192"/>
      <c r="DVY3" s="192"/>
      <c r="DVZ3" s="192"/>
      <c r="DWA3" s="192"/>
      <c r="DWB3" s="192"/>
      <c r="DWC3" s="192"/>
      <c r="DWD3" s="192"/>
      <c r="DWE3" s="192"/>
      <c r="DWF3" s="192"/>
      <c r="DWG3" s="192"/>
      <c r="DWH3" s="192"/>
      <c r="DWI3" s="192"/>
      <c r="DWJ3" s="192"/>
      <c r="DWK3" s="192"/>
      <c r="DWL3" s="192"/>
      <c r="DWM3" s="192"/>
      <c r="DWN3" s="192"/>
      <c r="DWO3" s="192"/>
      <c r="DWP3" s="192"/>
      <c r="DWQ3" s="192"/>
      <c r="DWR3" s="192"/>
      <c r="DWS3" s="192"/>
      <c r="DWT3" s="192"/>
      <c r="DWU3" s="192"/>
      <c r="DWV3" s="192"/>
      <c r="DWW3" s="192"/>
      <c r="DWX3" s="192"/>
      <c r="DWY3" s="192"/>
      <c r="DWZ3" s="192"/>
      <c r="DXA3" s="192"/>
      <c r="DXB3" s="192"/>
      <c r="DXC3" s="192"/>
      <c r="DXD3" s="192"/>
      <c r="DXE3" s="192"/>
      <c r="DXF3" s="192"/>
      <c r="DXG3" s="192"/>
      <c r="DXH3" s="192"/>
      <c r="DXI3" s="192"/>
      <c r="DXJ3" s="192"/>
      <c r="DXK3" s="192"/>
      <c r="DXL3" s="192"/>
      <c r="DXM3" s="192"/>
      <c r="DXN3" s="192"/>
      <c r="DXO3" s="192"/>
      <c r="DXP3" s="192"/>
      <c r="DXQ3" s="192"/>
      <c r="DXR3" s="192"/>
      <c r="DXS3" s="192"/>
      <c r="DXT3" s="192"/>
      <c r="DXU3" s="192"/>
      <c r="DXV3" s="192"/>
      <c r="DXW3" s="192"/>
      <c r="DXX3" s="192"/>
      <c r="DXY3" s="192"/>
      <c r="DXZ3" s="192"/>
      <c r="DYA3" s="192"/>
      <c r="DYB3" s="192"/>
      <c r="DYC3" s="192"/>
      <c r="DYD3" s="192"/>
      <c r="DYE3" s="192"/>
      <c r="DYF3" s="192"/>
      <c r="DYG3" s="192"/>
      <c r="DYH3" s="192"/>
      <c r="DYI3" s="192"/>
      <c r="DYJ3" s="192"/>
      <c r="DYK3" s="192"/>
      <c r="DYL3" s="192"/>
      <c r="DYM3" s="192"/>
      <c r="DYN3" s="192"/>
      <c r="DYO3" s="192"/>
      <c r="DYP3" s="192"/>
      <c r="DYQ3" s="192"/>
      <c r="DYR3" s="192"/>
      <c r="DYS3" s="192"/>
      <c r="DYT3" s="192"/>
      <c r="DYU3" s="192"/>
      <c r="DYV3" s="192"/>
      <c r="DYW3" s="192"/>
      <c r="DYX3" s="192"/>
      <c r="DYY3" s="192"/>
      <c r="DYZ3" s="192"/>
      <c r="DZA3" s="192"/>
      <c r="DZB3" s="192"/>
      <c r="DZC3" s="192"/>
      <c r="DZD3" s="192"/>
      <c r="DZE3" s="192"/>
      <c r="DZF3" s="192"/>
      <c r="DZG3" s="192"/>
      <c r="DZH3" s="192"/>
      <c r="DZI3" s="192"/>
      <c r="DZJ3" s="192"/>
      <c r="DZK3" s="192"/>
      <c r="DZL3" s="192"/>
      <c r="DZM3" s="192"/>
      <c r="DZN3" s="192"/>
      <c r="DZO3" s="192"/>
      <c r="DZP3" s="192"/>
      <c r="DZQ3" s="192"/>
      <c r="DZR3" s="192"/>
      <c r="DZS3" s="192"/>
      <c r="DZT3" s="192"/>
      <c r="DZU3" s="192"/>
      <c r="DZV3" s="192"/>
      <c r="DZW3" s="192"/>
      <c r="DZX3" s="192"/>
      <c r="DZY3" s="192"/>
      <c r="DZZ3" s="192"/>
      <c r="EAA3" s="192"/>
      <c r="EAB3" s="192"/>
      <c r="EAC3" s="192"/>
      <c r="EAD3" s="192"/>
      <c r="EAE3" s="192"/>
      <c r="EAF3" s="192"/>
      <c r="EAG3" s="192"/>
      <c r="EAH3" s="192"/>
      <c r="EAI3" s="192"/>
      <c r="EAJ3" s="192"/>
      <c r="EAK3" s="192"/>
      <c r="EAL3" s="192"/>
      <c r="EAM3" s="192"/>
      <c r="EAN3" s="192"/>
      <c r="EAO3" s="192"/>
      <c r="EAP3" s="192"/>
      <c r="EAQ3" s="192"/>
      <c r="EAR3" s="192"/>
      <c r="EAS3" s="192"/>
      <c r="EAT3" s="192"/>
      <c r="EAU3" s="192"/>
      <c r="EAV3" s="192"/>
      <c r="EAW3" s="192"/>
      <c r="EAX3" s="192"/>
      <c r="EAY3" s="192"/>
      <c r="EAZ3" s="192"/>
      <c r="EBA3" s="192"/>
      <c r="EBB3" s="192"/>
      <c r="EBC3" s="192"/>
      <c r="EBD3" s="192"/>
      <c r="EBE3" s="192"/>
      <c r="EBF3" s="192"/>
      <c r="EBG3" s="192"/>
      <c r="EBH3" s="192"/>
      <c r="EBI3" s="192"/>
      <c r="EBJ3" s="192"/>
      <c r="EBK3" s="192"/>
      <c r="EBL3" s="192"/>
      <c r="EBM3" s="192"/>
      <c r="EBN3" s="192"/>
      <c r="EBO3" s="192"/>
      <c r="EBP3" s="192"/>
      <c r="EBQ3" s="192"/>
      <c r="EBR3" s="192"/>
      <c r="EBS3" s="192"/>
      <c r="EBT3" s="192"/>
      <c r="EBU3" s="192"/>
      <c r="EBV3" s="192"/>
      <c r="EBW3" s="192"/>
      <c r="EBX3" s="192"/>
      <c r="EBY3" s="192"/>
      <c r="EBZ3" s="192"/>
      <c r="ECA3" s="192"/>
      <c r="ECB3" s="192"/>
      <c r="ECC3" s="192"/>
      <c r="ECD3" s="192"/>
      <c r="ECE3" s="192"/>
      <c r="ECF3" s="192"/>
      <c r="ECG3" s="192"/>
      <c r="ECH3" s="192"/>
      <c r="ECI3" s="192"/>
      <c r="ECJ3" s="192"/>
      <c r="ECK3" s="192"/>
      <c r="ECL3" s="192"/>
      <c r="ECM3" s="192"/>
      <c r="ECN3" s="192"/>
      <c r="ECO3" s="192"/>
      <c r="ECP3" s="192"/>
      <c r="ECQ3" s="192"/>
      <c r="ECR3" s="192"/>
      <c r="ECS3" s="192"/>
      <c r="ECT3" s="192"/>
      <c r="ECU3" s="192"/>
      <c r="ECV3" s="192"/>
      <c r="ECW3" s="192"/>
      <c r="ECX3" s="192"/>
      <c r="ECY3" s="192"/>
      <c r="ECZ3" s="192"/>
      <c r="EDA3" s="192"/>
      <c r="EDB3" s="192"/>
      <c r="EDC3" s="192"/>
      <c r="EDD3" s="192"/>
      <c r="EDE3" s="192"/>
      <c r="EDF3" s="192"/>
      <c r="EDG3" s="192"/>
      <c r="EDH3" s="192"/>
      <c r="EDI3" s="192"/>
      <c r="EDJ3" s="192"/>
      <c r="EDK3" s="192"/>
      <c r="EDL3" s="192"/>
      <c r="EDM3" s="192"/>
      <c r="EDN3" s="192"/>
      <c r="EDO3" s="192"/>
      <c r="EDP3" s="192"/>
      <c r="EDQ3" s="192"/>
      <c r="EDR3" s="192"/>
      <c r="EDS3" s="192"/>
      <c r="EDT3" s="192"/>
      <c r="EDU3" s="192"/>
      <c r="EDV3" s="192"/>
      <c r="EDW3" s="192"/>
      <c r="EDX3" s="192"/>
      <c r="EDY3" s="192"/>
      <c r="EDZ3" s="192"/>
      <c r="EEA3" s="192"/>
      <c r="EEB3" s="192"/>
      <c r="EEC3" s="192"/>
      <c r="EED3" s="192"/>
      <c r="EEE3" s="192"/>
      <c r="EEF3" s="192"/>
      <c r="EEG3" s="192"/>
      <c r="EEH3" s="192"/>
      <c r="EEI3" s="192"/>
      <c r="EEJ3" s="192"/>
      <c r="EEK3" s="192"/>
      <c r="EEL3" s="192"/>
      <c r="EEM3" s="192"/>
      <c r="EEN3" s="192"/>
      <c r="EEO3" s="192"/>
      <c r="EEP3" s="192"/>
      <c r="EEQ3" s="192"/>
      <c r="EER3" s="192"/>
      <c r="EES3" s="192"/>
      <c r="EET3" s="192"/>
      <c r="EEU3" s="192"/>
      <c r="EEV3" s="192"/>
      <c r="EEW3" s="192"/>
      <c r="EEX3" s="192"/>
      <c r="EEY3" s="192"/>
      <c r="EEZ3" s="192"/>
      <c r="EFA3" s="192"/>
      <c r="EFB3" s="192"/>
      <c r="EFC3" s="192"/>
      <c r="EFD3" s="192"/>
      <c r="EFE3" s="192"/>
      <c r="EFF3" s="192"/>
      <c r="EFG3" s="192"/>
      <c r="EFH3" s="192"/>
      <c r="EFI3" s="192"/>
      <c r="EFJ3" s="192"/>
      <c r="EFK3" s="192"/>
      <c r="EFL3" s="192"/>
      <c r="EFM3" s="192"/>
      <c r="EFN3" s="192"/>
      <c r="EFO3" s="192"/>
      <c r="EFP3" s="192"/>
      <c r="EFQ3" s="192"/>
      <c r="EFR3" s="192"/>
      <c r="EFS3" s="192"/>
      <c r="EFT3" s="192"/>
      <c r="EFU3" s="192"/>
      <c r="EFV3" s="192"/>
      <c r="EFW3" s="192"/>
      <c r="EFX3" s="192"/>
      <c r="EFY3" s="192"/>
      <c r="EFZ3" s="192"/>
      <c r="EGA3" s="192"/>
      <c r="EGB3" s="192"/>
      <c r="EGC3" s="192"/>
      <c r="EGD3" s="192"/>
      <c r="EGE3" s="192"/>
      <c r="EGF3" s="192"/>
      <c r="EGG3" s="192"/>
      <c r="EGH3" s="192"/>
      <c r="EGI3" s="192"/>
      <c r="EGJ3" s="192"/>
      <c r="EGK3" s="192"/>
      <c r="EGL3" s="192"/>
      <c r="EGM3" s="192"/>
      <c r="EGN3" s="192"/>
      <c r="EGO3" s="192"/>
      <c r="EGP3" s="192"/>
      <c r="EGQ3" s="192"/>
      <c r="EGR3" s="192"/>
      <c r="EGS3" s="192"/>
      <c r="EGT3" s="192"/>
      <c r="EGU3" s="192"/>
      <c r="EGV3" s="192"/>
      <c r="EGW3" s="192"/>
      <c r="EGX3" s="192"/>
      <c r="EGY3" s="192"/>
      <c r="EGZ3" s="192"/>
      <c r="EHA3" s="192"/>
      <c r="EHB3" s="192"/>
      <c r="EHC3" s="192"/>
      <c r="EHD3" s="192"/>
      <c r="EHE3" s="192"/>
      <c r="EHF3" s="192"/>
      <c r="EHG3" s="192"/>
      <c r="EHH3" s="192"/>
      <c r="EHI3" s="192"/>
      <c r="EHJ3" s="192"/>
      <c r="EHK3" s="192"/>
      <c r="EHL3" s="192"/>
      <c r="EHM3" s="192"/>
      <c r="EHN3" s="192"/>
      <c r="EHO3" s="192"/>
      <c r="EHP3" s="192"/>
      <c r="EHQ3" s="192"/>
      <c r="EHR3" s="192"/>
      <c r="EHS3" s="192"/>
      <c r="EHT3" s="192"/>
      <c r="EHU3" s="192"/>
      <c r="EHV3" s="192"/>
      <c r="EHW3" s="192"/>
      <c r="EHX3" s="192"/>
      <c r="EHY3" s="192"/>
      <c r="EHZ3" s="192"/>
      <c r="EIA3" s="192"/>
      <c r="EIB3" s="192"/>
      <c r="EIC3" s="192"/>
      <c r="EID3" s="192"/>
      <c r="EIE3" s="192"/>
      <c r="EIF3" s="192"/>
      <c r="EIG3" s="192"/>
      <c r="EIH3" s="192"/>
      <c r="EII3" s="192"/>
      <c r="EIJ3" s="192"/>
      <c r="EIK3" s="192"/>
      <c r="EIL3" s="192"/>
      <c r="EIM3" s="192"/>
      <c r="EIN3" s="192"/>
      <c r="EIO3" s="192"/>
      <c r="EIP3" s="192"/>
      <c r="EIQ3" s="192"/>
      <c r="EIR3" s="192"/>
      <c r="EIS3" s="192"/>
      <c r="EIT3" s="192"/>
      <c r="EIU3" s="192"/>
      <c r="EIV3" s="192"/>
      <c r="EIW3" s="192"/>
      <c r="EIX3" s="192"/>
      <c r="EIY3" s="192"/>
      <c r="EIZ3" s="192"/>
      <c r="EJA3" s="192"/>
      <c r="EJB3" s="192"/>
      <c r="EJC3" s="192"/>
      <c r="EJD3" s="192"/>
      <c r="EJE3" s="192"/>
      <c r="EJF3" s="192"/>
      <c r="EJG3" s="192"/>
      <c r="EJH3" s="192"/>
      <c r="EJI3" s="192"/>
      <c r="EJJ3" s="192"/>
      <c r="EJK3" s="192"/>
      <c r="EJL3" s="192"/>
      <c r="EJM3" s="192"/>
      <c r="EJN3" s="192"/>
      <c r="EJO3" s="192"/>
      <c r="EJP3" s="192"/>
      <c r="EJQ3" s="192"/>
      <c r="EJR3" s="192"/>
      <c r="EJS3" s="192"/>
      <c r="EJT3" s="192"/>
      <c r="EJU3" s="192"/>
      <c r="EJV3" s="192"/>
      <c r="EJW3" s="192"/>
      <c r="EJX3" s="192"/>
      <c r="EJY3" s="192"/>
      <c r="EJZ3" s="192"/>
      <c r="EKA3" s="192"/>
      <c r="EKB3" s="192"/>
      <c r="EKC3" s="192"/>
      <c r="EKD3" s="192"/>
      <c r="EKE3" s="192"/>
      <c r="EKF3" s="192"/>
      <c r="EKG3" s="192"/>
      <c r="EKH3" s="192"/>
      <c r="EKI3" s="192"/>
      <c r="EKJ3" s="192"/>
      <c r="EKK3" s="192"/>
      <c r="EKL3" s="192"/>
      <c r="EKM3" s="192"/>
      <c r="EKN3" s="192"/>
      <c r="EKO3" s="192"/>
      <c r="EKP3" s="192"/>
      <c r="EKQ3" s="192"/>
      <c r="EKR3" s="192"/>
      <c r="EKS3" s="192"/>
      <c r="EKT3" s="192"/>
      <c r="EKU3" s="192"/>
      <c r="EKV3" s="192"/>
      <c r="EKW3" s="192"/>
      <c r="EKX3" s="192"/>
      <c r="EKY3" s="192"/>
      <c r="EKZ3" s="192"/>
      <c r="ELA3" s="192"/>
      <c r="ELB3" s="192"/>
      <c r="ELC3" s="192"/>
      <c r="ELD3" s="192"/>
      <c r="ELE3" s="192"/>
      <c r="ELF3" s="192"/>
      <c r="ELG3" s="192"/>
      <c r="ELH3" s="192"/>
      <c r="ELI3" s="192"/>
      <c r="ELJ3" s="192"/>
      <c r="ELK3" s="192"/>
      <c r="ELL3" s="192"/>
      <c r="ELM3" s="192"/>
      <c r="ELN3" s="192"/>
      <c r="ELO3" s="192"/>
      <c r="ELP3" s="192"/>
      <c r="ELQ3" s="192"/>
      <c r="ELR3" s="192"/>
      <c r="ELS3" s="192"/>
      <c r="ELT3" s="192"/>
      <c r="ELU3" s="192"/>
      <c r="ELV3" s="192"/>
      <c r="ELW3" s="192"/>
      <c r="ELX3" s="192"/>
      <c r="ELY3" s="192"/>
      <c r="ELZ3" s="192"/>
      <c r="EMA3" s="192"/>
      <c r="EMB3" s="192"/>
      <c r="EMC3" s="192"/>
      <c r="EMD3" s="192"/>
      <c r="EME3" s="192"/>
      <c r="EMF3" s="192"/>
      <c r="EMG3" s="192"/>
      <c r="EMH3" s="192"/>
      <c r="EMI3" s="192"/>
      <c r="EMJ3" s="192"/>
      <c r="EMK3" s="192"/>
      <c r="EML3" s="192"/>
      <c r="EMM3" s="192"/>
      <c r="EMN3" s="192"/>
      <c r="EMO3" s="192"/>
      <c r="EMP3" s="192"/>
      <c r="EMQ3" s="192"/>
      <c r="EMR3" s="192"/>
      <c r="EMS3" s="192"/>
      <c r="EMT3" s="192"/>
      <c r="EMU3" s="192"/>
      <c r="EMV3" s="192"/>
      <c r="EMW3" s="192"/>
      <c r="EMX3" s="192"/>
      <c r="EMY3" s="192"/>
      <c r="EMZ3" s="192"/>
      <c r="ENA3" s="192"/>
      <c r="ENB3" s="192"/>
      <c r="ENC3" s="192"/>
      <c r="END3" s="192"/>
      <c r="ENE3" s="192"/>
      <c r="ENF3" s="192"/>
      <c r="ENG3" s="192"/>
      <c r="ENH3" s="192"/>
      <c r="ENI3" s="192"/>
      <c r="ENJ3" s="192"/>
      <c r="ENK3" s="192"/>
      <c r="ENL3" s="192"/>
      <c r="ENM3" s="192"/>
      <c r="ENN3" s="192"/>
      <c r="ENO3" s="192"/>
      <c r="ENP3" s="192"/>
      <c r="ENQ3" s="192"/>
      <c r="ENR3" s="192"/>
      <c r="ENS3" s="192"/>
      <c r="ENT3" s="192"/>
      <c r="ENU3" s="192"/>
      <c r="ENV3" s="192"/>
      <c r="ENW3" s="192"/>
      <c r="ENX3" s="192"/>
      <c r="ENY3" s="192"/>
      <c r="ENZ3" s="192"/>
      <c r="EOA3" s="192"/>
      <c r="EOB3" s="192"/>
      <c r="EOC3" s="192"/>
      <c r="EOD3" s="192"/>
      <c r="EOE3" s="192"/>
      <c r="EOF3" s="192"/>
      <c r="EOG3" s="192"/>
      <c r="EOH3" s="192"/>
      <c r="EOI3" s="192"/>
      <c r="EOJ3" s="192"/>
      <c r="EOK3" s="192"/>
      <c r="EOL3" s="192"/>
      <c r="EOM3" s="192"/>
      <c r="EON3" s="192"/>
      <c r="EOO3" s="192"/>
      <c r="EOP3" s="192"/>
      <c r="EOQ3" s="192"/>
      <c r="EOR3" s="192"/>
      <c r="EOS3" s="192"/>
      <c r="EOT3" s="192"/>
      <c r="EOU3" s="192"/>
      <c r="EOV3" s="192"/>
      <c r="EOW3" s="192"/>
      <c r="EOX3" s="192"/>
      <c r="EOY3" s="192"/>
      <c r="EOZ3" s="192"/>
      <c r="EPA3" s="192"/>
      <c r="EPB3" s="192"/>
      <c r="EPC3" s="192"/>
      <c r="EPD3" s="192"/>
      <c r="EPE3" s="192"/>
      <c r="EPF3" s="192"/>
      <c r="EPG3" s="192"/>
      <c r="EPH3" s="192"/>
      <c r="EPI3" s="192"/>
      <c r="EPJ3" s="192"/>
      <c r="EPK3" s="192"/>
      <c r="EPL3" s="192"/>
      <c r="EPM3" s="192"/>
      <c r="EPN3" s="192"/>
      <c r="EPO3" s="192"/>
      <c r="EPP3" s="192"/>
      <c r="EPQ3" s="192"/>
      <c r="EPR3" s="192"/>
      <c r="EPS3" s="192"/>
      <c r="EPT3" s="192"/>
      <c r="EPU3" s="192"/>
      <c r="EPV3" s="192"/>
      <c r="EPW3" s="192"/>
      <c r="EPX3" s="192"/>
      <c r="EPY3" s="192"/>
      <c r="EPZ3" s="192"/>
      <c r="EQA3" s="192"/>
      <c r="EQB3" s="192"/>
      <c r="EQC3" s="192"/>
      <c r="EQD3" s="192"/>
      <c r="EQE3" s="192"/>
      <c r="EQF3" s="192"/>
      <c r="EQG3" s="192"/>
      <c r="EQH3" s="192"/>
      <c r="EQI3" s="192"/>
      <c r="EQJ3" s="192"/>
      <c r="EQK3" s="192"/>
      <c r="EQL3" s="192"/>
      <c r="EQM3" s="192"/>
      <c r="EQN3" s="192"/>
      <c r="EQO3" s="192"/>
      <c r="EQP3" s="192"/>
      <c r="EQQ3" s="192"/>
      <c r="EQR3" s="192"/>
      <c r="EQS3" s="192"/>
      <c r="EQT3" s="192"/>
      <c r="EQU3" s="192"/>
      <c r="EQV3" s="192"/>
      <c r="EQW3" s="192"/>
      <c r="EQX3" s="192"/>
      <c r="EQY3" s="192"/>
      <c r="EQZ3" s="192"/>
      <c r="ERA3" s="192"/>
      <c r="ERB3" s="192"/>
      <c r="ERC3" s="192"/>
      <c r="ERD3" s="192"/>
      <c r="ERE3" s="192"/>
      <c r="ERF3" s="192"/>
      <c r="ERG3" s="192"/>
      <c r="ERH3" s="192"/>
      <c r="ERI3" s="192"/>
      <c r="ERJ3" s="192"/>
      <c r="ERK3" s="192"/>
      <c r="ERL3" s="192"/>
      <c r="ERM3" s="192"/>
      <c r="ERN3" s="192"/>
      <c r="ERO3" s="192"/>
      <c r="ERP3" s="192"/>
      <c r="ERQ3" s="192"/>
      <c r="ERR3" s="192"/>
      <c r="ERS3" s="192"/>
      <c r="ERT3" s="192"/>
      <c r="ERU3" s="192"/>
      <c r="ERV3" s="192"/>
      <c r="ERW3" s="192"/>
      <c r="ERX3" s="192"/>
      <c r="ERY3" s="192"/>
      <c r="ERZ3" s="192"/>
      <c r="ESA3" s="192"/>
      <c r="ESB3" s="192"/>
      <c r="ESC3" s="192"/>
      <c r="ESD3" s="192"/>
      <c r="ESE3" s="192"/>
      <c r="ESF3" s="192"/>
      <c r="ESG3" s="192"/>
      <c r="ESH3" s="192"/>
      <c r="ESI3" s="192"/>
      <c r="ESJ3" s="192"/>
      <c r="ESK3" s="192"/>
      <c r="ESL3" s="192"/>
      <c r="ESM3" s="192"/>
      <c r="ESN3" s="192"/>
      <c r="ESO3" s="192"/>
      <c r="ESP3" s="192"/>
      <c r="ESQ3" s="192"/>
      <c r="ESR3" s="192"/>
      <c r="ESS3" s="192"/>
      <c r="EST3" s="192"/>
      <c r="ESU3" s="192"/>
      <c r="ESV3" s="192"/>
      <c r="ESW3" s="192"/>
      <c r="ESX3" s="192"/>
      <c r="ESY3" s="192"/>
      <c r="ESZ3" s="192"/>
      <c r="ETA3" s="192"/>
      <c r="ETB3" s="192"/>
      <c r="ETC3" s="192"/>
      <c r="ETD3" s="192"/>
      <c r="ETE3" s="192"/>
      <c r="ETF3" s="192"/>
      <c r="ETG3" s="192"/>
      <c r="ETH3" s="192"/>
      <c r="ETI3" s="192"/>
      <c r="ETJ3" s="192"/>
      <c r="ETK3" s="192"/>
      <c r="ETL3" s="192"/>
      <c r="ETM3" s="192"/>
      <c r="ETN3" s="192"/>
      <c r="ETO3" s="192"/>
      <c r="ETP3" s="192"/>
      <c r="ETQ3" s="192"/>
      <c r="ETR3" s="192"/>
      <c r="ETS3" s="192"/>
      <c r="ETT3" s="192"/>
      <c r="ETU3" s="192"/>
      <c r="ETV3" s="192"/>
      <c r="ETW3" s="192"/>
      <c r="ETX3" s="192"/>
      <c r="ETY3" s="192"/>
      <c r="ETZ3" s="192"/>
      <c r="EUA3" s="192"/>
      <c r="EUB3" s="192"/>
      <c r="EUC3" s="192"/>
      <c r="EUD3" s="192"/>
      <c r="EUE3" s="192"/>
      <c r="EUF3" s="192"/>
      <c r="EUG3" s="192"/>
      <c r="EUH3" s="192"/>
      <c r="EUI3" s="192"/>
      <c r="EUJ3" s="192"/>
      <c r="EUK3" s="192"/>
      <c r="EUL3" s="192"/>
      <c r="EUM3" s="192"/>
      <c r="EUN3" s="192"/>
      <c r="EUO3" s="192"/>
      <c r="EUP3" s="192"/>
      <c r="EUQ3" s="192"/>
      <c r="EUR3" s="192"/>
      <c r="EUS3" s="192"/>
      <c r="EUT3" s="192"/>
      <c r="EUU3" s="192"/>
      <c r="EUV3" s="192"/>
      <c r="EUW3" s="192"/>
      <c r="EUX3" s="192"/>
      <c r="EUY3" s="192"/>
      <c r="EUZ3" s="192"/>
      <c r="EVA3" s="192"/>
      <c r="EVB3" s="192"/>
      <c r="EVC3" s="192"/>
      <c r="EVD3" s="192"/>
      <c r="EVE3" s="192"/>
      <c r="EVF3" s="192"/>
      <c r="EVG3" s="192"/>
      <c r="EVH3" s="192"/>
      <c r="EVI3" s="192"/>
      <c r="EVJ3" s="192"/>
      <c r="EVK3" s="192"/>
      <c r="EVL3" s="192"/>
      <c r="EVM3" s="192"/>
      <c r="EVN3" s="192"/>
      <c r="EVO3" s="192"/>
      <c r="EVP3" s="192"/>
      <c r="EVQ3" s="192"/>
      <c r="EVR3" s="192"/>
      <c r="EVS3" s="192"/>
      <c r="EVT3" s="192"/>
      <c r="EVU3" s="192"/>
      <c r="EVV3" s="192"/>
      <c r="EVW3" s="192"/>
      <c r="EVX3" s="192"/>
      <c r="EVY3" s="192"/>
      <c r="EVZ3" s="192"/>
      <c r="EWA3" s="192"/>
      <c r="EWB3" s="192"/>
      <c r="EWC3" s="192"/>
      <c r="EWD3" s="192"/>
      <c r="EWE3" s="192"/>
      <c r="EWF3" s="192"/>
      <c r="EWG3" s="192"/>
      <c r="EWH3" s="192"/>
      <c r="EWI3" s="192"/>
      <c r="EWJ3" s="192"/>
      <c r="EWK3" s="192"/>
      <c r="EWL3" s="192"/>
      <c r="EWM3" s="192"/>
      <c r="EWN3" s="192"/>
      <c r="EWO3" s="192"/>
      <c r="EWP3" s="192"/>
      <c r="EWQ3" s="192"/>
      <c r="EWR3" s="192"/>
      <c r="EWS3" s="192"/>
      <c r="EWT3" s="192"/>
      <c r="EWU3" s="192"/>
      <c r="EWV3" s="192"/>
      <c r="EWW3" s="192"/>
      <c r="EWX3" s="192"/>
      <c r="EWY3" s="192"/>
      <c r="EWZ3" s="192"/>
      <c r="EXA3" s="192"/>
      <c r="EXB3" s="192"/>
      <c r="EXC3" s="192"/>
      <c r="EXD3" s="192"/>
      <c r="EXE3" s="192"/>
      <c r="EXF3" s="192"/>
      <c r="EXG3" s="192"/>
      <c r="EXH3" s="192"/>
      <c r="EXI3" s="192"/>
      <c r="EXJ3" s="192"/>
      <c r="EXK3" s="192"/>
      <c r="EXL3" s="192"/>
      <c r="EXM3" s="192"/>
      <c r="EXN3" s="192"/>
      <c r="EXO3" s="192"/>
      <c r="EXP3" s="192"/>
      <c r="EXQ3" s="192"/>
      <c r="EXR3" s="192"/>
      <c r="EXS3" s="192"/>
      <c r="EXT3" s="192"/>
      <c r="EXU3" s="192"/>
      <c r="EXV3" s="192"/>
      <c r="EXW3" s="192"/>
      <c r="EXX3" s="192"/>
      <c r="EXY3" s="192"/>
      <c r="EXZ3" s="192"/>
      <c r="EYA3" s="192"/>
      <c r="EYB3" s="192"/>
      <c r="EYC3" s="192"/>
      <c r="EYD3" s="192"/>
      <c r="EYE3" s="192"/>
      <c r="EYF3" s="192"/>
      <c r="EYG3" s="192"/>
      <c r="EYH3" s="192"/>
      <c r="EYI3" s="192"/>
      <c r="EYJ3" s="192"/>
      <c r="EYK3" s="192"/>
      <c r="EYL3" s="192"/>
      <c r="EYM3" s="192"/>
      <c r="EYN3" s="192"/>
      <c r="EYO3" s="192"/>
      <c r="EYP3" s="192"/>
      <c r="EYQ3" s="192"/>
      <c r="EYR3" s="192"/>
      <c r="EYS3" s="192"/>
      <c r="EYT3" s="192"/>
      <c r="EYU3" s="192"/>
      <c r="EYV3" s="192"/>
      <c r="EYW3" s="192"/>
      <c r="EYX3" s="192"/>
      <c r="EYY3" s="192"/>
      <c r="EYZ3" s="192"/>
      <c r="EZA3" s="192"/>
      <c r="EZB3" s="192"/>
      <c r="EZC3" s="192"/>
      <c r="EZD3" s="192"/>
      <c r="EZE3" s="192"/>
      <c r="EZF3" s="192"/>
      <c r="EZG3" s="192"/>
      <c r="EZH3" s="192"/>
      <c r="EZI3" s="192"/>
      <c r="EZJ3" s="192"/>
      <c r="EZK3" s="192"/>
      <c r="EZL3" s="192"/>
      <c r="EZM3" s="192"/>
      <c r="EZN3" s="192"/>
      <c r="EZO3" s="192"/>
      <c r="EZP3" s="192"/>
      <c r="EZQ3" s="192"/>
      <c r="EZR3" s="192"/>
      <c r="EZS3" s="192"/>
      <c r="EZT3" s="192"/>
      <c r="EZU3" s="192"/>
      <c r="EZV3" s="192"/>
      <c r="EZW3" s="192"/>
      <c r="EZX3" s="192"/>
      <c r="EZY3" s="192"/>
      <c r="EZZ3" s="192"/>
      <c r="FAA3" s="192"/>
      <c r="FAB3" s="192"/>
      <c r="FAC3" s="192"/>
      <c r="FAD3" s="192"/>
      <c r="FAE3" s="192"/>
      <c r="FAF3" s="192"/>
      <c r="FAG3" s="192"/>
      <c r="FAH3" s="192"/>
      <c r="FAI3" s="192"/>
      <c r="FAJ3" s="192"/>
      <c r="FAK3" s="192"/>
      <c r="FAL3" s="192"/>
      <c r="FAM3" s="192"/>
      <c r="FAN3" s="192"/>
      <c r="FAO3" s="192"/>
      <c r="FAP3" s="192"/>
      <c r="FAQ3" s="192"/>
      <c r="FAR3" s="192"/>
      <c r="FAS3" s="192"/>
      <c r="FAT3" s="192"/>
      <c r="FAU3" s="192"/>
      <c r="FAV3" s="192"/>
      <c r="FAW3" s="192"/>
      <c r="FAX3" s="192"/>
      <c r="FAY3" s="192"/>
      <c r="FAZ3" s="192"/>
      <c r="FBA3" s="192"/>
      <c r="FBB3" s="192"/>
      <c r="FBC3" s="192"/>
      <c r="FBD3" s="192"/>
      <c r="FBE3" s="192"/>
      <c r="FBF3" s="192"/>
      <c r="FBG3" s="192"/>
      <c r="FBH3" s="192"/>
      <c r="FBI3" s="192"/>
      <c r="FBJ3" s="192"/>
      <c r="FBK3" s="192"/>
      <c r="FBL3" s="192"/>
      <c r="FBM3" s="192"/>
      <c r="FBN3" s="192"/>
      <c r="FBO3" s="192"/>
      <c r="FBP3" s="192"/>
      <c r="FBQ3" s="192"/>
      <c r="FBR3" s="192"/>
      <c r="FBS3" s="192"/>
      <c r="FBT3" s="192"/>
      <c r="FBU3" s="192"/>
      <c r="FBV3" s="192"/>
      <c r="FBW3" s="192"/>
      <c r="FBX3" s="192"/>
      <c r="FBY3" s="192"/>
      <c r="FBZ3" s="192"/>
      <c r="FCA3" s="192"/>
      <c r="FCB3" s="192"/>
      <c r="FCC3" s="192"/>
      <c r="FCD3" s="192"/>
      <c r="FCE3" s="192"/>
      <c r="FCF3" s="192"/>
      <c r="FCG3" s="192"/>
      <c r="FCH3" s="192"/>
      <c r="FCI3" s="192"/>
      <c r="FCJ3" s="192"/>
      <c r="FCK3" s="192"/>
      <c r="FCL3" s="192"/>
      <c r="FCM3" s="192"/>
      <c r="FCN3" s="192"/>
      <c r="FCO3" s="192"/>
      <c r="FCP3" s="192"/>
      <c r="FCQ3" s="192"/>
      <c r="FCR3" s="192"/>
      <c r="FCS3" s="192"/>
      <c r="FCT3" s="192"/>
      <c r="FCU3" s="192"/>
      <c r="FCV3" s="192"/>
      <c r="FCW3" s="192"/>
      <c r="FCX3" s="192"/>
      <c r="FCY3" s="192"/>
      <c r="FCZ3" s="192"/>
      <c r="FDA3" s="192"/>
      <c r="FDB3" s="192"/>
      <c r="FDC3" s="192"/>
      <c r="FDD3" s="192"/>
      <c r="FDE3" s="192"/>
      <c r="FDF3" s="192"/>
      <c r="FDG3" s="192"/>
      <c r="FDH3" s="192"/>
      <c r="FDI3" s="192"/>
      <c r="FDJ3" s="192"/>
      <c r="FDK3" s="192"/>
      <c r="FDL3" s="192"/>
      <c r="FDM3" s="192"/>
      <c r="FDN3" s="192"/>
      <c r="FDO3" s="192"/>
      <c r="FDP3" s="192"/>
      <c r="FDQ3" s="192"/>
      <c r="FDR3" s="192"/>
      <c r="FDS3" s="192"/>
      <c r="FDT3" s="192"/>
      <c r="FDU3" s="192"/>
      <c r="FDV3" s="192"/>
      <c r="FDW3" s="192"/>
      <c r="FDX3" s="192"/>
      <c r="FDY3" s="192"/>
      <c r="FDZ3" s="192"/>
      <c r="FEA3" s="192"/>
      <c r="FEB3" s="192"/>
      <c r="FEC3" s="192"/>
      <c r="FED3" s="192"/>
      <c r="FEE3" s="192"/>
      <c r="FEF3" s="192"/>
      <c r="FEG3" s="192"/>
      <c r="FEH3" s="192"/>
      <c r="FEI3" s="192"/>
      <c r="FEJ3" s="192"/>
      <c r="FEK3" s="192"/>
      <c r="FEL3" s="192"/>
      <c r="FEM3" s="192"/>
      <c r="FEN3" s="192"/>
      <c r="FEO3" s="192"/>
      <c r="FEP3" s="192"/>
      <c r="FEQ3" s="192"/>
      <c r="FER3" s="192"/>
      <c r="FES3" s="192"/>
      <c r="FET3" s="192"/>
      <c r="FEU3" s="192"/>
      <c r="FEV3" s="192"/>
      <c r="FEW3" s="192"/>
      <c r="FEX3" s="192"/>
      <c r="FEY3" s="192"/>
      <c r="FEZ3" s="192"/>
      <c r="FFA3" s="192"/>
      <c r="FFB3" s="192"/>
      <c r="FFC3" s="192"/>
      <c r="FFD3" s="192"/>
      <c r="FFE3" s="192"/>
      <c r="FFF3" s="192"/>
      <c r="FFG3" s="192"/>
      <c r="FFH3" s="192"/>
      <c r="FFI3" s="192"/>
      <c r="FFJ3" s="192"/>
      <c r="FFK3" s="192"/>
      <c r="FFL3" s="192"/>
      <c r="FFM3" s="192"/>
      <c r="FFN3" s="192"/>
      <c r="FFO3" s="192"/>
      <c r="FFP3" s="192"/>
      <c r="FFQ3" s="192"/>
      <c r="FFR3" s="192"/>
      <c r="FFS3" s="192"/>
      <c r="FFT3" s="192"/>
      <c r="FFU3" s="192"/>
      <c r="FFV3" s="192"/>
      <c r="FFW3" s="192"/>
      <c r="FFX3" s="192"/>
      <c r="FFY3" s="192"/>
      <c r="FFZ3" s="192"/>
      <c r="FGA3" s="192"/>
      <c r="FGB3" s="192"/>
      <c r="FGC3" s="192"/>
      <c r="FGD3" s="192"/>
      <c r="FGE3" s="192"/>
      <c r="FGF3" s="192"/>
      <c r="FGG3" s="192"/>
      <c r="FGH3" s="192"/>
      <c r="FGI3" s="192"/>
      <c r="FGJ3" s="192"/>
      <c r="FGK3" s="192"/>
      <c r="FGL3" s="192"/>
      <c r="FGM3" s="192"/>
      <c r="FGN3" s="192"/>
      <c r="FGO3" s="192"/>
      <c r="FGP3" s="192"/>
      <c r="FGQ3" s="192"/>
      <c r="FGR3" s="192"/>
      <c r="FGS3" s="192"/>
      <c r="FGT3" s="192"/>
      <c r="FGU3" s="192"/>
      <c r="FGV3" s="192"/>
      <c r="FGW3" s="192"/>
      <c r="FGX3" s="192"/>
      <c r="FGY3" s="192"/>
      <c r="FGZ3" s="192"/>
      <c r="FHA3" s="192"/>
      <c r="FHB3" s="192"/>
      <c r="FHC3" s="192"/>
      <c r="FHD3" s="192"/>
      <c r="FHE3" s="192"/>
      <c r="FHF3" s="192"/>
      <c r="FHG3" s="192"/>
      <c r="FHH3" s="192"/>
      <c r="FHI3" s="192"/>
      <c r="FHJ3" s="192"/>
      <c r="FHK3" s="192"/>
      <c r="FHL3" s="192"/>
      <c r="FHM3" s="192"/>
      <c r="FHN3" s="192"/>
      <c r="FHO3" s="192"/>
      <c r="FHP3" s="192"/>
      <c r="FHQ3" s="192"/>
      <c r="FHR3" s="192"/>
      <c r="FHS3" s="192"/>
      <c r="FHT3" s="192"/>
      <c r="FHU3" s="192"/>
      <c r="FHV3" s="192"/>
      <c r="FHW3" s="192"/>
      <c r="FHX3" s="192"/>
      <c r="FHY3" s="192"/>
      <c r="FHZ3" s="192"/>
      <c r="FIA3" s="192"/>
      <c r="FIB3" s="192"/>
      <c r="FIC3" s="192"/>
      <c r="FID3" s="192"/>
      <c r="FIE3" s="192"/>
      <c r="FIF3" s="192"/>
      <c r="FIG3" s="192"/>
      <c r="FIH3" s="192"/>
      <c r="FII3" s="192"/>
      <c r="FIJ3" s="192"/>
      <c r="FIK3" s="192"/>
      <c r="FIL3" s="192"/>
      <c r="FIM3" s="192"/>
      <c r="FIN3" s="192"/>
      <c r="FIO3" s="192"/>
      <c r="FIP3" s="192"/>
      <c r="FIQ3" s="192"/>
      <c r="FIR3" s="192"/>
      <c r="FIS3" s="192"/>
      <c r="FIT3" s="192"/>
      <c r="FIU3" s="192"/>
      <c r="FIV3" s="192"/>
      <c r="FIW3" s="192"/>
      <c r="FIX3" s="192"/>
      <c r="FIY3" s="192"/>
      <c r="FIZ3" s="192"/>
      <c r="FJA3" s="192"/>
      <c r="FJB3" s="192"/>
      <c r="FJC3" s="192"/>
      <c r="FJD3" s="192"/>
      <c r="FJE3" s="192"/>
      <c r="FJF3" s="192"/>
      <c r="FJG3" s="192"/>
      <c r="FJH3" s="192"/>
      <c r="FJI3" s="192"/>
      <c r="FJJ3" s="192"/>
      <c r="FJK3" s="192"/>
      <c r="FJL3" s="192"/>
      <c r="FJM3" s="192"/>
      <c r="FJN3" s="192"/>
      <c r="FJO3" s="192"/>
      <c r="FJP3" s="192"/>
      <c r="FJQ3" s="192"/>
      <c r="FJR3" s="192"/>
      <c r="FJS3" s="192"/>
      <c r="FJT3" s="192"/>
      <c r="FJU3" s="192"/>
      <c r="FJV3" s="192"/>
      <c r="FJW3" s="192"/>
      <c r="FJX3" s="192"/>
      <c r="FJY3" s="192"/>
      <c r="FJZ3" s="192"/>
      <c r="FKA3" s="192"/>
      <c r="FKB3" s="192"/>
      <c r="FKC3" s="192"/>
      <c r="FKD3" s="192"/>
      <c r="FKE3" s="192"/>
      <c r="FKF3" s="192"/>
      <c r="FKG3" s="192"/>
      <c r="FKH3" s="192"/>
      <c r="FKI3" s="192"/>
      <c r="FKJ3" s="192"/>
      <c r="FKK3" s="192"/>
      <c r="FKL3" s="192"/>
      <c r="FKM3" s="192"/>
      <c r="FKN3" s="192"/>
      <c r="FKO3" s="192"/>
      <c r="FKP3" s="192"/>
      <c r="FKQ3" s="192"/>
      <c r="FKR3" s="192"/>
      <c r="FKS3" s="192"/>
      <c r="FKT3" s="192"/>
      <c r="FKU3" s="192"/>
      <c r="FKV3" s="192"/>
      <c r="FKW3" s="192"/>
      <c r="FKX3" s="192"/>
      <c r="FKY3" s="192"/>
      <c r="FKZ3" s="192"/>
      <c r="FLA3" s="192"/>
      <c r="FLB3" s="192"/>
      <c r="FLC3" s="192"/>
      <c r="FLD3" s="192"/>
      <c r="FLE3" s="192"/>
      <c r="FLF3" s="192"/>
      <c r="FLG3" s="192"/>
      <c r="FLH3" s="192"/>
      <c r="FLI3" s="192"/>
      <c r="FLJ3" s="192"/>
      <c r="FLK3" s="192"/>
      <c r="FLL3" s="192"/>
      <c r="FLM3" s="192"/>
      <c r="FLN3" s="192"/>
      <c r="FLO3" s="192"/>
      <c r="FLP3" s="192"/>
      <c r="FLQ3" s="192"/>
      <c r="FLR3" s="192"/>
      <c r="FLS3" s="192"/>
      <c r="FLT3" s="192"/>
      <c r="FLU3" s="192"/>
      <c r="FLV3" s="192"/>
      <c r="FLW3" s="192"/>
      <c r="FLX3" s="192"/>
      <c r="FLY3" s="192"/>
      <c r="FLZ3" s="192"/>
      <c r="FMA3" s="192"/>
      <c r="FMB3" s="192"/>
      <c r="FMC3" s="192"/>
      <c r="FMD3" s="192"/>
      <c r="FME3" s="192"/>
      <c r="FMF3" s="192"/>
      <c r="FMG3" s="192"/>
      <c r="FMH3" s="192"/>
      <c r="FMI3" s="192"/>
      <c r="FMJ3" s="192"/>
      <c r="FMK3" s="192"/>
      <c r="FML3" s="192"/>
      <c r="FMM3" s="192"/>
      <c r="FMN3" s="192"/>
      <c r="FMO3" s="192"/>
      <c r="FMP3" s="192"/>
      <c r="FMQ3" s="192"/>
      <c r="FMR3" s="192"/>
      <c r="FMS3" s="192"/>
      <c r="FMT3" s="192"/>
      <c r="FMU3" s="192"/>
      <c r="FMV3" s="192"/>
      <c r="FMW3" s="192"/>
      <c r="FMX3" s="192"/>
      <c r="FMY3" s="192"/>
      <c r="FMZ3" s="192"/>
      <c r="FNA3" s="192"/>
      <c r="FNB3" s="192"/>
      <c r="FNC3" s="192"/>
      <c r="FND3" s="192"/>
      <c r="FNE3" s="192"/>
      <c r="FNF3" s="192"/>
      <c r="FNG3" s="192"/>
      <c r="FNH3" s="192"/>
      <c r="FNI3" s="192"/>
      <c r="FNJ3" s="192"/>
      <c r="FNK3" s="192"/>
      <c r="FNL3" s="192"/>
      <c r="FNM3" s="192"/>
      <c r="FNN3" s="192"/>
      <c r="FNO3" s="192"/>
      <c r="FNP3" s="192"/>
      <c r="FNQ3" s="192"/>
      <c r="FNR3" s="192"/>
      <c r="FNS3" s="192"/>
      <c r="FNT3" s="192"/>
      <c r="FNU3" s="192"/>
      <c r="FNV3" s="192"/>
      <c r="FNW3" s="192"/>
      <c r="FNX3" s="192"/>
      <c r="FNY3" s="192"/>
      <c r="FNZ3" s="192"/>
      <c r="FOA3" s="192"/>
      <c r="FOB3" s="192"/>
      <c r="FOC3" s="192"/>
      <c r="FOD3" s="192"/>
      <c r="FOE3" s="192"/>
      <c r="FOF3" s="192"/>
      <c r="FOG3" s="192"/>
      <c r="FOH3" s="192"/>
      <c r="FOI3" s="192"/>
      <c r="FOJ3" s="192"/>
      <c r="FOK3" s="192"/>
      <c r="FOL3" s="192"/>
      <c r="FOM3" s="192"/>
      <c r="FON3" s="192"/>
      <c r="FOO3" s="192"/>
      <c r="FOP3" s="192"/>
      <c r="FOQ3" s="192"/>
      <c r="FOR3" s="192"/>
      <c r="FOS3" s="192"/>
      <c r="FOT3" s="192"/>
      <c r="FOU3" s="192"/>
      <c r="FOV3" s="192"/>
      <c r="FOW3" s="192"/>
      <c r="FOX3" s="192"/>
      <c r="FOY3" s="192"/>
      <c r="FOZ3" s="192"/>
      <c r="FPA3" s="192"/>
      <c r="FPB3" s="192"/>
      <c r="FPC3" s="192"/>
      <c r="FPD3" s="192"/>
      <c r="FPE3" s="192"/>
      <c r="FPF3" s="192"/>
      <c r="FPG3" s="192"/>
      <c r="FPH3" s="192"/>
      <c r="FPI3" s="192"/>
      <c r="FPJ3" s="192"/>
      <c r="FPK3" s="192"/>
      <c r="FPL3" s="192"/>
      <c r="FPM3" s="192"/>
      <c r="FPN3" s="192"/>
      <c r="FPO3" s="192"/>
      <c r="FPP3" s="192"/>
      <c r="FPQ3" s="192"/>
      <c r="FPR3" s="192"/>
      <c r="FPS3" s="192"/>
      <c r="FPT3" s="192"/>
      <c r="FPU3" s="192"/>
      <c r="FPV3" s="192"/>
      <c r="FPW3" s="192"/>
      <c r="FPX3" s="192"/>
      <c r="FPY3" s="192"/>
      <c r="FPZ3" s="192"/>
      <c r="FQA3" s="192"/>
      <c r="FQB3" s="192"/>
      <c r="FQC3" s="192"/>
      <c r="FQD3" s="192"/>
      <c r="FQE3" s="192"/>
      <c r="FQF3" s="192"/>
      <c r="FQG3" s="192"/>
      <c r="FQH3" s="192"/>
      <c r="FQI3" s="192"/>
      <c r="FQJ3" s="192"/>
      <c r="FQK3" s="192"/>
      <c r="FQL3" s="192"/>
      <c r="FQM3" s="192"/>
      <c r="FQN3" s="192"/>
      <c r="FQO3" s="192"/>
      <c r="FQP3" s="192"/>
      <c r="FQQ3" s="192"/>
      <c r="FQR3" s="192"/>
      <c r="FQS3" s="192"/>
      <c r="FQT3" s="192"/>
      <c r="FQU3" s="192"/>
      <c r="FQV3" s="192"/>
      <c r="FQW3" s="192"/>
      <c r="FQX3" s="192"/>
      <c r="FQY3" s="192"/>
      <c r="FQZ3" s="192"/>
      <c r="FRA3" s="192"/>
      <c r="FRB3" s="192"/>
      <c r="FRC3" s="192"/>
      <c r="FRD3" s="192"/>
      <c r="FRE3" s="192"/>
      <c r="FRF3" s="192"/>
      <c r="FRG3" s="192"/>
      <c r="FRH3" s="192"/>
      <c r="FRI3" s="192"/>
      <c r="FRJ3" s="192"/>
      <c r="FRK3" s="192"/>
      <c r="FRL3" s="192"/>
      <c r="FRM3" s="192"/>
      <c r="FRN3" s="192"/>
      <c r="FRO3" s="192"/>
      <c r="FRP3" s="192"/>
      <c r="FRQ3" s="192"/>
      <c r="FRR3" s="192"/>
      <c r="FRS3" s="192"/>
      <c r="FRT3" s="192"/>
      <c r="FRU3" s="192"/>
      <c r="FRV3" s="192"/>
      <c r="FRW3" s="192"/>
      <c r="FRX3" s="192"/>
      <c r="FRY3" s="192"/>
      <c r="FRZ3" s="192"/>
      <c r="FSA3" s="192"/>
      <c r="FSB3" s="192"/>
      <c r="FSC3" s="192"/>
      <c r="FSD3" s="192"/>
      <c r="FSE3" s="192"/>
      <c r="FSF3" s="192"/>
      <c r="FSG3" s="192"/>
      <c r="FSH3" s="192"/>
      <c r="FSI3" s="192"/>
      <c r="FSJ3" s="192"/>
      <c r="FSK3" s="192"/>
      <c r="FSL3" s="192"/>
      <c r="FSM3" s="192"/>
      <c r="FSN3" s="192"/>
      <c r="FSO3" s="192"/>
      <c r="FSP3" s="192"/>
      <c r="FSQ3" s="192"/>
      <c r="FSR3" s="192"/>
      <c r="FSS3" s="192"/>
      <c r="FST3" s="192"/>
      <c r="FSU3" s="192"/>
      <c r="FSV3" s="192"/>
      <c r="FSW3" s="192"/>
      <c r="FSX3" s="192"/>
      <c r="FSY3" s="192"/>
      <c r="FSZ3" s="192"/>
      <c r="FTA3" s="192"/>
      <c r="FTB3" s="192"/>
      <c r="FTC3" s="192"/>
      <c r="FTD3" s="192"/>
      <c r="FTE3" s="192"/>
      <c r="FTF3" s="192"/>
      <c r="FTG3" s="192"/>
      <c r="FTH3" s="192"/>
      <c r="FTI3" s="192"/>
      <c r="FTJ3" s="192"/>
      <c r="FTK3" s="192"/>
      <c r="FTL3" s="192"/>
      <c r="FTM3" s="192"/>
      <c r="FTN3" s="192"/>
      <c r="FTO3" s="192"/>
      <c r="FTP3" s="192"/>
      <c r="FTQ3" s="192"/>
      <c r="FTR3" s="192"/>
      <c r="FTS3" s="192"/>
      <c r="FTT3" s="192"/>
      <c r="FTU3" s="192"/>
      <c r="FTV3" s="192"/>
      <c r="FTW3" s="192"/>
      <c r="FTX3" s="192"/>
      <c r="FTY3" s="192"/>
      <c r="FTZ3" s="192"/>
      <c r="FUA3" s="192"/>
      <c r="FUB3" s="192"/>
      <c r="FUC3" s="192"/>
      <c r="FUD3" s="192"/>
      <c r="FUE3" s="192"/>
      <c r="FUF3" s="192"/>
      <c r="FUG3" s="192"/>
      <c r="FUH3" s="192"/>
      <c r="FUI3" s="192"/>
      <c r="FUJ3" s="192"/>
      <c r="FUK3" s="192"/>
      <c r="FUL3" s="192"/>
      <c r="FUM3" s="192"/>
      <c r="FUN3" s="192"/>
      <c r="FUO3" s="192"/>
      <c r="FUP3" s="192"/>
      <c r="FUQ3" s="192"/>
      <c r="FUR3" s="192"/>
      <c r="FUS3" s="192"/>
      <c r="FUT3" s="192"/>
      <c r="FUU3" s="192"/>
      <c r="FUV3" s="192"/>
      <c r="FUW3" s="192"/>
      <c r="FUX3" s="192"/>
      <c r="FUY3" s="192"/>
      <c r="FUZ3" s="192"/>
      <c r="FVA3" s="192"/>
      <c r="FVB3" s="192"/>
      <c r="FVC3" s="192"/>
      <c r="FVD3" s="192"/>
      <c r="FVE3" s="192"/>
      <c r="FVF3" s="192"/>
      <c r="FVG3" s="192"/>
      <c r="FVH3" s="192"/>
      <c r="FVI3" s="192"/>
      <c r="FVJ3" s="192"/>
      <c r="FVK3" s="192"/>
      <c r="FVL3" s="192"/>
      <c r="FVM3" s="192"/>
      <c r="FVN3" s="192"/>
      <c r="FVO3" s="192"/>
      <c r="FVP3" s="192"/>
      <c r="FVQ3" s="192"/>
      <c r="FVR3" s="192"/>
      <c r="FVS3" s="192"/>
      <c r="FVT3" s="192"/>
      <c r="FVU3" s="192"/>
      <c r="FVV3" s="192"/>
      <c r="FVW3" s="192"/>
      <c r="FVX3" s="192"/>
      <c r="FVY3" s="192"/>
      <c r="FVZ3" s="192"/>
      <c r="FWA3" s="192"/>
      <c r="FWB3" s="192"/>
      <c r="FWC3" s="192"/>
      <c r="FWD3" s="192"/>
      <c r="FWE3" s="192"/>
      <c r="FWF3" s="192"/>
      <c r="FWG3" s="192"/>
      <c r="FWH3" s="192"/>
      <c r="FWI3" s="192"/>
      <c r="FWJ3" s="192"/>
      <c r="FWK3" s="192"/>
      <c r="FWL3" s="192"/>
      <c r="FWM3" s="192"/>
      <c r="FWN3" s="192"/>
      <c r="FWO3" s="192"/>
      <c r="FWP3" s="192"/>
      <c r="FWQ3" s="192"/>
      <c r="FWR3" s="192"/>
      <c r="FWS3" s="192"/>
      <c r="FWT3" s="192"/>
      <c r="FWU3" s="192"/>
      <c r="FWV3" s="192"/>
      <c r="FWW3" s="192"/>
      <c r="FWX3" s="192"/>
      <c r="FWY3" s="192"/>
      <c r="FWZ3" s="192"/>
      <c r="FXA3" s="192"/>
      <c r="FXB3" s="192"/>
      <c r="FXC3" s="192"/>
      <c r="FXD3" s="192"/>
      <c r="FXE3" s="192"/>
      <c r="FXF3" s="192"/>
      <c r="FXG3" s="192"/>
      <c r="FXH3" s="192"/>
      <c r="FXI3" s="192"/>
      <c r="FXJ3" s="192"/>
      <c r="FXK3" s="192"/>
      <c r="FXL3" s="192"/>
      <c r="FXM3" s="192"/>
      <c r="FXN3" s="192"/>
      <c r="FXO3" s="192"/>
      <c r="FXP3" s="192"/>
      <c r="FXQ3" s="192"/>
      <c r="FXR3" s="192"/>
      <c r="FXS3" s="192"/>
      <c r="FXT3" s="192"/>
      <c r="FXU3" s="192"/>
      <c r="FXV3" s="192"/>
      <c r="FXW3" s="192"/>
      <c r="FXX3" s="192"/>
      <c r="FXY3" s="192"/>
      <c r="FXZ3" s="192"/>
      <c r="FYA3" s="192"/>
      <c r="FYB3" s="192"/>
      <c r="FYC3" s="192"/>
      <c r="FYD3" s="192"/>
      <c r="FYE3" s="192"/>
      <c r="FYF3" s="192"/>
      <c r="FYG3" s="192"/>
      <c r="FYH3" s="192"/>
      <c r="FYI3" s="192"/>
      <c r="FYJ3" s="192"/>
      <c r="FYK3" s="192"/>
      <c r="FYL3" s="192"/>
      <c r="FYM3" s="192"/>
      <c r="FYN3" s="192"/>
      <c r="FYO3" s="192"/>
      <c r="FYP3" s="192"/>
      <c r="FYQ3" s="192"/>
      <c r="FYR3" s="192"/>
      <c r="FYS3" s="192"/>
      <c r="FYT3" s="192"/>
      <c r="FYU3" s="192"/>
      <c r="FYV3" s="192"/>
      <c r="FYW3" s="192"/>
      <c r="FYX3" s="192"/>
      <c r="FYY3" s="192"/>
      <c r="FYZ3" s="192"/>
      <c r="FZA3" s="192"/>
      <c r="FZB3" s="192"/>
      <c r="FZC3" s="192"/>
      <c r="FZD3" s="192"/>
      <c r="FZE3" s="192"/>
      <c r="FZF3" s="192"/>
      <c r="FZG3" s="192"/>
      <c r="FZH3" s="192"/>
      <c r="FZI3" s="192"/>
      <c r="FZJ3" s="192"/>
      <c r="FZK3" s="192"/>
      <c r="FZL3" s="192"/>
      <c r="FZM3" s="192"/>
      <c r="FZN3" s="192"/>
      <c r="FZO3" s="192"/>
      <c r="FZP3" s="192"/>
      <c r="FZQ3" s="192"/>
      <c r="FZR3" s="192"/>
      <c r="FZS3" s="192"/>
      <c r="FZT3" s="192"/>
      <c r="FZU3" s="192"/>
      <c r="FZV3" s="192"/>
      <c r="FZW3" s="192"/>
      <c r="FZX3" s="192"/>
      <c r="FZY3" s="192"/>
      <c r="FZZ3" s="192"/>
      <c r="GAA3" s="192"/>
      <c r="GAB3" s="192"/>
      <c r="GAC3" s="192"/>
      <c r="GAD3" s="192"/>
      <c r="GAE3" s="192"/>
      <c r="GAF3" s="192"/>
      <c r="GAG3" s="192"/>
      <c r="GAH3" s="192"/>
      <c r="GAI3" s="192"/>
      <c r="GAJ3" s="192"/>
      <c r="GAK3" s="192"/>
      <c r="GAL3" s="192"/>
      <c r="GAM3" s="192"/>
      <c r="GAN3" s="192"/>
      <c r="GAO3" s="192"/>
      <c r="GAP3" s="192"/>
      <c r="GAQ3" s="192"/>
      <c r="GAR3" s="192"/>
      <c r="GAS3" s="192"/>
      <c r="GAT3" s="192"/>
      <c r="GAU3" s="192"/>
      <c r="GAV3" s="192"/>
      <c r="GAW3" s="192"/>
      <c r="GAX3" s="192"/>
      <c r="GAY3" s="192"/>
      <c r="GAZ3" s="192"/>
      <c r="GBA3" s="192"/>
      <c r="GBB3" s="192"/>
      <c r="GBC3" s="192"/>
      <c r="GBD3" s="192"/>
      <c r="GBE3" s="192"/>
      <c r="GBF3" s="192"/>
      <c r="GBG3" s="192"/>
      <c r="GBH3" s="192"/>
      <c r="GBI3" s="192"/>
      <c r="GBJ3" s="192"/>
      <c r="GBK3" s="192"/>
      <c r="GBL3" s="192"/>
      <c r="GBM3" s="192"/>
      <c r="GBN3" s="192"/>
      <c r="GBO3" s="192"/>
      <c r="GBP3" s="192"/>
      <c r="GBQ3" s="192"/>
      <c r="GBR3" s="192"/>
      <c r="GBS3" s="192"/>
      <c r="GBT3" s="192"/>
      <c r="GBU3" s="192"/>
      <c r="GBV3" s="192"/>
      <c r="GBW3" s="192"/>
      <c r="GBX3" s="192"/>
      <c r="GBY3" s="192"/>
      <c r="GBZ3" s="192"/>
      <c r="GCA3" s="192"/>
      <c r="GCB3" s="192"/>
      <c r="GCC3" s="192"/>
      <c r="GCD3" s="192"/>
      <c r="GCE3" s="192"/>
      <c r="GCF3" s="192"/>
      <c r="GCG3" s="192"/>
      <c r="GCH3" s="192"/>
      <c r="GCI3" s="192"/>
      <c r="GCJ3" s="192"/>
      <c r="GCK3" s="192"/>
      <c r="GCL3" s="192"/>
      <c r="GCM3" s="192"/>
      <c r="GCN3" s="192"/>
      <c r="GCO3" s="192"/>
      <c r="GCP3" s="192"/>
      <c r="GCQ3" s="192"/>
      <c r="GCR3" s="192"/>
      <c r="GCS3" s="192"/>
      <c r="GCT3" s="192"/>
      <c r="GCU3" s="192"/>
      <c r="GCV3" s="192"/>
      <c r="GCW3" s="192"/>
      <c r="GCX3" s="192"/>
      <c r="GCY3" s="192"/>
      <c r="GCZ3" s="192"/>
      <c r="GDA3" s="192"/>
      <c r="GDB3" s="192"/>
      <c r="GDC3" s="192"/>
      <c r="GDD3" s="192"/>
      <c r="GDE3" s="192"/>
      <c r="GDF3" s="192"/>
      <c r="GDG3" s="192"/>
      <c r="GDH3" s="192"/>
      <c r="GDI3" s="192"/>
      <c r="GDJ3" s="192"/>
      <c r="GDK3" s="192"/>
      <c r="GDL3" s="192"/>
      <c r="GDM3" s="192"/>
      <c r="GDN3" s="192"/>
      <c r="GDO3" s="192"/>
      <c r="GDP3" s="192"/>
      <c r="GDQ3" s="192"/>
      <c r="GDR3" s="192"/>
      <c r="GDS3" s="192"/>
      <c r="GDT3" s="192"/>
      <c r="GDU3" s="192"/>
      <c r="GDV3" s="192"/>
      <c r="GDW3" s="192"/>
      <c r="GDX3" s="192"/>
      <c r="GDY3" s="192"/>
      <c r="GDZ3" s="192"/>
      <c r="GEA3" s="192"/>
      <c r="GEB3" s="192"/>
      <c r="GEC3" s="192"/>
      <c r="GED3" s="192"/>
      <c r="GEE3" s="192"/>
      <c r="GEF3" s="192"/>
      <c r="GEG3" s="192"/>
      <c r="GEH3" s="192"/>
      <c r="GEI3" s="192"/>
      <c r="GEJ3" s="192"/>
      <c r="GEK3" s="192"/>
      <c r="GEL3" s="192"/>
      <c r="GEM3" s="192"/>
      <c r="GEN3" s="192"/>
      <c r="GEO3" s="192"/>
      <c r="GEP3" s="192"/>
      <c r="GEQ3" s="192"/>
      <c r="GER3" s="192"/>
      <c r="GES3" s="192"/>
      <c r="GET3" s="192"/>
      <c r="GEU3" s="192"/>
      <c r="GEV3" s="192"/>
      <c r="GEW3" s="192"/>
      <c r="GEX3" s="192"/>
      <c r="GEY3" s="192"/>
      <c r="GEZ3" s="192"/>
      <c r="GFA3" s="192"/>
      <c r="GFB3" s="192"/>
      <c r="GFC3" s="192"/>
      <c r="GFD3" s="192"/>
      <c r="GFE3" s="192"/>
      <c r="GFF3" s="192"/>
      <c r="GFG3" s="192"/>
      <c r="GFH3" s="192"/>
      <c r="GFI3" s="192"/>
      <c r="GFJ3" s="192"/>
      <c r="GFK3" s="192"/>
      <c r="GFL3" s="192"/>
      <c r="GFM3" s="192"/>
      <c r="GFN3" s="192"/>
      <c r="GFO3" s="192"/>
      <c r="GFP3" s="192"/>
      <c r="GFQ3" s="192"/>
      <c r="GFR3" s="192"/>
      <c r="GFS3" s="192"/>
      <c r="GFT3" s="192"/>
      <c r="GFU3" s="192"/>
      <c r="GFV3" s="192"/>
      <c r="GFW3" s="192"/>
      <c r="GFX3" s="192"/>
      <c r="GFY3" s="192"/>
      <c r="GFZ3" s="192"/>
      <c r="GGA3" s="192"/>
      <c r="GGB3" s="192"/>
      <c r="GGC3" s="192"/>
      <c r="GGD3" s="192"/>
      <c r="GGE3" s="192"/>
      <c r="GGF3" s="192"/>
      <c r="GGG3" s="192"/>
      <c r="GGH3" s="192"/>
      <c r="GGI3" s="192"/>
      <c r="GGJ3" s="192"/>
      <c r="GGK3" s="192"/>
      <c r="GGL3" s="192"/>
      <c r="GGM3" s="192"/>
      <c r="GGN3" s="192"/>
      <c r="GGO3" s="192"/>
      <c r="GGP3" s="192"/>
      <c r="GGQ3" s="192"/>
      <c r="GGR3" s="192"/>
      <c r="GGS3" s="192"/>
      <c r="GGT3" s="192"/>
      <c r="GGU3" s="192"/>
      <c r="GGV3" s="192"/>
      <c r="GGW3" s="192"/>
      <c r="GGX3" s="192"/>
      <c r="GGY3" s="192"/>
      <c r="GGZ3" s="192"/>
      <c r="GHA3" s="192"/>
      <c r="GHB3" s="192"/>
      <c r="GHC3" s="192"/>
      <c r="GHD3" s="192"/>
      <c r="GHE3" s="192"/>
      <c r="GHF3" s="192"/>
      <c r="GHG3" s="192"/>
      <c r="GHH3" s="192"/>
      <c r="GHI3" s="192"/>
      <c r="GHJ3" s="192"/>
      <c r="GHK3" s="192"/>
      <c r="GHL3" s="192"/>
      <c r="GHM3" s="192"/>
      <c r="GHN3" s="192"/>
      <c r="GHO3" s="192"/>
      <c r="GHP3" s="192"/>
      <c r="GHQ3" s="192"/>
      <c r="GHR3" s="192"/>
      <c r="GHS3" s="192"/>
      <c r="GHT3" s="192"/>
      <c r="GHU3" s="192"/>
      <c r="GHV3" s="192"/>
      <c r="GHW3" s="192"/>
      <c r="GHX3" s="192"/>
      <c r="GHY3" s="192"/>
      <c r="GHZ3" s="192"/>
      <c r="GIA3" s="192"/>
      <c r="GIB3" s="192"/>
      <c r="GIC3" s="192"/>
      <c r="GID3" s="192"/>
      <c r="GIE3" s="192"/>
      <c r="GIF3" s="192"/>
      <c r="GIG3" s="192"/>
      <c r="GIH3" s="192"/>
      <c r="GII3" s="192"/>
      <c r="GIJ3" s="192"/>
      <c r="GIK3" s="192"/>
      <c r="GIL3" s="192"/>
      <c r="GIM3" s="192"/>
      <c r="GIN3" s="192"/>
      <c r="GIO3" s="192"/>
      <c r="GIP3" s="192"/>
      <c r="GIQ3" s="192"/>
      <c r="GIR3" s="192"/>
      <c r="GIS3" s="192"/>
      <c r="GIT3" s="192"/>
      <c r="GIU3" s="192"/>
      <c r="GIV3" s="192"/>
      <c r="GIW3" s="192"/>
      <c r="GIX3" s="192"/>
      <c r="GIY3" s="192"/>
      <c r="GIZ3" s="192"/>
      <c r="GJA3" s="192"/>
      <c r="GJB3" s="192"/>
      <c r="GJC3" s="192"/>
      <c r="GJD3" s="192"/>
      <c r="GJE3" s="192"/>
      <c r="GJF3" s="192"/>
      <c r="GJG3" s="192"/>
      <c r="GJH3" s="192"/>
      <c r="GJI3" s="192"/>
      <c r="GJJ3" s="192"/>
      <c r="GJK3" s="192"/>
      <c r="GJL3" s="192"/>
      <c r="GJM3" s="192"/>
      <c r="GJN3" s="192"/>
      <c r="GJO3" s="192"/>
      <c r="GJP3" s="192"/>
      <c r="GJQ3" s="192"/>
      <c r="GJR3" s="192"/>
      <c r="GJS3" s="192"/>
      <c r="GJT3" s="192"/>
      <c r="GJU3" s="192"/>
      <c r="GJV3" s="192"/>
      <c r="GJW3" s="192"/>
      <c r="GJX3" s="192"/>
      <c r="GJY3" s="192"/>
      <c r="GJZ3" s="192"/>
      <c r="GKA3" s="192"/>
      <c r="GKB3" s="192"/>
      <c r="GKC3" s="192"/>
      <c r="GKD3" s="192"/>
      <c r="GKE3" s="192"/>
      <c r="GKF3" s="192"/>
      <c r="GKG3" s="192"/>
      <c r="GKH3" s="192"/>
      <c r="GKI3" s="192"/>
      <c r="GKJ3" s="192"/>
      <c r="GKK3" s="192"/>
      <c r="GKL3" s="192"/>
      <c r="GKM3" s="192"/>
      <c r="GKN3" s="192"/>
      <c r="GKO3" s="192"/>
      <c r="GKP3" s="192"/>
      <c r="GKQ3" s="192"/>
      <c r="GKR3" s="192"/>
      <c r="GKS3" s="192"/>
      <c r="GKT3" s="192"/>
      <c r="GKU3" s="192"/>
      <c r="GKV3" s="192"/>
      <c r="GKW3" s="192"/>
      <c r="GKX3" s="192"/>
      <c r="GKY3" s="192"/>
      <c r="GKZ3" s="192"/>
      <c r="GLA3" s="192"/>
      <c r="GLB3" s="192"/>
      <c r="GLC3" s="192"/>
      <c r="GLD3" s="192"/>
      <c r="GLE3" s="192"/>
      <c r="GLF3" s="192"/>
      <c r="GLG3" s="192"/>
      <c r="GLH3" s="192"/>
      <c r="GLI3" s="192"/>
      <c r="GLJ3" s="192"/>
      <c r="GLK3" s="192"/>
      <c r="GLL3" s="192"/>
      <c r="GLM3" s="192"/>
      <c r="GLN3" s="192"/>
      <c r="GLO3" s="192"/>
      <c r="GLP3" s="192"/>
      <c r="GLQ3" s="192"/>
      <c r="GLR3" s="192"/>
      <c r="GLS3" s="192"/>
      <c r="GLT3" s="192"/>
      <c r="GLU3" s="192"/>
      <c r="GLV3" s="192"/>
      <c r="GLW3" s="192"/>
      <c r="GLX3" s="192"/>
      <c r="GLY3" s="192"/>
      <c r="GLZ3" s="192"/>
      <c r="GMA3" s="192"/>
      <c r="GMB3" s="192"/>
      <c r="GMC3" s="192"/>
      <c r="GMD3" s="192"/>
      <c r="GME3" s="192"/>
      <c r="GMF3" s="192"/>
      <c r="GMG3" s="192"/>
      <c r="GMH3" s="192"/>
      <c r="GMI3" s="192"/>
      <c r="GMJ3" s="192"/>
      <c r="GMK3" s="192"/>
      <c r="GML3" s="192"/>
      <c r="GMM3" s="192"/>
      <c r="GMN3" s="192"/>
      <c r="GMO3" s="192"/>
      <c r="GMP3" s="192"/>
      <c r="GMQ3" s="192"/>
      <c r="GMR3" s="192"/>
      <c r="GMS3" s="192"/>
      <c r="GMT3" s="192"/>
      <c r="GMU3" s="192"/>
      <c r="GMV3" s="192"/>
      <c r="GMW3" s="192"/>
      <c r="GMX3" s="192"/>
      <c r="GMY3" s="192"/>
      <c r="GMZ3" s="192"/>
      <c r="GNA3" s="192"/>
      <c r="GNB3" s="192"/>
      <c r="GNC3" s="192"/>
      <c r="GND3" s="192"/>
      <c r="GNE3" s="192"/>
      <c r="GNF3" s="192"/>
      <c r="GNG3" s="192"/>
      <c r="GNH3" s="192"/>
      <c r="GNI3" s="192"/>
      <c r="GNJ3" s="192"/>
      <c r="GNK3" s="192"/>
      <c r="GNL3" s="192"/>
      <c r="GNM3" s="192"/>
      <c r="GNN3" s="192"/>
      <c r="GNO3" s="192"/>
      <c r="GNP3" s="192"/>
      <c r="GNQ3" s="192"/>
      <c r="GNR3" s="192"/>
      <c r="GNS3" s="192"/>
      <c r="GNT3" s="192"/>
      <c r="GNU3" s="192"/>
      <c r="GNV3" s="192"/>
      <c r="GNW3" s="192"/>
      <c r="GNX3" s="192"/>
      <c r="GNY3" s="192"/>
      <c r="GNZ3" s="192"/>
      <c r="GOA3" s="192"/>
      <c r="GOB3" s="192"/>
      <c r="GOC3" s="192"/>
      <c r="GOD3" s="192"/>
      <c r="GOE3" s="192"/>
      <c r="GOF3" s="192"/>
      <c r="GOG3" s="192"/>
      <c r="GOH3" s="192"/>
      <c r="GOI3" s="192"/>
      <c r="GOJ3" s="192"/>
      <c r="GOK3" s="192"/>
      <c r="GOL3" s="192"/>
      <c r="GOM3" s="192"/>
      <c r="GON3" s="192"/>
      <c r="GOO3" s="192"/>
      <c r="GOP3" s="192"/>
      <c r="GOQ3" s="192"/>
      <c r="GOR3" s="192"/>
      <c r="GOS3" s="192"/>
      <c r="GOT3" s="192"/>
      <c r="GOU3" s="192"/>
      <c r="GOV3" s="192"/>
      <c r="GOW3" s="192"/>
      <c r="GOX3" s="192"/>
      <c r="GOY3" s="192"/>
      <c r="GOZ3" s="192"/>
      <c r="GPA3" s="192"/>
      <c r="GPB3" s="192"/>
      <c r="GPC3" s="192"/>
      <c r="GPD3" s="192"/>
      <c r="GPE3" s="192"/>
      <c r="GPF3" s="192"/>
      <c r="GPG3" s="192"/>
      <c r="GPH3" s="192"/>
      <c r="GPI3" s="192"/>
      <c r="GPJ3" s="192"/>
      <c r="GPK3" s="192"/>
      <c r="GPL3" s="192"/>
      <c r="GPM3" s="192"/>
      <c r="GPN3" s="192"/>
      <c r="GPO3" s="192"/>
      <c r="GPP3" s="192"/>
      <c r="GPQ3" s="192"/>
      <c r="GPR3" s="192"/>
      <c r="GPS3" s="192"/>
      <c r="GPT3" s="192"/>
      <c r="GPU3" s="192"/>
      <c r="GPV3" s="192"/>
      <c r="GPW3" s="192"/>
      <c r="GPX3" s="192"/>
      <c r="GPY3" s="192"/>
      <c r="GPZ3" s="192"/>
      <c r="GQA3" s="192"/>
      <c r="GQB3" s="192"/>
      <c r="GQC3" s="192"/>
      <c r="GQD3" s="192"/>
      <c r="GQE3" s="192"/>
      <c r="GQF3" s="192"/>
      <c r="GQG3" s="192"/>
      <c r="GQH3" s="192"/>
      <c r="GQI3" s="192"/>
      <c r="GQJ3" s="192"/>
      <c r="GQK3" s="192"/>
      <c r="GQL3" s="192"/>
      <c r="GQM3" s="192"/>
      <c r="GQN3" s="192"/>
      <c r="GQO3" s="192"/>
      <c r="GQP3" s="192"/>
      <c r="GQQ3" s="192"/>
      <c r="GQR3" s="192"/>
      <c r="GQS3" s="192"/>
      <c r="GQT3" s="192"/>
      <c r="GQU3" s="192"/>
      <c r="GQV3" s="192"/>
      <c r="GQW3" s="192"/>
      <c r="GQX3" s="192"/>
      <c r="GQY3" s="192"/>
      <c r="GQZ3" s="192"/>
      <c r="GRA3" s="192"/>
      <c r="GRB3" s="192"/>
      <c r="GRC3" s="192"/>
      <c r="GRD3" s="192"/>
      <c r="GRE3" s="192"/>
      <c r="GRF3" s="192"/>
      <c r="GRG3" s="192"/>
      <c r="GRH3" s="192"/>
      <c r="GRI3" s="192"/>
      <c r="GRJ3" s="192"/>
      <c r="GRK3" s="192"/>
      <c r="GRL3" s="192"/>
      <c r="GRM3" s="192"/>
      <c r="GRN3" s="192"/>
      <c r="GRO3" s="192"/>
      <c r="GRP3" s="192"/>
      <c r="GRQ3" s="192"/>
      <c r="GRR3" s="192"/>
      <c r="GRS3" s="192"/>
      <c r="GRT3" s="192"/>
      <c r="GRU3" s="192"/>
      <c r="GRV3" s="192"/>
      <c r="GRW3" s="192"/>
      <c r="GRX3" s="192"/>
      <c r="GRY3" s="192"/>
      <c r="GRZ3" s="192"/>
      <c r="GSA3" s="192"/>
      <c r="GSB3" s="192"/>
      <c r="GSC3" s="192"/>
      <c r="GSD3" s="192"/>
      <c r="GSE3" s="192"/>
      <c r="GSF3" s="192"/>
      <c r="GSG3" s="192"/>
      <c r="GSH3" s="192"/>
      <c r="GSI3" s="192"/>
      <c r="GSJ3" s="192"/>
      <c r="GSK3" s="192"/>
      <c r="GSL3" s="192"/>
      <c r="GSM3" s="192"/>
      <c r="GSN3" s="192"/>
      <c r="GSO3" s="192"/>
      <c r="GSP3" s="192"/>
      <c r="GSQ3" s="192"/>
      <c r="GSR3" s="192"/>
      <c r="GSS3" s="192"/>
      <c r="GST3" s="192"/>
      <c r="GSU3" s="192"/>
      <c r="GSV3" s="192"/>
      <c r="GSW3" s="192"/>
      <c r="GSX3" s="192"/>
      <c r="GSY3" s="192"/>
      <c r="GSZ3" s="192"/>
      <c r="GTA3" s="192"/>
      <c r="GTB3" s="192"/>
      <c r="GTC3" s="192"/>
      <c r="GTD3" s="192"/>
      <c r="GTE3" s="192"/>
      <c r="GTF3" s="192"/>
      <c r="GTG3" s="192"/>
      <c r="GTH3" s="192"/>
      <c r="GTI3" s="192"/>
      <c r="GTJ3" s="192"/>
      <c r="GTK3" s="192"/>
      <c r="GTL3" s="192"/>
      <c r="GTM3" s="192"/>
      <c r="GTN3" s="192"/>
      <c r="GTO3" s="192"/>
      <c r="GTP3" s="192"/>
      <c r="GTQ3" s="192"/>
      <c r="GTR3" s="192"/>
      <c r="GTS3" s="192"/>
      <c r="GTT3" s="192"/>
      <c r="GTU3" s="192"/>
      <c r="GTV3" s="192"/>
      <c r="GTW3" s="192"/>
      <c r="GTX3" s="192"/>
      <c r="GTY3" s="192"/>
      <c r="GTZ3" s="192"/>
      <c r="GUA3" s="192"/>
      <c r="GUB3" s="192"/>
      <c r="GUC3" s="192"/>
      <c r="GUD3" s="192"/>
      <c r="GUE3" s="192"/>
      <c r="GUF3" s="192"/>
      <c r="GUG3" s="192"/>
      <c r="GUH3" s="192"/>
      <c r="GUI3" s="192"/>
      <c r="GUJ3" s="192"/>
      <c r="GUK3" s="192"/>
      <c r="GUL3" s="192"/>
      <c r="GUM3" s="192"/>
      <c r="GUN3" s="192"/>
      <c r="GUO3" s="192"/>
      <c r="GUP3" s="192"/>
      <c r="GUQ3" s="192"/>
      <c r="GUR3" s="192"/>
      <c r="GUS3" s="192"/>
      <c r="GUT3" s="192"/>
      <c r="GUU3" s="192"/>
      <c r="GUV3" s="192"/>
      <c r="GUW3" s="192"/>
      <c r="GUX3" s="192"/>
      <c r="GUY3" s="192"/>
      <c r="GUZ3" s="192"/>
      <c r="GVA3" s="192"/>
      <c r="GVB3" s="192"/>
      <c r="GVC3" s="192"/>
      <c r="GVD3" s="192"/>
      <c r="GVE3" s="192"/>
      <c r="GVF3" s="192"/>
      <c r="GVG3" s="192"/>
      <c r="GVH3" s="192"/>
      <c r="GVI3" s="192"/>
      <c r="GVJ3" s="192"/>
      <c r="GVK3" s="192"/>
      <c r="GVL3" s="192"/>
      <c r="GVM3" s="192"/>
      <c r="GVN3" s="192"/>
      <c r="GVO3" s="192"/>
      <c r="GVP3" s="192"/>
      <c r="GVQ3" s="192"/>
      <c r="GVR3" s="192"/>
      <c r="GVS3" s="192"/>
      <c r="GVT3" s="192"/>
      <c r="GVU3" s="192"/>
      <c r="GVV3" s="192"/>
      <c r="GVW3" s="192"/>
      <c r="GVX3" s="192"/>
      <c r="GVY3" s="192"/>
      <c r="GVZ3" s="192"/>
      <c r="GWA3" s="192"/>
      <c r="GWB3" s="192"/>
      <c r="GWC3" s="192"/>
      <c r="GWD3" s="192"/>
      <c r="GWE3" s="192"/>
      <c r="GWF3" s="192"/>
      <c r="GWG3" s="192"/>
      <c r="GWH3" s="192"/>
      <c r="GWI3" s="192"/>
      <c r="GWJ3" s="192"/>
      <c r="GWK3" s="192"/>
      <c r="GWL3" s="192"/>
      <c r="GWM3" s="192"/>
      <c r="GWN3" s="192"/>
      <c r="GWO3" s="192"/>
      <c r="GWP3" s="192"/>
      <c r="GWQ3" s="192"/>
      <c r="GWR3" s="192"/>
      <c r="GWS3" s="192"/>
      <c r="GWT3" s="192"/>
      <c r="GWU3" s="192"/>
      <c r="GWV3" s="192"/>
      <c r="GWW3" s="192"/>
      <c r="GWX3" s="192"/>
      <c r="GWY3" s="192"/>
      <c r="GWZ3" s="192"/>
      <c r="GXA3" s="192"/>
      <c r="GXB3" s="192"/>
      <c r="GXC3" s="192"/>
      <c r="GXD3" s="192"/>
      <c r="GXE3" s="192"/>
      <c r="GXF3" s="192"/>
      <c r="GXG3" s="192"/>
      <c r="GXH3" s="192"/>
      <c r="GXI3" s="192"/>
      <c r="GXJ3" s="192"/>
      <c r="GXK3" s="192"/>
      <c r="GXL3" s="192"/>
      <c r="GXM3" s="192"/>
      <c r="GXN3" s="192"/>
      <c r="GXO3" s="192"/>
      <c r="GXP3" s="192"/>
      <c r="GXQ3" s="192"/>
      <c r="GXR3" s="192"/>
      <c r="GXS3" s="192"/>
      <c r="GXT3" s="192"/>
      <c r="GXU3" s="192"/>
      <c r="GXV3" s="192"/>
      <c r="GXW3" s="192"/>
      <c r="GXX3" s="192"/>
      <c r="GXY3" s="192"/>
      <c r="GXZ3" s="192"/>
      <c r="GYA3" s="192"/>
      <c r="GYB3" s="192"/>
      <c r="GYC3" s="192"/>
      <c r="GYD3" s="192"/>
      <c r="GYE3" s="192"/>
      <c r="GYF3" s="192"/>
      <c r="GYG3" s="192"/>
      <c r="GYH3" s="192"/>
      <c r="GYI3" s="192"/>
      <c r="GYJ3" s="192"/>
      <c r="GYK3" s="192"/>
      <c r="GYL3" s="192"/>
      <c r="GYM3" s="192"/>
      <c r="GYN3" s="192"/>
      <c r="GYO3" s="192"/>
      <c r="GYP3" s="192"/>
      <c r="GYQ3" s="192"/>
      <c r="GYR3" s="192"/>
      <c r="GYS3" s="192"/>
      <c r="GYT3" s="192"/>
      <c r="GYU3" s="192"/>
      <c r="GYV3" s="192"/>
      <c r="GYW3" s="192"/>
      <c r="GYX3" s="192"/>
      <c r="GYY3" s="192"/>
      <c r="GYZ3" s="192"/>
      <c r="GZA3" s="192"/>
      <c r="GZB3" s="192"/>
      <c r="GZC3" s="192"/>
      <c r="GZD3" s="192"/>
      <c r="GZE3" s="192"/>
      <c r="GZF3" s="192"/>
      <c r="GZG3" s="192"/>
      <c r="GZH3" s="192"/>
      <c r="GZI3" s="192"/>
      <c r="GZJ3" s="192"/>
      <c r="GZK3" s="192"/>
      <c r="GZL3" s="192"/>
      <c r="GZM3" s="192"/>
      <c r="GZN3" s="192"/>
      <c r="GZO3" s="192"/>
      <c r="GZP3" s="192"/>
      <c r="GZQ3" s="192"/>
      <c r="GZR3" s="192"/>
      <c r="GZS3" s="192"/>
      <c r="GZT3" s="192"/>
      <c r="GZU3" s="192"/>
      <c r="GZV3" s="192"/>
      <c r="GZW3" s="192"/>
      <c r="GZX3" s="192"/>
      <c r="GZY3" s="192"/>
      <c r="GZZ3" s="192"/>
      <c r="HAA3" s="192"/>
      <c r="HAB3" s="192"/>
      <c r="HAC3" s="192"/>
      <c r="HAD3" s="192"/>
      <c r="HAE3" s="192"/>
      <c r="HAF3" s="192"/>
      <c r="HAG3" s="192"/>
      <c r="HAH3" s="192"/>
      <c r="HAI3" s="192"/>
      <c r="HAJ3" s="192"/>
      <c r="HAK3" s="192"/>
      <c r="HAL3" s="192"/>
      <c r="HAM3" s="192"/>
      <c r="HAN3" s="192"/>
      <c r="HAO3" s="192"/>
      <c r="HAP3" s="192"/>
      <c r="HAQ3" s="192"/>
      <c r="HAR3" s="192"/>
      <c r="HAS3" s="192"/>
      <c r="HAT3" s="192"/>
      <c r="HAU3" s="192"/>
      <c r="HAV3" s="192"/>
      <c r="HAW3" s="192"/>
      <c r="HAX3" s="192"/>
      <c r="HAY3" s="192"/>
      <c r="HAZ3" s="192"/>
      <c r="HBA3" s="192"/>
      <c r="HBB3" s="192"/>
      <c r="HBC3" s="192"/>
      <c r="HBD3" s="192"/>
      <c r="HBE3" s="192"/>
      <c r="HBF3" s="192"/>
      <c r="HBG3" s="192"/>
      <c r="HBH3" s="192"/>
      <c r="HBI3" s="192"/>
      <c r="HBJ3" s="192"/>
      <c r="HBK3" s="192"/>
      <c r="HBL3" s="192"/>
      <c r="HBM3" s="192"/>
      <c r="HBN3" s="192"/>
      <c r="HBO3" s="192"/>
      <c r="HBP3" s="192"/>
      <c r="HBQ3" s="192"/>
      <c r="HBR3" s="192"/>
      <c r="HBS3" s="192"/>
      <c r="HBT3" s="192"/>
      <c r="HBU3" s="192"/>
      <c r="HBV3" s="192"/>
      <c r="HBW3" s="192"/>
      <c r="HBX3" s="192"/>
      <c r="HBY3" s="192"/>
      <c r="HBZ3" s="192"/>
      <c r="HCA3" s="192"/>
      <c r="HCB3" s="192"/>
      <c r="HCC3" s="192"/>
      <c r="HCD3" s="192"/>
      <c r="HCE3" s="192"/>
      <c r="HCF3" s="192"/>
      <c r="HCG3" s="192"/>
      <c r="HCH3" s="192"/>
      <c r="HCI3" s="192"/>
      <c r="HCJ3" s="192"/>
      <c r="HCK3" s="192"/>
      <c r="HCL3" s="192"/>
      <c r="HCM3" s="192"/>
      <c r="HCN3" s="192"/>
      <c r="HCO3" s="192"/>
      <c r="HCP3" s="192"/>
      <c r="HCQ3" s="192"/>
      <c r="HCR3" s="192"/>
      <c r="HCS3" s="192"/>
      <c r="HCT3" s="192"/>
      <c r="HCU3" s="192"/>
      <c r="HCV3" s="192"/>
      <c r="HCW3" s="192"/>
      <c r="HCX3" s="192"/>
      <c r="HCY3" s="192"/>
      <c r="HCZ3" s="192"/>
      <c r="HDA3" s="192"/>
      <c r="HDB3" s="192"/>
      <c r="HDC3" s="192"/>
      <c r="HDD3" s="192"/>
      <c r="HDE3" s="192"/>
      <c r="HDF3" s="192"/>
      <c r="HDG3" s="192"/>
      <c r="HDH3" s="192"/>
      <c r="HDI3" s="192"/>
      <c r="HDJ3" s="192"/>
      <c r="HDK3" s="192"/>
      <c r="HDL3" s="192"/>
      <c r="HDM3" s="192"/>
      <c r="HDN3" s="192"/>
      <c r="HDO3" s="192"/>
      <c r="HDP3" s="192"/>
      <c r="HDQ3" s="192"/>
      <c r="HDR3" s="192"/>
      <c r="HDS3" s="192"/>
      <c r="HDT3" s="192"/>
      <c r="HDU3" s="192"/>
      <c r="HDV3" s="192"/>
      <c r="HDW3" s="192"/>
      <c r="HDX3" s="192"/>
      <c r="HDY3" s="192"/>
      <c r="HDZ3" s="192"/>
      <c r="HEA3" s="192"/>
      <c r="HEB3" s="192"/>
      <c r="HEC3" s="192"/>
      <c r="HED3" s="192"/>
      <c r="HEE3" s="192"/>
      <c r="HEF3" s="192"/>
      <c r="HEG3" s="192"/>
      <c r="HEH3" s="192"/>
      <c r="HEI3" s="192"/>
      <c r="HEJ3" s="192"/>
      <c r="HEK3" s="192"/>
      <c r="HEL3" s="192"/>
      <c r="HEM3" s="192"/>
      <c r="HEN3" s="192"/>
      <c r="HEO3" s="192"/>
      <c r="HEP3" s="192"/>
      <c r="HEQ3" s="192"/>
      <c r="HER3" s="192"/>
      <c r="HES3" s="192"/>
      <c r="HET3" s="192"/>
      <c r="HEU3" s="192"/>
      <c r="HEV3" s="192"/>
      <c r="HEW3" s="192"/>
      <c r="HEX3" s="192"/>
      <c r="HEY3" s="192"/>
      <c r="HEZ3" s="192"/>
      <c r="HFA3" s="192"/>
      <c r="HFB3" s="192"/>
      <c r="HFC3" s="192"/>
      <c r="HFD3" s="192"/>
      <c r="HFE3" s="192"/>
      <c r="HFF3" s="192"/>
      <c r="HFG3" s="192"/>
      <c r="HFH3" s="192"/>
      <c r="HFI3" s="192"/>
      <c r="HFJ3" s="192"/>
      <c r="HFK3" s="192"/>
      <c r="HFL3" s="192"/>
      <c r="HFM3" s="192"/>
      <c r="HFN3" s="192"/>
      <c r="HFO3" s="192"/>
      <c r="HFP3" s="192"/>
      <c r="HFQ3" s="192"/>
      <c r="HFR3" s="192"/>
      <c r="HFS3" s="192"/>
      <c r="HFT3" s="192"/>
      <c r="HFU3" s="192"/>
      <c r="HFV3" s="192"/>
      <c r="HFW3" s="192"/>
      <c r="HFX3" s="192"/>
      <c r="HFY3" s="192"/>
      <c r="HFZ3" s="192"/>
      <c r="HGA3" s="192"/>
      <c r="HGB3" s="192"/>
      <c r="HGC3" s="192"/>
      <c r="HGD3" s="192"/>
      <c r="HGE3" s="192"/>
      <c r="HGF3" s="192"/>
      <c r="HGG3" s="192"/>
      <c r="HGH3" s="192"/>
      <c r="HGI3" s="192"/>
      <c r="HGJ3" s="192"/>
      <c r="HGK3" s="192"/>
      <c r="HGL3" s="192"/>
      <c r="HGM3" s="192"/>
      <c r="HGN3" s="192"/>
      <c r="HGO3" s="192"/>
      <c r="HGP3" s="192"/>
      <c r="HGQ3" s="192"/>
      <c r="HGR3" s="192"/>
      <c r="HGS3" s="192"/>
      <c r="HGT3" s="192"/>
      <c r="HGU3" s="192"/>
      <c r="HGV3" s="192"/>
      <c r="HGW3" s="192"/>
      <c r="HGX3" s="192"/>
      <c r="HGY3" s="192"/>
      <c r="HGZ3" s="192"/>
      <c r="HHA3" s="192"/>
      <c r="HHB3" s="192"/>
      <c r="HHC3" s="192"/>
      <c r="HHD3" s="192"/>
      <c r="HHE3" s="192"/>
      <c r="HHF3" s="192"/>
      <c r="HHG3" s="192"/>
      <c r="HHH3" s="192"/>
      <c r="HHI3" s="192"/>
      <c r="HHJ3" s="192"/>
      <c r="HHK3" s="192"/>
      <c r="HHL3" s="192"/>
      <c r="HHM3" s="192"/>
      <c r="HHN3" s="192"/>
      <c r="HHO3" s="192"/>
      <c r="HHP3" s="192"/>
      <c r="HHQ3" s="192"/>
      <c r="HHR3" s="192"/>
      <c r="HHS3" s="192"/>
      <c r="HHT3" s="192"/>
      <c r="HHU3" s="192"/>
      <c r="HHV3" s="192"/>
      <c r="HHW3" s="192"/>
      <c r="HHX3" s="192"/>
      <c r="HHY3" s="192"/>
      <c r="HHZ3" s="192"/>
      <c r="HIA3" s="192"/>
      <c r="HIB3" s="192"/>
      <c r="HIC3" s="192"/>
      <c r="HID3" s="192"/>
      <c r="HIE3" s="192"/>
      <c r="HIF3" s="192"/>
      <c r="HIG3" s="192"/>
      <c r="HIH3" s="192"/>
      <c r="HII3" s="192"/>
      <c r="HIJ3" s="192"/>
      <c r="HIK3" s="192"/>
      <c r="HIL3" s="192"/>
      <c r="HIM3" s="192"/>
      <c r="HIN3" s="192"/>
      <c r="HIO3" s="192"/>
      <c r="HIP3" s="192"/>
      <c r="HIQ3" s="192"/>
      <c r="HIR3" s="192"/>
      <c r="HIS3" s="192"/>
      <c r="HIT3" s="192"/>
      <c r="HIU3" s="192"/>
      <c r="HIV3" s="192"/>
      <c r="HIW3" s="192"/>
      <c r="HIX3" s="192"/>
      <c r="HIY3" s="192"/>
      <c r="HIZ3" s="192"/>
      <c r="HJA3" s="192"/>
      <c r="HJB3" s="192"/>
      <c r="HJC3" s="192"/>
      <c r="HJD3" s="192"/>
      <c r="HJE3" s="192"/>
      <c r="HJF3" s="192"/>
      <c r="HJG3" s="192"/>
      <c r="HJH3" s="192"/>
      <c r="HJI3" s="192"/>
      <c r="HJJ3" s="192"/>
      <c r="HJK3" s="192"/>
      <c r="HJL3" s="192"/>
      <c r="HJM3" s="192"/>
      <c r="HJN3" s="192"/>
      <c r="HJO3" s="192"/>
      <c r="HJP3" s="192"/>
      <c r="HJQ3" s="192"/>
      <c r="HJR3" s="192"/>
      <c r="HJS3" s="192"/>
      <c r="HJT3" s="192"/>
      <c r="HJU3" s="192"/>
      <c r="HJV3" s="192"/>
      <c r="HJW3" s="192"/>
      <c r="HJX3" s="192"/>
      <c r="HJY3" s="192"/>
      <c r="HJZ3" s="192"/>
      <c r="HKA3" s="192"/>
      <c r="HKB3" s="192"/>
      <c r="HKC3" s="192"/>
      <c r="HKD3" s="192"/>
      <c r="HKE3" s="192"/>
      <c r="HKF3" s="192"/>
      <c r="HKG3" s="192"/>
      <c r="HKH3" s="192"/>
      <c r="HKI3" s="192"/>
      <c r="HKJ3" s="192"/>
      <c r="HKK3" s="192"/>
      <c r="HKL3" s="192"/>
      <c r="HKM3" s="192"/>
      <c r="HKN3" s="192"/>
      <c r="HKO3" s="192"/>
      <c r="HKP3" s="192"/>
      <c r="HKQ3" s="192"/>
      <c r="HKR3" s="192"/>
      <c r="HKS3" s="192"/>
      <c r="HKT3" s="192"/>
      <c r="HKU3" s="192"/>
      <c r="HKV3" s="192"/>
      <c r="HKW3" s="192"/>
      <c r="HKX3" s="192"/>
      <c r="HKY3" s="192"/>
      <c r="HKZ3" s="192"/>
      <c r="HLA3" s="192"/>
      <c r="HLB3" s="192"/>
      <c r="HLC3" s="192"/>
      <c r="HLD3" s="192"/>
      <c r="HLE3" s="192"/>
      <c r="HLF3" s="192"/>
      <c r="HLG3" s="192"/>
      <c r="HLH3" s="192"/>
      <c r="HLI3" s="192"/>
      <c r="HLJ3" s="192"/>
      <c r="HLK3" s="192"/>
      <c r="HLL3" s="192"/>
      <c r="HLM3" s="192"/>
      <c r="HLN3" s="192"/>
      <c r="HLO3" s="192"/>
      <c r="HLP3" s="192"/>
      <c r="HLQ3" s="192"/>
      <c r="HLR3" s="192"/>
      <c r="HLS3" s="192"/>
      <c r="HLT3" s="192"/>
      <c r="HLU3" s="192"/>
      <c r="HLV3" s="192"/>
      <c r="HLW3" s="192"/>
      <c r="HLX3" s="192"/>
      <c r="HLY3" s="192"/>
      <c r="HLZ3" s="192"/>
      <c r="HMA3" s="192"/>
      <c r="HMB3" s="192"/>
      <c r="HMC3" s="192"/>
      <c r="HMD3" s="192"/>
      <c r="HME3" s="192"/>
      <c r="HMF3" s="192"/>
      <c r="HMG3" s="192"/>
      <c r="HMH3" s="192"/>
      <c r="HMI3" s="192"/>
      <c r="HMJ3" s="192"/>
      <c r="HMK3" s="192"/>
      <c r="HML3" s="192"/>
      <c r="HMM3" s="192"/>
      <c r="HMN3" s="192"/>
      <c r="HMO3" s="192"/>
      <c r="HMP3" s="192"/>
      <c r="HMQ3" s="192"/>
      <c r="HMR3" s="192"/>
      <c r="HMS3" s="192"/>
      <c r="HMT3" s="192"/>
      <c r="HMU3" s="192"/>
      <c r="HMV3" s="192"/>
      <c r="HMW3" s="192"/>
      <c r="HMX3" s="192"/>
      <c r="HMY3" s="192"/>
      <c r="HMZ3" s="192"/>
      <c r="HNA3" s="192"/>
      <c r="HNB3" s="192"/>
      <c r="HNC3" s="192"/>
      <c r="HND3" s="192"/>
      <c r="HNE3" s="192"/>
      <c r="HNF3" s="192"/>
      <c r="HNG3" s="192"/>
      <c r="HNH3" s="192"/>
      <c r="HNI3" s="192"/>
      <c r="HNJ3" s="192"/>
      <c r="HNK3" s="192"/>
      <c r="HNL3" s="192"/>
      <c r="HNM3" s="192"/>
      <c r="HNN3" s="192"/>
      <c r="HNO3" s="192"/>
      <c r="HNP3" s="192"/>
      <c r="HNQ3" s="192"/>
      <c r="HNR3" s="192"/>
      <c r="HNS3" s="192"/>
      <c r="HNT3" s="192"/>
      <c r="HNU3" s="192"/>
      <c r="HNV3" s="192"/>
      <c r="HNW3" s="192"/>
      <c r="HNX3" s="192"/>
      <c r="HNY3" s="192"/>
      <c r="HNZ3" s="192"/>
      <c r="HOA3" s="192"/>
      <c r="HOB3" s="192"/>
      <c r="HOC3" s="192"/>
      <c r="HOD3" s="192"/>
      <c r="HOE3" s="192"/>
      <c r="HOF3" s="192"/>
      <c r="HOG3" s="192"/>
      <c r="HOH3" s="192"/>
      <c r="HOI3" s="192"/>
      <c r="HOJ3" s="192"/>
      <c r="HOK3" s="192"/>
      <c r="HOL3" s="192"/>
      <c r="HOM3" s="192"/>
      <c r="HON3" s="192"/>
      <c r="HOO3" s="192"/>
      <c r="HOP3" s="192"/>
      <c r="HOQ3" s="192"/>
      <c r="HOR3" s="192"/>
      <c r="HOS3" s="192"/>
      <c r="HOT3" s="192"/>
      <c r="HOU3" s="192"/>
      <c r="HOV3" s="192"/>
      <c r="HOW3" s="192"/>
      <c r="HOX3" s="192"/>
      <c r="HOY3" s="192"/>
      <c r="HOZ3" s="192"/>
      <c r="HPA3" s="192"/>
      <c r="HPB3" s="192"/>
      <c r="HPC3" s="192"/>
      <c r="HPD3" s="192"/>
      <c r="HPE3" s="192"/>
      <c r="HPF3" s="192"/>
      <c r="HPG3" s="192"/>
      <c r="HPH3" s="192"/>
      <c r="HPI3" s="192"/>
      <c r="HPJ3" s="192"/>
      <c r="HPK3" s="192"/>
      <c r="HPL3" s="192"/>
      <c r="HPM3" s="192"/>
      <c r="HPN3" s="192"/>
      <c r="HPO3" s="192"/>
      <c r="HPP3" s="192"/>
      <c r="HPQ3" s="192"/>
      <c r="HPR3" s="192"/>
      <c r="HPS3" s="192"/>
      <c r="HPT3" s="192"/>
      <c r="HPU3" s="192"/>
      <c r="HPV3" s="192"/>
      <c r="HPW3" s="192"/>
      <c r="HPX3" s="192"/>
      <c r="HPY3" s="192"/>
      <c r="HPZ3" s="192"/>
      <c r="HQA3" s="192"/>
      <c r="HQB3" s="192"/>
      <c r="HQC3" s="192"/>
      <c r="HQD3" s="192"/>
      <c r="HQE3" s="192"/>
      <c r="HQF3" s="192"/>
      <c r="HQG3" s="192"/>
      <c r="HQH3" s="192"/>
      <c r="HQI3" s="192"/>
      <c r="HQJ3" s="192"/>
      <c r="HQK3" s="192"/>
      <c r="HQL3" s="192"/>
      <c r="HQM3" s="192"/>
      <c r="HQN3" s="192"/>
      <c r="HQO3" s="192"/>
      <c r="HQP3" s="192"/>
      <c r="HQQ3" s="192"/>
      <c r="HQR3" s="192"/>
      <c r="HQS3" s="192"/>
      <c r="HQT3" s="192"/>
      <c r="HQU3" s="192"/>
      <c r="HQV3" s="192"/>
      <c r="HQW3" s="192"/>
      <c r="HQX3" s="192"/>
      <c r="HQY3" s="192"/>
      <c r="HQZ3" s="192"/>
      <c r="HRA3" s="192"/>
      <c r="HRB3" s="192"/>
      <c r="HRC3" s="192"/>
      <c r="HRD3" s="192"/>
      <c r="HRE3" s="192"/>
      <c r="HRF3" s="192"/>
      <c r="HRG3" s="192"/>
      <c r="HRH3" s="192"/>
      <c r="HRI3" s="192"/>
      <c r="HRJ3" s="192"/>
      <c r="HRK3" s="192"/>
      <c r="HRL3" s="192"/>
      <c r="HRM3" s="192"/>
      <c r="HRN3" s="192"/>
      <c r="HRO3" s="192"/>
      <c r="HRP3" s="192"/>
      <c r="HRQ3" s="192"/>
      <c r="HRR3" s="192"/>
      <c r="HRS3" s="192"/>
      <c r="HRT3" s="192"/>
      <c r="HRU3" s="192"/>
      <c r="HRV3" s="192"/>
      <c r="HRW3" s="192"/>
      <c r="HRX3" s="192"/>
      <c r="HRY3" s="192"/>
      <c r="HRZ3" s="192"/>
      <c r="HSA3" s="192"/>
      <c r="HSB3" s="192"/>
      <c r="HSC3" s="192"/>
      <c r="HSD3" s="192"/>
      <c r="HSE3" s="192"/>
      <c r="HSF3" s="192"/>
      <c r="HSG3" s="192"/>
      <c r="HSH3" s="192"/>
      <c r="HSI3" s="192"/>
      <c r="HSJ3" s="192"/>
      <c r="HSK3" s="192"/>
      <c r="HSL3" s="192"/>
      <c r="HSM3" s="192"/>
      <c r="HSN3" s="192"/>
      <c r="HSO3" s="192"/>
      <c r="HSP3" s="192"/>
      <c r="HSQ3" s="192"/>
      <c r="HSR3" s="192"/>
      <c r="HSS3" s="192"/>
      <c r="HST3" s="192"/>
      <c r="HSU3" s="192"/>
      <c r="HSV3" s="192"/>
      <c r="HSW3" s="192"/>
      <c r="HSX3" s="192"/>
      <c r="HSY3" s="192"/>
      <c r="HSZ3" s="192"/>
      <c r="HTA3" s="192"/>
      <c r="HTB3" s="192"/>
      <c r="HTC3" s="192"/>
      <c r="HTD3" s="192"/>
      <c r="HTE3" s="192"/>
      <c r="HTF3" s="192"/>
      <c r="HTG3" s="192"/>
      <c r="HTH3" s="192"/>
      <c r="HTI3" s="192"/>
      <c r="HTJ3" s="192"/>
      <c r="HTK3" s="192"/>
      <c r="HTL3" s="192"/>
      <c r="HTM3" s="192"/>
      <c r="HTN3" s="192"/>
      <c r="HTO3" s="192"/>
      <c r="HTP3" s="192"/>
      <c r="HTQ3" s="192"/>
      <c r="HTR3" s="192"/>
      <c r="HTS3" s="192"/>
      <c r="HTT3" s="192"/>
      <c r="HTU3" s="192"/>
      <c r="HTV3" s="192"/>
      <c r="HTW3" s="192"/>
      <c r="HTX3" s="192"/>
      <c r="HTY3" s="192"/>
      <c r="HTZ3" s="192"/>
      <c r="HUA3" s="192"/>
      <c r="HUB3" s="192"/>
      <c r="HUC3" s="192"/>
      <c r="HUD3" s="192"/>
      <c r="HUE3" s="192"/>
      <c r="HUF3" s="192"/>
      <c r="HUG3" s="192"/>
      <c r="HUH3" s="192"/>
      <c r="HUI3" s="192"/>
      <c r="HUJ3" s="192"/>
      <c r="HUK3" s="192"/>
      <c r="HUL3" s="192"/>
      <c r="HUM3" s="192"/>
      <c r="HUN3" s="192"/>
      <c r="HUO3" s="192"/>
      <c r="HUP3" s="192"/>
      <c r="HUQ3" s="192"/>
      <c r="HUR3" s="192"/>
      <c r="HUS3" s="192"/>
      <c r="HUT3" s="192"/>
      <c r="HUU3" s="192"/>
      <c r="HUV3" s="192"/>
      <c r="HUW3" s="192"/>
      <c r="HUX3" s="192"/>
      <c r="HUY3" s="192"/>
      <c r="HUZ3" s="192"/>
      <c r="HVA3" s="192"/>
      <c r="HVB3" s="192"/>
      <c r="HVC3" s="192"/>
      <c r="HVD3" s="192"/>
      <c r="HVE3" s="192"/>
      <c r="HVF3" s="192"/>
      <c r="HVG3" s="192"/>
      <c r="HVH3" s="192"/>
      <c r="HVI3" s="192"/>
      <c r="HVJ3" s="192"/>
      <c r="HVK3" s="192"/>
      <c r="HVL3" s="192"/>
      <c r="HVM3" s="192"/>
      <c r="HVN3" s="192"/>
      <c r="HVO3" s="192"/>
      <c r="HVP3" s="192"/>
      <c r="HVQ3" s="192"/>
      <c r="HVR3" s="192"/>
      <c r="HVS3" s="192"/>
      <c r="HVT3" s="192"/>
      <c r="HVU3" s="192"/>
      <c r="HVV3" s="192"/>
      <c r="HVW3" s="192"/>
      <c r="HVX3" s="192"/>
      <c r="HVY3" s="192"/>
      <c r="HVZ3" s="192"/>
      <c r="HWA3" s="192"/>
      <c r="HWB3" s="192"/>
      <c r="HWC3" s="192"/>
      <c r="HWD3" s="192"/>
      <c r="HWE3" s="192"/>
      <c r="HWF3" s="192"/>
      <c r="HWG3" s="192"/>
      <c r="HWH3" s="192"/>
      <c r="HWI3" s="192"/>
      <c r="HWJ3" s="192"/>
      <c r="HWK3" s="192"/>
      <c r="HWL3" s="192"/>
      <c r="HWM3" s="192"/>
      <c r="HWN3" s="192"/>
      <c r="HWO3" s="192"/>
      <c r="HWP3" s="192"/>
      <c r="HWQ3" s="192"/>
      <c r="HWR3" s="192"/>
      <c r="HWS3" s="192"/>
      <c r="HWT3" s="192"/>
      <c r="HWU3" s="192"/>
      <c r="HWV3" s="192"/>
      <c r="HWW3" s="192"/>
      <c r="HWX3" s="192"/>
      <c r="HWY3" s="192"/>
      <c r="HWZ3" s="192"/>
      <c r="HXA3" s="192"/>
      <c r="HXB3" s="192"/>
      <c r="HXC3" s="192"/>
      <c r="HXD3" s="192"/>
      <c r="HXE3" s="192"/>
      <c r="HXF3" s="192"/>
      <c r="HXG3" s="192"/>
      <c r="HXH3" s="192"/>
      <c r="HXI3" s="192"/>
      <c r="HXJ3" s="192"/>
      <c r="HXK3" s="192"/>
      <c r="HXL3" s="192"/>
      <c r="HXM3" s="192"/>
      <c r="HXN3" s="192"/>
      <c r="HXO3" s="192"/>
      <c r="HXP3" s="192"/>
      <c r="HXQ3" s="192"/>
      <c r="HXR3" s="192"/>
      <c r="HXS3" s="192"/>
      <c r="HXT3" s="192"/>
      <c r="HXU3" s="192"/>
      <c r="HXV3" s="192"/>
      <c r="HXW3" s="192"/>
      <c r="HXX3" s="192"/>
      <c r="HXY3" s="192"/>
      <c r="HXZ3" s="192"/>
      <c r="HYA3" s="192"/>
      <c r="HYB3" s="192"/>
      <c r="HYC3" s="192"/>
      <c r="HYD3" s="192"/>
      <c r="HYE3" s="192"/>
      <c r="HYF3" s="192"/>
      <c r="HYG3" s="192"/>
      <c r="HYH3" s="192"/>
      <c r="HYI3" s="192"/>
      <c r="HYJ3" s="192"/>
      <c r="HYK3" s="192"/>
      <c r="HYL3" s="192"/>
      <c r="HYM3" s="192"/>
      <c r="HYN3" s="192"/>
      <c r="HYO3" s="192"/>
      <c r="HYP3" s="192"/>
      <c r="HYQ3" s="192"/>
      <c r="HYR3" s="192"/>
      <c r="HYS3" s="192"/>
      <c r="HYT3" s="192"/>
      <c r="HYU3" s="192"/>
      <c r="HYV3" s="192"/>
      <c r="HYW3" s="192"/>
      <c r="HYX3" s="192"/>
      <c r="HYY3" s="192"/>
      <c r="HYZ3" s="192"/>
      <c r="HZA3" s="192"/>
      <c r="HZB3" s="192"/>
      <c r="HZC3" s="192"/>
      <c r="HZD3" s="192"/>
      <c r="HZE3" s="192"/>
      <c r="HZF3" s="192"/>
      <c r="HZG3" s="192"/>
      <c r="HZH3" s="192"/>
      <c r="HZI3" s="192"/>
      <c r="HZJ3" s="192"/>
      <c r="HZK3" s="192"/>
      <c r="HZL3" s="192"/>
      <c r="HZM3" s="192"/>
      <c r="HZN3" s="192"/>
      <c r="HZO3" s="192"/>
      <c r="HZP3" s="192"/>
      <c r="HZQ3" s="192"/>
      <c r="HZR3" s="192"/>
      <c r="HZS3" s="192"/>
      <c r="HZT3" s="192"/>
      <c r="HZU3" s="192"/>
      <c r="HZV3" s="192"/>
      <c r="HZW3" s="192"/>
      <c r="HZX3" s="192"/>
      <c r="HZY3" s="192"/>
      <c r="HZZ3" s="192"/>
      <c r="IAA3" s="192"/>
      <c r="IAB3" s="192"/>
      <c r="IAC3" s="192"/>
      <c r="IAD3" s="192"/>
      <c r="IAE3" s="192"/>
      <c r="IAF3" s="192"/>
      <c r="IAG3" s="192"/>
      <c r="IAH3" s="192"/>
      <c r="IAI3" s="192"/>
      <c r="IAJ3" s="192"/>
      <c r="IAK3" s="192"/>
      <c r="IAL3" s="192"/>
      <c r="IAM3" s="192"/>
      <c r="IAN3" s="192"/>
      <c r="IAO3" s="192"/>
      <c r="IAP3" s="192"/>
      <c r="IAQ3" s="192"/>
      <c r="IAR3" s="192"/>
      <c r="IAS3" s="192"/>
      <c r="IAT3" s="192"/>
      <c r="IAU3" s="192"/>
      <c r="IAV3" s="192"/>
      <c r="IAW3" s="192"/>
      <c r="IAX3" s="192"/>
      <c r="IAY3" s="192"/>
      <c r="IAZ3" s="192"/>
      <c r="IBA3" s="192"/>
      <c r="IBB3" s="192"/>
      <c r="IBC3" s="192"/>
      <c r="IBD3" s="192"/>
      <c r="IBE3" s="192"/>
      <c r="IBF3" s="192"/>
      <c r="IBG3" s="192"/>
      <c r="IBH3" s="192"/>
      <c r="IBI3" s="192"/>
      <c r="IBJ3" s="192"/>
      <c r="IBK3" s="192"/>
      <c r="IBL3" s="192"/>
      <c r="IBM3" s="192"/>
      <c r="IBN3" s="192"/>
      <c r="IBO3" s="192"/>
      <c r="IBP3" s="192"/>
      <c r="IBQ3" s="192"/>
      <c r="IBR3" s="192"/>
      <c r="IBS3" s="192"/>
      <c r="IBT3" s="192"/>
      <c r="IBU3" s="192"/>
      <c r="IBV3" s="192"/>
      <c r="IBW3" s="192"/>
      <c r="IBX3" s="192"/>
      <c r="IBY3" s="192"/>
      <c r="IBZ3" s="192"/>
      <c r="ICA3" s="192"/>
      <c r="ICB3" s="192"/>
      <c r="ICC3" s="192"/>
      <c r="ICD3" s="192"/>
      <c r="ICE3" s="192"/>
      <c r="ICF3" s="192"/>
      <c r="ICG3" s="192"/>
      <c r="ICH3" s="192"/>
      <c r="ICI3" s="192"/>
      <c r="ICJ3" s="192"/>
      <c r="ICK3" s="192"/>
      <c r="ICL3" s="192"/>
      <c r="ICM3" s="192"/>
      <c r="ICN3" s="192"/>
      <c r="ICO3" s="192"/>
      <c r="ICP3" s="192"/>
      <c r="ICQ3" s="192"/>
      <c r="ICR3" s="192"/>
      <c r="ICS3" s="192"/>
      <c r="ICT3" s="192"/>
      <c r="ICU3" s="192"/>
      <c r="ICV3" s="192"/>
      <c r="ICW3" s="192"/>
      <c r="ICX3" s="192"/>
      <c r="ICY3" s="192"/>
      <c r="ICZ3" s="192"/>
      <c r="IDA3" s="192"/>
      <c r="IDB3" s="192"/>
      <c r="IDC3" s="192"/>
      <c r="IDD3" s="192"/>
      <c r="IDE3" s="192"/>
      <c r="IDF3" s="192"/>
      <c r="IDG3" s="192"/>
      <c r="IDH3" s="192"/>
      <c r="IDI3" s="192"/>
      <c r="IDJ3" s="192"/>
      <c r="IDK3" s="192"/>
      <c r="IDL3" s="192"/>
      <c r="IDM3" s="192"/>
      <c r="IDN3" s="192"/>
      <c r="IDO3" s="192"/>
      <c r="IDP3" s="192"/>
      <c r="IDQ3" s="192"/>
      <c r="IDR3" s="192"/>
      <c r="IDS3" s="192"/>
      <c r="IDT3" s="192"/>
      <c r="IDU3" s="192"/>
      <c r="IDV3" s="192"/>
      <c r="IDW3" s="192"/>
      <c r="IDX3" s="192"/>
      <c r="IDY3" s="192"/>
      <c r="IDZ3" s="192"/>
      <c r="IEA3" s="192"/>
      <c r="IEB3" s="192"/>
      <c r="IEC3" s="192"/>
      <c r="IED3" s="192"/>
      <c r="IEE3" s="192"/>
      <c r="IEF3" s="192"/>
      <c r="IEG3" s="192"/>
      <c r="IEH3" s="192"/>
      <c r="IEI3" s="192"/>
      <c r="IEJ3" s="192"/>
      <c r="IEK3" s="192"/>
      <c r="IEL3" s="192"/>
      <c r="IEM3" s="192"/>
      <c r="IEN3" s="192"/>
      <c r="IEO3" s="192"/>
      <c r="IEP3" s="192"/>
      <c r="IEQ3" s="192"/>
      <c r="IER3" s="192"/>
      <c r="IES3" s="192"/>
      <c r="IET3" s="192"/>
      <c r="IEU3" s="192"/>
      <c r="IEV3" s="192"/>
      <c r="IEW3" s="192"/>
      <c r="IEX3" s="192"/>
      <c r="IEY3" s="192"/>
      <c r="IEZ3" s="192"/>
      <c r="IFA3" s="192"/>
      <c r="IFB3" s="192"/>
      <c r="IFC3" s="192"/>
      <c r="IFD3" s="192"/>
      <c r="IFE3" s="192"/>
      <c r="IFF3" s="192"/>
      <c r="IFG3" s="192"/>
      <c r="IFH3" s="192"/>
      <c r="IFI3" s="192"/>
      <c r="IFJ3" s="192"/>
      <c r="IFK3" s="192"/>
      <c r="IFL3" s="192"/>
      <c r="IFM3" s="192"/>
      <c r="IFN3" s="192"/>
      <c r="IFO3" s="192"/>
      <c r="IFP3" s="192"/>
      <c r="IFQ3" s="192"/>
      <c r="IFR3" s="192"/>
      <c r="IFS3" s="192"/>
      <c r="IFT3" s="192"/>
      <c r="IFU3" s="192"/>
      <c r="IFV3" s="192"/>
      <c r="IFW3" s="192"/>
      <c r="IFX3" s="192"/>
      <c r="IFY3" s="192"/>
      <c r="IFZ3" s="192"/>
      <c r="IGA3" s="192"/>
      <c r="IGB3" s="192"/>
      <c r="IGC3" s="192"/>
      <c r="IGD3" s="192"/>
      <c r="IGE3" s="192"/>
      <c r="IGF3" s="192"/>
      <c r="IGG3" s="192"/>
      <c r="IGH3" s="192"/>
      <c r="IGI3" s="192"/>
      <c r="IGJ3" s="192"/>
      <c r="IGK3" s="192"/>
      <c r="IGL3" s="192"/>
      <c r="IGM3" s="192"/>
      <c r="IGN3" s="192"/>
      <c r="IGO3" s="192"/>
      <c r="IGP3" s="192"/>
      <c r="IGQ3" s="192"/>
      <c r="IGR3" s="192"/>
      <c r="IGS3" s="192"/>
      <c r="IGT3" s="192"/>
      <c r="IGU3" s="192"/>
      <c r="IGV3" s="192"/>
      <c r="IGW3" s="192"/>
      <c r="IGX3" s="192"/>
      <c r="IGY3" s="192"/>
      <c r="IGZ3" s="192"/>
      <c r="IHA3" s="192"/>
      <c r="IHB3" s="192"/>
      <c r="IHC3" s="192"/>
      <c r="IHD3" s="192"/>
      <c r="IHE3" s="192"/>
      <c r="IHF3" s="192"/>
      <c r="IHG3" s="192"/>
      <c r="IHH3" s="192"/>
      <c r="IHI3" s="192"/>
      <c r="IHJ3" s="192"/>
      <c r="IHK3" s="192"/>
      <c r="IHL3" s="192"/>
      <c r="IHM3" s="192"/>
      <c r="IHN3" s="192"/>
      <c r="IHO3" s="192"/>
      <c r="IHP3" s="192"/>
      <c r="IHQ3" s="192"/>
      <c r="IHR3" s="192"/>
      <c r="IHS3" s="192"/>
      <c r="IHT3" s="192"/>
      <c r="IHU3" s="192"/>
      <c r="IHV3" s="192"/>
      <c r="IHW3" s="192"/>
      <c r="IHX3" s="192"/>
      <c r="IHY3" s="192"/>
      <c r="IHZ3" s="192"/>
      <c r="IIA3" s="192"/>
      <c r="IIB3" s="192"/>
      <c r="IIC3" s="192"/>
      <c r="IID3" s="192"/>
      <c r="IIE3" s="192"/>
      <c r="IIF3" s="192"/>
      <c r="IIG3" s="192"/>
      <c r="IIH3" s="192"/>
      <c r="III3" s="192"/>
      <c r="IIJ3" s="192"/>
      <c r="IIK3" s="192"/>
      <c r="IIL3" s="192"/>
      <c r="IIM3" s="192"/>
      <c r="IIN3" s="192"/>
      <c r="IIO3" s="192"/>
      <c r="IIP3" s="192"/>
      <c r="IIQ3" s="192"/>
      <c r="IIR3" s="192"/>
      <c r="IIS3" s="192"/>
      <c r="IIT3" s="192"/>
      <c r="IIU3" s="192"/>
      <c r="IIV3" s="192"/>
      <c r="IIW3" s="192"/>
      <c r="IIX3" s="192"/>
      <c r="IIY3" s="192"/>
      <c r="IIZ3" s="192"/>
      <c r="IJA3" s="192"/>
      <c r="IJB3" s="192"/>
      <c r="IJC3" s="192"/>
      <c r="IJD3" s="192"/>
      <c r="IJE3" s="192"/>
      <c r="IJF3" s="192"/>
      <c r="IJG3" s="192"/>
      <c r="IJH3" s="192"/>
      <c r="IJI3" s="192"/>
      <c r="IJJ3" s="192"/>
      <c r="IJK3" s="192"/>
      <c r="IJL3" s="192"/>
      <c r="IJM3" s="192"/>
      <c r="IJN3" s="192"/>
      <c r="IJO3" s="192"/>
      <c r="IJP3" s="192"/>
      <c r="IJQ3" s="192"/>
      <c r="IJR3" s="192"/>
      <c r="IJS3" s="192"/>
      <c r="IJT3" s="192"/>
      <c r="IJU3" s="192"/>
      <c r="IJV3" s="192"/>
      <c r="IJW3" s="192"/>
      <c r="IJX3" s="192"/>
      <c r="IJY3" s="192"/>
      <c r="IJZ3" s="192"/>
      <c r="IKA3" s="192"/>
      <c r="IKB3" s="192"/>
      <c r="IKC3" s="192"/>
      <c r="IKD3" s="192"/>
      <c r="IKE3" s="192"/>
      <c r="IKF3" s="192"/>
      <c r="IKG3" s="192"/>
      <c r="IKH3" s="192"/>
      <c r="IKI3" s="192"/>
      <c r="IKJ3" s="192"/>
      <c r="IKK3" s="192"/>
      <c r="IKL3" s="192"/>
      <c r="IKM3" s="192"/>
      <c r="IKN3" s="192"/>
      <c r="IKO3" s="192"/>
      <c r="IKP3" s="192"/>
      <c r="IKQ3" s="192"/>
      <c r="IKR3" s="192"/>
      <c r="IKS3" s="192"/>
      <c r="IKT3" s="192"/>
      <c r="IKU3" s="192"/>
      <c r="IKV3" s="192"/>
      <c r="IKW3" s="192"/>
      <c r="IKX3" s="192"/>
      <c r="IKY3" s="192"/>
      <c r="IKZ3" s="192"/>
      <c r="ILA3" s="192"/>
      <c r="ILB3" s="192"/>
      <c r="ILC3" s="192"/>
      <c r="ILD3" s="192"/>
      <c r="ILE3" s="192"/>
      <c r="ILF3" s="192"/>
      <c r="ILG3" s="192"/>
      <c r="ILH3" s="192"/>
      <c r="ILI3" s="192"/>
      <c r="ILJ3" s="192"/>
      <c r="ILK3" s="192"/>
      <c r="ILL3" s="192"/>
      <c r="ILM3" s="192"/>
      <c r="ILN3" s="192"/>
      <c r="ILO3" s="192"/>
      <c r="ILP3" s="192"/>
      <c r="ILQ3" s="192"/>
      <c r="ILR3" s="192"/>
      <c r="ILS3" s="192"/>
      <c r="ILT3" s="192"/>
      <c r="ILU3" s="192"/>
      <c r="ILV3" s="192"/>
      <c r="ILW3" s="192"/>
      <c r="ILX3" s="192"/>
      <c r="ILY3" s="192"/>
      <c r="ILZ3" s="192"/>
      <c r="IMA3" s="192"/>
      <c r="IMB3" s="192"/>
      <c r="IMC3" s="192"/>
      <c r="IMD3" s="192"/>
      <c r="IME3" s="192"/>
      <c r="IMF3" s="192"/>
      <c r="IMG3" s="192"/>
      <c r="IMH3" s="192"/>
      <c r="IMI3" s="192"/>
      <c r="IMJ3" s="192"/>
      <c r="IMK3" s="192"/>
      <c r="IML3" s="192"/>
      <c r="IMM3" s="192"/>
      <c r="IMN3" s="192"/>
      <c r="IMO3" s="192"/>
      <c r="IMP3" s="192"/>
      <c r="IMQ3" s="192"/>
      <c r="IMR3" s="192"/>
      <c r="IMS3" s="192"/>
      <c r="IMT3" s="192"/>
      <c r="IMU3" s="192"/>
      <c r="IMV3" s="192"/>
      <c r="IMW3" s="192"/>
      <c r="IMX3" s="192"/>
      <c r="IMY3" s="192"/>
      <c r="IMZ3" s="192"/>
      <c r="INA3" s="192"/>
      <c r="INB3" s="192"/>
      <c r="INC3" s="192"/>
      <c r="IND3" s="192"/>
      <c r="INE3" s="192"/>
      <c r="INF3" s="192"/>
      <c r="ING3" s="192"/>
      <c r="INH3" s="192"/>
      <c r="INI3" s="192"/>
      <c r="INJ3" s="192"/>
      <c r="INK3" s="192"/>
      <c r="INL3" s="192"/>
      <c r="INM3" s="192"/>
      <c r="INN3" s="192"/>
      <c r="INO3" s="192"/>
      <c r="INP3" s="192"/>
      <c r="INQ3" s="192"/>
      <c r="INR3" s="192"/>
      <c r="INS3" s="192"/>
      <c r="INT3" s="192"/>
      <c r="INU3" s="192"/>
      <c r="INV3" s="192"/>
      <c r="INW3" s="192"/>
      <c r="INX3" s="192"/>
      <c r="INY3" s="192"/>
      <c r="INZ3" s="192"/>
      <c r="IOA3" s="192"/>
      <c r="IOB3" s="192"/>
      <c r="IOC3" s="192"/>
      <c r="IOD3" s="192"/>
      <c r="IOE3" s="192"/>
      <c r="IOF3" s="192"/>
      <c r="IOG3" s="192"/>
      <c r="IOH3" s="192"/>
      <c r="IOI3" s="192"/>
      <c r="IOJ3" s="192"/>
      <c r="IOK3" s="192"/>
      <c r="IOL3" s="192"/>
      <c r="IOM3" s="192"/>
      <c r="ION3" s="192"/>
      <c r="IOO3" s="192"/>
      <c r="IOP3" s="192"/>
      <c r="IOQ3" s="192"/>
      <c r="IOR3" s="192"/>
      <c r="IOS3" s="192"/>
      <c r="IOT3" s="192"/>
      <c r="IOU3" s="192"/>
      <c r="IOV3" s="192"/>
      <c r="IOW3" s="192"/>
      <c r="IOX3" s="192"/>
      <c r="IOY3" s="192"/>
      <c r="IOZ3" s="192"/>
      <c r="IPA3" s="192"/>
      <c r="IPB3" s="192"/>
      <c r="IPC3" s="192"/>
      <c r="IPD3" s="192"/>
      <c r="IPE3" s="192"/>
      <c r="IPF3" s="192"/>
      <c r="IPG3" s="192"/>
      <c r="IPH3" s="192"/>
      <c r="IPI3" s="192"/>
      <c r="IPJ3" s="192"/>
      <c r="IPK3" s="192"/>
      <c r="IPL3" s="192"/>
      <c r="IPM3" s="192"/>
      <c r="IPN3" s="192"/>
      <c r="IPO3" s="192"/>
      <c r="IPP3" s="192"/>
      <c r="IPQ3" s="192"/>
      <c r="IPR3" s="192"/>
      <c r="IPS3" s="192"/>
      <c r="IPT3" s="192"/>
      <c r="IPU3" s="192"/>
      <c r="IPV3" s="192"/>
      <c r="IPW3" s="192"/>
      <c r="IPX3" s="192"/>
      <c r="IPY3" s="192"/>
      <c r="IPZ3" s="192"/>
      <c r="IQA3" s="192"/>
      <c r="IQB3" s="192"/>
      <c r="IQC3" s="192"/>
      <c r="IQD3" s="192"/>
      <c r="IQE3" s="192"/>
      <c r="IQF3" s="192"/>
      <c r="IQG3" s="192"/>
      <c r="IQH3" s="192"/>
      <c r="IQI3" s="192"/>
      <c r="IQJ3" s="192"/>
      <c r="IQK3" s="192"/>
      <c r="IQL3" s="192"/>
      <c r="IQM3" s="192"/>
      <c r="IQN3" s="192"/>
      <c r="IQO3" s="192"/>
      <c r="IQP3" s="192"/>
      <c r="IQQ3" s="192"/>
      <c r="IQR3" s="192"/>
      <c r="IQS3" s="192"/>
      <c r="IQT3" s="192"/>
      <c r="IQU3" s="192"/>
      <c r="IQV3" s="192"/>
      <c r="IQW3" s="192"/>
      <c r="IQX3" s="192"/>
      <c r="IQY3" s="192"/>
      <c r="IQZ3" s="192"/>
      <c r="IRA3" s="192"/>
      <c r="IRB3" s="192"/>
      <c r="IRC3" s="192"/>
      <c r="IRD3" s="192"/>
      <c r="IRE3" s="192"/>
      <c r="IRF3" s="192"/>
      <c r="IRG3" s="192"/>
      <c r="IRH3" s="192"/>
      <c r="IRI3" s="192"/>
      <c r="IRJ3" s="192"/>
      <c r="IRK3" s="192"/>
      <c r="IRL3" s="192"/>
      <c r="IRM3" s="192"/>
      <c r="IRN3" s="192"/>
      <c r="IRO3" s="192"/>
      <c r="IRP3" s="192"/>
      <c r="IRQ3" s="192"/>
      <c r="IRR3" s="192"/>
      <c r="IRS3" s="192"/>
      <c r="IRT3" s="192"/>
      <c r="IRU3" s="192"/>
      <c r="IRV3" s="192"/>
      <c r="IRW3" s="192"/>
      <c r="IRX3" s="192"/>
      <c r="IRY3" s="192"/>
      <c r="IRZ3" s="192"/>
      <c r="ISA3" s="192"/>
      <c r="ISB3" s="192"/>
      <c r="ISC3" s="192"/>
      <c r="ISD3" s="192"/>
      <c r="ISE3" s="192"/>
      <c r="ISF3" s="192"/>
      <c r="ISG3" s="192"/>
      <c r="ISH3" s="192"/>
      <c r="ISI3" s="192"/>
      <c r="ISJ3" s="192"/>
      <c r="ISK3" s="192"/>
      <c r="ISL3" s="192"/>
      <c r="ISM3" s="192"/>
      <c r="ISN3" s="192"/>
      <c r="ISO3" s="192"/>
      <c r="ISP3" s="192"/>
      <c r="ISQ3" s="192"/>
      <c r="ISR3" s="192"/>
      <c r="ISS3" s="192"/>
      <c r="IST3" s="192"/>
      <c r="ISU3" s="192"/>
      <c r="ISV3" s="192"/>
      <c r="ISW3" s="192"/>
      <c r="ISX3" s="192"/>
      <c r="ISY3" s="192"/>
      <c r="ISZ3" s="192"/>
      <c r="ITA3" s="192"/>
      <c r="ITB3" s="192"/>
      <c r="ITC3" s="192"/>
      <c r="ITD3" s="192"/>
      <c r="ITE3" s="192"/>
      <c r="ITF3" s="192"/>
      <c r="ITG3" s="192"/>
      <c r="ITH3" s="192"/>
      <c r="ITI3" s="192"/>
      <c r="ITJ3" s="192"/>
      <c r="ITK3" s="192"/>
      <c r="ITL3" s="192"/>
      <c r="ITM3" s="192"/>
      <c r="ITN3" s="192"/>
      <c r="ITO3" s="192"/>
      <c r="ITP3" s="192"/>
      <c r="ITQ3" s="192"/>
      <c r="ITR3" s="192"/>
      <c r="ITS3" s="192"/>
      <c r="ITT3" s="192"/>
      <c r="ITU3" s="192"/>
      <c r="ITV3" s="192"/>
      <c r="ITW3" s="192"/>
      <c r="ITX3" s="192"/>
      <c r="ITY3" s="192"/>
      <c r="ITZ3" s="192"/>
      <c r="IUA3" s="192"/>
      <c r="IUB3" s="192"/>
      <c r="IUC3" s="192"/>
      <c r="IUD3" s="192"/>
      <c r="IUE3" s="192"/>
      <c r="IUF3" s="192"/>
      <c r="IUG3" s="192"/>
      <c r="IUH3" s="192"/>
      <c r="IUI3" s="192"/>
      <c r="IUJ3" s="192"/>
      <c r="IUK3" s="192"/>
      <c r="IUL3" s="192"/>
      <c r="IUM3" s="192"/>
      <c r="IUN3" s="192"/>
      <c r="IUO3" s="192"/>
      <c r="IUP3" s="192"/>
      <c r="IUQ3" s="192"/>
      <c r="IUR3" s="192"/>
      <c r="IUS3" s="192"/>
      <c r="IUT3" s="192"/>
      <c r="IUU3" s="192"/>
      <c r="IUV3" s="192"/>
      <c r="IUW3" s="192"/>
      <c r="IUX3" s="192"/>
      <c r="IUY3" s="192"/>
      <c r="IUZ3" s="192"/>
      <c r="IVA3" s="192"/>
      <c r="IVB3" s="192"/>
      <c r="IVC3" s="192"/>
      <c r="IVD3" s="192"/>
      <c r="IVE3" s="192"/>
      <c r="IVF3" s="192"/>
      <c r="IVG3" s="192"/>
      <c r="IVH3" s="192"/>
      <c r="IVI3" s="192"/>
      <c r="IVJ3" s="192"/>
      <c r="IVK3" s="192"/>
      <c r="IVL3" s="192"/>
      <c r="IVM3" s="192"/>
      <c r="IVN3" s="192"/>
      <c r="IVO3" s="192"/>
      <c r="IVP3" s="192"/>
      <c r="IVQ3" s="192"/>
      <c r="IVR3" s="192"/>
      <c r="IVS3" s="192"/>
      <c r="IVT3" s="192"/>
      <c r="IVU3" s="192"/>
      <c r="IVV3" s="192"/>
      <c r="IVW3" s="192"/>
      <c r="IVX3" s="192"/>
      <c r="IVY3" s="192"/>
      <c r="IVZ3" s="192"/>
      <c r="IWA3" s="192"/>
      <c r="IWB3" s="192"/>
      <c r="IWC3" s="192"/>
      <c r="IWD3" s="192"/>
      <c r="IWE3" s="192"/>
      <c r="IWF3" s="192"/>
      <c r="IWG3" s="192"/>
      <c r="IWH3" s="192"/>
      <c r="IWI3" s="192"/>
      <c r="IWJ3" s="192"/>
      <c r="IWK3" s="192"/>
      <c r="IWL3" s="192"/>
      <c r="IWM3" s="192"/>
      <c r="IWN3" s="192"/>
      <c r="IWO3" s="192"/>
      <c r="IWP3" s="192"/>
      <c r="IWQ3" s="192"/>
      <c r="IWR3" s="192"/>
      <c r="IWS3" s="192"/>
      <c r="IWT3" s="192"/>
      <c r="IWU3" s="192"/>
      <c r="IWV3" s="192"/>
      <c r="IWW3" s="192"/>
      <c r="IWX3" s="192"/>
      <c r="IWY3" s="192"/>
      <c r="IWZ3" s="192"/>
      <c r="IXA3" s="192"/>
      <c r="IXB3" s="192"/>
      <c r="IXC3" s="192"/>
      <c r="IXD3" s="192"/>
      <c r="IXE3" s="192"/>
      <c r="IXF3" s="192"/>
      <c r="IXG3" s="192"/>
      <c r="IXH3" s="192"/>
      <c r="IXI3" s="192"/>
      <c r="IXJ3" s="192"/>
      <c r="IXK3" s="192"/>
      <c r="IXL3" s="192"/>
      <c r="IXM3" s="192"/>
      <c r="IXN3" s="192"/>
      <c r="IXO3" s="192"/>
      <c r="IXP3" s="192"/>
      <c r="IXQ3" s="192"/>
      <c r="IXR3" s="192"/>
      <c r="IXS3" s="192"/>
      <c r="IXT3" s="192"/>
      <c r="IXU3" s="192"/>
      <c r="IXV3" s="192"/>
      <c r="IXW3" s="192"/>
      <c r="IXX3" s="192"/>
      <c r="IXY3" s="192"/>
      <c r="IXZ3" s="192"/>
      <c r="IYA3" s="192"/>
      <c r="IYB3" s="192"/>
      <c r="IYC3" s="192"/>
      <c r="IYD3" s="192"/>
      <c r="IYE3" s="192"/>
      <c r="IYF3" s="192"/>
      <c r="IYG3" s="192"/>
      <c r="IYH3" s="192"/>
      <c r="IYI3" s="192"/>
      <c r="IYJ3" s="192"/>
      <c r="IYK3" s="192"/>
      <c r="IYL3" s="192"/>
      <c r="IYM3" s="192"/>
      <c r="IYN3" s="192"/>
      <c r="IYO3" s="192"/>
      <c r="IYP3" s="192"/>
      <c r="IYQ3" s="192"/>
      <c r="IYR3" s="192"/>
      <c r="IYS3" s="192"/>
      <c r="IYT3" s="192"/>
      <c r="IYU3" s="192"/>
      <c r="IYV3" s="192"/>
      <c r="IYW3" s="192"/>
      <c r="IYX3" s="192"/>
      <c r="IYY3" s="192"/>
      <c r="IYZ3" s="192"/>
      <c r="IZA3" s="192"/>
      <c r="IZB3" s="192"/>
      <c r="IZC3" s="192"/>
      <c r="IZD3" s="192"/>
      <c r="IZE3" s="192"/>
      <c r="IZF3" s="192"/>
      <c r="IZG3" s="192"/>
      <c r="IZH3" s="192"/>
      <c r="IZI3" s="192"/>
      <c r="IZJ3" s="192"/>
      <c r="IZK3" s="192"/>
      <c r="IZL3" s="192"/>
      <c r="IZM3" s="192"/>
      <c r="IZN3" s="192"/>
      <c r="IZO3" s="192"/>
      <c r="IZP3" s="192"/>
      <c r="IZQ3" s="192"/>
      <c r="IZR3" s="192"/>
      <c r="IZS3" s="192"/>
      <c r="IZT3" s="192"/>
      <c r="IZU3" s="192"/>
      <c r="IZV3" s="192"/>
      <c r="IZW3" s="192"/>
      <c r="IZX3" s="192"/>
      <c r="IZY3" s="192"/>
      <c r="IZZ3" s="192"/>
      <c r="JAA3" s="192"/>
      <c r="JAB3" s="192"/>
      <c r="JAC3" s="192"/>
      <c r="JAD3" s="192"/>
      <c r="JAE3" s="192"/>
      <c r="JAF3" s="192"/>
      <c r="JAG3" s="192"/>
      <c r="JAH3" s="192"/>
      <c r="JAI3" s="192"/>
      <c r="JAJ3" s="192"/>
      <c r="JAK3" s="192"/>
      <c r="JAL3" s="192"/>
      <c r="JAM3" s="192"/>
      <c r="JAN3" s="192"/>
      <c r="JAO3" s="192"/>
      <c r="JAP3" s="192"/>
      <c r="JAQ3" s="192"/>
      <c r="JAR3" s="192"/>
      <c r="JAS3" s="192"/>
      <c r="JAT3" s="192"/>
      <c r="JAU3" s="192"/>
      <c r="JAV3" s="192"/>
      <c r="JAW3" s="192"/>
      <c r="JAX3" s="192"/>
      <c r="JAY3" s="192"/>
      <c r="JAZ3" s="192"/>
      <c r="JBA3" s="192"/>
      <c r="JBB3" s="192"/>
      <c r="JBC3" s="192"/>
      <c r="JBD3" s="192"/>
      <c r="JBE3" s="192"/>
      <c r="JBF3" s="192"/>
      <c r="JBG3" s="192"/>
      <c r="JBH3" s="192"/>
      <c r="JBI3" s="192"/>
      <c r="JBJ3" s="192"/>
      <c r="JBK3" s="192"/>
      <c r="JBL3" s="192"/>
      <c r="JBM3" s="192"/>
      <c r="JBN3" s="192"/>
      <c r="JBO3" s="192"/>
      <c r="JBP3" s="192"/>
      <c r="JBQ3" s="192"/>
      <c r="JBR3" s="192"/>
      <c r="JBS3" s="192"/>
      <c r="JBT3" s="192"/>
      <c r="JBU3" s="192"/>
      <c r="JBV3" s="192"/>
      <c r="JBW3" s="192"/>
      <c r="JBX3" s="192"/>
      <c r="JBY3" s="192"/>
      <c r="JBZ3" s="192"/>
      <c r="JCA3" s="192"/>
      <c r="JCB3" s="192"/>
      <c r="JCC3" s="192"/>
      <c r="JCD3" s="192"/>
      <c r="JCE3" s="192"/>
      <c r="JCF3" s="192"/>
      <c r="JCG3" s="192"/>
      <c r="JCH3" s="192"/>
      <c r="JCI3" s="192"/>
      <c r="JCJ3" s="192"/>
      <c r="JCK3" s="192"/>
      <c r="JCL3" s="192"/>
      <c r="JCM3" s="192"/>
      <c r="JCN3" s="192"/>
      <c r="JCO3" s="192"/>
      <c r="JCP3" s="192"/>
      <c r="JCQ3" s="192"/>
      <c r="JCR3" s="192"/>
      <c r="JCS3" s="192"/>
      <c r="JCT3" s="192"/>
      <c r="JCU3" s="192"/>
      <c r="JCV3" s="192"/>
      <c r="JCW3" s="192"/>
      <c r="JCX3" s="192"/>
      <c r="JCY3" s="192"/>
      <c r="JCZ3" s="192"/>
      <c r="JDA3" s="192"/>
      <c r="JDB3" s="192"/>
      <c r="JDC3" s="192"/>
      <c r="JDD3" s="192"/>
      <c r="JDE3" s="192"/>
      <c r="JDF3" s="192"/>
      <c r="JDG3" s="192"/>
      <c r="JDH3" s="192"/>
      <c r="JDI3" s="192"/>
      <c r="JDJ3" s="192"/>
      <c r="JDK3" s="192"/>
      <c r="JDL3" s="192"/>
      <c r="JDM3" s="192"/>
      <c r="JDN3" s="192"/>
      <c r="JDO3" s="192"/>
      <c r="JDP3" s="192"/>
      <c r="JDQ3" s="192"/>
      <c r="JDR3" s="192"/>
      <c r="JDS3" s="192"/>
      <c r="JDT3" s="192"/>
      <c r="JDU3" s="192"/>
      <c r="JDV3" s="192"/>
      <c r="JDW3" s="192"/>
      <c r="JDX3" s="192"/>
      <c r="JDY3" s="192"/>
      <c r="JDZ3" s="192"/>
      <c r="JEA3" s="192"/>
      <c r="JEB3" s="192"/>
      <c r="JEC3" s="192"/>
      <c r="JED3" s="192"/>
      <c r="JEE3" s="192"/>
      <c r="JEF3" s="192"/>
      <c r="JEG3" s="192"/>
      <c r="JEH3" s="192"/>
      <c r="JEI3" s="192"/>
      <c r="JEJ3" s="192"/>
      <c r="JEK3" s="192"/>
      <c r="JEL3" s="192"/>
      <c r="JEM3" s="192"/>
      <c r="JEN3" s="192"/>
      <c r="JEO3" s="192"/>
      <c r="JEP3" s="192"/>
      <c r="JEQ3" s="192"/>
      <c r="JER3" s="192"/>
      <c r="JES3" s="192"/>
      <c r="JET3" s="192"/>
      <c r="JEU3" s="192"/>
      <c r="JEV3" s="192"/>
      <c r="JEW3" s="192"/>
      <c r="JEX3" s="192"/>
      <c r="JEY3" s="192"/>
      <c r="JEZ3" s="192"/>
      <c r="JFA3" s="192"/>
      <c r="JFB3" s="192"/>
      <c r="JFC3" s="192"/>
      <c r="JFD3" s="192"/>
      <c r="JFE3" s="192"/>
      <c r="JFF3" s="192"/>
      <c r="JFG3" s="192"/>
      <c r="JFH3" s="192"/>
      <c r="JFI3" s="192"/>
      <c r="JFJ3" s="192"/>
      <c r="JFK3" s="192"/>
      <c r="JFL3" s="192"/>
      <c r="JFM3" s="192"/>
      <c r="JFN3" s="192"/>
      <c r="JFO3" s="192"/>
      <c r="JFP3" s="192"/>
      <c r="JFQ3" s="192"/>
      <c r="JFR3" s="192"/>
      <c r="JFS3" s="192"/>
      <c r="JFT3" s="192"/>
      <c r="JFU3" s="192"/>
      <c r="JFV3" s="192"/>
      <c r="JFW3" s="192"/>
      <c r="JFX3" s="192"/>
      <c r="JFY3" s="192"/>
      <c r="JFZ3" s="192"/>
      <c r="JGA3" s="192"/>
      <c r="JGB3" s="192"/>
      <c r="JGC3" s="192"/>
      <c r="JGD3" s="192"/>
      <c r="JGE3" s="192"/>
      <c r="JGF3" s="192"/>
      <c r="JGG3" s="192"/>
      <c r="JGH3" s="192"/>
      <c r="JGI3" s="192"/>
      <c r="JGJ3" s="192"/>
      <c r="JGK3" s="192"/>
      <c r="JGL3" s="192"/>
      <c r="JGM3" s="192"/>
      <c r="JGN3" s="192"/>
      <c r="JGO3" s="192"/>
      <c r="JGP3" s="192"/>
      <c r="JGQ3" s="192"/>
      <c r="JGR3" s="192"/>
      <c r="JGS3" s="192"/>
      <c r="JGT3" s="192"/>
      <c r="JGU3" s="192"/>
      <c r="JGV3" s="192"/>
      <c r="JGW3" s="192"/>
      <c r="JGX3" s="192"/>
      <c r="JGY3" s="192"/>
      <c r="JGZ3" s="192"/>
      <c r="JHA3" s="192"/>
      <c r="JHB3" s="192"/>
      <c r="JHC3" s="192"/>
      <c r="JHD3" s="192"/>
      <c r="JHE3" s="192"/>
      <c r="JHF3" s="192"/>
      <c r="JHG3" s="192"/>
      <c r="JHH3" s="192"/>
      <c r="JHI3" s="192"/>
      <c r="JHJ3" s="192"/>
      <c r="JHK3" s="192"/>
      <c r="JHL3" s="192"/>
      <c r="JHM3" s="192"/>
      <c r="JHN3" s="192"/>
      <c r="JHO3" s="192"/>
      <c r="JHP3" s="192"/>
      <c r="JHQ3" s="192"/>
      <c r="JHR3" s="192"/>
      <c r="JHS3" s="192"/>
      <c r="JHT3" s="192"/>
      <c r="JHU3" s="192"/>
      <c r="JHV3" s="192"/>
      <c r="JHW3" s="192"/>
      <c r="JHX3" s="192"/>
      <c r="JHY3" s="192"/>
      <c r="JHZ3" s="192"/>
      <c r="JIA3" s="192"/>
      <c r="JIB3" s="192"/>
      <c r="JIC3" s="192"/>
      <c r="JID3" s="192"/>
      <c r="JIE3" s="192"/>
      <c r="JIF3" s="192"/>
      <c r="JIG3" s="192"/>
      <c r="JIH3" s="192"/>
      <c r="JII3" s="192"/>
      <c r="JIJ3" s="192"/>
      <c r="JIK3" s="192"/>
      <c r="JIL3" s="192"/>
      <c r="JIM3" s="192"/>
      <c r="JIN3" s="192"/>
      <c r="JIO3" s="192"/>
      <c r="JIP3" s="192"/>
      <c r="JIQ3" s="192"/>
      <c r="JIR3" s="192"/>
      <c r="JIS3" s="192"/>
      <c r="JIT3" s="192"/>
      <c r="JIU3" s="192"/>
      <c r="JIV3" s="192"/>
      <c r="JIW3" s="192"/>
      <c r="JIX3" s="192"/>
      <c r="JIY3" s="192"/>
      <c r="JIZ3" s="192"/>
      <c r="JJA3" s="192"/>
      <c r="JJB3" s="192"/>
      <c r="JJC3" s="192"/>
      <c r="JJD3" s="192"/>
      <c r="JJE3" s="192"/>
      <c r="JJF3" s="192"/>
      <c r="JJG3" s="192"/>
      <c r="JJH3" s="192"/>
      <c r="JJI3" s="192"/>
      <c r="JJJ3" s="192"/>
      <c r="JJK3" s="192"/>
      <c r="JJL3" s="192"/>
      <c r="JJM3" s="192"/>
      <c r="JJN3" s="192"/>
      <c r="JJO3" s="192"/>
      <c r="JJP3" s="192"/>
      <c r="JJQ3" s="192"/>
      <c r="JJR3" s="192"/>
      <c r="JJS3" s="192"/>
      <c r="JJT3" s="192"/>
      <c r="JJU3" s="192"/>
      <c r="JJV3" s="192"/>
      <c r="JJW3" s="192"/>
      <c r="JJX3" s="192"/>
      <c r="JJY3" s="192"/>
      <c r="JJZ3" s="192"/>
      <c r="JKA3" s="192"/>
      <c r="JKB3" s="192"/>
      <c r="JKC3" s="192"/>
      <c r="JKD3" s="192"/>
      <c r="JKE3" s="192"/>
      <c r="JKF3" s="192"/>
      <c r="JKG3" s="192"/>
      <c r="JKH3" s="192"/>
      <c r="JKI3" s="192"/>
      <c r="JKJ3" s="192"/>
      <c r="JKK3" s="192"/>
      <c r="JKL3" s="192"/>
      <c r="JKM3" s="192"/>
      <c r="JKN3" s="192"/>
      <c r="JKO3" s="192"/>
      <c r="JKP3" s="192"/>
      <c r="JKQ3" s="192"/>
      <c r="JKR3" s="192"/>
      <c r="JKS3" s="192"/>
      <c r="JKT3" s="192"/>
      <c r="JKU3" s="192"/>
      <c r="JKV3" s="192"/>
      <c r="JKW3" s="192"/>
      <c r="JKX3" s="192"/>
      <c r="JKY3" s="192"/>
      <c r="JKZ3" s="192"/>
      <c r="JLA3" s="192"/>
      <c r="JLB3" s="192"/>
      <c r="JLC3" s="192"/>
      <c r="JLD3" s="192"/>
      <c r="JLE3" s="192"/>
      <c r="JLF3" s="192"/>
      <c r="JLG3" s="192"/>
      <c r="JLH3" s="192"/>
      <c r="JLI3" s="192"/>
      <c r="JLJ3" s="192"/>
      <c r="JLK3" s="192"/>
      <c r="JLL3" s="192"/>
      <c r="JLM3" s="192"/>
      <c r="JLN3" s="192"/>
      <c r="JLO3" s="192"/>
      <c r="JLP3" s="192"/>
      <c r="JLQ3" s="192"/>
      <c r="JLR3" s="192"/>
      <c r="JLS3" s="192"/>
      <c r="JLT3" s="192"/>
      <c r="JLU3" s="192"/>
      <c r="JLV3" s="192"/>
      <c r="JLW3" s="192"/>
      <c r="JLX3" s="192"/>
      <c r="JLY3" s="192"/>
      <c r="JLZ3" s="192"/>
      <c r="JMA3" s="192"/>
      <c r="JMB3" s="192"/>
      <c r="JMC3" s="192"/>
      <c r="JMD3" s="192"/>
      <c r="JME3" s="192"/>
      <c r="JMF3" s="192"/>
      <c r="JMG3" s="192"/>
      <c r="JMH3" s="192"/>
      <c r="JMI3" s="192"/>
      <c r="JMJ3" s="192"/>
      <c r="JMK3" s="192"/>
      <c r="JML3" s="192"/>
      <c r="JMM3" s="192"/>
      <c r="JMN3" s="192"/>
      <c r="JMO3" s="192"/>
      <c r="JMP3" s="192"/>
      <c r="JMQ3" s="192"/>
      <c r="JMR3" s="192"/>
      <c r="JMS3" s="192"/>
      <c r="JMT3" s="192"/>
      <c r="JMU3" s="192"/>
      <c r="JMV3" s="192"/>
      <c r="JMW3" s="192"/>
      <c r="JMX3" s="192"/>
      <c r="JMY3" s="192"/>
      <c r="JMZ3" s="192"/>
      <c r="JNA3" s="192"/>
      <c r="JNB3" s="192"/>
      <c r="JNC3" s="192"/>
      <c r="JND3" s="192"/>
      <c r="JNE3" s="192"/>
      <c r="JNF3" s="192"/>
      <c r="JNG3" s="192"/>
      <c r="JNH3" s="192"/>
      <c r="JNI3" s="192"/>
      <c r="JNJ3" s="192"/>
      <c r="JNK3" s="192"/>
      <c r="JNL3" s="192"/>
      <c r="JNM3" s="192"/>
      <c r="JNN3" s="192"/>
      <c r="JNO3" s="192"/>
      <c r="JNP3" s="192"/>
      <c r="JNQ3" s="192"/>
      <c r="JNR3" s="192"/>
      <c r="JNS3" s="192"/>
      <c r="JNT3" s="192"/>
      <c r="JNU3" s="192"/>
      <c r="JNV3" s="192"/>
      <c r="JNW3" s="192"/>
      <c r="JNX3" s="192"/>
      <c r="JNY3" s="192"/>
      <c r="JNZ3" s="192"/>
      <c r="JOA3" s="192"/>
      <c r="JOB3" s="192"/>
      <c r="JOC3" s="192"/>
      <c r="JOD3" s="192"/>
      <c r="JOE3" s="192"/>
      <c r="JOF3" s="192"/>
      <c r="JOG3" s="192"/>
      <c r="JOH3" s="192"/>
      <c r="JOI3" s="192"/>
      <c r="JOJ3" s="192"/>
      <c r="JOK3" s="192"/>
      <c r="JOL3" s="192"/>
      <c r="JOM3" s="192"/>
      <c r="JON3" s="192"/>
      <c r="JOO3" s="192"/>
      <c r="JOP3" s="192"/>
      <c r="JOQ3" s="192"/>
      <c r="JOR3" s="192"/>
      <c r="JOS3" s="192"/>
      <c r="JOT3" s="192"/>
      <c r="JOU3" s="192"/>
      <c r="JOV3" s="192"/>
      <c r="JOW3" s="192"/>
      <c r="JOX3" s="192"/>
      <c r="JOY3" s="192"/>
      <c r="JOZ3" s="192"/>
      <c r="JPA3" s="192"/>
      <c r="JPB3" s="192"/>
      <c r="JPC3" s="192"/>
      <c r="JPD3" s="192"/>
      <c r="JPE3" s="192"/>
      <c r="JPF3" s="192"/>
      <c r="JPG3" s="192"/>
      <c r="JPH3" s="192"/>
      <c r="JPI3" s="192"/>
      <c r="JPJ3" s="192"/>
      <c r="JPK3" s="192"/>
      <c r="JPL3" s="192"/>
      <c r="JPM3" s="192"/>
      <c r="JPN3" s="192"/>
      <c r="JPO3" s="192"/>
      <c r="JPP3" s="192"/>
      <c r="JPQ3" s="192"/>
      <c r="JPR3" s="192"/>
      <c r="JPS3" s="192"/>
      <c r="JPT3" s="192"/>
      <c r="JPU3" s="192"/>
      <c r="JPV3" s="192"/>
      <c r="JPW3" s="192"/>
      <c r="JPX3" s="192"/>
      <c r="JPY3" s="192"/>
      <c r="JPZ3" s="192"/>
      <c r="JQA3" s="192"/>
      <c r="JQB3" s="192"/>
      <c r="JQC3" s="192"/>
      <c r="JQD3" s="192"/>
      <c r="JQE3" s="192"/>
      <c r="JQF3" s="192"/>
      <c r="JQG3" s="192"/>
      <c r="JQH3" s="192"/>
      <c r="JQI3" s="192"/>
      <c r="JQJ3" s="192"/>
      <c r="JQK3" s="192"/>
      <c r="JQL3" s="192"/>
      <c r="JQM3" s="192"/>
      <c r="JQN3" s="192"/>
      <c r="JQO3" s="192"/>
      <c r="JQP3" s="192"/>
      <c r="JQQ3" s="192"/>
      <c r="JQR3" s="192"/>
      <c r="JQS3" s="192"/>
      <c r="JQT3" s="192"/>
      <c r="JQU3" s="192"/>
      <c r="JQV3" s="192"/>
      <c r="JQW3" s="192"/>
      <c r="JQX3" s="192"/>
      <c r="JQY3" s="192"/>
      <c r="JQZ3" s="192"/>
      <c r="JRA3" s="192"/>
      <c r="JRB3" s="192"/>
      <c r="JRC3" s="192"/>
      <c r="JRD3" s="192"/>
      <c r="JRE3" s="192"/>
      <c r="JRF3" s="192"/>
      <c r="JRG3" s="192"/>
      <c r="JRH3" s="192"/>
      <c r="JRI3" s="192"/>
      <c r="JRJ3" s="192"/>
      <c r="JRK3" s="192"/>
      <c r="JRL3" s="192"/>
      <c r="JRM3" s="192"/>
      <c r="JRN3" s="192"/>
      <c r="JRO3" s="192"/>
      <c r="JRP3" s="192"/>
      <c r="JRQ3" s="192"/>
      <c r="JRR3" s="192"/>
      <c r="JRS3" s="192"/>
      <c r="JRT3" s="192"/>
      <c r="JRU3" s="192"/>
      <c r="JRV3" s="192"/>
      <c r="JRW3" s="192"/>
      <c r="JRX3" s="192"/>
      <c r="JRY3" s="192"/>
      <c r="JRZ3" s="192"/>
      <c r="JSA3" s="192"/>
      <c r="JSB3" s="192"/>
      <c r="JSC3" s="192"/>
      <c r="JSD3" s="192"/>
      <c r="JSE3" s="192"/>
      <c r="JSF3" s="192"/>
      <c r="JSG3" s="192"/>
      <c r="JSH3" s="192"/>
      <c r="JSI3" s="192"/>
      <c r="JSJ3" s="192"/>
      <c r="JSK3" s="192"/>
      <c r="JSL3" s="192"/>
      <c r="JSM3" s="192"/>
      <c r="JSN3" s="192"/>
      <c r="JSO3" s="192"/>
      <c r="JSP3" s="192"/>
      <c r="JSQ3" s="192"/>
      <c r="JSR3" s="192"/>
      <c r="JSS3" s="192"/>
      <c r="JST3" s="192"/>
      <c r="JSU3" s="192"/>
      <c r="JSV3" s="192"/>
      <c r="JSW3" s="192"/>
      <c r="JSX3" s="192"/>
      <c r="JSY3" s="192"/>
      <c r="JSZ3" s="192"/>
      <c r="JTA3" s="192"/>
      <c r="JTB3" s="192"/>
      <c r="JTC3" s="192"/>
      <c r="JTD3" s="192"/>
      <c r="JTE3" s="192"/>
      <c r="JTF3" s="192"/>
      <c r="JTG3" s="192"/>
      <c r="JTH3" s="192"/>
      <c r="JTI3" s="192"/>
      <c r="JTJ3" s="192"/>
      <c r="JTK3" s="192"/>
      <c r="JTL3" s="192"/>
      <c r="JTM3" s="192"/>
      <c r="JTN3" s="192"/>
      <c r="JTO3" s="192"/>
      <c r="JTP3" s="192"/>
      <c r="JTQ3" s="192"/>
      <c r="JTR3" s="192"/>
      <c r="JTS3" s="192"/>
      <c r="JTT3" s="192"/>
      <c r="JTU3" s="192"/>
      <c r="JTV3" s="192"/>
      <c r="JTW3" s="192"/>
      <c r="JTX3" s="192"/>
      <c r="JTY3" s="192"/>
      <c r="JTZ3" s="192"/>
      <c r="JUA3" s="192"/>
      <c r="JUB3" s="192"/>
      <c r="JUC3" s="192"/>
      <c r="JUD3" s="192"/>
      <c r="JUE3" s="192"/>
      <c r="JUF3" s="192"/>
      <c r="JUG3" s="192"/>
      <c r="JUH3" s="192"/>
      <c r="JUI3" s="192"/>
      <c r="JUJ3" s="192"/>
      <c r="JUK3" s="192"/>
      <c r="JUL3" s="192"/>
      <c r="JUM3" s="192"/>
      <c r="JUN3" s="192"/>
      <c r="JUO3" s="192"/>
      <c r="JUP3" s="192"/>
      <c r="JUQ3" s="192"/>
      <c r="JUR3" s="192"/>
      <c r="JUS3" s="192"/>
      <c r="JUT3" s="192"/>
      <c r="JUU3" s="192"/>
      <c r="JUV3" s="192"/>
      <c r="JUW3" s="192"/>
      <c r="JUX3" s="192"/>
      <c r="JUY3" s="192"/>
      <c r="JUZ3" s="192"/>
      <c r="JVA3" s="192"/>
      <c r="JVB3" s="192"/>
      <c r="JVC3" s="192"/>
      <c r="JVD3" s="192"/>
      <c r="JVE3" s="192"/>
      <c r="JVF3" s="192"/>
      <c r="JVG3" s="192"/>
      <c r="JVH3" s="192"/>
      <c r="JVI3" s="192"/>
      <c r="JVJ3" s="192"/>
      <c r="JVK3" s="192"/>
      <c r="JVL3" s="192"/>
      <c r="JVM3" s="192"/>
      <c r="JVN3" s="192"/>
      <c r="JVO3" s="192"/>
      <c r="JVP3" s="192"/>
      <c r="JVQ3" s="192"/>
      <c r="JVR3" s="192"/>
      <c r="JVS3" s="192"/>
      <c r="JVT3" s="192"/>
      <c r="JVU3" s="192"/>
      <c r="JVV3" s="192"/>
      <c r="JVW3" s="192"/>
      <c r="JVX3" s="192"/>
      <c r="JVY3" s="192"/>
      <c r="JVZ3" s="192"/>
      <c r="JWA3" s="192"/>
      <c r="JWB3" s="192"/>
      <c r="JWC3" s="192"/>
      <c r="JWD3" s="192"/>
      <c r="JWE3" s="192"/>
      <c r="JWF3" s="192"/>
      <c r="JWG3" s="192"/>
      <c r="JWH3" s="192"/>
      <c r="JWI3" s="192"/>
      <c r="JWJ3" s="192"/>
      <c r="JWK3" s="192"/>
      <c r="JWL3" s="192"/>
      <c r="JWM3" s="192"/>
      <c r="JWN3" s="192"/>
      <c r="JWO3" s="192"/>
      <c r="JWP3" s="192"/>
      <c r="JWQ3" s="192"/>
      <c r="JWR3" s="192"/>
      <c r="JWS3" s="192"/>
      <c r="JWT3" s="192"/>
      <c r="JWU3" s="192"/>
      <c r="JWV3" s="192"/>
      <c r="JWW3" s="192"/>
      <c r="JWX3" s="192"/>
      <c r="JWY3" s="192"/>
      <c r="JWZ3" s="192"/>
      <c r="JXA3" s="192"/>
      <c r="JXB3" s="192"/>
      <c r="JXC3" s="192"/>
      <c r="JXD3" s="192"/>
      <c r="JXE3" s="192"/>
      <c r="JXF3" s="192"/>
      <c r="JXG3" s="192"/>
      <c r="JXH3" s="192"/>
      <c r="JXI3" s="192"/>
      <c r="JXJ3" s="192"/>
      <c r="JXK3" s="192"/>
      <c r="JXL3" s="192"/>
      <c r="JXM3" s="192"/>
      <c r="JXN3" s="192"/>
      <c r="JXO3" s="192"/>
      <c r="JXP3" s="192"/>
      <c r="JXQ3" s="192"/>
      <c r="JXR3" s="192"/>
      <c r="JXS3" s="192"/>
      <c r="JXT3" s="192"/>
      <c r="JXU3" s="192"/>
      <c r="JXV3" s="192"/>
      <c r="JXW3" s="192"/>
      <c r="JXX3" s="192"/>
      <c r="JXY3" s="192"/>
      <c r="JXZ3" s="192"/>
      <c r="JYA3" s="192"/>
      <c r="JYB3" s="192"/>
      <c r="JYC3" s="192"/>
      <c r="JYD3" s="192"/>
      <c r="JYE3" s="192"/>
      <c r="JYF3" s="192"/>
      <c r="JYG3" s="192"/>
      <c r="JYH3" s="192"/>
      <c r="JYI3" s="192"/>
      <c r="JYJ3" s="192"/>
      <c r="JYK3" s="192"/>
      <c r="JYL3" s="192"/>
      <c r="JYM3" s="192"/>
      <c r="JYN3" s="192"/>
      <c r="JYO3" s="192"/>
      <c r="JYP3" s="192"/>
      <c r="JYQ3" s="192"/>
      <c r="JYR3" s="192"/>
      <c r="JYS3" s="192"/>
      <c r="JYT3" s="192"/>
      <c r="JYU3" s="192"/>
      <c r="JYV3" s="192"/>
      <c r="JYW3" s="192"/>
      <c r="JYX3" s="192"/>
      <c r="JYY3" s="192"/>
      <c r="JYZ3" s="192"/>
      <c r="JZA3" s="192"/>
      <c r="JZB3" s="192"/>
      <c r="JZC3" s="192"/>
      <c r="JZD3" s="192"/>
      <c r="JZE3" s="192"/>
      <c r="JZF3" s="192"/>
      <c r="JZG3" s="192"/>
      <c r="JZH3" s="192"/>
      <c r="JZI3" s="192"/>
      <c r="JZJ3" s="192"/>
      <c r="JZK3" s="192"/>
      <c r="JZL3" s="192"/>
      <c r="JZM3" s="192"/>
      <c r="JZN3" s="192"/>
      <c r="JZO3" s="192"/>
      <c r="JZP3" s="192"/>
      <c r="JZQ3" s="192"/>
      <c r="JZR3" s="192"/>
      <c r="JZS3" s="192"/>
      <c r="JZT3" s="192"/>
      <c r="JZU3" s="192"/>
      <c r="JZV3" s="192"/>
      <c r="JZW3" s="192"/>
      <c r="JZX3" s="192"/>
      <c r="JZY3" s="192"/>
      <c r="JZZ3" s="192"/>
      <c r="KAA3" s="192"/>
      <c r="KAB3" s="192"/>
      <c r="KAC3" s="192"/>
      <c r="KAD3" s="192"/>
      <c r="KAE3" s="192"/>
      <c r="KAF3" s="192"/>
      <c r="KAG3" s="192"/>
      <c r="KAH3" s="192"/>
      <c r="KAI3" s="192"/>
      <c r="KAJ3" s="192"/>
      <c r="KAK3" s="192"/>
      <c r="KAL3" s="192"/>
      <c r="KAM3" s="192"/>
      <c r="KAN3" s="192"/>
      <c r="KAO3" s="192"/>
      <c r="KAP3" s="192"/>
      <c r="KAQ3" s="192"/>
      <c r="KAR3" s="192"/>
      <c r="KAS3" s="192"/>
      <c r="KAT3" s="192"/>
      <c r="KAU3" s="192"/>
      <c r="KAV3" s="192"/>
      <c r="KAW3" s="192"/>
      <c r="KAX3" s="192"/>
      <c r="KAY3" s="192"/>
      <c r="KAZ3" s="192"/>
      <c r="KBA3" s="192"/>
      <c r="KBB3" s="192"/>
      <c r="KBC3" s="192"/>
      <c r="KBD3" s="192"/>
      <c r="KBE3" s="192"/>
      <c r="KBF3" s="192"/>
      <c r="KBG3" s="192"/>
      <c r="KBH3" s="192"/>
      <c r="KBI3" s="192"/>
      <c r="KBJ3" s="192"/>
      <c r="KBK3" s="192"/>
      <c r="KBL3" s="192"/>
      <c r="KBM3" s="192"/>
      <c r="KBN3" s="192"/>
      <c r="KBO3" s="192"/>
      <c r="KBP3" s="192"/>
      <c r="KBQ3" s="192"/>
      <c r="KBR3" s="192"/>
      <c r="KBS3" s="192"/>
      <c r="KBT3" s="192"/>
      <c r="KBU3" s="192"/>
      <c r="KBV3" s="192"/>
      <c r="KBW3" s="192"/>
      <c r="KBX3" s="192"/>
      <c r="KBY3" s="192"/>
      <c r="KBZ3" s="192"/>
      <c r="KCA3" s="192"/>
      <c r="KCB3" s="192"/>
      <c r="KCC3" s="192"/>
      <c r="KCD3" s="192"/>
      <c r="KCE3" s="192"/>
      <c r="KCF3" s="192"/>
      <c r="KCG3" s="192"/>
      <c r="KCH3" s="192"/>
      <c r="KCI3" s="192"/>
      <c r="KCJ3" s="192"/>
      <c r="KCK3" s="192"/>
      <c r="KCL3" s="192"/>
      <c r="KCM3" s="192"/>
      <c r="KCN3" s="192"/>
      <c r="KCO3" s="192"/>
      <c r="KCP3" s="192"/>
      <c r="KCQ3" s="192"/>
      <c r="KCR3" s="192"/>
      <c r="KCS3" s="192"/>
      <c r="KCT3" s="192"/>
      <c r="KCU3" s="192"/>
      <c r="KCV3" s="192"/>
      <c r="KCW3" s="192"/>
      <c r="KCX3" s="192"/>
      <c r="KCY3" s="192"/>
      <c r="KCZ3" s="192"/>
      <c r="KDA3" s="192"/>
      <c r="KDB3" s="192"/>
      <c r="KDC3" s="192"/>
      <c r="KDD3" s="192"/>
      <c r="KDE3" s="192"/>
      <c r="KDF3" s="192"/>
      <c r="KDG3" s="192"/>
      <c r="KDH3" s="192"/>
      <c r="KDI3" s="192"/>
      <c r="KDJ3" s="192"/>
      <c r="KDK3" s="192"/>
      <c r="KDL3" s="192"/>
      <c r="KDM3" s="192"/>
      <c r="KDN3" s="192"/>
      <c r="KDO3" s="192"/>
      <c r="KDP3" s="192"/>
      <c r="KDQ3" s="192"/>
      <c r="KDR3" s="192"/>
      <c r="KDS3" s="192"/>
      <c r="KDT3" s="192"/>
      <c r="KDU3" s="192"/>
      <c r="KDV3" s="192"/>
      <c r="KDW3" s="192"/>
      <c r="KDX3" s="192"/>
      <c r="KDY3" s="192"/>
      <c r="KDZ3" s="192"/>
      <c r="KEA3" s="192"/>
      <c r="KEB3" s="192"/>
      <c r="KEC3" s="192"/>
      <c r="KED3" s="192"/>
      <c r="KEE3" s="192"/>
      <c r="KEF3" s="192"/>
      <c r="KEG3" s="192"/>
      <c r="KEH3" s="192"/>
      <c r="KEI3" s="192"/>
      <c r="KEJ3" s="192"/>
      <c r="KEK3" s="192"/>
      <c r="KEL3" s="192"/>
      <c r="KEM3" s="192"/>
      <c r="KEN3" s="192"/>
      <c r="KEO3" s="192"/>
      <c r="KEP3" s="192"/>
      <c r="KEQ3" s="192"/>
      <c r="KER3" s="192"/>
      <c r="KES3" s="192"/>
      <c r="KET3" s="192"/>
      <c r="KEU3" s="192"/>
      <c r="KEV3" s="192"/>
      <c r="KEW3" s="192"/>
      <c r="KEX3" s="192"/>
      <c r="KEY3" s="192"/>
      <c r="KEZ3" s="192"/>
      <c r="KFA3" s="192"/>
      <c r="KFB3" s="192"/>
      <c r="KFC3" s="192"/>
      <c r="KFD3" s="192"/>
      <c r="KFE3" s="192"/>
      <c r="KFF3" s="192"/>
      <c r="KFG3" s="192"/>
      <c r="KFH3" s="192"/>
      <c r="KFI3" s="192"/>
      <c r="KFJ3" s="192"/>
      <c r="KFK3" s="192"/>
      <c r="KFL3" s="192"/>
      <c r="KFM3" s="192"/>
      <c r="KFN3" s="192"/>
      <c r="KFO3" s="192"/>
      <c r="KFP3" s="192"/>
      <c r="KFQ3" s="192"/>
      <c r="KFR3" s="192"/>
      <c r="KFS3" s="192"/>
      <c r="KFT3" s="192"/>
      <c r="KFU3" s="192"/>
      <c r="KFV3" s="192"/>
      <c r="KFW3" s="192"/>
      <c r="KFX3" s="192"/>
      <c r="KFY3" s="192"/>
      <c r="KFZ3" s="192"/>
      <c r="KGA3" s="192"/>
      <c r="KGB3" s="192"/>
      <c r="KGC3" s="192"/>
      <c r="KGD3" s="192"/>
      <c r="KGE3" s="192"/>
      <c r="KGF3" s="192"/>
      <c r="KGG3" s="192"/>
      <c r="KGH3" s="192"/>
      <c r="KGI3" s="192"/>
      <c r="KGJ3" s="192"/>
      <c r="KGK3" s="192"/>
      <c r="KGL3" s="192"/>
      <c r="KGM3" s="192"/>
      <c r="KGN3" s="192"/>
      <c r="KGO3" s="192"/>
      <c r="KGP3" s="192"/>
      <c r="KGQ3" s="192"/>
      <c r="KGR3" s="192"/>
      <c r="KGS3" s="192"/>
      <c r="KGT3" s="192"/>
      <c r="KGU3" s="192"/>
      <c r="KGV3" s="192"/>
      <c r="KGW3" s="192"/>
      <c r="KGX3" s="192"/>
      <c r="KGY3" s="192"/>
      <c r="KGZ3" s="192"/>
      <c r="KHA3" s="192"/>
      <c r="KHB3" s="192"/>
      <c r="KHC3" s="192"/>
      <c r="KHD3" s="192"/>
      <c r="KHE3" s="192"/>
      <c r="KHF3" s="192"/>
      <c r="KHG3" s="192"/>
      <c r="KHH3" s="192"/>
      <c r="KHI3" s="192"/>
      <c r="KHJ3" s="192"/>
      <c r="KHK3" s="192"/>
      <c r="KHL3" s="192"/>
      <c r="KHM3" s="192"/>
      <c r="KHN3" s="192"/>
      <c r="KHO3" s="192"/>
      <c r="KHP3" s="192"/>
      <c r="KHQ3" s="192"/>
      <c r="KHR3" s="192"/>
      <c r="KHS3" s="192"/>
      <c r="KHT3" s="192"/>
      <c r="KHU3" s="192"/>
      <c r="KHV3" s="192"/>
      <c r="KHW3" s="192"/>
      <c r="KHX3" s="192"/>
      <c r="KHY3" s="192"/>
      <c r="KHZ3" s="192"/>
      <c r="KIA3" s="192"/>
      <c r="KIB3" s="192"/>
      <c r="KIC3" s="192"/>
      <c r="KID3" s="192"/>
      <c r="KIE3" s="192"/>
      <c r="KIF3" s="192"/>
      <c r="KIG3" s="192"/>
      <c r="KIH3" s="192"/>
      <c r="KII3" s="192"/>
      <c r="KIJ3" s="192"/>
      <c r="KIK3" s="192"/>
      <c r="KIL3" s="192"/>
      <c r="KIM3" s="192"/>
      <c r="KIN3" s="192"/>
      <c r="KIO3" s="192"/>
      <c r="KIP3" s="192"/>
      <c r="KIQ3" s="192"/>
      <c r="KIR3" s="192"/>
      <c r="KIS3" s="192"/>
      <c r="KIT3" s="192"/>
      <c r="KIU3" s="192"/>
      <c r="KIV3" s="192"/>
      <c r="KIW3" s="192"/>
      <c r="KIX3" s="192"/>
      <c r="KIY3" s="192"/>
      <c r="KIZ3" s="192"/>
      <c r="KJA3" s="192"/>
      <c r="KJB3" s="192"/>
      <c r="KJC3" s="192"/>
      <c r="KJD3" s="192"/>
      <c r="KJE3" s="192"/>
      <c r="KJF3" s="192"/>
      <c r="KJG3" s="192"/>
      <c r="KJH3" s="192"/>
      <c r="KJI3" s="192"/>
      <c r="KJJ3" s="192"/>
      <c r="KJK3" s="192"/>
      <c r="KJL3" s="192"/>
      <c r="KJM3" s="192"/>
      <c r="KJN3" s="192"/>
      <c r="KJO3" s="192"/>
      <c r="KJP3" s="192"/>
      <c r="KJQ3" s="192"/>
      <c r="KJR3" s="192"/>
      <c r="KJS3" s="192"/>
      <c r="KJT3" s="192"/>
      <c r="KJU3" s="192"/>
      <c r="KJV3" s="192"/>
      <c r="KJW3" s="192"/>
      <c r="KJX3" s="192"/>
      <c r="KJY3" s="192"/>
      <c r="KJZ3" s="192"/>
      <c r="KKA3" s="192"/>
      <c r="KKB3" s="192"/>
      <c r="KKC3" s="192"/>
      <c r="KKD3" s="192"/>
      <c r="KKE3" s="192"/>
      <c r="KKF3" s="192"/>
      <c r="KKG3" s="192"/>
      <c r="KKH3" s="192"/>
      <c r="KKI3" s="192"/>
      <c r="KKJ3" s="192"/>
      <c r="KKK3" s="192"/>
      <c r="KKL3" s="192"/>
      <c r="KKM3" s="192"/>
      <c r="KKN3" s="192"/>
      <c r="KKO3" s="192"/>
      <c r="KKP3" s="192"/>
      <c r="KKQ3" s="192"/>
      <c r="KKR3" s="192"/>
      <c r="KKS3" s="192"/>
      <c r="KKT3" s="192"/>
      <c r="KKU3" s="192"/>
      <c r="KKV3" s="192"/>
      <c r="KKW3" s="192"/>
      <c r="KKX3" s="192"/>
      <c r="KKY3" s="192"/>
      <c r="KKZ3" s="192"/>
      <c r="KLA3" s="192"/>
      <c r="KLB3" s="192"/>
      <c r="KLC3" s="192"/>
      <c r="KLD3" s="192"/>
      <c r="KLE3" s="192"/>
      <c r="KLF3" s="192"/>
      <c r="KLG3" s="192"/>
      <c r="KLH3" s="192"/>
      <c r="KLI3" s="192"/>
      <c r="KLJ3" s="192"/>
      <c r="KLK3" s="192"/>
      <c r="KLL3" s="192"/>
      <c r="KLM3" s="192"/>
      <c r="KLN3" s="192"/>
      <c r="KLO3" s="192"/>
      <c r="KLP3" s="192"/>
      <c r="KLQ3" s="192"/>
      <c r="KLR3" s="192"/>
      <c r="KLS3" s="192"/>
      <c r="KLT3" s="192"/>
      <c r="KLU3" s="192"/>
      <c r="KLV3" s="192"/>
      <c r="KLW3" s="192"/>
      <c r="KLX3" s="192"/>
      <c r="KLY3" s="192"/>
      <c r="KLZ3" s="192"/>
      <c r="KMA3" s="192"/>
      <c r="KMB3" s="192"/>
      <c r="KMC3" s="192"/>
      <c r="KMD3" s="192"/>
      <c r="KME3" s="192"/>
      <c r="KMF3" s="192"/>
      <c r="KMG3" s="192"/>
      <c r="KMH3" s="192"/>
      <c r="KMI3" s="192"/>
      <c r="KMJ3" s="192"/>
      <c r="KMK3" s="192"/>
      <c r="KML3" s="192"/>
      <c r="KMM3" s="192"/>
      <c r="KMN3" s="192"/>
      <c r="KMO3" s="192"/>
      <c r="KMP3" s="192"/>
      <c r="KMQ3" s="192"/>
      <c r="KMR3" s="192"/>
      <c r="KMS3" s="192"/>
      <c r="KMT3" s="192"/>
      <c r="KMU3" s="192"/>
      <c r="KMV3" s="192"/>
      <c r="KMW3" s="192"/>
      <c r="KMX3" s="192"/>
      <c r="KMY3" s="192"/>
      <c r="KMZ3" s="192"/>
      <c r="KNA3" s="192"/>
      <c r="KNB3" s="192"/>
      <c r="KNC3" s="192"/>
      <c r="KND3" s="192"/>
      <c r="KNE3" s="192"/>
      <c r="KNF3" s="192"/>
      <c r="KNG3" s="192"/>
      <c r="KNH3" s="192"/>
      <c r="KNI3" s="192"/>
      <c r="KNJ3" s="192"/>
      <c r="KNK3" s="192"/>
      <c r="KNL3" s="192"/>
      <c r="KNM3" s="192"/>
      <c r="KNN3" s="192"/>
      <c r="KNO3" s="192"/>
      <c r="KNP3" s="192"/>
      <c r="KNQ3" s="192"/>
      <c r="KNR3" s="192"/>
      <c r="KNS3" s="192"/>
      <c r="KNT3" s="192"/>
      <c r="KNU3" s="192"/>
      <c r="KNV3" s="192"/>
      <c r="KNW3" s="192"/>
      <c r="KNX3" s="192"/>
      <c r="KNY3" s="192"/>
      <c r="KNZ3" s="192"/>
      <c r="KOA3" s="192"/>
      <c r="KOB3" s="192"/>
      <c r="KOC3" s="192"/>
      <c r="KOD3" s="192"/>
      <c r="KOE3" s="192"/>
      <c r="KOF3" s="192"/>
      <c r="KOG3" s="192"/>
      <c r="KOH3" s="192"/>
      <c r="KOI3" s="192"/>
      <c r="KOJ3" s="192"/>
      <c r="KOK3" s="192"/>
      <c r="KOL3" s="192"/>
      <c r="KOM3" s="192"/>
      <c r="KON3" s="192"/>
      <c r="KOO3" s="192"/>
      <c r="KOP3" s="192"/>
      <c r="KOQ3" s="192"/>
      <c r="KOR3" s="192"/>
      <c r="KOS3" s="192"/>
      <c r="KOT3" s="192"/>
      <c r="KOU3" s="192"/>
      <c r="KOV3" s="192"/>
      <c r="KOW3" s="192"/>
      <c r="KOX3" s="192"/>
      <c r="KOY3" s="192"/>
      <c r="KOZ3" s="192"/>
      <c r="KPA3" s="192"/>
      <c r="KPB3" s="192"/>
      <c r="KPC3" s="192"/>
      <c r="KPD3" s="192"/>
      <c r="KPE3" s="192"/>
      <c r="KPF3" s="192"/>
      <c r="KPG3" s="192"/>
      <c r="KPH3" s="192"/>
      <c r="KPI3" s="192"/>
      <c r="KPJ3" s="192"/>
      <c r="KPK3" s="192"/>
      <c r="KPL3" s="192"/>
      <c r="KPM3" s="192"/>
      <c r="KPN3" s="192"/>
      <c r="KPO3" s="192"/>
      <c r="KPP3" s="192"/>
      <c r="KPQ3" s="192"/>
      <c r="KPR3" s="192"/>
      <c r="KPS3" s="192"/>
      <c r="KPT3" s="192"/>
      <c r="KPU3" s="192"/>
      <c r="KPV3" s="192"/>
      <c r="KPW3" s="192"/>
      <c r="KPX3" s="192"/>
      <c r="KPY3" s="192"/>
      <c r="KPZ3" s="192"/>
      <c r="KQA3" s="192"/>
      <c r="KQB3" s="192"/>
      <c r="KQC3" s="192"/>
      <c r="KQD3" s="192"/>
      <c r="KQE3" s="192"/>
      <c r="KQF3" s="192"/>
      <c r="KQG3" s="192"/>
      <c r="KQH3" s="192"/>
      <c r="KQI3" s="192"/>
      <c r="KQJ3" s="192"/>
      <c r="KQK3" s="192"/>
      <c r="KQL3" s="192"/>
      <c r="KQM3" s="192"/>
      <c r="KQN3" s="192"/>
      <c r="KQO3" s="192"/>
      <c r="KQP3" s="192"/>
      <c r="KQQ3" s="192"/>
      <c r="KQR3" s="192"/>
      <c r="KQS3" s="192"/>
      <c r="KQT3" s="192"/>
      <c r="KQU3" s="192"/>
      <c r="KQV3" s="192"/>
      <c r="KQW3" s="192"/>
      <c r="KQX3" s="192"/>
      <c r="KQY3" s="192"/>
      <c r="KQZ3" s="192"/>
      <c r="KRA3" s="192"/>
      <c r="KRB3" s="192"/>
      <c r="KRC3" s="192"/>
      <c r="KRD3" s="192"/>
      <c r="KRE3" s="192"/>
      <c r="KRF3" s="192"/>
      <c r="KRG3" s="192"/>
      <c r="KRH3" s="192"/>
      <c r="KRI3" s="192"/>
      <c r="KRJ3" s="192"/>
      <c r="KRK3" s="192"/>
      <c r="KRL3" s="192"/>
      <c r="KRM3" s="192"/>
      <c r="KRN3" s="192"/>
      <c r="KRO3" s="192"/>
      <c r="KRP3" s="192"/>
      <c r="KRQ3" s="192"/>
      <c r="KRR3" s="192"/>
      <c r="KRS3" s="192"/>
      <c r="KRT3" s="192"/>
      <c r="KRU3" s="192"/>
      <c r="KRV3" s="192"/>
      <c r="KRW3" s="192"/>
      <c r="KRX3" s="192"/>
      <c r="KRY3" s="192"/>
      <c r="KRZ3" s="192"/>
      <c r="KSA3" s="192"/>
      <c r="KSB3" s="192"/>
      <c r="KSC3" s="192"/>
      <c r="KSD3" s="192"/>
      <c r="KSE3" s="192"/>
      <c r="KSF3" s="192"/>
      <c r="KSG3" s="192"/>
      <c r="KSH3" s="192"/>
      <c r="KSI3" s="192"/>
      <c r="KSJ3" s="192"/>
      <c r="KSK3" s="192"/>
      <c r="KSL3" s="192"/>
      <c r="KSM3" s="192"/>
      <c r="KSN3" s="192"/>
      <c r="KSO3" s="192"/>
      <c r="KSP3" s="192"/>
      <c r="KSQ3" s="192"/>
      <c r="KSR3" s="192"/>
      <c r="KSS3" s="192"/>
      <c r="KST3" s="192"/>
      <c r="KSU3" s="192"/>
      <c r="KSV3" s="192"/>
      <c r="KSW3" s="192"/>
      <c r="KSX3" s="192"/>
      <c r="KSY3" s="192"/>
      <c r="KSZ3" s="192"/>
      <c r="KTA3" s="192"/>
      <c r="KTB3" s="192"/>
      <c r="KTC3" s="192"/>
      <c r="KTD3" s="192"/>
      <c r="KTE3" s="192"/>
      <c r="KTF3" s="192"/>
      <c r="KTG3" s="192"/>
      <c r="KTH3" s="192"/>
      <c r="KTI3" s="192"/>
      <c r="KTJ3" s="192"/>
      <c r="KTK3" s="192"/>
      <c r="KTL3" s="192"/>
      <c r="KTM3" s="192"/>
      <c r="KTN3" s="192"/>
      <c r="KTO3" s="192"/>
      <c r="KTP3" s="192"/>
      <c r="KTQ3" s="192"/>
      <c r="KTR3" s="192"/>
      <c r="KTS3" s="192"/>
      <c r="KTT3" s="192"/>
      <c r="KTU3" s="192"/>
      <c r="KTV3" s="192"/>
      <c r="KTW3" s="192"/>
      <c r="KTX3" s="192"/>
      <c r="KTY3" s="192"/>
      <c r="KTZ3" s="192"/>
      <c r="KUA3" s="192"/>
      <c r="KUB3" s="192"/>
      <c r="KUC3" s="192"/>
      <c r="KUD3" s="192"/>
      <c r="KUE3" s="192"/>
      <c r="KUF3" s="192"/>
      <c r="KUG3" s="192"/>
      <c r="KUH3" s="192"/>
      <c r="KUI3" s="192"/>
      <c r="KUJ3" s="192"/>
      <c r="KUK3" s="192"/>
      <c r="KUL3" s="192"/>
      <c r="KUM3" s="192"/>
      <c r="KUN3" s="192"/>
      <c r="KUO3" s="192"/>
      <c r="KUP3" s="192"/>
      <c r="KUQ3" s="192"/>
      <c r="KUR3" s="192"/>
      <c r="KUS3" s="192"/>
      <c r="KUT3" s="192"/>
      <c r="KUU3" s="192"/>
      <c r="KUV3" s="192"/>
      <c r="KUW3" s="192"/>
      <c r="KUX3" s="192"/>
      <c r="KUY3" s="192"/>
      <c r="KUZ3" s="192"/>
      <c r="KVA3" s="192"/>
      <c r="KVB3" s="192"/>
      <c r="KVC3" s="192"/>
      <c r="KVD3" s="192"/>
      <c r="KVE3" s="192"/>
      <c r="KVF3" s="192"/>
      <c r="KVG3" s="192"/>
      <c r="KVH3" s="192"/>
      <c r="KVI3" s="192"/>
      <c r="KVJ3" s="192"/>
      <c r="KVK3" s="192"/>
      <c r="KVL3" s="192"/>
      <c r="KVM3" s="192"/>
      <c r="KVN3" s="192"/>
      <c r="KVO3" s="192"/>
      <c r="KVP3" s="192"/>
      <c r="KVQ3" s="192"/>
      <c r="KVR3" s="192"/>
      <c r="KVS3" s="192"/>
      <c r="KVT3" s="192"/>
      <c r="KVU3" s="192"/>
      <c r="KVV3" s="192"/>
      <c r="KVW3" s="192"/>
      <c r="KVX3" s="192"/>
      <c r="KVY3" s="192"/>
      <c r="KVZ3" s="192"/>
      <c r="KWA3" s="192"/>
      <c r="KWB3" s="192"/>
      <c r="KWC3" s="192"/>
      <c r="KWD3" s="192"/>
      <c r="KWE3" s="192"/>
      <c r="KWF3" s="192"/>
      <c r="KWG3" s="192"/>
      <c r="KWH3" s="192"/>
      <c r="KWI3" s="192"/>
      <c r="KWJ3" s="192"/>
      <c r="KWK3" s="192"/>
      <c r="KWL3" s="192"/>
      <c r="KWM3" s="192"/>
      <c r="KWN3" s="192"/>
      <c r="KWO3" s="192"/>
      <c r="KWP3" s="192"/>
      <c r="KWQ3" s="192"/>
      <c r="KWR3" s="192"/>
      <c r="KWS3" s="192"/>
      <c r="KWT3" s="192"/>
      <c r="KWU3" s="192"/>
      <c r="KWV3" s="192"/>
      <c r="KWW3" s="192"/>
      <c r="KWX3" s="192"/>
      <c r="KWY3" s="192"/>
      <c r="KWZ3" s="192"/>
      <c r="KXA3" s="192"/>
      <c r="KXB3" s="192"/>
      <c r="KXC3" s="192"/>
      <c r="KXD3" s="192"/>
      <c r="KXE3" s="192"/>
      <c r="KXF3" s="192"/>
      <c r="KXG3" s="192"/>
      <c r="KXH3" s="192"/>
      <c r="KXI3" s="192"/>
      <c r="KXJ3" s="192"/>
      <c r="KXK3" s="192"/>
      <c r="KXL3" s="192"/>
      <c r="KXM3" s="192"/>
      <c r="KXN3" s="192"/>
      <c r="KXO3" s="192"/>
      <c r="KXP3" s="192"/>
      <c r="KXQ3" s="192"/>
      <c r="KXR3" s="192"/>
      <c r="KXS3" s="192"/>
      <c r="KXT3" s="192"/>
      <c r="KXU3" s="192"/>
      <c r="KXV3" s="192"/>
      <c r="KXW3" s="192"/>
      <c r="KXX3" s="192"/>
      <c r="KXY3" s="192"/>
      <c r="KXZ3" s="192"/>
      <c r="KYA3" s="192"/>
      <c r="KYB3" s="192"/>
      <c r="KYC3" s="192"/>
      <c r="KYD3" s="192"/>
      <c r="KYE3" s="192"/>
      <c r="KYF3" s="192"/>
      <c r="KYG3" s="192"/>
      <c r="KYH3" s="192"/>
      <c r="KYI3" s="192"/>
      <c r="KYJ3" s="192"/>
      <c r="KYK3" s="192"/>
      <c r="KYL3" s="192"/>
      <c r="KYM3" s="192"/>
      <c r="KYN3" s="192"/>
      <c r="KYO3" s="192"/>
      <c r="KYP3" s="192"/>
      <c r="KYQ3" s="192"/>
      <c r="KYR3" s="192"/>
      <c r="KYS3" s="192"/>
      <c r="KYT3" s="192"/>
      <c r="KYU3" s="192"/>
      <c r="KYV3" s="192"/>
      <c r="KYW3" s="192"/>
      <c r="KYX3" s="192"/>
      <c r="KYY3" s="192"/>
      <c r="KYZ3" s="192"/>
      <c r="KZA3" s="192"/>
      <c r="KZB3" s="192"/>
      <c r="KZC3" s="192"/>
      <c r="KZD3" s="192"/>
      <c r="KZE3" s="192"/>
      <c r="KZF3" s="192"/>
      <c r="KZG3" s="192"/>
      <c r="KZH3" s="192"/>
      <c r="KZI3" s="192"/>
      <c r="KZJ3" s="192"/>
      <c r="KZK3" s="192"/>
      <c r="KZL3" s="192"/>
      <c r="KZM3" s="192"/>
      <c r="KZN3" s="192"/>
      <c r="KZO3" s="192"/>
      <c r="KZP3" s="192"/>
      <c r="KZQ3" s="192"/>
      <c r="KZR3" s="192"/>
      <c r="KZS3" s="192"/>
      <c r="KZT3" s="192"/>
      <c r="KZU3" s="192"/>
      <c r="KZV3" s="192"/>
      <c r="KZW3" s="192"/>
      <c r="KZX3" s="192"/>
      <c r="KZY3" s="192"/>
      <c r="KZZ3" s="192"/>
      <c r="LAA3" s="192"/>
      <c r="LAB3" s="192"/>
      <c r="LAC3" s="192"/>
      <c r="LAD3" s="192"/>
      <c r="LAE3" s="192"/>
      <c r="LAF3" s="192"/>
      <c r="LAG3" s="192"/>
      <c r="LAH3" s="192"/>
      <c r="LAI3" s="192"/>
      <c r="LAJ3" s="192"/>
      <c r="LAK3" s="192"/>
      <c r="LAL3" s="192"/>
      <c r="LAM3" s="192"/>
      <c r="LAN3" s="192"/>
      <c r="LAO3" s="192"/>
      <c r="LAP3" s="192"/>
      <c r="LAQ3" s="192"/>
      <c r="LAR3" s="192"/>
      <c r="LAS3" s="192"/>
      <c r="LAT3" s="192"/>
      <c r="LAU3" s="192"/>
      <c r="LAV3" s="192"/>
      <c r="LAW3" s="192"/>
      <c r="LAX3" s="192"/>
      <c r="LAY3" s="192"/>
      <c r="LAZ3" s="192"/>
      <c r="LBA3" s="192"/>
      <c r="LBB3" s="192"/>
      <c r="LBC3" s="192"/>
      <c r="LBD3" s="192"/>
      <c r="LBE3" s="192"/>
      <c r="LBF3" s="192"/>
      <c r="LBG3" s="192"/>
      <c r="LBH3" s="192"/>
      <c r="LBI3" s="192"/>
      <c r="LBJ3" s="192"/>
      <c r="LBK3" s="192"/>
      <c r="LBL3" s="192"/>
      <c r="LBM3" s="192"/>
      <c r="LBN3" s="192"/>
      <c r="LBO3" s="192"/>
      <c r="LBP3" s="192"/>
      <c r="LBQ3" s="192"/>
      <c r="LBR3" s="192"/>
      <c r="LBS3" s="192"/>
      <c r="LBT3" s="192"/>
      <c r="LBU3" s="192"/>
      <c r="LBV3" s="192"/>
      <c r="LBW3" s="192"/>
      <c r="LBX3" s="192"/>
      <c r="LBY3" s="192"/>
      <c r="LBZ3" s="192"/>
      <c r="LCA3" s="192"/>
      <c r="LCB3" s="192"/>
      <c r="LCC3" s="192"/>
      <c r="LCD3" s="192"/>
      <c r="LCE3" s="192"/>
      <c r="LCF3" s="192"/>
      <c r="LCG3" s="192"/>
      <c r="LCH3" s="192"/>
      <c r="LCI3" s="192"/>
      <c r="LCJ3" s="192"/>
      <c r="LCK3" s="192"/>
      <c r="LCL3" s="192"/>
      <c r="LCM3" s="192"/>
      <c r="LCN3" s="192"/>
      <c r="LCO3" s="192"/>
      <c r="LCP3" s="192"/>
      <c r="LCQ3" s="192"/>
      <c r="LCR3" s="192"/>
      <c r="LCS3" s="192"/>
      <c r="LCT3" s="192"/>
      <c r="LCU3" s="192"/>
      <c r="LCV3" s="192"/>
      <c r="LCW3" s="192"/>
      <c r="LCX3" s="192"/>
      <c r="LCY3" s="192"/>
      <c r="LCZ3" s="192"/>
      <c r="LDA3" s="192"/>
      <c r="LDB3" s="192"/>
      <c r="LDC3" s="192"/>
      <c r="LDD3" s="192"/>
      <c r="LDE3" s="192"/>
      <c r="LDF3" s="192"/>
      <c r="LDG3" s="192"/>
      <c r="LDH3" s="192"/>
      <c r="LDI3" s="192"/>
      <c r="LDJ3" s="192"/>
      <c r="LDK3" s="192"/>
      <c r="LDL3" s="192"/>
      <c r="LDM3" s="192"/>
      <c r="LDN3" s="192"/>
      <c r="LDO3" s="192"/>
      <c r="LDP3" s="192"/>
      <c r="LDQ3" s="192"/>
      <c r="LDR3" s="192"/>
      <c r="LDS3" s="192"/>
      <c r="LDT3" s="192"/>
      <c r="LDU3" s="192"/>
      <c r="LDV3" s="192"/>
      <c r="LDW3" s="192"/>
      <c r="LDX3" s="192"/>
      <c r="LDY3" s="192"/>
      <c r="LDZ3" s="192"/>
      <c r="LEA3" s="192"/>
      <c r="LEB3" s="192"/>
      <c r="LEC3" s="192"/>
      <c r="LED3" s="192"/>
      <c r="LEE3" s="192"/>
      <c r="LEF3" s="192"/>
      <c r="LEG3" s="192"/>
      <c r="LEH3" s="192"/>
      <c r="LEI3" s="192"/>
      <c r="LEJ3" s="192"/>
      <c r="LEK3" s="192"/>
      <c r="LEL3" s="192"/>
      <c r="LEM3" s="192"/>
      <c r="LEN3" s="192"/>
      <c r="LEO3" s="192"/>
      <c r="LEP3" s="192"/>
      <c r="LEQ3" s="192"/>
      <c r="LER3" s="192"/>
      <c r="LES3" s="192"/>
      <c r="LET3" s="192"/>
      <c r="LEU3" s="192"/>
      <c r="LEV3" s="192"/>
      <c r="LEW3" s="192"/>
      <c r="LEX3" s="192"/>
      <c r="LEY3" s="192"/>
      <c r="LEZ3" s="192"/>
      <c r="LFA3" s="192"/>
      <c r="LFB3" s="192"/>
      <c r="LFC3" s="192"/>
      <c r="LFD3" s="192"/>
      <c r="LFE3" s="192"/>
      <c r="LFF3" s="192"/>
      <c r="LFG3" s="192"/>
      <c r="LFH3" s="192"/>
      <c r="LFI3" s="192"/>
      <c r="LFJ3" s="192"/>
      <c r="LFK3" s="192"/>
      <c r="LFL3" s="192"/>
      <c r="LFM3" s="192"/>
      <c r="LFN3" s="192"/>
      <c r="LFO3" s="192"/>
      <c r="LFP3" s="192"/>
      <c r="LFQ3" s="192"/>
      <c r="LFR3" s="192"/>
      <c r="LFS3" s="192"/>
      <c r="LFT3" s="192"/>
      <c r="LFU3" s="192"/>
      <c r="LFV3" s="192"/>
      <c r="LFW3" s="192"/>
      <c r="LFX3" s="192"/>
      <c r="LFY3" s="192"/>
      <c r="LFZ3" s="192"/>
      <c r="LGA3" s="192"/>
      <c r="LGB3" s="192"/>
      <c r="LGC3" s="192"/>
      <c r="LGD3" s="192"/>
      <c r="LGE3" s="192"/>
      <c r="LGF3" s="192"/>
      <c r="LGG3" s="192"/>
      <c r="LGH3" s="192"/>
      <c r="LGI3" s="192"/>
      <c r="LGJ3" s="192"/>
      <c r="LGK3" s="192"/>
      <c r="LGL3" s="192"/>
      <c r="LGM3" s="192"/>
      <c r="LGN3" s="192"/>
      <c r="LGO3" s="192"/>
      <c r="LGP3" s="192"/>
      <c r="LGQ3" s="192"/>
      <c r="LGR3" s="192"/>
      <c r="LGS3" s="192"/>
      <c r="LGT3" s="192"/>
      <c r="LGU3" s="192"/>
      <c r="LGV3" s="192"/>
      <c r="LGW3" s="192"/>
      <c r="LGX3" s="192"/>
      <c r="LGY3" s="192"/>
      <c r="LGZ3" s="192"/>
      <c r="LHA3" s="192"/>
      <c r="LHB3" s="192"/>
      <c r="LHC3" s="192"/>
      <c r="LHD3" s="192"/>
      <c r="LHE3" s="192"/>
      <c r="LHF3" s="192"/>
      <c r="LHG3" s="192"/>
      <c r="LHH3" s="192"/>
      <c r="LHI3" s="192"/>
      <c r="LHJ3" s="192"/>
      <c r="LHK3" s="192"/>
      <c r="LHL3" s="192"/>
      <c r="LHM3" s="192"/>
      <c r="LHN3" s="192"/>
      <c r="LHO3" s="192"/>
      <c r="LHP3" s="192"/>
      <c r="LHQ3" s="192"/>
      <c r="LHR3" s="192"/>
      <c r="LHS3" s="192"/>
      <c r="LHT3" s="192"/>
      <c r="LHU3" s="192"/>
      <c r="LHV3" s="192"/>
      <c r="LHW3" s="192"/>
      <c r="LHX3" s="192"/>
      <c r="LHY3" s="192"/>
      <c r="LHZ3" s="192"/>
      <c r="LIA3" s="192"/>
      <c r="LIB3" s="192"/>
      <c r="LIC3" s="192"/>
      <c r="LID3" s="192"/>
      <c r="LIE3" s="192"/>
      <c r="LIF3" s="192"/>
      <c r="LIG3" s="192"/>
      <c r="LIH3" s="192"/>
      <c r="LII3" s="192"/>
      <c r="LIJ3" s="192"/>
      <c r="LIK3" s="192"/>
      <c r="LIL3" s="192"/>
      <c r="LIM3" s="192"/>
      <c r="LIN3" s="192"/>
      <c r="LIO3" s="192"/>
      <c r="LIP3" s="192"/>
      <c r="LIQ3" s="192"/>
      <c r="LIR3" s="192"/>
      <c r="LIS3" s="192"/>
      <c r="LIT3" s="192"/>
      <c r="LIU3" s="192"/>
      <c r="LIV3" s="192"/>
      <c r="LIW3" s="192"/>
      <c r="LIX3" s="192"/>
      <c r="LIY3" s="192"/>
      <c r="LIZ3" s="192"/>
      <c r="LJA3" s="192"/>
      <c r="LJB3" s="192"/>
      <c r="LJC3" s="192"/>
      <c r="LJD3" s="192"/>
      <c r="LJE3" s="192"/>
      <c r="LJF3" s="192"/>
      <c r="LJG3" s="192"/>
      <c r="LJH3" s="192"/>
      <c r="LJI3" s="192"/>
      <c r="LJJ3" s="192"/>
      <c r="LJK3" s="192"/>
      <c r="LJL3" s="192"/>
      <c r="LJM3" s="192"/>
      <c r="LJN3" s="192"/>
      <c r="LJO3" s="192"/>
      <c r="LJP3" s="192"/>
      <c r="LJQ3" s="192"/>
      <c r="LJR3" s="192"/>
      <c r="LJS3" s="192"/>
      <c r="LJT3" s="192"/>
      <c r="LJU3" s="192"/>
      <c r="LJV3" s="192"/>
      <c r="LJW3" s="192"/>
      <c r="LJX3" s="192"/>
      <c r="LJY3" s="192"/>
      <c r="LJZ3" s="192"/>
      <c r="LKA3" s="192"/>
      <c r="LKB3" s="192"/>
      <c r="LKC3" s="192"/>
      <c r="LKD3" s="192"/>
      <c r="LKE3" s="192"/>
      <c r="LKF3" s="192"/>
      <c r="LKG3" s="192"/>
      <c r="LKH3" s="192"/>
      <c r="LKI3" s="192"/>
      <c r="LKJ3" s="192"/>
      <c r="LKK3" s="192"/>
      <c r="LKL3" s="192"/>
      <c r="LKM3" s="192"/>
      <c r="LKN3" s="192"/>
      <c r="LKO3" s="192"/>
      <c r="LKP3" s="192"/>
      <c r="LKQ3" s="192"/>
      <c r="LKR3" s="192"/>
      <c r="LKS3" s="192"/>
      <c r="LKT3" s="192"/>
      <c r="LKU3" s="192"/>
      <c r="LKV3" s="192"/>
      <c r="LKW3" s="192"/>
      <c r="LKX3" s="192"/>
      <c r="LKY3" s="192"/>
      <c r="LKZ3" s="192"/>
      <c r="LLA3" s="192"/>
      <c r="LLB3" s="192"/>
      <c r="LLC3" s="192"/>
      <c r="LLD3" s="192"/>
      <c r="LLE3" s="192"/>
      <c r="LLF3" s="192"/>
      <c r="LLG3" s="192"/>
      <c r="LLH3" s="192"/>
      <c r="LLI3" s="192"/>
      <c r="LLJ3" s="192"/>
      <c r="LLK3" s="192"/>
      <c r="LLL3" s="192"/>
      <c r="LLM3" s="192"/>
      <c r="LLN3" s="192"/>
      <c r="LLO3" s="192"/>
      <c r="LLP3" s="192"/>
      <c r="LLQ3" s="192"/>
      <c r="LLR3" s="192"/>
      <c r="LLS3" s="192"/>
      <c r="LLT3" s="192"/>
      <c r="LLU3" s="192"/>
      <c r="LLV3" s="192"/>
      <c r="LLW3" s="192"/>
      <c r="LLX3" s="192"/>
      <c r="LLY3" s="192"/>
      <c r="LLZ3" s="192"/>
      <c r="LMA3" s="192"/>
      <c r="LMB3" s="192"/>
      <c r="LMC3" s="192"/>
      <c r="LMD3" s="192"/>
      <c r="LME3" s="192"/>
      <c r="LMF3" s="192"/>
      <c r="LMG3" s="192"/>
      <c r="LMH3" s="192"/>
      <c r="LMI3" s="192"/>
      <c r="LMJ3" s="192"/>
      <c r="LMK3" s="192"/>
      <c r="LML3" s="192"/>
      <c r="LMM3" s="192"/>
      <c r="LMN3" s="192"/>
      <c r="LMO3" s="192"/>
      <c r="LMP3" s="192"/>
      <c r="LMQ3" s="192"/>
      <c r="LMR3" s="192"/>
      <c r="LMS3" s="192"/>
      <c r="LMT3" s="192"/>
      <c r="LMU3" s="192"/>
      <c r="LMV3" s="192"/>
      <c r="LMW3" s="192"/>
      <c r="LMX3" s="192"/>
      <c r="LMY3" s="192"/>
      <c r="LMZ3" s="192"/>
      <c r="LNA3" s="192"/>
      <c r="LNB3" s="192"/>
      <c r="LNC3" s="192"/>
      <c r="LND3" s="192"/>
      <c r="LNE3" s="192"/>
      <c r="LNF3" s="192"/>
      <c r="LNG3" s="192"/>
      <c r="LNH3" s="192"/>
      <c r="LNI3" s="192"/>
      <c r="LNJ3" s="192"/>
      <c r="LNK3" s="192"/>
      <c r="LNL3" s="192"/>
      <c r="LNM3" s="192"/>
      <c r="LNN3" s="192"/>
      <c r="LNO3" s="192"/>
      <c r="LNP3" s="192"/>
      <c r="LNQ3" s="192"/>
      <c r="LNR3" s="192"/>
      <c r="LNS3" s="192"/>
      <c r="LNT3" s="192"/>
      <c r="LNU3" s="192"/>
      <c r="LNV3" s="192"/>
      <c r="LNW3" s="192"/>
      <c r="LNX3" s="192"/>
      <c r="LNY3" s="192"/>
      <c r="LNZ3" s="192"/>
      <c r="LOA3" s="192"/>
      <c r="LOB3" s="192"/>
      <c r="LOC3" s="192"/>
      <c r="LOD3" s="192"/>
      <c r="LOE3" s="192"/>
      <c r="LOF3" s="192"/>
      <c r="LOG3" s="192"/>
      <c r="LOH3" s="192"/>
      <c r="LOI3" s="192"/>
      <c r="LOJ3" s="192"/>
      <c r="LOK3" s="192"/>
      <c r="LOL3" s="192"/>
      <c r="LOM3" s="192"/>
      <c r="LON3" s="192"/>
      <c r="LOO3" s="192"/>
      <c r="LOP3" s="192"/>
      <c r="LOQ3" s="192"/>
      <c r="LOR3" s="192"/>
      <c r="LOS3" s="192"/>
      <c r="LOT3" s="192"/>
      <c r="LOU3" s="192"/>
      <c r="LOV3" s="192"/>
      <c r="LOW3" s="192"/>
      <c r="LOX3" s="192"/>
      <c r="LOY3" s="192"/>
      <c r="LOZ3" s="192"/>
      <c r="LPA3" s="192"/>
      <c r="LPB3" s="192"/>
      <c r="LPC3" s="192"/>
      <c r="LPD3" s="192"/>
      <c r="LPE3" s="192"/>
      <c r="LPF3" s="192"/>
      <c r="LPG3" s="192"/>
      <c r="LPH3" s="192"/>
      <c r="LPI3" s="192"/>
      <c r="LPJ3" s="192"/>
      <c r="LPK3" s="192"/>
      <c r="LPL3" s="192"/>
      <c r="LPM3" s="192"/>
      <c r="LPN3" s="192"/>
      <c r="LPO3" s="192"/>
      <c r="LPP3" s="192"/>
      <c r="LPQ3" s="192"/>
      <c r="LPR3" s="192"/>
      <c r="LPS3" s="192"/>
      <c r="LPT3" s="192"/>
      <c r="LPU3" s="192"/>
      <c r="LPV3" s="192"/>
      <c r="LPW3" s="192"/>
      <c r="LPX3" s="192"/>
      <c r="LPY3" s="192"/>
      <c r="LPZ3" s="192"/>
      <c r="LQA3" s="192"/>
      <c r="LQB3" s="192"/>
      <c r="LQC3" s="192"/>
      <c r="LQD3" s="192"/>
      <c r="LQE3" s="192"/>
      <c r="LQF3" s="192"/>
      <c r="LQG3" s="192"/>
      <c r="LQH3" s="192"/>
      <c r="LQI3" s="192"/>
      <c r="LQJ3" s="192"/>
      <c r="LQK3" s="192"/>
      <c r="LQL3" s="192"/>
      <c r="LQM3" s="192"/>
      <c r="LQN3" s="192"/>
      <c r="LQO3" s="192"/>
      <c r="LQP3" s="192"/>
      <c r="LQQ3" s="192"/>
      <c r="LQR3" s="192"/>
      <c r="LQS3" s="192"/>
      <c r="LQT3" s="192"/>
      <c r="LQU3" s="192"/>
      <c r="LQV3" s="192"/>
      <c r="LQW3" s="192"/>
      <c r="LQX3" s="192"/>
      <c r="LQY3" s="192"/>
      <c r="LQZ3" s="192"/>
      <c r="LRA3" s="192"/>
      <c r="LRB3" s="192"/>
      <c r="LRC3" s="192"/>
      <c r="LRD3" s="192"/>
      <c r="LRE3" s="192"/>
      <c r="LRF3" s="192"/>
      <c r="LRG3" s="192"/>
      <c r="LRH3" s="192"/>
      <c r="LRI3" s="192"/>
      <c r="LRJ3" s="192"/>
      <c r="LRK3" s="192"/>
      <c r="LRL3" s="192"/>
      <c r="LRM3" s="192"/>
      <c r="LRN3" s="192"/>
      <c r="LRO3" s="192"/>
      <c r="LRP3" s="192"/>
      <c r="LRQ3" s="192"/>
      <c r="LRR3" s="192"/>
      <c r="LRS3" s="192"/>
      <c r="LRT3" s="192"/>
      <c r="LRU3" s="192"/>
      <c r="LRV3" s="192"/>
      <c r="LRW3" s="192"/>
      <c r="LRX3" s="192"/>
      <c r="LRY3" s="192"/>
      <c r="LRZ3" s="192"/>
      <c r="LSA3" s="192"/>
      <c r="LSB3" s="192"/>
      <c r="LSC3" s="192"/>
      <c r="LSD3" s="192"/>
      <c r="LSE3" s="192"/>
      <c r="LSF3" s="192"/>
      <c r="LSG3" s="192"/>
      <c r="LSH3" s="192"/>
      <c r="LSI3" s="192"/>
      <c r="LSJ3" s="192"/>
      <c r="LSK3" s="192"/>
      <c r="LSL3" s="192"/>
      <c r="LSM3" s="192"/>
      <c r="LSN3" s="192"/>
      <c r="LSO3" s="192"/>
      <c r="LSP3" s="192"/>
      <c r="LSQ3" s="192"/>
      <c r="LSR3" s="192"/>
      <c r="LSS3" s="192"/>
      <c r="LST3" s="192"/>
      <c r="LSU3" s="192"/>
      <c r="LSV3" s="192"/>
      <c r="LSW3" s="192"/>
      <c r="LSX3" s="192"/>
      <c r="LSY3" s="192"/>
      <c r="LSZ3" s="192"/>
      <c r="LTA3" s="192"/>
      <c r="LTB3" s="192"/>
      <c r="LTC3" s="192"/>
      <c r="LTD3" s="192"/>
      <c r="LTE3" s="192"/>
      <c r="LTF3" s="192"/>
      <c r="LTG3" s="192"/>
      <c r="LTH3" s="192"/>
      <c r="LTI3" s="192"/>
      <c r="LTJ3" s="192"/>
      <c r="LTK3" s="192"/>
      <c r="LTL3" s="192"/>
      <c r="LTM3" s="192"/>
      <c r="LTN3" s="192"/>
      <c r="LTO3" s="192"/>
      <c r="LTP3" s="192"/>
      <c r="LTQ3" s="192"/>
      <c r="LTR3" s="192"/>
      <c r="LTS3" s="192"/>
      <c r="LTT3" s="192"/>
      <c r="LTU3" s="192"/>
      <c r="LTV3" s="192"/>
      <c r="LTW3" s="192"/>
      <c r="LTX3" s="192"/>
      <c r="LTY3" s="192"/>
      <c r="LTZ3" s="192"/>
      <c r="LUA3" s="192"/>
      <c r="LUB3" s="192"/>
      <c r="LUC3" s="192"/>
      <c r="LUD3" s="192"/>
      <c r="LUE3" s="192"/>
      <c r="LUF3" s="192"/>
      <c r="LUG3" s="192"/>
      <c r="LUH3" s="192"/>
      <c r="LUI3" s="192"/>
      <c r="LUJ3" s="192"/>
      <c r="LUK3" s="192"/>
      <c r="LUL3" s="192"/>
      <c r="LUM3" s="192"/>
      <c r="LUN3" s="192"/>
      <c r="LUO3" s="192"/>
      <c r="LUP3" s="192"/>
      <c r="LUQ3" s="192"/>
      <c r="LUR3" s="192"/>
      <c r="LUS3" s="192"/>
      <c r="LUT3" s="192"/>
      <c r="LUU3" s="192"/>
      <c r="LUV3" s="192"/>
      <c r="LUW3" s="192"/>
      <c r="LUX3" s="192"/>
      <c r="LUY3" s="192"/>
      <c r="LUZ3" s="192"/>
      <c r="LVA3" s="192"/>
      <c r="LVB3" s="192"/>
      <c r="LVC3" s="192"/>
      <c r="LVD3" s="192"/>
      <c r="LVE3" s="192"/>
      <c r="LVF3" s="192"/>
      <c r="LVG3" s="192"/>
      <c r="LVH3" s="192"/>
      <c r="LVI3" s="192"/>
      <c r="LVJ3" s="192"/>
      <c r="LVK3" s="192"/>
      <c r="LVL3" s="192"/>
      <c r="LVM3" s="192"/>
      <c r="LVN3" s="192"/>
      <c r="LVO3" s="192"/>
      <c r="LVP3" s="192"/>
      <c r="LVQ3" s="192"/>
      <c r="LVR3" s="192"/>
      <c r="LVS3" s="192"/>
      <c r="LVT3" s="192"/>
      <c r="LVU3" s="192"/>
      <c r="LVV3" s="192"/>
      <c r="LVW3" s="192"/>
      <c r="LVX3" s="192"/>
      <c r="LVY3" s="192"/>
      <c r="LVZ3" s="192"/>
      <c r="LWA3" s="192"/>
      <c r="LWB3" s="192"/>
      <c r="LWC3" s="192"/>
      <c r="LWD3" s="192"/>
      <c r="LWE3" s="192"/>
      <c r="LWF3" s="192"/>
      <c r="LWG3" s="192"/>
      <c r="LWH3" s="192"/>
      <c r="LWI3" s="192"/>
      <c r="LWJ3" s="192"/>
      <c r="LWK3" s="192"/>
      <c r="LWL3" s="192"/>
      <c r="LWM3" s="192"/>
      <c r="LWN3" s="192"/>
      <c r="LWO3" s="192"/>
      <c r="LWP3" s="192"/>
      <c r="LWQ3" s="192"/>
      <c r="LWR3" s="192"/>
      <c r="LWS3" s="192"/>
      <c r="LWT3" s="192"/>
      <c r="LWU3" s="192"/>
      <c r="LWV3" s="192"/>
      <c r="LWW3" s="192"/>
      <c r="LWX3" s="192"/>
      <c r="LWY3" s="192"/>
      <c r="LWZ3" s="192"/>
      <c r="LXA3" s="192"/>
      <c r="LXB3" s="192"/>
      <c r="LXC3" s="192"/>
      <c r="LXD3" s="192"/>
      <c r="LXE3" s="192"/>
      <c r="LXF3" s="192"/>
      <c r="LXG3" s="192"/>
      <c r="LXH3" s="192"/>
      <c r="LXI3" s="192"/>
      <c r="LXJ3" s="192"/>
      <c r="LXK3" s="192"/>
      <c r="LXL3" s="192"/>
      <c r="LXM3" s="192"/>
      <c r="LXN3" s="192"/>
      <c r="LXO3" s="192"/>
      <c r="LXP3" s="192"/>
      <c r="LXQ3" s="192"/>
      <c r="LXR3" s="192"/>
      <c r="LXS3" s="192"/>
      <c r="LXT3" s="192"/>
      <c r="LXU3" s="192"/>
      <c r="LXV3" s="192"/>
      <c r="LXW3" s="192"/>
      <c r="LXX3" s="192"/>
      <c r="LXY3" s="192"/>
      <c r="LXZ3" s="192"/>
      <c r="LYA3" s="192"/>
      <c r="LYB3" s="192"/>
      <c r="LYC3" s="192"/>
      <c r="LYD3" s="192"/>
      <c r="LYE3" s="192"/>
      <c r="LYF3" s="192"/>
      <c r="LYG3" s="192"/>
      <c r="LYH3" s="192"/>
      <c r="LYI3" s="192"/>
      <c r="LYJ3" s="192"/>
      <c r="LYK3" s="192"/>
      <c r="LYL3" s="192"/>
      <c r="LYM3" s="192"/>
      <c r="LYN3" s="192"/>
      <c r="LYO3" s="192"/>
      <c r="LYP3" s="192"/>
      <c r="LYQ3" s="192"/>
      <c r="LYR3" s="192"/>
      <c r="LYS3" s="192"/>
      <c r="LYT3" s="192"/>
      <c r="LYU3" s="192"/>
      <c r="LYV3" s="192"/>
      <c r="LYW3" s="192"/>
      <c r="LYX3" s="192"/>
      <c r="LYY3" s="192"/>
      <c r="LYZ3" s="192"/>
      <c r="LZA3" s="192"/>
      <c r="LZB3" s="192"/>
      <c r="LZC3" s="192"/>
      <c r="LZD3" s="192"/>
      <c r="LZE3" s="192"/>
      <c r="LZF3" s="192"/>
      <c r="LZG3" s="192"/>
      <c r="LZH3" s="192"/>
      <c r="LZI3" s="192"/>
      <c r="LZJ3" s="192"/>
      <c r="LZK3" s="192"/>
      <c r="LZL3" s="192"/>
      <c r="LZM3" s="192"/>
      <c r="LZN3" s="192"/>
      <c r="LZO3" s="192"/>
      <c r="LZP3" s="192"/>
      <c r="LZQ3" s="192"/>
      <c r="LZR3" s="192"/>
      <c r="LZS3" s="192"/>
      <c r="LZT3" s="192"/>
      <c r="LZU3" s="192"/>
      <c r="LZV3" s="192"/>
      <c r="LZW3" s="192"/>
      <c r="LZX3" s="192"/>
      <c r="LZY3" s="192"/>
      <c r="LZZ3" s="192"/>
      <c r="MAA3" s="192"/>
      <c r="MAB3" s="192"/>
      <c r="MAC3" s="192"/>
      <c r="MAD3" s="192"/>
      <c r="MAE3" s="192"/>
      <c r="MAF3" s="192"/>
      <c r="MAG3" s="192"/>
      <c r="MAH3" s="192"/>
      <c r="MAI3" s="192"/>
      <c r="MAJ3" s="192"/>
      <c r="MAK3" s="192"/>
      <c r="MAL3" s="192"/>
      <c r="MAM3" s="192"/>
      <c r="MAN3" s="192"/>
      <c r="MAO3" s="192"/>
      <c r="MAP3" s="192"/>
      <c r="MAQ3" s="192"/>
      <c r="MAR3" s="192"/>
      <c r="MAS3" s="192"/>
      <c r="MAT3" s="192"/>
      <c r="MAU3" s="192"/>
      <c r="MAV3" s="192"/>
      <c r="MAW3" s="192"/>
      <c r="MAX3" s="192"/>
      <c r="MAY3" s="192"/>
      <c r="MAZ3" s="192"/>
      <c r="MBA3" s="192"/>
      <c r="MBB3" s="192"/>
      <c r="MBC3" s="192"/>
      <c r="MBD3" s="192"/>
      <c r="MBE3" s="192"/>
      <c r="MBF3" s="192"/>
      <c r="MBG3" s="192"/>
      <c r="MBH3" s="192"/>
      <c r="MBI3" s="192"/>
      <c r="MBJ3" s="192"/>
      <c r="MBK3" s="192"/>
      <c r="MBL3" s="192"/>
      <c r="MBM3" s="192"/>
      <c r="MBN3" s="192"/>
      <c r="MBO3" s="192"/>
      <c r="MBP3" s="192"/>
      <c r="MBQ3" s="192"/>
      <c r="MBR3" s="192"/>
      <c r="MBS3" s="192"/>
      <c r="MBT3" s="192"/>
      <c r="MBU3" s="192"/>
      <c r="MBV3" s="192"/>
      <c r="MBW3" s="192"/>
      <c r="MBX3" s="192"/>
      <c r="MBY3" s="192"/>
      <c r="MBZ3" s="192"/>
      <c r="MCA3" s="192"/>
      <c r="MCB3" s="192"/>
      <c r="MCC3" s="192"/>
      <c r="MCD3" s="192"/>
      <c r="MCE3" s="192"/>
      <c r="MCF3" s="192"/>
      <c r="MCG3" s="192"/>
      <c r="MCH3" s="192"/>
      <c r="MCI3" s="192"/>
      <c r="MCJ3" s="192"/>
      <c r="MCK3" s="192"/>
      <c r="MCL3" s="192"/>
      <c r="MCM3" s="192"/>
      <c r="MCN3" s="192"/>
      <c r="MCO3" s="192"/>
      <c r="MCP3" s="192"/>
      <c r="MCQ3" s="192"/>
      <c r="MCR3" s="192"/>
      <c r="MCS3" s="192"/>
      <c r="MCT3" s="192"/>
      <c r="MCU3" s="192"/>
      <c r="MCV3" s="192"/>
      <c r="MCW3" s="192"/>
      <c r="MCX3" s="192"/>
      <c r="MCY3" s="192"/>
      <c r="MCZ3" s="192"/>
      <c r="MDA3" s="192"/>
      <c r="MDB3" s="192"/>
      <c r="MDC3" s="192"/>
      <c r="MDD3" s="192"/>
      <c r="MDE3" s="192"/>
      <c r="MDF3" s="192"/>
      <c r="MDG3" s="192"/>
      <c r="MDH3" s="192"/>
      <c r="MDI3" s="192"/>
      <c r="MDJ3" s="192"/>
      <c r="MDK3" s="192"/>
      <c r="MDL3" s="192"/>
      <c r="MDM3" s="192"/>
      <c r="MDN3" s="192"/>
      <c r="MDO3" s="192"/>
      <c r="MDP3" s="192"/>
      <c r="MDQ3" s="192"/>
      <c r="MDR3" s="192"/>
      <c r="MDS3" s="192"/>
      <c r="MDT3" s="192"/>
      <c r="MDU3" s="192"/>
      <c r="MDV3" s="192"/>
      <c r="MDW3" s="192"/>
      <c r="MDX3" s="192"/>
      <c r="MDY3" s="192"/>
      <c r="MDZ3" s="192"/>
      <c r="MEA3" s="192"/>
      <c r="MEB3" s="192"/>
      <c r="MEC3" s="192"/>
      <c r="MED3" s="192"/>
      <c r="MEE3" s="192"/>
      <c r="MEF3" s="192"/>
      <c r="MEG3" s="192"/>
      <c r="MEH3" s="192"/>
      <c r="MEI3" s="192"/>
      <c r="MEJ3" s="192"/>
      <c r="MEK3" s="192"/>
      <c r="MEL3" s="192"/>
      <c r="MEM3" s="192"/>
      <c r="MEN3" s="192"/>
      <c r="MEO3" s="192"/>
      <c r="MEP3" s="192"/>
      <c r="MEQ3" s="192"/>
      <c r="MER3" s="192"/>
      <c r="MES3" s="192"/>
      <c r="MET3" s="192"/>
      <c r="MEU3" s="192"/>
      <c r="MEV3" s="192"/>
      <c r="MEW3" s="192"/>
      <c r="MEX3" s="192"/>
      <c r="MEY3" s="192"/>
      <c r="MEZ3" s="192"/>
      <c r="MFA3" s="192"/>
      <c r="MFB3" s="192"/>
      <c r="MFC3" s="192"/>
      <c r="MFD3" s="192"/>
      <c r="MFE3" s="192"/>
      <c r="MFF3" s="192"/>
      <c r="MFG3" s="192"/>
      <c r="MFH3" s="192"/>
      <c r="MFI3" s="192"/>
      <c r="MFJ3" s="192"/>
      <c r="MFK3" s="192"/>
      <c r="MFL3" s="192"/>
      <c r="MFM3" s="192"/>
      <c r="MFN3" s="192"/>
      <c r="MFO3" s="192"/>
      <c r="MFP3" s="192"/>
      <c r="MFQ3" s="192"/>
      <c r="MFR3" s="192"/>
      <c r="MFS3" s="192"/>
      <c r="MFT3" s="192"/>
      <c r="MFU3" s="192"/>
      <c r="MFV3" s="192"/>
      <c r="MFW3" s="192"/>
      <c r="MFX3" s="192"/>
      <c r="MFY3" s="192"/>
      <c r="MFZ3" s="192"/>
      <c r="MGA3" s="192"/>
      <c r="MGB3" s="192"/>
      <c r="MGC3" s="192"/>
      <c r="MGD3" s="192"/>
      <c r="MGE3" s="192"/>
      <c r="MGF3" s="192"/>
      <c r="MGG3" s="192"/>
      <c r="MGH3" s="192"/>
      <c r="MGI3" s="192"/>
      <c r="MGJ3" s="192"/>
      <c r="MGK3" s="192"/>
      <c r="MGL3" s="192"/>
      <c r="MGM3" s="192"/>
      <c r="MGN3" s="192"/>
      <c r="MGO3" s="192"/>
      <c r="MGP3" s="192"/>
      <c r="MGQ3" s="192"/>
      <c r="MGR3" s="192"/>
      <c r="MGS3" s="192"/>
      <c r="MGT3" s="192"/>
      <c r="MGU3" s="192"/>
      <c r="MGV3" s="192"/>
      <c r="MGW3" s="192"/>
      <c r="MGX3" s="192"/>
      <c r="MGY3" s="192"/>
      <c r="MGZ3" s="192"/>
      <c r="MHA3" s="192"/>
      <c r="MHB3" s="192"/>
      <c r="MHC3" s="192"/>
      <c r="MHD3" s="192"/>
      <c r="MHE3" s="192"/>
      <c r="MHF3" s="192"/>
      <c r="MHG3" s="192"/>
      <c r="MHH3" s="192"/>
      <c r="MHI3" s="192"/>
      <c r="MHJ3" s="192"/>
      <c r="MHK3" s="192"/>
      <c r="MHL3" s="192"/>
      <c r="MHM3" s="192"/>
      <c r="MHN3" s="192"/>
      <c r="MHO3" s="192"/>
      <c r="MHP3" s="192"/>
      <c r="MHQ3" s="192"/>
      <c r="MHR3" s="192"/>
      <c r="MHS3" s="192"/>
      <c r="MHT3" s="192"/>
      <c r="MHU3" s="192"/>
      <c r="MHV3" s="192"/>
      <c r="MHW3" s="192"/>
      <c r="MHX3" s="192"/>
      <c r="MHY3" s="192"/>
      <c r="MHZ3" s="192"/>
      <c r="MIA3" s="192"/>
      <c r="MIB3" s="192"/>
      <c r="MIC3" s="192"/>
      <c r="MID3" s="192"/>
      <c r="MIE3" s="192"/>
      <c r="MIF3" s="192"/>
      <c r="MIG3" s="192"/>
      <c r="MIH3" s="192"/>
      <c r="MII3" s="192"/>
      <c r="MIJ3" s="192"/>
      <c r="MIK3" s="192"/>
      <c r="MIL3" s="192"/>
      <c r="MIM3" s="192"/>
      <c r="MIN3" s="192"/>
      <c r="MIO3" s="192"/>
      <c r="MIP3" s="192"/>
      <c r="MIQ3" s="192"/>
      <c r="MIR3" s="192"/>
      <c r="MIS3" s="192"/>
      <c r="MIT3" s="192"/>
      <c r="MIU3" s="192"/>
      <c r="MIV3" s="192"/>
      <c r="MIW3" s="192"/>
      <c r="MIX3" s="192"/>
      <c r="MIY3" s="192"/>
      <c r="MIZ3" s="192"/>
      <c r="MJA3" s="192"/>
      <c r="MJB3" s="192"/>
      <c r="MJC3" s="192"/>
      <c r="MJD3" s="192"/>
      <c r="MJE3" s="192"/>
      <c r="MJF3" s="192"/>
      <c r="MJG3" s="192"/>
      <c r="MJH3" s="192"/>
      <c r="MJI3" s="192"/>
      <c r="MJJ3" s="192"/>
      <c r="MJK3" s="192"/>
      <c r="MJL3" s="192"/>
      <c r="MJM3" s="192"/>
      <c r="MJN3" s="192"/>
      <c r="MJO3" s="192"/>
      <c r="MJP3" s="192"/>
      <c r="MJQ3" s="192"/>
      <c r="MJR3" s="192"/>
      <c r="MJS3" s="192"/>
      <c r="MJT3" s="192"/>
      <c r="MJU3" s="192"/>
      <c r="MJV3" s="192"/>
      <c r="MJW3" s="192"/>
      <c r="MJX3" s="192"/>
      <c r="MJY3" s="192"/>
      <c r="MJZ3" s="192"/>
      <c r="MKA3" s="192"/>
      <c r="MKB3" s="192"/>
      <c r="MKC3" s="192"/>
      <c r="MKD3" s="192"/>
      <c r="MKE3" s="192"/>
      <c r="MKF3" s="192"/>
      <c r="MKG3" s="192"/>
      <c r="MKH3" s="192"/>
      <c r="MKI3" s="192"/>
      <c r="MKJ3" s="192"/>
      <c r="MKK3" s="192"/>
      <c r="MKL3" s="192"/>
      <c r="MKM3" s="192"/>
      <c r="MKN3" s="192"/>
      <c r="MKO3" s="192"/>
      <c r="MKP3" s="192"/>
      <c r="MKQ3" s="192"/>
      <c r="MKR3" s="192"/>
      <c r="MKS3" s="192"/>
      <c r="MKT3" s="192"/>
      <c r="MKU3" s="192"/>
      <c r="MKV3" s="192"/>
      <c r="MKW3" s="192"/>
      <c r="MKX3" s="192"/>
      <c r="MKY3" s="192"/>
      <c r="MKZ3" s="192"/>
      <c r="MLA3" s="192"/>
      <c r="MLB3" s="192"/>
      <c r="MLC3" s="192"/>
      <c r="MLD3" s="192"/>
      <c r="MLE3" s="192"/>
      <c r="MLF3" s="192"/>
      <c r="MLG3" s="192"/>
      <c r="MLH3" s="192"/>
      <c r="MLI3" s="192"/>
      <c r="MLJ3" s="192"/>
      <c r="MLK3" s="192"/>
      <c r="MLL3" s="192"/>
      <c r="MLM3" s="192"/>
      <c r="MLN3" s="192"/>
      <c r="MLO3" s="192"/>
      <c r="MLP3" s="192"/>
      <c r="MLQ3" s="192"/>
      <c r="MLR3" s="192"/>
      <c r="MLS3" s="192"/>
      <c r="MLT3" s="192"/>
      <c r="MLU3" s="192"/>
      <c r="MLV3" s="192"/>
      <c r="MLW3" s="192"/>
      <c r="MLX3" s="192"/>
      <c r="MLY3" s="192"/>
      <c r="MLZ3" s="192"/>
      <c r="MMA3" s="192"/>
      <c r="MMB3" s="192"/>
      <c r="MMC3" s="192"/>
      <c r="MMD3" s="192"/>
      <c r="MME3" s="192"/>
      <c r="MMF3" s="192"/>
      <c r="MMG3" s="192"/>
      <c r="MMH3" s="192"/>
      <c r="MMI3" s="192"/>
      <c r="MMJ3" s="192"/>
      <c r="MMK3" s="192"/>
      <c r="MML3" s="192"/>
      <c r="MMM3" s="192"/>
      <c r="MMN3" s="192"/>
      <c r="MMO3" s="192"/>
      <c r="MMP3" s="192"/>
      <c r="MMQ3" s="192"/>
      <c r="MMR3" s="192"/>
      <c r="MMS3" s="192"/>
      <c r="MMT3" s="192"/>
      <c r="MMU3" s="192"/>
      <c r="MMV3" s="192"/>
      <c r="MMW3" s="192"/>
      <c r="MMX3" s="192"/>
      <c r="MMY3" s="192"/>
      <c r="MMZ3" s="192"/>
      <c r="MNA3" s="192"/>
      <c r="MNB3" s="192"/>
      <c r="MNC3" s="192"/>
      <c r="MND3" s="192"/>
      <c r="MNE3" s="192"/>
      <c r="MNF3" s="192"/>
      <c r="MNG3" s="192"/>
      <c r="MNH3" s="192"/>
      <c r="MNI3" s="192"/>
      <c r="MNJ3" s="192"/>
      <c r="MNK3" s="192"/>
      <c r="MNL3" s="192"/>
      <c r="MNM3" s="192"/>
      <c r="MNN3" s="192"/>
      <c r="MNO3" s="192"/>
      <c r="MNP3" s="192"/>
      <c r="MNQ3" s="192"/>
      <c r="MNR3" s="192"/>
      <c r="MNS3" s="192"/>
      <c r="MNT3" s="192"/>
      <c r="MNU3" s="192"/>
      <c r="MNV3" s="192"/>
      <c r="MNW3" s="192"/>
      <c r="MNX3" s="192"/>
      <c r="MNY3" s="192"/>
      <c r="MNZ3" s="192"/>
      <c r="MOA3" s="192"/>
      <c r="MOB3" s="192"/>
      <c r="MOC3" s="192"/>
      <c r="MOD3" s="192"/>
      <c r="MOE3" s="192"/>
      <c r="MOF3" s="192"/>
      <c r="MOG3" s="192"/>
      <c r="MOH3" s="192"/>
      <c r="MOI3" s="192"/>
      <c r="MOJ3" s="192"/>
      <c r="MOK3" s="192"/>
      <c r="MOL3" s="192"/>
      <c r="MOM3" s="192"/>
      <c r="MON3" s="192"/>
      <c r="MOO3" s="192"/>
      <c r="MOP3" s="192"/>
      <c r="MOQ3" s="192"/>
      <c r="MOR3" s="192"/>
      <c r="MOS3" s="192"/>
      <c r="MOT3" s="192"/>
      <c r="MOU3" s="192"/>
      <c r="MOV3" s="192"/>
      <c r="MOW3" s="192"/>
      <c r="MOX3" s="192"/>
      <c r="MOY3" s="192"/>
      <c r="MOZ3" s="192"/>
      <c r="MPA3" s="192"/>
      <c r="MPB3" s="192"/>
      <c r="MPC3" s="192"/>
      <c r="MPD3" s="192"/>
      <c r="MPE3" s="192"/>
      <c r="MPF3" s="192"/>
      <c r="MPG3" s="192"/>
      <c r="MPH3" s="192"/>
      <c r="MPI3" s="192"/>
      <c r="MPJ3" s="192"/>
      <c r="MPK3" s="192"/>
      <c r="MPL3" s="192"/>
      <c r="MPM3" s="192"/>
      <c r="MPN3" s="192"/>
      <c r="MPO3" s="192"/>
      <c r="MPP3" s="192"/>
      <c r="MPQ3" s="192"/>
      <c r="MPR3" s="192"/>
      <c r="MPS3" s="192"/>
      <c r="MPT3" s="192"/>
      <c r="MPU3" s="192"/>
      <c r="MPV3" s="192"/>
      <c r="MPW3" s="192"/>
      <c r="MPX3" s="192"/>
      <c r="MPY3" s="192"/>
      <c r="MPZ3" s="192"/>
      <c r="MQA3" s="192"/>
      <c r="MQB3" s="192"/>
      <c r="MQC3" s="192"/>
      <c r="MQD3" s="192"/>
      <c r="MQE3" s="192"/>
      <c r="MQF3" s="192"/>
      <c r="MQG3" s="192"/>
      <c r="MQH3" s="192"/>
      <c r="MQI3" s="192"/>
      <c r="MQJ3" s="192"/>
      <c r="MQK3" s="192"/>
      <c r="MQL3" s="192"/>
      <c r="MQM3" s="192"/>
      <c r="MQN3" s="192"/>
      <c r="MQO3" s="192"/>
      <c r="MQP3" s="192"/>
      <c r="MQQ3" s="192"/>
      <c r="MQR3" s="192"/>
      <c r="MQS3" s="192"/>
      <c r="MQT3" s="192"/>
      <c r="MQU3" s="192"/>
      <c r="MQV3" s="192"/>
      <c r="MQW3" s="192"/>
      <c r="MQX3" s="192"/>
      <c r="MQY3" s="192"/>
      <c r="MQZ3" s="192"/>
      <c r="MRA3" s="192"/>
      <c r="MRB3" s="192"/>
      <c r="MRC3" s="192"/>
      <c r="MRD3" s="192"/>
      <c r="MRE3" s="192"/>
      <c r="MRF3" s="192"/>
      <c r="MRG3" s="192"/>
      <c r="MRH3" s="192"/>
      <c r="MRI3" s="192"/>
      <c r="MRJ3" s="192"/>
      <c r="MRK3" s="192"/>
      <c r="MRL3" s="192"/>
      <c r="MRM3" s="192"/>
      <c r="MRN3" s="192"/>
      <c r="MRO3" s="192"/>
      <c r="MRP3" s="192"/>
      <c r="MRQ3" s="192"/>
      <c r="MRR3" s="192"/>
      <c r="MRS3" s="192"/>
      <c r="MRT3" s="192"/>
      <c r="MRU3" s="192"/>
      <c r="MRV3" s="192"/>
      <c r="MRW3" s="192"/>
      <c r="MRX3" s="192"/>
      <c r="MRY3" s="192"/>
      <c r="MRZ3" s="192"/>
      <c r="MSA3" s="192"/>
      <c r="MSB3" s="192"/>
      <c r="MSC3" s="192"/>
      <c r="MSD3" s="192"/>
      <c r="MSE3" s="192"/>
      <c r="MSF3" s="192"/>
      <c r="MSG3" s="192"/>
      <c r="MSH3" s="192"/>
      <c r="MSI3" s="192"/>
      <c r="MSJ3" s="192"/>
      <c r="MSK3" s="192"/>
      <c r="MSL3" s="192"/>
      <c r="MSM3" s="192"/>
      <c r="MSN3" s="192"/>
      <c r="MSO3" s="192"/>
      <c r="MSP3" s="192"/>
      <c r="MSQ3" s="192"/>
      <c r="MSR3" s="192"/>
      <c r="MSS3" s="192"/>
      <c r="MST3" s="192"/>
      <c r="MSU3" s="192"/>
      <c r="MSV3" s="192"/>
      <c r="MSW3" s="192"/>
      <c r="MSX3" s="192"/>
      <c r="MSY3" s="192"/>
      <c r="MSZ3" s="192"/>
      <c r="MTA3" s="192"/>
      <c r="MTB3" s="192"/>
      <c r="MTC3" s="192"/>
      <c r="MTD3" s="192"/>
      <c r="MTE3" s="192"/>
      <c r="MTF3" s="192"/>
      <c r="MTG3" s="192"/>
      <c r="MTH3" s="192"/>
      <c r="MTI3" s="192"/>
      <c r="MTJ3" s="192"/>
      <c r="MTK3" s="192"/>
      <c r="MTL3" s="192"/>
      <c r="MTM3" s="192"/>
      <c r="MTN3" s="192"/>
      <c r="MTO3" s="192"/>
      <c r="MTP3" s="192"/>
      <c r="MTQ3" s="192"/>
      <c r="MTR3" s="192"/>
      <c r="MTS3" s="192"/>
      <c r="MTT3" s="192"/>
      <c r="MTU3" s="192"/>
      <c r="MTV3" s="192"/>
      <c r="MTW3" s="192"/>
      <c r="MTX3" s="192"/>
      <c r="MTY3" s="192"/>
      <c r="MTZ3" s="192"/>
      <c r="MUA3" s="192"/>
      <c r="MUB3" s="192"/>
      <c r="MUC3" s="192"/>
      <c r="MUD3" s="192"/>
      <c r="MUE3" s="192"/>
      <c r="MUF3" s="192"/>
      <c r="MUG3" s="192"/>
      <c r="MUH3" s="192"/>
      <c r="MUI3" s="192"/>
      <c r="MUJ3" s="192"/>
      <c r="MUK3" s="192"/>
      <c r="MUL3" s="192"/>
      <c r="MUM3" s="192"/>
      <c r="MUN3" s="192"/>
      <c r="MUO3" s="192"/>
      <c r="MUP3" s="192"/>
      <c r="MUQ3" s="192"/>
      <c r="MUR3" s="192"/>
      <c r="MUS3" s="192"/>
      <c r="MUT3" s="192"/>
      <c r="MUU3" s="192"/>
      <c r="MUV3" s="192"/>
      <c r="MUW3" s="192"/>
      <c r="MUX3" s="192"/>
      <c r="MUY3" s="192"/>
      <c r="MUZ3" s="192"/>
      <c r="MVA3" s="192"/>
      <c r="MVB3" s="192"/>
      <c r="MVC3" s="192"/>
      <c r="MVD3" s="192"/>
      <c r="MVE3" s="192"/>
      <c r="MVF3" s="192"/>
      <c r="MVG3" s="192"/>
      <c r="MVH3" s="192"/>
      <c r="MVI3" s="192"/>
      <c r="MVJ3" s="192"/>
      <c r="MVK3" s="192"/>
      <c r="MVL3" s="192"/>
      <c r="MVM3" s="192"/>
      <c r="MVN3" s="192"/>
      <c r="MVO3" s="192"/>
      <c r="MVP3" s="192"/>
      <c r="MVQ3" s="192"/>
      <c r="MVR3" s="192"/>
      <c r="MVS3" s="192"/>
      <c r="MVT3" s="192"/>
      <c r="MVU3" s="192"/>
      <c r="MVV3" s="192"/>
      <c r="MVW3" s="192"/>
      <c r="MVX3" s="192"/>
      <c r="MVY3" s="192"/>
      <c r="MVZ3" s="192"/>
      <c r="MWA3" s="192"/>
      <c r="MWB3" s="192"/>
      <c r="MWC3" s="192"/>
      <c r="MWD3" s="192"/>
      <c r="MWE3" s="192"/>
      <c r="MWF3" s="192"/>
      <c r="MWG3" s="192"/>
      <c r="MWH3" s="192"/>
      <c r="MWI3" s="192"/>
      <c r="MWJ3" s="192"/>
      <c r="MWK3" s="192"/>
      <c r="MWL3" s="192"/>
      <c r="MWM3" s="192"/>
      <c r="MWN3" s="192"/>
      <c r="MWO3" s="192"/>
      <c r="MWP3" s="192"/>
      <c r="MWQ3" s="192"/>
      <c r="MWR3" s="192"/>
      <c r="MWS3" s="192"/>
      <c r="MWT3" s="192"/>
      <c r="MWU3" s="192"/>
      <c r="MWV3" s="192"/>
      <c r="MWW3" s="192"/>
      <c r="MWX3" s="192"/>
      <c r="MWY3" s="192"/>
      <c r="MWZ3" s="192"/>
      <c r="MXA3" s="192"/>
      <c r="MXB3" s="192"/>
      <c r="MXC3" s="192"/>
      <c r="MXD3" s="192"/>
      <c r="MXE3" s="192"/>
      <c r="MXF3" s="192"/>
      <c r="MXG3" s="192"/>
      <c r="MXH3" s="192"/>
      <c r="MXI3" s="192"/>
      <c r="MXJ3" s="192"/>
      <c r="MXK3" s="192"/>
      <c r="MXL3" s="192"/>
      <c r="MXM3" s="192"/>
      <c r="MXN3" s="192"/>
      <c r="MXO3" s="192"/>
      <c r="MXP3" s="192"/>
      <c r="MXQ3" s="192"/>
      <c r="MXR3" s="192"/>
      <c r="MXS3" s="192"/>
      <c r="MXT3" s="192"/>
      <c r="MXU3" s="192"/>
      <c r="MXV3" s="192"/>
      <c r="MXW3" s="192"/>
      <c r="MXX3" s="192"/>
      <c r="MXY3" s="192"/>
      <c r="MXZ3" s="192"/>
      <c r="MYA3" s="192"/>
      <c r="MYB3" s="192"/>
      <c r="MYC3" s="192"/>
      <c r="MYD3" s="192"/>
      <c r="MYE3" s="192"/>
      <c r="MYF3" s="192"/>
      <c r="MYG3" s="192"/>
      <c r="MYH3" s="192"/>
      <c r="MYI3" s="192"/>
      <c r="MYJ3" s="192"/>
      <c r="MYK3" s="192"/>
      <c r="MYL3" s="192"/>
      <c r="MYM3" s="192"/>
      <c r="MYN3" s="192"/>
      <c r="MYO3" s="192"/>
      <c r="MYP3" s="192"/>
      <c r="MYQ3" s="192"/>
      <c r="MYR3" s="192"/>
      <c r="MYS3" s="192"/>
      <c r="MYT3" s="192"/>
      <c r="MYU3" s="192"/>
      <c r="MYV3" s="192"/>
      <c r="MYW3" s="192"/>
      <c r="MYX3" s="192"/>
      <c r="MYY3" s="192"/>
      <c r="MYZ3" s="192"/>
      <c r="MZA3" s="192"/>
      <c r="MZB3" s="192"/>
      <c r="MZC3" s="192"/>
      <c r="MZD3" s="192"/>
      <c r="MZE3" s="192"/>
      <c r="MZF3" s="192"/>
      <c r="MZG3" s="192"/>
      <c r="MZH3" s="192"/>
      <c r="MZI3" s="192"/>
      <c r="MZJ3" s="192"/>
      <c r="MZK3" s="192"/>
      <c r="MZL3" s="192"/>
      <c r="MZM3" s="192"/>
      <c r="MZN3" s="192"/>
      <c r="MZO3" s="192"/>
      <c r="MZP3" s="192"/>
      <c r="MZQ3" s="192"/>
      <c r="MZR3" s="192"/>
      <c r="MZS3" s="192"/>
      <c r="MZT3" s="192"/>
      <c r="MZU3" s="192"/>
      <c r="MZV3" s="192"/>
      <c r="MZW3" s="192"/>
      <c r="MZX3" s="192"/>
      <c r="MZY3" s="192"/>
      <c r="MZZ3" s="192"/>
      <c r="NAA3" s="192"/>
      <c r="NAB3" s="192"/>
      <c r="NAC3" s="192"/>
      <c r="NAD3" s="192"/>
      <c r="NAE3" s="192"/>
      <c r="NAF3" s="192"/>
      <c r="NAG3" s="192"/>
      <c r="NAH3" s="192"/>
      <c r="NAI3" s="192"/>
      <c r="NAJ3" s="192"/>
      <c r="NAK3" s="192"/>
      <c r="NAL3" s="192"/>
      <c r="NAM3" s="192"/>
      <c r="NAN3" s="192"/>
      <c r="NAO3" s="192"/>
      <c r="NAP3" s="192"/>
      <c r="NAQ3" s="192"/>
      <c r="NAR3" s="192"/>
      <c r="NAS3" s="192"/>
      <c r="NAT3" s="192"/>
      <c r="NAU3" s="192"/>
      <c r="NAV3" s="192"/>
      <c r="NAW3" s="192"/>
      <c r="NAX3" s="192"/>
      <c r="NAY3" s="192"/>
      <c r="NAZ3" s="192"/>
      <c r="NBA3" s="192"/>
      <c r="NBB3" s="192"/>
      <c r="NBC3" s="192"/>
      <c r="NBD3" s="192"/>
      <c r="NBE3" s="192"/>
      <c r="NBF3" s="192"/>
      <c r="NBG3" s="192"/>
      <c r="NBH3" s="192"/>
      <c r="NBI3" s="192"/>
      <c r="NBJ3" s="192"/>
      <c r="NBK3" s="192"/>
      <c r="NBL3" s="192"/>
      <c r="NBM3" s="192"/>
      <c r="NBN3" s="192"/>
      <c r="NBO3" s="192"/>
      <c r="NBP3" s="192"/>
      <c r="NBQ3" s="192"/>
      <c r="NBR3" s="192"/>
      <c r="NBS3" s="192"/>
      <c r="NBT3" s="192"/>
      <c r="NBU3" s="192"/>
      <c r="NBV3" s="192"/>
      <c r="NBW3" s="192"/>
      <c r="NBX3" s="192"/>
      <c r="NBY3" s="192"/>
      <c r="NBZ3" s="192"/>
      <c r="NCA3" s="192"/>
      <c r="NCB3" s="192"/>
      <c r="NCC3" s="192"/>
      <c r="NCD3" s="192"/>
      <c r="NCE3" s="192"/>
      <c r="NCF3" s="192"/>
      <c r="NCG3" s="192"/>
      <c r="NCH3" s="192"/>
      <c r="NCI3" s="192"/>
      <c r="NCJ3" s="192"/>
      <c r="NCK3" s="192"/>
      <c r="NCL3" s="192"/>
      <c r="NCM3" s="192"/>
      <c r="NCN3" s="192"/>
      <c r="NCO3" s="192"/>
      <c r="NCP3" s="192"/>
      <c r="NCQ3" s="192"/>
      <c r="NCR3" s="192"/>
      <c r="NCS3" s="192"/>
      <c r="NCT3" s="192"/>
      <c r="NCU3" s="192"/>
      <c r="NCV3" s="192"/>
      <c r="NCW3" s="192"/>
      <c r="NCX3" s="192"/>
      <c r="NCY3" s="192"/>
      <c r="NCZ3" s="192"/>
      <c r="NDA3" s="192"/>
      <c r="NDB3" s="192"/>
      <c r="NDC3" s="192"/>
      <c r="NDD3" s="192"/>
      <c r="NDE3" s="192"/>
      <c r="NDF3" s="192"/>
      <c r="NDG3" s="192"/>
      <c r="NDH3" s="192"/>
      <c r="NDI3" s="192"/>
      <c r="NDJ3" s="192"/>
      <c r="NDK3" s="192"/>
      <c r="NDL3" s="192"/>
      <c r="NDM3" s="192"/>
      <c r="NDN3" s="192"/>
      <c r="NDO3" s="192"/>
      <c r="NDP3" s="192"/>
      <c r="NDQ3" s="192"/>
      <c r="NDR3" s="192"/>
      <c r="NDS3" s="192"/>
      <c r="NDT3" s="192"/>
      <c r="NDU3" s="192"/>
      <c r="NDV3" s="192"/>
      <c r="NDW3" s="192"/>
      <c r="NDX3" s="192"/>
      <c r="NDY3" s="192"/>
      <c r="NDZ3" s="192"/>
      <c r="NEA3" s="192"/>
      <c r="NEB3" s="192"/>
      <c r="NEC3" s="192"/>
      <c r="NED3" s="192"/>
      <c r="NEE3" s="192"/>
      <c r="NEF3" s="192"/>
      <c r="NEG3" s="192"/>
      <c r="NEH3" s="192"/>
      <c r="NEI3" s="192"/>
      <c r="NEJ3" s="192"/>
      <c r="NEK3" s="192"/>
      <c r="NEL3" s="192"/>
      <c r="NEM3" s="192"/>
      <c r="NEN3" s="192"/>
      <c r="NEO3" s="192"/>
      <c r="NEP3" s="192"/>
      <c r="NEQ3" s="192"/>
      <c r="NER3" s="192"/>
      <c r="NES3" s="192"/>
      <c r="NET3" s="192"/>
      <c r="NEU3" s="192"/>
      <c r="NEV3" s="192"/>
      <c r="NEW3" s="192"/>
      <c r="NEX3" s="192"/>
      <c r="NEY3" s="192"/>
      <c r="NEZ3" s="192"/>
      <c r="NFA3" s="192"/>
      <c r="NFB3" s="192"/>
      <c r="NFC3" s="192"/>
      <c r="NFD3" s="192"/>
      <c r="NFE3" s="192"/>
      <c r="NFF3" s="192"/>
      <c r="NFG3" s="192"/>
      <c r="NFH3" s="192"/>
      <c r="NFI3" s="192"/>
      <c r="NFJ3" s="192"/>
      <c r="NFK3" s="192"/>
      <c r="NFL3" s="192"/>
      <c r="NFM3" s="192"/>
      <c r="NFN3" s="192"/>
      <c r="NFO3" s="192"/>
      <c r="NFP3" s="192"/>
      <c r="NFQ3" s="192"/>
      <c r="NFR3" s="192"/>
      <c r="NFS3" s="192"/>
      <c r="NFT3" s="192"/>
      <c r="NFU3" s="192"/>
      <c r="NFV3" s="192"/>
      <c r="NFW3" s="192"/>
      <c r="NFX3" s="192"/>
      <c r="NFY3" s="192"/>
      <c r="NFZ3" s="192"/>
      <c r="NGA3" s="192"/>
      <c r="NGB3" s="192"/>
      <c r="NGC3" s="192"/>
      <c r="NGD3" s="192"/>
      <c r="NGE3" s="192"/>
      <c r="NGF3" s="192"/>
      <c r="NGG3" s="192"/>
      <c r="NGH3" s="192"/>
      <c r="NGI3" s="192"/>
      <c r="NGJ3" s="192"/>
      <c r="NGK3" s="192"/>
      <c r="NGL3" s="192"/>
      <c r="NGM3" s="192"/>
      <c r="NGN3" s="192"/>
      <c r="NGO3" s="192"/>
      <c r="NGP3" s="192"/>
      <c r="NGQ3" s="192"/>
      <c r="NGR3" s="192"/>
      <c r="NGS3" s="192"/>
      <c r="NGT3" s="192"/>
      <c r="NGU3" s="192"/>
      <c r="NGV3" s="192"/>
      <c r="NGW3" s="192"/>
      <c r="NGX3" s="192"/>
      <c r="NGY3" s="192"/>
      <c r="NGZ3" s="192"/>
      <c r="NHA3" s="192"/>
      <c r="NHB3" s="192"/>
      <c r="NHC3" s="192"/>
      <c r="NHD3" s="192"/>
      <c r="NHE3" s="192"/>
      <c r="NHF3" s="192"/>
      <c r="NHG3" s="192"/>
      <c r="NHH3" s="192"/>
      <c r="NHI3" s="192"/>
      <c r="NHJ3" s="192"/>
      <c r="NHK3" s="192"/>
      <c r="NHL3" s="192"/>
      <c r="NHM3" s="192"/>
      <c r="NHN3" s="192"/>
      <c r="NHO3" s="192"/>
      <c r="NHP3" s="192"/>
      <c r="NHQ3" s="192"/>
      <c r="NHR3" s="192"/>
      <c r="NHS3" s="192"/>
      <c r="NHT3" s="192"/>
      <c r="NHU3" s="192"/>
      <c r="NHV3" s="192"/>
      <c r="NHW3" s="192"/>
      <c r="NHX3" s="192"/>
      <c r="NHY3" s="192"/>
      <c r="NHZ3" s="192"/>
      <c r="NIA3" s="192"/>
      <c r="NIB3" s="192"/>
      <c r="NIC3" s="192"/>
      <c r="NID3" s="192"/>
      <c r="NIE3" s="192"/>
      <c r="NIF3" s="192"/>
      <c r="NIG3" s="192"/>
      <c r="NIH3" s="192"/>
      <c r="NII3" s="192"/>
      <c r="NIJ3" s="192"/>
      <c r="NIK3" s="192"/>
      <c r="NIL3" s="192"/>
      <c r="NIM3" s="192"/>
      <c r="NIN3" s="192"/>
      <c r="NIO3" s="192"/>
      <c r="NIP3" s="192"/>
      <c r="NIQ3" s="192"/>
      <c r="NIR3" s="192"/>
      <c r="NIS3" s="192"/>
      <c r="NIT3" s="192"/>
      <c r="NIU3" s="192"/>
      <c r="NIV3" s="192"/>
      <c r="NIW3" s="192"/>
      <c r="NIX3" s="192"/>
      <c r="NIY3" s="192"/>
      <c r="NIZ3" s="192"/>
      <c r="NJA3" s="192"/>
      <c r="NJB3" s="192"/>
      <c r="NJC3" s="192"/>
      <c r="NJD3" s="192"/>
      <c r="NJE3" s="192"/>
      <c r="NJF3" s="192"/>
      <c r="NJG3" s="192"/>
      <c r="NJH3" s="192"/>
      <c r="NJI3" s="192"/>
      <c r="NJJ3" s="192"/>
      <c r="NJK3" s="192"/>
      <c r="NJL3" s="192"/>
      <c r="NJM3" s="192"/>
      <c r="NJN3" s="192"/>
      <c r="NJO3" s="192"/>
      <c r="NJP3" s="192"/>
      <c r="NJQ3" s="192"/>
      <c r="NJR3" s="192"/>
      <c r="NJS3" s="192"/>
      <c r="NJT3" s="192"/>
      <c r="NJU3" s="192"/>
      <c r="NJV3" s="192"/>
      <c r="NJW3" s="192"/>
      <c r="NJX3" s="192"/>
      <c r="NJY3" s="192"/>
      <c r="NJZ3" s="192"/>
      <c r="NKA3" s="192"/>
      <c r="NKB3" s="192"/>
      <c r="NKC3" s="192"/>
      <c r="NKD3" s="192"/>
      <c r="NKE3" s="192"/>
      <c r="NKF3" s="192"/>
      <c r="NKG3" s="192"/>
      <c r="NKH3" s="192"/>
      <c r="NKI3" s="192"/>
      <c r="NKJ3" s="192"/>
      <c r="NKK3" s="192"/>
      <c r="NKL3" s="192"/>
      <c r="NKM3" s="192"/>
      <c r="NKN3" s="192"/>
      <c r="NKO3" s="192"/>
      <c r="NKP3" s="192"/>
      <c r="NKQ3" s="192"/>
      <c r="NKR3" s="192"/>
      <c r="NKS3" s="192"/>
      <c r="NKT3" s="192"/>
      <c r="NKU3" s="192"/>
      <c r="NKV3" s="192"/>
      <c r="NKW3" s="192"/>
      <c r="NKX3" s="192"/>
      <c r="NKY3" s="192"/>
      <c r="NKZ3" s="192"/>
      <c r="NLA3" s="192"/>
      <c r="NLB3" s="192"/>
      <c r="NLC3" s="192"/>
      <c r="NLD3" s="192"/>
      <c r="NLE3" s="192"/>
      <c r="NLF3" s="192"/>
      <c r="NLG3" s="192"/>
      <c r="NLH3" s="192"/>
      <c r="NLI3" s="192"/>
      <c r="NLJ3" s="192"/>
      <c r="NLK3" s="192"/>
      <c r="NLL3" s="192"/>
      <c r="NLM3" s="192"/>
      <c r="NLN3" s="192"/>
      <c r="NLO3" s="192"/>
      <c r="NLP3" s="192"/>
      <c r="NLQ3" s="192"/>
      <c r="NLR3" s="192"/>
      <c r="NLS3" s="192"/>
      <c r="NLT3" s="192"/>
      <c r="NLU3" s="192"/>
      <c r="NLV3" s="192"/>
      <c r="NLW3" s="192"/>
      <c r="NLX3" s="192"/>
      <c r="NLY3" s="192"/>
      <c r="NLZ3" s="192"/>
      <c r="NMA3" s="192"/>
      <c r="NMB3" s="192"/>
      <c r="NMC3" s="192"/>
      <c r="NMD3" s="192"/>
      <c r="NME3" s="192"/>
      <c r="NMF3" s="192"/>
      <c r="NMG3" s="192"/>
      <c r="NMH3" s="192"/>
      <c r="NMI3" s="192"/>
      <c r="NMJ3" s="192"/>
      <c r="NMK3" s="192"/>
      <c r="NML3" s="192"/>
      <c r="NMM3" s="192"/>
      <c r="NMN3" s="192"/>
      <c r="NMO3" s="192"/>
      <c r="NMP3" s="192"/>
      <c r="NMQ3" s="192"/>
      <c r="NMR3" s="192"/>
      <c r="NMS3" s="192"/>
      <c r="NMT3" s="192"/>
      <c r="NMU3" s="192"/>
      <c r="NMV3" s="192"/>
      <c r="NMW3" s="192"/>
      <c r="NMX3" s="192"/>
      <c r="NMY3" s="192"/>
      <c r="NMZ3" s="192"/>
      <c r="NNA3" s="192"/>
      <c r="NNB3" s="192"/>
      <c r="NNC3" s="192"/>
      <c r="NND3" s="192"/>
      <c r="NNE3" s="192"/>
      <c r="NNF3" s="192"/>
      <c r="NNG3" s="192"/>
      <c r="NNH3" s="192"/>
      <c r="NNI3" s="192"/>
      <c r="NNJ3" s="192"/>
      <c r="NNK3" s="192"/>
      <c r="NNL3" s="192"/>
      <c r="NNM3" s="192"/>
      <c r="NNN3" s="192"/>
      <c r="NNO3" s="192"/>
      <c r="NNP3" s="192"/>
      <c r="NNQ3" s="192"/>
      <c r="NNR3" s="192"/>
      <c r="NNS3" s="192"/>
      <c r="NNT3" s="192"/>
      <c r="NNU3" s="192"/>
      <c r="NNV3" s="192"/>
      <c r="NNW3" s="192"/>
      <c r="NNX3" s="192"/>
      <c r="NNY3" s="192"/>
      <c r="NNZ3" s="192"/>
      <c r="NOA3" s="192"/>
      <c r="NOB3" s="192"/>
      <c r="NOC3" s="192"/>
      <c r="NOD3" s="192"/>
      <c r="NOE3" s="192"/>
      <c r="NOF3" s="192"/>
      <c r="NOG3" s="192"/>
      <c r="NOH3" s="192"/>
      <c r="NOI3" s="192"/>
      <c r="NOJ3" s="192"/>
      <c r="NOK3" s="192"/>
      <c r="NOL3" s="192"/>
      <c r="NOM3" s="192"/>
      <c r="NON3" s="192"/>
      <c r="NOO3" s="192"/>
      <c r="NOP3" s="192"/>
      <c r="NOQ3" s="192"/>
      <c r="NOR3" s="192"/>
      <c r="NOS3" s="192"/>
      <c r="NOT3" s="192"/>
      <c r="NOU3" s="192"/>
      <c r="NOV3" s="192"/>
      <c r="NOW3" s="192"/>
      <c r="NOX3" s="192"/>
      <c r="NOY3" s="192"/>
      <c r="NOZ3" s="192"/>
      <c r="NPA3" s="192"/>
      <c r="NPB3" s="192"/>
      <c r="NPC3" s="192"/>
      <c r="NPD3" s="192"/>
      <c r="NPE3" s="192"/>
      <c r="NPF3" s="192"/>
      <c r="NPG3" s="192"/>
      <c r="NPH3" s="192"/>
      <c r="NPI3" s="192"/>
      <c r="NPJ3" s="192"/>
      <c r="NPK3" s="192"/>
      <c r="NPL3" s="192"/>
      <c r="NPM3" s="192"/>
      <c r="NPN3" s="192"/>
      <c r="NPO3" s="192"/>
      <c r="NPP3" s="192"/>
      <c r="NPQ3" s="192"/>
      <c r="NPR3" s="192"/>
      <c r="NPS3" s="192"/>
      <c r="NPT3" s="192"/>
      <c r="NPU3" s="192"/>
      <c r="NPV3" s="192"/>
      <c r="NPW3" s="192"/>
      <c r="NPX3" s="192"/>
      <c r="NPY3" s="192"/>
      <c r="NPZ3" s="192"/>
      <c r="NQA3" s="192"/>
      <c r="NQB3" s="192"/>
      <c r="NQC3" s="192"/>
      <c r="NQD3" s="192"/>
      <c r="NQE3" s="192"/>
      <c r="NQF3" s="192"/>
      <c r="NQG3" s="192"/>
      <c r="NQH3" s="192"/>
      <c r="NQI3" s="192"/>
      <c r="NQJ3" s="192"/>
      <c r="NQK3" s="192"/>
      <c r="NQL3" s="192"/>
      <c r="NQM3" s="192"/>
      <c r="NQN3" s="192"/>
      <c r="NQO3" s="192"/>
      <c r="NQP3" s="192"/>
      <c r="NQQ3" s="192"/>
      <c r="NQR3" s="192"/>
      <c r="NQS3" s="192"/>
      <c r="NQT3" s="192"/>
      <c r="NQU3" s="192"/>
      <c r="NQV3" s="192"/>
      <c r="NQW3" s="192"/>
      <c r="NQX3" s="192"/>
      <c r="NQY3" s="192"/>
      <c r="NQZ3" s="192"/>
      <c r="NRA3" s="192"/>
      <c r="NRB3" s="192"/>
      <c r="NRC3" s="192"/>
      <c r="NRD3" s="192"/>
      <c r="NRE3" s="192"/>
      <c r="NRF3" s="192"/>
      <c r="NRG3" s="192"/>
      <c r="NRH3" s="192"/>
      <c r="NRI3" s="192"/>
      <c r="NRJ3" s="192"/>
      <c r="NRK3" s="192"/>
      <c r="NRL3" s="192"/>
      <c r="NRM3" s="192"/>
      <c r="NRN3" s="192"/>
      <c r="NRO3" s="192"/>
      <c r="NRP3" s="192"/>
      <c r="NRQ3" s="192"/>
      <c r="NRR3" s="192"/>
      <c r="NRS3" s="192"/>
      <c r="NRT3" s="192"/>
      <c r="NRU3" s="192"/>
      <c r="NRV3" s="192"/>
      <c r="NRW3" s="192"/>
      <c r="NRX3" s="192"/>
      <c r="NRY3" s="192"/>
      <c r="NRZ3" s="192"/>
      <c r="NSA3" s="192"/>
      <c r="NSB3" s="192"/>
      <c r="NSC3" s="192"/>
      <c r="NSD3" s="192"/>
      <c r="NSE3" s="192"/>
      <c r="NSF3" s="192"/>
      <c r="NSG3" s="192"/>
      <c r="NSH3" s="192"/>
      <c r="NSI3" s="192"/>
      <c r="NSJ3" s="192"/>
      <c r="NSK3" s="192"/>
      <c r="NSL3" s="192"/>
      <c r="NSM3" s="192"/>
      <c r="NSN3" s="192"/>
      <c r="NSO3" s="192"/>
      <c r="NSP3" s="192"/>
      <c r="NSQ3" s="192"/>
      <c r="NSR3" s="192"/>
      <c r="NSS3" s="192"/>
      <c r="NST3" s="192"/>
      <c r="NSU3" s="192"/>
      <c r="NSV3" s="192"/>
      <c r="NSW3" s="192"/>
      <c r="NSX3" s="192"/>
      <c r="NSY3" s="192"/>
      <c r="NSZ3" s="192"/>
      <c r="NTA3" s="192"/>
      <c r="NTB3" s="192"/>
      <c r="NTC3" s="192"/>
      <c r="NTD3" s="192"/>
      <c r="NTE3" s="192"/>
      <c r="NTF3" s="192"/>
      <c r="NTG3" s="192"/>
      <c r="NTH3" s="192"/>
      <c r="NTI3" s="192"/>
      <c r="NTJ3" s="192"/>
      <c r="NTK3" s="192"/>
      <c r="NTL3" s="192"/>
      <c r="NTM3" s="192"/>
      <c r="NTN3" s="192"/>
      <c r="NTO3" s="192"/>
      <c r="NTP3" s="192"/>
      <c r="NTQ3" s="192"/>
      <c r="NTR3" s="192"/>
      <c r="NTS3" s="192"/>
      <c r="NTT3" s="192"/>
      <c r="NTU3" s="192"/>
      <c r="NTV3" s="192"/>
      <c r="NTW3" s="192"/>
      <c r="NTX3" s="192"/>
      <c r="NTY3" s="192"/>
      <c r="NTZ3" s="192"/>
      <c r="NUA3" s="192"/>
      <c r="NUB3" s="192"/>
      <c r="NUC3" s="192"/>
      <c r="NUD3" s="192"/>
      <c r="NUE3" s="192"/>
      <c r="NUF3" s="192"/>
      <c r="NUG3" s="192"/>
      <c r="NUH3" s="192"/>
      <c r="NUI3" s="192"/>
      <c r="NUJ3" s="192"/>
      <c r="NUK3" s="192"/>
      <c r="NUL3" s="192"/>
      <c r="NUM3" s="192"/>
      <c r="NUN3" s="192"/>
      <c r="NUO3" s="192"/>
      <c r="NUP3" s="192"/>
      <c r="NUQ3" s="192"/>
      <c r="NUR3" s="192"/>
      <c r="NUS3" s="192"/>
      <c r="NUT3" s="192"/>
      <c r="NUU3" s="192"/>
      <c r="NUV3" s="192"/>
      <c r="NUW3" s="192"/>
      <c r="NUX3" s="192"/>
      <c r="NUY3" s="192"/>
      <c r="NUZ3" s="192"/>
      <c r="NVA3" s="192"/>
      <c r="NVB3" s="192"/>
      <c r="NVC3" s="192"/>
      <c r="NVD3" s="192"/>
      <c r="NVE3" s="192"/>
      <c r="NVF3" s="192"/>
      <c r="NVG3" s="192"/>
      <c r="NVH3" s="192"/>
      <c r="NVI3" s="192"/>
      <c r="NVJ3" s="192"/>
      <c r="NVK3" s="192"/>
      <c r="NVL3" s="192"/>
      <c r="NVM3" s="192"/>
      <c r="NVN3" s="192"/>
      <c r="NVO3" s="192"/>
      <c r="NVP3" s="192"/>
      <c r="NVQ3" s="192"/>
      <c r="NVR3" s="192"/>
      <c r="NVS3" s="192"/>
      <c r="NVT3" s="192"/>
      <c r="NVU3" s="192"/>
      <c r="NVV3" s="192"/>
      <c r="NVW3" s="192"/>
      <c r="NVX3" s="192"/>
      <c r="NVY3" s="192"/>
      <c r="NVZ3" s="192"/>
      <c r="NWA3" s="192"/>
      <c r="NWB3" s="192"/>
      <c r="NWC3" s="192"/>
      <c r="NWD3" s="192"/>
      <c r="NWE3" s="192"/>
      <c r="NWF3" s="192"/>
      <c r="NWG3" s="192"/>
      <c r="NWH3" s="192"/>
      <c r="NWI3" s="192"/>
      <c r="NWJ3" s="192"/>
      <c r="NWK3" s="192"/>
      <c r="NWL3" s="192"/>
      <c r="NWM3" s="192"/>
      <c r="NWN3" s="192"/>
      <c r="NWO3" s="192"/>
      <c r="NWP3" s="192"/>
      <c r="NWQ3" s="192"/>
      <c r="NWR3" s="192"/>
      <c r="NWS3" s="192"/>
      <c r="NWT3" s="192"/>
      <c r="NWU3" s="192"/>
      <c r="NWV3" s="192"/>
      <c r="NWW3" s="192"/>
      <c r="NWX3" s="192"/>
      <c r="NWY3" s="192"/>
      <c r="NWZ3" s="192"/>
      <c r="NXA3" s="192"/>
      <c r="NXB3" s="192"/>
      <c r="NXC3" s="192"/>
      <c r="NXD3" s="192"/>
      <c r="NXE3" s="192"/>
      <c r="NXF3" s="192"/>
      <c r="NXG3" s="192"/>
      <c r="NXH3" s="192"/>
      <c r="NXI3" s="192"/>
      <c r="NXJ3" s="192"/>
      <c r="NXK3" s="192"/>
      <c r="NXL3" s="192"/>
      <c r="NXM3" s="192"/>
      <c r="NXN3" s="192"/>
      <c r="NXO3" s="192"/>
      <c r="NXP3" s="192"/>
      <c r="NXQ3" s="192"/>
      <c r="NXR3" s="192"/>
      <c r="NXS3" s="192"/>
      <c r="NXT3" s="192"/>
      <c r="NXU3" s="192"/>
      <c r="NXV3" s="192"/>
      <c r="NXW3" s="192"/>
      <c r="NXX3" s="192"/>
      <c r="NXY3" s="192"/>
      <c r="NXZ3" s="192"/>
      <c r="NYA3" s="192"/>
      <c r="NYB3" s="192"/>
      <c r="NYC3" s="192"/>
      <c r="NYD3" s="192"/>
      <c r="NYE3" s="192"/>
      <c r="NYF3" s="192"/>
      <c r="NYG3" s="192"/>
      <c r="NYH3" s="192"/>
      <c r="NYI3" s="192"/>
      <c r="NYJ3" s="192"/>
      <c r="NYK3" s="192"/>
      <c r="NYL3" s="192"/>
      <c r="NYM3" s="192"/>
      <c r="NYN3" s="192"/>
      <c r="NYO3" s="192"/>
      <c r="NYP3" s="192"/>
      <c r="NYQ3" s="192"/>
      <c r="NYR3" s="192"/>
      <c r="NYS3" s="192"/>
      <c r="NYT3" s="192"/>
      <c r="NYU3" s="192"/>
      <c r="NYV3" s="192"/>
      <c r="NYW3" s="192"/>
      <c r="NYX3" s="192"/>
      <c r="NYY3" s="192"/>
      <c r="NYZ3" s="192"/>
      <c r="NZA3" s="192"/>
      <c r="NZB3" s="192"/>
      <c r="NZC3" s="192"/>
      <c r="NZD3" s="192"/>
      <c r="NZE3" s="192"/>
      <c r="NZF3" s="192"/>
      <c r="NZG3" s="192"/>
      <c r="NZH3" s="192"/>
      <c r="NZI3" s="192"/>
      <c r="NZJ3" s="192"/>
      <c r="NZK3" s="192"/>
      <c r="NZL3" s="192"/>
      <c r="NZM3" s="192"/>
      <c r="NZN3" s="192"/>
      <c r="NZO3" s="192"/>
      <c r="NZP3" s="192"/>
      <c r="NZQ3" s="192"/>
      <c r="NZR3" s="192"/>
      <c r="NZS3" s="192"/>
      <c r="NZT3" s="192"/>
      <c r="NZU3" s="192"/>
      <c r="NZV3" s="192"/>
      <c r="NZW3" s="192"/>
      <c r="NZX3" s="192"/>
      <c r="NZY3" s="192"/>
      <c r="NZZ3" s="192"/>
      <c r="OAA3" s="192"/>
      <c r="OAB3" s="192"/>
      <c r="OAC3" s="192"/>
      <c r="OAD3" s="192"/>
      <c r="OAE3" s="192"/>
      <c r="OAF3" s="192"/>
      <c r="OAG3" s="192"/>
      <c r="OAH3" s="192"/>
      <c r="OAI3" s="192"/>
      <c r="OAJ3" s="192"/>
      <c r="OAK3" s="192"/>
      <c r="OAL3" s="192"/>
      <c r="OAM3" s="192"/>
      <c r="OAN3" s="192"/>
      <c r="OAO3" s="192"/>
      <c r="OAP3" s="192"/>
      <c r="OAQ3" s="192"/>
      <c r="OAR3" s="192"/>
      <c r="OAS3" s="192"/>
      <c r="OAT3" s="192"/>
      <c r="OAU3" s="192"/>
      <c r="OAV3" s="192"/>
      <c r="OAW3" s="192"/>
      <c r="OAX3" s="192"/>
      <c r="OAY3" s="192"/>
      <c r="OAZ3" s="192"/>
      <c r="OBA3" s="192"/>
      <c r="OBB3" s="192"/>
      <c r="OBC3" s="192"/>
      <c r="OBD3" s="192"/>
      <c r="OBE3" s="192"/>
      <c r="OBF3" s="192"/>
      <c r="OBG3" s="192"/>
      <c r="OBH3" s="192"/>
      <c r="OBI3" s="192"/>
      <c r="OBJ3" s="192"/>
      <c r="OBK3" s="192"/>
      <c r="OBL3" s="192"/>
      <c r="OBM3" s="192"/>
      <c r="OBN3" s="192"/>
      <c r="OBO3" s="192"/>
      <c r="OBP3" s="192"/>
      <c r="OBQ3" s="192"/>
      <c r="OBR3" s="192"/>
      <c r="OBS3" s="192"/>
      <c r="OBT3" s="192"/>
      <c r="OBU3" s="192"/>
      <c r="OBV3" s="192"/>
      <c r="OBW3" s="192"/>
      <c r="OBX3" s="192"/>
      <c r="OBY3" s="192"/>
      <c r="OBZ3" s="192"/>
      <c r="OCA3" s="192"/>
      <c r="OCB3" s="192"/>
      <c r="OCC3" s="192"/>
      <c r="OCD3" s="192"/>
      <c r="OCE3" s="192"/>
      <c r="OCF3" s="192"/>
      <c r="OCG3" s="192"/>
      <c r="OCH3" s="192"/>
      <c r="OCI3" s="192"/>
      <c r="OCJ3" s="192"/>
      <c r="OCK3" s="192"/>
      <c r="OCL3" s="192"/>
      <c r="OCM3" s="192"/>
      <c r="OCN3" s="192"/>
      <c r="OCO3" s="192"/>
      <c r="OCP3" s="192"/>
      <c r="OCQ3" s="192"/>
      <c r="OCR3" s="192"/>
      <c r="OCS3" s="192"/>
      <c r="OCT3" s="192"/>
      <c r="OCU3" s="192"/>
      <c r="OCV3" s="192"/>
      <c r="OCW3" s="192"/>
      <c r="OCX3" s="192"/>
      <c r="OCY3" s="192"/>
      <c r="OCZ3" s="192"/>
      <c r="ODA3" s="192"/>
      <c r="ODB3" s="192"/>
      <c r="ODC3" s="192"/>
      <c r="ODD3" s="192"/>
      <c r="ODE3" s="192"/>
      <c r="ODF3" s="192"/>
      <c r="ODG3" s="192"/>
      <c r="ODH3" s="192"/>
      <c r="ODI3" s="192"/>
      <c r="ODJ3" s="192"/>
      <c r="ODK3" s="192"/>
      <c r="ODL3" s="192"/>
      <c r="ODM3" s="192"/>
      <c r="ODN3" s="192"/>
      <c r="ODO3" s="192"/>
      <c r="ODP3" s="192"/>
      <c r="ODQ3" s="192"/>
      <c r="ODR3" s="192"/>
      <c r="ODS3" s="192"/>
      <c r="ODT3" s="192"/>
      <c r="ODU3" s="192"/>
      <c r="ODV3" s="192"/>
      <c r="ODW3" s="192"/>
      <c r="ODX3" s="192"/>
      <c r="ODY3" s="192"/>
      <c r="ODZ3" s="192"/>
      <c r="OEA3" s="192"/>
      <c r="OEB3" s="192"/>
      <c r="OEC3" s="192"/>
      <c r="OED3" s="192"/>
      <c r="OEE3" s="192"/>
      <c r="OEF3" s="192"/>
      <c r="OEG3" s="192"/>
      <c r="OEH3" s="192"/>
      <c r="OEI3" s="192"/>
      <c r="OEJ3" s="192"/>
      <c r="OEK3" s="192"/>
      <c r="OEL3" s="192"/>
      <c r="OEM3" s="192"/>
      <c r="OEN3" s="192"/>
      <c r="OEO3" s="192"/>
      <c r="OEP3" s="192"/>
      <c r="OEQ3" s="192"/>
      <c r="OER3" s="192"/>
      <c r="OES3" s="192"/>
      <c r="OET3" s="192"/>
      <c r="OEU3" s="192"/>
      <c r="OEV3" s="192"/>
      <c r="OEW3" s="192"/>
      <c r="OEX3" s="192"/>
      <c r="OEY3" s="192"/>
      <c r="OEZ3" s="192"/>
      <c r="OFA3" s="192"/>
      <c r="OFB3" s="192"/>
      <c r="OFC3" s="192"/>
      <c r="OFD3" s="192"/>
      <c r="OFE3" s="192"/>
      <c r="OFF3" s="192"/>
      <c r="OFG3" s="192"/>
      <c r="OFH3" s="192"/>
      <c r="OFI3" s="192"/>
      <c r="OFJ3" s="192"/>
      <c r="OFK3" s="192"/>
      <c r="OFL3" s="192"/>
      <c r="OFM3" s="192"/>
      <c r="OFN3" s="192"/>
      <c r="OFO3" s="192"/>
      <c r="OFP3" s="192"/>
      <c r="OFQ3" s="192"/>
      <c r="OFR3" s="192"/>
      <c r="OFS3" s="192"/>
      <c r="OFT3" s="192"/>
      <c r="OFU3" s="192"/>
      <c r="OFV3" s="192"/>
      <c r="OFW3" s="192"/>
      <c r="OFX3" s="192"/>
      <c r="OFY3" s="192"/>
      <c r="OFZ3" s="192"/>
      <c r="OGA3" s="192"/>
      <c r="OGB3" s="192"/>
      <c r="OGC3" s="192"/>
      <c r="OGD3" s="192"/>
      <c r="OGE3" s="192"/>
      <c r="OGF3" s="192"/>
      <c r="OGG3" s="192"/>
      <c r="OGH3" s="192"/>
      <c r="OGI3" s="192"/>
      <c r="OGJ3" s="192"/>
      <c r="OGK3" s="192"/>
      <c r="OGL3" s="192"/>
      <c r="OGM3" s="192"/>
      <c r="OGN3" s="192"/>
      <c r="OGO3" s="192"/>
      <c r="OGP3" s="192"/>
      <c r="OGQ3" s="192"/>
      <c r="OGR3" s="192"/>
      <c r="OGS3" s="192"/>
      <c r="OGT3" s="192"/>
      <c r="OGU3" s="192"/>
      <c r="OGV3" s="192"/>
      <c r="OGW3" s="192"/>
      <c r="OGX3" s="192"/>
      <c r="OGY3" s="192"/>
      <c r="OGZ3" s="192"/>
      <c r="OHA3" s="192"/>
      <c r="OHB3" s="192"/>
      <c r="OHC3" s="192"/>
      <c r="OHD3" s="192"/>
      <c r="OHE3" s="192"/>
      <c r="OHF3" s="192"/>
      <c r="OHG3" s="192"/>
      <c r="OHH3" s="192"/>
      <c r="OHI3" s="192"/>
      <c r="OHJ3" s="192"/>
      <c r="OHK3" s="192"/>
      <c r="OHL3" s="192"/>
      <c r="OHM3" s="192"/>
      <c r="OHN3" s="192"/>
      <c r="OHO3" s="192"/>
      <c r="OHP3" s="192"/>
      <c r="OHQ3" s="192"/>
      <c r="OHR3" s="192"/>
      <c r="OHS3" s="192"/>
      <c r="OHT3" s="192"/>
      <c r="OHU3" s="192"/>
      <c r="OHV3" s="192"/>
      <c r="OHW3" s="192"/>
      <c r="OHX3" s="192"/>
      <c r="OHY3" s="192"/>
      <c r="OHZ3" s="192"/>
      <c r="OIA3" s="192"/>
      <c r="OIB3" s="192"/>
      <c r="OIC3" s="192"/>
      <c r="OID3" s="192"/>
      <c r="OIE3" s="192"/>
      <c r="OIF3" s="192"/>
      <c r="OIG3" s="192"/>
      <c r="OIH3" s="192"/>
      <c r="OII3" s="192"/>
      <c r="OIJ3" s="192"/>
      <c r="OIK3" s="192"/>
      <c r="OIL3" s="192"/>
      <c r="OIM3" s="192"/>
      <c r="OIN3" s="192"/>
      <c r="OIO3" s="192"/>
      <c r="OIP3" s="192"/>
      <c r="OIQ3" s="192"/>
      <c r="OIR3" s="192"/>
      <c r="OIS3" s="192"/>
      <c r="OIT3" s="192"/>
      <c r="OIU3" s="192"/>
      <c r="OIV3" s="192"/>
      <c r="OIW3" s="192"/>
      <c r="OIX3" s="192"/>
      <c r="OIY3" s="192"/>
      <c r="OIZ3" s="192"/>
      <c r="OJA3" s="192"/>
      <c r="OJB3" s="192"/>
      <c r="OJC3" s="192"/>
      <c r="OJD3" s="192"/>
      <c r="OJE3" s="192"/>
      <c r="OJF3" s="192"/>
      <c r="OJG3" s="192"/>
      <c r="OJH3" s="192"/>
      <c r="OJI3" s="192"/>
      <c r="OJJ3" s="192"/>
      <c r="OJK3" s="192"/>
      <c r="OJL3" s="192"/>
      <c r="OJM3" s="192"/>
      <c r="OJN3" s="192"/>
      <c r="OJO3" s="192"/>
      <c r="OJP3" s="192"/>
      <c r="OJQ3" s="192"/>
      <c r="OJR3" s="192"/>
      <c r="OJS3" s="192"/>
      <c r="OJT3" s="192"/>
      <c r="OJU3" s="192"/>
      <c r="OJV3" s="192"/>
      <c r="OJW3" s="192"/>
      <c r="OJX3" s="192"/>
      <c r="OJY3" s="192"/>
      <c r="OJZ3" s="192"/>
      <c r="OKA3" s="192"/>
      <c r="OKB3" s="192"/>
      <c r="OKC3" s="192"/>
      <c r="OKD3" s="192"/>
      <c r="OKE3" s="192"/>
      <c r="OKF3" s="192"/>
      <c r="OKG3" s="192"/>
      <c r="OKH3" s="192"/>
      <c r="OKI3" s="192"/>
      <c r="OKJ3" s="192"/>
      <c r="OKK3" s="192"/>
      <c r="OKL3" s="192"/>
      <c r="OKM3" s="192"/>
      <c r="OKN3" s="192"/>
      <c r="OKO3" s="192"/>
      <c r="OKP3" s="192"/>
      <c r="OKQ3" s="192"/>
      <c r="OKR3" s="192"/>
      <c r="OKS3" s="192"/>
      <c r="OKT3" s="192"/>
      <c r="OKU3" s="192"/>
      <c r="OKV3" s="192"/>
      <c r="OKW3" s="192"/>
      <c r="OKX3" s="192"/>
      <c r="OKY3" s="192"/>
      <c r="OKZ3" s="192"/>
      <c r="OLA3" s="192"/>
      <c r="OLB3" s="192"/>
      <c r="OLC3" s="192"/>
      <c r="OLD3" s="192"/>
      <c r="OLE3" s="192"/>
      <c r="OLF3" s="192"/>
      <c r="OLG3" s="192"/>
      <c r="OLH3" s="192"/>
      <c r="OLI3" s="192"/>
      <c r="OLJ3" s="192"/>
      <c r="OLK3" s="192"/>
      <c r="OLL3" s="192"/>
      <c r="OLM3" s="192"/>
      <c r="OLN3" s="192"/>
      <c r="OLO3" s="192"/>
      <c r="OLP3" s="192"/>
      <c r="OLQ3" s="192"/>
      <c r="OLR3" s="192"/>
      <c r="OLS3" s="192"/>
      <c r="OLT3" s="192"/>
      <c r="OLU3" s="192"/>
      <c r="OLV3" s="192"/>
      <c r="OLW3" s="192"/>
      <c r="OLX3" s="192"/>
      <c r="OLY3" s="192"/>
      <c r="OLZ3" s="192"/>
      <c r="OMA3" s="192"/>
      <c r="OMB3" s="192"/>
      <c r="OMC3" s="192"/>
      <c r="OMD3" s="192"/>
      <c r="OME3" s="192"/>
      <c r="OMF3" s="192"/>
      <c r="OMG3" s="192"/>
      <c r="OMH3" s="192"/>
      <c r="OMI3" s="192"/>
      <c r="OMJ3" s="192"/>
      <c r="OMK3" s="192"/>
      <c r="OML3" s="192"/>
      <c r="OMM3" s="192"/>
      <c r="OMN3" s="192"/>
      <c r="OMO3" s="192"/>
      <c r="OMP3" s="192"/>
      <c r="OMQ3" s="192"/>
      <c r="OMR3" s="192"/>
      <c r="OMS3" s="192"/>
      <c r="OMT3" s="192"/>
      <c r="OMU3" s="192"/>
      <c r="OMV3" s="192"/>
      <c r="OMW3" s="192"/>
      <c r="OMX3" s="192"/>
      <c r="OMY3" s="192"/>
      <c r="OMZ3" s="192"/>
      <c r="ONA3" s="192"/>
      <c r="ONB3" s="192"/>
      <c r="ONC3" s="192"/>
      <c r="OND3" s="192"/>
      <c r="ONE3" s="192"/>
      <c r="ONF3" s="192"/>
      <c r="ONG3" s="192"/>
      <c r="ONH3" s="192"/>
      <c r="ONI3" s="192"/>
      <c r="ONJ3" s="192"/>
      <c r="ONK3" s="192"/>
      <c r="ONL3" s="192"/>
      <c r="ONM3" s="192"/>
      <c r="ONN3" s="192"/>
      <c r="ONO3" s="192"/>
      <c r="ONP3" s="192"/>
      <c r="ONQ3" s="192"/>
      <c r="ONR3" s="192"/>
      <c r="ONS3" s="192"/>
      <c r="ONT3" s="192"/>
      <c r="ONU3" s="192"/>
      <c r="ONV3" s="192"/>
      <c r="ONW3" s="192"/>
      <c r="ONX3" s="192"/>
      <c r="ONY3" s="192"/>
      <c r="ONZ3" s="192"/>
      <c r="OOA3" s="192"/>
      <c r="OOB3" s="192"/>
      <c r="OOC3" s="192"/>
      <c r="OOD3" s="192"/>
      <c r="OOE3" s="192"/>
      <c r="OOF3" s="192"/>
      <c r="OOG3" s="192"/>
      <c r="OOH3" s="192"/>
      <c r="OOI3" s="192"/>
      <c r="OOJ3" s="192"/>
      <c r="OOK3" s="192"/>
      <c r="OOL3" s="192"/>
      <c r="OOM3" s="192"/>
      <c r="OON3" s="192"/>
      <c r="OOO3" s="192"/>
      <c r="OOP3" s="192"/>
      <c r="OOQ3" s="192"/>
      <c r="OOR3" s="192"/>
      <c r="OOS3" s="192"/>
      <c r="OOT3" s="192"/>
      <c r="OOU3" s="192"/>
      <c r="OOV3" s="192"/>
      <c r="OOW3" s="192"/>
      <c r="OOX3" s="192"/>
      <c r="OOY3" s="192"/>
      <c r="OOZ3" s="192"/>
      <c r="OPA3" s="192"/>
      <c r="OPB3" s="192"/>
      <c r="OPC3" s="192"/>
      <c r="OPD3" s="192"/>
      <c r="OPE3" s="192"/>
      <c r="OPF3" s="192"/>
      <c r="OPG3" s="192"/>
      <c r="OPH3" s="192"/>
      <c r="OPI3" s="192"/>
      <c r="OPJ3" s="192"/>
      <c r="OPK3" s="192"/>
      <c r="OPL3" s="192"/>
      <c r="OPM3" s="192"/>
      <c r="OPN3" s="192"/>
      <c r="OPO3" s="192"/>
      <c r="OPP3" s="192"/>
      <c r="OPQ3" s="192"/>
      <c r="OPR3" s="192"/>
      <c r="OPS3" s="192"/>
      <c r="OPT3" s="192"/>
      <c r="OPU3" s="192"/>
      <c r="OPV3" s="192"/>
      <c r="OPW3" s="192"/>
      <c r="OPX3" s="192"/>
      <c r="OPY3" s="192"/>
      <c r="OPZ3" s="192"/>
      <c r="OQA3" s="192"/>
      <c r="OQB3" s="192"/>
      <c r="OQC3" s="192"/>
      <c r="OQD3" s="192"/>
      <c r="OQE3" s="192"/>
      <c r="OQF3" s="192"/>
      <c r="OQG3" s="192"/>
      <c r="OQH3" s="192"/>
      <c r="OQI3" s="192"/>
      <c r="OQJ3" s="192"/>
      <c r="OQK3" s="192"/>
      <c r="OQL3" s="192"/>
      <c r="OQM3" s="192"/>
      <c r="OQN3" s="192"/>
      <c r="OQO3" s="192"/>
      <c r="OQP3" s="192"/>
      <c r="OQQ3" s="192"/>
      <c r="OQR3" s="192"/>
      <c r="OQS3" s="192"/>
      <c r="OQT3" s="192"/>
      <c r="OQU3" s="192"/>
      <c r="OQV3" s="192"/>
      <c r="OQW3" s="192"/>
      <c r="OQX3" s="192"/>
      <c r="OQY3" s="192"/>
      <c r="OQZ3" s="192"/>
      <c r="ORA3" s="192"/>
      <c r="ORB3" s="192"/>
      <c r="ORC3" s="192"/>
      <c r="ORD3" s="192"/>
      <c r="ORE3" s="192"/>
      <c r="ORF3" s="192"/>
      <c r="ORG3" s="192"/>
      <c r="ORH3" s="192"/>
      <c r="ORI3" s="192"/>
      <c r="ORJ3" s="192"/>
      <c r="ORK3" s="192"/>
      <c r="ORL3" s="192"/>
      <c r="ORM3" s="192"/>
      <c r="ORN3" s="192"/>
      <c r="ORO3" s="192"/>
      <c r="ORP3" s="192"/>
      <c r="ORQ3" s="192"/>
      <c r="ORR3" s="192"/>
      <c r="ORS3" s="192"/>
      <c r="ORT3" s="192"/>
      <c r="ORU3" s="192"/>
      <c r="ORV3" s="192"/>
      <c r="ORW3" s="192"/>
      <c r="ORX3" s="192"/>
      <c r="ORY3" s="192"/>
      <c r="ORZ3" s="192"/>
      <c r="OSA3" s="192"/>
      <c r="OSB3" s="192"/>
      <c r="OSC3" s="192"/>
      <c r="OSD3" s="192"/>
      <c r="OSE3" s="192"/>
      <c r="OSF3" s="192"/>
      <c r="OSG3" s="192"/>
      <c r="OSH3" s="192"/>
      <c r="OSI3" s="192"/>
      <c r="OSJ3" s="192"/>
      <c r="OSK3" s="192"/>
      <c r="OSL3" s="192"/>
      <c r="OSM3" s="192"/>
      <c r="OSN3" s="192"/>
      <c r="OSO3" s="192"/>
      <c r="OSP3" s="192"/>
      <c r="OSQ3" s="192"/>
      <c r="OSR3" s="192"/>
      <c r="OSS3" s="192"/>
      <c r="OST3" s="192"/>
      <c r="OSU3" s="192"/>
      <c r="OSV3" s="192"/>
      <c r="OSW3" s="192"/>
      <c r="OSX3" s="192"/>
      <c r="OSY3" s="192"/>
      <c r="OSZ3" s="192"/>
      <c r="OTA3" s="192"/>
      <c r="OTB3" s="192"/>
      <c r="OTC3" s="192"/>
      <c r="OTD3" s="192"/>
      <c r="OTE3" s="192"/>
      <c r="OTF3" s="192"/>
      <c r="OTG3" s="192"/>
      <c r="OTH3" s="192"/>
      <c r="OTI3" s="192"/>
      <c r="OTJ3" s="192"/>
      <c r="OTK3" s="192"/>
      <c r="OTL3" s="192"/>
      <c r="OTM3" s="192"/>
      <c r="OTN3" s="192"/>
      <c r="OTO3" s="192"/>
      <c r="OTP3" s="192"/>
      <c r="OTQ3" s="192"/>
      <c r="OTR3" s="192"/>
      <c r="OTS3" s="192"/>
      <c r="OTT3" s="192"/>
      <c r="OTU3" s="192"/>
      <c r="OTV3" s="192"/>
      <c r="OTW3" s="192"/>
      <c r="OTX3" s="192"/>
      <c r="OTY3" s="192"/>
      <c r="OTZ3" s="192"/>
      <c r="OUA3" s="192"/>
      <c r="OUB3" s="192"/>
      <c r="OUC3" s="192"/>
      <c r="OUD3" s="192"/>
      <c r="OUE3" s="192"/>
      <c r="OUF3" s="192"/>
      <c r="OUG3" s="192"/>
      <c r="OUH3" s="192"/>
      <c r="OUI3" s="192"/>
      <c r="OUJ3" s="192"/>
      <c r="OUK3" s="192"/>
      <c r="OUL3" s="192"/>
      <c r="OUM3" s="192"/>
      <c r="OUN3" s="192"/>
      <c r="OUO3" s="192"/>
      <c r="OUP3" s="192"/>
      <c r="OUQ3" s="192"/>
      <c r="OUR3" s="192"/>
      <c r="OUS3" s="192"/>
      <c r="OUT3" s="192"/>
      <c r="OUU3" s="192"/>
      <c r="OUV3" s="192"/>
      <c r="OUW3" s="192"/>
      <c r="OUX3" s="192"/>
      <c r="OUY3" s="192"/>
      <c r="OUZ3" s="192"/>
      <c r="OVA3" s="192"/>
      <c r="OVB3" s="192"/>
      <c r="OVC3" s="192"/>
      <c r="OVD3" s="192"/>
      <c r="OVE3" s="192"/>
      <c r="OVF3" s="192"/>
      <c r="OVG3" s="192"/>
      <c r="OVH3" s="192"/>
      <c r="OVI3" s="192"/>
      <c r="OVJ3" s="192"/>
      <c r="OVK3" s="192"/>
      <c r="OVL3" s="192"/>
      <c r="OVM3" s="192"/>
      <c r="OVN3" s="192"/>
      <c r="OVO3" s="192"/>
      <c r="OVP3" s="192"/>
      <c r="OVQ3" s="192"/>
      <c r="OVR3" s="192"/>
      <c r="OVS3" s="192"/>
      <c r="OVT3" s="192"/>
      <c r="OVU3" s="192"/>
      <c r="OVV3" s="192"/>
      <c r="OVW3" s="192"/>
      <c r="OVX3" s="192"/>
      <c r="OVY3" s="192"/>
      <c r="OVZ3" s="192"/>
      <c r="OWA3" s="192"/>
      <c r="OWB3" s="192"/>
      <c r="OWC3" s="192"/>
      <c r="OWD3" s="192"/>
      <c r="OWE3" s="192"/>
      <c r="OWF3" s="192"/>
      <c r="OWG3" s="192"/>
      <c r="OWH3" s="192"/>
      <c r="OWI3" s="192"/>
      <c r="OWJ3" s="192"/>
      <c r="OWK3" s="192"/>
      <c r="OWL3" s="192"/>
      <c r="OWM3" s="192"/>
      <c r="OWN3" s="192"/>
      <c r="OWO3" s="192"/>
      <c r="OWP3" s="192"/>
      <c r="OWQ3" s="192"/>
      <c r="OWR3" s="192"/>
      <c r="OWS3" s="192"/>
      <c r="OWT3" s="192"/>
      <c r="OWU3" s="192"/>
      <c r="OWV3" s="192"/>
      <c r="OWW3" s="192"/>
      <c r="OWX3" s="192"/>
      <c r="OWY3" s="192"/>
      <c r="OWZ3" s="192"/>
      <c r="OXA3" s="192"/>
      <c r="OXB3" s="192"/>
      <c r="OXC3" s="192"/>
      <c r="OXD3" s="192"/>
      <c r="OXE3" s="192"/>
      <c r="OXF3" s="192"/>
      <c r="OXG3" s="192"/>
      <c r="OXH3" s="192"/>
      <c r="OXI3" s="192"/>
      <c r="OXJ3" s="192"/>
      <c r="OXK3" s="192"/>
      <c r="OXL3" s="192"/>
      <c r="OXM3" s="192"/>
      <c r="OXN3" s="192"/>
      <c r="OXO3" s="192"/>
      <c r="OXP3" s="192"/>
      <c r="OXQ3" s="192"/>
      <c r="OXR3" s="192"/>
      <c r="OXS3" s="192"/>
      <c r="OXT3" s="192"/>
      <c r="OXU3" s="192"/>
      <c r="OXV3" s="192"/>
      <c r="OXW3" s="192"/>
      <c r="OXX3" s="192"/>
      <c r="OXY3" s="192"/>
      <c r="OXZ3" s="192"/>
      <c r="OYA3" s="192"/>
      <c r="OYB3" s="192"/>
      <c r="OYC3" s="192"/>
      <c r="OYD3" s="192"/>
      <c r="OYE3" s="192"/>
      <c r="OYF3" s="192"/>
      <c r="OYG3" s="192"/>
      <c r="OYH3" s="192"/>
      <c r="OYI3" s="192"/>
      <c r="OYJ3" s="192"/>
      <c r="OYK3" s="192"/>
      <c r="OYL3" s="192"/>
      <c r="OYM3" s="192"/>
      <c r="OYN3" s="192"/>
      <c r="OYO3" s="192"/>
      <c r="OYP3" s="192"/>
      <c r="OYQ3" s="192"/>
      <c r="OYR3" s="192"/>
      <c r="OYS3" s="192"/>
      <c r="OYT3" s="192"/>
      <c r="OYU3" s="192"/>
      <c r="OYV3" s="192"/>
      <c r="OYW3" s="192"/>
      <c r="OYX3" s="192"/>
      <c r="OYY3" s="192"/>
      <c r="OYZ3" s="192"/>
      <c r="OZA3" s="192"/>
      <c r="OZB3" s="192"/>
      <c r="OZC3" s="192"/>
      <c r="OZD3" s="192"/>
      <c r="OZE3" s="192"/>
      <c r="OZF3" s="192"/>
      <c r="OZG3" s="192"/>
      <c r="OZH3" s="192"/>
      <c r="OZI3" s="192"/>
      <c r="OZJ3" s="192"/>
      <c r="OZK3" s="192"/>
      <c r="OZL3" s="192"/>
      <c r="OZM3" s="192"/>
      <c r="OZN3" s="192"/>
      <c r="OZO3" s="192"/>
      <c r="OZP3" s="192"/>
      <c r="OZQ3" s="192"/>
      <c r="OZR3" s="192"/>
      <c r="OZS3" s="192"/>
      <c r="OZT3" s="192"/>
      <c r="OZU3" s="192"/>
      <c r="OZV3" s="192"/>
      <c r="OZW3" s="192"/>
      <c r="OZX3" s="192"/>
      <c r="OZY3" s="192"/>
      <c r="OZZ3" s="192"/>
      <c r="PAA3" s="192"/>
      <c r="PAB3" s="192"/>
      <c r="PAC3" s="192"/>
      <c r="PAD3" s="192"/>
      <c r="PAE3" s="192"/>
      <c r="PAF3" s="192"/>
      <c r="PAG3" s="192"/>
      <c r="PAH3" s="192"/>
      <c r="PAI3" s="192"/>
      <c r="PAJ3" s="192"/>
      <c r="PAK3" s="192"/>
      <c r="PAL3" s="192"/>
      <c r="PAM3" s="192"/>
      <c r="PAN3" s="192"/>
      <c r="PAO3" s="192"/>
      <c r="PAP3" s="192"/>
      <c r="PAQ3" s="192"/>
      <c r="PAR3" s="192"/>
      <c r="PAS3" s="192"/>
      <c r="PAT3" s="192"/>
      <c r="PAU3" s="192"/>
      <c r="PAV3" s="192"/>
      <c r="PAW3" s="192"/>
      <c r="PAX3" s="192"/>
      <c r="PAY3" s="192"/>
      <c r="PAZ3" s="192"/>
      <c r="PBA3" s="192"/>
      <c r="PBB3" s="192"/>
      <c r="PBC3" s="192"/>
      <c r="PBD3" s="192"/>
      <c r="PBE3" s="192"/>
      <c r="PBF3" s="192"/>
      <c r="PBG3" s="192"/>
      <c r="PBH3" s="192"/>
      <c r="PBI3" s="192"/>
      <c r="PBJ3" s="192"/>
      <c r="PBK3" s="192"/>
      <c r="PBL3" s="192"/>
      <c r="PBM3" s="192"/>
      <c r="PBN3" s="192"/>
      <c r="PBO3" s="192"/>
      <c r="PBP3" s="192"/>
      <c r="PBQ3" s="192"/>
      <c r="PBR3" s="192"/>
      <c r="PBS3" s="192"/>
      <c r="PBT3" s="192"/>
      <c r="PBU3" s="192"/>
      <c r="PBV3" s="192"/>
      <c r="PBW3" s="192"/>
      <c r="PBX3" s="192"/>
      <c r="PBY3" s="192"/>
      <c r="PBZ3" s="192"/>
      <c r="PCA3" s="192"/>
      <c r="PCB3" s="192"/>
      <c r="PCC3" s="192"/>
      <c r="PCD3" s="192"/>
      <c r="PCE3" s="192"/>
      <c r="PCF3" s="192"/>
      <c r="PCG3" s="192"/>
      <c r="PCH3" s="192"/>
      <c r="PCI3" s="192"/>
      <c r="PCJ3" s="192"/>
      <c r="PCK3" s="192"/>
      <c r="PCL3" s="192"/>
      <c r="PCM3" s="192"/>
      <c r="PCN3" s="192"/>
      <c r="PCO3" s="192"/>
      <c r="PCP3" s="192"/>
      <c r="PCQ3" s="192"/>
      <c r="PCR3" s="192"/>
      <c r="PCS3" s="192"/>
      <c r="PCT3" s="192"/>
      <c r="PCU3" s="192"/>
      <c r="PCV3" s="192"/>
      <c r="PCW3" s="192"/>
      <c r="PCX3" s="192"/>
      <c r="PCY3" s="192"/>
      <c r="PCZ3" s="192"/>
      <c r="PDA3" s="192"/>
      <c r="PDB3" s="192"/>
      <c r="PDC3" s="192"/>
      <c r="PDD3" s="192"/>
      <c r="PDE3" s="192"/>
      <c r="PDF3" s="192"/>
      <c r="PDG3" s="192"/>
      <c r="PDH3" s="192"/>
      <c r="PDI3" s="192"/>
      <c r="PDJ3" s="192"/>
      <c r="PDK3" s="192"/>
      <c r="PDL3" s="192"/>
      <c r="PDM3" s="192"/>
      <c r="PDN3" s="192"/>
      <c r="PDO3" s="192"/>
      <c r="PDP3" s="192"/>
      <c r="PDQ3" s="192"/>
      <c r="PDR3" s="192"/>
      <c r="PDS3" s="192"/>
      <c r="PDT3" s="192"/>
      <c r="PDU3" s="192"/>
      <c r="PDV3" s="192"/>
      <c r="PDW3" s="192"/>
      <c r="PDX3" s="192"/>
      <c r="PDY3" s="192"/>
      <c r="PDZ3" s="192"/>
      <c r="PEA3" s="192"/>
      <c r="PEB3" s="192"/>
      <c r="PEC3" s="192"/>
      <c r="PED3" s="192"/>
      <c r="PEE3" s="192"/>
      <c r="PEF3" s="192"/>
      <c r="PEG3" s="192"/>
      <c r="PEH3" s="192"/>
      <c r="PEI3" s="192"/>
      <c r="PEJ3" s="192"/>
      <c r="PEK3" s="192"/>
      <c r="PEL3" s="192"/>
      <c r="PEM3" s="192"/>
      <c r="PEN3" s="192"/>
      <c r="PEO3" s="192"/>
      <c r="PEP3" s="192"/>
      <c r="PEQ3" s="192"/>
      <c r="PER3" s="192"/>
      <c r="PES3" s="192"/>
      <c r="PET3" s="192"/>
      <c r="PEU3" s="192"/>
      <c r="PEV3" s="192"/>
      <c r="PEW3" s="192"/>
      <c r="PEX3" s="192"/>
      <c r="PEY3" s="192"/>
      <c r="PEZ3" s="192"/>
      <c r="PFA3" s="192"/>
      <c r="PFB3" s="192"/>
      <c r="PFC3" s="192"/>
      <c r="PFD3" s="192"/>
      <c r="PFE3" s="192"/>
      <c r="PFF3" s="192"/>
      <c r="PFG3" s="192"/>
      <c r="PFH3" s="192"/>
      <c r="PFI3" s="192"/>
      <c r="PFJ3" s="192"/>
      <c r="PFK3" s="192"/>
      <c r="PFL3" s="192"/>
      <c r="PFM3" s="192"/>
      <c r="PFN3" s="192"/>
      <c r="PFO3" s="192"/>
      <c r="PFP3" s="192"/>
      <c r="PFQ3" s="192"/>
      <c r="PFR3" s="192"/>
      <c r="PFS3" s="192"/>
      <c r="PFT3" s="192"/>
      <c r="PFU3" s="192"/>
      <c r="PFV3" s="192"/>
      <c r="PFW3" s="192"/>
      <c r="PFX3" s="192"/>
      <c r="PFY3" s="192"/>
      <c r="PFZ3" s="192"/>
      <c r="PGA3" s="192"/>
      <c r="PGB3" s="192"/>
      <c r="PGC3" s="192"/>
      <c r="PGD3" s="192"/>
      <c r="PGE3" s="192"/>
      <c r="PGF3" s="192"/>
      <c r="PGG3" s="192"/>
      <c r="PGH3" s="192"/>
      <c r="PGI3" s="192"/>
      <c r="PGJ3" s="192"/>
      <c r="PGK3" s="192"/>
      <c r="PGL3" s="192"/>
      <c r="PGM3" s="192"/>
      <c r="PGN3" s="192"/>
      <c r="PGO3" s="192"/>
      <c r="PGP3" s="192"/>
      <c r="PGQ3" s="192"/>
      <c r="PGR3" s="192"/>
      <c r="PGS3" s="192"/>
      <c r="PGT3" s="192"/>
      <c r="PGU3" s="192"/>
      <c r="PGV3" s="192"/>
      <c r="PGW3" s="192"/>
      <c r="PGX3" s="192"/>
      <c r="PGY3" s="192"/>
      <c r="PGZ3" s="192"/>
      <c r="PHA3" s="192"/>
      <c r="PHB3" s="192"/>
      <c r="PHC3" s="192"/>
      <c r="PHD3" s="192"/>
      <c r="PHE3" s="192"/>
      <c r="PHF3" s="192"/>
      <c r="PHG3" s="192"/>
      <c r="PHH3" s="192"/>
      <c r="PHI3" s="192"/>
      <c r="PHJ3" s="192"/>
      <c r="PHK3" s="192"/>
      <c r="PHL3" s="192"/>
      <c r="PHM3" s="192"/>
      <c r="PHN3" s="192"/>
      <c r="PHO3" s="192"/>
      <c r="PHP3" s="192"/>
      <c r="PHQ3" s="192"/>
      <c r="PHR3" s="192"/>
      <c r="PHS3" s="192"/>
      <c r="PHT3" s="192"/>
      <c r="PHU3" s="192"/>
      <c r="PHV3" s="192"/>
      <c r="PHW3" s="192"/>
      <c r="PHX3" s="192"/>
      <c r="PHY3" s="192"/>
      <c r="PHZ3" s="192"/>
      <c r="PIA3" s="192"/>
      <c r="PIB3" s="192"/>
      <c r="PIC3" s="192"/>
      <c r="PID3" s="192"/>
      <c r="PIE3" s="192"/>
      <c r="PIF3" s="192"/>
      <c r="PIG3" s="192"/>
      <c r="PIH3" s="192"/>
      <c r="PII3" s="192"/>
      <c r="PIJ3" s="192"/>
      <c r="PIK3" s="192"/>
      <c r="PIL3" s="192"/>
      <c r="PIM3" s="192"/>
      <c r="PIN3" s="192"/>
      <c r="PIO3" s="192"/>
      <c r="PIP3" s="192"/>
      <c r="PIQ3" s="192"/>
      <c r="PIR3" s="192"/>
      <c r="PIS3" s="192"/>
      <c r="PIT3" s="192"/>
      <c r="PIU3" s="192"/>
      <c r="PIV3" s="192"/>
      <c r="PIW3" s="192"/>
      <c r="PIX3" s="192"/>
      <c r="PIY3" s="192"/>
      <c r="PIZ3" s="192"/>
      <c r="PJA3" s="192"/>
      <c r="PJB3" s="192"/>
      <c r="PJC3" s="192"/>
      <c r="PJD3" s="192"/>
      <c r="PJE3" s="192"/>
      <c r="PJF3" s="192"/>
      <c r="PJG3" s="192"/>
      <c r="PJH3" s="192"/>
      <c r="PJI3" s="192"/>
      <c r="PJJ3" s="192"/>
      <c r="PJK3" s="192"/>
      <c r="PJL3" s="192"/>
      <c r="PJM3" s="192"/>
      <c r="PJN3" s="192"/>
      <c r="PJO3" s="192"/>
      <c r="PJP3" s="192"/>
      <c r="PJQ3" s="192"/>
      <c r="PJR3" s="192"/>
      <c r="PJS3" s="192"/>
      <c r="PJT3" s="192"/>
      <c r="PJU3" s="192"/>
      <c r="PJV3" s="192"/>
      <c r="PJW3" s="192"/>
      <c r="PJX3" s="192"/>
      <c r="PJY3" s="192"/>
      <c r="PJZ3" s="192"/>
      <c r="PKA3" s="192"/>
      <c r="PKB3" s="192"/>
      <c r="PKC3" s="192"/>
      <c r="PKD3" s="192"/>
      <c r="PKE3" s="192"/>
      <c r="PKF3" s="192"/>
      <c r="PKG3" s="192"/>
      <c r="PKH3" s="192"/>
      <c r="PKI3" s="192"/>
      <c r="PKJ3" s="192"/>
      <c r="PKK3" s="192"/>
      <c r="PKL3" s="192"/>
      <c r="PKM3" s="192"/>
      <c r="PKN3" s="192"/>
      <c r="PKO3" s="192"/>
      <c r="PKP3" s="192"/>
      <c r="PKQ3" s="192"/>
      <c r="PKR3" s="192"/>
      <c r="PKS3" s="192"/>
      <c r="PKT3" s="192"/>
      <c r="PKU3" s="192"/>
      <c r="PKV3" s="192"/>
      <c r="PKW3" s="192"/>
      <c r="PKX3" s="192"/>
      <c r="PKY3" s="192"/>
      <c r="PKZ3" s="192"/>
      <c r="PLA3" s="192"/>
      <c r="PLB3" s="192"/>
      <c r="PLC3" s="192"/>
      <c r="PLD3" s="192"/>
      <c r="PLE3" s="192"/>
      <c r="PLF3" s="192"/>
      <c r="PLG3" s="192"/>
      <c r="PLH3" s="192"/>
      <c r="PLI3" s="192"/>
      <c r="PLJ3" s="192"/>
      <c r="PLK3" s="192"/>
      <c r="PLL3" s="192"/>
      <c r="PLM3" s="192"/>
      <c r="PLN3" s="192"/>
      <c r="PLO3" s="192"/>
      <c r="PLP3" s="192"/>
      <c r="PLQ3" s="192"/>
      <c r="PLR3" s="192"/>
      <c r="PLS3" s="192"/>
      <c r="PLT3" s="192"/>
      <c r="PLU3" s="192"/>
      <c r="PLV3" s="192"/>
      <c r="PLW3" s="192"/>
      <c r="PLX3" s="192"/>
      <c r="PLY3" s="192"/>
      <c r="PLZ3" s="192"/>
      <c r="PMA3" s="192"/>
      <c r="PMB3" s="192"/>
      <c r="PMC3" s="192"/>
      <c r="PMD3" s="192"/>
      <c r="PME3" s="192"/>
      <c r="PMF3" s="192"/>
      <c r="PMG3" s="192"/>
      <c r="PMH3" s="192"/>
      <c r="PMI3" s="192"/>
      <c r="PMJ3" s="192"/>
      <c r="PMK3" s="192"/>
      <c r="PML3" s="192"/>
      <c r="PMM3" s="192"/>
      <c r="PMN3" s="192"/>
      <c r="PMO3" s="192"/>
      <c r="PMP3" s="192"/>
      <c r="PMQ3" s="192"/>
      <c r="PMR3" s="192"/>
      <c r="PMS3" s="192"/>
      <c r="PMT3" s="192"/>
      <c r="PMU3" s="192"/>
      <c r="PMV3" s="192"/>
      <c r="PMW3" s="192"/>
      <c r="PMX3" s="192"/>
      <c r="PMY3" s="192"/>
      <c r="PMZ3" s="192"/>
      <c r="PNA3" s="192"/>
      <c r="PNB3" s="192"/>
      <c r="PNC3" s="192"/>
      <c r="PND3" s="192"/>
      <c r="PNE3" s="192"/>
      <c r="PNF3" s="192"/>
      <c r="PNG3" s="192"/>
      <c r="PNH3" s="192"/>
      <c r="PNI3" s="192"/>
      <c r="PNJ3" s="192"/>
      <c r="PNK3" s="192"/>
      <c r="PNL3" s="192"/>
      <c r="PNM3" s="192"/>
      <c r="PNN3" s="192"/>
      <c r="PNO3" s="192"/>
      <c r="PNP3" s="192"/>
      <c r="PNQ3" s="192"/>
      <c r="PNR3" s="192"/>
      <c r="PNS3" s="192"/>
      <c r="PNT3" s="192"/>
      <c r="PNU3" s="192"/>
      <c r="PNV3" s="192"/>
      <c r="PNW3" s="192"/>
      <c r="PNX3" s="192"/>
      <c r="PNY3" s="192"/>
      <c r="PNZ3" s="192"/>
      <c r="POA3" s="192"/>
      <c r="POB3" s="192"/>
      <c r="POC3" s="192"/>
      <c r="POD3" s="192"/>
      <c r="POE3" s="192"/>
      <c r="POF3" s="192"/>
      <c r="POG3" s="192"/>
      <c r="POH3" s="192"/>
      <c r="POI3" s="192"/>
      <c r="POJ3" s="192"/>
      <c r="POK3" s="192"/>
      <c r="POL3" s="192"/>
      <c r="POM3" s="192"/>
      <c r="PON3" s="192"/>
      <c r="POO3" s="192"/>
      <c r="POP3" s="192"/>
      <c r="POQ3" s="192"/>
      <c r="POR3" s="192"/>
      <c r="POS3" s="192"/>
      <c r="POT3" s="192"/>
      <c r="POU3" s="192"/>
      <c r="POV3" s="192"/>
      <c r="POW3" s="192"/>
      <c r="POX3" s="192"/>
      <c r="POY3" s="192"/>
      <c r="POZ3" s="192"/>
      <c r="PPA3" s="192"/>
      <c r="PPB3" s="192"/>
      <c r="PPC3" s="192"/>
      <c r="PPD3" s="192"/>
      <c r="PPE3" s="192"/>
      <c r="PPF3" s="192"/>
      <c r="PPG3" s="192"/>
      <c r="PPH3" s="192"/>
      <c r="PPI3" s="192"/>
      <c r="PPJ3" s="192"/>
      <c r="PPK3" s="192"/>
      <c r="PPL3" s="192"/>
      <c r="PPM3" s="192"/>
      <c r="PPN3" s="192"/>
      <c r="PPO3" s="192"/>
      <c r="PPP3" s="192"/>
      <c r="PPQ3" s="192"/>
      <c r="PPR3" s="192"/>
      <c r="PPS3" s="192"/>
      <c r="PPT3" s="192"/>
      <c r="PPU3" s="192"/>
      <c r="PPV3" s="192"/>
      <c r="PPW3" s="192"/>
      <c r="PPX3" s="192"/>
      <c r="PPY3" s="192"/>
      <c r="PPZ3" s="192"/>
      <c r="PQA3" s="192"/>
      <c r="PQB3" s="192"/>
      <c r="PQC3" s="192"/>
      <c r="PQD3" s="192"/>
      <c r="PQE3" s="192"/>
      <c r="PQF3" s="192"/>
      <c r="PQG3" s="192"/>
      <c r="PQH3" s="192"/>
      <c r="PQI3" s="192"/>
      <c r="PQJ3" s="192"/>
      <c r="PQK3" s="192"/>
      <c r="PQL3" s="192"/>
      <c r="PQM3" s="192"/>
      <c r="PQN3" s="192"/>
      <c r="PQO3" s="192"/>
      <c r="PQP3" s="192"/>
      <c r="PQQ3" s="192"/>
      <c r="PQR3" s="192"/>
      <c r="PQS3" s="192"/>
      <c r="PQT3" s="192"/>
      <c r="PQU3" s="192"/>
      <c r="PQV3" s="192"/>
      <c r="PQW3" s="192"/>
      <c r="PQX3" s="192"/>
      <c r="PQY3" s="192"/>
      <c r="PQZ3" s="192"/>
      <c r="PRA3" s="192"/>
      <c r="PRB3" s="192"/>
      <c r="PRC3" s="192"/>
      <c r="PRD3" s="192"/>
      <c r="PRE3" s="192"/>
      <c r="PRF3" s="192"/>
      <c r="PRG3" s="192"/>
      <c r="PRH3" s="192"/>
      <c r="PRI3" s="192"/>
      <c r="PRJ3" s="192"/>
      <c r="PRK3" s="192"/>
      <c r="PRL3" s="192"/>
      <c r="PRM3" s="192"/>
      <c r="PRN3" s="192"/>
      <c r="PRO3" s="192"/>
      <c r="PRP3" s="192"/>
      <c r="PRQ3" s="192"/>
      <c r="PRR3" s="192"/>
      <c r="PRS3" s="192"/>
      <c r="PRT3" s="192"/>
      <c r="PRU3" s="192"/>
      <c r="PRV3" s="192"/>
      <c r="PRW3" s="192"/>
      <c r="PRX3" s="192"/>
      <c r="PRY3" s="192"/>
      <c r="PRZ3" s="192"/>
      <c r="PSA3" s="192"/>
      <c r="PSB3" s="192"/>
      <c r="PSC3" s="192"/>
      <c r="PSD3" s="192"/>
      <c r="PSE3" s="192"/>
      <c r="PSF3" s="192"/>
      <c r="PSG3" s="192"/>
      <c r="PSH3" s="192"/>
      <c r="PSI3" s="192"/>
      <c r="PSJ3" s="192"/>
      <c r="PSK3" s="192"/>
      <c r="PSL3" s="192"/>
      <c r="PSM3" s="192"/>
      <c r="PSN3" s="192"/>
      <c r="PSO3" s="192"/>
      <c r="PSP3" s="192"/>
      <c r="PSQ3" s="192"/>
      <c r="PSR3" s="192"/>
      <c r="PSS3" s="192"/>
      <c r="PST3" s="192"/>
      <c r="PSU3" s="192"/>
      <c r="PSV3" s="192"/>
      <c r="PSW3" s="192"/>
      <c r="PSX3" s="192"/>
      <c r="PSY3" s="192"/>
      <c r="PSZ3" s="192"/>
      <c r="PTA3" s="192"/>
      <c r="PTB3" s="192"/>
      <c r="PTC3" s="192"/>
      <c r="PTD3" s="192"/>
      <c r="PTE3" s="192"/>
      <c r="PTF3" s="192"/>
      <c r="PTG3" s="192"/>
      <c r="PTH3" s="192"/>
      <c r="PTI3" s="192"/>
      <c r="PTJ3" s="192"/>
      <c r="PTK3" s="192"/>
      <c r="PTL3" s="192"/>
      <c r="PTM3" s="192"/>
      <c r="PTN3" s="192"/>
      <c r="PTO3" s="192"/>
      <c r="PTP3" s="192"/>
      <c r="PTQ3" s="192"/>
      <c r="PTR3" s="192"/>
      <c r="PTS3" s="192"/>
      <c r="PTT3" s="192"/>
      <c r="PTU3" s="192"/>
      <c r="PTV3" s="192"/>
      <c r="PTW3" s="192"/>
      <c r="PTX3" s="192"/>
      <c r="PTY3" s="192"/>
      <c r="PTZ3" s="192"/>
      <c r="PUA3" s="192"/>
      <c r="PUB3" s="192"/>
      <c r="PUC3" s="192"/>
      <c r="PUD3" s="192"/>
      <c r="PUE3" s="192"/>
      <c r="PUF3" s="192"/>
      <c r="PUG3" s="192"/>
      <c r="PUH3" s="192"/>
      <c r="PUI3" s="192"/>
      <c r="PUJ3" s="192"/>
      <c r="PUK3" s="192"/>
      <c r="PUL3" s="192"/>
      <c r="PUM3" s="192"/>
      <c r="PUN3" s="192"/>
      <c r="PUO3" s="192"/>
      <c r="PUP3" s="192"/>
      <c r="PUQ3" s="192"/>
      <c r="PUR3" s="192"/>
      <c r="PUS3" s="192"/>
      <c r="PUT3" s="192"/>
      <c r="PUU3" s="192"/>
      <c r="PUV3" s="192"/>
      <c r="PUW3" s="192"/>
      <c r="PUX3" s="192"/>
      <c r="PUY3" s="192"/>
      <c r="PUZ3" s="192"/>
      <c r="PVA3" s="192"/>
      <c r="PVB3" s="192"/>
      <c r="PVC3" s="192"/>
      <c r="PVD3" s="192"/>
      <c r="PVE3" s="192"/>
      <c r="PVF3" s="192"/>
      <c r="PVG3" s="192"/>
      <c r="PVH3" s="192"/>
      <c r="PVI3" s="192"/>
      <c r="PVJ3" s="192"/>
      <c r="PVK3" s="192"/>
      <c r="PVL3" s="192"/>
      <c r="PVM3" s="192"/>
      <c r="PVN3" s="192"/>
      <c r="PVO3" s="192"/>
      <c r="PVP3" s="192"/>
      <c r="PVQ3" s="192"/>
      <c r="PVR3" s="192"/>
      <c r="PVS3" s="192"/>
      <c r="PVT3" s="192"/>
      <c r="PVU3" s="192"/>
      <c r="PVV3" s="192"/>
      <c r="PVW3" s="192"/>
      <c r="PVX3" s="192"/>
      <c r="PVY3" s="192"/>
      <c r="PVZ3" s="192"/>
      <c r="PWA3" s="192"/>
      <c r="PWB3" s="192"/>
      <c r="PWC3" s="192"/>
      <c r="PWD3" s="192"/>
      <c r="PWE3" s="192"/>
      <c r="PWF3" s="192"/>
      <c r="PWG3" s="192"/>
      <c r="PWH3" s="192"/>
      <c r="PWI3" s="192"/>
      <c r="PWJ3" s="192"/>
      <c r="PWK3" s="192"/>
      <c r="PWL3" s="192"/>
      <c r="PWM3" s="192"/>
      <c r="PWN3" s="192"/>
      <c r="PWO3" s="192"/>
      <c r="PWP3" s="192"/>
      <c r="PWQ3" s="192"/>
      <c r="PWR3" s="192"/>
      <c r="PWS3" s="192"/>
      <c r="PWT3" s="192"/>
      <c r="PWU3" s="192"/>
      <c r="PWV3" s="192"/>
      <c r="PWW3" s="192"/>
      <c r="PWX3" s="192"/>
      <c r="PWY3" s="192"/>
      <c r="PWZ3" s="192"/>
      <c r="PXA3" s="192"/>
      <c r="PXB3" s="192"/>
      <c r="PXC3" s="192"/>
      <c r="PXD3" s="192"/>
      <c r="PXE3" s="192"/>
      <c r="PXF3" s="192"/>
      <c r="PXG3" s="192"/>
      <c r="PXH3" s="192"/>
      <c r="PXI3" s="192"/>
      <c r="PXJ3" s="192"/>
      <c r="PXK3" s="192"/>
      <c r="PXL3" s="192"/>
      <c r="PXM3" s="192"/>
      <c r="PXN3" s="192"/>
      <c r="PXO3" s="192"/>
      <c r="PXP3" s="192"/>
      <c r="PXQ3" s="192"/>
      <c r="PXR3" s="192"/>
      <c r="PXS3" s="192"/>
      <c r="PXT3" s="192"/>
      <c r="PXU3" s="192"/>
      <c r="PXV3" s="192"/>
      <c r="PXW3" s="192"/>
      <c r="PXX3" s="192"/>
      <c r="PXY3" s="192"/>
      <c r="PXZ3" s="192"/>
      <c r="PYA3" s="192"/>
      <c r="PYB3" s="192"/>
      <c r="PYC3" s="192"/>
      <c r="PYD3" s="192"/>
      <c r="PYE3" s="192"/>
      <c r="PYF3" s="192"/>
      <c r="PYG3" s="192"/>
      <c r="PYH3" s="192"/>
      <c r="PYI3" s="192"/>
      <c r="PYJ3" s="192"/>
      <c r="PYK3" s="192"/>
      <c r="PYL3" s="192"/>
      <c r="PYM3" s="192"/>
      <c r="PYN3" s="192"/>
      <c r="PYO3" s="192"/>
      <c r="PYP3" s="192"/>
      <c r="PYQ3" s="192"/>
      <c r="PYR3" s="192"/>
      <c r="PYS3" s="192"/>
      <c r="PYT3" s="192"/>
      <c r="PYU3" s="192"/>
      <c r="PYV3" s="192"/>
      <c r="PYW3" s="192"/>
      <c r="PYX3" s="192"/>
      <c r="PYY3" s="192"/>
      <c r="PYZ3" s="192"/>
      <c r="PZA3" s="192"/>
      <c r="PZB3" s="192"/>
      <c r="PZC3" s="192"/>
      <c r="PZD3" s="192"/>
      <c r="PZE3" s="192"/>
      <c r="PZF3" s="192"/>
      <c r="PZG3" s="192"/>
      <c r="PZH3" s="192"/>
      <c r="PZI3" s="192"/>
      <c r="PZJ3" s="192"/>
      <c r="PZK3" s="192"/>
      <c r="PZL3" s="192"/>
      <c r="PZM3" s="192"/>
      <c r="PZN3" s="192"/>
      <c r="PZO3" s="192"/>
      <c r="PZP3" s="192"/>
      <c r="PZQ3" s="192"/>
      <c r="PZR3" s="192"/>
      <c r="PZS3" s="192"/>
      <c r="PZT3" s="192"/>
      <c r="PZU3" s="192"/>
      <c r="PZV3" s="192"/>
      <c r="PZW3" s="192"/>
      <c r="PZX3" s="192"/>
      <c r="PZY3" s="192"/>
      <c r="PZZ3" s="192"/>
      <c r="QAA3" s="192"/>
      <c r="QAB3" s="192"/>
      <c r="QAC3" s="192"/>
      <c r="QAD3" s="192"/>
      <c r="QAE3" s="192"/>
      <c r="QAF3" s="192"/>
      <c r="QAG3" s="192"/>
      <c r="QAH3" s="192"/>
      <c r="QAI3" s="192"/>
      <c r="QAJ3" s="192"/>
      <c r="QAK3" s="192"/>
      <c r="QAL3" s="192"/>
      <c r="QAM3" s="192"/>
      <c r="QAN3" s="192"/>
      <c r="QAO3" s="192"/>
      <c r="QAP3" s="192"/>
      <c r="QAQ3" s="192"/>
      <c r="QAR3" s="192"/>
      <c r="QAS3" s="192"/>
      <c r="QAT3" s="192"/>
      <c r="QAU3" s="192"/>
      <c r="QAV3" s="192"/>
      <c r="QAW3" s="192"/>
      <c r="QAX3" s="192"/>
      <c r="QAY3" s="192"/>
      <c r="QAZ3" s="192"/>
      <c r="QBA3" s="192"/>
      <c r="QBB3" s="192"/>
      <c r="QBC3" s="192"/>
      <c r="QBD3" s="192"/>
      <c r="QBE3" s="192"/>
      <c r="QBF3" s="192"/>
      <c r="QBG3" s="192"/>
      <c r="QBH3" s="192"/>
      <c r="QBI3" s="192"/>
      <c r="QBJ3" s="192"/>
      <c r="QBK3" s="192"/>
      <c r="QBL3" s="192"/>
      <c r="QBM3" s="192"/>
      <c r="QBN3" s="192"/>
      <c r="QBO3" s="192"/>
      <c r="QBP3" s="192"/>
      <c r="QBQ3" s="192"/>
      <c r="QBR3" s="192"/>
      <c r="QBS3" s="192"/>
      <c r="QBT3" s="192"/>
      <c r="QBU3" s="192"/>
      <c r="QBV3" s="192"/>
      <c r="QBW3" s="192"/>
      <c r="QBX3" s="192"/>
      <c r="QBY3" s="192"/>
      <c r="QBZ3" s="192"/>
      <c r="QCA3" s="192"/>
      <c r="QCB3" s="192"/>
      <c r="QCC3" s="192"/>
      <c r="QCD3" s="192"/>
      <c r="QCE3" s="192"/>
      <c r="QCF3" s="192"/>
      <c r="QCG3" s="192"/>
      <c r="QCH3" s="192"/>
      <c r="QCI3" s="192"/>
      <c r="QCJ3" s="192"/>
      <c r="QCK3" s="192"/>
      <c r="QCL3" s="192"/>
      <c r="QCM3" s="192"/>
      <c r="QCN3" s="192"/>
      <c r="QCO3" s="192"/>
      <c r="QCP3" s="192"/>
      <c r="QCQ3" s="192"/>
      <c r="QCR3" s="192"/>
      <c r="QCS3" s="192"/>
      <c r="QCT3" s="192"/>
      <c r="QCU3" s="192"/>
      <c r="QCV3" s="192"/>
      <c r="QCW3" s="192"/>
      <c r="QCX3" s="192"/>
      <c r="QCY3" s="192"/>
      <c r="QCZ3" s="192"/>
      <c r="QDA3" s="192"/>
      <c r="QDB3" s="192"/>
      <c r="QDC3" s="192"/>
      <c r="QDD3" s="192"/>
      <c r="QDE3" s="192"/>
      <c r="QDF3" s="192"/>
      <c r="QDG3" s="192"/>
      <c r="QDH3" s="192"/>
      <c r="QDI3" s="192"/>
      <c r="QDJ3" s="192"/>
      <c r="QDK3" s="192"/>
      <c r="QDL3" s="192"/>
      <c r="QDM3" s="192"/>
      <c r="QDN3" s="192"/>
      <c r="QDO3" s="192"/>
      <c r="QDP3" s="192"/>
      <c r="QDQ3" s="192"/>
      <c r="QDR3" s="192"/>
      <c r="QDS3" s="192"/>
      <c r="QDT3" s="192"/>
      <c r="QDU3" s="192"/>
      <c r="QDV3" s="192"/>
      <c r="QDW3" s="192"/>
      <c r="QDX3" s="192"/>
      <c r="QDY3" s="192"/>
      <c r="QDZ3" s="192"/>
      <c r="QEA3" s="192"/>
      <c r="QEB3" s="192"/>
      <c r="QEC3" s="192"/>
      <c r="QED3" s="192"/>
      <c r="QEE3" s="192"/>
      <c r="QEF3" s="192"/>
      <c r="QEG3" s="192"/>
      <c r="QEH3" s="192"/>
      <c r="QEI3" s="192"/>
      <c r="QEJ3" s="192"/>
      <c r="QEK3" s="192"/>
      <c r="QEL3" s="192"/>
      <c r="QEM3" s="192"/>
      <c r="QEN3" s="192"/>
      <c r="QEO3" s="192"/>
      <c r="QEP3" s="192"/>
      <c r="QEQ3" s="192"/>
      <c r="QER3" s="192"/>
      <c r="QES3" s="192"/>
      <c r="QET3" s="192"/>
      <c r="QEU3" s="192"/>
      <c r="QEV3" s="192"/>
      <c r="QEW3" s="192"/>
      <c r="QEX3" s="192"/>
      <c r="QEY3" s="192"/>
      <c r="QEZ3" s="192"/>
      <c r="QFA3" s="192"/>
      <c r="QFB3" s="192"/>
      <c r="QFC3" s="192"/>
      <c r="QFD3" s="192"/>
      <c r="QFE3" s="192"/>
      <c r="QFF3" s="192"/>
      <c r="QFG3" s="192"/>
      <c r="QFH3" s="192"/>
      <c r="QFI3" s="192"/>
      <c r="QFJ3" s="192"/>
      <c r="QFK3" s="192"/>
      <c r="QFL3" s="192"/>
      <c r="QFM3" s="192"/>
      <c r="QFN3" s="192"/>
      <c r="QFO3" s="192"/>
      <c r="QFP3" s="192"/>
      <c r="QFQ3" s="192"/>
      <c r="QFR3" s="192"/>
      <c r="QFS3" s="192"/>
      <c r="QFT3" s="192"/>
      <c r="QFU3" s="192"/>
      <c r="QFV3" s="192"/>
      <c r="QFW3" s="192"/>
      <c r="QFX3" s="192"/>
      <c r="QFY3" s="192"/>
      <c r="QFZ3" s="192"/>
      <c r="QGA3" s="192"/>
      <c r="QGB3" s="192"/>
      <c r="QGC3" s="192"/>
      <c r="QGD3" s="192"/>
      <c r="QGE3" s="192"/>
      <c r="QGF3" s="192"/>
      <c r="QGG3" s="192"/>
      <c r="QGH3" s="192"/>
      <c r="QGI3" s="192"/>
      <c r="QGJ3" s="192"/>
      <c r="QGK3" s="192"/>
      <c r="QGL3" s="192"/>
      <c r="QGM3" s="192"/>
      <c r="QGN3" s="192"/>
      <c r="QGO3" s="192"/>
      <c r="QGP3" s="192"/>
      <c r="QGQ3" s="192"/>
      <c r="QGR3" s="192"/>
      <c r="QGS3" s="192"/>
      <c r="QGT3" s="192"/>
      <c r="QGU3" s="192"/>
      <c r="QGV3" s="192"/>
      <c r="QGW3" s="192"/>
      <c r="QGX3" s="192"/>
      <c r="QGY3" s="192"/>
      <c r="QGZ3" s="192"/>
      <c r="QHA3" s="192"/>
      <c r="QHB3" s="192"/>
      <c r="QHC3" s="192"/>
      <c r="QHD3" s="192"/>
      <c r="QHE3" s="192"/>
      <c r="QHF3" s="192"/>
      <c r="QHG3" s="192"/>
      <c r="QHH3" s="192"/>
      <c r="QHI3" s="192"/>
      <c r="QHJ3" s="192"/>
      <c r="QHK3" s="192"/>
      <c r="QHL3" s="192"/>
      <c r="QHM3" s="192"/>
      <c r="QHN3" s="192"/>
      <c r="QHO3" s="192"/>
      <c r="QHP3" s="192"/>
      <c r="QHQ3" s="192"/>
      <c r="QHR3" s="192"/>
      <c r="QHS3" s="192"/>
      <c r="QHT3" s="192"/>
      <c r="QHU3" s="192"/>
      <c r="QHV3" s="192"/>
      <c r="QHW3" s="192"/>
      <c r="QHX3" s="192"/>
      <c r="QHY3" s="192"/>
      <c r="QHZ3" s="192"/>
      <c r="QIA3" s="192"/>
      <c r="QIB3" s="192"/>
      <c r="QIC3" s="192"/>
      <c r="QID3" s="192"/>
      <c r="QIE3" s="192"/>
      <c r="QIF3" s="192"/>
      <c r="QIG3" s="192"/>
      <c r="QIH3" s="192"/>
      <c r="QII3" s="192"/>
      <c r="QIJ3" s="192"/>
      <c r="QIK3" s="192"/>
      <c r="QIL3" s="192"/>
      <c r="QIM3" s="192"/>
      <c r="QIN3" s="192"/>
      <c r="QIO3" s="192"/>
      <c r="QIP3" s="192"/>
      <c r="QIQ3" s="192"/>
      <c r="QIR3" s="192"/>
      <c r="QIS3" s="192"/>
      <c r="QIT3" s="192"/>
      <c r="QIU3" s="192"/>
      <c r="QIV3" s="192"/>
      <c r="QIW3" s="192"/>
      <c r="QIX3" s="192"/>
      <c r="QIY3" s="192"/>
      <c r="QIZ3" s="192"/>
      <c r="QJA3" s="192"/>
      <c r="QJB3" s="192"/>
      <c r="QJC3" s="192"/>
      <c r="QJD3" s="192"/>
      <c r="QJE3" s="192"/>
      <c r="QJF3" s="192"/>
      <c r="QJG3" s="192"/>
      <c r="QJH3" s="192"/>
      <c r="QJI3" s="192"/>
      <c r="QJJ3" s="192"/>
      <c r="QJK3" s="192"/>
      <c r="QJL3" s="192"/>
      <c r="QJM3" s="192"/>
      <c r="QJN3" s="192"/>
      <c r="QJO3" s="192"/>
      <c r="QJP3" s="192"/>
      <c r="QJQ3" s="192"/>
      <c r="QJR3" s="192"/>
      <c r="QJS3" s="192"/>
      <c r="QJT3" s="192"/>
      <c r="QJU3" s="192"/>
      <c r="QJV3" s="192"/>
      <c r="QJW3" s="192"/>
      <c r="QJX3" s="192"/>
      <c r="QJY3" s="192"/>
      <c r="QJZ3" s="192"/>
      <c r="QKA3" s="192"/>
      <c r="QKB3" s="192"/>
      <c r="QKC3" s="192"/>
      <c r="QKD3" s="192"/>
      <c r="QKE3" s="192"/>
      <c r="QKF3" s="192"/>
      <c r="QKG3" s="192"/>
      <c r="QKH3" s="192"/>
      <c r="QKI3" s="192"/>
      <c r="QKJ3" s="192"/>
      <c r="QKK3" s="192"/>
      <c r="QKL3" s="192"/>
      <c r="QKM3" s="192"/>
      <c r="QKN3" s="192"/>
      <c r="QKO3" s="192"/>
      <c r="QKP3" s="192"/>
      <c r="QKQ3" s="192"/>
      <c r="QKR3" s="192"/>
      <c r="QKS3" s="192"/>
      <c r="QKT3" s="192"/>
      <c r="QKU3" s="192"/>
      <c r="QKV3" s="192"/>
      <c r="QKW3" s="192"/>
      <c r="QKX3" s="192"/>
      <c r="QKY3" s="192"/>
      <c r="QKZ3" s="192"/>
      <c r="QLA3" s="192"/>
      <c r="QLB3" s="192"/>
      <c r="QLC3" s="192"/>
      <c r="QLD3" s="192"/>
      <c r="QLE3" s="192"/>
      <c r="QLF3" s="192"/>
      <c r="QLG3" s="192"/>
      <c r="QLH3" s="192"/>
      <c r="QLI3" s="192"/>
      <c r="QLJ3" s="192"/>
      <c r="QLK3" s="192"/>
      <c r="QLL3" s="192"/>
      <c r="QLM3" s="192"/>
      <c r="QLN3" s="192"/>
      <c r="QLO3" s="192"/>
      <c r="QLP3" s="192"/>
      <c r="QLQ3" s="192"/>
      <c r="QLR3" s="192"/>
      <c r="QLS3" s="192"/>
      <c r="QLT3" s="192"/>
      <c r="QLU3" s="192"/>
      <c r="QLV3" s="192"/>
      <c r="QLW3" s="192"/>
      <c r="QLX3" s="192"/>
      <c r="QLY3" s="192"/>
      <c r="QLZ3" s="192"/>
      <c r="QMA3" s="192"/>
      <c r="QMB3" s="192"/>
      <c r="QMC3" s="192"/>
      <c r="QMD3" s="192"/>
      <c r="QME3" s="192"/>
      <c r="QMF3" s="192"/>
      <c r="QMG3" s="192"/>
      <c r="QMH3" s="192"/>
      <c r="QMI3" s="192"/>
      <c r="QMJ3" s="192"/>
      <c r="QMK3" s="192"/>
      <c r="QML3" s="192"/>
      <c r="QMM3" s="192"/>
      <c r="QMN3" s="192"/>
      <c r="QMO3" s="192"/>
      <c r="QMP3" s="192"/>
      <c r="QMQ3" s="192"/>
      <c r="QMR3" s="192"/>
      <c r="QMS3" s="192"/>
      <c r="QMT3" s="192"/>
      <c r="QMU3" s="192"/>
      <c r="QMV3" s="192"/>
      <c r="QMW3" s="192"/>
      <c r="QMX3" s="192"/>
      <c r="QMY3" s="192"/>
      <c r="QMZ3" s="192"/>
      <c r="QNA3" s="192"/>
      <c r="QNB3" s="192"/>
      <c r="QNC3" s="192"/>
      <c r="QND3" s="192"/>
      <c r="QNE3" s="192"/>
      <c r="QNF3" s="192"/>
      <c r="QNG3" s="192"/>
      <c r="QNH3" s="192"/>
      <c r="QNI3" s="192"/>
      <c r="QNJ3" s="192"/>
      <c r="QNK3" s="192"/>
      <c r="QNL3" s="192"/>
      <c r="QNM3" s="192"/>
      <c r="QNN3" s="192"/>
      <c r="QNO3" s="192"/>
      <c r="QNP3" s="192"/>
      <c r="QNQ3" s="192"/>
      <c r="QNR3" s="192"/>
      <c r="QNS3" s="192"/>
      <c r="QNT3" s="192"/>
      <c r="QNU3" s="192"/>
      <c r="QNV3" s="192"/>
      <c r="QNW3" s="192"/>
      <c r="QNX3" s="192"/>
      <c r="QNY3" s="192"/>
      <c r="QNZ3" s="192"/>
      <c r="QOA3" s="192"/>
      <c r="QOB3" s="192"/>
      <c r="QOC3" s="192"/>
      <c r="QOD3" s="192"/>
      <c r="QOE3" s="192"/>
      <c r="QOF3" s="192"/>
      <c r="QOG3" s="192"/>
      <c r="QOH3" s="192"/>
      <c r="QOI3" s="192"/>
      <c r="QOJ3" s="192"/>
      <c r="QOK3" s="192"/>
      <c r="QOL3" s="192"/>
      <c r="QOM3" s="192"/>
      <c r="QON3" s="192"/>
      <c r="QOO3" s="192"/>
      <c r="QOP3" s="192"/>
      <c r="QOQ3" s="192"/>
      <c r="QOR3" s="192"/>
      <c r="QOS3" s="192"/>
      <c r="QOT3" s="192"/>
      <c r="QOU3" s="192"/>
      <c r="QOV3" s="192"/>
      <c r="QOW3" s="192"/>
      <c r="QOX3" s="192"/>
      <c r="QOY3" s="192"/>
      <c r="QOZ3" s="192"/>
      <c r="QPA3" s="192"/>
      <c r="QPB3" s="192"/>
      <c r="QPC3" s="192"/>
      <c r="QPD3" s="192"/>
      <c r="QPE3" s="192"/>
      <c r="QPF3" s="192"/>
      <c r="QPG3" s="192"/>
      <c r="QPH3" s="192"/>
      <c r="QPI3" s="192"/>
      <c r="QPJ3" s="192"/>
      <c r="QPK3" s="192"/>
      <c r="QPL3" s="192"/>
      <c r="QPM3" s="192"/>
      <c r="QPN3" s="192"/>
      <c r="QPO3" s="192"/>
      <c r="QPP3" s="192"/>
      <c r="QPQ3" s="192"/>
      <c r="QPR3" s="192"/>
      <c r="QPS3" s="192"/>
      <c r="QPT3" s="192"/>
      <c r="QPU3" s="192"/>
      <c r="QPV3" s="192"/>
      <c r="QPW3" s="192"/>
      <c r="QPX3" s="192"/>
      <c r="QPY3" s="192"/>
      <c r="QPZ3" s="192"/>
      <c r="QQA3" s="192"/>
      <c r="QQB3" s="192"/>
      <c r="QQC3" s="192"/>
      <c r="QQD3" s="192"/>
      <c r="QQE3" s="192"/>
      <c r="QQF3" s="192"/>
      <c r="QQG3" s="192"/>
      <c r="QQH3" s="192"/>
      <c r="QQI3" s="192"/>
      <c r="QQJ3" s="192"/>
      <c r="QQK3" s="192"/>
      <c r="QQL3" s="192"/>
      <c r="QQM3" s="192"/>
      <c r="QQN3" s="192"/>
      <c r="QQO3" s="192"/>
      <c r="QQP3" s="192"/>
      <c r="QQQ3" s="192"/>
      <c r="QQR3" s="192"/>
      <c r="QQS3" s="192"/>
      <c r="QQT3" s="192"/>
      <c r="QQU3" s="192"/>
      <c r="QQV3" s="192"/>
      <c r="QQW3" s="192"/>
      <c r="QQX3" s="192"/>
      <c r="QQY3" s="192"/>
      <c r="QQZ3" s="192"/>
      <c r="QRA3" s="192"/>
      <c r="QRB3" s="192"/>
      <c r="QRC3" s="192"/>
      <c r="QRD3" s="192"/>
      <c r="QRE3" s="192"/>
      <c r="QRF3" s="192"/>
      <c r="QRG3" s="192"/>
      <c r="QRH3" s="192"/>
      <c r="QRI3" s="192"/>
      <c r="QRJ3" s="192"/>
      <c r="QRK3" s="192"/>
      <c r="QRL3" s="192"/>
      <c r="QRM3" s="192"/>
      <c r="QRN3" s="192"/>
      <c r="QRO3" s="192"/>
      <c r="QRP3" s="192"/>
      <c r="QRQ3" s="192"/>
      <c r="QRR3" s="192"/>
      <c r="QRS3" s="192"/>
      <c r="QRT3" s="192"/>
      <c r="QRU3" s="192"/>
      <c r="QRV3" s="192"/>
      <c r="QRW3" s="192"/>
      <c r="QRX3" s="192"/>
      <c r="QRY3" s="192"/>
      <c r="QRZ3" s="192"/>
      <c r="QSA3" s="192"/>
      <c r="QSB3" s="192"/>
      <c r="QSC3" s="192"/>
      <c r="QSD3" s="192"/>
      <c r="QSE3" s="192"/>
      <c r="QSF3" s="192"/>
      <c r="QSG3" s="192"/>
      <c r="QSH3" s="192"/>
      <c r="QSI3" s="192"/>
      <c r="QSJ3" s="192"/>
      <c r="QSK3" s="192"/>
      <c r="QSL3" s="192"/>
      <c r="QSM3" s="192"/>
      <c r="QSN3" s="192"/>
      <c r="QSO3" s="192"/>
      <c r="QSP3" s="192"/>
      <c r="QSQ3" s="192"/>
      <c r="QSR3" s="192"/>
      <c r="QSS3" s="192"/>
      <c r="QST3" s="192"/>
      <c r="QSU3" s="192"/>
      <c r="QSV3" s="192"/>
      <c r="QSW3" s="192"/>
      <c r="QSX3" s="192"/>
      <c r="QSY3" s="192"/>
      <c r="QSZ3" s="192"/>
      <c r="QTA3" s="192"/>
      <c r="QTB3" s="192"/>
      <c r="QTC3" s="192"/>
      <c r="QTD3" s="192"/>
      <c r="QTE3" s="192"/>
      <c r="QTF3" s="192"/>
      <c r="QTG3" s="192"/>
      <c r="QTH3" s="192"/>
      <c r="QTI3" s="192"/>
      <c r="QTJ3" s="192"/>
      <c r="QTK3" s="192"/>
      <c r="QTL3" s="192"/>
      <c r="QTM3" s="192"/>
      <c r="QTN3" s="192"/>
      <c r="QTO3" s="192"/>
      <c r="QTP3" s="192"/>
      <c r="QTQ3" s="192"/>
      <c r="QTR3" s="192"/>
      <c r="QTS3" s="192"/>
      <c r="QTT3" s="192"/>
      <c r="QTU3" s="192"/>
      <c r="QTV3" s="192"/>
      <c r="QTW3" s="192"/>
      <c r="QTX3" s="192"/>
      <c r="QTY3" s="192"/>
      <c r="QTZ3" s="192"/>
      <c r="QUA3" s="192"/>
      <c r="QUB3" s="192"/>
      <c r="QUC3" s="192"/>
      <c r="QUD3" s="192"/>
      <c r="QUE3" s="192"/>
      <c r="QUF3" s="192"/>
      <c r="QUG3" s="192"/>
      <c r="QUH3" s="192"/>
      <c r="QUI3" s="192"/>
      <c r="QUJ3" s="192"/>
      <c r="QUK3" s="192"/>
      <c r="QUL3" s="192"/>
      <c r="QUM3" s="192"/>
      <c r="QUN3" s="192"/>
      <c r="QUO3" s="192"/>
      <c r="QUP3" s="192"/>
      <c r="QUQ3" s="192"/>
      <c r="QUR3" s="192"/>
      <c r="QUS3" s="192"/>
      <c r="QUT3" s="192"/>
      <c r="QUU3" s="192"/>
      <c r="QUV3" s="192"/>
      <c r="QUW3" s="192"/>
      <c r="QUX3" s="192"/>
      <c r="QUY3" s="192"/>
      <c r="QUZ3" s="192"/>
      <c r="QVA3" s="192"/>
      <c r="QVB3" s="192"/>
      <c r="QVC3" s="192"/>
      <c r="QVD3" s="192"/>
      <c r="QVE3" s="192"/>
      <c r="QVF3" s="192"/>
      <c r="QVG3" s="192"/>
      <c r="QVH3" s="192"/>
      <c r="QVI3" s="192"/>
      <c r="QVJ3" s="192"/>
      <c r="QVK3" s="192"/>
      <c r="QVL3" s="192"/>
      <c r="QVM3" s="192"/>
      <c r="QVN3" s="192"/>
      <c r="QVO3" s="192"/>
      <c r="QVP3" s="192"/>
      <c r="QVQ3" s="192"/>
      <c r="QVR3" s="192"/>
      <c r="QVS3" s="192"/>
      <c r="QVT3" s="192"/>
      <c r="QVU3" s="192"/>
      <c r="QVV3" s="192"/>
      <c r="QVW3" s="192"/>
      <c r="QVX3" s="192"/>
      <c r="QVY3" s="192"/>
      <c r="QVZ3" s="192"/>
      <c r="QWA3" s="192"/>
      <c r="QWB3" s="192"/>
      <c r="QWC3" s="192"/>
      <c r="QWD3" s="192"/>
      <c r="QWE3" s="192"/>
      <c r="QWF3" s="192"/>
      <c r="QWG3" s="192"/>
      <c r="QWH3" s="192"/>
      <c r="QWI3" s="192"/>
      <c r="QWJ3" s="192"/>
      <c r="QWK3" s="192"/>
      <c r="QWL3" s="192"/>
      <c r="QWM3" s="192"/>
      <c r="QWN3" s="192"/>
      <c r="QWO3" s="192"/>
      <c r="QWP3" s="192"/>
      <c r="QWQ3" s="192"/>
      <c r="QWR3" s="192"/>
      <c r="QWS3" s="192"/>
      <c r="QWT3" s="192"/>
      <c r="QWU3" s="192"/>
      <c r="QWV3" s="192"/>
      <c r="QWW3" s="192"/>
      <c r="QWX3" s="192"/>
      <c r="QWY3" s="192"/>
      <c r="QWZ3" s="192"/>
      <c r="QXA3" s="192"/>
      <c r="QXB3" s="192"/>
      <c r="QXC3" s="192"/>
      <c r="QXD3" s="192"/>
      <c r="QXE3" s="192"/>
      <c r="QXF3" s="192"/>
      <c r="QXG3" s="192"/>
      <c r="QXH3" s="192"/>
      <c r="QXI3" s="192"/>
      <c r="QXJ3" s="192"/>
      <c r="QXK3" s="192"/>
      <c r="QXL3" s="192"/>
      <c r="QXM3" s="192"/>
      <c r="QXN3" s="192"/>
      <c r="QXO3" s="192"/>
      <c r="QXP3" s="192"/>
      <c r="QXQ3" s="192"/>
      <c r="QXR3" s="192"/>
      <c r="QXS3" s="192"/>
      <c r="QXT3" s="192"/>
      <c r="QXU3" s="192"/>
      <c r="QXV3" s="192"/>
      <c r="QXW3" s="192"/>
      <c r="QXX3" s="192"/>
      <c r="QXY3" s="192"/>
      <c r="QXZ3" s="192"/>
      <c r="QYA3" s="192"/>
      <c r="QYB3" s="192"/>
      <c r="QYC3" s="192"/>
      <c r="QYD3" s="192"/>
      <c r="QYE3" s="192"/>
      <c r="QYF3" s="192"/>
      <c r="QYG3" s="192"/>
      <c r="QYH3" s="192"/>
      <c r="QYI3" s="192"/>
      <c r="QYJ3" s="192"/>
      <c r="QYK3" s="192"/>
      <c r="QYL3" s="192"/>
      <c r="QYM3" s="192"/>
      <c r="QYN3" s="192"/>
      <c r="QYO3" s="192"/>
      <c r="QYP3" s="192"/>
      <c r="QYQ3" s="192"/>
      <c r="QYR3" s="192"/>
      <c r="QYS3" s="192"/>
      <c r="QYT3" s="192"/>
      <c r="QYU3" s="192"/>
      <c r="QYV3" s="192"/>
      <c r="QYW3" s="192"/>
      <c r="QYX3" s="192"/>
      <c r="QYY3" s="192"/>
      <c r="QYZ3" s="192"/>
      <c r="QZA3" s="192"/>
      <c r="QZB3" s="192"/>
      <c r="QZC3" s="192"/>
      <c r="QZD3" s="192"/>
      <c r="QZE3" s="192"/>
      <c r="QZF3" s="192"/>
      <c r="QZG3" s="192"/>
      <c r="QZH3" s="192"/>
      <c r="QZI3" s="192"/>
      <c r="QZJ3" s="192"/>
      <c r="QZK3" s="192"/>
      <c r="QZL3" s="192"/>
      <c r="QZM3" s="192"/>
      <c r="QZN3" s="192"/>
      <c r="QZO3" s="192"/>
      <c r="QZP3" s="192"/>
      <c r="QZQ3" s="192"/>
      <c r="QZR3" s="192"/>
      <c r="QZS3" s="192"/>
      <c r="QZT3" s="192"/>
      <c r="QZU3" s="192"/>
      <c r="QZV3" s="192"/>
      <c r="QZW3" s="192"/>
      <c r="QZX3" s="192"/>
      <c r="QZY3" s="192"/>
      <c r="QZZ3" s="192"/>
      <c r="RAA3" s="192"/>
      <c r="RAB3" s="192"/>
      <c r="RAC3" s="192"/>
      <c r="RAD3" s="192"/>
      <c r="RAE3" s="192"/>
      <c r="RAF3" s="192"/>
      <c r="RAG3" s="192"/>
      <c r="RAH3" s="192"/>
      <c r="RAI3" s="192"/>
      <c r="RAJ3" s="192"/>
      <c r="RAK3" s="192"/>
      <c r="RAL3" s="192"/>
      <c r="RAM3" s="192"/>
      <c r="RAN3" s="192"/>
      <c r="RAO3" s="192"/>
      <c r="RAP3" s="192"/>
      <c r="RAQ3" s="192"/>
      <c r="RAR3" s="192"/>
      <c r="RAS3" s="192"/>
      <c r="RAT3" s="192"/>
      <c r="RAU3" s="192"/>
      <c r="RAV3" s="192"/>
      <c r="RAW3" s="192"/>
      <c r="RAX3" s="192"/>
      <c r="RAY3" s="192"/>
      <c r="RAZ3" s="192"/>
      <c r="RBA3" s="192"/>
      <c r="RBB3" s="192"/>
      <c r="RBC3" s="192"/>
      <c r="RBD3" s="192"/>
      <c r="RBE3" s="192"/>
      <c r="RBF3" s="192"/>
      <c r="RBG3" s="192"/>
      <c r="RBH3" s="192"/>
      <c r="RBI3" s="192"/>
      <c r="RBJ3" s="192"/>
      <c r="RBK3" s="192"/>
      <c r="RBL3" s="192"/>
      <c r="RBM3" s="192"/>
      <c r="RBN3" s="192"/>
      <c r="RBO3" s="192"/>
      <c r="RBP3" s="192"/>
      <c r="RBQ3" s="192"/>
      <c r="RBR3" s="192"/>
      <c r="RBS3" s="192"/>
      <c r="RBT3" s="192"/>
      <c r="RBU3" s="192"/>
      <c r="RBV3" s="192"/>
      <c r="RBW3" s="192"/>
      <c r="RBX3" s="192"/>
      <c r="RBY3" s="192"/>
      <c r="RBZ3" s="192"/>
      <c r="RCA3" s="192"/>
      <c r="RCB3" s="192"/>
      <c r="RCC3" s="192"/>
      <c r="RCD3" s="192"/>
      <c r="RCE3" s="192"/>
      <c r="RCF3" s="192"/>
      <c r="RCG3" s="192"/>
      <c r="RCH3" s="192"/>
      <c r="RCI3" s="192"/>
      <c r="RCJ3" s="192"/>
      <c r="RCK3" s="192"/>
      <c r="RCL3" s="192"/>
      <c r="RCM3" s="192"/>
      <c r="RCN3" s="192"/>
      <c r="RCO3" s="192"/>
      <c r="RCP3" s="192"/>
      <c r="RCQ3" s="192"/>
      <c r="RCR3" s="192"/>
      <c r="RCS3" s="192"/>
      <c r="RCT3" s="192"/>
      <c r="RCU3" s="192"/>
      <c r="RCV3" s="192"/>
      <c r="RCW3" s="192"/>
      <c r="RCX3" s="192"/>
      <c r="RCY3" s="192"/>
      <c r="RCZ3" s="192"/>
      <c r="RDA3" s="192"/>
      <c r="RDB3" s="192"/>
      <c r="RDC3" s="192"/>
      <c r="RDD3" s="192"/>
      <c r="RDE3" s="192"/>
      <c r="RDF3" s="192"/>
      <c r="RDG3" s="192"/>
      <c r="RDH3" s="192"/>
      <c r="RDI3" s="192"/>
      <c r="RDJ3" s="192"/>
      <c r="RDK3" s="192"/>
      <c r="RDL3" s="192"/>
      <c r="RDM3" s="192"/>
      <c r="RDN3" s="192"/>
      <c r="RDO3" s="192"/>
      <c r="RDP3" s="192"/>
      <c r="RDQ3" s="192"/>
      <c r="RDR3" s="192"/>
      <c r="RDS3" s="192"/>
      <c r="RDT3" s="192"/>
      <c r="RDU3" s="192"/>
      <c r="RDV3" s="192"/>
      <c r="RDW3" s="192"/>
      <c r="RDX3" s="192"/>
      <c r="RDY3" s="192"/>
      <c r="RDZ3" s="192"/>
      <c r="REA3" s="192"/>
      <c r="REB3" s="192"/>
      <c r="REC3" s="192"/>
      <c r="RED3" s="192"/>
      <c r="REE3" s="192"/>
      <c r="REF3" s="192"/>
      <c r="REG3" s="192"/>
      <c r="REH3" s="192"/>
      <c r="REI3" s="192"/>
      <c r="REJ3" s="192"/>
      <c r="REK3" s="192"/>
      <c r="REL3" s="192"/>
      <c r="REM3" s="192"/>
      <c r="REN3" s="192"/>
      <c r="REO3" s="192"/>
      <c r="REP3" s="192"/>
      <c r="REQ3" s="192"/>
      <c r="RER3" s="192"/>
      <c r="RES3" s="192"/>
      <c r="RET3" s="192"/>
      <c r="REU3" s="192"/>
      <c r="REV3" s="192"/>
      <c r="REW3" s="192"/>
      <c r="REX3" s="192"/>
      <c r="REY3" s="192"/>
      <c r="REZ3" s="192"/>
      <c r="RFA3" s="192"/>
      <c r="RFB3" s="192"/>
      <c r="RFC3" s="192"/>
      <c r="RFD3" s="192"/>
      <c r="RFE3" s="192"/>
      <c r="RFF3" s="192"/>
      <c r="RFG3" s="192"/>
      <c r="RFH3" s="192"/>
      <c r="RFI3" s="192"/>
      <c r="RFJ3" s="192"/>
      <c r="RFK3" s="192"/>
      <c r="RFL3" s="192"/>
      <c r="RFM3" s="192"/>
      <c r="RFN3" s="192"/>
      <c r="RFO3" s="192"/>
      <c r="RFP3" s="192"/>
      <c r="RFQ3" s="192"/>
      <c r="RFR3" s="192"/>
      <c r="RFS3" s="192"/>
      <c r="RFT3" s="192"/>
      <c r="RFU3" s="192"/>
      <c r="RFV3" s="192"/>
      <c r="RFW3" s="192"/>
      <c r="RFX3" s="192"/>
      <c r="RFY3" s="192"/>
      <c r="RFZ3" s="192"/>
      <c r="RGA3" s="192"/>
      <c r="RGB3" s="192"/>
      <c r="RGC3" s="192"/>
      <c r="RGD3" s="192"/>
      <c r="RGE3" s="192"/>
      <c r="RGF3" s="192"/>
      <c r="RGG3" s="192"/>
      <c r="RGH3" s="192"/>
      <c r="RGI3" s="192"/>
      <c r="RGJ3" s="192"/>
      <c r="RGK3" s="192"/>
      <c r="RGL3" s="192"/>
      <c r="RGM3" s="192"/>
      <c r="RGN3" s="192"/>
      <c r="RGO3" s="192"/>
      <c r="RGP3" s="192"/>
      <c r="RGQ3" s="192"/>
      <c r="RGR3" s="192"/>
      <c r="RGS3" s="192"/>
      <c r="RGT3" s="192"/>
      <c r="RGU3" s="192"/>
      <c r="RGV3" s="192"/>
      <c r="RGW3" s="192"/>
      <c r="RGX3" s="192"/>
      <c r="RGY3" s="192"/>
      <c r="RGZ3" s="192"/>
      <c r="RHA3" s="192"/>
      <c r="RHB3" s="192"/>
      <c r="RHC3" s="192"/>
      <c r="RHD3" s="192"/>
      <c r="RHE3" s="192"/>
      <c r="RHF3" s="192"/>
      <c r="RHG3" s="192"/>
      <c r="RHH3" s="192"/>
      <c r="RHI3" s="192"/>
      <c r="RHJ3" s="192"/>
      <c r="RHK3" s="192"/>
      <c r="RHL3" s="192"/>
      <c r="RHM3" s="192"/>
      <c r="RHN3" s="192"/>
      <c r="RHO3" s="192"/>
      <c r="RHP3" s="192"/>
      <c r="RHQ3" s="192"/>
      <c r="RHR3" s="192"/>
      <c r="RHS3" s="192"/>
      <c r="RHT3" s="192"/>
      <c r="RHU3" s="192"/>
      <c r="RHV3" s="192"/>
      <c r="RHW3" s="192"/>
      <c r="RHX3" s="192"/>
      <c r="RHY3" s="192"/>
      <c r="RHZ3" s="192"/>
      <c r="RIA3" s="192"/>
      <c r="RIB3" s="192"/>
      <c r="RIC3" s="192"/>
      <c r="RID3" s="192"/>
      <c r="RIE3" s="192"/>
      <c r="RIF3" s="192"/>
      <c r="RIG3" s="192"/>
      <c r="RIH3" s="192"/>
      <c r="RII3" s="192"/>
      <c r="RIJ3" s="192"/>
      <c r="RIK3" s="192"/>
      <c r="RIL3" s="192"/>
      <c r="RIM3" s="192"/>
      <c r="RIN3" s="192"/>
      <c r="RIO3" s="192"/>
      <c r="RIP3" s="192"/>
      <c r="RIQ3" s="192"/>
      <c r="RIR3" s="192"/>
      <c r="RIS3" s="192"/>
      <c r="RIT3" s="192"/>
      <c r="RIU3" s="192"/>
      <c r="RIV3" s="192"/>
      <c r="RIW3" s="192"/>
      <c r="RIX3" s="192"/>
      <c r="RIY3" s="192"/>
      <c r="RIZ3" s="192"/>
      <c r="RJA3" s="192"/>
      <c r="RJB3" s="192"/>
      <c r="RJC3" s="192"/>
      <c r="RJD3" s="192"/>
      <c r="RJE3" s="192"/>
      <c r="RJF3" s="192"/>
      <c r="RJG3" s="192"/>
      <c r="RJH3" s="192"/>
      <c r="RJI3" s="192"/>
      <c r="RJJ3" s="192"/>
      <c r="RJK3" s="192"/>
      <c r="RJL3" s="192"/>
      <c r="RJM3" s="192"/>
      <c r="RJN3" s="192"/>
      <c r="RJO3" s="192"/>
      <c r="RJP3" s="192"/>
      <c r="RJQ3" s="192"/>
      <c r="RJR3" s="192"/>
      <c r="RJS3" s="192"/>
      <c r="RJT3" s="192"/>
      <c r="RJU3" s="192"/>
      <c r="RJV3" s="192"/>
      <c r="RJW3" s="192"/>
      <c r="RJX3" s="192"/>
      <c r="RJY3" s="192"/>
      <c r="RJZ3" s="192"/>
      <c r="RKA3" s="192"/>
      <c r="RKB3" s="192"/>
      <c r="RKC3" s="192"/>
      <c r="RKD3" s="192"/>
      <c r="RKE3" s="192"/>
      <c r="RKF3" s="192"/>
      <c r="RKG3" s="192"/>
      <c r="RKH3" s="192"/>
      <c r="RKI3" s="192"/>
      <c r="RKJ3" s="192"/>
      <c r="RKK3" s="192"/>
      <c r="RKL3" s="192"/>
      <c r="RKM3" s="192"/>
      <c r="RKN3" s="192"/>
      <c r="RKO3" s="192"/>
      <c r="RKP3" s="192"/>
      <c r="RKQ3" s="192"/>
      <c r="RKR3" s="192"/>
      <c r="RKS3" s="192"/>
      <c r="RKT3" s="192"/>
      <c r="RKU3" s="192"/>
      <c r="RKV3" s="192"/>
      <c r="RKW3" s="192"/>
      <c r="RKX3" s="192"/>
      <c r="RKY3" s="192"/>
      <c r="RKZ3" s="192"/>
      <c r="RLA3" s="192"/>
      <c r="RLB3" s="192"/>
      <c r="RLC3" s="192"/>
      <c r="RLD3" s="192"/>
      <c r="RLE3" s="192"/>
      <c r="RLF3" s="192"/>
      <c r="RLG3" s="192"/>
      <c r="RLH3" s="192"/>
      <c r="RLI3" s="192"/>
      <c r="RLJ3" s="192"/>
      <c r="RLK3" s="192"/>
      <c r="RLL3" s="192"/>
      <c r="RLM3" s="192"/>
      <c r="RLN3" s="192"/>
      <c r="RLO3" s="192"/>
      <c r="RLP3" s="192"/>
      <c r="RLQ3" s="192"/>
      <c r="RLR3" s="192"/>
      <c r="RLS3" s="192"/>
      <c r="RLT3" s="192"/>
      <c r="RLU3" s="192"/>
      <c r="RLV3" s="192"/>
      <c r="RLW3" s="192"/>
      <c r="RLX3" s="192"/>
      <c r="RLY3" s="192"/>
      <c r="RLZ3" s="192"/>
      <c r="RMA3" s="192"/>
      <c r="RMB3" s="192"/>
      <c r="RMC3" s="192"/>
      <c r="RMD3" s="192"/>
      <c r="RME3" s="192"/>
      <c r="RMF3" s="192"/>
      <c r="RMG3" s="192"/>
      <c r="RMH3" s="192"/>
      <c r="RMI3" s="192"/>
      <c r="RMJ3" s="192"/>
      <c r="RMK3" s="192"/>
      <c r="RML3" s="192"/>
      <c r="RMM3" s="192"/>
      <c r="RMN3" s="192"/>
      <c r="RMO3" s="192"/>
      <c r="RMP3" s="192"/>
      <c r="RMQ3" s="192"/>
      <c r="RMR3" s="192"/>
      <c r="RMS3" s="192"/>
      <c r="RMT3" s="192"/>
      <c r="RMU3" s="192"/>
      <c r="RMV3" s="192"/>
      <c r="RMW3" s="192"/>
      <c r="RMX3" s="192"/>
      <c r="RMY3" s="192"/>
      <c r="RMZ3" s="192"/>
      <c r="RNA3" s="192"/>
      <c r="RNB3" s="192"/>
      <c r="RNC3" s="192"/>
      <c r="RND3" s="192"/>
      <c r="RNE3" s="192"/>
      <c r="RNF3" s="192"/>
      <c r="RNG3" s="192"/>
      <c r="RNH3" s="192"/>
      <c r="RNI3" s="192"/>
      <c r="RNJ3" s="192"/>
      <c r="RNK3" s="192"/>
      <c r="RNL3" s="192"/>
      <c r="RNM3" s="192"/>
      <c r="RNN3" s="192"/>
      <c r="RNO3" s="192"/>
      <c r="RNP3" s="192"/>
      <c r="RNQ3" s="192"/>
      <c r="RNR3" s="192"/>
      <c r="RNS3" s="192"/>
      <c r="RNT3" s="192"/>
      <c r="RNU3" s="192"/>
      <c r="RNV3" s="192"/>
      <c r="RNW3" s="192"/>
      <c r="RNX3" s="192"/>
      <c r="RNY3" s="192"/>
      <c r="RNZ3" s="192"/>
      <c r="ROA3" s="192"/>
      <c r="ROB3" s="192"/>
      <c r="ROC3" s="192"/>
      <c r="ROD3" s="192"/>
      <c r="ROE3" s="192"/>
      <c r="ROF3" s="192"/>
      <c r="ROG3" s="192"/>
      <c r="ROH3" s="192"/>
      <c r="ROI3" s="192"/>
      <c r="ROJ3" s="192"/>
      <c r="ROK3" s="192"/>
      <c r="ROL3" s="192"/>
      <c r="ROM3" s="192"/>
      <c r="RON3" s="192"/>
      <c r="ROO3" s="192"/>
      <c r="ROP3" s="192"/>
      <c r="ROQ3" s="192"/>
      <c r="ROR3" s="192"/>
      <c r="ROS3" s="192"/>
      <c r="ROT3" s="192"/>
      <c r="ROU3" s="192"/>
      <c r="ROV3" s="192"/>
      <c r="ROW3" s="192"/>
      <c r="ROX3" s="192"/>
      <c r="ROY3" s="192"/>
      <c r="ROZ3" s="192"/>
      <c r="RPA3" s="192"/>
      <c r="RPB3" s="192"/>
      <c r="RPC3" s="192"/>
      <c r="RPD3" s="192"/>
      <c r="RPE3" s="192"/>
      <c r="RPF3" s="192"/>
      <c r="RPG3" s="192"/>
      <c r="RPH3" s="192"/>
      <c r="RPI3" s="192"/>
      <c r="RPJ3" s="192"/>
      <c r="RPK3" s="192"/>
      <c r="RPL3" s="192"/>
      <c r="RPM3" s="192"/>
      <c r="RPN3" s="192"/>
      <c r="RPO3" s="192"/>
      <c r="RPP3" s="192"/>
      <c r="RPQ3" s="192"/>
      <c r="RPR3" s="192"/>
      <c r="RPS3" s="192"/>
      <c r="RPT3" s="192"/>
      <c r="RPU3" s="192"/>
      <c r="RPV3" s="192"/>
      <c r="RPW3" s="192"/>
      <c r="RPX3" s="192"/>
      <c r="RPY3" s="192"/>
      <c r="RPZ3" s="192"/>
      <c r="RQA3" s="192"/>
      <c r="RQB3" s="192"/>
      <c r="RQC3" s="192"/>
      <c r="RQD3" s="192"/>
      <c r="RQE3" s="192"/>
      <c r="RQF3" s="192"/>
      <c r="RQG3" s="192"/>
      <c r="RQH3" s="192"/>
      <c r="RQI3" s="192"/>
      <c r="RQJ3" s="192"/>
      <c r="RQK3" s="192"/>
      <c r="RQL3" s="192"/>
      <c r="RQM3" s="192"/>
      <c r="RQN3" s="192"/>
      <c r="RQO3" s="192"/>
      <c r="RQP3" s="192"/>
      <c r="RQQ3" s="192"/>
      <c r="RQR3" s="192"/>
      <c r="RQS3" s="192"/>
      <c r="RQT3" s="192"/>
      <c r="RQU3" s="192"/>
      <c r="RQV3" s="192"/>
      <c r="RQW3" s="192"/>
      <c r="RQX3" s="192"/>
      <c r="RQY3" s="192"/>
      <c r="RQZ3" s="192"/>
      <c r="RRA3" s="192"/>
      <c r="RRB3" s="192"/>
      <c r="RRC3" s="192"/>
      <c r="RRD3" s="192"/>
      <c r="RRE3" s="192"/>
      <c r="RRF3" s="192"/>
      <c r="RRG3" s="192"/>
      <c r="RRH3" s="192"/>
      <c r="RRI3" s="192"/>
      <c r="RRJ3" s="192"/>
      <c r="RRK3" s="192"/>
      <c r="RRL3" s="192"/>
      <c r="RRM3" s="192"/>
      <c r="RRN3" s="192"/>
      <c r="RRO3" s="192"/>
      <c r="RRP3" s="192"/>
      <c r="RRQ3" s="192"/>
      <c r="RRR3" s="192"/>
      <c r="RRS3" s="192"/>
      <c r="RRT3" s="192"/>
      <c r="RRU3" s="192"/>
      <c r="RRV3" s="192"/>
      <c r="RRW3" s="192"/>
      <c r="RRX3" s="192"/>
      <c r="RRY3" s="192"/>
      <c r="RRZ3" s="192"/>
      <c r="RSA3" s="192"/>
      <c r="RSB3" s="192"/>
      <c r="RSC3" s="192"/>
      <c r="RSD3" s="192"/>
      <c r="RSE3" s="192"/>
      <c r="RSF3" s="192"/>
      <c r="RSG3" s="192"/>
      <c r="RSH3" s="192"/>
      <c r="RSI3" s="192"/>
      <c r="RSJ3" s="192"/>
      <c r="RSK3" s="192"/>
      <c r="RSL3" s="192"/>
      <c r="RSM3" s="192"/>
      <c r="RSN3" s="192"/>
      <c r="RSO3" s="192"/>
      <c r="RSP3" s="192"/>
      <c r="RSQ3" s="192"/>
      <c r="RSR3" s="192"/>
      <c r="RSS3" s="192"/>
      <c r="RST3" s="192"/>
      <c r="RSU3" s="192"/>
      <c r="RSV3" s="192"/>
      <c r="RSW3" s="192"/>
      <c r="RSX3" s="192"/>
      <c r="RSY3" s="192"/>
      <c r="RSZ3" s="192"/>
      <c r="RTA3" s="192"/>
      <c r="RTB3" s="192"/>
      <c r="RTC3" s="192"/>
      <c r="RTD3" s="192"/>
      <c r="RTE3" s="192"/>
      <c r="RTF3" s="192"/>
      <c r="RTG3" s="192"/>
      <c r="RTH3" s="192"/>
      <c r="RTI3" s="192"/>
      <c r="RTJ3" s="192"/>
      <c r="RTK3" s="192"/>
      <c r="RTL3" s="192"/>
      <c r="RTM3" s="192"/>
      <c r="RTN3" s="192"/>
      <c r="RTO3" s="192"/>
      <c r="RTP3" s="192"/>
      <c r="RTQ3" s="192"/>
      <c r="RTR3" s="192"/>
      <c r="RTS3" s="192"/>
      <c r="RTT3" s="192"/>
      <c r="RTU3" s="192"/>
      <c r="RTV3" s="192"/>
      <c r="RTW3" s="192"/>
      <c r="RTX3" s="192"/>
      <c r="RTY3" s="192"/>
      <c r="RTZ3" s="192"/>
      <c r="RUA3" s="192"/>
      <c r="RUB3" s="192"/>
      <c r="RUC3" s="192"/>
      <c r="RUD3" s="192"/>
      <c r="RUE3" s="192"/>
      <c r="RUF3" s="192"/>
      <c r="RUG3" s="192"/>
      <c r="RUH3" s="192"/>
      <c r="RUI3" s="192"/>
      <c r="RUJ3" s="192"/>
      <c r="RUK3" s="192"/>
      <c r="RUL3" s="192"/>
      <c r="RUM3" s="192"/>
      <c r="RUN3" s="192"/>
      <c r="RUO3" s="192"/>
      <c r="RUP3" s="192"/>
      <c r="RUQ3" s="192"/>
      <c r="RUR3" s="192"/>
      <c r="RUS3" s="192"/>
      <c r="RUT3" s="192"/>
      <c r="RUU3" s="192"/>
      <c r="RUV3" s="192"/>
      <c r="RUW3" s="192"/>
      <c r="RUX3" s="192"/>
      <c r="RUY3" s="192"/>
      <c r="RUZ3" s="192"/>
      <c r="RVA3" s="192"/>
      <c r="RVB3" s="192"/>
      <c r="RVC3" s="192"/>
      <c r="RVD3" s="192"/>
      <c r="RVE3" s="192"/>
      <c r="RVF3" s="192"/>
      <c r="RVG3" s="192"/>
      <c r="RVH3" s="192"/>
      <c r="RVI3" s="192"/>
      <c r="RVJ3" s="192"/>
      <c r="RVK3" s="192"/>
      <c r="RVL3" s="192"/>
      <c r="RVM3" s="192"/>
      <c r="RVN3" s="192"/>
      <c r="RVO3" s="192"/>
      <c r="RVP3" s="192"/>
      <c r="RVQ3" s="192"/>
      <c r="RVR3" s="192"/>
      <c r="RVS3" s="192"/>
      <c r="RVT3" s="192"/>
      <c r="RVU3" s="192"/>
      <c r="RVV3" s="192"/>
      <c r="RVW3" s="192"/>
      <c r="RVX3" s="192"/>
      <c r="RVY3" s="192"/>
      <c r="RVZ3" s="192"/>
      <c r="RWA3" s="192"/>
      <c r="RWB3" s="192"/>
      <c r="RWC3" s="192"/>
      <c r="RWD3" s="192"/>
      <c r="RWE3" s="192"/>
      <c r="RWF3" s="192"/>
      <c r="RWG3" s="192"/>
      <c r="RWH3" s="192"/>
      <c r="RWI3" s="192"/>
      <c r="RWJ3" s="192"/>
      <c r="RWK3" s="192"/>
      <c r="RWL3" s="192"/>
      <c r="RWM3" s="192"/>
      <c r="RWN3" s="192"/>
      <c r="RWO3" s="192"/>
      <c r="RWP3" s="192"/>
      <c r="RWQ3" s="192"/>
      <c r="RWR3" s="192"/>
      <c r="RWS3" s="192"/>
      <c r="RWT3" s="192"/>
      <c r="RWU3" s="192"/>
      <c r="RWV3" s="192"/>
      <c r="RWW3" s="192"/>
      <c r="RWX3" s="192"/>
      <c r="RWY3" s="192"/>
      <c r="RWZ3" s="192"/>
      <c r="RXA3" s="192"/>
      <c r="RXB3" s="192"/>
      <c r="RXC3" s="192"/>
      <c r="RXD3" s="192"/>
      <c r="RXE3" s="192"/>
      <c r="RXF3" s="192"/>
      <c r="RXG3" s="192"/>
      <c r="RXH3" s="192"/>
      <c r="RXI3" s="192"/>
      <c r="RXJ3" s="192"/>
      <c r="RXK3" s="192"/>
      <c r="RXL3" s="192"/>
      <c r="RXM3" s="192"/>
      <c r="RXN3" s="192"/>
      <c r="RXO3" s="192"/>
      <c r="RXP3" s="192"/>
      <c r="RXQ3" s="192"/>
      <c r="RXR3" s="192"/>
      <c r="RXS3" s="192"/>
      <c r="RXT3" s="192"/>
      <c r="RXU3" s="192"/>
      <c r="RXV3" s="192"/>
      <c r="RXW3" s="192"/>
      <c r="RXX3" s="192"/>
      <c r="RXY3" s="192"/>
      <c r="RXZ3" s="192"/>
      <c r="RYA3" s="192"/>
      <c r="RYB3" s="192"/>
      <c r="RYC3" s="192"/>
      <c r="RYD3" s="192"/>
      <c r="RYE3" s="192"/>
      <c r="RYF3" s="192"/>
      <c r="RYG3" s="192"/>
      <c r="RYH3" s="192"/>
      <c r="RYI3" s="192"/>
      <c r="RYJ3" s="192"/>
      <c r="RYK3" s="192"/>
      <c r="RYL3" s="192"/>
      <c r="RYM3" s="192"/>
      <c r="RYN3" s="192"/>
      <c r="RYO3" s="192"/>
      <c r="RYP3" s="192"/>
      <c r="RYQ3" s="192"/>
      <c r="RYR3" s="192"/>
      <c r="RYS3" s="192"/>
      <c r="RYT3" s="192"/>
      <c r="RYU3" s="192"/>
      <c r="RYV3" s="192"/>
      <c r="RYW3" s="192"/>
      <c r="RYX3" s="192"/>
      <c r="RYY3" s="192"/>
      <c r="RYZ3" s="192"/>
      <c r="RZA3" s="192"/>
      <c r="RZB3" s="192"/>
      <c r="RZC3" s="192"/>
      <c r="RZD3" s="192"/>
      <c r="RZE3" s="192"/>
      <c r="RZF3" s="192"/>
      <c r="RZG3" s="192"/>
      <c r="RZH3" s="192"/>
      <c r="RZI3" s="192"/>
      <c r="RZJ3" s="192"/>
      <c r="RZK3" s="192"/>
      <c r="RZL3" s="192"/>
      <c r="RZM3" s="192"/>
      <c r="RZN3" s="192"/>
      <c r="RZO3" s="192"/>
      <c r="RZP3" s="192"/>
      <c r="RZQ3" s="192"/>
      <c r="RZR3" s="192"/>
      <c r="RZS3" s="192"/>
      <c r="RZT3" s="192"/>
      <c r="RZU3" s="192"/>
      <c r="RZV3" s="192"/>
      <c r="RZW3" s="192"/>
      <c r="RZX3" s="192"/>
      <c r="RZY3" s="192"/>
      <c r="RZZ3" s="192"/>
      <c r="SAA3" s="192"/>
      <c r="SAB3" s="192"/>
      <c r="SAC3" s="192"/>
      <c r="SAD3" s="192"/>
      <c r="SAE3" s="192"/>
      <c r="SAF3" s="192"/>
      <c r="SAG3" s="192"/>
      <c r="SAH3" s="192"/>
      <c r="SAI3" s="192"/>
      <c r="SAJ3" s="192"/>
      <c r="SAK3" s="192"/>
      <c r="SAL3" s="192"/>
      <c r="SAM3" s="192"/>
      <c r="SAN3" s="192"/>
      <c r="SAO3" s="192"/>
      <c r="SAP3" s="192"/>
      <c r="SAQ3" s="192"/>
      <c r="SAR3" s="192"/>
      <c r="SAS3" s="192"/>
      <c r="SAT3" s="192"/>
      <c r="SAU3" s="192"/>
      <c r="SAV3" s="192"/>
      <c r="SAW3" s="192"/>
      <c r="SAX3" s="192"/>
      <c r="SAY3" s="192"/>
      <c r="SAZ3" s="192"/>
      <c r="SBA3" s="192"/>
      <c r="SBB3" s="192"/>
      <c r="SBC3" s="192"/>
      <c r="SBD3" s="192"/>
      <c r="SBE3" s="192"/>
      <c r="SBF3" s="192"/>
      <c r="SBG3" s="192"/>
      <c r="SBH3" s="192"/>
      <c r="SBI3" s="192"/>
      <c r="SBJ3" s="192"/>
      <c r="SBK3" s="192"/>
      <c r="SBL3" s="192"/>
      <c r="SBM3" s="192"/>
      <c r="SBN3" s="192"/>
      <c r="SBO3" s="192"/>
      <c r="SBP3" s="192"/>
      <c r="SBQ3" s="192"/>
      <c r="SBR3" s="192"/>
      <c r="SBS3" s="192"/>
      <c r="SBT3" s="192"/>
      <c r="SBU3" s="192"/>
      <c r="SBV3" s="192"/>
      <c r="SBW3" s="192"/>
      <c r="SBX3" s="192"/>
      <c r="SBY3" s="192"/>
      <c r="SBZ3" s="192"/>
      <c r="SCA3" s="192"/>
      <c r="SCB3" s="192"/>
      <c r="SCC3" s="192"/>
      <c r="SCD3" s="192"/>
      <c r="SCE3" s="192"/>
      <c r="SCF3" s="192"/>
      <c r="SCG3" s="192"/>
      <c r="SCH3" s="192"/>
      <c r="SCI3" s="192"/>
      <c r="SCJ3" s="192"/>
      <c r="SCK3" s="192"/>
      <c r="SCL3" s="192"/>
      <c r="SCM3" s="192"/>
      <c r="SCN3" s="192"/>
      <c r="SCO3" s="192"/>
      <c r="SCP3" s="192"/>
      <c r="SCQ3" s="192"/>
      <c r="SCR3" s="192"/>
      <c r="SCS3" s="192"/>
      <c r="SCT3" s="192"/>
      <c r="SCU3" s="192"/>
      <c r="SCV3" s="192"/>
      <c r="SCW3" s="192"/>
      <c r="SCX3" s="192"/>
      <c r="SCY3" s="192"/>
      <c r="SCZ3" s="192"/>
      <c r="SDA3" s="192"/>
      <c r="SDB3" s="192"/>
      <c r="SDC3" s="192"/>
      <c r="SDD3" s="192"/>
      <c r="SDE3" s="192"/>
      <c r="SDF3" s="192"/>
      <c r="SDG3" s="192"/>
      <c r="SDH3" s="192"/>
      <c r="SDI3" s="192"/>
      <c r="SDJ3" s="192"/>
      <c r="SDK3" s="192"/>
      <c r="SDL3" s="192"/>
      <c r="SDM3" s="192"/>
      <c r="SDN3" s="192"/>
      <c r="SDO3" s="192"/>
      <c r="SDP3" s="192"/>
      <c r="SDQ3" s="192"/>
      <c r="SDR3" s="192"/>
      <c r="SDS3" s="192"/>
      <c r="SDT3" s="192"/>
      <c r="SDU3" s="192"/>
      <c r="SDV3" s="192"/>
      <c r="SDW3" s="192"/>
      <c r="SDX3" s="192"/>
      <c r="SDY3" s="192"/>
      <c r="SDZ3" s="192"/>
      <c r="SEA3" s="192"/>
      <c r="SEB3" s="192"/>
      <c r="SEC3" s="192"/>
      <c r="SED3" s="192"/>
      <c r="SEE3" s="192"/>
      <c r="SEF3" s="192"/>
      <c r="SEG3" s="192"/>
      <c r="SEH3" s="192"/>
      <c r="SEI3" s="192"/>
      <c r="SEJ3" s="192"/>
      <c r="SEK3" s="192"/>
      <c r="SEL3" s="192"/>
      <c r="SEM3" s="192"/>
      <c r="SEN3" s="192"/>
      <c r="SEO3" s="192"/>
      <c r="SEP3" s="192"/>
      <c r="SEQ3" s="192"/>
      <c r="SER3" s="192"/>
      <c r="SES3" s="192"/>
      <c r="SET3" s="192"/>
      <c r="SEU3" s="192"/>
      <c r="SEV3" s="192"/>
      <c r="SEW3" s="192"/>
      <c r="SEX3" s="192"/>
      <c r="SEY3" s="192"/>
      <c r="SEZ3" s="192"/>
      <c r="SFA3" s="192"/>
      <c r="SFB3" s="192"/>
      <c r="SFC3" s="192"/>
      <c r="SFD3" s="192"/>
      <c r="SFE3" s="192"/>
      <c r="SFF3" s="192"/>
      <c r="SFG3" s="192"/>
      <c r="SFH3" s="192"/>
      <c r="SFI3" s="192"/>
      <c r="SFJ3" s="192"/>
      <c r="SFK3" s="192"/>
      <c r="SFL3" s="192"/>
      <c r="SFM3" s="192"/>
      <c r="SFN3" s="192"/>
      <c r="SFO3" s="192"/>
      <c r="SFP3" s="192"/>
      <c r="SFQ3" s="192"/>
      <c r="SFR3" s="192"/>
      <c r="SFS3" s="192"/>
      <c r="SFT3" s="192"/>
      <c r="SFU3" s="192"/>
      <c r="SFV3" s="192"/>
      <c r="SFW3" s="192"/>
      <c r="SFX3" s="192"/>
      <c r="SFY3" s="192"/>
      <c r="SFZ3" s="192"/>
      <c r="SGA3" s="192"/>
      <c r="SGB3" s="192"/>
      <c r="SGC3" s="192"/>
      <c r="SGD3" s="192"/>
      <c r="SGE3" s="192"/>
      <c r="SGF3" s="192"/>
      <c r="SGG3" s="192"/>
      <c r="SGH3" s="192"/>
      <c r="SGI3" s="192"/>
      <c r="SGJ3" s="192"/>
      <c r="SGK3" s="192"/>
      <c r="SGL3" s="192"/>
      <c r="SGM3" s="192"/>
      <c r="SGN3" s="192"/>
      <c r="SGO3" s="192"/>
      <c r="SGP3" s="192"/>
      <c r="SGQ3" s="192"/>
      <c r="SGR3" s="192"/>
      <c r="SGS3" s="192"/>
      <c r="SGT3" s="192"/>
      <c r="SGU3" s="192"/>
      <c r="SGV3" s="192"/>
      <c r="SGW3" s="192"/>
      <c r="SGX3" s="192"/>
      <c r="SGY3" s="192"/>
      <c r="SGZ3" s="192"/>
      <c r="SHA3" s="192"/>
      <c r="SHB3" s="192"/>
      <c r="SHC3" s="192"/>
      <c r="SHD3" s="192"/>
      <c r="SHE3" s="192"/>
      <c r="SHF3" s="192"/>
      <c r="SHG3" s="192"/>
      <c r="SHH3" s="192"/>
      <c r="SHI3" s="192"/>
      <c r="SHJ3" s="192"/>
      <c r="SHK3" s="192"/>
      <c r="SHL3" s="192"/>
      <c r="SHM3" s="192"/>
      <c r="SHN3" s="192"/>
      <c r="SHO3" s="192"/>
      <c r="SHP3" s="192"/>
      <c r="SHQ3" s="192"/>
      <c r="SHR3" s="192"/>
      <c r="SHS3" s="192"/>
      <c r="SHT3" s="192"/>
      <c r="SHU3" s="192"/>
      <c r="SHV3" s="192"/>
      <c r="SHW3" s="192"/>
      <c r="SHX3" s="192"/>
      <c r="SHY3" s="192"/>
      <c r="SHZ3" s="192"/>
      <c r="SIA3" s="192"/>
      <c r="SIB3" s="192"/>
      <c r="SIC3" s="192"/>
      <c r="SID3" s="192"/>
      <c r="SIE3" s="192"/>
      <c r="SIF3" s="192"/>
      <c r="SIG3" s="192"/>
      <c r="SIH3" s="192"/>
      <c r="SII3" s="192"/>
      <c r="SIJ3" s="192"/>
      <c r="SIK3" s="192"/>
      <c r="SIL3" s="192"/>
      <c r="SIM3" s="192"/>
      <c r="SIN3" s="192"/>
      <c r="SIO3" s="192"/>
      <c r="SIP3" s="192"/>
      <c r="SIQ3" s="192"/>
      <c r="SIR3" s="192"/>
      <c r="SIS3" s="192"/>
      <c r="SIT3" s="192"/>
      <c r="SIU3" s="192"/>
      <c r="SIV3" s="192"/>
      <c r="SIW3" s="192"/>
      <c r="SIX3" s="192"/>
      <c r="SIY3" s="192"/>
      <c r="SIZ3" s="192"/>
      <c r="SJA3" s="192"/>
      <c r="SJB3" s="192"/>
      <c r="SJC3" s="192"/>
      <c r="SJD3" s="192"/>
      <c r="SJE3" s="192"/>
      <c r="SJF3" s="192"/>
      <c r="SJG3" s="192"/>
      <c r="SJH3" s="192"/>
      <c r="SJI3" s="192"/>
      <c r="SJJ3" s="192"/>
      <c r="SJK3" s="192"/>
      <c r="SJL3" s="192"/>
      <c r="SJM3" s="192"/>
      <c r="SJN3" s="192"/>
      <c r="SJO3" s="192"/>
      <c r="SJP3" s="192"/>
      <c r="SJQ3" s="192"/>
      <c r="SJR3" s="192"/>
      <c r="SJS3" s="192"/>
      <c r="SJT3" s="192"/>
      <c r="SJU3" s="192"/>
      <c r="SJV3" s="192"/>
      <c r="SJW3" s="192"/>
      <c r="SJX3" s="192"/>
      <c r="SJY3" s="192"/>
      <c r="SJZ3" s="192"/>
      <c r="SKA3" s="192"/>
      <c r="SKB3" s="192"/>
      <c r="SKC3" s="192"/>
      <c r="SKD3" s="192"/>
      <c r="SKE3" s="192"/>
      <c r="SKF3" s="192"/>
      <c r="SKG3" s="192"/>
      <c r="SKH3" s="192"/>
      <c r="SKI3" s="192"/>
      <c r="SKJ3" s="192"/>
      <c r="SKK3" s="192"/>
      <c r="SKL3" s="192"/>
      <c r="SKM3" s="192"/>
      <c r="SKN3" s="192"/>
      <c r="SKO3" s="192"/>
      <c r="SKP3" s="192"/>
      <c r="SKQ3" s="192"/>
      <c r="SKR3" s="192"/>
      <c r="SKS3" s="192"/>
      <c r="SKT3" s="192"/>
      <c r="SKU3" s="192"/>
      <c r="SKV3" s="192"/>
      <c r="SKW3" s="192"/>
      <c r="SKX3" s="192"/>
      <c r="SKY3" s="192"/>
      <c r="SKZ3" s="192"/>
      <c r="SLA3" s="192"/>
      <c r="SLB3" s="192"/>
      <c r="SLC3" s="192"/>
      <c r="SLD3" s="192"/>
      <c r="SLE3" s="192"/>
      <c r="SLF3" s="192"/>
      <c r="SLG3" s="192"/>
      <c r="SLH3" s="192"/>
      <c r="SLI3" s="192"/>
      <c r="SLJ3" s="192"/>
      <c r="SLK3" s="192"/>
      <c r="SLL3" s="192"/>
      <c r="SLM3" s="192"/>
      <c r="SLN3" s="192"/>
      <c r="SLO3" s="192"/>
      <c r="SLP3" s="192"/>
      <c r="SLQ3" s="192"/>
      <c r="SLR3" s="192"/>
      <c r="SLS3" s="192"/>
      <c r="SLT3" s="192"/>
      <c r="SLU3" s="192"/>
      <c r="SLV3" s="192"/>
      <c r="SLW3" s="192"/>
      <c r="SLX3" s="192"/>
      <c r="SLY3" s="192"/>
      <c r="SLZ3" s="192"/>
      <c r="SMA3" s="192"/>
      <c r="SMB3" s="192"/>
      <c r="SMC3" s="192"/>
      <c r="SMD3" s="192"/>
      <c r="SME3" s="192"/>
      <c r="SMF3" s="192"/>
      <c r="SMG3" s="192"/>
      <c r="SMH3" s="192"/>
      <c r="SMI3" s="192"/>
      <c r="SMJ3" s="192"/>
      <c r="SMK3" s="192"/>
      <c r="SML3" s="192"/>
      <c r="SMM3" s="192"/>
      <c r="SMN3" s="192"/>
      <c r="SMO3" s="192"/>
      <c r="SMP3" s="192"/>
      <c r="SMQ3" s="192"/>
      <c r="SMR3" s="192"/>
      <c r="SMS3" s="192"/>
      <c r="SMT3" s="192"/>
      <c r="SMU3" s="192"/>
      <c r="SMV3" s="192"/>
      <c r="SMW3" s="192"/>
      <c r="SMX3" s="192"/>
      <c r="SMY3" s="192"/>
      <c r="SMZ3" s="192"/>
      <c r="SNA3" s="192"/>
      <c r="SNB3" s="192"/>
      <c r="SNC3" s="192"/>
      <c r="SND3" s="192"/>
      <c r="SNE3" s="192"/>
      <c r="SNF3" s="192"/>
      <c r="SNG3" s="192"/>
      <c r="SNH3" s="192"/>
      <c r="SNI3" s="192"/>
      <c r="SNJ3" s="192"/>
      <c r="SNK3" s="192"/>
      <c r="SNL3" s="192"/>
      <c r="SNM3" s="192"/>
      <c r="SNN3" s="192"/>
      <c r="SNO3" s="192"/>
      <c r="SNP3" s="192"/>
      <c r="SNQ3" s="192"/>
      <c r="SNR3" s="192"/>
      <c r="SNS3" s="192"/>
      <c r="SNT3" s="192"/>
      <c r="SNU3" s="192"/>
      <c r="SNV3" s="192"/>
      <c r="SNW3" s="192"/>
      <c r="SNX3" s="192"/>
      <c r="SNY3" s="192"/>
      <c r="SNZ3" s="192"/>
      <c r="SOA3" s="192"/>
      <c r="SOB3" s="192"/>
      <c r="SOC3" s="192"/>
      <c r="SOD3" s="192"/>
      <c r="SOE3" s="192"/>
      <c r="SOF3" s="192"/>
      <c r="SOG3" s="192"/>
      <c r="SOH3" s="192"/>
      <c r="SOI3" s="192"/>
      <c r="SOJ3" s="192"/>
      <c r="SOK3" s="192"/>
      <c r="SOL3" s="192"/>
      <c r="SOM3" s="192"/>
      <c r="SON3" s="192"/>
      <c r="SOO3" s="192"/>
      <c r="SOP3" s="192"/>
      <c r="SOQ3" s="192"/>
      <c r="SOR3" s="192"/>
      <c r="SOS3" s="192"/>
      <c r="SOT3" s="192"/>
      <c r="SOU3" s="192"/>
      <c r="SOV3" s="192"/>
      <c r="SOW3" s="192"/>
      <c r="SOX3" s="192"/>
      <c r="SOY3" s="192"/>
      <c r="SOZ3" s="192"/>
      <c r="SPA3" s="192"/>
      <c r="SPB3" s="192"/>
      <c r="SPC3" s="192"/>
      <c r="SPD3" s="192"/>
      <c r="SPE3" s="192"/>
      <c r="SPF3" s="192"/>
      <c r="SPG3" s="192"/>
      <c r="SPH3" s="192"/>
      <c r="SPI3" s="192"/>
      <c r="SPJ3" s="192"/>
      <c r="SPK3" s="192"/>
      <c r="SPL3" s="192"/>
      <c r="SPM3" s="192"/>
      <c r="SPN3" s="192"/>
      <c r="SPO3" s="192"/>
      <c r="SPP3" s="192"/>
      <c r="SPQ3" s="192"/>
      <c r="SPR3" s="192"/>
      <c r="SPS3" s="192"/>
      <c r="SPT3" s="192"/>
      <c r="SPU3" s="192"/>
      <c r="SPV3" s="192"/>
      <c r="SPW3" s="192"/>
      <c r="SPX3" s="192"/>
      <c r="SPY3" s="192"/>
      <c r="SPZ3" s="192"/>
      <c r="SQA3" s="192"/>
      <c r="SQB3" s="192"/>
      <c r="SQC3" s="192"/>
      <c r="SQD3" s="192"/>
      <c r="SQE3" s="192"/>
      <c r="SQF3" s="192"/>
      <c r="SQG3" s="192"/>
      <c r="SQH3" s="192"/>
      <c r="SQI3" s="192"/>
      <c r="SQJ3" s="192"/>
      <c r="SQK3" s="192"/>
      <c r="SQL3" s="192"/>
      <c r="SQM3" s="192"/>
      <c r="SQN3" s="192"/>
      <c r="SQO3" s="192"/>
      <c r="SQP3" s="192"/>
      <c r="SQQ3" s="192"/>
      <c r="SQR3" s="192"/>
      <c r="SQS3" s="192"/>
      <c r="SQT3" s="192"/>
      <c r="SQU3" s="192"/>
      <c r="SQV3" s="192"/>
      <c r="SQW3" s="192"/>
      <c r="SQX3" s="192"/>
      <c r="SQY3" s="192"/>
      <c r="SQZ3" s="192"/>
      <c r="SRA3" s="192"/>
      <c r="SRB3" s="192"/>
      <c r="SRC3" s="192"/>
      <c r="SRD3" s="192"/>
      <c r="SRE3" s="192"/>
      <c r="SRF3" s="192"/>
      <c r="SRG3" s="192"/>
      <c r="SRH3" s="192"/>
      <c r="SRI3" s="192"/>
      <c r="SRJ3" s="192"/>
      <c r="SRK3" s="192"/>
      <c r="SRL3" s="192"/>
      <c r="SRM3" s="192"/>
      <c r="SRN3" s="192"/>
      <c r="SRO3" s="192"/>
      <c r="SRP3" s="192"/>
      <c r="SRQ3" s="192"/>
      <c r="SRR3" s="192"/>
      <c r="SRS3" s="192"/>
      <c r="SRT3" s="192"/>
      <c r="SRU3" s="192"/>
      <c r="SRV3" s="192"/>
      <c r="SRW3" s="192"/>
      <c r="SRX3" s="192"/>
      <c r="SRY3" s="192"/>
      <c r="SRZ3" s="192"/>
      <c r="SSA3" s="192"/>
      <c r="SSB3" s="192"/>
      <c r="SSC3" s="192"/>
      <c r="SSD3" s="192"/>
      <c r="SSE3" s="192"/>
      <c r="SSF3" s="192"/>
      <c r="SSG3" s="192"/>
      <c r="SSH3" s="192"/>
      <c r="SSI3" s="192"/>
      <c r="SSJ3" s="192"/>
      <c r="SSK3" s="192"/>
      <c r="SSL3" s="192"/>
      <c r="SSM3" s="192"/>
      <c r="SSN3" s="192"/>
      <c r="SSO3" s="192"/>
      <c r="SSP3" s="192"/>
      <c r="SSQ3" s="192"/>
      <c r="SSR3" s="192"/>
      <c r="SSS3" s="192"/>
      <c r="SST3" s="192"/>
      <c r="SSU3" s="192"/>
      <c r="SSV3" s="192"/>
      <c r="SSW3" s="192"/>
      <c r="SSX3" s="192"/>
      <c r="SSY3" s="192"/>
      <c r="SSZ3" s="192"/>
      <c r="STA3" s="192"/>
      <c r="STB3" s="192"/>
      <c r="STC3" s="192"/>
      <c r="STD3" s="192"/>
      <c r="STE3" s="192"/>
      <c r="STF3" s="192"/>
      <c r="STG3" s="192"/>
      <c r="STH3" s="192"/>
      <c r="STI3" s="192"/>
      <c r="STJ3" s="192"/>
      <c r="STK3" s="192"/>
      <c r="STL3" s="192"/>
      <c r="STM3" s="192"/>
      <c r="STN3" s="192"/>
      <c r="STO3" s="192"/>
      <c r="STP3" s="192"/>
      <c r="STQ3" s="192"/>
      <c r="STR3" s="192"/>
      <c r="STS3" s="192"/>
      <c r="STT3" s="192"/>
      <c r="STU3" s="192"/>
      <c r="STV3" s="192"/>
      <c r="STW3" s="192"/>
      <c r="STX3" s="192"/>
      <c r="STY3" s="192"/>
      <c r="STZ3" s="192"/>
      <c r="SUA3" s="192"/>
      <c r="SUB3" s="192"/>
      <c r="SUC3" s="192"/>
      <c r="SUD3" s="192"/>
      <c r="SUE3" s="192"/>
      <c r="SUF3" s="192"/>
      <c r="SUG3" s="192"/>
      <c r="SUH3" s="192"/>
      <c r="SUI3" s="192"/>
      <c r="SUJ3" s="192"/>
      <c r="SUK3" s="192"/>
      <c r="SUL3" s="192"/>
      <c r="SUM3" s="192"/>
      <c r="SUN3" s="192"/>
      <c r="SUO3" s="192"/>
      <c r="SUP3" s="192"/>
      <c r="SUQ3" s="192"/>
      <c r="SUR3" s="192"/>
      <c r="SUS3" s="192"/>
      <c r="SUT3" s="192"/>
      <c r="SUU3" s="192"/>
      <c r="SUV3" s="192"/>
      <c r="SUW3" s="192"/>
      <c r="SUX3" s="192"/>
      <c r="SUY3" s="192"/>
      <c r="SUZ3" s="192"/>
      <c r="SVA3" s="192"/>
      <c r="SVB3" s="192"/>
      <c r="SVC3" s="192"/>
      <c r="SVD3" s="192"/>
      <c r="SVE3" s="192"/>
      <c r="SVF3" s="192"/>
      <c r="SVG3" s="192"/>
      <c r="SVH3" s="192"/>
      <c r="SVI3" s="192"/>
      <c r="SVJ3" s="192"/>
      <c r="SVK3" s="192"/>
      <c r="SVL3" s="192"/>
      <c r="SVM3" s="192"/>
      <c r="SVN3" s="192"/>
      <c r="SVO3" s="192"/>
      <c r="SVP3" s="192"/>
      <c r="SVQ3" s="192"/>
      <c r="SVR3" s="192"/>
      <c r="SVS3" s="192"/>
      <c r="SVT3" s="192"/>
      <c r="SVU3" s="192"/>
      <c r="SVV3" s="192"/>
      <c r="SVW3" s="192"/>
      <c r="SVX3" s="192"/>
      <c r="SVY3" s="192"/>
      <c r="SVZ3" s="192"/>
      <c r="SWA3" s="192"/>
      <c r="SWB3" s="192"/>
      <c r="SWC3" s="192"/>
      <c r="SWD3" s="192"/>
      <c r="SWE3" s="192"/>
      <c r="SWF3" s="192"/>
      <c r="SWG3" s="192"/>
      <c r="SWH3" s="192"/>
      <c r="SWI3" s="192"/>
      <c r="SWJ3" s="192"/>
      <c r="SWK3" s="192"/>
      <c r="SWL3" s="192"/>
      <c r="SWM3" s="192"/>
      <c r="SWN3" s="192"/>
      <c r="SWO3" s="192"/>
      <c r="SWP3" s="192"/>
      <c r="SWQ3" s="192"/>
      <c r="SWR3" s="192"/>
      <c r="SWS3" s="192"/>
      <c r="SWT3" s="192"/>
      <c r="SWU3" s="192"/>
      <c r="SWV3" s="192"/>
      <c r="SWW3" s="192"/>
      <c r="SWX3" s="192"/>
      <c r="SWY3" s="192"/>
      <c r="SWZ3" s="192"/>
      <c r="SXA3" s="192"/>
      <c r="SXB3" s="192"/>
      <c r="SXC3" s="192"/>
      <c r="SXD3" s="192"/>
      <c r="SXE3" s="192"/>
      <c r="SXF3" s="192"/>
      <c r="SXG3" s="192"/>
      <c r="SXH3" s="192"/>
      <c r="SXI3" s="192"/>
      <c r="SXJ3" s="192"/>
      <c r="SXK3" s="192"/>
      <c r="SXL3" s="192"/>
      <c r="SXM3" s="192"/>
      <c r="SXN3" s="192"/>
      <c r="SXO3" s="192"/>
      <c r="SXP3" s="192"/>
      <c r="SXQ3" s="192"/>
      <c r="SXR3" s="192"/>
      <c r="SXS3" s="192"/>
      <c r="SXT3" s="192"/>
      <c r="SXU3" s="192"/>
      <c r="SXV3" s="192"/>
      <c r="SXW3" s="192"/>
      <c r="SXX3" s="192"/>
      <c r="SXY3" s="192"/>
      <c r="SXZ3" s="192"/>
      <c r="SYA3" s="192"/>
      <c r="SYB3" s="192"/>
      <c r="SYC3" s="192"/>
      <c r="SYD3" s="192"/>
      <c r="SYE3" s="192"/>
      <c r="SYF3" s="192"/>
      <c r="SYG3" s="192"/>
      <c r="SYH3" s="192"/>
      <c r="SYI3" s="192"/>
      <c r="SYJ3" s="192"/>
      <c r="SYK3" s="192"/>
      <c r="SYL3" s="192"/>
      <c r="SYM3" s="192"/>
      <c r="SYN3" s="192"/>
      <c r="SYO3" s="192"/>
      <c r="SYP3" s="192"/>
      <c r="SYQ3" s="192"/>
      <c r="SYR3" s="192"/>
      <c r="SYS3" s="192"/>
      <c r="SYT3" s="192"/>
      <c r="SYU3" s="192"/>
      <c r="SYV3" s="192"/>
      <c r="SYW3" s="192"/>
      <c r="SYX3" s="192"/>
      <c r="SYY3" s="192"/>
      <c r="SYZ3" s="192"/>
      <c r="SZA3" s="192"/>
      <c r="SZB3" s="192"/>
      <c r="SZC3" s="192"/>
      <c r="SZD3" s="192"/>
      <c r="SZE3" s="192"/>
      <c r="SZF3" s="192"/>
      <c r="SZG3" s="192"/>
      <c r="SZH3" s="192"/>
      <c r="SZI3" s="192"/>
      <c r="SZJ3" s="192"/>
      <c r="SZK3" s="192"/>
      <c r="SZL3" s="192"/>
      <c r="SZM3" s="192"/>
      <c r="SZN3" s="192"/>
      <c r="SZO3" s="192"/>
      <c r="SZP3" s="192"/>
      <c r="SZQ3" s="192"/>
      <c r="SZR3" s="192"/>
      <c r="SZS3" s="192"/>
      <c r="SZT3" s="192"/>
      <c r="SZU3" s="192"/>
      <c r="SZV3" s="192"/>
      <c r="SZW3" s="192"/>
      <c r="SZX3" s="192"/>
      <c r="SZY3" s="192"/>
      <c r="SZZ3" s="192"/>
      <c r="TAA3" s="192"/>
      <c r="TAB3" s="192"/>
      <c r="TAC3" s="192"/>
      <c r="TAD3" s="192"/>
      <c r="TAE3" s="192"/>
      <c r="TAF3" s="192"/>
      <c r="TAG3" s="192"/>
      <c r="TAH3" s="192"/>
      <c r="TAI3" s="192"/>
      <c r="TAJ3" s="192"/>
      <c r="TAK3" s="192"/>
      <c r="TAL3" s="192"/>
      <c r="TAM3" s="192"/>
      <c r="TAN3" s="192"/>
      <c r="TAO3" s="192"/>
      <c r="TAP3" s="192"/>
      <c r="TAQ3" s="192"/>
      <c r="TAR3" s="192"/>
      <c r="TAS3" s="192"/>
      <c r="TAT3" s="192"/>
      <c r="TAU3" s="192"/>
      <c r="TAV3" s="192"/>
      <c r="TAW3" s="192"/>
      <c r="TAX3" s="192"/>
      <c r="TAY3" s="192"/>
      <c r="TAZ3" s="192"/>
      <c r="TBA3" s="192"/>
      <c r="TBB3" s="192"/>
      <c r="TBC3" s="192"/>
      <c r="TBD3" s="192"/>
      <c r="TBE3" s="192"/>
      <c r="TBF3" s="192"/>
      <c r="TBG3" s="192"/>
      <c r="TBH3" s="192"/>
      <c r="TBI3" s="192"/>
      <c r="TBJ3" s="192"/>
      <c r="TBK3" s="192"/>
      <c r="TBL3" s="192"/>
      <c r="TBM3" s="192"/>
      <c r="TBN3" s="192"/>
      <c r="TBO3" s="192"/>
      <c r="TBP3" s="192"/>
      <c r="TBQ3" s="192"/>
      <c r="TBR3" s="192"/>
      <c r="TBS3" s="192"/>
      <c r="TBT3" s="192"/>
      <c r="TBU3" s="192"/>
      <c r="TBV3" s="192"/>
      <c r="TBW3" s="192"/>
      <c r="TBX3" s="192"/>
      <c r="TBY3" s="192"/>
      <c r="TBZ3" s="192"/>
      <c r="TCA3" s="192"/>
      <c r="TCB3" s="192"/>
      <c r="TCC3" s="192"/>
      <c r="TCD3" s="192"/>
      <c r="TCE3" s="192"/>
      <c r="TCF3" s="192"/>
      <c r="TCG3" s="192"/>
      <c r="TCH3" s="192"/>
      <c r="TCI3" s="192"/>
      <c r="TCJ3" s="192"/>
      <c r="TCK3" s="192"/>
      <c r="TCL3" s="192"/>
      <c r="TCM3" s="192"/>
      <c r="TCN3" s="192"/>
      <c r="TCO3" s="192"/>
      <c r="TCP3" s="192"/>
      <c r="TCQ3" s="192"/>
      <c r="TCR3" s="192"/>
      <c r="TCS3" s="192"/>
      <c r="TCT3" s="192"/>
      <c r="TCU3" s="192"/>
      <c r="TCV3" s="192"/>
      <c r="TCW3" s="192"/>
      <c r="TCX3" s="192"/>
      <c r="TCY3" s="192"/>
      <c r="TCZ3" s="192"/>
      <c r="TDA3" s="192"/>
      <c r="TDB3" s="192"/>
      <c r="TDC3" s="192"/>
      <c r="TDD3" s="192"/>
      <c r="TDE3" s="192"/>
      <c r="TDF3" s="192"/>
      <c r="TDG3" s="192"/>
      <c r="TDH3" s="192"/>
      <c r="TDI3" s="192"/>
      <c r="TDJ3" s="192"/>
      <c r="TDK3" s="192"/>
      <c r="TDL3" s="192"/>
      <c r="TDM3" s="192"/>
      <c r="TDN3" s="192"/>
      <c r="TDO3" s="192"/>
      <c r="TDP3" s="192"/>
      <c r="TDQ3" s="192"/>
      <c r="TDR3" s="192"/>
      <c r="TDS3" s="192"/>
      <c r="TDT3" s="192"/>
      <c r="TDU3" s="192"/>
      <c r="TDV3" s="192"/>
      <c r="TDW3" s="192"/>
      <c r="TDX3" s="192"/>
      <c r="TDY3" s="192"/>
      <c r="TDZ3" s="192"/>
      <c r="TEA3" s="192"/>
      <c r="TEB3" s="192"/>
      <c r="TEC3" s="192"/>
      <c r="TED3" s="192"/>
      <c r="TEE3" s="192"/>
      <c r="TEF3" s="192"/>
      <c r="TEG3" s="192"/>
      <c r="TEH3" s="192"/>
      <c r="TEI3" s="192"/>
      <c r="TEJ3" s="192"/>
      <c r="TEK3" s="192"/>
      <c r="TEL3" s="192"/>
      <c r="TEM3" s="192"/>
      <c r="TEN3" s="192"/>
      <c r="TEO3" s="192"/>
      <c r="TEP3" s="192"/>
      <c r="TEQ3" s="192"/>
      <c r="TER3" s="192"/>
      <c r="TES3" s="192"/>
      <c r="TET3" s="192"/>
      <c r="TEU3" s="192"/>
      <c r="TEV3" s="192"/>
      <c r="TEW3" s="192"/>
      <c r="TEX3" s="192"/>
      <c r="TEY3" s="192"/>
      <c r="TEZ3" s="192"/>
      <c r="TFA3" s="192"/>
      <c r="TFB3" s="192"/>
      <c r="TFC3" s="192"/>
      <c r="TFD3" s="192"/>
      <c r="TFE3" s="192"/>
      <c r="TFF3" s="192"/>
      <c r="TFG3" s="192"/>
      <c r="TFH3" s="192"/>
      <c r="TFI3" s="192"/>
      <c r="TFJ3" s="192"/>
      <c r="TFK3" s="192"/>
      <c r="TFL3" s="192"/>
      <c r="TFM3" s="192"/>
      <c r="TFN3" s="192"/>
      <c r="TFO3" s="192"/>
      <c r="TFP3" s="192"/>
      <c r="TFQ3" s="192"/>
      <c r="TFR3" s="192"/>
      <c r="TFS3" s="192"/>
      <c r="TFT3" s="192"/>
      <c r="TFU3" s="192"/>
      <c r="TFV3" s="192"/>
      <c r="TFW3" s="192"/>
      <c r="TFX3" s="192"/>
      <c r="TFY3" s="192"/>
      <c r="TFZ3" s="192"/>
      <c r="TGA3" s="192"/>
      <c r="TGB3" s="192"/>
      <c r="TGC3" s="192"/>
      <c r="TGD3" s="192"/>
      <c r="TGE3" s="192"/>
      <c r="TGF3" s="192"/>
      <c r="TGG3" s="192"/>
      <c r="TGH3" s="192"/>
      <c r="TGI3" s="192"/>
      <c r="TGJ3" s="192"/>
      <c r="TGK3" s="192"/>
      <c r="TGL3" s="192"/>
      <c r="TGM3" s="192"/>
      <c r="TGN3" s="192"/>
      <c r="TGO3" s="192"/>
      <c r="TGP3" s="192"/>
      <c r="TGQ3" s="192"/>
      <c r="TGR3" s="192"/>
      <c r="TGS3" s="192"/>
      <c r="TGT3" s="192"/>
      <c r="TGU3" s="192"/>
      <c r="TGV3" s="192"/>
      <c r="TGW3" s="192"/>
      <c r="TGX3" s="192"/>
      <c r="TGY3" s="192"/>
      <c r="TGZ3" s="192"/>
      <c r="THA3" s="192"/>
      <c r="THB3" s="192"/>
      <c r="THC3" s="192"/>
      <c r="THD3" s="192"/>
      <c r="THE3" s="192"/>
      <c r="THF3" s="192"/>
      <c r="THG3" s="192"/>
      <c r="THH3" s="192"/>
      <c r="THI3" s="192"/>
      <c r="THJ3" s="192"/>
      <c r="THK3" s="192"/>
      <c r="THL3" s="192"/>
      <c r="THM3" s="192"/>
      <c r="THN3" s="192"/>
      <c r="THO3" s="192"/>
      <c r="THP3" s="192"/>
      <c r="THQ3" s="192"/>
      <c r="THR3" s="192"/>
      <c r="THS3" s="192"/>
      <c r="THT3" s="192"/>
      <c r="THU3" s="192"/>
      <c r="THV3" s="192"/>
      <c r="THW3" s="192"/>
      <c r="THX3" s="192"/>
      <c r="THY3" s="192"/>
      <c r="THZ3" s="192"/>
      <c r="TIA3" s="192"/>
      <c r="TIB3" s="192"/>
      <c r="TIC3" s="192"/>
      <c r="TID3" s="192"/>
      <c r="TIE3" s="192"/>
      <c r="TIF3" s="192"/>
      <c r="TIG3" s="192"/>
      <c r="TIH3" s="192"/>
      <c r="TII3" s="192"/>
      <c r="TIJ3" s="192"/>
      <c r="TIK3" s="192"/>
      <c r="TIL3" s="192"/>
      <c r="TIM3" s="192"/>
      <c r="TIN3" s="192"/>
      <c r="TIO3" s="192"/>
      <c r="TIP3" s="192"/>
      <c r="TIQ3" s="192"/>
      <c r="TIR3" s="192"/>
      <c r="TIS3" s="192"/>
      <c r="TIT3" s="192"/>
      <c r="TIU3" s="192"/>
      <c r="TIV3" s="192"/>
      <c r="TIW3" s="192"/>
      <c r="TIX3" s="192"/>
      <c r="TIY3" s="192"/>
      <c r="TIZ3" s="192"/>
      <c r="TJA3" s="192"/>
      <c r="TJB3" s="192"/>
      <c r="TJC3" s="192"/>
      <c r="TJD3" s="192"/>
      <c r="TJE3" s="192"/>
      <c r="TJF3" s="192"/>
      <c r="TJG3" s="192"/>
      <c r="TJH3" s="192"/>
      <c r="TJI3" s="192"/>
      <c r="TJJ3" s="192"/>
      <c r="TJK3" s="192"/>
      <c r="TJL3" s="192"/>
      <c r="TJM3" s="192"/>
      <c r="TJN3" s="192"/>
      <c r="TJO3" s="192"/>
      <c r="TJP3" s="192"/>
      <c r="TJQ3" s="192"/>
      <c r="TJR3" s="192"/>
      <c r="TJS3" s="192"/>
      <c r="TJT3" s="192"/>
      <c r="TJU3" s="192"/>
      <c r="TJV3" s="192"/>
      <c r="TJW3" s="192"/>
      <c r="TJX3" s="192"/>
      <c r="TJY3" s="192"/>
      <c r="TJZ3" s="192"/>
      <c r="TKA3" s="192"/>
      <c r="TKB3" s="192"/>
      <c r="TKC3" s="192"/>
      <c r="TKD3" s="192"/>
      <c r="TKE3" s="192"/>
      <c r="TKF3" s="192"/>
      <c r="TKG3" s="192"/>
      <c r="TKH3" s="192"/>
      <c r="TKI3" s="192"/>
      <c r="TKJ3" s="192"/>
      <c r="TKK3" s="192"/>
      <c r="TKL3" s="192"/>
      <c r="TKM3" s="192"/>
      <c r="TKN3" s="192"/>
      <c r="TKO3" s="192"/>
      <c r="TKP3" s="192"/>
      <c r="TKQ3" s="192"/>
      <c r="TKR3" s="192"/>
      <c r="TKS3" s="192"/>
      <c r="TKT3" s="192"/>
      <c r="TKU3" s="192"/>
      <c r="TKV3" s="192"/>
      <c r="TKW3" s="192"/>
      <c r="TKX3" s="192"/>
      <c r="TKY3" s="192"/>
      <c r="TKZ3" s="192"/>
      <c r="TLA3" s="192"/>
      <c r="TLB3" s="192"/>
      <c r="TLC3" s="192"/>
      <c r="TLD3" s="192"/>
      <c r="TLE3" s="192"/>
      <c r="TLF3" s="192"/>
      <c r="TLG3" s="192"/>
      <c r="TLH3" s="192"/>
      <c r="TLI3" s="192"/>
      <c r="TLJ3" s="192"/>
      <c r="TLK3" s="192"/>
      <c r="TLL3" s="192"/>
      <c r="TLM3" s="192"/>
      <c r="TLN3" s="192"/>
      <c r="TLO3" s="192"/>
      <c r="TLP3" s="192"/>
      <c r="TLQ3" s="192"/>
      <c r="TLR3" s="192"/>
      <c r="TLS3" s="192"/>
      <c r="TLT3" s="192"/>
      <c r="TLU3" s="192"/>
      <c r="TLV3" s="192"/>
      <c r="TLW3" s="192"/>
      <c r="TLX3" s="192"/>
      <c r="TLY3" s="192"/>
      <c r="TLZ3" s="192"/>
      <c r="TMA3" s="192"/>
      <c r="TMB3" s="192"/>
      <c r="TMC3" s="192"/>
      <c r="TMD3" s="192"/>
      <c r="TME3" s="192"/>
      <c r="TMF3" s="192"/>
      <c r="TMG3" s="192"/>
      <c r="TMH3" s="192"/>
      <c r="TMI3" s="192"/>
      <c r="TMJ3" s="192"/>
      <c r="TMK3" s="192"/>
      <c r="TML3" s="192"/>
      <c r="TMM3" s="192"/>
      <c r="TMN3" s="192"/>
      <c r="TMO3" s="192"/>
      <c r="TMP3" s="192"/>
      <c r="TMQ3" s="192"/>
      <c r="TMR3" s="192"/>
      <c r="TMS3" s="192"/>
      <c r="TMT3" s="192"/>
      <c r="TMU3" s="192"/>
      <c r="TMV3" s="192"/>
      <c r="TMW3" s="192"/>
      <c r="TMX3" s="192"/>
      <c r="TMY3" s="192"/>
      <c r="TMZ3" s="192"/>
      <c r="TNA3" s="192"/>
      <c r="TNB3" s="192"/>
      <c r="TNC3" s="192"/>
      <c r="TND3" s="192"/>
      <c r="TNE3" s="192"/>
      <c r="TNF3" s="192"/>
      <c r="TNG3" s="192"/>
      <c r="TNH3" s="192"/>
      <c r="TNI3" s="192"/>
      <c r="TNJ3" s="192"/>
      <c r="TNK3" s="192"/>
      <c r="TNL3" s="192"/>
      <c r="TNM3" s="192"/>
      <c r="TNN3" s="192"/>
      <c r="TNO3" s="192"/>
      <c r="TNP3" s="192"/>
      <c r="TNQ3" s="192"/>
      <c r="TNR3" s="192"/>
      <c r="TNS3" s="192"/>
      <c r="TNT3" s="192"/>
      <c r="TNU3" s="192"/>
      <c r="TNV3" s="192"/>
      <c r="TNW3" s="192"/>
      <c r="TNX3" s="192"/>
      <c r="TNY3" s="192"/>
      <c r="TNZ3" s="192"/>
      <c r="TOA3" s="192"/>
      <c r="TOB3" s="192"/>
      <c r="TOC3" s="192"/>
      <c r="TOD3" s="192"/>
      <c r="TOE3" s="192"/>
      <c r="TOF3" s="192"/>
      <c r="TOG3" s="192"/>
      <c r="TOH3" s="192"/>
      <c r="TOI3" s="192"/>
      <c r="TOJ3" s="192"/>
      <c r="TOK3" s="192"/>
      <c r="TOL3" s="192"/>
      <c r="TOM3" s="192"/>
      <c r="TON3" s="192"/>
      <c r="TOO3" s="192"/>
      <c r="TOP3" s="192"/>
      <c r="TOQ3" s="192"/>
      <c r="TOR3" s="192"/>
      <c r="TOS3" s="192"/>
      <c r="TOT3" s="192"/>
      <c r="TOU3" s="192"/>
      <c r="TOV3" s="192"/>
      <c r="TOW3" s="192"/>
      <c r="TOX3" s="192"/>
      <c r="TOY3" s="192"/>
      <c r="TOZ3" s="192"/>
      <c r="TPA3" s="192"/>
      <c r="TPB3" s="192"/>
      <c r="TPC3" s="192"/>
      <c r="TPD3" s="192"/>
      <c r="TPE3" s="192"/>
      <c r="TPF3" s="192"/>
      <c r="TPG3" s="192"/>
      <c r="TPH3" s="192"/>
      <c r="TPI3" s="192"/>
      <c r="TPJ3" s="192"/>
      <c r="TPK3" s="192"/>
      <c r="TPL3" s="192"/>
      <c r="TPM3" s="192"/>
      <c r="TPN3" s="192"/>
      <c r="TPO3" s="192"/>
      <c r="TPP3" s="192"/>
      <c r="TPQ3" s="192"/>
      <c r="TPR3" s="192"/>
      <c r="TPS3" s="192"/>
      <c r="TPT3" s="192"/>
      <c r="TPU3" s="192"/>
      <c r="TPV3" s="192"/>
      <c r="TPW3" s="192"/>
      <c r="TPX3" s="192"/>
      <c r="TPY3" s="192"/>
      <c r="TPZ3" s="192"/>
      <c r="TQA3" s="192"/>
      <c r="TQB3" s="192"/>
      <c r="TQC3" s="192"/>
      <c r="TQD3" s="192"/>
      <c r="TQE3" s="192"/>
      <c r="TQF3" s="192"/>
      <c r="TQG3" s="192"/>
      <c r="TQH3" s="192"/>
      <c r="TQI3" s="192"/>
      <c r="TQJ3" s="192"/>
      <c r="TQK3" s="192"/>
      <c r="TQL3" s="192"/>
      <c r="TQM3" s="192"/>
      <c r="TQN3" s="192"/>
      <c r="TQO3" s="192"/>
      <c r="TQP3" s="192"/>
      <c r="TQQ3" s="192"/>
      <c r="TQR3" s="192"/>
      <c r="TQS3" s="192"/>
      <c r="TQT3" s="192"/>
      <c r="TQU3" s="192"/>
      <c r="TQV3" s="192"/>
      <c r="TQW3" s="192"/>
      <c r="TQX3" s="192"/>
      <c r="TQY3" s="192"/>
      <c r="TQZ3" s="192"/>
      <c r="TRA3" s="192"/>
      <c r="TRB3" s="192"/>
      <c r="TRC3" s="192"/>
      <c r="TRD3" s="192"/>
      <c r="TRE3" s="192"/>
      <c r="TRF3" s="192"/>
      <c r="TRG3" s="192"/>
      <c r="TRH3" s="192"/>
      <c r="TRI3" s="192"/>
      <c r="TRJ3" s="192"/>
      <c r="TRK3" s="192"/>
      <c r="TRL3" s="192"/>
      <c r="TRM3" s="192"/>
      <c r="TRN3" s="192"/>
      <c r="TRO3" s="192"/>
      <c r="TRP3" s="192"/>
      <c r="TRQ3" s="192"/>
      <c r="TRR3" s="192"/>
      <c r="TRS3" s="192"/>
      <c r="TRT3" s="192"/>
      <c r="TRU3" s="192"/>
      <c r="TRV3" s="192"/>
      <c r="TRW3" s="192"/>
      <c r="TRX3" s="192"/>
      <c r="TRY3" s="192"/>
      <c r="TRZ3" s="192"/>
      <c r="TSA3" s="192"/>
      <c r="TSB3" s="192"/>
      <c r="TSC3" s="192"/>
      <c r="TSD3" s="192"/>
      <c r="TSE3" s="192"/>
      <c r="TSF3" s="192"/>
      <c r="TSG3" s="192"/>
      <c r="TSH3" s="192"/>
      <c r="TSI3" s="192"/>
      <c r="TSJ3" s="192"/>
      <c r="TSK3" s="192"/>
      <c r="TSL3" s="192"/>
      <c r="TSM3" s="192"/>
      <c r="TSN3" s="192"/>
      <c r="TSO3" s="192"/>
      <c r="TSP3" s="192"/>
      <c r="TSQ3" s="192"/>
      <c r="TSR3" s="192"/>
      <c r="TSS3" s="192"/>
      <c r="TST3" s="192"/>
      <c r="TSU3" s="192"/>
      <c r="TSV3" s="192"/>
      <c r="TSW3" s="192"/>
      <c r="TSX3" s="192"/>
      <c r="TSY3" s="192"/>
      <c r="TSZ3" s="192"/>
      <c r="TTA3" s="192"/>
      <c r="TTB3" s="192"/>
      <c r="TTC3" s="192"/>
      <c r="TTD3" s="192"/>
      <c r="TTE3" s="192"/>
      <c r="TTF3" s="192"/>
      <c r="TTG3" s="192"/>
      <c r="TTH3" s="192"/>
      <c r="TTI3" s="192"/>
      <c r="TTJ3" s="192"/>
      <c r="TTK3" s="192"/>
      <c r="TTL3" s="192"/>
      <c r="TTM3" s="192"/>
      <c r="TTN3" s="192"/>
      <c r="TTO3" s="192"/>
      <c r="TTP3" s="192"/>
      <c r="TTQ3" s="192"/>
      <c r="TTR3" s="192"/>
      <c r="TTS3" s="192"/>
      <c r="TTT3" s="192"/>
      <c r="TTU3" s="192"/>
      <c r="TTV3" s="192"/>
      <c r="TTW3" s="192"/>
      <c r="TTX3" s="192"/>
      <c r="TTY3" s="192"/>
      <c r="TTZ3" s="192"/>
      <c r="TUA3" s="192"/>
      <c r="TUB3" s="192"/>
      <c r="TUC3" s="192"/>
      <c r="TUD3" s="192"/>
      <c r="TUE3" s="192"/>
      <c r="TUF3" s="192"/>
      <c r="TUG3" s="192"/>
      <c r="TUH3" s="192"/>
      <c r="TUI3" s="192"/>
      <c r="TUJ3" s="192"/>
      <c r="TUK3" s="192"/>
      <c r="TUL3" s="192"/>
      <c r="TUM3" s="192"/>
      <c r="TUN3" s="192"/>
      <c r="TUO3" s="192"/>
      <c r="TUP3" s="192"/>
      <c r="TUQ3" s="192"/>
      <c r="TUR3" s="192"/>
      <c r="TUS3" s="192"/>
      <c r="TUT3" s="192"/>
      <c r="TUU3" s="192"/>
      <c r="TUV3" s="192"/>
      <c r="TUW3" s="192"/>
      <c r="TUX3" s="192"/>
      <c r="TUY3" s="192"/>
      <c r="TUZ3" s="192"/>
      <c r="TVA3" s="192"/>
      <c r="TVB3" s="192"/>
      <c r="TVC3" s="192"/>
      <c r="TVD3" s="192"/>
      <c r="TVE3" s="192"/>
      <c r="TVF3" s="192"/>
      <c r="TVG3" s="192"/>
      <c r="TVH3" s="192"/>
      <c r="TVI3" s="192"/>
      <c r="TVJ3" s="192"/>
      <c r="TVK3" s="192"/>
      <c r="TVL3" s="192"/>
      <c r="TVM3" s="192"/>
      <c r="TVN3" s="192"/>
      <c r="TVO3" s="192"/>
      <c r="TVP3" s="192"/>
      <c r="TVQ3" s="192"/>
      <c r="TVR3" s="192"/>
      <c r="TVS3" s="192"/>
      <c r="TVT3" s="192"/>
      <c r="TVU3" s="192"/>
      <c r="TVV3" s="192"/>
      <c r="TVW3" s="192"/>
      <c r="TVX3" s="192"/>
      <c r="TVY3" s="192"/>
      <c r="TVZ3" s="192"/>
      <c r="TWA3" s="192"/>
      <c r="TWB3" s="192"/>
      <c r="TWC3" s="192"/>
      <c r="TWD3" s="192"/>
      <c r="TWE3" s="192"/>
      <c r="TWF3" s="192"/>
      <c r="TWG3" s="192"/>
      <c r="TWH3" s="192"/>
      <c r="TWI3" s="192"/>
      <c r="TWJ3" s="192"/>
      <c r="TWK3" s="192"/>
      <c r="TWL3" s="192"/>
      <c r="TWM3" s="192"/>
      <c r="TWN3" s="192"/>
      <c r="TWO3" s="192"/>
      <c r="TWP3" s="192"/>
      <c r="TWQ3" s="192"/>
      <c r="TWR3" s="192"/>
      <c r="TWS3" s="192"/>
      <c r="TWT3" s="192"/>
      <c r="TWU3" s="192"/>
      <c r="TWV3" s="192"/>
      <c r="TWW3" s="192"/>
      <c r="TWX3" s="192"/>
      <c r="TWY3" s="192"/>
      <c r="TWZ3" s="192"/>
      <c r="TXA3" s="192"/>
      <c r="TXB3" s="192"/>
      <c r="TXC3" s="192"/>
      <c r="TXD3" s="192"/>
      <c r="TXE3" s="192"/>
      <c r="TXF3" s="192"/>
      <c r="TXG3" s="192"/>
      <c r="TXH3" s="192"/>
      <c r="TXI3" s="192"/>
      <c r="TXJ3" s="192"/>
      <c r="TXK3" s="192"/>
      <c r="TXL3" s="192"/>
      <c r="TXM3" s="192"/>
      <c r="TXN3" s="192"/>
      <c r="TXO3" s="192"/>
      <c r="TXP3" s="192"/>
      <c r="TXQ3" s="192"/>
      <c r="TXR3" s="192"/>
      <c r="TXS3" s="192"/>
      <c r="TXT3" s="192"/>
      <c r="TXU3" s="192"/>
      <c r="TXV3" s="192"/>
      <c r="TXW3" s="192"/>
      <c r="TXX3" s="192"/>
      <c r="TXY3" s="192"/>
      <c r="TXZ3" s="192"/>
      <c r="TYA3" s="192"/>
      <c r="TYB3" s="192"/>
      <c r="TYC3" s="192"/>
      <c r="TYD3" s="192"/>
      <c r="TYE3" s="192"/>
      <c r="TYF3" s="192"/>
      <c r="TYG3" s="192"/>
      <c r="TYH3" s="192"/>
      <c r="TYI3" s="192"/>
      <c r="TYJ3" s="192"/>
      <c r="TYK3" s="192"/>
      <c r="TYL3" s="192"/>
      <c r="TYM3" s="192"/>
      <c r="TYN3" s="192"/>
      <c r="TYO3" s="192"/>
      <c r="TYP3" s="192"/>
      <c r="TYQ3" s="192"/>
      <c r="TYR3" s="192"/>
      <c r="TYS3" s="192"/>
      <c r="TYT3" s="192"/>
      <c r="TYU3" s="192"/>
      <c r="TYV3" s="192"/>
      <c r="TYW3" s="192"/>
      <c r="TYX3" s="192"/>
      <c r="TYY3" s="192"/>
      <c r="TYZ3" s="192"/>
      <c r="TZA3" s="192"/>
      <c r="TZB3" s="192"/>
      <c r="TZC3" s="192"/>
      <c r="TZD3" s="192"/>
      <c r="TZE3" s="192"/>
      <c r="TZF3" s="192"/>
      <c r="TZG3" s="192"/>
      <c r="TZH3" s="192"/>
      <c r="TZI3" s="192"/>
      <c r="TZJ3" s="192"/>
      <c r="TZK3" s="192"/>
      <c r="TZL3" s="192"/>
      <c r="TZM3" s="192"/>
      <c r="TZN3" s="192"/>
      <c r="TZO3" s="192"/>
      <c r="TZP3" s="192"/>
      <c r="TZQ3" s="192"/>
      <c r="TZR3" s="192"/>
      <c r="TZS3" s="192"/>
      <c r="TZT3" s="192"/>
      <c r="TZU3" s="192"/>
      <c r="TZV3" s="192"/>
      <c r="TZW3" s="192"/>
      <c r="TZX3" s="192"/>
      <c r="TZY3" s="192"/>
      <c r="TZZ3" s="192"/>
      <c r="UAA3" s="192"/>
      <c r="UAB3" s="192"/>
      <c r="UAC3" s="192"/>
      <c r="UAD3" s="192"/>
      <c r="UAE3" s="192"/>
      <c r="UAF3" s="192"/>
      <c r="UAG3" s="192"/>
      <c r="UAH3" s="192"/>
      <c r="UAI3" s="192"/>
      <c r="UAJ3" s="192"/>
      <c r="UAK3" s="192"/>
      <c r="UAL3" s="192"/>
      <c r="UAM3" s="192"/>
      <c r="UAN3" s="192"/>
      <c r="UAO3" s="192"/>
      <c r="UAP3" s="192"/>
      <c r="UAQ3" s="192"/>
      <c r="UAR3" s="192"/>
      <c r="UAS3" s="192"/>
      <c r="UAT3" s="192"/>
      <c r="UAU3" s="192"/>
      <c r="UAV3" s="192"/>
      <c r="UAW3" s="192"/>
      <c r="UAX3" s="192"/>
      <c r="UAY3" s="192"/>
      <c r="UAZ3" s="192"/>
      <c r="UBA3" s="192"/>
      <c r="UBB3" s="192"/>
      <c r="UBC3" s="192"/>
      <c r="UBD3" s="192"/>
      <c r="UBE3" s="192"/>
      <c r="UBF3" s="192"/>
      <c r="UBG3" s="192"/>
      <c r="UBH3" s="192"/>
      <c r="UBI3" s="192"/>
      <c r="UBJ3" s="192"/>
      <c r="UBK3" s="192"/>
      <c r="UBL3" s="192"/>
      <c r="UBM3" s="192"/>
      <c r="UBN3" s="192"/>
      <c r="UBO3" s="192"/>
      <c r="UBP3" s="192"/>
      <c r="UBQ3" s="192"/>
      <c r="UBR3" s="192"/>
      <c r="UBS3" s="192"/>
      <c r="UBT3" s="192"/>
      <c r="UBU3" s="192"/>
      <c r="UBV3" s="192"/>
      <c r="UBW3" s="192"/>
      <c r="UBX3" s="192"/>
      <c r="UBY3" s="192"/>
      <c r="UBZ3" s="192"/>
      <c r="UCA3" s="192"/>
      <c r="UCB3" s="192"/>
      <c r="UCC3" s="192"/>
      <c r="UCD3" s="192"/>
      <c r="UCE3" s="192"/>
      <c r="UCF3" s="192"/>
      <c r="UCG3" s="192"/>
      <c r="UCH3" s="192"/>
      <c r="UCI3" s="192"/>
      <c r="UCJ3" s="192"/>
      <c r="UCK3" s="192"/>
      <c r="UCL3" s="192"/>
      <c r="UCM3" s="192"/>
      <c r="UCN3" s="192"/>
      <c r="UCO3" s="192"/>
      <c r="UCP3" s="192"/>
      <c r="UCQ3" s="192"/>
      <c r="UCR3" s="192"/>
      <c r="UCS3" s="192"/>
      <c r="UCT3" s="192"/>
      <c r="UCU3" s="192"/>
      <c r="UCV3" s="192"/>
      <c r="UCW3" s="192"/>
      <c r="UCX3" s="192"/>
      <c r="UCY3" s="192"/>
      <c r="UCZ3" s="192"/>
      <c r="UDA3" s="192"/>
      <c r="UDB3" s="192"/>
      <c r="UDC3" s="192"/>
      <c r="UDD3" s="192"/>
      <c r="UDE3" s="192"/>
      <c r="UDF3" s="192"/>
      <c r="UDG3" s="192"/>
      <c r="UDH3" s="192"/>
      <c r="UDI3" s="192"/>
      <c r="UDJ3" s="192"/>
      <c r="UDK3" s="192"/>
      <c r="UDL3" s="192"/>
      <c r="UDM3" s="192"/>
      <c r="UDN3" s="192"/>
      <c r="UDO3" s="192"/>
      <c r="UDP3" s="192"/>
      <c r="UDQ3" s="192"/>
      <c r="UDR3" s="192"/>
      <c r="UDS3" s="192"/>
      <c r="UDT3" s="192"/>
      <c r="UDU3" s="192"/>
      <c r="UDV3" s="192"/>
      <c r="UDW3" s="192"/>
      <c r="UDX3" s="192"/>
      <c r="UDY3" s="192"/>
      <c r="UDZ3" s="192"/>
      <c r="UEA3" s="192"/>
      <c r="UEB3" s="192"/>
      <c r="UEC3" s="192"/>
      <c r="UED3" s="192"/>
      <c r="UEE3" s="192"/>
      <c r="UEF3" s="192"/>
      <c r="UEG3" s="192"/>
      <c r="UEH3" s="192"/>
      <c r="UEI3" s="192"/>
      <c r="UEJ3" s="192"/>
      <c r="UEK3" s="192"/>
      <c r="UEL3" s="192"/>
      <c r="UEM3" s="192"/>
      <c r="UEN3" s="192"/>
      <c r="UEO3" s="192"/>
      <c r="UEP3" s="192"/>
      <c r="UEQ3" s="192"/>
      <c r="UER3" s="192"/>
      <c r="UES3" s="192"/>
      <c r="UET3" s="192"/>
      <c r="UEU3" s="192"/>
      <c r="UEV3" s="192"/>
      <c r="UEW3" s="192"/>
      <c r="UEX3" s="192"/>
      <c r="UEY3" s="192"/>
      <c r="UEZ3" s="192"/>
      <c r="UFA3" s="192"/>
      <c r="UFB3" s="192"/>
      <c r="UFC3" s="192"/>
      <c r="UFD3" s="192"/>
      <c r="UFE3" s="192"/>
      <c r="UFF3" s="192"/>
      <c r="UFG3" s="192"/>
      <c r="UFH3" s="192"/>
      <c r="UFI3" s="192"/>
      <c r="UFJ3" s="192"/>
      <c r="UFK3" s="192"/>
      <c r="UFL3" s="192"/>
      <c r="UFM3" s="192"/>
      <c r="UFN3" s="192"/>
      <c r="UFO3" s="192"/>
      <c r="UFP3" s="192"/>
      <c r="UFQ3" s="192"/>
      <c r="UFR3" s="192"/>
      <c r="UFS3" s="192"/>
      <c r="UFT3" s="192"/>
      <c r="UFU3" s="192"/>
      <c r="UFV3" s="192"/>
      <c r="UFW3" s="192"/>
      <c r="UFX3" s="192"/>
      <c r="UFY3" s="192"/>
      <c r="UFZ3" s="192"/>
      <c r="UGA3" s="192"/>
      <c r="UGB3" s="192"/>
      <c r="UGC3" s="192"/>
      <c r="UGD3" s="192"/>
      <c r="UGE3" s="192"/>
      <c r="UGF3" s="192"/>
      <c r="UGG3" s="192"/>
      <c r="UGH3" s="192"/>
      <c r="UGI3" s="192"/>
      <c r="UGJ3" s="192"/>
      <c r="UGK3" s="192"/>
      <c r="UGL3" s="192"/>
      <c r="UGM3" s="192"/>
      <c r="UGN3" s="192"/>
      <c r="UGO3" s="192"/>
      <c r="UGP3" s="192"/>
      <c r="UGQ3" s="192"/>
      <c r="UGR3" s="192"/>
      <c r="UGS3" s="192"/>
      <c r="UGT3" s="192"/>
      <c r="UGU3" s="192"/>
      <c r="UGV3" s="192"/>
      <c r="UGW3" s="192"/>
      <c r="UGX3" s="192"/>
      <c r="UGY3" s="192"/>
      <c r="UGZ3" s="192"/>
      <c r="UHA3" s="192"/>
      <c r="UHB3" s="192"/>
      <c r="UHC3" s="192"/>
      <c r="UHD3" s="192"/>
      <c r="UHE3" s="192"/>
      <c r="UHF3" s="192"/>
      <c r="UHG3" s="192"/>
      <c r="UHH3" s="192"/>
      <c r="UHI3" s="192"/>
      <c r="UHJ3" s="192"/>
      <c r="UHK3" s="192"/>
      <c r="UHL3" s="192"/>
      <c r="UHM3" s="192"/>
      <c r="UHN3" s="192"/>
      <c r="UHO3" s="192"/>
      <c r="UHP3" s="192"/>
      <c r="UHQ3" s="192"/>
      <c r="UHR3" s="192"/>
      <c r="UHS3" s="192"/>
      <c r="UHT3" s="192"/>
      <c r="UHU3" s="192"/>
      <c r="UHV3" s="192"/>
      <c r="UHW3" s="192"/>
      <c r="UHX3" s="192"/>
      <c r="UHY3" s="192"/>
      <c r="UHZ3" s="192"/>
      <c r="UIA3" s="192"/>
      <c r="UIB3" s="192"/>
      <c r="UIC3" s="192"/>
      <c r="UID3" s="192"/>
      <c r="UIE3" s="192"/>
      <c r="UIF3" s="192"/>
      <c r="UIG3" s="192"/>
      <c r="UIH3" s="192"/>
      <c r="UII3" s="192"/>
      <c r="UIJ3" s="192"/>
      <c r="UIK3" s="192"/>
      <c r="UIL3" s="192"/>
      <c r="UIM3" s="192"/>
      <c r="UIN3" s="192"/>
      <c r="UIO3" s="192"/>
      <c r="UIP3" s="192"/>
      <c r="UIQ3" s="192"/>
      <c r="UIR3" s="192"/>
      <c r="UIS3" s="192"/>
      <c r="UIT3" s="192"/>
      <c r="UIU3" s="192"/>
      <c r="UIV3" s="192"/>
      <c r="UIW3" s="192"/>
      <c r="UIX3" s="192"/>
      <c r="UIY3" s="192"/>
      <c r="UIZ3" s="192"/>
      <c r="UJA3" s="192"/>
      <c r="UJB3" s="192"/>
      <c r="UJC3" s="192"/>
      <c r="UJD3" s="192"/>
      <c r="UJE3" s="192"/>
      <c r="UJF3" s="192"/>
      <c r="UJG3" s="192"/>
      <c r="UJH3" s="192"/>
      <c r="UJI3" s="192"/>
      <c r="UJJ3" s="192"/>
      <c r="UJK3" s="192"/>
      <c r="UJL3" s="192"/>
      <c r="UJM3" s="192"/>
      <c r="UJN3" s="192"/>
      <c r="UJO3" s="192"/>
      <c r="UJP3" s="192"/>
      <c r="UJQ3" s="192"/>
      <c r="UJR3" s="192"/>
      <c r="UJS3" s="192"/>
      <c r="UJT3" s="192"/>
      <c r="UJU3" s="192"/>
      <c r="UJV3" s="192"/>
      <c r="UJW3" s="192"/>
      <c r="UJX3" s="192"/>
      <c r="UJY3" s="192"/>
      <c r="UJZ3" s="192"/>
      <c r="UKA3" s="192"/>
      <c r="UKB3" s="192"/>
      <c r="UKC3" s="192"/>
      <c r="UKD3" s="192"/>
      <c r="UKE3" s="192"/>
      <c r="UKF3" s="192"/>
      <c r="UKG3" s="192"/>
      <c r="UKH3" s="192"/>
      <c r="UKI3" s="192"/>
      <c r="UKJ3" s="192"/>
      <c r="UKK3" s="192"/>
      <c r="UKL3" s="192"/>
      <c r="UKM3" s="192"/>
      <c r="UKN3" s="192"/>
      <c r="UKO3" s="192"/>
      <c r="UKP3" s="192"/>
      <c r="UKQ3" s="192"/>
      <c r="UKR3" s="192"/>
      <c r="UKS3" s="192"/>
      <c r="UKT3" s="192"/>
      <c r="UKU3" s="192"/>
      <c r="UKV3" s="192"/>
      <c r="UKW3" s="192"/>
      <c r="UKX3" s="192"/>
      <c r="UKY3" s="192"/>
      <c r="UKZ3" s="192"/>
      <c r="ULA3" s="192"/>
      <c r="ULB3" s="192"/>
      <c r="ULC3" s="192"/>
      <c r="ULD3" s="192"/>
      <c r="ULE3" s="192"/>
      <c r="ULF3" s="192"/>
      <c r="ULG3" s="192"/>
      <c r="ULH3" s="192"/>
      <c r="ULI3" s="192"/>
      <c r="ULJ3" s="192"/>
      <c r="ULK3" s="192"/>
      <c r="ULL3" s="192"/>
      <c r="ULM3" s="192"/>
      <c r="ULN3" s="192"/>
      <c r="ULO3" s="192"/>
      <c r="ULP3" s="192"/>
      <c r="ULQ3" s="192"/>
      <c r="ULR3" s="192"/>
      <c r="ULS3" s="192"/>
      <c r="ULT3" s="192"/>
      <c r="ULU3" s="192"/>
      <c r="ULV3" s="192"/>
      <c r="ULW3" s="192"/>
      <c r="ULX3" s="192"/>
      <c r="ULY3" s="192"/>
      <c r="ULZ3" s="192"/>
      <c r="UMA3" s="192"/>
      <c r="UMB3" s="192"/>
      <c r="UMC3" s="192"/>
      <c r="UMD3" s="192"/>
      <c r="UME3" s="192"/>
      <c r="UMF3" s="192"/>
      <c r="UMG3" s="192"/>
      <c r="UMH3" s="192"/>
      <c r="UMI3" s="192"/>
      <c r="UMJ3" s="192"/>
      <c r="UMK3" s="192"/>
      <c r="UML3" s="192"/>
      <c r="UMM3" s="192"/>
      <c r="UMN3" s="192"/>
      <c r="UMO3" s="192"/>
      <c r="UMP3" s="192"/>
      <c r="UMQ3" s="192"/>
      <c r="UMR3" s="192"/>
      <c r="UMS3" s="192"/>
      <c r="UMT3" s="192"/>
      <c r="UMU3" s="192"/>
      <c r="UMV3" s="192"/>
      <c r="UMW3" s="192"/>
      <c r="UMX3" s="192"/>
      <c r="UMY3" s="192"/>
      <c r="UMZ3" s="192"/>
      <c r="UNA3" s="192"/>
      <c r="UNB3" s="192"/>
      <c r="UNC3" s="192"/>
      <c r="UND3" s="192"/>
      <c r="UNE3" s="192"/>
      <c r="UNF3" s="192"/>
      <c r="UNG3" s="192"/>
      <c r="UNH3" s="192"/>
      <c r="UNI3" s="192"/>
      <c r="UNJ3" s="192"/>
      <c r="UNK3" s="192"/>
      <c r="UNL3" s="192"/>
      <c r="UNM3" s="192"/>
      <c r="UNN3" s="192"/>
      <c r="UNO3" s="192"/>
      <c r="UNP3" s="192"/>
      <c r="UNQ3" s="192"/>
      <c r="UNR3" s="192"/>
      <c r="UNS3" s="192"/>
      <c r="UNT3" s="192"/>
      <c r="UNU3" s="192"/>
      <c r="UNV3" s="192"/>
      <c r="UNW3" s="192"/>
      <c r="UNX3" s="192"/>
      <c r="UNY3" s="192"/>
      <c r="UNZ3" s="192"/>
      <c r="UOA3" s="192"/>
      <c r="UOB3" s="192"/>
      <c r="UOC3" s="192"/>
      <c r="UOD3" s="192"/>
      <c r="UOE3" s="192"/>
      <c r="UOF3" s="192"/>
      <c r="UOG3" s="192"/>
      <c r="UOH3" s="192"/>
      <c r="UOI3" s="192"/>
      <c r="UOJ3" s="192"/>
      <c r="UOK3" s="192"/>
      <c r="UOL3" s="192"/>
      <c r="UOM3" s="192"/>
      <c r="UON3" s="192"/>
      <c r="UOO3" s="192"/>
      <c r="UOP3" s="192"/>
      <c r="UOQ3" s="192"/>
      <c r="UOR3" s="192"/>
      <c r="UOS3" s="192"/>
      <c r="UOT3" s="192"/>
      <c r="UOU3" s="192"/>
      <c r="UOV3" s="192"/>
      <c r="UOW3" s="192"/>
      <c r="UOX3" s="192"/>
      <c r="UOY3" s="192"/>
      <c r="UOZ3" s="192"/>
      <c r="UPA3" s="192"/>
      <c r="UPB3" s="192"/>
      <c r="UPC3" s="192"/>
      <c r="UPD3" s="192"/>
      <c r="UPE3" s="192"/>
      <c r="UPF3" s="192"/>
      <c r="UPG3" s="192"/>
      <c r="UPH3" s="192"/>
      <c r="UPI3" s="192"/>
      <c r="UPJ3" s="192"/>
      <c r="UPK3" s="192"/>
      <c r="UPL3" s="192"/>
      <c r="UPM3" s="192"/>
      <c r="UPN3" s="192"/>
      <c r="UPO3" s="192"/>
      <c r="UPP3" s="192"/>
      <c r="UPQ3" s="192"/>
      <c r="UPR3" s="192"/>
      <c r="UPS3" s="192"/>
      <c r="UPT3" s="192"/>
      <c r="UPU3" s="192"/>
      <c r="UPV3" s="192"/>
      <c r="UPW3" s="192"/>
      <c r="UPX3" s="192"/>
      <c r="UPY3" s="192"/>
      <c r="UPZ3" s="192"/>
      <c r="UQA3" s="192"/>
      <c r="UQB3" s="192"/>
      <c r="UQC3" s="192"/>
      <c r="UQD3" s="192"/>
      <c r="UQE3" s="192"/>
      <c r="UQF3" s="192"/>
      <c r="UQG3" s="192"/>
      <c r="UQH3" s="192"/>
      <c r="UQI3" s="192"/>
      <c r="UQJ3" s="192"/>
      <c r="UQK3" s="192"/>
      <c r="UQL3" s="192"/>
      <c r="UQM3" s="192"/>
      <c r="UQN3" s="192"/>
      <c r="UQO3" s="192"/>
      <c r="UQP3" s="192"/>
      <c r="UQQ3" s="192"/>
      <c r="UQR3" s="192"/>
      <c r="UQS3" s="192"/>
      <c r="UQT3" s="192"/>
      <c r="UQU3" s="192"/>
      <c r="UQV3" s="192"/>
      <c r="UQW3" s="192"/>
      <c r="UQX3" s="192"/>
      <c r="UQY3" s="192"/>
      <c r="UQZ3" s="192"/>
      <c r="URA3" s="192"/>
      <c r="URB3" s="192"/>
      <c r="URC3" s="192"/>
      <c r="URD3" s="192"/>
      <c r="URE3" s="192"/>
      <c r="URF3" s="192"/>
      <c r="URG3" s="192"/>
      <c r="URH3" s="192"/>
      <c r="URI3" s="192"/>
      <c r="URJ3" s="192"/>
      <c r="URK3" s="192"/>
      <c r="URL3" s="192"/>
      <c r="URM3" s="192"/>
      <c r="URN3" s="192"/>
      <c r="URO3" s="192"/>
      <c r="URP3" s="192"/>
      <c r="URQ3" s="192"/>
      <c r="URR3" s="192"/>
      <c r="URS3" s="192"/>
      <c r="URT3" s="192"/>
      <c r="URU3" s="192"/>
      <c r="URV3" s="192"/>
      <c r="URW3" s="192"/>
      <c r="URX3" s="192"/>
      <c r="URY3" s="192"/>
      <c r="URZ3" s="192"/>
      <c r="USA3" s="192"/>
      <c r="USB3" s="192"/>
      <c r="USC3" s="192"/>
      <c r="USD3" s="192"/>
      <c r="USE3" s="192"/>
      <c r="USF3" s="192"/>
      <c r="USG3" s="192"/>
      <c r="USH3" s="192"/>
      <c r="USI3" s="192"/>
      <c r="USJ3" s="192"/>
      <c r="USK3" s="192"/>
      <c r="USL3" s="192"/>
      <c r="USM3" s="192"/>
      <c r="USN3" s="192"/>
      <c r="USO3" s="192"/>
      <c r="USP3" s="192"/>
      <c r="USQ3" s="192"/>
      <c r="USR3" s="192"/>
      <c r="USS3" s="192"/>
      <c r="UST3" s="192"/>
      <c r="USU3" s="192"/>
      <c r="USV3" s="192"/>
      <c r="USW3" s="192"/>
      <c r="USX3" s="192"/>
      <c r="USY3" s="192"/>
      <c r="USZ3" s="192"/>
      <c r="UTA3" s="192"/>
      <c r="UTB3" s="192"/>
      <c r="UTC3" s="192"/>
      <c r="UTD3" s="192"/>
      <c r="UTE3" s="192"/>
      <c r="UTF3" s="192"/>
      <c r="UTG3" s="192"/>
      <c r="UTH3" s="192"/>
      <c r="UTI3" s="192"/>
      <c r="UTJ3" s="192"/>
      <c r="UTK3" s="192"/>
      <c r="UTL3" s="192"/>
      <c r="UTM3" s="192"/>
      <c r="UTN3" s="192"/>
      <c r="UTO3" s="192"/>
      <c r="UTP3" s="192"/>
      <c r="UTQ3" s="192"/>
      <c r="UTR3" s="192"/>
      <c r="UTS3" s="192"/>
      <c r="UTT3" s="192"/>
      <c r="UTU3" s="192"/>
      <c r="UTV3" s="192"/>
      <c r="UTW3" s="192"/>
      <c r="UTX3" s="192"/>
      <c r="UTY3" s="192"/>
      <c r="UTZ3" s="192"/>
      <c r="UUA3" s="192"/>
      <c r="UUB3" s="192"/>
      <c r="UUC3" s="192"/>
      <c r="UUD3" s="192"/>
      <c r="UUE3" s="192"/>
      <c r="UUF3" s="192"/>
      <c r="UUG3" s="192"/>
      <c r="UUH3" s="192"/>
      <c r="UUI3" s="192"/>
      <c r="UUJ3" s="192"/>
      <c r="UUK3" s="192"/>
      <c r="UUL3" s="192"/>
      <c r="UUM3" s="192"/>
      <c r="UUN3" s="192"/>
      <c r="UUO3" s="192"/>
      <c r="UUP3" s="192"/>
      <c r="UUQ3" s="192"/>
      <c r="UUR3" s="192"/>
      <c r="UUS3" s="192"/>
      <c r="UUT3" s="192"/>
      <c r="UUU3" s="192"/>
      <c r="UUV3" s="192"/>
      <c r="UUW3" s="192"/>
      <c r="UUX3" s="192"/>
      <c r="UUY3" s="192"/>
      <c r="UUZ3" s="192"/>
      <c r="UVA3" s="192"/>
      <c r="UVB3" s="192"/>
      <c r="UVC3" s="192"/>
      <c r="UVD3" s="192"/>
      <c r="UVE3" s="192"/>
      <c r="UVF3" s="192"/>
      <c r="UVG3" s="192"/>
      <c r="UVH3" s="192"/>
      <c r="UVI3" s="192"/>
      <c r="UVJ3" s="192"/>
      <c r="UVK3" s="192"/>
      <c r="UVL3" s="192"/>
      <c r="UVM3" s="192"/>
      <c r="UVN3" s="192"/>
      <c r="UVO3" s="192"/>
      <c r="UVP3" s="192"/>
      <c r="UVQ3" s="192"/>
      <c r="UVR3" s="192"/>
      <c r="UVS3" s="192"/>
      <c r="UVT3" s="192"/>
      <c r="UVU3" s="192"/>
      <c r="UVV3" s="192"/>
      <c r="UVW3" s="192"/>
      <c r="UVX3" s="192"/>
      <c r="UVY3" s="192"/>
      <c r="UVZ3" s="192"/>
      <c r="UWA3" s="192"/>
      <c r="UWB3" s="192"/>
      <c r="UWC3" s="192"/>
      <c r="UWD3" s="192"/>
      <c r="UWE3" s="192"/>
      <c r="UWF3" s="192"/>
      <c r="UWG3" s="192"/>
      <c r="UWH3" s="192"/>
      <c r="UWI3" s="192"/>
      <c r="UWJ3" s="192"/>
      <c r="UWK3" s="192"/>
      <c r="UWL3" s="192"/>
      <c r="UWM3" s="192"/>
      <c r="UWN3" s="192"/>
      <c r="UWO3" s="192"/>
      <c r="UWP3" s="192"/>
      <c r="UWQ3" s="192"/>
      <c r="UWR3" s="192"/>
      <c r="UWS3" s="192"/>
      <c r="UWT3" s="192"/>
      <c r="UWU3" s="192"/>
      <c r="UWV3" s="192"/>
      <c r="UWW3" s="192"/>
      <c r="UWX3" s="192"/>
      <c r="UWY3" s="192"/>
      <c r="UWZ3" s="192"/>
      <c r="UXA3" s="192"/>
      <c r="UXB3" s="192"/>
      <c r="UXC3" s="192"/>
      <c r="UXD3" s="192"/>
      <c r="UXE3" s="192"/>
      <c r="UXF3" s="192"/>
      <c r="UXG3" s="192"/>
      <c r="UXH3" s="192"/>
      <c r="UXI3" s="192"/>
      <c r="UXJ3" s="192"/>
      <c r="UXK3" s="192"/>
      <c r="UXL3" s="192"/>
      <c r="UXM3" s="192"/>
      <c r="UXN3" s="192"/>
      <c r="UXO3" s="192"/>
      <c r="UXP3" s="192"/>
      <c r="UXQ3" s="192"/>
      <c r="UXR3" s="192"/>
      <c r="UXS3" s="192"/>
      <c r="UXT3" s="192"/>
      <c r="UXU3" s="192"/>
      <c r="UXV3" s="192"/>
      <c r="UXW3" s="192"/>
      <c r="UXX3" s="192"/>
      <c r="UXY3" s="192"/>
      <c r="UXZ3" s="192"/>
      <c r="UYA3" s="192"/>
      <c r="UYB3" s="192"/>
      <c r="UYC3" s="192"/>
      <c r="UYD3" s="192"/>
      <c r="UYE3" s="192"/>
      <c r="UYF3" s="192"/>
      <c r="UYG3" s="192"/>
      <c r="UYH3" s="192"/>
      <c r="UYI3" s="192"/>
      <c r="UYJ3" s="192"/>
      <c r="UYK3" s="192"/>
      <c r="UYL3" s="192"/>
      <c r="UYM3" s="192"/>
      <c r="UYN3" s="192"/>
      <c r="UYO3" s="192"/>
      <c r="UYP3" s="192"/>
      <c r="UYQ3" s="192"/>
      <c r="UYR3" s="192"/>
      <c r="UYS3" s="192"/>
      <c r="UYT3" s="192"/>
      <c r="UYU3" s="192"/>
      <c r="UYV3" s="192"/>
      <c r="UYW3" s="192"/>
      <c r="UYX3" s="192"/>
      <c r="UYY3" s="192"/>
      <c r="UYZ3" s="192"/>
      <c r="UZA3" s="192"/>
      <c r="UZB3" s="192"/>
      <c r="UZC3" s="192"/>
      <c r="UZD3" s="192"/>
      <c r="UZE3" s="192"/>
      <c r="UZF3" s="192"/>
      <c r="UZG3" s="192"/>
      <c r="UZH3" s="192"/>
      <c r="UZI3" s="192"/>
      <c r="UZJ3" s="192"/>
      <c r="UZK3" s="192"/>
      <c r="UZL3" s="192"/>
      <c r="UZM3" s="192"/>
      <c r="UZN3" s="192"/>
      <c r="UZO3" s="192"/>
      <c r="UZP3" s="192"/>
      <c r="UZQ3" s="192"/>
      <c r="UZR3" s="192"/>
      <c r="UZS3" s="192"/>
      <c r="UZT3" s="192"/>
      <c r="UZU3" s="192"/>
      <c r="UZV3" s="192"/>
      <c r="UZW3" s="192"/>
      <c r="UZX3" s="192"/>
      <c r="UZY3" s="192"/>
      <c r="UZZ3" s="192"/>
      <c r="VAA3" s="192"/>
      <c r="VAB3" s="192"/>
      <c r="VAC3" s="192"/>
      <c r="VAD3" s="192"/>
      <c r="VAE3" s="192"/>
      <c r="VAF3" s="192"/>
      <c r="VAG3" s="192"/>
      <c r="VAH3" s="192"/>
      <c r="VAI3" s="192"/>
      <c r="VAJ3" s="192"/>
      <c r="VAK3" s="192"/>
      <c r="VAL3" s="192"/>
      <c r="VAM3" s="192"/>
      <c r="VAN3" s="192"/>
      <c r="VAO3" s="192"/>
      <c r="VAP3" s="192"/>
      <c r="VAQ3" s="192"/>
      <c r="VAR3" s="192"/>
      <c r="VAS3" s="192"/>
      <c r="VAT3" s="192"/>
      <c r="VAU3" s="192"/>
      <c r="VAV3" s="192"/>
      <c r="VAW3" s="192"/>
      <c r="VAX3" s="192"/>
      <c r="VAY3" s="192"/>
      <c r="VAZ3" s="192"/>
      <c r="VBA3" s="192"/>
      <c r="VBB3" s="192"/>
      <c r="VBC3" s="192"/>
      <c r="VBD3" s="192"/>
      <c r="VBE3" s="192"/>
      <c r="VBF3" s="192"/>
      <c r="VBG3" s="192"/>
      <c r="VBH3" s="192"/>
      <c r="VBI3" s="192"/>
      <c r="VBJ3" s="192"/>
      <c r="VBK3" s="192"/>
      <c r="VBL3" s="192"/>
      <c r="VBM3" s="192"/>
      <c r="VBN3" s="192"/>
      <c r="VBO3" s="192"/>
      <c r="VBP3" s="192"/>
      <c r="VBQ3" s="192"/>
      <c r="VBR3" s="192"/>
      <c r="VBS3" s="192"/>
      <c r="VBT3" s="192"/>
      <c r="VBU3" s="192"/>
      <c r="VBV3" s="192"/>
      <c r="VBW3" s="192"/>
      <c r="VBX3" s="192"/>
      <c r="VBY3" s="192"/>
      <c r="VBZ3" s="192"/>
      <c r="VCA3" s="192"/>
      <c r="VCB3" s="192"/>
      <c r="VCC3" s="192"/>
      <c r="VCD3" s="192"/>
      <c r="VCE3" s="192"/>
      <c r="VCF3" s="192"/>
      <c r="VCG3" s="192"/>
      <c r="VCH3" s="192"/>
      <c r="VCI3" s="192"/>
      <c r="VCJ3" s="192"/>
      <c r="VCK3" s="192"/>
      <c r="VCL3" s="192"/>
      <c r="VCM3" s="192"/>
      <c r="VCN3" s="192"/>
      <c r="VCO3" s="192"/>
      <c r="VCP3" s="192"/>
      <c r="VCQ3" s="192"/>
      <c r="VCR3" s="192"/>
      <c r="VCS3" s="192"/>
      <c r="VCT3" s="192"/>
      <c r="VCU3" s="192"/>
      <c r="VCV3" s="192"/>
      <c r="VCW3" s="192"/>
      <c r="VCX3" s="192"/>
      <c r="VCY3" s="192"/>
      <c r="VCZ3" s="192"/>
      <c r="VDA3" s="192"/>
      <c r="VDB3" s="192"/>
      <c r="VDC3" s="192"/>
      <c r="VDD3" s="192"/>
      <c r="VDE3" s="192"/>
      <c r="VDF3" s="192"/>
      <c r="VDG3" s="192"/>
      <c r="VDH3" s="192"/>
      <c r="VDI3" s="192"/>
      <c r="VDJ3" s="192"/>
      <c r="VDK3" s="192"/>
      <c r="VDL3" s="192"/>
      <c r="VDM3" s="192"/>
      <c r="VDN3" s="192"/>
      <c r="VDO3" s="192"/>
      <c r="VDP3" s="192"/>
      <c r="VDQ3" s="192"/>
      <c r="VDR3" s="192"/>
      <c r="VDS3" s="192"/>
      <c r="VDT3" s="192"/>
      <c r="VDU3" s="192"/>
      <c r="VDV3" s="192"/>
      <c r="VDW3" s="192"/>
      <c r="VDX3" s="192"/>
      <c r="VDY3" s="192"/>
      <c r="VDZ3" s="192"/>
      <c r="VEA3" s="192"/>
      <c r="VEB3" s="192"/>
      <c r="VEC3" s="192"/>
      <c r="VED3" s="192"/>
      <c r="VEE3" s="192"/>
      <c r="VEF3" s="192"/>
      <c r="VEG3" s="192"/>
      <c r="VEH3" s="192"/>
      <c r="VEI3" s="192"/>
      <c r="VEJ3" s="192"/>
      <c r="VEK3" s="192"/>
      <c r="VEL3" s="192"/>
      <c r="VEM3" s="192"/>
      <c r="VEN3" s="192"/>
      <c r="VEO3" s="192"/>
      <c r="VEP3" s="192"/>
      <c r="VEQ3" s="192"/>
      <c r="VER3" s="192"/>
      <c r="VES3" s="192"/>
      <c r="VET3" s="192"/>
      <c r="VEU3" s="192"/>
      <c r="VEV3" s="192"/>
      <c r="VEW3" s="192"/>
      <c r="VEX3" s="192"/>
      <c r="VEY3" s="192"/>
      <c r="VEZ3" s="192"/>
      <c r="VFA3" s="192"/>
      <c r="VFB3" s="192"/>
      <c r="VFC3" s="192"/>
      <c r="VFD3" s="192"/>
      <c r="VFE3" s="192"/>
      <c r="VFF3" s="192"/>
      <c r="VFG3" s="192"/>
      <c r="VFH3" s="192"/>
      <c r="VFI3" s="192"/>
      <c r="VFJ3" s="192"/>
      <c r="VFK3" s="192"/>
      <c r="VFL3" s="192"/>
      <c r="VFM3" s="192"/>
      <c r="VFN3" s="192"/>
      <c r="VFO3" s="192"/>
      <c r="VFP3" s="192"/>
      <c r="VFQ3" s="192"/>
      <c r="VFR3" s="192"/>
      <c r="VFS3" s="192"/>
      <c r="VFT3" s="192"/>
      <c r="VFU3" s="192"/>
      <c r="VFV3" s="192"/>
      <c r="VFW3" s="192"/>
      <c r="VFX3" s="192"/>
      <c r="VFY3" s="192"/>
      <c r="VFZ3" s="192"/>
      <c r="VGA3" s="192"/>
      <c r="VGB3" s="192"/>
      <c r="VGC3" s="192"/>
      <c r="VGD3" s="192"/>
      <c r="VGE3" s="192"/>
      <c r="VGF3" s="192"/>
      <c r="VGG3" s="192"/>
      <c r="VGH3" s="192"/>
      <c r="VGI3" s="192"/>
      <c r="VGJ3" s="192"/>
      <c r="VGK3" s="192"/>
      <c r="VGL3" s="192"/>
      <c r="VGM3" s="192"/>
      <c r="VGN3" s="192"/>
      <c r="VGO3" s="192"/>
      <c r="VGP3" s="192"/>
      <c r="VGQ3" s="192"/>
      <c r="VGR3" s="192"/>
      <c r="VGS3" s="192"/>
      <c r="VGT3" s="192"/>
      <c r="VGU3" s="192"/>
      <c r="VGV3" s="192"/>
      <c r="VGW3" s="192"/>
      <c r="VGX3" s="192"/>
      <c r="VGY3" s="192"/>
      <c r="VGZ3" s="192"/>
      <c r="VHA3" s="192"/>
      <c r="VHB3" s="192"/>
      <c r="VHC3" s="192"/>
      <c r="VHD3" s="192"/>
      <c r="VHE3" s="192"/>
      <c r="VHF3" s="192"/>
      <c r="VHG3" s="192"/>
      <c r="VHH3" s="192"/>
      <c r="VHI3" s="192"/>
      <c r="VHJ3" s="192"/>
      <c r="VHK3" s="192"/>
      <c r="VHL3" s="192"/>
      <c r="VHM3" s="192"/>
      <c r="VHN3" s="192"/>
      <c r="VHO3" s="192"/>
      <c r="VHP3" s="192"/>
      <c r="VHQ3" s="192"/>
      <c r="VHR3" s="192"/>
      <c r="VHS3" s="192"/>
      <c r="VHT3" s="192"/>
      <c r="VHU3" s="192"/>
      <c r="VHV3" s="192"/>
      <c r="VHW3" s="192"/>
      <c r="VHX3" s="192"/>
      <c r="VHY3" s="192"/>
      <c r="VHZ3" s="192"/>
      <c r="VIA3" s="192"/>
      <c r="VIB3" s="192"/>
      <c r="VIC3" s="192"/>
      <c r="VID3" s="192"/>
      <c r="VIE3" s="192"/>
      <c r="VIF3" s="192"/>
      <c r="VIG3" s="192"/>
      <c r="VIH3" s="192"/>
      <c r="VII3" s="192"/>
      <c r="VIJ3" s="192"/>
      <c r="VIK3" s="192"/>
      <c r="VIL3" s="192"/>
      <c r="VIM3" s="192"/>
      <c r="VIN3" s="192"/>
      <c r="VIO3" s="192"/>
      <c r="VIP3" s="192"/>
      <c r="VIQ3" s="192"/>
      <c r="VIR3" s="192"/>
      <c r="VIS3" s="192"/>
      <c r="VIT3" s="192"/>
      <c r="VIU3" s="192"/>
      <c r="VIV3" s="192"/>
      <c r="VIW3" s="192"/>
      <c r="VIX3" s="192"/>
      <c r="VIY3" s="192"/>
      <c r="VIZ3" s="192"/>
      <c r="VJA3" s="192"/>
      <c r="VJB3" s="192"/>
      <c r="VJC3" s="192"/>
      <c r="VJD3" s="192"/>
      <c r="VJE3" s="192"/>
      <c r="VJF3" s="192"/>
      <c r="VJG3" s="192"/>
      <c r="VJH3" s="192"/>
      <c r="VJI3" s="192"/>
      <c r="VJJ3" s="192"/>
      <c r="VJK3" s="192"/>
      <c r="VJL3" s="192"/>
      <c r="VJM3" s="192"/>
      <c r="VJN3" s="192"/>
      <c r="VJO3" s="192"/>
      <c r="VJP3" s="192"/>
      <c r="VJQ3" s="192"/>
      <c r="VJR3" s="192"/>
      <c r="VJS3" s="192"/>
      <c r="VJT3" s="192"/>
      <c r="VJU3" s="192"/>
      <c r="VJV3" s="192"/>
      <c r="VJW3" s="192"/>
      <c r="VJX3" s="192"/>
      <c r="VJY3" s="192"/>
      <c r="VJZ3" s="192"/>
      <c r="VKA3" s="192"/>
      <c r="VKB3" s="192"/>
      <c r="VKC3" s="192"/>
      <c r="VKD3" s="192"/>
      <c r="VKE3" s="192"/>
      <c r="VKF3" s="192"/>
      <c r="VKG3" s="192"/>
      <c r="VKH3" s="192"/>
      <c r="VKI3" s="192"/>
      <c r="VKJ3" s="192"/>
      <c r="VKK3" s="192"/>
      <c r="VKL3" s="192"/>
      <c r="VKM3" s="192"/>
      <c r="VKN3" s="192"/>
      <c r="VKO3" s="192"/>
      <c r="VKP3" s="192"/>
      <c r="VKQ3" s="192"/>
      <c r="VKR3" s="192"/>
      <c r="VKS3" s="192"/>
      <c r="VKT3" s="192"/>
      <c r="VKU3" s="192"/>
      <c r="VKV3" s="192"/>
      <c r="VKW3" s="192"/>
      <c r="VKX3" s="192"/>
      <c r="VKY3" s="192"/>
      <c r="VKZ3" s="192"/>
      <c r="VLA3" s="192"/>
      <c r="VLB3" s="192"/>
      <c r="VLC3" s="192"/>
      <c r="VLD3" s="192"/>
      <c r="VLE3" s="192"/>
      <c r="VLF3" s="192"/>
      <c r="VLG3" s="192"/>
      <c r="VLH3" s="192"/>
      <c r="VLI3" s="192"/>
      <c r="VLJ3" s="192"/>
      <c r="VLK3" s="192"/>
      <c r="VLL3" s="192"/>
      <c r="VLM3" s="192"/>
      <c r="VLN3" s="192"/>
      <c r="VLO3" s="192"/>
      <c r="VLP3" s="192"/>
      <c r="VLQ3" s="192"/>
      <c r="VLR3" s="192"/>
      <c r="VLS3" s="192"/>
      <c r="VLT3" s="192"/>
      <c r="VLU3" s="192"/>
      <c r="VLV3" s="192"/>
      <c r="VLW3" s="192"/>
      <c r="VLX3" s="192"/>
      <c r="VLY3" s="192"/>
      <c r="VLZ3" s="192"/>
      <c r="VMA3" s="192"/>
      <c r="VMB3" s="192"/>
      <c r="VMC3" s="192"/>
      <c r="VMD3" s="192"/>
      <c r="VME3" s="192"/>
      <c r="VMF3" s="192"/>
      <c r="VMG3" s="192"/>
      <c r="VMH3" s="192"/>
      <c r="VMI3" s="192"/>
      <c r="VMJ3" s="192"/>
      <c r="VMK3" s="192"/>
      <c r="VML3" s="192"/>
      <c r="VMM3" s="192"/>
      <c r="VMN3" s="192"/>
      <c r="VMO3" s="192"/>
      <c r="VMP3" s="192"/>
      <c r="VMQ3" s="192"/>
      <c r="VMR3" s="192"/>
      <c r="VMS3" s="192"/>
      <c r="VMT3" s="192"/>
      <c r="VMU3" s="192"/>
      <c r="VMV3" s="192"/>
      <c r="VMW3" s="192"/>
      <c r="VMX3" s="192"/>
      <c r="VMY3" s="192"/>
      <c r="VMZ3" s="192"/>
      <c r="VNA3" s="192"/>
      <c r="VNB3" s="192"/>
      <c r="VNC3" s="192"/>
      <c r="VND3" s="192"/>
      <c r="VNE3" s="192"/>
      <c r="VNF3" s="192"/>
      <c r="VNG3" s="192"/>
      <c r="VNH3" s="192"/>
      <c r="VNI3" s="192"/>
      <c r="VNJ3" s="192"/>
      <c r="VNK3" s="192"/>
      <c r="VNL3" s="192"/>
      <c r="VNM3" s="192"/>
      <c r="VNN3" s="192"/>
      <c r="VNO3" s="192"/>
      <c r="VNP3" s="192"/>
      <c r="VNQ3" s="192"/>
      <c r="VNR3" s="192"/>
      <c r="VNS3" s="192"/>
      <c r="VNT3" s="192"/>
      <c r="VNU3" s="192"/>
      <c r="VNV3" s="192"/>
      <c r="VNW3" s="192"/>
      <c r="VNX3" s="192"/>
      <c r="VNY3" s="192"/>
      <c r="VNZ3" s="192"/>
      <c r="VOA3" s="192"/>
      <c r="VOB3" s="192"/>
      <c r="VOC3" s="192"/>
      <c r="VOD3" s="192"/>
      <c r="VOE3" s="192"/>
      <c r="VOF3" s="192"/>
      <c r="VOG3" s="192"/>
      <c r="VOH3" s="192"/>
      <c r="VOI3" s="192"/>
      <c r="VOJ3" s="192"/>
      <c r="VOK3" s="192"/>
      <c r="VOL3" s="192"/>
      <c r="VOM3" s="192"/>
      <c r="VON3" s="192"/>
      <c r="VOO3" s="192"/>
      <c r="VOP3" s="192"/>
      <c r="VOQ3" s="192"/>
      <c r="VOR3" s="192"/>
      <c r="VOS3" s="192"/>
      <c r="VOT3" s="192"/>
      <c r="VOU3" s="192"/>
      <c r="VOV3" s="192"/>
      <c r="VOW3" s="192"/>
      <c r="VOX3" s="192"/>
      <c r="VOY3" s="192"/>
      <c r="VOZ3" s="192"/>
      <c r="VPA3" s="192"/>
      <c r="VPB3" s="192"/>
      <c r="VPC3" s="192"/>
      <c r="VPD3" s="192"/>
      <c r="VPE3" s="192"/>
      <c r="VPF3" s="192"/>
      <c r="VPG3" s="192"/>
      <c r="VPH3" s="192"/>
      <c r="VPI3" s="192"/>
      <c r="VPJ3" s="192"/>
      <c r="VPK3" s="192"/>
      <c r="VPL3" s="192"/>
      <c r="VPM3" s="192"/>
      <c r="VPN3" s="192"/>
      <c r="VPO3" s="192"/>
      <c r="VPP3" s="192"/>
      <c r="VPQ3" s="192"/>
      <c r="VPR3" s="192"/>
      <c r="VPS3" s="192"/>
      <c r="VPT3" s="192"/>
      <c r="VPU3" s="192"/>
      <c r="VPV3" s="192"/>
      <c r="VPW3" s="192"/>
      <c r="VPX3" s="192"/>
      <c r="VPY3" s="192"/>
      <c r="VPZ3" s="192"/>
      <c r="VQA3" s="192"/>
      <c r="VQB3" s="192"/>
      <c r="VQC3" s="192"/>
      <c r="VQD3" s="192"/>
      <c r="VQE3" s="192"/>
      <c r="VQF3" s="192"/>
      <c r="VQG3" s="192"/>
      <c r="VQH3" s="192"/>
      <c r="VQI3" s="192"/>
      <c r="VQJ3" s="192"/>
      <c r="VQK3" s="192"/>
      <c r="VQL3" s="192"/>
      <c r="VQM3" s="192"/>
      <c r="VQN3" s="192"/>
      <c r="VQO3" s="192"/>
      <c r="VQP3" s="192"/>
      <c r="VQQ3" s="192"/>
      <c r="VQR3" s="192"/>
      <c r="VQS3" s="192"/>
      <c r="VQT3" s="192"/>
      <c r="VQU3" s="192"/>
      <c r="VQV3" s="192"/>
      <c r="VQW3" s="192"/>
      <c r="VQX3" s="192"/>
      <c r="VQY3" s="192"/>
      <c r="VQZ3" s="192"/>
      <c r="VRA3" s="192"/>
      <c r="VRB3" s="192"/>
      <c r="VRC3" s="192"/>
      <c r="VRD3" s="192"/>
      <c r="VRE3" s="192"/>
      <c r="VRF3" s="192"/>
      <c r="VRG3" s="192"/>
      <c r="VRH3" s="192"/>
      <c r="VRI3" s="192"/>
      <c r="VRJ3" s="192"/>
      <c r="VRK3" s="192"/>
      <c r="VRL3" s="192"/>
      <c r="VRM3" s="192"/>
      <c r="VRN3" s="192"/>
      <c r="VRO3" s="192"/>
      <c r="VRP3" s="192"/>
      <c r="VRQ3" s="192"/>
      <c r="VRR3" s="192"/>
      <c r="VRS3" s="192"/>
      <c r="VRT3" s="192"/>
      <c r="VRU3" s="192"/>
      <c r="VRV3" s="192"/>
      <c r="VRW3" s="192"/>
      <c r="VRX3" s="192"/>
      <c r="VRY3" s="192"/>
      <c r="VRZ3" s="192"/>
      <c r="VSA3" s="192"/>
      <c r="VSB3" s="192"/>
      <c r="VSC3" s="192"/>
      <c r="VSD3" s="192"/>
      <c r="VSE3" s="192"/>
      <c r="VSF3" s="192"/>
      <c r="VSG3" s="192"/>
      <c r="VSH3" s="192"/>
      <c r="VSI3" s="192"/>
      <c r="VSJ3" s="192"/>
      <c r="VSK3" s="192"/>
      <c r="VSL3" s="192"/>
      <c r="VSM3" s="192"/>
      <c r="VSN3" s="192"/>
      <c r="VSO3" s="192"/>
      <c r="VSP3" s="192"/>
      <c r="VSQ3" s="192"/>
      <c r="VSR3" s="192"/>
      <c r="VSS3" s="192"/>
      <c r="VST3" s="192"/>
      <c r="VSU3" s="192"/>
      <c r="VSV3" s="192"/>
      <c r="VSW3" s="192"/>
      <c r="VSX3" s="192"/>
      <c r="VSY3" s="192"/>
      <c r="VSZ3" s="192"/>
      <c r="VTA3" s="192"/>
      <c r="VTB3" s="192"/>
      <c r="VTC3" s="192"/>
      <c r="VTD3" s="192"/>
      <c r="VTE3" s="192"/>
      <c r="VTF3" s="192"/>
      <c r="VTG3" s="192"/>
      <c r="VTH3" s="192"/>
      <c r="VTI3" s="192"/>
      <c r="VTJ3" s="192"/>
      <c r="VTK3" s="192"/>
      <c r="VTL3" s="192"/>
      <c r="VTM3" s="192"/>
      <c r="VTN3" s="192"/>
      <c r="VTO3" s="192"/>
      <c r="VTP3" s="192"/>
      <c r="VTQ3" s="192"/>
      <c r="VTR3" s="192"/>
      <c r="VTS3" s="192"/>
      <c r="VTT3" s="192"/>
      <c r="VTU3" s="192"/>
      <c r="VTV3" s="192"/>
      <c r="VTW3" s="192"/>
      <c r="VTX3" s="192"/>
      <c r="VTY3" s="192"/>
      <c r="VTZ3" s="192"/>
      <c r="VUA3" s="192"/>
      <c r="VUB3" s="192"/>
      <c r="VUC3" s="192"/>
      <c r="VUD3" s="192"/>
      <c r="VUE3" s="192"/>
      <c r="VUF3" s="192"/>
      <c r="VUG3" s="192"/>
      <c r="VUH3" s="192"/>
      <c r="VUI3" s="192"/>
      <c r="VUJ3" s="192"/>
      <c r="VUK3" s="192"/>
      <c r="VUL3" s="192"/>
      <c r="VUM3" s="192"/>
      <c r="VUN3" s="192"/>
      <c r="VUO3" s="192"/>
      <c r="VUP3" s="192"/>
      <c r="VUQ3" s="192"/>
      <c r="VUR3" s="192"/>
      <c r="VUS3" s="192"/>
      <c r="VUT3" s="192"/>
      <c r="VUU3" s="192"/>
      <c r="VUV3" s="192"/>
      <c r="VUW3" s="192"/>
      <c r="VUX3" s="192"/>
      <c r="VUY3" s="192"/>
      <c r="VUZ3" s="192"/>
      <c r="VVA3" s="192"/>
      <c r="VVB3" s="192"/>
      <c r="VVC3" s="192"/>
      <c r="VVD3" s="192"/>
      <c r="VVE3" s="192"/>
      <c r="VVF3" s="192"/>
      <c r="VVG3" s="192"/>
      <c r="VVH3" s="192"/>
      <c r="VVI3" s="192"/>
      <c r="VVJ3" s="192"/>
      <c r="VVK3" s="192"/>
      <c r="VVL3" s="192"/>
      <c r="VVM3" s="192"/>
      <c r="VVN3" s="192"/>
      <c r="VVO3" s="192"/>
      <c r="VVP3" s="192"/>
      <c r="VVQ3" s="192"/>
      <c r="VVR3" s="192"/>
      <c r="VVS3" s="192"/>
      <c r="VVT3" s="192"/>
      <c r="VVU3" s="192"/>
      <c r="VVV3" s="192"/>
      <c r="VVW3" s="192"/>
      <c r="VVX3" s="192"/>
      <c r="VVY3" s="192"/>
      <c r="VVZ3" s="192"/>
      <c r="VWA3" s="192"/>
      <c r="VWB3" s="192"/>
      <c r="VWC3" s="192"/>
      <c r="VWD3" s="192"/>
      <c r="VWE3" s="192"/>
      <c r="VWF3" s="192"/>
      <c r="VWG3" s="192"/>
      <c r="VWH3" s="192"/>
      <c r="VWI3" s="192"/>
      <c r="VWJ3" s="192"/>
      <c r="VWK3" s="192"/>
      <c r="VWL3" s="192"/>
      <c r="VWM3" s="192"/>
      <c r="VWN3" s="192"/>
      <c r="VWO3" s="192"/>
      <c r="VWP3" s="192"/>
      <c r="VWQ3" s="192"/>
      <c r="VWR3" s="192"/>
      <c r="VWS3" s="192"/>
      <c r="VWT3" s="192"/>
      <c r="VWU3" s="192"/>
      <c r="VWV3" s="192"/>
      <c r="VWW3" s="192"/>
      <c r="VWX3" s="192"/>
      <c r="VWY3" s="192"/>
      <c r="VWZ3" s="192"/>
      <c r="VXA3" s="192"/>
      <c r="VXB3" s="192"/>
      <c r="VXC3" s="192"/>
      <c r="VXD3" s="192"/>
      <c r="VXE3" s="192"/>
      <c r="VXF3" s="192"/>
      <c r="VXG3" s="192"/>
      <c r="VXH3" s="192"/>
      <c r="VXI3" s="192"/>
      <c r="VXJ3" s="192"/>
      <c r="VXK3" s="192"/>
      <c r="VXL3" s="192"/>
      <c r="VXM3" s="192"/>
      <c r="VXN3" s="192"/>
      <c r="VXO3" s="192"/>
      <c r="VXP3" s="192"/>
      <c r="VXQ3" s="192"/>
      <c r="VXR3" s="192"/>
      <c r="VXS3" s="192"/>
      <c r="VXT3" s="192"/>
      <c r="VXU3" s="192"/>
      <c r="VXV3" s="192"/>
      <c r="VXW3" s="192"/>
      <c r="VXX3" s="192"/>
      <c r="VXY3" s="192"/>
      <c r="VXZ3" s="192"/>
      <c r="VYA3" s="192"/>
      <c r="VYB3" s="192"/>
      <c r="VYC3" s="192"/>
      <c r="VYD3" s="192"/>
      <c r="VYE3" s="192"/>
      <c r="VYF3" s="192"/>
      <c r="VYG3" s="192"/>
      <c r="VYH3" s="192"/>
      <c r="VYI3" s="192"/>
      <c r="VYJ3" s="192"/>
      <c r="VYK3" s="192"/>
      <c r="VYL3" s="192"/>
      <c r="VYM3" s="192"/>
      <c r="VYN3" s="192"/>
      <c r="VYO3" s="192"/>
      <c r="VYP3" s="192"/>
      <c r="VYQ3" s="192"/>
      <c r="VYR3" s="192"/>
      <c r="VYS3" s="192"/>
      <c r="VYT3" s="192"/>
      <c r="VYU3" s="192"/>
      <c r="VYV3" s="192"/>
      <c r="VYW3" s="192"/>
      <c r="VYX3" s="192"/>
      <c r="VYY3" s="192"/>
      <c r="VYZ3" s="192"/>
      <c r="VZA3" s="192"/>
      <c r="VZB3" s="192"/>
      <c r="VZC3" s="192"/>
      <c r="VZD3" s="192"/>
      <c r="VZE3" s="192"/>
      <c r="VZF3" s="192"/>
      <c r="VZG3" s="192"/>
      <c r="VZH3" s="192"/>
      <c r="VZI3" s="192"/>
      <c r="VZJ3" s="192"/>
      <c r="VZK3" s="192"/>
      <c r="VZL3" s="192"/>
      <c r="VZM3" s="192"/>
      <c r="VZN3" s="192"/>
      <c r="VZO3" s="192"/>
      <c r="VZP3" s="192"/>
      <c r="VZQ3" s="192"/>
      <c r="VZR3" s="192"/>
      <c r="VZS3" s="192"/>
      <c r="VZT3" s="192"/>
      <c r="VZU3" s="192"/>
      <c r="VZV3" s="192"/>
      <c r="VZW3" s="192"/>
      <c r="VZX3" s="192"/>
      <c r="VZY3" s="192"/>
      <c r="VZZ3" s="192"/>
      <c r="WAA3" s="192"/>
      <c r="WAB3" s="192"/>
      <c r="WAC3" s="192"/>
      <c r="WAD3" s="192"/>
      <c r="WAE3" s="192"/>
      <c r="WAF3" s="192"/>
      <c r="WAG3" s="192"/>
      <c r="WAH3" s="192"/>
      <c r="WAI3" s="192"/>
      <c r="WAJ3" s="192"/>
      <c r="WAK3" s="192"/>
      <c r="WAL3" s="192"/>
      <c r="WAM3" s="192"/>
      <c r="WAN3" s="192"/>
      <c r="WAO3" s="192"/>
      <c r="WAP3" s="192"/>
      <c r="WAQ3" s="192"/>
      <c r="WAR3" s="192"/>
      <c r="WAS3" s="192"/>
      <c r="WAT3" s="192"/>
      <c r="WAU3" s="192"/>
      <c r="WAV3" s="192"/>
      <c r="WAW3" s="192"/>
      <c r="WAX3" s="192"/>
      <c r="WAY3" s="192"/>
      <c r="WAZ3" s="192"/>
      <c r="WBA3" s="192"/>
      <c r="WBB3" s="192"/>
      <c r="WBC3" s="192"/>
      <c r="WBD3" s="192"/>
      <c r="WBE3" s="192"/>
      <c r="WBF3" s="192"/>
      <c r="WBG3" s="192"/>
      <c r="WBH3" s="192"/>
      <c r="WBI3" s="192"/>
      <c r="WBJ3" s="192"/>
      <c r="WBK3" s="192"/>
      <c r="WBL3" s="192"/>
      <c r="WBM3" s="192"/>
      <c r="WBN3" s="192"/>
      <c r="WBO3" s="192"/>
      <c r="WBP3" s="192"/>
      <c r="WBQ3" s="192"/>
      <c r="WBR3" s="192"/>
      <c r="WBS3" s="192"/>
      <c r="WBT3" s="192"/>
      <c r="WBU3" s="192"/>
      <c r="WBV3" s="192"/>
      <c r="WBW3" s="192"/>
      <c r="WBX3" s="192"/>
      <c r="WBY3" s="192"/>
      <c r="WBZ3" s="192"/>
      <c r="WCA3" s="192"/>
      <c r="WCB3" s="192"/>
      <c r="WCC3" s="192"/>
      <c r="WCD3" s="192"/>
      <c r="WCE3" s="192"/>
      <c r="WCF3" s="192"/>
      <c r="WCG3" s="192"/>
      <c r="WCH3" s="192"/>
      <c r="WCI3" s="192"/>
      <c r="WCJ3" s="192"/>
      <c r="WCK3" s="192"/>
      <c r="WCL3" s="192"/>
      <c r="WCM3" s="192"/>
      <c r="WCN3" s="192"/>
      <c r="WCO3" s="192"/>
      <c r="WCP3" s="192"/>
      <c r="WCQ3" s="192"/>
      <c r="WCR3" s="192"/>
      <c r="WCS3" s="192"/>
      <c r="WCT3" s="192"/>
      <c r="WCU3" s="192"/>
      <c r="WCV3" s="192"/>
      <c r="WCW3" s="192"/>
      <c r="WCX3" s="192"/>
      <c r="WCY3" s="192"/>
      <c r="WCZ3" s="192"/>
      <c r="WDA3" s="192"/>
      <c r="WDB3" s="192"/>
      <c r="WDC3" s="192"/>
      <c r="WDD3" s="192"/>
      <c r="WDE3" s="192"/>
      <c r="WDF3" s="192"/>
      <c r="WDG3" s="192"/>
      <c r="WDH3" s="192"/>
      <c r="WDI3" s="192"/>
      <c r="WDJ3" s="192"/>
      <c r="WDK3" s="192"/>
      <c r="WDL3" s="192"/>
      <c r="WDM3" s="192"/>
      <c r="WDN3" s="192"/>
      <c r="WDO3" s="192"/>
      <c r="WDP3" s="192"/>
      <c r="WDQ3" s="192"/>
      <c r="WDR3" s="192"/>
      <c r="WDS3" s="192"/>
      <c r="WDT3" s="192"/>
      <c r="WDU3" s="192"/>
      <c r="WDV3" s="192"/>
      <c r="WDW3" s="192"/>
      <c r="WDX3" s="192"/>
      <c r="WDY3" s="192"/>
      <c r="WDZ3" s="192"/>
      <c r="WEA3" s="192"/>
      <c r="WEB3" s="192"/>
      <c r="WEC3" s="192"/>
      <c r="WED3" s="192"/>
      <c r="WEE3" s="192"/>
      <c r="WEF3" s="192"/>
      <c r="WEG3" s="192"/>
      <c r="WEH3" s="192"/>
      <c r="WEI3" s="192"/>
      <c r="WEJ3" s="192"/>
      <c r="WEK3" s="192"/>
      <c r="WEL3" s="192"/>
      <c r="WEM3" s="192"/>
      <c r="WEN3" s="192"/>
      <c r="WEO3" s="192"/>
      <c r="WEP3" s="192"/>
      <c r="WEQ3" s="192"/>
      <c r="WER3" s="192"/>
      <c r="WES3" s="192"/>
      <c r="WET3" s="192"/>
      <c r="WEU3" s="192"/>
      <c r="WEV3" s="192"/>
      <c r="WEW3" s="192"/>
      <c r="WEX3" s="192"/>
      <c r="WEY3" s="192"/>
      <c r="WEZ3" s="192"/>
      <c r="WFA3" s="192"/>
      <c r="WFB3" s="192"/>
      <c r="WFC3" s="192"/>
      <c r="WFD3" s="192"/>
      <c r="WFE3" s="192"/>
      <c r="WFF3" s="192"/>
      <c r="WFG3" s="192"/>
      <c r="WFH3" s="192"/>
      <c r="WFI3" s="192"/>
      <c r="WFJ3" s="192"/>
      <c r="WFK3" s="192"/>
      <c r="WFL3" s="192"/>
      <c r="WFM3" s="192"/>
      <c r="WFN3" s="192"/>
      <c r="WFO3" s="192"/>
      <c r="WFP3" s="192"/>
      <c r="WFQ3" s="192"/>
      <c r="WFR3" s="192"/>
      <c r="WFS3" s="192"/>
      <c r="WFT3" s="192"/>
      <c r="WFU3" s="192"/>
      <c r="WFV3" s="192"/>
      <c r="WFW3" s="192"/>
      <c r="WFX3" s="192"/>
      <c r="WFY3" s="192"/>
      <c r="WFZ3" s="192"/>
      <c r="WGA3" s="192"/>
      <c r="WGB3" s="192"/>
      <c r="WGC3" s="192"/>
      <c r="WGD3" s="192"/>
      <c r="WGE3" s="192"/>
      <c r="WGF3" s="192"/>
      <c r="WGG3" s="192"/>
      <c r="WGH3" s="192"/>
      <c r="WGI3" s="192"/>
      <c r="WGJ3" s="192"/>
      <c r="WGK3" s="192"/>
      <c r="WGL3" s="192"/>
      <c r="WGM3" s="192"/>
      <c r="WGN3" s="192"/>
      <c r="WGO3" s="192"/>
      <c r="WGP3" s="192"/>
      <c r="WGQ3" s="192"/>
      <c r="WGR3" s="192"/>
      <c r="WGS3" s="192"/>
      <c r="WGT3" s="192"/>
      <c r="WGU3" s="192"/>
      <c r="WGV3" s="192"/>
      <c r="WGW3" s="192"/>
      <c r="WGX3" s="192"/>
      <c r="WGY3" s="192"/>
      <c r="WGZ3" s="192"/>
      <c r="WHA3" s="192"/>
      <c r="WHB3" s="192"/>
      <c r="WHC3" s="192"/>
      <c r="WHD3" s="192"/>
      <c r="WHE3" s="192"/>
      <c r="WHF3" s="192"/>
      <c r="WHG3" s="192"/>
      <c r="WHH3" s="192"/>
      <c r="WHI3" s="192"/>
      <c r="WHJ3" s="192"/>
      <c r="WHK3" s="192"/>
      <c r="WHL3" s="192"/>
      <c r="WHM3" s="192"/>
      <c r="WHN3" s="192"/>
      <c r="WHO3" s="192"/>
      <c r="WHP3" s="192"/>
      <c r="WHQ3" s="192"/>
      <c r="WHR3" s="192"/>
      <c r="WHS3" s="192"/>
      <c r="WHT3" s="192"/>
      <c r="WHU3" s="192"/>
      <c r="WHV3" s="192"/>
      <c r="WHW3" s="192"/>
      <c r="WHX3" s="192"/>
      <c r="WHY3" s="192"/>
      <c r="WHZ3" s="192"/>
      <c r="WIA3" s="192"/>
      <c r="WIB3" s="192"/>
      <c r="WIC3" s="192"/>
      <c r="WID3" s="192"/>
      <c r="WIE3" s="192"/>
      <c r="WIF3" s="192"/>
      <c r="WIG3" s="192"/>
      <c r="WIH3" s="192"/>
      <c r="WII3" s="192"/>
      <c r="WIJ3" s="192"/>
      <c r="WIK3" s="192"/>
      <c r="WIL3" s="192"/>
      <c r="WIM3" s="192"/>
      <c r="WIN3" s="192"/>
      <c r="WIO3" s="192"/>
      <c r="WIP3" s="192"/>
      <c r="WIQ3" s="192"/>
      <c r="WIR3" s="192"/>
      <c r="WIS3" s="192"/>
      <c r="WIT3" s="192"/>
      <c r="WIU3" s="192"/>
      <c r="WIV3" s="192"/>
      <c r="WIW3" s="192"/>
      <c r="WIX3" s="192"/>
      <c r="WIY3" s="192"/>
      <c r="WIZ3" s="192"/>
      <c r="WJA3" s="192"/>
      <c r="WJB3" s="192"/>
      <c r="WJC3" s="192"/>
      <c r="WJD3" s="192"/>
      <c r="WJE3" s="192"/>
      <c r="WJF3" s="192"/>
      <c r="WJG3" s="192"/>
      <c r="WJH3" s="192"/>
      <c r="WJI3" s="192"/>
      <c r="WJJ3" s="192"/>
      <c r="WJK3" s="192"/>
      <c r="WJL3" s="192"/>
      <c r="WJM3" s="192"/>
      <c r="WJN3" s="192"/>
      <c r="WJO3" s="192"/>
      <c r="WJP3" s="192"/>
      <c r="WJQ3" s="192"/>
      <c r="WJR3" s="192"/>
      <c r="WJS3" s="192"/>
      <c r="WJT3" s="192"/>
      <c r="WJU3" s="192"/>
      <c r="WJV3" s="192"/>
      <c r="WJW3" s="192"/>
      <c r="WJX3" s="192"/>
      <c r="WJY3" s="192"/>
      <c r="WJZ3" s="192"/>
      <c r="WKA3" s="192"/>
      <c r="WKB3" s="192"/>
      <c r="WKC3" s="192"/>
      <c r="WKD3" s="192"/>
      <c r="WKE3" s="192"/>
      <c r="WKF3" s="192"/>
      <c r="WKG3" s="192"/>
      <c r="WKH3" s="192"/>
      <c r="WKI3" s="192"/>
      <c r="WKJ3" s="192"/>
      <c r="WKK3" s="192"/>
      <c r="WKL3" s="192"/>
      <c r="WKM3" s="192"/>
      <c r="WKN3" s="192"/>
      <c r="WKO3" s="192"/>
      <c r="WKP3" s="192"/>
      <c r="WKQ3" s="192"/>
      <c r="WKR3" s="192"/>
      <c r="WKS3" s="192"/>
      <c r="WKT3" s="192"/>
      <c r="WKU3" s="192"/>
      <c r="WKV3" s="192"/>
      <c r="WKW3" s="192"/>
      <c r="WKX3" s="192"/>
      <c r="WKY3" s="192"/>
      <c r="WKZ3" s="192"/>
      <c r="WLA3" s="192"/>
      <c r="WLB3" s="192"/>
      <c r="WLC3" s="192"/>
      <c r="WLD3" s="192"/>
      <c r="WLE3" s="192"/>
      <c r="WLF3" s="192"/>
      <c r="WLG3" s="192"/>
      <c r="WLH3" s="192"/>
      <c r="WLI3" s="192"/>
      <c r="WLJ3" s="192"/>
      <c r="WLK3" s="192"/>
      <c r="WLL3" s="192"/>
      <c r="WLM3" s="192"/>
      <c r="WLN3" s="192"/>
      <c r="WLO3" s="192"/>
      <c r="WLP3" s="192"/>
      <c r="WLQ3" s="192"/>
      <c r="WLR3" s="192"/>
      <c r="WLS3" s="192"/>
      <c r="WLT3" s="192"/>
      <c r="WLU3" s="192"/>
      <c r="WLV3" s="192"/>
      <c r="WLW3" s="192"/>
      <c r="WLX3" s="192"/>
      <c r="WLY3" s="192"/>
      <c r="WLZ3" s="192"/>
      <c r="WMA3" s="192"/>
      <c r="WMB3" s="192"/>
      <c r="WMC3" s="192"/>
      <c r="WMD3" s="192"/>
      <c r="WME3" s="192"/>
      <c r="WMF3" s="192"/>
      <c r="WMG3" s="192"/>
      <c r="WMH3" s="192"/>
      <c r="WMI3" s="192"/>
      <c r="WMJ3" s="192"/>
      <c r="WMK3" s="192"/>
      <c r="WML3" s="192"/>
      <c r="WMM3" s="192"/>
      <c r="WMN3" s="192"/>
      <c r="WMO3" s="192"/>
      <c r="WMP3" s="192"/>
      <c r="WMQ3" s="192"/>
      <c r="WMR3" s="192"/>
      <c r="WMS3" s="192"/>
      <c r="WMT3" s="192"/>
      <c r="WMU3" s="192"/>
      <c r="WMV3" s="192"/>
      <c r="WMW3" s="192"/>
      <c r="WMX3" s="192"/>
      <c r="WMY3" s="192"/>
      <c r="WMZ3" s="192"/>
      <c r="WNA3" s="192"/>
      <c r="WNB3" s="192"/>
      <c r="WNC3" s="192"/>
      <c r="WND3" s="192"/>
      <c r="WNE3" s="192"/>
      <c r="WNF3" s="192"/>
      <c r="WNG3" s="192"/>
      <c r="WNH3" s="192"/>
      <c r="WNI3" s="192"/>
      <c r="WNJ3" s="192"/>
      <c r="WNK3" s="192"/>
      <c r="WNL3" s="192"/>
      <c r="WNM3" s="192"/>
      <c r="WNN3" s="192"/>
      <c r="WNO3" s="192"/>
      <c r="WNP3" s="192"/>
      <c r="WNQ3" s="192"/>
      <c r="WNR3" s="192"/>
      <c r="WNS3" s="192"/>
      <c r="WNT3" s="192"/>
      <c r="WNU3" s="192"/>
      <c r="WNV3" s="192"/>
      <c r="WNW3" s="192"/>
      <c r="WNX3" s="192"/>
      <c r="WNY3" s="192"/>
      <c r="WNZ3" s="192"/>
      <c r="WOA3" s="192"/>
      <c r="WOB3" s="192"/>
      <c r="WOC3" s="192"/>
      <c r="WOD3" s="192"/>
      <c r="WOE3" s="192"/>
      <c r="WOF3" s="192"/>
      <c r="WOG3" s="192"/>
      <c r="WOH3" s="192"/>
      <c r="WOI3" s="192"/>
      <c r="WOJ3" s="192"/>
      <c r="WOK3" s="192"/>
      <c r="WOL3" s="192"/>
      <c r="WOM3" s="192"/>
      <c r="WON3" s="192"/>
      <c r="WOO3" s="192"/>
      <c r="WOP3" s="192"/>
      <c r="WOQ3" s="192"/>
      <c r="WOR3" s="192"/>
      <c r="WOS3" s="192"/>
      <c r="WOT3" s="192"/>
      <c r="WOU3" s="192"/>
      <c r="WOV3" s="192"/>
      <c r="WOW3" s="192"/>
      <c r="WOX3" s="192"/>
      <c r="WOY3" s="192"/>
      <c r="WOZ3" s="192"/>
      <c r="WPA3" s="192"/>
      <c r="WPB3" s="192"/>
      <c r="WPC3" s="192"/>
      <c r="WPD3" s="192"/>
      <c r="WPE3" s="192"/>
      <c r="WPF3" s="192"/>
      <c r="WPG3" s="192"/>
      <c r="WPH3" s="192"/>
      <c r="WPI3" s="192"/>
      <c r="WPJ3" s="192"/>
      <c r="WPK3" s="192"/>
      <c r="WPL3" s="192"/>
      <c r="WPM3" s="192"/>
      <c r="WPN3" s="192"/>
      <c r="WPO3" s="192"/>
      <c r="WPP3" s="192"/>
      <c r="WPQ3" s="192"/>
      <c r="WPR3" s="192"/>
      <c r="WPS3" s="192"/>
      <c r="WPT3" s="192"/>
      <c r="WPU3" s="192"/>
      <c r="WPV3" s="192"/>
      <c r="WPW3" s="192"/>
      <c r="WPX3" s="192"/>
      <c r="WPY3" s="192"/>
      <c r="WPZ3" s="192"/>
      <c r="WQA3" s="192"/>
      <c r="WQB3" s="192"/>
      <c r="WQC3" s="192"/>
      <c r="WQD3" s="192"/>
      <c r="WQE3" s="192"/>
      <c r="WQF3" s="192"/>
      <c r="WQG3" s="192"/>
      <c r="WQH3" s="192"/>
      <c r="WQI3" s="192"/>
      <c r="WQJ3" s="192"/>
      <c r="WQK3" s="192"/>
      <c r="WQL3" s="192"/>
      <c r="WQM3" s="192"/>
      <c r="WQN3" s="192"/>
      <c r="WQO3" s="192"/>
      <c r="WQP3" s="192"/>
      <c r="WQQ3" s="192"/>
      <c r="WQR3" s="192"/>
      <c r="WQS3" s="192"/>
      <c r="WQT3" s="192"/>
      <c r="WQU3" s="192"/>
      <c r="WQV3" s="192"/>
      <c r="WQW3" s="192"/>
      <c r="WQX3" s="192"/>
      <c r="WQY3" s="192"/>
      <c r="WQZ3" s="192"/>
      <c r="WRA3" s="192"/>
      <c r="WRB3" s="192"/>
      <c r="WRC3" s="192"/>
      <c r="WRD3" s="192"/>
      <c r="WRE3" s="192"/>
      <c r="WRF3" s="192"/>
      <c r="WRG3" s="192"/>
      <c r="WRH3" s="192"/>
      <c r="WRI3" s="192"/>
      <c r="WRJ3" s="192"/>
      <c r="WRK3" s="192"/>
      <c r="WRL3" s="192"/>
      <c r="WRM3" s="192"/>
      <c r="WRN3" s="192"/>
      <c r="WRO3" s="192"/>
      <c r="WRP3" s="192"/>
      <c r="WRQ3" s="192"/>
      <c r="WRR3" s="192"/>
      <c r="WRS3" s="192"/>
      <c r="WRT3" s="192"/>
      <c r="WRU3" s="192"/>
      <c r="WRV3" s="192"/>
      <c r="WRW3" s="192"/>
      <c r="WRX3" s="192"/>
      <c r="WRY3" s="192"/>
      <c r="WRZ3" s="192"/>
      <c r="WSA3" s="192"/>
      <c r="WSB3" s="192"/>
      <c r="WSC3" s="192"/>
      <c r="WSD3" s="192"/>
      <c r="WSE3" s="192"/>
      <c r="WSF3" s="192"/>
      <c r="WSG3" s="192"/>
      <c r="WSH3" s="192"/>
      <c r="WSI3" s="192"/>
      <c r="WSJ3" s="192"/>
      <c r="WSK3" s="192"/>
      <c r="WSL3" s="192"/>
      <c r="WSM3" s="192"/>
      <c r="WSN3" s="192"/>
      <c r="WSO3" s="192"/>
      <c r="WSP3" s="192"/>
      <c r="WSQ3" s="192"/>
      <c r="WSR3" s="192"/>
      <c r="WSS3" s="192"/>
      <c r="WST3" s="192"/>
      <c r="WSU3" s="192"/>
      <c r="WSV3" s="192"/>
      <c r="WSW3" s="192"/>
      <c r="WSX3" s="192"/>
      <c r="WSY3" s="192"/>
      <c r="WSZ3" s="192"/>
      <c r="WTA3" s="192"/>
      <c r="WTB3" s="192"/>
      <c r="WTC3" s="192"/>
      <c r="WTD3" s="192"/>
      <c r="WTE3" s="192"/>
      <c r="WTF3" s="192"/>
      <c r="WTG3" s="192"/>
      <c r="WTH3" s="192"/>
      <c r="WTI3" s="192"/>
      <c r="WTJ3" s="192"/>
      <c r="WTK3" s="192"/>
      <c r="WTL3" s="192"/>
      <c r="WTM3" s="192"/>
      <c r="WTN3" s="192"/>
      <c r="WTO3" s="192"/>
      <c r="WTP3" s="192"/>
      <c r="WTQ3" s="192"/>
      <c r="WTR3" s="192"/>
      <c r="WTS3" s="192"/>
      <c r="WTT3" s="192"/>
      <c r="WTU3" s="192"/>
      <c r="WTV3" s="192"/>
      <c r="WTW3" s="192"/>
      <c r="WTX3" s="192"/>
      <c r="WTY3" s="192"/>
      <c r="WTZ3" s="192"/>
      <c r="WUA3" s="192"/>
      <c r="WUB3" s="192"/>
      <c r="WUC3" s="192"/>
      <c r="WUD3" s="192"/>
      <c r="WUE3" s="192"/>
      <c r="WUF3" s="192"/>
      <c r="WUG3" s="192"/>
      <c r="WUH3" s="192"/>
      <c r="WUI3" s="192"/>
      <c r="WUJ3" s="192"/>
      <c r="WUK3" s="192"/>
      <c r="WUL3" s="192"/>
      <c r="WUM3" s="192"/>
      <c r="WUN3" s="192"/>
      <c r="WUO3" s="192"/>
      <c r="WUP3" s="192"/>
      <c r="WUQ3" s="192"/>
      <c r="WUR3" s="192"/>
      <c r="WUS3" s="192"/>
      <c r="WUT3" s="192"/>
      <c r="WUU3" s="192"/>
      <c r="WUV3" s="192"/>
      <c r="WUW3" s="192"/>
      <c r="WUX3" s="192"/>
      <c r="WUY3" s="192"/>
      <c r="WUZ3" s="192"/>
      <c r="WVA3" s="192"/>
      <c r="WVB3" s="192"/>
      <c r="WVC3" s="192"/>
      <c r="WVD3" s="192"/>
      <c r="WVE3" s="192"/>
      <c r="WVF3" s="192"/>
      <c r="WVG3" s="192"/>
      <c r="WVH3" s="192"/>
      <c r="WVI3" s="192"/>
    </row>
    <row r="5" spans="1:16129" s="194" customFormat="1">
      <c r="A5" s="192"/>
      <c r="B5" s="192" t="s">
        <v>398</v>
      </c>
      <c r="C5" s="192"/>
      <c r="D5" s="192"/>
      <c r="E5" s="192"/>
      <c r="F5" s="192"/>
      <c r="G5" s="192"/>
      <c r="H5" s="192"/>
      <c r="I5" s="192"/>
      <c r="J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c r="CH5" s="192"/>
      <c r="CI5" s="192"/>
      <c r="CJ5" s="192"/>
      <c r="CK5" s="192"/>
      <c r="CL5" s="192"/>
      <c r="CM5" s="192"/>
      <c r="CN5" s="192"/>
      <c r="CO5" s="192"/>
      <c r="CP5" s="192"/>
      <c r="CQ5" s="192"/>
      <c r="CR5" s="192"/>
      <c r="CS5" s="192"/>
      <c r="CT5" s="192"/>
      <c r="CU5" s="192"/>
      <c r="CV5" s="192"/>
      <c r="CW5" s="192"/>
      <c r="CX5" s="192"/>
      <c r="CY5" s="192"/>
      <c r="CZ5" s="192"/>
      <c r="DA5" s="192"/>
      <c r="DB5" s="192"/>
      <c r="DC5" s="192"/>
      <c r="DD5" s="192"/>
      <c r="DE5" s="192"/>
      <c r="DF5" s="192"/>
      <c r="DG5" s="192"/>
      <c r="DH5" s="192"/>
      <c r="DI5" s="192"/>
      <c r="DJ5" s="192"/>
      <c r="DK5" s="192"/>
      <c r="DL5" s="192"/>
      <c r="DM5" s="192"/>
      <c r="DN5" s="192"/>
      <c r="DO5" s="192"/>
      <c r="DP5" s="192"/>
      <c r="DQ5" s="192"/>
      <c r="DR5" s="192"/>
      <c r="DS5" s="192"/>
      <c r="DT5" s="192"/>
      <c r="DU5" s="192"/>
      <c r="DV5" s="192"/>
      <c r="DW5" s="192"/>
      <c r="DX5" s="192"/>
      <c r="DY5" s="192"/>
      <c r="DZ5" s="192"/>
      <c r="EA5" s="192"/>
      <c r="EB5" s="192"/>
      <c r="EC5" s="192"/>
      <c r="ED5" s="192"/>
      <c r="EE5" s="192"/>
      <c r="EF5" s="192"/>
      <c r="EG5" s="192"/>
      <c r="EH5" s="192"/>
      <c r="EI5" s="192"/>
      <c r="EJ5" s="192"/>
      <c r="EK5" s="192"/>
      <c r="EL5" s="192"/>
      <c r="EM5" s="192"/>
      <c r="EN5" s="192"/>
      <c r="EO5" s="192"/>
      <c r="EP5" s="192"/>
      <c r="EQ5" s="192"/>
      <c r="ER5" s="192"/>
      <c r="ES5" s="192"/>
      <c r="ET5" s="192"/>
      <c r="EU5" s="192"/>
      <c r="EV5" s="192"/>
      <c r="EW5" s="192"/>
      <c r="EX5" s="192"/>
      <c r="EY5" s="192"/>
      <c r="EZ5" s="192"/>
      <c r="FA5" s="192"/>
      <c r="FB5" s="192"/>
      <c r="FC5" s="192"/>
      <c r="FD5" s="192"/>
      <c r="FE5" s="192"/>
      <c r="FF5" s="192"/>
      <c r="FG5" s="192"/>
      <c r="FH5" s="192"/>
      <c r="FI5" s="192"/>
      <c r="FJ5" s="192"/>
      <c r="FK5" s="192"/>
      <c r="FL5" s="192"/>
      <c r="FM5" s="192"/>
      <c r="FN5" s="192"/>
      <c r="FO5" s="192"/>
      <c r="FP5" s="192"/>
      <c r="FQ5" s="192"/>
      <c r="FR5" s="192"/>
      <c r="FS5" s="192"/>
      <c r="FT5" s="192"/>
      <c r="FU5" s="192"/>
      <c r="FV5" s="192"/>
      <c r="FW5" s="192"/>
      <c r="FX5" s="192"/>
      <c r="FY5" s="192"/>
      <c r="FZ5" s="192"/>
      <c r="GA5" s="192"/>
      <c r="GB5" s="192"/>
      <c r="GC5" s="192"/>
      <c r="GD5" s="192"/>
      <c r="GE5" s="192"/>
      <c r="GF5" s="192"/>
      <c r="GG5" s="192"/>
      <c r="GH5" s="192"/>
      <c r="GI5" s="192"/>
      <c r="GJ5" s="192"/>
      <c r="GK5" s="192"/>
      <c r="GL5" s="192"/>
      <c r="GM5" s="192"/>
      <c r="GN5" s="192"/>
      <c r="GO5" s="192"/>
      <c r="GP5" s="192"/>
      <c r="GQ5" s="192"/>
      <c r="GR5" s="192"/>
      <c r="GS5" s="192"/>
      <c r="GT5" s="192"/>
      <c r="GU5" s="192"/>
      <c r="GV5" s="192"/>
      <c r="GW5" s="192"/>
      <c r="GX5" s="192"/>
      <c r="GY5" s="192"/>
      <c r="GZ5" s="192"/>
      <c r="HA5" s="192"/>
      <c r="HB5" s="192"/>
      <c r="HC5" s="192"/>
      <c r="HD5" s="192"/>
      <c r="HE5" s="192"/>
      <c r="HF5" s="192"/>
      <c r="HG5" s="192"/>
      <c r="HH5" s="192"/>
      <c r="HI5" s="192"/>
      <c r="HJ5" s="192"/>
      <c r="HK5" s="192"/>
      <c r="HL5" s="192"/>
      <c r="HM5" s="192"/>
      <c r="HN5" s="192"/>
      <c r="HO5" s="192"/>
      <c r="HP5" s="192"/>
      <c r="HQ5" s="192"/>
      <c r="HR5" s="192"/>
      <c r="HS5" s="192"/>
      <c r="HT5" s="192"/>
      <c r="HU5" s="192"/>
      <c r="HV5" s="192"/>
      <c r="HW5" s="192"/>
      <c r="HX5" s="192"/>
      <c r="HY5" s="192"/>
      <c r="HZ5" s="192"/>
      <c r="IA5" s="192"/>
      <c r="IB5" s="192"/>
      <c r="IC5" s="192"/>
      <c r="ID5" s="192"/>
      <c r="IE5" s="192"/>
      <c r="IF5" s="192"/>
      <c r="IG5" s="192"/>
      <c r="IH5" s="192"/>
      <c r="II5" s="192"/>
      <c r="IJ5" s="192"/>
      <c r="IK5" s="192"/>
      <c r="IL5" s="192"/>
      <c r="IM5" s="192"/>
      <c r="IN5" s="192"/>
      <c r="IO5" s="192"/>
      <c r="IP5" s="192"/>
      <c r="IQ5" s="192"/>
      <c r="IR5" s="192"/>
      <c r="IS5" s="192"/>
      <c r="IT5" s="192"/>
      <c r="IU5" s="192"/>
      <c r="IV5" s="192"/>
      <c r="IW5" s="192"/>
      <c r="IX5" s="192"/>
      <c r="IY5" s="192"/>
      <c r="IZ5" s="192"/>
      <c r="JA5" s="192"/>
      <c r="JB5" s="192"/>
      <c r="JC5" s="192"/>
      <c r="JD5" s="192"/>
      <c r="JE5" s="192"/>
      <c r="JF5" s="192"/>
      <c r="JG5" s="192"/>
      <c r="JH5" s="192"/>
      <c r="JI5" s="192"/>
      <c r="JJ5" s="192"/>
      <c r="JK5" s="192"/>
      <c r="JL5" s="192"/>
      <c r="JM5" s="192"/>
      <c r="JN5" s="192"/>
      <c r="JO5" s="192"/>
      <c r="JP5" s="192"/>
      <c r="JQ5" s="192"/>
      <c r="JR5" s="192"/>
      <c r="JS5" s="192"/>
      <c r="JT5" s="192"/>
      <c r="JU5" s="192"/>
      <c r="JV5" s="192"/>
      <c r="JW5" s="192"/>
      <c r="JX5" s="192"/>
      <c r="JY5" s="192"/>
      <c r="JZ5" s="192"/>
      <c r="KA5" s="192"/>
      <c r="KB5" s="192"/>
      <c r="KC5" s="192"/>
      <c r="KD5" s="192"/>
      <c r="KE5" s="192"/>
      <c r="KF5" s="192"/>
      <c r="KG5" s="192"/>
      <c r="KH5" s="192"/>
      <c r="KI5" s="192"/>
      <c r="KJ5" s="192"/>
      <c r="KK5" s="192"/>
      <c r="KL5" s="192"/>
      <c r="KM5" s="192"/>
      <c r="KN5" s="192"/>
      <c r="KO5" s="192"/>
      <c r="KP5" s="192"/>
      <c r="KQ5" s="192"/>
      <c r="KR5" s="192"/>
      <c r="KS5" s="192"/>
      <c r="KT5" s="192"/>
      <c r="KU5" s="192"/>
      <c r="KV5" s="192"/>
      <c r="KW5" s="192"/>
      <c r="KX5" s="192"/>
      <c r="KY5" s="192"/>
      <c r="KZ5" s="192"/>
      <c r="LA5" s="192"/>
      <c r="LB5" s="192"/>
      <c r="LC5" s="192"/>
      <c r="LD5" s="192"/>
      <c r="LE5" s="192"/>
      <c r="LF5" s="192"/>
      <c r="LG5" s="192"/>
      <c r="LH5" s="192"/>
      <c r="LI5" s="192"/>
      <c r="LJ5" s="192"/>
      <c r="LK5" s="192"/>
      <c r="LL5" s="192"/>
      <c r="LM5" s="192"/>
      <c r="LN5" s="192"/>
      <c r="LO5" s="192"/>
      <c r="LP5" s="192"/>
      <c r="LQ5" s="192"/>
      <c r="LR5" s="192"/>
      <c r="LS5" s="192"/>
      <c r="LT5" s="192"/>
      <c r="LU5" s="192"/>
      <c r="LV5" s="192"/>
      <c r="LW5" s="192"/>
      <c r="LX5" s="192"/>
      <c r="LY5" s="192"/>
      <c r="LZ5" s="192"/>
      <c r="MA5" s="192"/>
      <c r="MB5" s="192"/>
      <c r="MC5" s="192"/>
      <c r="MD5" s="192"/>
      <c r="ME5" s="192"/>
      <c r="MF5" s="192"/>
      <c r="MG5" s="192"/>
      <c r="MH5" s="192"/>
      <c r="MI5" s="192"/>
      <c r="MJ5" s="192"/>
      <c r="MK5" s="192"/>
      <c r="ML5" s="192"/>
      <c r="MM5" s="192"/>
      <c r="MN5" s="192"/>
      <c r="MO5" s="192"/>
      <c r="MP5" s="192"/>
      <c r="MQ5" s="192"/>
      <c r="MR5" s="192"/>
      <c r="MS5" s="192"/>
      <c r="MT5" s="192"/>
      <c r="MU5" s="192"/>
      <c r="MV5" s="192"/>
      <c r="MW5" s="192"/>
      <c r="MX5" s="192"/>
      <c r="MY5" s="192"/>
      <c r="MZ5" s="192"/>
      <c r="NA5" s="192"/>
      <c r="NB5" s="192"/>
      <c r="NC5" s="192"/>
      <c r="ND5" s="192"/>
      <c r="NE5" s="192"/>
      <c r="NF5" s="192"/>
      <c r="NG5" s="192"/>
      <c r="NH5" s="192"/>
      <c r="NI5" s="192"/>
      <c r="NJ5" s="192"/>
      <c r="NK5" s="192"/>
      <c r="NL5" s="192"/>
      <c r="NM5" s="192"/>
      <c r="NN5" s="192"/>
      <c r="NO5" s="192"/>
      <c r="NP5" s="192"/>
      <c r="NQ5" s="192"/>
      <c r="NR5" s="192"/>
      <c r="NS5" s="192"/>
      <c r="NT5" s="192"/>
      <c r="NU5" s="192"/>
      <c r="NV5" s="192"/>
      <c r="NW5" s="192"/>
      <c r="NX5" s="192"/>
      <c r="NY5" s="192"/>
      <c r="NZ5" s="192"/>
      <c r="OA5" s="192"/>
      <c r="OB5" s="192"/>
      <c r="OC5" s="192"/>
      <c r="OD5" s="192"/>
      <c r="OE5" s="192"/>
      <c r="OF5" s="192"/>
      <c r="OG5" s="192"/>
      <c r="OH5" s="192"/>
      <c r="OI5" s="192"/>
      <c r="OJ5" s="192"/>
      <c r="OK5" s="192"/>
      <c r="OL5" s="192"/>
      <c r="OM5" s="192"/>
      <c r="ON5" s="192"/>
      <c r="OO5" s="192"/>
      <c r="OP5" s="192"/>
      <c r="OQ5" s="192"/>
      <c r="OR5" s="192"/>
      <c r="OS5" s="192"/>
      <c r="OT5" s="192"/>
      <c r="OU5" s="192"/>
      <c r="OV5" s="192"/>
      <c r="OW5" s="192"/>
      <c r="OX5" s="192"/>
      <c r="OY5" s="192"/>
      <c r="OZ5" s="192"/>
      <c r="PA5" s="192"/>
      <c r="PB5" s="192"/>
      <c r="PC5" s="192"/>
      <c r="PD5" s="192"/>
      <c r="PE5" s="192"/>
      <c r="PF5" s="192"/>
      <c r="PG5" s="192"/>
      <c r="PH5" s="192"/>
      <c r="PI5" s="192"/>
      <c r="PJ5" s="192"/>
      <c r="PK5" s="192"/>
      <c r="PL5" s="192"/>
      <c r="PM5" s="192"/>
      <c r="PN5" s="192"/>
      <c r="PO5" s="192"/>
      <c r="PP5" s="192"/>
      <c r="PQ5" s="192"/>
      <c r="PR5" s="192"/>
      <c r="PS5" s="192"/>
      <c r="PT5" s="192"/>
      <c r="PU5" s="192"/>
      <c r="PV5" s="192"/>
      <c r="PW5" s="192"/>
      <c r="PX5" s="192"/>
      <c r="PY5" s="192"/>
      <c r="PZ5" s="192"/>
      <c r="QA5" s="192"/>
      <c r="QB5" s="192"/>
      <c r="QC5" s="192"/>
      <c r="QD5" s="192"/>
      <c r="QE5" s="192"/>
      <c r="QF5" s="192"/>
      <c r="QG5" s="192"/>
      <c r="QH5" s="192"/>
      <c r="QI5" s="192"/>
      <c r="QJ5" s="192"/>
      <c r="QK5" s="192"/>
      <c r="QL5" s="192"/>
      <c r="QM5" s="192"/>
      <c r="QN5" s="192"/>
      <c r="QO5" s="192"/>
      <c r="QP5" s="192"/>
      <c r="QQ5" s="192"/>
      <c r="QR5" s="192"/>
      <c r="QS5" s="192"/>
      <c r="QT5" s="192"/>
      <c r="QU5" s="192"/>
      <c r="QV5" s="192"/>
      <c r="QW5" s="192"/>
      <c r="QX5" s="192"/>
      <c r="QY5" s="192"/>
      <c r="QZ5" s="192"/>
      <c r="RA5" s="192"/>
      <c r="RB5" s="192"/>
      <c r="RC5" s="192"/>
      <c r="RD5" s="192"/>
      <c r="RE5" s="192"/>
      <c r="RF5" s="192"/>
      <c r="RG5" s="192"/>
      <c r="RH5" s="192"/>
      <c r="RI5" s="192"/>
      <c r="RJ5" s="192"/>
      <c r="RK5" s="192"/>
      <c r="RL5" s="192"/>
      <c r="RM5" s="192"/>
      <c r="RN5" s="192"/>
      <c r="RO5" s="192"/>
      <c r="RP5" s="192"/>
      <c r="RQ5" s="192"/>
      <c r="RR5" s="192"/>
      <c r="RS5" s="192"/>
      <c r="RT5" s="192"/>
      <c r="RU5" s="192"/>
      <c r="RV5" s="192"/>
      <c r="RW5" s="192"/>
      <c r="RX5" s="192"/>
      <c r="RY5" s="192"/>
      <c r="RZ5" s="192"/>
      <c r="SA5" s="192"/>
      <c r="SB5" s="192"/>
      <c r="SC5" s="192"/>
      <c r="SD5" s="192"/>
      <c r="SE5" s="192"/>
      <c r="SF5" s="192"/>
      <c r="SG5" s="192"/>
      <c r="SH5" s="192"/>
      <c r="SI5" s="192"/>
      <c r="SJ5" s="192"/>
      <c r="SK5" s="192"/>
      <c r="SL5" s="192"/>
      <c r="SM5" s="192"/>
      <c r="SN5" s="192"/>
      <c r="SO5" s="192"/>
      <c r="SP5" s="192"/>
      <c r="SQ5" s="192"/>
      <c r="SR5" s="192"/>
      <c r="SS5" s="192"/>
      <c r="ST5" s="192"/>
      <c r="SU5" s="192"/>
      <c r="SV5" s="192"/>
      <c r="SW5" s="192"/>
      <c r="SX5" s="192"/>
      <c r="SY5" s="192"/>
      <c r="SZ5" s="192"/>
      <c r="TA5" s="192"/>
      <c r="TB5" s="192"/>
      <c r="TC5" s="192"/>
      <c r="TD5" s="192"/>
      <c r="TE5" s="192"/>
      <c r="TF5" s="192"/>
      <c r="TG5" s="192"/>
      <c r="TH5" s="192"/>
      <c r="TI5" s="192"/>
      <c r="TJ5" s="192"/>
      <c r="TK5" s="192"/>
      <c r="TL5" s="192"/>
      <c r="TM5" s="192"/>
      <c r="TN5" s="192"/>
      <c r="TO5" s="192"/>
      <c r="TP5" s="192"/>
      <c r="TQ5" s="192"/>
      <c r="TR5" s="192"/>
      <c r="TS5" s="192"/>
      <c r="TT5" s="192"/>
      <c r="TU5" s="192"/>
      <c r="TV5" s="192"/>
      <c r="TW5" s="192"/>
      <c r="TX5" s="192"/>
      <c r="TY5" s="192"/>
      <c r="TZ5" s="192"/>
      <c r="UA5" s="192"/>
      <c r="UB5" s="192"/>
      <c r="UC5" s="192"/>
      <c r="UD5" s="192"/>
      <c r="UE5" s="192"/>
      <c r="UF5" s="192"/>
      <c r="UG5" s="192"/>
      <c r="UH5" s="192"/>
      <c r="UI5" s="192"/>
      <c r="UJ5" s="192"/>
      <c r="UK5" s="192"/>
      <c r="UL5" s="192"/>
      <c r="UM5" s="192"/>
      <c r="UN5" s="192"/>
      <c r="UO5" s="192"/>
      <c r="UP5" s="192"/>
      <c r="UQ5" s="192"/>
      <c r="UR5" s="192"/>
      <c r="US5" s="192"/>
      <c r="UT5" s="192"/>
      <c r="UU5" s="192"/>
      <c r="UV5" s="192"/>
      <c r="UW5" s="192"/>
      <c r="UX5" s="192"/>
      <c r="UY5" s="192"/>
      <c r="UZ5" s="192"/>
      <c r="VA5" s="192"/>
      <c r="VB5" s="192"/>
      <c r="VC5" s="192"/>
      <c r="VD5" s="192"/>
      <c r="VE5" s="192"/>
      <c r="VF5" s="192"/>
      <c r="VG5" s="192"/>
      <c r="VH5" s="192"/>
      <c r="VI5" s="192"/>
      <c r="VJ5" s="192"/>
      <c r="VK5" s="192"/>
      <c r="VL5" s="192"/>
      <c r="VM5" s="192"/>
      <c r="VN5" s="192"/>
      <c r="VO5" s="192"/>
      <c r="VP5" s="192"/>
      <c r="VQ5" s="192"/>
      <c r="VR5" s="192"/>
      <c r="VS5" s="192"/>
      <c r="VT5" s="192"/>
      <c r="VU5" s="192"/>
      <c r="VV5" s="192"/>
      <c r="VW5" s="192"/>
      <c r="VX5" s="192"/>
      <c r="VY5" s="192"/>
      <c r="VZ5" s="192"/>
      <c r="WA5" s="192"/>
      <c r="WB5" s="192"/>
      <c r="WC5" s="192"/>
      <c r="WD5" s="192"/>
      <c r="WE5" s="192"/>
      <c r="WF5" s="192"/>
      <c r="WG5" s="192"/>
      <c r="WH5" s="192"/>
      <c r="WI5" s="192"/>
      <c r="WJ5" s="192"/>
      <c r="WK5" s="192"/>
      <c r="WL5" s="192"/>
      <c r="WM5" s="192"/>
      <c r="WN5" s="192"/>
      <c r="WO5" s="192"/>
      <c r="WP5" s="192"/>
      <c r="WQ5" s="192"/>
      <c r="WR5" s="192"/>
      <c r="WS5" s="192"/>
      <c r="WT5" s="192"/>
      <c r="WU5" s="192"/>
      <c r="WV5" s="192"/>
      <c r="WW5" s="192"/>
      <c r="WX5" s="192"/>
      <c r="WY5" s="192"/>
      <c r="WZ5" s="192"/>
      <c r="XA5" s="192"/>
      <c r="XB5" s="192"/>
      <c r="XC5" s="192"/>
      <c r="XD5" s="192"/>
      <c r="XE5" s="192"/>
      <c r="XF5" s="192"/>
      <c r="XG5" s="192"/>
      <c r="XH5" s="192"/>
      <c r="XI5" s="192"/>
      <c r="XJ5" s="192"/>
      <c r="XK5" s="192"/>
      <c r="XL5" s="192"/>
      <c r="XM5" s="192"/>
      <c r="XN5" s="192"/>
      <c r="XO5" s="192"/>
      <c r="XP5" s="192"/>
      <c r="XQ5" s="192"/>
      <c r="XR5" s="192"/>
      <c r="XS5" s="192"/>
      <c r="XT5" s="192"/>
      <c r="XU5" s="192"/>
      <c r="XV5" s="192"/>
      <c r="XW5" s="192"/>
      <c r="XX5" s="192"/>
      <c r="XY5" s="192"/>
      <c r="XZ5" s="192"/>
      <c r="YA5" s="192"/>
      <c r="YB5" s="192"/>
      <c r="YC5" s="192"/>
      <c r="YD5" s="192"/>
      <c r="YE5" s="192"/>
      <c r="YF5" s="192"/>
      <c r="YG5" s="192"/>
      <c r="YH5" s="192"/>
      <c r="YI5" s="192"/>
      <c r="YJ5" s="192"/>
      <c r="YK5" s="192"/>
      <c r="YL5" s="192"/>
      <c r="YM5" s="192"/>
      <c r="YN5" s="192"/>
      <c r="YO5" s="192"/>
      <c r="YP5" s="192"/>
      <c r="YQ5" s="192"/>
      <c r="YR5" s="192"/>
      <c r="YS5" s="192"/>
      <c r="YT5" s="192"/>
      <c r="YU5" s="192"/>
      <c r="YV5" s="192"/>
      <c r="YW5" s="192"/>
      <c r="YX5" s="192"/>
      <c r="YY5" s="192"/>
      <c r="YZ5" s="192"/>
      <c r="ZA5" s="192"/>
      <c r="ZB5" s="192"/>
      <c r="ZC5" s="192"/>
      <c r="ZD5" s="192"/>
      <c r="ZE5" s="192"/>
      <c r="ZF5" s="192"/>
      <c r="ZG5" s="192"/>
      <c r="ZH5" s="192"/>
      <c r="ZI5" s="192"/>
      <c r="ZJ5" s="192"/>
      <c r="ZK5" s="192"/>
      <c r="ZL5" s="192"/>
      <c r="ZM5" s="192"/>
      <c r="ZN5" s="192"/>
      <c r="ZO5" s="192"/>
      <c r="ZP5" s="192"/>
      <c r="ZQ5" s="192"/>
      <c r="ZR5" s="192"/>
      <c r="ZS5" s="192"/>
      <c r="ZT5" s="192"/>
      <c r="ZU5" s="192"/>
      <c r="ZV5" s="192"/>
      <c r="ZW5" s="192"/>
      <c r="ZX5" s="192"/>
      <c r="ZY5" s="192"/>
      <c r="ZZ5" s="192"/>
      <c r="AAA5" s="192"/>
      <c r="AAB5" s="192"/>
      <c r="AAC5" s="192"/>
      <c r="AAD5" s="192"/>
      <c r="AAE5" s="192"/>
      <c r="AAF5" s="192"/>
      <c r="AAG5" s="192"/>
      <c r="AAH5" s="192"/>
      <c r="AAI5" s="192"/>
      <c r="AAJ5" s="192"/>
      <c r="AAK5" s="192"/>
      <c r="AAL5" s="192"/>
      <c r="AAM5" s="192"/>
      <c r="AAN5" s="192"/>
      <c r="AAO5" s="192"/>
      <c r="AAP5" s="192"/>
      <c r="AAQ5" s="192"/>
      <c r="AAR5" s="192"/>
      <c r="AAS5" s="192"/>
      <c r="AAT5" s="192"/>
      <c r="AAU5" s="192"/>
      <c r="AAV5" s="192"/>
      <c r="AAW5" s="192"/>
      <c r="AAX5" s="192"/>
      <c r="AAY5" s="192"/>
      <c r="AAZ5" s="192"/>
      <c r="ABA5" s="192"/>
      <c r="ABB5" s="192"/>
      <c r="ABC5" s="192"/>
      <c r="ABD5" s="192"/>
      <c r="ABE5" s="192"/>
      <c r="ABF5" s="192"/>
      <c r="ABG5" s="192"/>
      <c r="ABH5" s="192"/>
      <c r="ABI5" s="192"/>
      <c r="ABJ5" s="192"/>
      <c r="ABK5" s="192"/>
      <c r="ABL5" s="192"/>
      <c r="ABM5" s="192"/>
      <c r="ABN5" s="192"/>
      <c r="ABO5" s="192"/>
      <c r="ABP5" s="192"/>
      <c r="ABQ5" s="192"/>
      <c r="ABR5" s="192"/>
      <c r="ABS5" s="192"/>
      <c r="ABT5" s="192"/>
      <c r="ABU5" s="192"/>
      <c r="ABV5" s="192"/>
      <c r="ABW5" s="192"/>
      <c r="ABX5" s="192"/>
      <c r="ABY5" s="192"/>
      <c r="ABZ5" s="192"/>
      <c r="ACA5" s="192"/>
      <c r="ACB5" s="192"/>
      <c r="ACC5" s="192"/>
      <c r="ACD5" s="192"/>
      <c r="ACE5" s="192"/>
      <c r="ACF5" s="192"/>
      <c r="ACG5" s="192"/>
      <c r="ACH5" s="192"/>
      <c r="ACI5" s="192"/>
      <c r="ACJ5" s="192"/>
      <c r="ACK5" s="192"/>
      <c r="ACL5" s="192"/>
      <c r="ACM5" s="192"/>
      <c r="ACN5" s="192"/>
      <c r="ACO5" s="192"/>
      <c r="ACP5" s="192"/>
      <c r="ACQ5" s="192"/>
      <c r="ACR5" s="192"/>
      <c r="ACS5" s="192"/>
      <c r="ACT5" s="192"/>
      <c r="ACU5" s="192"/>
      <c r="ACV5" s="192"/>
      <c r="ACW5" s="192"/>
      <c r="ACX5" s="192"/>
      <c r="ACY5" s="192"/>
      <c r="ACZ5" s="192"/>
      <c r="ADA5" s="192"/>
      <c r="ADB5" s="192"/>
      <c r="ADC5" s="192"/>
      <c r="ADD5" s="192"/>
      <c r="ADE5" s="192"/>
      <c r="ADF5" s="192"/>
      <c r="ADG5" s="192"/>
      <c r="ADH5" s="192"/>
      <c r="ADI5" s="192"/>
      <c r="ADJ5" s="192"/>
      <c r="ADK5" s="192"/>
      <c r="ADL5" s="192"/>
      <c r="ADM5" s="192"/>
      <c r="ADN5" s="192"/>
      <c r="ADO5" s="192"/>
      <c r="ADP5" s="192"/>
      <c r="ADQ5" s="192"/>
      <c r="ADR5" s="192"/>
      <c r="ADS5" s="192"/>
      <c r="ADT5" s="192"/>
      <c r="ADU5" s="192"/>
      <c r="ADV5" s="192"/>
      <c r="ADW5" s="192"/>
      <c r="ADX5" s="192"/>
      <c r="ADY5" s="192"/>
      <c r="ADZ5" s="192"/>
      <c r="AEA5" s="192"/>
      <c r="AEB5" s="192"/>
      <c r="AEC5" s="192"/>
      <c r="AED5" s="192"/>
      <c r="AEE5" s="192"/>
      <c r="AEF5" s="192"/>
      <c r="AEG5" s="192"/>
      <c r="AEH5" s="192"/>
      <c r="AEI5" s="192"/>
      <c r="AEJ5" s="192"/>
      <c r="AEK5" s="192"/>
      <c r="AEL5" s="192"/>
      <c r="AEM5" s="192"/>
      <c r="AEN5" s="192"/>
      <c r="AEO5" s="192"/>
      <c r="AEP5" s="192"/>
      <c r="AEQ5" s="192"/>
      <c r="AER5" s="192"/>
      <c r="AES5" s="192"/>
      <c r="AET5" s="192"/>
      <c r="AEU5" s="192"/>
      <c r="AEV5" s="192"/>
      <c r="AEW5" s="192"/>
      <c r="AEX5" s="192"/>
      <c r="AEY5" s="192"/>
      <c r="AEZ5" s="192"/>
      <c r="AFA5" s="192"/>
      <c r="AFB5" s="192"/>
      <c r="AFC5" s="192"/>
      <c r="AFD5" s="192"/>
      <c r="AFE5" s="192"/>
      <c r="AFF5" s="192"/>
      <c r="AFG5" s="192"/>
      <c r="AFH5" s="192"/>
      <c r="AFI5" s="192"/>
      <c r="AFJ5" s="192"/>
      <c r="AFK5" s="192"/>
      <c r="AFL5" s="192"/>
      <c r="AFM5" s="192"/>
      <c r="AFN5" s="192"/>
      <c r="AFO5" s="192"/>
      <c r="AFP5" s="192"/>
      <c r="AFQ5" s="192"/>
      <c r="AFR5" s="192"/>
      <c r="AFS5" s="192"/>
      <c r="AFT5" s="192"/>
      <c r="AFU5" s="192"/>
      <c r="AFV5" s="192"/>
      <c r="AFW5" s="192"/>
      <c r="AFX5" s="192"/>
      <c r="AFY5" s="192"/>
      <c r="AFZ5" s="192"/>
      <c r="AGA5" s="192"/>
      <c r="AGB5" s="192"/>
      <c r="AGC5" s="192"/>
      <c r="AGD5" s="192"/>
      <c r="AGE5" s="192"/>
      <c r="AGF5" s="192"/>
      <c r="AGG5" s="192"/>
      <c r="AGH5" s="192"/>
      <c r="AGI5" s="192"/>
      <c r="AGJ5" s="192"/>
      <c r="AGK5" s="192"/>
      <c r="AGL5" s="192"/>
      <c r="AGM5" s="192"/>
      <c r="AGN5" s="192"/>
      <c r="AGO5" s="192"/>
      <c r="AGP5" s="192"/>
      <c r="AGQ5" s="192"/>
      <c r="AGR5" s="192"/>
      <c r="AGS5" s="192"/>
      <c r="AGT5" s="192"/>
      <c r="AGU5" s="192"/>
      <c r="AGV5" s="192"/>
      <c r="AGW5" s="192"/>
      <c r="AGX5" s="192"/>
      <c r="AGY5" s="192"/>
      <c r="AGZ5" s="192"/>
      <c r="AHA5" s="192"/>
      <c r="AHB5" s="192"/>
      <c r="AHC5" s="192"/>
      <c r="AHD5" s="192"/>
      <c r="AHE5" s="192"/>
      <c r="AHF5" s="192"/>
      <c r="AHG5" s="192"/>
      <c r="AHH5" s="192"/>
      <c r="AHI5" s="192"/>
      <c r="AHJ5" s="192"/>
      <c r="AHK5" s="192"/>
      <c r="AHL5" s="192"/>
      <c r="AHM5" s="192"/>
      <c r="AHN5" s="192"/>
      <c r="AHO5" s="192"/>
      <c r="AHP5" s="192"/>
      <c r="AHQ5" s="192"/>
      <c r="AHR5" s="192"/>
      <c r="AHS5" s="192"/>
      <c r="AHT5" s="192"/>
      <c r="AHU5" s="192"/>
      <c r="AHV5" s="192"/>
      <c r="AHW5" s="192"/>
      <c r="AHX5" s="192"/>
      <c r="AHY5" s="192"/>
      <c r="AHZ5" s="192"/>
      <c r="AIA5" s="192"/>
      <c r="AIB5" s="192"/>
      <c r="AIC5" s="192"/>
      <c r="AID5" s="192"/>
      <c r="AIE5" s="192"/>
      <c r="AIF5" s="192"/>
      <c r="AIG5" s="192"/>
      <c r="AIH5" s="192"/>
      <c r="AII5" s="192"/>
      <c r="AIJ5" s="192"/>
      <c r="AIK5" s="192"/>
      <c r="AIL5" s="192"/>
      <c r="AIM5" s="192"/>
      <c r="AIN5" s="192"/>
      <c r="AIO5" s="192"/>
      <c r="AIP5" s="192"/>
      <c r="AIQ5" s="192"/>
      <c r="AIR5" s="192"/>
      <c r="AIS5" s="192"/>
      <c r="AIT5" s="192"/>
      <c r="AIU5" s="192"/>
      <c r="AIV5" s="192"/>
      <c r="AIW5" s="192"/>
      <c r="AIX5" s="192"/>
      <c r="AIY5" s="192"/>
      <c r="AIZ5" s="192"/>
      <c r="AJA5" s="192"/>
      <c r="AJB5" s="192"/>
      <c r="AJC5" s="192"/>
      <c r="AJD5" s="192"/>
      <c r="AJE5" s="192"/>
      <c r="AJF5" s="192"/>
      <c r="AJG5" s="192"/>
      <c r="AJH5" s="192"/>
      <c r="AJI5" s="192"/>
      <c r="AJJ5" s="192"/>
      <c r="AJK5" s="192"/>
      <c r="AJL5" s="192"/>
      <c r="AJM5" s="192"/>
      <c r="AJN5" s="192"/>
      <c r="AJO5" s="192"/>
      <c r="AJP5" s="192"/>
      <c r="AJQ5" s="192"/>
      <c r="AJR5" s="192"/>
      <c r="AJS5" s="192"/>
      <c r="AJT5" s="192"/>
      <c r="AJU5" s="192"/>
      <c r="AJV5" s="192"/>
      <c r="AJW5" s="192"/>
      <c r="AJX5" s="192"/>
      <c r="AJY5" s="192"/>
      <c r="AJZ5" s="192"/>
      <c r="AKA5" s="192"/>
      <c r="AKB5" s="192"/>
      <c r="AKC5" s="192"/>
      <c r="AKD5" s="192"/>
      <c r="AKE5" s="192"/>
      <c r="AKF5" s="192"/>
      <c r="AKG5" s="192"/>
      <c r="AKH5" s="192"/>
      <c r="AKI5" s="192"/>
      <c r="AKJ5" s="192"/>
      <c r="AKK5" s="192"/>
      <c r="AKL5" s="192"/>
      <c r="AKM5" s="192"/>
      <c r="AKN5" s="192"/>
      <c r="AKO5" s="192"/>
      <c r="AKP5" s="192"/>
      <c r="AKQ5" s="192"/>
      <c r="AKR5" s="192"/>
      <c r="AKS5" s="192"/>
      <c r="AKT5" s="192"/>
      <c r="AKU5" s="192"/>
      <c r="AKV5" s="192"/>
      <c r="AKW5" s="192"/>
      <c r="AKX5" s="192"/>
      <c r="AKY5" s="192"/>
      <c r="AKZ5" s="192"/>
      <c r="ALA5" s="192"/>
      <c r="ALB5" s="192"/>
      <c r="ALC5" s="192"/>
      <c r="ALD5" s="192"/>
      <c r="ALE5" s="192"/>
      <c r="ALF5" s="192"/>
      <c r="ALG5" s="192"/>
      <c r="ALH5" s="192"/>
      <c r="ALI5" s="192"/>
      <c r="ALJ5" s="192"/>
      <c r="ALK5" s="192"/>
      <c r="ALL5" s="192"/>
      <c r="ALM5" s="192"/>
      <c r="ALN5" s="192"/>
      <c r="ALO5" s="192"/>
      <c r="ALP5" s="192"/>
      <c r="ALQ5" s="192"/>
      <c r="ALR5" s="192"/>
      <c r="ALS5" s="192"/>
      <c r="ALT5" s="192"/>
      <c r="ALU5" s="192"/>
      <c r="ALV5" s="192"/>
      <c r="ALW5" s="192"/>
      <c r="ALX5" s="192"/>
      <c r="ALY5" s="192"/>
      <c r="ALZ5" s="192"/>
      <c r="AMA5" s="192"/>
      <c r="AMB5" s="192"/>
      <c r="AMC5" s="192"/>
      <c r="AMD5" s="192"/>
      <c r="AME5" s="192"/>
      <c r="AMF5" s="192"/>
      <c r="AMG5" s="192"/>
      <c r="AMH5" s="192"/>
      <c r="AMI5" s="192"/>
      <c r="AMJ5" s="192"/>
      <c r="AMK5" s="192"/>
      <c r="AML5" s="192"/>
      <c r="AMM5" s="192"/>
      <c r="AMN5" s="192"/>
      <c r="AMO5" s="192"/>
      <c r="AMP5" s="192"/>
      <c r="AMQ5" s="192"/>
      <c r="AMR5" s="192"/>
      <c r="AMS5" s="192"/>
      <c r="AMT5" s="192"/>
      <c r="AMU5" s="192"/>
      <c r="AMV5" s="192"/>
      <c r="AMW5" s="192"/>
      <c r="AMX5" s="192"/>
      <c r="AMY5" s="192"/>
      <c r="AMZ5" s="192"/>
      <c r="ANA5" s="192"/>
      <c r="ANB5" s="192"/>
      <c r="ANC5" s="192"/>
      <c r="AND5" s="192"/>
      <c r="ANE5" s="192"/>
      <c r="ANF5" s="192"/>
      <c r="ANG5" s="192"/>
      <c r="ANH5" s="192"/>
      <c r="ANI5" s="192"/>
      <c r="ANJ5" s="192"/>
      <c r="ANK5" s="192"/>
      <c r="ANL5" s="192"/>
      <c r="ANM5" s="192"/>
      <c r="ANN5" s="192"/>
      <c r="ANO5" s="192"/>
      <c r="ANP5" s="192"/>
      <c r="ANQ5" s="192"/>
      <c r="ANR5" s="192"/>
      <c r="ANS5" s="192"/>
      <c r="ANT5" s="192"/>
      <c r="ANU5" s="192"/>
      <c r="ANV5" s="192"/>
      <c r="ANW5" s="192"/>
      <c r="ANX5" s="192"/>
      <c r="ANY5" s="192"/>
      <c r="ANZ5" s="192"/>
      <c r="AOA5" s="192"/>
      <c r="AOB5" s="192"/>
      <c r="AOC5" s="192"/>
      <c r="AOD5" s="192"/>
      <c r="AOE5" s="192"/>
      <c r="AOF5" s="192"/>
      <c r="AOG5" s="192"/>
      <c r="AOH5" s="192"/>
      <c r="AOI5" s="192"/>
      <c r="AOJ5" s="192"/>
      <c r="AOK5" s="192"/>
      <c r="AOL5" s="192"/>
      <c r="AOM5" s="192"/>
      <c r="AON5" s="192"/>
      <c r="AOO5" s="192"/>
      <c r="AOP5" s="192"/>
      <c r="AOQ5" s="192"/>
      <c r="AOR5" s="192"/>
      <c r="AOS5" s="192"/>
      <c r="AOT5" s="192"/>
      <c r="AOU5" s="192"/>
      <c r="AOV5" s="192"/>
      <c r="AOW5" s="192"/>
      <c r="AOX5" s="192"/>
      <c r="AOY5" s="192"/>
      <c r="AOZ5" s="192"/>
      <c r="APA5" s="192"/>
      <c r="APB5" s="192"/>
      <c r="APC5" s="192"/>
      <c r="APD5" s="192"/>
      <c r="APE5" s="192"/>
      <c r="APF5" s="192"/>
      <c r="APG5" s="192"/>
      <c r="APH5" s="192"/>
      <c r="API5" s="192"/>
      <c r="APJ5" s="192"/>
      <c r="APK5" s="192"/>
      <c r="APL5" s="192"/>
      <c r="APM5" s="192"/>
      <c r="APN5" s="192"/>
      <c r="APO5" s="192"/>
      <c r="APP5" s="192"/>
      <c r="APQ5" s="192"/>
      <c r="APR5" s="192"/>
      <c r="APS5" s="192"/>
      <c r="APT5" s="192"/>
      <c r="APU5" s="192"/>
      <c r="APV5" s="192"/>
      <c r="APW5" s="192"/>
      <c r="APX5" s="192"/>
      <c r="APY5" s="192"/>
      <c r="APZ5" s="192"/>
      <c r="AQA5" s="192"/>
      <c r="AQB5" s="192"/>
      <c r="AQC5" s="192"/>
      <c r="AQD5" s="192"/>
      <c r="AQE5" s="192"/>
      <c r="AQF5" s="192"/>
      <c r="AQG5" s="192"/>
      <c r="AQH5" s="192"/>
      <c r="AQI5" s="192"/>
      <c r="AQJ5" s="192"/>
      <c r="AQK5" s="192"/>
      <c r="AQL5" s="192"/>
      <c r="AQM5" s="192"/>
      <c r="AQN5" s="192"/>
      <c r="AQO5" s="192"/>
      <c r="AQP5" s="192"/>
      <c r="AQQ5" s="192"/>
      <c r="AQR5" s="192"/>
      <c r="AQS5" s="192"/>
      <c r="AQT5" s="192"/>
      <c r="AQU5" s="192"/>
      <c r="AQV5" s="192"/>
      <c r="AQW5" s="192"/>
      <c r="AQX5" s="192"/>
      <c r="AQY5" s="192"/>
      <c r="AQZ5" s="192"/>
      <c r="ARA5" s="192"/>
      <c r="ARB5" s="192"/>
      <c r="ARC5" s="192"/>
      <c r="ARD5" s="192"/>
      <c r="ARE5" s="192"/>
      <c r="ARF5" s="192"/>
      <c r="ARG5" s="192"/>
      <c r="ARH5" s="192"/>
      <c r="ARI5" s="192"/>
      <c r="ARJ5" s="192"/>
      <c r="ARK5" s="192"/>
      <c r="ARL5" s="192"/>
      <c r="ARM5" s="192"/>
      <c r="ARN5" s="192"/>
      <c r="ARO5" s="192"/>
      <c r="ARP5" s="192"/>
      <c r="ARQ5" s="192"/>
      <c r="ARR5" s="192"/>
      <c r="ARS5" s="192"/>
      <c r="ART5" s="192"/>
      <c r="ARU5" s="192"/>
      <c r="ARV5" s="192"/>
      <c r="ARW5" s="192"/>
      <c r="ARX5" s="192"/>
      <c r="ARY5" s="192"/>
      <c r="ARZ5" s="192"/>
      <c r="ASA5" s="192"/>
      <c r="ASB5" s="192"/>
      <c r="ASC5" s="192"/>
      <c r="ASD5" s="192"/>
      <c r="ASE5" s="192"/>
      <c r="ASF5" s="192"/>
      <c r="ASG5" s="192"/>
      <c r="ASH5" s="192"/>
      <c r="ASI5" s="192"/>
      <c r="ASJ5" s="192"/>
      <c r="ASK5" s="192"/>
      <c r="ASL5" s="192"/>
      <c r="ASM5" s="192"/>
      <c r="ASN5" s="192"/>
      <c r="ASO5" s="192"/>
      <c r="ASP5" s="192"/>
      <c r="ASQ5" s="192"/>
      <c r="ASR5" s="192"/>
      <c r="ASS5" s="192"/>
      <c r="AST5" s="192"/>
      <c r="ASU5" s="192"/>
      <c r="ASV5" s="192"/>
      <c r="ASW5" s="192"/>
      <c r="ASX5" s="192"/>
      <c r="ASY5" s="192"/>
      <c r="ASZ5" s="192"/>
      <c r="ATA5" s="192"/>
      <c r="ATB5" s="192"/>
      <c r="ATC5" s="192"/>
      <c r="ATD5" s="192"/>
      <c r="ATE5" s="192"/>
      <c r="ATF5" s="192"/>
      <c r="ATG5" s="192"/>
      <c r="ATH5" s="192"/>
      <c r="ATI5" s="192"/>
      <c r="ATJ5" s="192"/>
      <c r="ATK5" s="192"/>
      <c r="ATL5" s="192"/>
      <c r="ATM5" s="192"/>
      <c r="ATN5" s="192"/>
      <c r="ATO5" s="192"/>
      <c r="ATP5" s="192"/>
      <c r="ATQ5" s="192"/>
      <c r="ATR5" s="192"/>
      <c r="ATS5" s="192"/>
      <c r="ATT5" s="192"/>
      <c r="ATU5" s="192"/>
      <c r="ATV5" s="192"/>
      <c r="ATW5" s="192"/>
      <c r="ATX5" s="192"/>
      <c r="ATY5" s="192"/>
      <c r="ATZ5" s="192"/>
      <c r="AUA5" s="192"/>
      <c r="AUB5" s="192"/>
      <c r="AUC5" s="192"/>
      <c r="AUD5" s="192"/>
      <c r="AUE5" s="192"/>
      <c r="AUF5" s="192"/>
      <c r="AUG5" s="192"/>
      <c r="AUH5" s="192"/>
      <c r="AUI5" s="192"/>
      <c r="AUJ5" s="192"/>
      <c r="AUK5" s="192"/>
      <c r="AUL5" s="192"/>
      <c r="AUM5" s="192"/>
      <c r="AUN5" s="192"/>
      <c r="AUO5" s="192"/>
      <c r="AUP5" s="192"/>
      <c r="AUQ5" s="192"/>
      <c r="AUR5" s="192"/>
      <c r="AUS5" s="192"/>
      <c r="AUT5" s="192"/>
      <c r="AUU5" s="192"/>
      <c r="AUV5" s="192"/>
      <c r="AUW5" s="192"/>
      <c r="AUX5" s="192"/>
      <c r="AUY5" s="192"/>
      <c r="AUZ5" s="192"/>
      <c r="AVA5" s="192"/>
      <c r="AVB5" s="192"/>
      <c r="AVC5" s="192"/>
      <c r="AVD5" s="192"/>
      <c r="AVE5" s="192"/>
      <c r="AVF5" s="192"/>
      <c r="AVG5" s="192"/>
      <c r="AVH5" s="192"/>
      <c r="AVI5" s="192"/>
      <c r="AVJ5" s="192"/>
      <c r="AVK5" s="192"/>
      <c r="AVL5" s="192"/>
      <c r="AVM5" s="192"/>
      <c r="AVN5" s="192"/>
      <c r="AVO5" s="192"/>
      <c r="AVP5" s="192"/>
      <c r="AVQ5" s="192"/>
      <c r="AVR5" s="192"/>
      <c r="AVS5" s="192"/>
      <c r="AVT5" s="192"/>
      <c r="AVU5" s="192"/>
      <c r="AVV5" s="192"/>
      <c r="AVW5" s="192"/>
      <c r="AVX5" s="192"/>
      <c r="AVY5" s="192"/>
      <c r="AVZ5" s="192"/>
      <c r="AWA5" s="192"/>
      <c r="AWB5" s="192"/>
      <c r="AWC5" s="192"/>
      <c r="AWD5" s="192"/>
      <c r="AWE5" s="192"/>
      <c r="AWF5" s="192"/>
      <c r="AWG5" s="192"/>
      <c r="AWH5" s="192"/>
      <c r="AWI5" s="192"/>
      <c r="AWJ5" s="192"/>
      <c r="AWK5" s="192"/>
      <c r="AWL5" s="192"/>
      <c r="AWM5" s="192"/>
      <c r="AWN5" s="192"/>
      <c r="AWO5" s="192"/>
      <c r="AWP5" s="192"/>
      <c r="AWQ5" s="192"/>
      <c r="AWR5" s="192"/>
      <c r="AWS5" s="192"/>
      <c r="AWT5" s="192"/>
      <c r="AWU5" s="192"/>
      <c r="AWV5" s="192"/>
      <c r="AWW5" s="192"/>
      <c r="AWX5" s="192"/>
      <c r="AWY5" s="192"/>
      <c r="AWZ5" s="192"/>
      <c r="AXA5" s="192"/>
      <c r="AXB5" s="192"/>
      <c r="AXC5" s="192"/>
      <c r="AXD5" s="192"/>
      <c r="AXE5" s="192"/>
      <c r="AXF5" s="192"/>
      <c r="AXG5" s="192"/>
      <c r="AXH5" s="192"/>
      <c r="AXI5" s="192"/>
      <c r="AXJ5" s="192"/>
      <c r="AXK5" s="192"/>
      <c r="AXL5" s="192"/>
      <c r="AXM5" s="192"/>
      <c r="AXN5" s="192"/>
      <c r="AXO5" s="192"/>
      <c r="AXP5" s="192"/>
      <c r="AXQ5" s="192"/>
      <c r="AXR5" s="192"/>
      <c r="AXS5" s="192"/>
      <c r="AXT5" s="192"/>
      <c r="AXU5" s="192"/>
      <c r="AXV5" s="192"/>
      <c r="AXW5" s="192"/>
      <c r="AXX5" s="192"/>
      <c r="AXY5" s="192"/>
      <c r="AXZ5" s="192"/>
      <c r="AYA5" s="192"/>
      <c r="AYB5" s="192"/>
      <c r="AYC5" s="192"/>
      <c r="AYD5" s="192"/>
      <c r="AYE5" s="192"/>
      <c r="AYF5" s="192"/>
      <c r="AYG5" s="192"/>
      <c r="AYH5" s="192"/>
      <c r="AYI5" s="192"/>
      <c r="AYJ5" s="192"/>
      <c r="AYK5" s="192"/>
      <c r="AYL5" s="192"/>
      <c r="AYM5" s="192"/>
      <c r="AYN5" s="192"/>
      <c r="AYO5" s="192"/>
      <c r="AYP5" s="192"/>
      <c r="AYQ5" s="192"/>
      <c r="AYR5" s="192"/>
      <c r="AYS5" s="192"/>
      <c r="AYT5" s="192"/>
      <c r="AYU5" s="192"/>
      <c r="AYV5" s="192"/>
      <c r="AYW5" s="192"/>
      <c r="AYX5" s="192"/>
      <c r="AYY5" s="192"/>
      <c r="AYZ5" s="192"/>
      <c r="AZA5" s="192"/>
      <c r="AZB5" s="192"/>
      <c r="AZC5" s="192"/>
      <c r="AZD5" s="192"/>
      <c r="AZE5" s="192"/>
      <c r="AZF5" s="192"/>
      <c r="AZG5" s="192"/>
      <c r="AZH5" s="192"/>
      <c r="AZI5" s="192"/>
      <c r="AZJ5" s="192"/>
      <c r="AZK5" s="192"/>
      <c r="AZL5" s="192"/>
      <c r="AZM5" s="192"/>
      <c r="AZN5" s="192"/>
      <c r="AZO5" s="192"/>
      <c r="AZP5" s="192"/>
      <c r="AZQ5" s="192"/>
      <c r="AZR5" s="192"/>
      <c r="AZS5" s="192"/>
      <c r="AZT5" s="192"/>
      <c r="AZU5" s="192"/>
      <c r="AZV5" s="192"/>
      <c r="AZW5" s="192"/>
      <c r="AZX5" s="192"/>
      <c r="AZY5" s="192"/>
      <c r="AZZ5" s="192"/>
      <c r="BAA5" s="192"/>
      <c r="BAB5" s="192"/>
      <c r="BAC5" s="192"/>
      <c r="BAD5" s="192"/>
      <c r="BAE5" s="192"/>
      <c r="BAF5" s="192"/>
      <c r="BAG5" s="192"/>
      <c r="BAH5" s="192"/>
      <c r="BAI5" s="192"/>
      <c r="BAJ5" s="192"/>
      <c r="BAK5" s="192"/>
      <c r="BAL5" s="192"/>
      <c r="BAM5" s="192"/>
      <c r="BAN5" s="192"/>
      <c r="BAO5" s="192"/>
      <c r="BAP5" s="192"/>
      <c r="BAQ5" s="192"/>
      <c r="BAR5" s="192"/>
      <c r="BAS5" s="192"/>
      <c r="BAT5" s="192"/>
      <c r="BAU5" s="192"/>
      <c r="BAV5" s="192"/>
      <c r="BAW5" s="192"/>
      <c r="BAX5" s="192"/>
      <c r="BAY5" s="192"/>
      <c r="BAZ5" s="192"/>
      <c r="BBA5" s="192"/>
      <c r="BBB5" s="192"/>
      <c r="BBC5" s="192"/>
      <c r="BBD5" s="192"/>
      <c r="BBE5" s="192"/>
      <c r="BBF5" s="192"/>
      <c r="BBG5" s="192"/>
      <c r="BBH5" s="192"/>
      <c r="BBI5" s="192"/>
      <c r="BBJ5" s="192"/>
      <c r="BBK5" s="192"/>
      <c r="BBL5" s="192"/>
      <c r="BBM5" s="192"/>
      <c r="BBN5" s="192"/>
      <c r="BBO5" s="192"/>
      <c r="BBP5" s="192"/>
      <c r="BBQ5" s="192"/>
      <c r="BBR5" s="192"/>
      <c r="BBS5" s="192"/>
      <c r="BBT5" s="192"/>
      <c r="BBU5" s="192"/>
      <c r="BBV5" s="192"/>
      <c r="BBW5" s="192"/>
      <c r="BBX5" s="192"/>
      <c r="BBY5" s="192"/>
      <c r="BBZ5" s="192"/>
      <c r="BCA5" s="192"/>
      <c r="BCB5" s="192"/>
      <c r="BCC5" s="192"/>
      <c r="BCD5" s="192"/>
      <c r="BCE5" s="192"/>
      <c r="BCF5" s="192"/>
      <c r="BCG5" s="192"/>
      <c r="BCH5" s="192"/>
      <c r="BCI5" s="192"/>
      <c r="BCJ5" s="192"/>
      <c r="BCK5" s="192"/>
      <c r="BCL5" s="192"/>
      <c r="BCM5" s="192"/>
      <c r="BCN5" s="192"/>
      <c r="BCO5" s="192"/>
      <c r="BCP5" s="192"/>
      <c r="BCQ5" s="192"/>
      <c r="BCR5" s="192"/>
      <c r="BCS5" s="192"/>
      <c r="BCT5" s="192"/>
      <c r="BCU5" s="192"/>
      <c r="BCV5" s="192"/>
      <c r="BCW5" s="192"/>
      <c r="BCX5" s="192"/>
      <c r="BCY5" s="192"/>
      <c r="BCZ5" s="192"/>
      <c r="BDA5" s="192"/>
      <c r="BDB5" s="192"/>
      <c r="BDC5" s="192"/>
      <c r="BDD5" s="192"/>
      <c r="BDE5" s="192"/>
      <c r="BDF5" s="192"/>
      <c r="BDG5" s="192"/>
      <c r="BDH5" s="192"/>
      <c r="BDI5" s="192"/>
      <c r="BDJ5" s="192"/>
      <c r="BDK5" s="192"/>
      <c r="BDL5" s="192"/>
      <c r="BDM5" s="192"/>
      <c r="BDN5" s="192"/>
      <c r="BDO5" s="192"/>
      <c r="BDP5" s="192"/>
      <c r="BDQ5" s="192"/>
      <c r="BDR5" s="192"/>
      <c r="BDS5" s="192"/>
      <c r="BDT5" s="192"/>
      <c r="BDU5" s="192"/>
      <c r="BDV5" s="192"/>
      <c r="BDW5" s="192"/>
      <c r="BDX5" s="192"/>
      <c r="BDY5" s="192"/>
      <c r="BDZ5" s="192"/>
      <c r="BEA5" s="192"/>
      <c r="BEB5" s="192"/>
      <c r="BEC5" s="192"/>
      <c r="BED5" s="192"/>
      <c r="BEE5" s="192"/>
      <c r="BEF5" s="192"/>
      <c r="BEG5" s="192"/>
      <c r="BEH5" s="192"/>
      <c r="BEI5" s="192"/>
      <c r="BEJ5" s="192"/>
      <c r="BEK5" s="192"/>
      <c r="BEL5" s="192"/>
      <c r="BEM5" s="192"/>
      <c r="BEN5" s="192"/>
      <c r="BEO5" s="192"/>
      <c r="BEP5" s="192"/>
      <c r="BEQ5" s="192"/>
      <c r="BER5" s="192"/>
      <c r="BES5" s="192"/>
      <c r="BET5" s="192"/>
      <c r="BEU5" s="192"/>
      <c r="BEV5" s="192"/>
      <c r="BEW5" s="192"/>
      <c r="BEX5" s="192"/>
      <c r="BEY5" s="192"/>
      <c r="BEZ5" s="192"/>
      <c r="BFA5" s="192"/>
      <c r="BFB5" s="192"/>
      <c r="BFC5" s="192"/>
      <c r="BFD5" s="192"/>
      <c r="BFE5" s="192"/>
      <c r="BFF5" s="192"/>
      <c r="BFG5" s="192"/>
      <c r="BFH5" s="192"/>
      <c r="BFI5" s="192"/>
      <c r="BFJ5" s="192"/>
      <c r="BFK5" s="192"/>
      <c r="BFL5" s="192"/>
      <c r="BFM5" s="192"/>
      <c r="BFN5" s="192"/>
      <c r="BFO5" s="192"/>
      <c r="BFP5" s="192"/>
      <c r="BFQ5" s="192"/>
      <c r="BFR5" s="192"/>
      <c r="BFS5" s="192"/>
      <c r="BFT5" s="192"/>
      <c r="BFU5" s="192"/>
      <c r="BFV5" s="192"/>
      <c r="BFW5" s="192"/>
      <c r="BFX5" s="192"/>
      <c r="BFY5" s="192"/>
      <c r="BFZ5" s="192"/>
      <c r="BGA5" s="192"/>
      <c r="BGB5" s="192"/>
      <c r="BGC5" s="192"/>
      <c r="BGD5" s="192"/>
      <c r="BGE5" s="192"/>
      <c r="BGF5" s="192"/>
      <c r="BGG5" s="192"/>
      <c r="BGH5" s="192"/>
      <c r="BGI5" s="192"/>
      <c r="BGJ5" s="192"/>
      <c r="BGK5" s="192"/>
      <c r="BGL5" s="192"/>
      <c r="BGM5" s="192"/>
      <c r="BGN5" s="192"/>
      <c r="BGO5" s="192"/>
      <c r="BGP5" s="192"/>
      <c r="BGQ5" s="192"/>
      <c r="BGR5" s="192"/>
      <c r="BGS5" s="192"/>
      <c r="BGT5" s="192"/>
      <c r="BGU5" s="192"/>
      <c r="BGV5" s="192"/>
      <c r="BGW5" s="192"/>
      <c r="BGX5" s="192"/>
      <c r="BGY5" s="192"/>
      <c r="BGZ5" s="192"/>
      <c r="BHA5" s="192"/>
      <c r="BHB5" s="192"/>
      <c r="BHC5" s="192"/>
      <c r="BHD5" s="192"/>
      <c r="BHE5" s="192"/>
      <c r="BHF5" s="192"/>
      <c r="BHG5" s="192"/>
      <c r="BHH5" s="192"/>
      <c r="BHI5" s="192"/>
      <c r="BHJ5" s="192"/>
      <c r="BHK5" s="192"/>
      <c r="BHL5" s="192"/>
      <c r="BHM5" s="192"/>
      <c r="BHN5" s="192"/>
      <c r="BHO5" s="192"/>
      <c r="BHP5" s="192"/>
      <c r="BHQ5" s="192"/>
      <c r="BHR5" s="192"/>
      <c r="BHS5" s="192"/>
      <c r="BHT5" s="192"/>
      <c r="BHU5" s="192"/>
      <c r="BHV5" s="192"/>
      <c r="BHW5" s="192"/>
      <c r="BHX5" s="192"/>
      <c r="BHY5" s="192"/>
      <c r="BHZ5" s="192"/>
      <c r="BIA5" s="192"/>
      <c r="BIB5" s="192"/>
      <c r="BIC5" s="192"/>
      <c r="BID5" s="192"/>
      <c r="BIE5" s="192"/>
      <c r="BIF5" s="192"/>
      <c r="BIG5" s="192"/>
      <c r="BIH5" s="192"/>
      <c r="BII5" s="192"/>
      <c r="BIJ5" s="192"/>
      <c r="BIK5" s="192"/>
      <c r="BIL5" s="192"/>
      <c r="BIM5" s="192"/>
      <c r="BIN5" s="192"/>
      <c r="BIO5" s="192"/>
      <c r="BIP5" s="192"/>
      <c r="BIQ5" s="192"/>
      <c r="BIR5" s="192"/>
      <c r="BIS5" s="192"/>
      <c r="BIT5" s="192"/>
      <c r="BIU5" s="192"/>
      <c r="BIV5" s="192"/>
      <c r="BIW5" s="192"/>
      <c r="BIX5" s="192"/>
      <c r="BIY5" s="192"/>
      <c r="BIZ5" s="192"/>
      <c r="BJA5" s="192"/>
      <c r="BJB5" s="192"/>
      <c r="BJC5" s="192"/>
      <c r="BJD5" s="192"/>
      <c r="BJE5" s="192"/>
      <c r="BJF5" s="192"/>
      <c r="BJG5" s="192"/>
      <c r="BJH5" s="192"/>
      <c r="BJI5" s="192"/>
      <c r="BJJ5" s="192"/>
      <c r="BJK5" s="192"/>
      <c r="BJL5" s="192"/>
      <c r="BJM5" s="192"/>
      <c r="BJN5" s="192"/>
      <c r="BJO5" s="192"/>
      <c r="BJP5" s="192"/>
      <c r="BJQ5" s="192"/>
      <c r="BJR5" s="192"/>
      <c r="BJS5" s="192"/>
      <c r="BJT5" s="192"/>
      <c r="BJU5" s="192"/>
      <c r="BJV5" s="192"/>
      <c r="BJW5" s="192"/>
      <c r="BJX5" s="192"/>
      <c r="BJY5" s="192"/>
      <c r="BJZ5" s="192"/>
      <c r="BKA5" s="192"/>
      <c r="BKB5" s="192"/>
      <c r="BKC5" s="192"/>
      <c r="BKD5" s="192"/>
      <c r="BKE5" s="192"/>
      <c r="BKF5" s="192"/>
      <c r="BKG5" s="192"/>
      <c r="BKH5" s="192"/>
      <c r="BKI5" s="192"/>
      <c r="BKJ5" s="192"/>
      <c r="BKK5" s="192"/>
      <c r="BKL5" s="192"/>
      <c r="BKM5" s="192"/>
      <c r="BKN5" s="192"/>
      <c r="BKO5" s="192"/>
      <c r="BKP5" s="192"/>
      <c r="BKQ5" s="192"/>
      <c r="BKR5" s="192"/>
      <c r="BKS5" s="192"/>
      <c r="BKT5" s="192"/>
      <c r="BKU5" s="192"/>
      <c r="BKV5" s="192"/>
      <c r="BKW5" s="192"/>
      <c r="BKX5" s="192"/>
      <c r="BKY5" s="192"/>
      <c r="BKZ5" s="192"/>
      <c r="BLA5" s="192"/>
      <c r="BLB5" s="192"/>
      <c r="BLC5" s="192"/>
      <c r="BLD5" s="192"/>
      <c r="BLE5" s="192"/>
      <c r="BLF5" s="192"/>
      <c r="BLG5" s="192"/>
      <c r="BLH5" s="192"/>
      <c r="BLI5" s="192"/>
      <c r="BLJ5" s="192"/>
      <c r="BLK5" s="192"/>
      <c r="BLL5" s="192"/>
      <c r="BLM5" s="192"/>
      <c r="BLN5" s="192"/>
      <c r="BLO5" s="192"/>
      <c r="BLP5" s="192"/>
      <c r="BLQ5" s="192"/>
      <c r="BLR5" s="192"/>
      <c r="BLS5" s="192"/>
      <c r="BLT5" s="192"/>
      <c r="BLU5" s="192"/>
      <c r="BLV5" s="192"/>
      <c r="BLW5" s="192"/>
      <c r="BLX5" s="192"/>
      <c r="BLY5" s="192"/>
      <c r="BLZ5" s="192"/>
      <c r="BMA5" s="192"/>
      <c r="BMB5" s="192"/>
      <c r="BMC5" s="192"/>
      <c r="BMD5" s="192"/>
      <c r="BME5" s="192"/>
      <c r="BMF5" s="192"/>
      <c r="BMG5" s="192"/>
      <c r="BMH5" s="192"/>
      <c r="BMI5" s="192"/>
      <c r="BMJ5" s="192"/>
      <c r="BMK5" s="192"/>
      <c r="BML5" s="192"/>
      <c r="BMM5" s="192"/>
      <c r="BMN5" s="192"/>
      <c r="BMO5" s="192"/>
      <c r="BMP5" s="192"/>
      <c r="BMQ5" s="192"/>
      <c r="BMR5" s="192"/>
      <c r="BMS5" s="192"/>
      <c r="BMT5" s="192"/>
      <c r="BMU5" s="192"/>
      <c r="BMV5" s="192"/>
      <c r="BMW5" s="192"/>
      <c r="BMX5" s="192"/>
      <c r="BMY5" s="192"/>
      <c r="BMZ5" s="192"/>
      <c r="BNA5" s="192"/>
      <c r="BNB5" s="192"/>
      <c r="BNC5" s="192"/>
      <c r="BND5" s="192"/>
      <c r="BNE5" s="192"/>
      <c r="BNF5" s="192"/>
      <c r="BNG5" s="192"/>
      <c r="BNH5" s="192"/>
      <c r="BNI5" s="192"/>
      <c r="BNJ5" s="192"/>
      <c r="BNK5" s="192"/>
      <c r="BNL5" s="192"/>
      <c r="BNM5" s="192"/>
      <c r="BNN5" s="192"/>
      <c r="BNO5" s="192"/>
      <c r="BNP5" s="192"/>
      <c r="BNQ5" s="192"/>
      <c r="BNR5" s="192"/>
      <c r="BNS5" s="192"/>
      <c r="BNT5" s="192"/>
      <c r="BNU5" s="192"/>
      <c r="BNV5" s="192"/>
      <c r="BNW5" s="192"/>
      <c r="BNX5" s="192"/>
      <c r="BNY5" s="192"/>
      <c r="BNZ5" s="192"/>
      <c r="BOA5" s="192"/>
      <c r="BOB5" s="192"/>
      <c r="BOC5" s="192"/>
      <c r="BOD5" s="192"/>
      <c r="BOE5" s="192"/>
      <c r="BOF5" s="192"/>
      <c r="BOG5" s="192"/>
      <c r="BOH5" s="192"/>
      <c r="BOI5" s="192"/>
      <c r="BOJ5" s="192"/>
      <c r="BOK5" s="192"/>
      <c r="BOL5" s="192"/>
      <c r="BOM5" s="192"/>
      <c r="BON5" s="192"/>
      <c r="BOO5" s="192"/>
      <c r="BOP5" s="192"/>
      <c r="BOQ5" s="192"/>
      <c r="BOR5" s="192"/>
      <c r="BOS5" s="192"/>
      <c r="BOT5" s="192"/>
      <c r="BOU5" s="192"/>
      <c r="BOV5" s="192"/>
      <c r="BOW5" s="192"/>
      <c r="BOX5" s="192"/>
      <c r="BOY5" s="192"/>
      <c r="BOZ5" s="192"/>
      <c r="BPA5" s="192"/>
      <c r="BPB5" s="192"/>
      <c r="BPC5" s="192"/>
      <c r="BPD5" s="192"/>
      <c r="BPE5" s="192"/>
      <c r="BPF5" s="192"/>
      <c r="BPG5" s="192"/>
      <c r="BPH5" s="192"/>
      <c r="BPI5" s="192"/>
      <c r="BPJ5" s="192"/>
      <c r="BPK5" s="192"/>
      <c r="BPL5" s="192"/>
      <c r="BPM5" s="192"/>
      <c r="BPN5" s="192"/>
      <c r="BPO5" s="192"/>
      <c r="BPP5" s="192"/>
      <c r="BPQ5" s="192"/>
      <c r="BPR5" s="192"/>
      <c r="BPS5" s="192"/>
      <c r="BPT5" s="192"/>
      <c r="BPU5" s="192"/>
      <c r="BPV5" s="192"/>
      <c r="BPW5" s="192"/>
      <c r="BPX5" s="192"/>
      <c r="BPY5" s="192"/>
      <c r="BPZ5" s="192"/>
      <c r="BQA5" s="192"/>
      <c r="BQB5" s="192"/>
      <c r="BQC5" s="192"/>
      <c r="BQD5" s="192"/>
      <c r="BQE5" s="192"/>
      <c r="BQF5" s="192"/>
      <c r="BQG5" s="192"/>
      <c r="BQH5" s="192"/>
      <c r="BQI5" s="192"/>
      <c r="BQJ5" s="192"/>
      <c r="BQK5" s="192"/>
      <c r="BQL5" s="192"/>
      <c r="BQM5" s="192"/>
      <c r="BQN5" s="192"/>
      <c r="BQO5" s="192"/>
      <c r="BQP5" s="192"/>
      <c r="BQQ5" s="192"/>
      <c r="BQR5" s="192"/>
      <c r="BQS5" s="192"/>
      <c r="BQT5" s="192"/>
      <c r="BQU5" s="192"/>
      <c r="BQV5" s="192"/>
      <c r="BQW5" s="192"/>
      <c r="BQX5" s="192"/>
      <c r="BQY5" s="192"/>
      <c r="BQZ5" s="192"/>
      <c r="BRA5" s="192"/>
      <c r="BRB5" s="192"/>
      <c r="BRC5" s="192"/>
      <c r="BRD5" s="192"/>
      <c r="BRE5" s="192"/>
      <c r="BRF5" s="192"/>
      <c r="BRG5" s="192"/>
      <c r="BRH5" s="192"/>
      <c r="BRI5" s="192"/>
      <c r="BRJ5" s="192"/>
      <c r="BRK5" s="192"/>
      <c r="BRL5" s="192"/>
      <c r="BRM5" s="192"/>
      <c r="BRN5" s="192"/>
      <c r="BRO5" s="192"/>
      <c r="BRP5" s="192"/>
      <c r="BRQ5" s="192"/>
      <c r="BRR5" s="192"/>
      <c r="BRS5" s="192"/>
      <c r="BRT5" s="192"/>
      <c r="BRU5" s="192"/>
      <c r="BRV5" s="192"/>
      <c r="BRW5" s="192"/>
      <c r="BRX5" s="192"/>
      <c r="BRY5" s="192"/>
      <c r="BRZ5" s="192"/>
      <c r="BSA5" s="192"/>
      <c r="BSB5" s="192"/>
      <c r="BSC5" s="192"/>
      <c r="BSD5" s="192"/>
      <c r="BSE5" s="192"/>
      <c r="BSF5" s="192"/>
      <c r="BSG5" s="192"/>
      <c r="BSH5" s="192"/>
      <c r="BSI5" s="192"/>
      <c r="BSJ5" s="192"/>
      <c r="BSK5" s="192"/>
      <c r="BSL5" s="192"/>
      <c r="BSM5" s="192"/>
      <c r="BSN5" s="192"/>
      <c r="BSO5" s="192"/>
      <c r="BSP5" s="192"/>
      <c r="BSQ5" s="192"/>
      <c r="BSR5" s="192"/>
      <c r="BSS5" s="192"/>
      <c r="BST5" s="192"/>
      <c r="BSU5" s="192"/>
      <c r="BSV5" s="192"/>
      <c r="BSW5" s="192"/>
      <c r="BSX5" s="192"/>
      <c r="BSY5" s="192"/>
      <c r="BSZ5" s="192"/>
      <c r="BTA5" s="192"/>
      <c r="BTB5" s="192"/>
      <c r="BTC5" s="192"/>
      <c r="BTD5" s="192"/>
      <c r="BTE5" s="192"/>
      <c r="BTF5" s="192"/>
      <c r="BTG5" s="192"/>
      <c r="BTH5" s="192"/>
      <c r="BTI5" s="192"/>
      <c r="BTJ5" s="192"/>
      <c r="BTK5" s="192"/>
      <c r="BTL5" s="192"/>
      <c r="BTM5" s="192"/>
      <c r="BTN5" s="192"/>
      <c r="BTO5" s="192"/>
      <c r="BTP5" s="192"/>
      <c r="BTQ5" s="192"/>
      <c r="BTR5" s="192"/>
      <c r="BTS5" s="192"/>
      <c r="BTT5" s="192"/>
      <c r="BTU5" s="192"/>
      <c r="BTV5" s="192"/>
      <c r="BTW5" s="192"/>
      <c r="BTX5" s="192"/>
      <c r="BTY5" s="192"/>
      <c r="BTZ5" s="192"/>
      <c r="BUA5" s="192"/>
      <c r="BUB5" s="192"/>
      <c r="BUC5" s="192"/>
      <c r="BUD5" s="192"/>
      <c r="BUE5" s="192"/>
      <c r="BUF5" s="192"/>
      <c r="BUG5" s="192"/>
      <c r="BUH5" s="192"/>
      <c r="BUI5" s="192"/>
      <c r="BUJ5" s="192"/>
      <c r="BUK5" s="192"/>
      <c r="BUL5" s="192"/>
      <c r="BUM5" s="192"/>
      <c r="BUN5" s="192"/>
      <c r="BUO5" s="192"/>
      <c r="BUP5" s="192"/>
      <c r="BUQ5" s="192"/>
      <c r="BUR5" s="192"/>
      <c r="BUS5" s="192"/>
      <c r="BUT5" s="192"/>
      <c r="BUU5" s="192"/>
      <c r="BUV5" s="192"/>
      <c r="BUW5" s="192"/>
      <c r="BUX5" s="192"/>
      <c r="BUY5" s="192"/>
      <c r="BUZ5" s="192"/>
      <c r="BVA5" s="192"/>
      <c r="BVB5" s="192"/>
      <c r="BVC5" s="192"/>
      <c r="BVD5" s="192"/>
      <c r="BVE5" s="192"/>
      <c r="BVF5" s="192"/>
      <c r="BVG5" s="192"/>
      <c r="BVH5" s="192"/>
      <c r="BVI5" s="192"/>
      <c r="BVJ5" s="192"/>
      <c r="BVK5" s="192"/>
      <c r="BVL5" s="192"/>
      <c r="BVM5" s="192"/>
      <c r="BVN5" s="192"/>
      <c r="BVO5" s="192"/>
      <c r="BVP5" s="192"/>
      <c r="BVQ5" s="192"/>
      <c r="BVR5" s="192"/>
      <c r="BVS5" s="192"/>
      <c r="BVT5" s="192"/>
      <c r="BVU5" s="192"/>
      <c r="BVV5" s="192"/>
      <c r="BVW5" s="192"/>
      <c r="BVX5" s="192"/>
      <c r="BVY5" s="192"/>
      <c r="BVZ5" s="192"/>
      <c r="BWA5" s="192"/>
      <c r="BWB5" s="192"/>
      <c r="BWC5" s="192"/>
      <c r="BWD5" s="192"/>
      <c r="BWE5" s="192"/>
      <c r="BWF5" s="192"/>
      <c r="BWG5" s="192"/>
      <c r="BWH5" s="192"/>
      <c r="BWI5" s="192"/>
      <c r="BWJ5" s="192"/>
      <c r="BWK5" s="192"/>
      <c r="BWL5" s="192"/>
      <c r="BWM5" s="192"/>
      <c r="BWN5" s="192"/>
      <c r="BWO5" s="192"/>
      <c r="BWP5" s="192"/>
      <c r="BWQ5" s="192"/>
      <c r="BWR5" s="192"/>
      <c r="BWS5" s="192"/>
      <c r="BWT5" s="192"/>
      <c r="BWU5" s="192"/>
      <c r="BWV5" s="192"/>
      <c r="BWW5" s="192"/>
      <c r="BWX5" s="192"/>
      <c r="BWY5" s="192"/>
      <c r="BWZ5" s="192"/>
      <c r="BXA5" s="192"/>
      <c r="BXB5" s="192"/>
      <c r="BXC5" s="192"/>
      <c r="BXD5" s="192"/>
      <c r="BXE5" s="192"/>
      <c r="BXF5" s="192"/>
      <c r="BXG5" s="192"/>
      <c r="BXH5" s="192"/>
      <c r="BXI5" s="192"/>
      <c r="BXJ5" s="192"/>
      <c r="BXK5" s="192"/>
      <c r="BXL5" s="192"/>
      <c r="BXM5" s="192"/>
      <c r="BXN5" s="192"/>
      <c r="BXO5" s="192"/>
      <c r="BXP5" s="192"/>
      <c r="BXQ5" s="192"/>
      <c r="BXR5" s="192"/>
      <c r="BXS5" s="192"/>
      <c r="BXT5" s="192"/>
      <c r="BXU5" s="192"/>
      <c r="BXV5" s="192"/>
      <c r="BXW5" s="192"/>
      <c r="BXX5" s="192"/>
      <c r="BXY5" s="192"/>
      <c r="BXZ5" s="192"/>
      <c r="BYA5" s="192"/>
      <c r="BYB5" s="192"/>
      <c r="BYC5" s="192"/>
      <c r="BYD5" s="192"/>
      <c r="BYE5" s="192"/>
      <c r="BYF5" s="192"/>
      <c r="BYG5" s="192"/>
      <c r="BYH5" s="192"/>
      <c r="BYI5" s="192"/>
      <c r="BYJ5" s="192"/>
      <c r="BYK5" s="192"/>
      <c r="BYL5" s="192"/>
      <c r="BYM5" s="192"/>
      <c r="BYN5" s="192"/>
      <c r="BYO5" s="192"/>
      <c r="BYP5" s="192"/>
      <c r="BYQ5" s="192"/>
      <c r="BYR5" s="192"/>
      <c r="BYS5" s="192"/>
      <c r="BYT5" s="192"/>
      <c r="BYU5" s="192"/>
      <c r="BYV5" s="192"/>
      <c r="BYW5" s="192"/>
      <c r="BYX5" s="192"/>
      <c r="BYY5" s="192"/>
      <c r="BYZ5" s="192"/>
      <c r="BZA5" s="192"/>
      <c r="BZB5" s="192"/>
      <c r="BZC5" s="192"/>
      <c r="BZD5" s="192"/>
      <c r="BZE5" s="192"/>
      <c r="BZF5" s="192"/>
      <c r="BZG5" s="192"/>
      <c r="BZH5" s="192"/>
      <c r="BZI5" s="192"/>
      <c r="BZJ5" s="192"/>
      <c r="BZK5" s="192"/>
      <c r="BZL5" s="192"/>
      <c r="BZM5" s="192"/>
      <c r="BZN5" s="192"/>
      <c r="BZO5" s="192"/>
      <c r="BZP5" s="192"/>
      <c r="BZQ5" s="192"/>
      <c r="BZR5" s="192"/>
      <c r="BZS5" s="192"/>
      <c r="BZT5" s="192"/>
      <c r="BZU5" s="192"/>
      <c r="BZV5" s="192"/>
      <c r="BZW5" s="192"/>
      <c r="BZX5" s="192"/>
      <c r="BZY5" s="192"/>
      <c r="BZZ5" s="192"/>
      <c r="CAA5" s="192"/>
      <c r="CAB5" s="192"/>
      <c r="CAC5" s="192"/>
      <c r="CAD5" s="192"/>
      <c r="CAE5" s="192"/>
      <c r="CAF5" s="192"/>
      <c r="CAG5" s="192"/>
      <c r="CAH5" s="192"/>
      <c r="CAI5" s="192"/>
      <c r="CAJ5" s="192"/>
      <c r="CAK5" s="192"/>
      <c r="CAL5" s="192"/>
      <c r="CAM5" s="192"/>
      <c r="CAN5" s="192"/>
      <c r="CAO5" s="192"/>
      <c r="CAP5" s="192"/>
      <c r="CAQ5" s="192"/>
      <c r="CAR5" s="192"/>
      <c r="CAS5" s="192"/>
      <c r="CAT5" s="192"/>
      <c r="CAU5" s="192"/>
      <c r="CAV5" s="192"/>
      <c r="CAW5" s="192"/>
      <c r="CAX5" s="192"/>
      <c r="CAY5" s="192"/>
      <c r="CAZ5" s="192"/>
      <c r="CBA5" s="192"/>
      <c r="CBB5" s="192"/>
      <c r="CBC5" s="192"/>
      <c r="CBD5" s="192"/>
      <c r="CBE5" s="192"/>
      <c r="CBF5" s="192"/>
      <c r="CBG5" s="192"/>
      <c r="CBH5" s="192"/>
      <c r="CBI5" s="192"/>
      <c r="CBJ5" s="192"/>
      <c r="CBK5" s="192"/>
      <c r="CBL5" s="192"/>
      <c r="CBM5" s="192"/>
      <c r="CBN5" s="192"/>
      <c r="CBO5" s="192"/>
      <c r="CBP5" s="192"/>
      <c r="CBQ5" s="192"/>
      <c r="CBR5" s="192"/>
      <c r="CBS5" s="192"/>
      <c r="CBT5" s="192"/>
      <c r="CBU5" s="192"/>
      <c r="CBV5" s="192"/>
      <c r="CBW5" s="192"/>
      <c r="CBX5" s="192"/>
      <c r="CBY5" s="192"/>
      <c r="CBZ5" s="192"/>
      <c r="CCA5" s="192"/>
      <c r="CCB5" s="192"/>
      <c r="CCC5" s="192"/>
      <c r="CCD5" s="192"/>
      <c r="CCE5" s="192"/>
      <c r="CCF5" s="192"/>
      <c r="CCG5" s="192"/>
      <c r="CCH5" s="192"/>
      <c r="CCI5" s="192"/>
      <c r="CCJ5" s="192"/>
      <c r="CCK5" s="192"/>
      <c r="CCL5" s="192"/>
      <c r="CCM5" s="192"/>
      <c r="CCN5" s="192"/>
      <c r="CCO5" s="192"/>
      <c r="CCP5" s="192"/>
      <c r="CCQ5" s="192"/>
      <c r="CCR5" s="192"/>
      <c r="CCS5" s="192"/>
      <c r="CCT5" s="192"/>
      <c r="CCU5" s="192"/>
      <c r="CCV5" s="192"/>
      <c r="CCW5" s="192"/>
      <c r="CCX5" s="192"/>
      <c r="CCY5" s="192"/>
      <c r="CCZ5" s="192"/>
      <c r="CDA5" s="192"/>
      <c r="CDB5" s="192"/>
      <c r="CDC5" s="192"/>
      <c r="CDD5" s="192"/>
      <c r="CDE5" s="192"/>
      <c r="CDF5" s="192"/>
      <c r="CDG5" s="192"/>
      <c r="CDH5" s="192"/>
      <c r="CDI5" s="192"/>
      <c r="CDJ5" s="192"/>
      <c r="CDK5" s="192"/>
      <c r="CDL5" s="192"/>
      <c r="CDM5" s="192"/>
      <c r="CDN5" s="192"/>
      <c r="CDO5" s="192"/>
      <c r="CDP5" s="192"/>
      <c r="CDQ5" s="192"/>
      <c r="CDR5" s="192"/>
      <c r="CDS5" s="192"/>
      <c r="CDT5" s="192"/>
      <c r="CDU5" s="192"/>
      <c r="CDV5" s="192"/>
      <c r="CDW5" s="192"/>
      <c r="CDX5" s="192"/>
      <c r="CDY5" s="192"/>
      <c r="CDZ5" s="192"/>
      <c r="CEA5" s="192"/>
      <c r="CEB5" s="192"/>
      <c r="CEC5" s="192"/>
      <c r="CED5" s="192"/>
      <c r="CEE5" s="192"/>
      <c r="CEF5" s="192"/>
      <c r="CEG5" s="192"/>
      <c r="CEH5" s="192"/>
      <c r="CEI5" s="192"/>
      <c r="CEJ5" s="192"/>
      <c r="CEK5" s="192"/>
      <c r="CEL5" s="192"/>
      <c r="CEM5" s="192"/>
      <c r="CEN5" s="192"/>
      <c r="CEO5" s="192"/>
      <c r="CEP5" s="192"/>
      <c r="CEQ5" s="192"/>
      <c r="CER5" s="192"/>
      <c r="CES5" s="192"/>
      <c r="CET5" s="192"/>
      <c r="CEU5" s="192"/>
      <c r="CEV5" s="192"/>
      <c r="CEW5" s="192"/>
      <c r="CEX5" s="192"/>
      <c r="CEY5" s="192"/>
      <c r="CEZ5" s="192"/>
      <c r="CFA5" s="192"/>
      <c r="CFB5" s="192"/>
      <c r="CFC5" s="192"/>
      <c r="CFD5" s="192"/>
      <c r="CFE5" s="192"/>
      <c r="CFF5" s="192"/>
      <c r="CFG5" s="192"/>
      <c r="CFH5" s="192"/>
      <c r="CFI5" s="192"/>
      <c r="CFJ5" s="192"/>
      <c r="CFK5" s="192"/>
      <c r="CFL5" s="192"/>
      <c r="CFM5" s="192"/>
      <c r="CFN5" s="192"/>
      <c r="CFO5" s="192"/>
      <c r="CFP5" s="192"/>
      <c r="CFQ5" s="192"/>
      <c r="CFR5" s="192"/>
      <c r="CFS5" s="192"/>
      <c r="CFT5" s="192"/>
      <c r="CFU5" s="192"/>
      <c r="CFV5" s="192"/>
      <c r="CFW5" s="192"/>
      <c r="CFX5" s="192"/>
      <c r="CFY5" s="192"/>
      <c r="CFZ5" s="192"/>
      <c r="CGA5" s="192"/>
      <c r="CGB5" s="192"/>
      <c r="CGC5" s="192"/>
      <c r="CGD5" s="192"/>
      <c r="CGE5" s="192"/>
      <c r="CGF5" s="192"/>
      <c r="CGG5" s="192"/>
      <c r="CGH5" s="192"/>
      <c r="CGI5" s="192"/>
      <c r="CGJ5" s="192"/>
      <c r="CGK5" s="192"/>
      <c r="CGL5" s="192"/>
      <c r="CGM5" s="192"/>
      <c r="CGN5" s="192"/>
      <c r="CGO5" s="192"/>
      <c r="CGP5" s="192"/>
      <c r="CGQ5" s="192"/>
      <c r="CGR5" s="192"/>
      <c r="CGS5" s="192"/>
      <c r="CGT5" s="192"/>
      <c r="CGU5" s="192"/>
      <c r="CGV5" s="192"/>
      <c r="CGW5" s="192"/>
      <c r="CGX5" s="192"/>
      <c r="CGY5" s="192"/>
      <c r="CGZ5" s="192"/>
      <c r="CHA5" s="192"/>
      <c r="CHB5" s="192"/>
      <c r="CHC5" s="192"/>
      <c r="CHD5" s="192"/>
      <c r="CHE5" s="192"/>
      <c r="CHF5" s="192"/>
      <c r="CHG5" s="192"/>
      <c r="CHH5" s="192"/>
      <c r="CHI5" s="192"/>
      <c r="CHJ5" s="192"/>
      <c r="CHK5" s="192"/>
      <c r="CHL5" s="192"/>
      <c r="CHM5" s="192"/>
      <c r="CHN5" s="192"/>
      <c r="CHO5" s="192"/>
      <c r="CHP5" s="192"/>
      <c r="CHQ5" s="192"/>
      <c r="CHR5" s="192"/>
      <c r="CHS5" s="192"/>
      <c r="CHT5" s="192"/>
      <c r="CHU5" s="192"/>
      <c r="CHV5" s="192"/>
      <c r="CHW5" s="192"/>
      <c r="CHX5" s="192"/>
      <c r="CHY5" s="192"/>
      <c r="CHZ5" s="192"/>
      <c r="CIA5" s="192"/>
      <c r="CIB5" s="192"/>
      <c r="CIC5" s="192"/>
      <c r="CID5" s="192"/>
      <c r="CIE5" s="192"/>
      <c r="CIF5" s="192"/>
      <c r="CIG5" s="192"/>
      <c r="CIH5" s="192"/>
      <c r="CII5" s="192"/>
      <c r="CIJ5" s="192"/>
      <c r="CIK5" s="192"/>
      <c r="CIL5" s="192"/>
      <c r="CIM5" s="192"/>
      <c r="CIN5" s="192"/>
      <c r="CIO5" s="192"/>
      <c r="CIP5" s="192"/>
      <c r="CIQ5" s="192"/>
      <c r="CIR5" s="192"/>
      <c r="CIS5" s="192"/>
      <c r="CIT5" s="192"/>
      <c r="CIU5" s="192"/>
      <c r="CIV5" s="192"/>
      <c r="CIW5" s="192"/>
      <c r="CIX5" s="192"/>
      <c r="CIY5" s="192"/>
      <c r="CIZ5" s="192"/>
      <c r="CJA5" s="192"/>
      <c r="CJB5" s="192"/>
      <c r="CJC5" s="192"/>
      <c r="CJD5" s="192"/>
      <c r="CJE5" s="192"/>
      <c r="CJF5" s="192"/>
      <c r="CJG5" s="192"/>
      <c r="CJH5" s="192"/>
      <c r="CJI5" s="192"/>
      <c r="CJJ5" s="192"/>
      <c r="CJK5" s="192"/>
      <c r="CJL5" s="192"/>
      <c r="CJM5" s="192"/>
      <c r="CJN5" s="192"/>
      <c r="CJO5" s="192"/>
      <c r="CJP5" s="192"/>
      <c r="CJQ5" s="192"/>
      <c r="CJR5" s="192"/>
      <c r="CJS5" s="192"/>
      <c r="CJT5" s="192"/>
      <c r="CJU5" s="192"/>
      <c r="CJV5" s="192"/>
      <c r="CJW5" s="192"/>
      <c r="CJX5" s="192"/>
      <c r="CJY5" s="192"/>
      <c r="CJZ5" s="192"/>
      <c r="CKA5" s="192"/>
      <c r="CKB5" s="192"/>
      <c r="CKC5" s="192"/>
      <c r="CKD5" s="192"/>
      <c r="CKE5" s="192"/>
      <c r="CKF5" s="192"/>
      <c r="CKG5" s="192"/>
      <c r="CKH5" s="192"/>
      <c r="CKI5" s="192"/>
      <c r="CKJ5" s="192"/>
      <c r="CKK5" s="192"/>
      <c r="CKL5" s="192"/>
      <c r="CKM5" s="192"/>
      <c r="CKN5" s="192"/>
      <c r="CKO5" s="192"/>
      <c r="CKP5" s="192"/>
      <c r="CKQ5" s="192"/>
      <c r="CKR5" s="192"/>
      <c r="CKS5" s="192"/>
      <c r="CKT5" s="192"/>
      <c r="CKU5" s="192"/>
      <c r="CKV5" s="192"/>
      <c r="CKW5" s="192"/>
      <c r="CKX5" s="192"/>
      <c r="CKY5" s="192"/>
      <c r="CKZ5" s="192"/>
      <c r="CLA5" s="192"/>
      <c r="CLB5" s="192"/>
      <c r="CLC5" s="192"/>
      <c r="CLD5" s="192"/>
      <c r="CLE5" s="192"/>
      <c r="CLF5" s="192"/>
      <c r="CLG5" s="192"/>
      <c r="CLH5" s="192"/>
      <c r="CLI5" s="192"/>
      <c r="CLJ5" s="192"/>
      <c r="CLK5" s="192"/>
      <c r="CLL5" s="192"/>
      <c r="CLM5" s="192"/>
      <c r="CLN5" s="192"/>
      <c r="CLO5" s="192"/>
      <c r="CLP5" s="192"/>
      <c r="CLQ5" s="192"/>
      <c r="CLR5" s="192"/>
      <c r="CLS5" s="192"/>
      <c r="CLT5" s="192"/>
      <c r="CLU5" s="192"/>
      <c r="CLV5" s="192"/>
      <c r="CLW5" s="192"/>
      <c r="CLX5" s="192"/>
      <c r="CLY5" s="192"/>
      <c r="CLZ5" s="192"/>
      <c r="CMA5" s="192"/>
      <c r="CMB5" s="192"/>
      <c r="CMC5" s="192"/>
      <c r="CMD5" s="192"/>
      <c r="CME5" s="192"/>
      <c r="CMF5" s="192"/>
      <c r="CMG5" s="192"/>
      <c r="CMH5" s="192"/>
      <c r="CMI5" s="192"/>
      <c r="CMJ5" s="192"/>
      <c r="CMK5" s="192"/>
      <c r="CML5" s="192"/>
      <c r="CMM5" s="192"/>
      <c r="CMN5" s="192"/>
      <c r="CMO5" s="192"/>
      <c r="CMP5" s="192"/>
      <c r="CMQ5" s="192"/>
      <c r="CMR5" s="192"/>
      <c r="CMS5" s="192"/>
      <c r="CMT5" s="192"/>
      <c r="CMU5" s="192"/>
      <c r="CMV5" s="192"/>
      <c r="CMW5" s="192"/>
      <c r="CMX5" s="192"/>
      <c r="CMY5" s="192"/>
      <c r="CMZ5" s="192"/>
      <c r="CNA5" s="192"/>
      <c r="CNB5" s="192"/>
      <c r="CNC5" s="192"/>
      <c r="CND5" s="192"/>
      <c r="CNE5" s="192"/>
      <c r="CNF5" s="192"/>
      <c r="CNG5" s="192"/>
      <c r="CNH5" s="192"/>
      <c r="CNI5" s="192"/>
      <c r="CNJ5" s="192"/>
      <c r="CNK5" s="192"/>
      <c r="CNL5" s="192"/>
      <c r="CNM5" s="192"/>
      <c r="CNN5" s="192"/>
      <c r="CNO5" s="192"/>
      <c r="CNP5" s="192"/>
      <c r="CNQ5" s="192"/>
      <c r="CNR5" s="192"/>
      <c r="CNS5" s="192"/>
      <c r="CNT5" s="192"/>
      <c r="CNU5" s="192"/>
      <c r="CNV5" s="192"/>
      <c r="CNW5" s="192"/>
      <c r="CNX5" s="192"/>
      <c r="CNY5" s="192"/>
      <c r="CNZ5" s="192"/>
      <c r="COA5" s="192"/>
      <c r="COB5" s="192"/>
      <c r="COC5" s="192"/>
      <c r="COD5" s="192"/>
      <c r="COE5" s="192"/>
      <c r="COF5" s="192"/>
      <c r="COG5" s="192"/>
      <c r="COH5" s="192"/>
      <c r="COI5" s="192"/>
      <c r="COJ5" s="192"/>
      <c r="COK5" s="192"/>
      <c r="COL5" s="192"/>
      <c r="COM5" s="192"/>
      <c r="CON5" s="192"/>
      <c r="COO5" s="192"/>
      <c r="COP5" s="192"/>
      <c r="COQ5" s="192"/>
      <c r="COR5" s="192"/>
      <c r="COS5" s="192"/>
      <c r="COT5" s="192"/>
      <c r="COU5" s="192"/>
      <c r="COV5" s="192"/>
      <c r="COW5" s="192"/>
      <c r="COX5" s="192"/>
      <c r="COY5" s="192"/>
      <c r="COZ5" s="192"/>
      <c r="CPA5" s="192"/>
      <c r="CPB5" s="192"/>
      <c r="CPC5" s="192"/>
      <c r="CPD5" s="192"/>
      <c r="CPE5" s="192"/>
      <c r="CPF5" s="192"/>
      <c r="CPG5" s="192"/>
      <c r="CPH5" s="192"/>
      <c r="CPI5" s="192"/>
      <c r="CPJ5" s="192"/>
      <c r="CPK5" s="192"/>
      <c r="CPL5" s="192"/>
      <c r="CPM5" s="192"/>
      <c r="CPN5" s="192"/>
      <c r="CPO5" s="192"/>
      <c r="CPP5" s="192"/>
      <c r="CPQ5" s="192"/>
      <c r="CPR5" s="192"/>
      <c r="CPS5" s="192"/>
      <c r="CPT5" s="192"/>
      <c r="CPU5" s="192"/>
      <c r="CPV5" s="192"/>
      <c r="CPW5" s="192"/>
      <c r="CPX5" s="192"/>
      <c r="CPY5" s="192"/>
      <c r="CPZ5" s="192"/>
      <c r="CQA5" s="192"/>
      <c r="CQB5" s="192"/>
      <c r="CQC5" s="192"/>
      <c r="CQD5" s="192"/>
      <c r="CQE5" s="192"/>
      <c r="CQF5" s="192"/>
      <c r="CQG5" s="192"/>
      <c r="CQH5" s="192"/>
      <c r="CQI5" s="192"/>
      <c r="CQJ5" s="192"/>
      <c r="CQK5" s="192"/>
      <c r="CQL5" s="192"/>
      <c r="CQM5" s="192"/>
      <c r="CQN5" s="192"/>
      <c r="CQO5" s="192"/>
      <c r="CQP5" s="192"/>
      <c r="CQQ5" s="192"/>
      <c r="CQR5" s="192"/>
      <c r="CQS5" s="192"/>
      <c r="CQT5" s="192"/>
      <c r="CQU5" s="192"/>
      <c r="CQV5" s="192"/>
      <c r="CQW5" s="192"/>
      <c r="CQX5" s="192"/>
      <c r="CQY5" s="192"/>
      <c r="CQZ5" s="192"/>
      <c r="CRA5" s="192"/>
      <c r="CRB5" s="192"/>
      <c r="CRC5" s="192"/>
      <c r="CRD5" s="192"/>
      <c r="CRE5" s="192"/>
      <c r="CRF5" s="192"/>
      <c r="CRG5" s="192"/>
      <c r="CRH5" s="192"/>
      <c r="CRI5" s="192"/>
      <c r="CRJ5" s="192"/>
      <c r="CRK5" s="192"/>
      <c r="CRL5" s="192"/>
      <c r="CRM5" s="192"/>
      <c r="CRN5" s="192"/>
      <c r="CRO5" s="192"/>
      <c r="CRP5" s="192"/>
      <c r="CRQ5" s="192"/>
      <c r="CRR5" s="192"/>
      <c r="CRS5" s="192"/>
      <c r="CRT5" s="192"/>
      <c r="CRU5" s="192"/>
      <c r="CRV5" s="192"/>
      <c r="CRW5" s="192"/>
      <c r="CRX5" s="192"/>
      <c r="CRY5" s="192"/>
      <c r="CRZ5" s="192"/>
      <c r="CSA5" s="192"/>
      <c r="CSB5" s="192"/>
      <c r="CSC5" s="192"/>
      <c r="CSD5" s="192"/>
      <c r="CSE5" s="192"/>
      <c r="CSF5" s="192"/>
      <c r="CSG5" s="192"/>
      <c r="CSH5" s="192"/>
      <c r="CSI5" s="192"/>
      <c r="CSJ5" s="192"/>
      <c r="CSK5" s="192"/>
      <c r="CSL5" s="192"/>
      <c r="CSM5" s="192"/>
      <c r="CSN5" s="192"/>
      <c r="CSO5" s="192"/>
      <c r="CSP5" s="192"/>
      <c r="CSQ5" s="192"/>
      <c r="CSR5" s="192"/>
      <c r="CSS5" s="192"/>
      <c r="CST5" s="192"/>
      <c r="CSU5" s="192"/>
      <c r="CSV5" s="192"/>
      <c r="CSW5" s="192"/>
      <c r="CSX5" s="192"/>
      <c r="CSY5" s="192"/>
      <c r="CSZ5" s="192"/>
      <c r="CTA5" s="192"/>
      <c r="CTB5" s="192"/>
      <c r="CTC5" s="192"/>
      <c r="CTD5" s="192"/>
      <c r="CTE5" s="192"/>
      <c r="CTF5" s="192"/>
      <c r="CTG5" s="192"/>
      <c r="CTH5" s="192"/>
      <c r="CTI5" s="192"/>
      <c r="CTJ5" s="192"/>
      <c r="CTK5" s="192"/>
      <c r="CTL5" s="192"/>
      <c r="CTM5" s="192"/>
      <c r="CTN5" s="192"/>
      <c r="CTO5" s="192"/>
      <c r="CTP5" s="192"/>
      <c r="CTQ5" s="192"/>
      <c r="CTR5" s="192"/>
      <c r="CTS5" s="192"/>
      <c r="CTT5" s="192"/>
      <c r="CTU5" s="192"/>
      <c r="CTV5" s="192"/>
      <c r="CTW5" s="192"/>
      <c r="CTX5" s="192"/>
      <c r="CTY5" s="192"/>
      <c r="CTZ5" s="192"/>
      <c r="CUA5" s="192"/>
      <c r="CUB5" s="192"/>
      <c r="CUC5" s="192"/>
      <c r="CUD5" s="192"/>
      <c r="CUE5" s="192"/>
      <c r="CUF5" s="192"/>
      <c r="CUG5" s="192"/>
      <c r="CUH5" s="192"/>
      <c r="CUI5" s="192"/>
      <c r="CUJ5" s="192"/>
      <c r="CUK5" s="192"/>
      <c r="CUL5" s="192"/>
      <c r="CUM5" s="192"/>
      <c r="CUN5" s="192"/>
      <c r="CUO5" s="192"/>
      <c r="CUP5" s="192"/>
      <c r="CUQ5" s="192"/>
      <c r="CUR5" s="192"/>
      <c r="CUS5" s="192"/>
      <c r="CUT5" s="192"/>
      <c r="CUU5" s="192"/>
      <c r="CUV5" s="192"/>
      <c r="CUW5" s="192"/>
      <c r="CUX5" s="192"/>
      <c r="CUY5" s="192"/>
      <c r="CUZ5" s="192"/>
      <c r="CVA5" s="192"/>
      <c r="CVB5" s="192"/>
      <c r="CVC5" s="192"/>
      <c r="CVD5" s="192"/>
      <c r="CVE5" s="192"/>
      <c r="CVF5" s="192"/>
      <c r="CVG5" s="192"/>
      <c r="CVH5" s="192"/>
      <c r="CVI5" s="192"/>
      <c r="CVJ5" s="192"/>
      <c r="CVK5" s="192"/>
      <c r="CVL5" s="192"/>
      <c r="CVM5" s="192"/>
      <c r="CVN5" s="192"/>
      <c r="CVO5" s="192"/>
      <c r="CVP5" s="192"/>
      <c r="CVQ5" s="192"/>
      <c r="CVR5" s="192"/>
      <c r="CVS5" s="192"/>
      <c r="CVT5" s="192"/>
      <c r="CVU5" s="192"/>
      <c r="CVV5" s="192"/>
      <c r="CVW5" s="192"/>
      <c r="CVX5" s="192"/>
      <c r="CVY5" s="192"/>
      <c r="CVZ5" s="192"/>
      <c r="CWA5" s="192"/>
      <c r="CWB5" s="192"/>
      <c r="CWC5" s="192"/>
      <c r="CWD5" s="192"/>
      <c r="CWE5" s="192"/>
      <c r="CWF5" s="192"/>
      <c r="CWG5" s="192"/>
      <c r="CWH5" s="192"/>
      <c r="CWI5" s="192"/>
      <c r="CWJ5" s="192"/>
      <c r="CWK5" s="192"/>
      <c r="CWL5" s="192"/>
      <c r="CWM5" s="192"/>
      <c r="CWN5" s="192"/>
      <c r="CWO5" s="192"/>
      <c r="CWP5" s="192"/>
      <c r="CWQ5" s="192"/>
      <c r="CWR5" s="192"/>
      <c r="CWS5" s="192"/>
      <c r="CWT5" s="192"/>
      <c r="CWU5" s="192"/>
      <c r="CWV5" s="192"/>
      <c r="CWW5" s="192"/>
      <c r="CWX5" s="192"/>
      <c r="CWY5" s="192"/>
      <c r="CWZ5" s="192"/>
      <c r="CXA5" s="192"/>
      <c r="CXB5" s="192"/>
      <c r="CXC5" s="192"/>
      <c r="CXD5" s="192"/>
      <c r="CXE5" s="192"/>
      <c r="CXF5" s="192"/>
      <c r="CXG5" s="192"/>
      <c r="CXH5" s="192"/>
      <c r="CXI5" s="192"/>
      <c r="CXJ5" s="192"/>
      <c r="CXK5" s="192"/>
      <c r="CXL5" s="192"/>
      <c r="CXM5" s="192"/>
      <c r="CXN5" s="192"/>
      <c r="CXO5" s="192"/>
      <c r="CXP5" s="192"/>
      <c r="CXQ5" s="192"/>
      <c r="CXR5" s="192"/>
      <c r="CXS5" s="192"/>
      <c r="CXT5" s="192"/>
      <c r="CXU5" s="192"/>
      <c r="CXV5" s="192"/>
      <c r="CXW5" s="192"/>
      <c r="CXX5" s="192"/>
      <c r="CXY5" s="192"/>
      <c r="CXZ5" s="192"/>
      <c r="CYA5" s="192"/>
      <c r="CYB5" s="192"/>
      <c r="CYC5" s="192"/>
      <c r="CYD5" s="192"/>
      <c r="CYE5" s="192"/>
      <c r="CYF5" s="192"/>
      <c r="CYG5" s="192"/>
      <c r="CYH5" s="192"/>
      <c r="CYI5" s="192"/>
      <c r="CYJ5" s="192"/>
      <c r="CYK5" s="192"/>
      <c r="CYL5" s="192"/>
      <c r="CYM5" s="192"/>
      <c r="CYN5" s="192"/>
      <c r="CYO5" s="192"/>
      <c r="CYP5" s="192"/>
      <c r="CYQ5" s="192"/>
      <c r="CYR5" s="192"/>
      <c r="CYS5" s="192"/>
      <c r="CYT5" s="192"/>
      <c r="CYU5" s="192"/>
      <c r="CYV5" s="192"/>
      <c r="CYW5" s="192"/>
      <c r="CYX5" s="192"/>
      <c r="CYY5" s="192"/>
      <c r="CYZ5" s="192"/>
      <c r="CZA5" s="192"/>
      <c r="CZB5" s="192"/>
      <c r="CZC5" s="192"/>
      <c r="CZD5" s="192"/>
      <c r="CZE5" s="192"/>
      <c r="CZF5" s="192"/>
      <c r="CZG5" s="192"/>
      <c r="CZH5" s="192"/>
      <c r="CZI5" s="192"/>
      <c r="CZJ5" s="192"/>
      <c r="CZK5" s="192"/>
      <c r="CZL5" s="192"/>
      <c r="CZM5" s="192"/>
      <c r="CZN5" s="192"/>
      <c r="CZO5" s="192"/>
      <c r="CZP5" s="192"/>
      <c r="CZQ5" s="192"/>
      <c r="CZR5" s="192"/>
      <c r="CZS5" s="192"/>
      <c r="CZT5" s="192"/>
      <c r="CZU5" s="192"/>
      <c r="CZV5" s="192"/>
      <c r="CZW5" s="192"/>
      <c r="CZX5" s="192"/>
      <c r="CZY5" s="192"/>
      <c r="CZZ5" s="192"/>
      <c r="DAA5" s="192"/>
      <c r="DAB5" s="192"/>
      <c r="DAC5" s="192"/>
      <c r="DAD5" s="192"/>
      <c r="DAE5" s="192"/>
      <c r="DAF5" s="192"/>
      <c r="DAG5" s="192"/>
      <c r="DAH5" s="192"/>
      <c r="DAI5" s="192"/>
      <c r="DAJ5" s="192"/>
      <c r="DAK5" s="192"/>
      <c r="DAL5" s="192"/>
      <c r="DAM5" s="192"/>
      <c r="DAN5" s="192"/>
      <c r="DAO5" s="192"/>
      <c r="DAP5" s="192"/>
      <c r="DAQ5" s="192"/>
      <c r="DAR5" s="192"/>
      <c r="DAS5" s="192"/>
      <c r="DAT5" s="192"/>
      <c r="DAU5" s="192"/>
      <c r="DAV5" s="192"/>
      <c r="DAW5" s="192"/>
      <c r="DAX5" s="192"/>
      <c r="DAY5" s="192"/>
      <c r="DAZ5" s="192"/>
      <c r="DBA5" s="192"/>
      <c r="DBB5" s="192"/>
      <c r="DBC5" s="192"/>
      <c r="DBD5" s="192"/>
      <c r="DBE5" s="192"/>
      <c r="DBF5" s="192"/>
      <c r="DBG5" s="192"/>
      <c r="DBH5" s="192"/>
      <c r="DBI5" s="192"/>
      <c r="DBJ5" s="192"/>
      <c r="DBK5" s="192"/>
      <c r="DBL5" s="192"/>
      <c r="DBM5" s="192"/>
      <c r="DBN5" s="192"/>
      <c r="DBO5" s="192"/>
      <c r="DBP5" s="192"/>
      <c r="DBQ5" s="192"/>
      <c r="DBR5" s="192"/>
      <c r="DBS5" s="192"/>
      <c r="DBT5" s="192"/>
      <c r="DBU5" s="192"/>
      <c r="DBV5" s="192"/>
      <c r="DBW5" s="192"/>
      <c r="DBX5" s="192"/>
      <c r="DBY5" s="192"/>
      <c r="DBZ5" s="192"/>
      <c r="DCA5" s="192"/>
      <c r="DCB5" s="192"/>
      <c r="DCC5" s="192"/>
      <c r="DCD5" s="192"/>
      <c r="DCE5" s="192"/>
      <c r="DCF5" s="192"/>
      <c r="DCG5" s="192"/>
      <c r="DCH5" s="192"/>
      <c r="DCI5" s="192"/>
      <c r="DCJ5" s="192"/>
      <c r="DCK5" s="192"/>
      <c r="DCL5" s="192"/>
      <c r="DCM5" s="192"/>
      <c r="DCN5" s="192"/>
      <c r="DCO5" s="192"/>
      <c r="DCP5" s="192"/>
      <c r="DCQ5" s="192"/>
      <c r="DCR5" s="192"/>
      <c r="DCS5" s="192"/>
      <c r="DCT5" s="192"/>
      <c r="DCU5" s="192"/>
      <c r="DCV5" s="192"/>
      <c r="DCW5" s="192"/>
      <c r="DCX5" s="192"/>
      <c r="DCY5" s="192"/>
      <c r="DCZ5" s="192"/>
      <c r="DDA5" s="192"/>
      <c r="DDB5" s="192"/>
      <c r="DDC5" s="192"/>
      <c r="DDD5" s="192"/>
      <c r="DDE5" s="192"/>
      <c r="DDF5" s="192"/>
      <c r="DDG5" s="192"/>
      <c r="DDH5" s="192"/>
      <c r="DDI5" s="192"/>
      <c r="DDJ5" s="192"/>
      <c r="DDK5" s="192"/>
      <c r="DDL5" s="192"/>
      <c r="DDM5" s="192"/>
      <c r="DDN5" s="192"/>
      <c r="DDO5" s="192"/>
      <c r="DDP5" s="192"/>
      <c r="DDQ5" s="192"/>
      <c r="DDR5" s="192"/>
      <c r="DDS5" s="192"/>
      <c r="DDT5" s="192"/>
      <c r="DDU5" s="192"/>
      <c r="DDV5" s="192"/>
      <c r="DDW5" s="192"/>
      <c r="DDX5" s="192"/>
      <c r="DDY5" s="192"/>
      <c r="DDZ5" s="192"/>
      <c r="DEA5" s="192"/>
      <c r="DEB5" s="192"/>
      <c r="DEC5" s="192"/>
      <c r="DED5" s="192"/>
      <c r="DEE5" s="192"/>
      <c r="DEF5" s="192"/>
      <c r="DEG5" s="192"/>
      <c r="DEH5" s="192"/>
      <c r="DEI5" s="192"/>
      <c r="DEJ5" s="192"/>
      <c r="DEK5" s="192"/>
      <c r="DEL5" s="192"/>
      <c r="DEM5" s="192"/>
      <c r="DEN5" s="192"/>
      <c r="DEO5" s="192"/>
      <c r="DEP5" s="192"/>
      <c r="DEQ5" s="192"/>
      <c r="DER5" s="192"/>
      <c r="DES5" s="192"/>
      <c r="DET5" s="192"/>
      <c r="DEU5" s="192"/>
      <c r="DEV5" s="192"/>
      <c r="DEW5" s="192"/>
      <c r="DEX5" s="192"/>
      <c r="DEY5" s="192"/>
      <c r="DEZ5" s="192"/>
      <c r="DFA5" s="192"/>
      <c r="DFB5" s="192"/>
      <c r="DFC5" s="192"/>
      <c r="DFD5" s="192"/>
      <c r="DFE5" s="192"/>
      <c r="DFF5" s="192"/>
      <c r="DFG5" s="192"/>
      <c r="DFH5" s="192"/>
      <c r="DFI5" s="192"/>
      <c r="DFJ5" s="192"/>
      <c r="DFK5" s="192"/>
      <c r="DFL5" s="192"/>
      <c r="DFM5" s="192"/>
      <c r="DFN5" s="192"/>
      <c r="DFO5" s="192"/>
      <c r="DFP5" s="192"/>
      <c r="DFQ5" s="192"/>
      <c r="DFR5" s="192"/>
      <c r="DFS5" s="192"/>
      <c r="DFT5" s="192"/>
      <c r="DFU5" s="192"/>
      <c r="DFV5" s="192"/>
      <c r="DFW5" s="192"/>
      <c r="DFX5" s="192"/>
      <c r="DFY5" s="192"/>
      <c r="DFZ5" s="192"/>
      <c r="DGA5" s="192"/>
      <c r="DGB5" s="192"/>
      <c r="DGC5" s="192"/>
      <c r="DGD5" s="192"/>
      <c r="DGE5" s="192"/>
      <c r="DGF5" s="192"/>
      <c r="DGG5" s="192"/>
      <c r="DGH5" s="192"/>
      <c r="DGI5" s="192"/>
      <c r="DGJ5" s="192"/>
      <c r="DGK5" s="192"/>
      <c r="DGL5" s="192"/>
      <c r="DGM5" s="192"/>
      <c r="DGN5" s="192"/>
      <c r="DGO5" s="192"/>
      <c r="DGP5" s="192"/>
      <c r="DGQ5" s="192"/>
      <c r="DGR5" s="192"/>
      <c r="DGS5" s="192"/>
      <c r="DGT5" s="192"/>
      <c r="DGU5" s="192"/>
      <c r="DGV5" s="192"/>
      <c r="DGW5" s="192"/>
      <c r="DGX5" s="192"/>
      <c r="DGY5" s="192"/>
      <c r="DGZ5" s="192"/>
      <c r="DHA5" s="192"/>
      <c r="DHB5" s="192"/>
      <c r="DHC5" s="192"/>
      <c r="DHD5" s="192"/>
      <c r="DHE5" s="192"/>
      <c r="DHF5" s="192"/>
      <c r="DHG5" s="192"/>
      <c r="DHH5" s="192"/>
      <c r="DHI5" s="192"/>
      <c r="DHJ5" s="192"/>
      <c r="DHK5" s="192"/>
      <c r="DHL5" s="192"/>
      <c r="DHM5" s="192"/>
      <c r="DHN5" s="192"/>
      <c r="DHO5" s="192"/>
      <c r="DHP5" s="192"/>
      <c r="DHQ5" s="192"/>
      <c r="DHR5" s="192"/>
      <c r="DHS5" s="192"/>
      <c r="DHT5" s="192"/>
      <c r="DHU5" s="192"/>
      <c r="DHV5" s="192"/>
      <c r="DHW5" s="192"/>
      <c r="DHX5" s="192"/>
      <c r="DHY5" s="192"/>
      <c r="DHZ5" s="192"/>
      <c r="DIA5" s="192"/>
      <c r="DIB5" s="192"/>
      <c r="DIC5" s="192"/>
      <c r="DID5" s="192"/>
      <c r="DIE5" s="192"/>
      <c r="DIF5" s="192"/>
      <c r="DIG5" s="192"/>
      <c r="DIH5" s="192"/>
      <c r="DII5" s="192"/>
      <c r="DIJ5" s="192"/>
      <c r="DIK5" s="192"/>
      <c r="DIL5" s="192"/>
      <c r="DIM5" s="192"/>
      <c r="DIN5" s="192"/>
      <c r="DIO5" s="192"/>
      <c r="DIP5" s="192"/>
      <c r="DIQ5" s="192"/>
      <c r="DIR5" s="192"/>
      <c r="DIS5" s="192"/>
      <c r="DIT5" s="192"/>
      <c r="DIU5" s="192"/>
      <c r="DIV5" s="192"/>
      <c r="DIW5" s="192"/>
      <c r="DIX5" s="192"/>
      <c r="DIY5" s="192"/>
      <c r="DIZ5" s="192"/>
      <c r="DJA5" s="192"/>
      <c r="DJB5" s="192"/>
      <c r="DJC5" s="192"/>
      <c r="DJD5" s="192"/>
      <c r="DJE5" s="192"/>
      <c r="DJF5" s="192"/>
      <c r="DJG5" s="192"/>
      <c r="DJH5" s="192"/>
      <c r="DJI5" s="192"/>
      <c r="DJJ5" s="192"/>
      <c r="DJK5" s="192"/>
      <c r="DJL5" s="192"/>
      <c r="DJM5" s="192"/>
      <c r="DJN5" s="192"/>
      <c r="DJO5" s="192"/>
      <c r="DJP5" s="192"/>
      <c r="DJQ5" s="192"/>
      <c r="DJR5" s="192"/>
      <c r="DJS5" s="192"/>
      <c r="DJT5" s="192"/>
      <c r="DJU5" s="192"/>
      <c r="DJV5" s="192"/>
      <c r="DJW5" s="192"/>
      <c r="DJX5" s="192"/>
      <c r="DJY5" s="192"/>
      <c r="DJZ5" s="192"/>
      <c r="DKA5" s="192"/>
      <c r="DKB5" s="192"/>
      <c r="DKC5" s="192"/>
      <c r="DKD5" s="192"/>
      <c r="DKE5" s="192"/>
      <c r="DKF5" s="192"/>
      <c r="DKG5" s="192"/>
      <c r="DKH5" s="192"/>
      <c r="DKI5" s="192"/>
      <c r="DKJ5" s="192"/>
      <c r="DKK5" s="192"/>
      <c r="DKL5" s="192"/>
      <c r="DKM5" s="192"/>
      <c r="DKN5" s="192"/>
      <c r="DKO5" s="192"/>
      <c r="DKP5" s="192"/>
      <c r="DKQ5" s="192"/>
      <c r="DKR5" s="192"/>
      <c r="DKS5" s="192"/>
      <c r="DKT5" s="192"/>
      <c r="DKU5" s="192"/>
      <c r="DKV5" s="192"/>
      <c r="DKW5" s="192"/>
      <c r="DKX5" s="192"/>
      <c r="DKY5" s="192"/>
      <c r="DKZ5" s="192"/>
      <c r="DLA5" s="192"/>
      <c r="DLB5" s="192"/>
      <c r="DLC5" s="192"/>
      <c r="DLD5" s="192"/>
      <c r="DLE5" s="192"/>
      <c r="DLF5" s="192"/>
      <c r="DLG5" s="192"/>
      <c r="DLH5" s="192"/>
      <c r="DLI5" s="192"/>
      <c r="DLJ5" s="192"/>
      <c r="DLK5" s="192"/>
      <c r="DLL5" s="192"/>
      <c r="DLM5" s="192"/>
      <c r="DLN5" s="192"/>
      <c r="DLO5" s="192"/>
      <c r="DLP5" s="192"/>
      <c r="DLQ5" s="192"/>
      <c r="DLR5" s="192"/>
      <c r="DLS5" s="192"/>
      <c r="DLT5" s="192"/>
      <c r="DLU5" s="192"/>
      <c r="DLV5" s="192"/>
      <c r="DLW5" s="192"/>
      <c r="DLX5" s="192"/>
      <c r="DLY5" s="192"/>
      <c r="DLZ5" s="192"/>
      <c r="DMA5" s="192"/>
      <c r="DMB5" s="192"/>
      <c r="DMC5" s="192"/>
      <c r="DMD5" s="192"/>
      <c r="DME5" s="192"/>
      <c r="DMF5" s="192"/>
      <c r="DMG5" s="192"/>
      <c r="DMH5" s="192"/>
      <c r="DMI5" s="192"/>
      <c r="DMJ5" s="192"/>
      <c r="DMK5" s="192"/>
      <c r="DML5" s="192"/>
      <c r="DMM5" s="192"/>
      <c r="DMN5" s="192"/>
      <c r="DMO5" s="192"/>
      <c r="DMP5" s="192"/>
      <c r="DMQ5" s="192"/>
      <c r="DMR5" s="192"/>
      <c r="DMS5" s="192"/>
      <c r="DMT5" s="192"/>
      <c r="DMU5" s="192"/>
      <c r="DMV5" s="192"/>
      <c r="DMW5" s="192"/>
      <c r="DMX5" s="192"/>
      <c r="DMY5" s="192"/>
      <c r="DMZ5" s="192"/>
      <c r="DNA5" s="192"/>
      <c r="DNB5" s="192"/>
      <c r="DNC5" s="192"/>
      <c r="DND5" s="192"/>
      <c r="DNE5" s="192"/>
      <c r="DNF5" s="192"/>
      <c r="DNG5" s="192"/>
      <c r="DNH5" s="192"/>
      <c r="DNI5" s="192"/>
      <c r="DNJ5" s="192"/>
      <c r="DNK5" s="192"/>
      <c r="DNL5" s="192"/>
      <c r="DNM5" s="192"/>
      <c r="DNN5" s="192"/>
      <c r="DNO5" s="192"/>
      <c r="DNP5" s="192"/>
      <c r="DNQ5" s="192"/>
      <c r="DNR5" s="192"/>
      <c r="DNS5" s="192"/>
      <c r="DNT5" s="192"/>
      <c r="DNU5" s="192"/>
      <c r="DNV5" s="192"/>
      <c r="DNW5" s="192"/>
      <c r="DNX5" s="192"/>
      <c r="DNY5" s="192"/>
      <c r="DNZ5" s="192"/>
      <c r="DOA5" s="192"/>
      <c r="DOB5" s="192"/>
      <c r="DOC5" s="192"/>
      <c r="DOD5" s="192"/>
      <c r="DOE5" s="192"/>
      <c r="DOF5" s="192"/>
      <c r="DOG5" s="192"/>
      <c r="DOH5" s="192"/>
      <c r="DOI5" s="192"/>
      <c r="DOJ5" s="192"/>
      <c r="DOK5" s="192"/>
      <c r="DOL5" s="192"/>
      <c r="DOM5" s="192"/>
      <c r="DON5" s="192"/>
      <c r="DOO5" s="192"/>
      <c r="DOP5" s="192"/>
      <c r="DOQ5" s="192"/>
      <c r="DOR5" s="192"/>
      <c r="DOS5" s="192"/>
      <c r="DOT5" s="192"/>
      <c r="DOU5" s="192"/>
      <c r="DOV5" s="192"/>
      <c r="DOW5" s="192"/>
      <c r="DOX5" s="192"/>
      <c r="DOY5" s="192"/>
      <c r="DOZ5" s="192"/>
      <c r="DPA5" s="192"/>
      <c r="DPB5" s="192"/>
      <c r="DPC5" s="192"/>
      <c r="DPD5" s="192"/>
      <c r="DPE5" s="192"/>
      <c r="DPF5" s="192"/>
      <c r="DPG5" s="192"/>
      <c r="DPH5" s="192"/>
      <c r="DPI5" s="192"/>
      <c r="DPJ5" s="192"/>
      <c r="DPK5" s="192"/>
      <c r="DPL5" s="192"/>
      <c r="DPM5" s="192"/>
      <c r="DPN5" s="192"/>
      <c r="DPO5" s="192"/>
      <c r="DPP5" s="192"/>
      <c r="DPQ5" s="192"/>
      <c r="DPR5" s="192"/>
      <c r="DPS5" s="192"/>
      <c r="DPT5" s="192"/>
      <c r="DPU5" s="192"/>
      <c r="DPV5" s="192"/>
      <c r="DPW5" s="192"/>
      <c r="DPX5" s="192"/>
      <c r="DPY5" s="192"/>
      <c r="DPZ5" s="192"/>
      <c r="DQA5" s="192"/>
      <c r="DQB5" s="192"/>
      <c r="DQC5" s="192"/>
      <c r="DQD5" s="192"/>
      <c r="DQE5" s="192"/>
      <c r="DQF5" s="192"/>
      <c r="DQG5" s="192"/>
      <c r="DQH5" s="192"/>
      <c r="DQI5" s="192"/>
      <c r="DQJ5" s="192"/>
      <c r="DQK5" s="192"/>
      <c r="DQL5" s="192"/>
      <c r="DQM5" s="192"/>
      <c r="DQN5" s="192"/>
      <c r="DQO5" s="192"/>
      <c r="DQP5" s="192"/>
      <c r="DQQ5" s="192"/>
      <c r="DQR5" s="192"/>
      <c r="DQS5" s="192"/>
      <c r="DQT5" s="192"/>
      <c r="DQU5" s="192"/>
      <c r="DQV5" s="192"/>
      <c r="DQW5" s="192"/>
      <c r="DQX5" s="192"/>
      <c r="DQY5" s="192"/>
      <c r="DQZ5" s="192"/>
      <c r="DRA5" s="192"/>
      <c r="DRB5" s="192"/>
      <c r="DRC5" s="192"/>
      <c r="DRD5" s="192"/>
      <c r="DRE5" s="192"/>
      <c r="DRF5" s="192"/>
      <c r="DRG5" s="192"/>
      <c r="DRH5" s="192"/>
      <c r="DRI5" s="192"/>
      <c r="DRJ5" s="192"/>
      <c r="DRK5" s="192"/>
      <c r="DRL5" s="192"/>
      <c r="DRM5" s="192"/>
      <c r="DRN5" s="192"/>
      <c r="DRO5" s="192"/>
      <c r="DRP5" s="192"/>
      <c r="DRQ5" s="192"/>
      <c r="DRR5" s="192"/>
      <c r="DRS5" s="192"/>
      <c r="DRT5" s="192"/>
      <c r="DRU5" s="192"/>
      <c r="DRV5" s="192"/>
      <c r="DRW5" s="192"/>
      <c r="DRX5" s="192"/>
      <c r="DRY5" s="192"/>
      <c r="DRZ5" s="192"/>
      <c r="DSA5" s="192"/>
      <c r="DSB5" s="192"/>
      <c r="DSC5" s="192"/>
      <c r="DSD5" s="192"/>
      <c r="DSE5" s="192"/>
      <c r="DSF5" s="192"/>
      <c r="DSG5" s="192"/>
      <c r="DSH5" s="192"/>
      <c r="DSI5" s="192"/>
      <c r="DSJ5" s="192"/>
      <c r="DSK5" s="192"/>
      <c r="DSL5" s="192"/>
      <c r="DSM5" s="192"/>
      <c r="DSN5" s="192"/>
      <c r="DSO5" s="192"/>
      <c r="DSP5" s="192"/>
      <c r="DSQ5" s="192"/>
      <c r="DSR5" s="192"/>
      <c r="DSS5" s="192"/>
      <c r="DST5" s="192"/>
      <c r="DSU5" s="192"/>
      <c r="DSV5" s="192"/>
      <c r="DSW5" s="192"/>
      <c r="DSX5" s="192"/>
      <c r="DSY5" s="192"/>
      <c r="DSZ5" s="192"/>
      <c r="DTA5" s="192"/>
      <c r="DTB5" s="192"/>
      <c r="DTC5" s="192"/>
      <c r="DTD5" s="192"/>
      <c r="DTE5" s="192"/>
      <c r="DTF5" s="192"/>
      <c r="DTG5" s="192"/>
      <c r="DTH5" s="192"/>
      <c r="DTI5" s="192"/>
      <c r="DTJ5" s="192"/>
      <c r="DTK5" s="192"/>
      <c r="DTL5" s="192"/>
      <c r="DTM5" s="192"/>
      <c r="DTN5" s="192"/>
      <c r="DTO5" s="192"/>
      <c r="DTP5" s="192"/>
      <c r="DTQ5" s="192"/>
      <c r="DTR5" s="192"/>
      <c r="DTS5" s="192"/>
      <c r="DTT5" s="192"/>
      <c r="DTU5" s="192"/>
      <c r="DTV5" s="192"/>
      <c r="DTW5" s="192"/>
      <c r="DTX5" s="192"/>
      <c r="DTY5" s="192"/>
      <c r="DTZ5" s="192"/>
      <c r="DUA5" s="192"/>
      <c r="DUB5" s="192"/>
      <c r="DUC5" s="192"/>
      <c r="DUD5" s="192"/>
      <c r="DUE5" s="192"/>
      <c r="DUF5" s="192"/>
      <c r="DUG5" s="192"/>
      <c r="DUH5" s="192"/>
      <c r="DUI5" s="192"/>
      <c r="DUJ5" s="192"/>
      <c r="DUK5" s="192"/>
      <c r="DUL5" s="192"/>
      <c r="DUM5" s="192"/>
      <c r="DUN5" s="192"/>
      <c r="DUO5" s="192"/>
      <c r="DUP5" s="192"/>
      <c r="DUQ5" s="192"/>
      <c r="DUR5" s="192"/>
      <c r="DUS5" s="192"/>
      <c r="DUT5" s="192"/>
      <c r="DUU5" s="192"/>
      <c r="DUV5" s="192"/>
      <c r="DUW5" s="192"/>
      <c r="DUX5" s="192"/>
      <c r="DUY5" s="192"/>
      <c r="DUZ5" s="192"/>
      <c r="DVA5" s="192"/>
      <c r="DVB5" s="192"/>
      <c r="DVC5" s="192"/>
      <c r="DVD5" s="192"/>
      <c r="DVE5" s="192"/>
      <c r="DVF5" s="192"/>
      <c r="DVG5" s="192"/>
      <c r="DVH5" s="192"/>
      <c r="DVI5" s="192"/>
      <c r="DVJ5" s="192"/>
      <c r="DVK5" s="192"/>
      <c r="DVL5" s="192"/>
      <c r="DVM5" s="192"/>
      <c r="DVN5" s="192"/>
      <c r="DVO5" s="192"/>
      <c r="DVP5" s="192"/>
      <c r="DVQ5" s="192"/>
      <c r="DVR5" s="192"/>
      <c r="DVS5" s="192"/>
      <c r="DVT5" s="192"/>
      <c r="DVU5" s="192"/>
      <c r="DVV5" s="192"/>
      <c r="DVW5" s="192"/>
      <c r="DVX5" s="192"/>
      <c r="DVY5" s="192"/>
      <c r="DVZ5" s="192"/>
      <c r="DWA5" s="192"/>
      <c r="DWB5" s="192"/>
      <c r="DWC5" s="192"/>
      <c r="DWD5" s="192"/>
      <c r="DWE5" s="192"/>
      <c r="DWF5" s="192"/>
      <c r="DWG5" s="192"/>
      <c r="DWH5" s="192"/>
      <c r="DWI5" s="192"/>
      <c r="DWJ5" s="192"/>
      <c r="DWK5" s="192"/>
      <c r="DWL5" s="192"/>
      <c r="DWM5" s="192"/>
      <c r="DWN5" s="192"/>
      <c r="DWO5" s="192"/>
      <c r="DWP5" s="192"/>
      <c r="DWQ5" s="192"/>
      <c r="DWR5" s="192"/>
      <c r="DWS5" s="192"/>
      <c r="DWT5" s="192"/>
      <c r="DWU5" s="192"/>
      <c r="DWV5" s="192"/>
      <c r="DWW5" s="192"/>
      <c r="DWX5" s="192"/>
      <c r="DWY5" s="192"/>
      <c r="DWZ5" s="192"/>
      <c r="DXA5" s="192"/>
      <c r="DXB5" s="192"/>
      <c r="DXC5" s="192"/>
      <c r="DXD5" s="192"/>
      <c r="DXE5" s="192"/>
      <c r="DXF5" s="192"/>
      <c r="DXG5" s="192"/>
      <c r="DXH5" s="192"/>
      <c r="DXI5" s="192"/>
      <c r="DXJ5" s="192"/>
      <c r="DXK5" s="192"/>
      <c r="DXL5" s="192"/>
      <c r="DXM5" s="192"/>
      <c r="DXN5" s="192"/>
      <c r="DXO5" s="192"/>
      <c r="DXP5" s="192"/>
      <c r="DXQ5" s="192"/>
      <c r="DXR5" s="192"/>
      <c r="DXS5" s="192"/>
      <c r="DXT5" s="192"/>
      <c r="DXU5" s="192"/>
      <c r="DXV5" s="192"/>
      <c r="DXW5" s="192"/>
      <c r="DXX5" s="192"/>
      <c r="DXY5" s="192"/>
      <c r="DXZ5" s="192"/>
      <c r="DYA5" s="192"/>
      <c r="DYB5" s="192"/>
      <c r="DYC5" s="192"/>
      <c r="DYD5" s="192"/>
      <c r="DYE5" s="192"/>
      <c r="DYF5" s="192"/>
      <c r="DYG5" s="192"/>
      <c r="DYH5" s="192"/>
      <c r="DYI5" s="192"/>
      <c r="DYJ5" s="192"/>
      <c r="DYK5" s="192"/>
      <c r="DYL5" s="192"/>
      <c r="DYM5" s="192"/>
      <c r="DYN5" s="192"/>
      <c r="DYO5" s="192"/>
      <c r="DYP5" s="192"/>
      <c r="DYQ5" s="192"/>
      <c r="DYR5" s="192"/>
      <c r="DYS5" s="192"/>
      <c r="DYT5" s="192"/>
      <c r="DYU5" s="192"/>
      <c r="DYV5" s="192"/>
      <c r="DYW5" s="192"/>
      <c r="DYX5" s="192"/>
      <c r="DYY5" s="192"/>
      <c r="DYZ5" s="192"/>
      <c r="DZA5" s="192"/>
      <c r="DZB5" s="192"/>
      <c r="DZC5" s="192"/>
      <c r="DZD5" s="192"/>
      <c r="DZE5" s="192"/>
      <c r="DZF5" s="192"/>
      <c r="DZG5" s="192"/>
      <c r="DZH5" s="192"/>
      <c r="DZI5" s="192"/>
      <c r="DZJ5" s="192"/>
      <c r="DZK5" s="192"/>
      <c r="DZL5" s="192"/>
      <c r="DZM5" s="192"/>
      <c r="DZN5" s="192"/>
      <c r="DZO5" s="192"/>
      <c r="DZP5" s="192"/>
      <c r="DZQ5" s="192"/>
      <c r="DZR5" s="192"/>
      <c r="DZS5" s="192"/>
      <c r="DZT5" s="192"/>
      <c r="DZU5" s="192"/>
      <c r="DZV5" s="192"/>
      <c r="DZW5" s="192"/>
      <c r="DZX5" s="192"/>
      <c r="DZY5" s="192"/>
      <c r="DZZ5" s="192"/>
      <c r="EAA5" s="192"/>
      <c r="EAB5" s="192"/>
      <c r="EAC5" s="192"/>
      <c r="EAD5" s="192"/>
      <c r="EAE5" s="192"/>
      <c r="EAF5" s="192"/>
      <c r="EAG5" s="192"/>
      <c r="EAH5" s="192"/>
      <c r="EAI5" s="192"/>
      <c r="EAJ5" s="192"/>
      <c r="EAK5" s="192"/>
      <c r="EAL5" s="192"/>
      <c r="EAM5" s="192"/>
      <c r="EAN5" s="192"/>
      <c r="EAO5" s="192"/>
      <c r="EAP5" s="192"/>
      <c r="EAQ5" s="192"/>
      <c r="EAR5" s="192"/>
      <c r="EAS5" s="192"/>
      <c r="EAT5" s="192"/>
      <c r="EAU5" s="192"/>
      <c r="EAV5" s="192"/>
      <c r="EAW5" s="192"/>
      <c r="EAX5" s="192"/>
      <c r="EAY5" s="192"/>
      <c r="EAZ5" s="192"/>
      <c r="EBA5" s="192"/>
      <c r="EBB5" s="192"/>
      <c r="EBC5" s="192"/>
      <c r="EBD5" s="192"/>
      <c r="EBE5" s="192"/>
      <c r="EBF5" s="192"/>
      <c r="EBG5" s="192"/>
      <c r="EBH5" s="192"/>
      <c r="EBI5" s="192"/>
      <c r="EBJ5" s="192"/>
      <c r="EBK5" s="192"/>
      <c r="EBL5" s="192"/>
      <c r="EBM5" s="192"/>
      <c r="EBN5" s="192"/>
      <c r="EBO5" s="192"/>
      <c r="EBP5" s="192"/>
      <c r="EBQ5" s="192"/>
      <c r="EBR5" s="192"/>
      <c r="EBS5" s="192"/>
      <c r="EBT5" s="192"/>
      <c r="EBU5" s="192"/>
      <c r="EBV5" s="192"/>
      <c r="EBW5" s="192"/>
      <c r="EBX5" s="192"/>
      <c r="EBY5" s="192"/>
      <c r="EBZ5" s="192"/>
      <c r="ECA5" s="192"/>
      <c r="ECB5" s="192"/>
      <c r="ECC5" s="192"/>
      <c r="ECD5" s="192"/>
      <c r="ECE5" s="192"/>
      <c r="ECF5" s="192"/>
      <c r="ECG5" s="192"/>
      <c r="ECH5" s="192"/>
      <c r="ECI5" s="192"/>
      <c r="ECJ5" s="192"/>
      <c r="ECK5" s="192"/>
      <c r="ECL5" s="192"/>
      <c r="ECM5" s="192"/>
      <c r="ECN5" s="192"/>
      <c r="ECO5" s="192"/>
      <c r="ECP5" s="192"/>
      <c r="ECQ5" s="192"/>
      <c r="ECR5" s="192"/>
      <c r="ECS5" s="192"/>
      <c r="ECT5" s="192"/>
      <c r="ECU5" s="192"/>
      <c r="ECV5" s="192"/>
      <c r="ECW5" s="192"/>
      <c r="ECX5" s="192"/>
      <c r="ECY5" s="192"/>
      <c r="ECZ5" s="192"/>
      <c r="EDA5" s="192"/>
      <c r="EDB5" s="192"/>
      <c r="EDC5" s="192"/>
      <c r="EDD5" s="192"/>
      <c r="EDE5" s="192"/>
      <c r="EDF5" s="192"/>
      <c r="EDG5" s="192"/>
      <c r="EDH5" s="192"/>
      <c r="EDI5" s="192"/>
      <c r="EDJ5" s="192"/>
      <c r="EDK5" s="192"/>
      <c r="EDL5" s="192"/>
      <c r="EDM5" s="192"/>
      <c r="EDN5" s="192"/>
      <c r="EDO5" s="192"/>
      <c r="EDP5" s="192"/>
      <c r="EDQ5" s="192"/>
      <c r="EDR5" s="192"/>
      <c r="EDS5" s="192"/>
      <c r="EDT5" s="192"/>
      <c r="EDU5" s="192"/>
      <c r="EDV5" s="192"/>
      <c r="EDW5" s="192"/>
      <c r="EDX5" s="192"/>
      <c r="EDY5" s="192"/>
      <c r="EDZ5" s="192"/>
      <c r="EEA5" s="192"/>
      <c r="EEB5" s="192"/>
      <c r="EEC5" s="192"/>
      <c r="EED5" s="192"/>
      <c r="EEE5" s="192"/>
      <c r="EEF5" s="192"/>
      <c r="EEG5" s="192"/>
      <c r="EEH5" s="192"/>
      <c r="EEI5" s="192"/>
      <c r="EEJ5" s="192"/>
      <c r="EEK5" s="192"/>
      <c r="EEL5" s="192"/>
      <c r="EEM5" s="192"/>
      <c r="EEN5" s="192"/>
      <c r="EEO5" s="192"/>
      <c r="EEP5" s="192"/>
      <c r="EEQ5" s="192"/>
      <c r="EER5" s="192"/>
      <c r="EES5" s="192"/>
      <c r="EET5" s="192"/>
      <c r="EEU5" s="192"/>
      <c r="EEV5" s="192"/>
      <c r="EEW5" s="192"/>
      <c r="EEX5" s="192"/>
      <c r="EEY5" s="192"/>
      <c r="EEZ5" s="192"/>
      <c r="EFA5" s="192"/>
      <c r="EFB5" s="192"/>
      <c r="EFC5" s="192"/>
      <c r="EFD5" s="192"/>
      <c r="EFE5" s="192"/>
      <c r="EFF5" s="192"/>
      <c r="EFG5" s="192"/>
      <c r="EFH5" s="192"/>
      <c r="EFI5" s="192"/>
      <c r="EFJ5" s="192"/>
      <c r="EFK5" s="192"/>
      <c r="EFL5" s="192"/>
      <c r="EFM5" s="192"/>
      <c r="EFN5" s="192"/>
      <c r="EFO5" s="192"/>
      <c r="EFP5" s="192"/>
      <c r="EFQ5" s="192"/>
      <c r="EFR5" s="192"/>
      <c r="EFS5" s="192"/>
      <c r="EFT5" s="192"/>
      <c r="EFU5" s="192"/>
      <c r="EFV5" s="192"/>
      <c r="EFW5" s="192"/>
      <c r="EFX5" s="192"/>
      <c r="EFY5" s="192"/>
      <c r="EFZ5" s="192"/>
      <c r="EGA5" s="192"/>
      <c r="EGB5" s="192"/>
      <c r="EGC5" s="192"/>
      <c r="EGD5" s="192"/>
      <c r="EGE5" s="192"/>
      <c r="EGF5" s="192"/>
      <c r="EGG5" s="192"/>
      <c r="EGH5" s="192"/>
      <c r="EGI5" s="192"/>
      <c r="EGJ5" s="192"/>
      <c r="EGK5" s="192"/>
      <c r="EGL5" s="192"/>
      <c r="EGM5" s="192"/>
      <c r="EGN5" s="192"/>
      <c r="EGO5" s="192"/>
      <c r="EGP5" s="192"/>
      <c r="EGQ5" s="192"/>
      <c r="EGR5" s="192"/>
      <c r="EGS5" s="192"/>
      <c r="EGT5" s="192"/>
      <c r="EGU5" s="192"/>
      <c r="EGV5" s="192"/>
      <c r="EGW5" s="192"/>
      <c r="EGX5" s="192"/>
      <c r="EGY5" s="192"/>
      <c r="EGZ5" s="192"/>
      <c r="EHA5" s="192"/>
      <c r="EHB5" s="192"/>
      <c r="EHC5" s="192"/>
      <c r="EHD5" s="192"/>
      <c r="EHE5" s="192"/>
      <c r="EHF5" s="192"/>
      <c r="EHG5" s="192"/>
      <c r="EHH5" s="192"/>
      <c r="EHI5" s="192"/>
      <c r="EHJ5" s="192"/>
      <c r="EHK5" s="192"/>
      <c r="EHL5" s="192"/>
      <c r="EHM5" s="192"/>
      <c r="EHN5" s="192"/>
      <c r="EHO5" s="192"/>
      <c r="EHP5" s="192"/>
      <c r="EHQ5" s="192"/>
      <c r="EHR5" s="192"/>
      <c r="EHS5" s="192"/>
      <c r="EHT5" s="192"/>
      <c r="EHU5" s="192"/>
      <c r="EHV5" s="192"/>
      <c r="EHW5" s="192"/>
      <c r="EHX5" s="192"/>
      <c r="EHY5" s="192"/>
      <c r="EHZ5" s="192"/>
      <c r="EIA5" s="192"/>
      <c r="EIB5" s="192"/>
      <c r="EIC5" s="192"/>
      <c r="EID5" s="192"/>
      <c r="EIE5" s="192"/>
      <c r="EIF5" s="192"/>
      <c r="EIG5" s="192"/>
      <c r="EIH5" s="192"/>
      <c r="EII5" s="192"/>
      <c r="EIJ5" s="192"/>
      <c r="EIK5" s="192"/>
      <c r="EIL5" s="192"/>
      <c r="EIM5" s="192"/>
      <c r="EIN5" s="192"/>
      <c r="EIO5" s="192"/>
      <c r="EIP5" s="192"/>
      <c r="EIQ5" s="192"/>
      <c r="EIR5" s="192"/>
      <c r="EIS5" s="192"/>
      <c r="EIT5" s="192"/>
      <c r="EIU5" s="192"/>
      <c r="EIV5" s="192"/>
      <c r="EIW5" s="192"/>
      <c r="EIX5" s="192"/>
      <c r="EIY5" s="192"/>
      <c r="EIZ5" s="192"/>
      <c r="EJA5" s="192"/>
      <c r="EJB5" s="192"/>
      <c r="EJC5" s="192"/>
      <c r="EJD5" s="192"/>
      <c r="EJE5" s="192"/>
      <c r="EJF5" s="192"/>
      <c r="EJG5" s="192"/>
      <c r="EJH5" s="192"/>
      <c r="EJI5" s="192"/>
      <c r="EJJ5" s="192"/>
      <c r="EJK5" s="192"/>
      <c r="EJL5" s="192"/>
      <c r="EJM5" s="192"/>
      <c r="EJN5" s="192"/>
      <c r="EJO5" s="192"/>
      <c r="EJP5" s="192"/>
      <c r="EJQ5" s="192"/>
      <c r="EJR5" s="192"/>
      <c r="EJS5" s="192"/>
      <c r="EJT5" s="192"/>
      <c r="EJU5" s="192"/>
      <c r="EJV5" s="192"/>
      <c r="EJW5" s="192"/>
      <c r="EJX5" s="192"/>
      <c r="EJY5" s="192"/>
      <c r="EJZ5" s="192"/>
      <c r="EKA5" s="192"/>
      <c r="EKB5" s="192"/>
      <c r="EKC5" s="192"/>
      <c r="EKD5" s="192"/>
      <c r="EKE5" s="192"/>
      <c r="EKF5" s="192"/>
      <c r="EKG5" s="192"/>
      <c r="EKH5" s="192"/>
      <c r="EKI5" s="192"/>
      <c r="EKJ5" s="192"/>
      <c r="EKK5" s="192"/>
      <c r="EKL5" s="192"/>
      <c r="EKM5" s="192"/>
      <c r="EKN5" s="192"/>
      <c r="EKO5" s="192"/>
      <c r="EKP5" s="192"/>
      <c r="EKQ5" s="192"/>
      <c r="EKR5" s="192"/>
      <c r="EKS5" s="192"/>
      <c r="EKT5" s="192"/>
      <c r="EKU5" s="192"/>
      <c r="EKV5" s="192"/>
      <c r="EKW5" s="192"/>
      <c r="EKX5" s="192"/>
      <c r="EKY5" s="192"/>
      <c r="EKZ5" s="192"/>
      <c r="ELA5" s="192"/>
      <c r="ELB5" s="192"/>
      <c r="ELC5" s="192"/>
      <c r="ELD5" s="192"/>
      <c r="ELE5" s="192"/>
      <c r="ELF5" s="192"/>
      <c r="ELG5" s="192"/>
      <c r="ELH5" s="192"/>
      <c r="ELI5" s="192"/>
      <c r="ELJ5" s="192"/>
      <c r="ELK5" s="192"/>
      <c r="ELL5" s="192"/>
      <c r="ELM5" s="192"/>
      <c r="ELN5" s="192"/>
      <c r="ELO5" s="192"/>
      <c r="ELP5" s="192"/>
      <c r="ELQ5" s="192"/>
      <c r="ELR5" s="192"/>
      <c r="ELS5" s="192"/>
      <c r="ELT5" s="192"/>
      <c r="ELU5" s="192"/>
      <c r="ELV5" s="192"/>
      <c r="ELW5" s="192"/>
      <c r="ELX5" s="192"/>
      <c r="ELY5" s="192"/>
      <c r="ELZ5" s="192"/>
      <c r="EMA5" s="192"/>
      <c r="EMB5" s="192"/>
      <c r="EMC5" s="192"/>
      <c r="EMD5" s="192"/>
      <c r="EME5" s="192"/>
      <c r="EMF5" s="192"/>
      <c r="EMG5" s="192"/>
      <c r="EMH5" s="192"/>
      <c r="EMI5" s="192"/>
      <c r="EMJ5" s="192"/>
      <c r="EMK5" s="192"/>
      <c r="EML5" s="192"/>
      <c r="EMM5" s="192"/>
      <c r="EMN5" s="192"/>
      <c r="EMO5" s="192"/>
      <c r="EMP5" s="192"/>
      <c r="EMQ5" s="192"/>
      <c r="EMR5" s="192"/>
      <c r="EMS5" s="192"/>
      <c r="EMT5" s="192"/>
      <c r="EMU5" s="192"/>
      <c r="EMV5" s="192"/>
      <c r="EMW5" s="192"/>
      <c r="EMX5" s="192"/>
      <c r="EMY5" s="192"/>
      <c r="EMZ5" s="192"/>
      <c r="ENA5" s="192"/>
      <c r="ENB5" s="192"/>
      <c r="ENC5" s="192"/>
      <c r="END5" s="192"/>
      <c r="ENE5" s="192"/>
      <c r="ENF5" s="192"/>
      <c r="ENG5" s="192"/>
      <c r="ENH5" s="192"/>
      <c r="ENI5" s="192"/>
      <c r="ENJ5" s="192"/>
      <c r="ENK5" s="192"/>
      <c r="ENL5" s="192"/>
      <c r="ENM5" s="192"/>
      <c r="ENN5" s="192"/>
      <c r="ENO5" s="192"/>
      <c r="ENP5" s="192"/>
      <c r="ENQ5" s="192"/>
      <c r="ENR5" s="192"/>
      <c r="ENS5" s="192"/>
      <c r="ENT5" s="192"/>
      <c r="ENU5" s="192"/>
      <c r="ENV5" s="192"/>
      <c r="ENW5" s="192"/>
      <c r="ENX5" s="192"/>
      <c r="ENY5" s="192"/>
      <c r="ENZ5" s="192"/>
      <c r="EOA5" s="192"/>
      <c r="EOB5" s="192"/>
      <c r="EOC5" s="192"/>
      <c r="EOD5" s="192"/>
      <c r="EOE5" s="192"/>
      <c r="EOF5" s="192"/>
      <c r="EOG5" s="192"/>
      <c r="EOH5" s="192"/>
      <c r="EOI5" s="192"/>
      <c r="EOJ5" s="192"/>
      <c r="EOK5" s="192"/>
      <c r="EOL5" s="192"/>
      <c r="EOM5" s="192"/>
      <c r="EON5" s="192"/>
      <c r="EOO5" s="192"/>
      <c r="EOP5" s="192"/>
      <c r="EOQ5" s="192"/>
      <c r="EOR5" s="192"/>
      <c r="EOS5" s="192"/>
      <c r="EOT5" s="192"/>
      <c r="EOU5" s="192"/>
      <c r="EOV5" s="192"/>
      <c r="EOW5" s="192"/>
      <c r="EOX5" s="192"/>
      <c r="EOY5" s="192"/>
      <c r="EOZ5" s="192"/>
      <c r="EPA5" s="192"/>
      <c r="EPB5" s="192"/>
      <c r="EPC5" s="192"/>
      <c r="EPD5" s="192"/>
      <c r="EPE5" s="192"/>
      <c r="EPF5" s="192"/>
      <c r="EPG5" s="192"/>
      <c r="EPH5" s="192"/>
      <c r="EPI5" s="192"/>
      <c r="EPJ5" s="192"/>
      <c r="EPK5" s="192"/>
      <c r="EPL5" s="192"/>
      <c r="EPM5" s="192"/>
      <c r="EPN5" s="192"/>
      <c r="EPO5" s="192"/>
      <c r="EPP5" s="192"/>
      <c r="EPQ5" s="192"/>
      <c r="EPR5" s="192"/>
      <c r="EPS5" s="192"/>
      <c r="EPT5" s="192"/>
      <c r="EPU5" s="192"/>
      <c r="EPV5" s="192"/>
      <c r="EPW5" s="192"/>
      <c r="EPX5" s="192"/>
      <c r="EPY5" s="192"/>
      <c r="EPZ5" s="192"/>
      <c r="EQA5" s="192"/>
      <c r="EQB5" s="192"/>
      <c r="EQC5" s="192"/>
      <c r="EQD5" s="192"/>
      <c r="EQE5" s="192"/>
      <c r="EQF5" s="192"/>
      <c r="EQG5" s="192"/>
      <c r="EQH5" s="192"/>
      <c r="EQI5" s="192"/>
      <c r="EQJ5" s="192"/>
      <c r="EQK5" s="192"/>
      <c r="EQL5" s="192"/>
      <c r="EQM5" s="192"/>
      <c r="EQN5" s="192"/>
      <c r="EQO5" s="192"/>
      <c r="EQP5" s="192"/>
      <c r="EQQ5" s="192"/>
      <c r="EQR5" s="192"/>
      <c r="EQS5" s="192"/>
      <c r="EQT5" s="192"/>
      <c r="EQU5" s="192"/>
      <c r="EQV5" s="192"/>
      <c r="EQW5" s="192"/>
      <c r="EQX5" s="192"/>
      <c r="EQY5" s="192"/>
      <c r="EQZ5" s="192"/>
      <c r="ERA5" s="192"/>
      <c r="ERB5" s="192"/>
      <c r="ERC5" s="192"/>
      <c r="ERD5" s="192"/>
      <c r="ERE5" s="192"/>
      <c r="ERF5" s="192"/>
      <c r="ERG5" s="192"/>
      <c r="ERH5" s="192"/>
      <c r="ERI5" s="192"/>
      <c r="ERJ5" s="192"/>
      <c r="ERK5" s="192"/>
      <c r="ERL5" s="192"/>
      <c r="ERM5" s="192"/>
      <c r="ERN5" s="192"/>
      <c r="ERO5" s="192"/>
      <c r="ERP5" s="192"/>
      <c r="ERQ5" s="192"/>
      <c r="ERR5" s="192"/>
      <c r="ERS5" s="192"/>
      <c r="ERT5" s="192"/>
      <c r="ERU5" s="192"/>
      <c r="ERV5" s="192"/>
      <c r="ERW5" s="192"/>
      <c r="ERX5" s="192"/>
      <c r="ERY5" s="192"/>
      <c r="ERZ5" s="192"/>
      <c r="ESA5" s="192"/>
      <c r="ESB5" s="192"/>
      <c r="ESC5" s="192"/>
      <c r="ESD5" s="192"/>
      <c r="ESE5" s="192"/>
      <c r="ESF5" s="192"/>
      <c r="ESG5" s="192"/>
      <c r="ESH5" s="192"/>
      <c r="ESI5" s="192"/>
      <c r="ESJ5" s="192"/>
      <c r="ESK5" s="192"/>
      <c r="ESL5" s="192"/>
      <c r="ESM5" s="192"/>
      <c r="ESN5" s="192"/>
      <c r="ESO5" s="192"/>
      <c r="ESP5" s="192"/>
      <c r="ESQ5" s="192"/>
      <c r="ESR5" s="192"/>
      <c r="ESS5" s="192"/>
      <c r="EST5" s="192"/>
      <c r="ESU5" s="192"/>
      <c r="ESV5" s="192"/>
      <c r="ESW5" s="192"/>
      <c r="ESX5" s="192"/>
      <c r="ESY5" s="192"/>
      <c r="ESZ5" s="192"/>
      <c r="ETA5" s="192"/>
      <c r="ETB5" s="192"/>
      <c r="ETC5" s="192"/>
      <c r="ETD5" s="192"/>
      <c r="ETE5" s="192"/>
      <c r="ETF5" s="192"/>
      <c r="ETG5" s="192"/>
      <c r="ETH5" s="192"/>
      <c r="ETI5" s="192"/>
      <c r="ETJ5" s="192"/>
      <c r="ETK5" s="192"/>
      <c r="ETL5" s="192"/>
      <c r="ETM5" s="192"/>
      <c r="ETN5" s="192"/>
      <c r="ETO5" s="192"/>
      <c r="ETP5" s="192"/>
      <c r="ETQ5" s="192"/>
      <c r="ETR5" s="192"/>
      <c r="ETS5" s="192"/>
      <c r="ETT5" s="192"/>
      <c r="ETU5" s="192"/>
      <c r="ETV5" s="192"/>
      <c r="ETW5" s="192"/>
      <c r="ETX5" s="192"/>
      <c r="ETY5" s="192"/>
      <c r="ETZ5" s="192"/>
      <c r="EUA5" s="192"/>
      <c r="EUB5" s="192"/>
      <c r="EUC5" s="192"/>
      <c r="EUD5" s="192"/>
      <c r="EUE5" s="192"/>
      <c r="EUF5" s="192"/>
      <c r="EUG5" s="192"/>
      <c r="EUH5" s="192"/>
      <c r="EUI5" s="192"/>
      <c r="EUJ5" s="192"/>
      <c r="EUK5" s="192"/>
      <c r="EUL5" s="192"/>
      <c r="EUM5" s="192"/>
      <c r="EUN5" s="192"/>
      <c r="EUO5" s="192"/>
      <c r="EUP5" s="192"/>
      <c r="EUQ5" s="192"/>
      <c r="EUR5" s="192"/>
      <c r="EUS5" s="192"/>
      <c r="EUT5" s="192"/>
      <c r="EUU5" s="192"/>
      <c r="EUV5" s="192"/>
      <c r="EUW5" s="192"/>
      <c r="EUX5" s="192"/>
      <c r="EUY5" s="192"/>
      <c r="EUZ5" s="192"/>
      <c r="EVA5" s="192"/>
      <c r="EVB5" s="192"/>
      <c r="EVC5" s="192"/>
      <c r="EVD5" s="192"/>
      <c r="EVE5" s="192"/>
      <c r="EVF5" s="192"/>
      <c r="EVG5" s="192"/>
      <c r="EVH5" s="192"/>
      <c r="EVI5" s="192"/>
      <c r="EVJ5" s="192"/>
      <c r="EVK5" s="192"/>
      <c r="EVL5" s="192"/>
      <c r="EVM5" s="192"/>
      <c r="EVN5" s="192"/>
      <c r="EVO5" s="192"/>
      <c r="EVP5" s="192"/>
      <c r="EVQ5" s="192"/>
      <c r="EVR5" s="192"/>
      <c r="EVS5" s="192"/>
      <c r="EVT5" s="192"/>
      <c r="EVU5" s="192"/>
      <c r="EVV5" s="192"/>
      <c r="EVW5" s="192"/>
      <c r="EVX5" s="192"/>
      <c r="EVY5" s="192"/>
      <c r="EVZ5" s="192"/>
      <c r="EWA5" s="192"/>
      <c r="EWB5" s="192"/>
      <c r="EWC5" s="192"/>
      <c r="EWD5" s="192"/>
      <c r="EWE5" s="192"/>
      <c r="EWF5" s="192"/>
      <c r="EWG5" s="192"/>
      <c r="EWH5" s="192"/>
      <c r="EWI5" s="192"/>
      <c r="EWJ5" s="192"/>
      <c r="EWK5" s="192"/>
      <c r="EWL5" s="192"/>
      <c r="EWM5" s="192"/>
      <c r="EWN5" s="192"/>
      <c r="EWO5" s="192"/>
      <c r="EWP5" s="192"/>
      <c r="EWQ5" s="192"/>
      <c r="EWR5" s="192"/>
      <c r="EWS5" s="192"/>
      <c r="EWT5" s="192"/>
      <c r="EWU5" s="192"/>
      <c r="EWV5" s="192"/>
      <c r="EWW5" s="192"/>
      <c r="EWX5" s="192"/>
      <c r="EWY5" s="192"/>
      <c r="EWZ5" s="192"/>
      <c r="EXA5" s="192"/>
      <c r="EXB5" s="192"/>
      <c r="EXC5" s="192"/>
      <c r="EXD5" s="192"/>
      <c r="EXE5" s="192"/>
      <c r="EXF5" s="192"/>
      <c r="EXG5" s="192"/>
      <c r="EXH5" s="192"/>
      <c r="EXI5" s="192"/>
      <c r="EXJ5" s="192"/>
      <c r="EXK5" s="192"/>
      <c r="EXL5" s="192"/>
      <c r="EXM5" s="192"/>
      <c r="EXN5" s="192"/>
      <c r="EXO5" s="192"/>
      <c r="EXP5" s="192"/>
      <c r="EXQ5" s="192"/>
      <c r="EXR5" s="192"/>
      <c r="EXS5" s="192"/>
      <c r="EXT5" s="192"/>
      <c r="EXU5" s="192"/>
      <c r="EXV5" s="192"/>
      <c r="EXW5" s="192"/>
      <c r="EXX5" s="192"/>
      <c r="EXY5" s="192"/>
      <c r="EXZ5" s="192"/>
      <c r="EYA5" s="192"/>
      <c r="EYB5" s="192"/>
      <c r="EYC5" s="192"/>
      <c r="EYD5" s="192"/>
      <c r="EYE5" s="192"/>
      <c r="EYF5" s="192"/>
      <c r="EYG5" s="192"/>
      <c r="EYH5" s="192"/>
      <c r="EYI5" s="192"/>
      <c r="EYJ5" s="192"/>
      <c r="EYK5" s="192"/>
      <c r="EYL5" s="192"/>
      <c r="EYM5" s="192"/>
      <c r="EYN5" s="192"/>
      <c r="EYO5" s="192"/>
      <c r="EYP5" s="192"/>
      <c r="EYQ5" s="192"/>
      <c r="EYR5" s="192"/>
      <c r="EYS5" s="192"/>
      <c r="EYT5" s="192"/>
      <c r="EYU5" s="192"/>
      <c r="EYV5" s="192"/>
      <c r="EYW5" s="192"/>
      <c r="EYX5" s="192"/>
      <c r="EYY5" s="192"/>
      <c r="EYZ5" s="192"/>
      <c r="EZA5" s="192"/>
      <c r="EZB5" s="192"/>
      <c r="EZC5" s="192"/>
      <c r="EZD5" s="192"/>
      <c r="EZE5" s="192"/>
      <c r="EZF5" s="192"/>
      <c r="EZG5" s="192"/>
      <c r="EZH5" s="192"/>
      <c r="EZI5" s="192"/>
      <c r="EZJ5" s="192"/>
      <c r="EZK5" s="192"/>
      <c r="EZL5" s="192"/>
      <c r="EZM5" s="192"/>
      <c r="EZN5" s="192"/>
      <c r="EZO5" s="192"/>
      <c r="EZP5" s="192"/>
      <c r="EZQ5" s="192"/>
      <c r="EZR5" s="192"/>
      <c r="EZS5" s="192"/>
      <c r="EZT5" s="192"/>
      <c r="EZU5" s="192"/>
      <c r="EZV5" s="192"/>
      <c r="EZW5" s="192"/>
      <c r="EZX5" s="192"/>
      <c r="EZY5" s="192"/>
      <c r="EZZ5" s="192"/>
      <c r="FAA5" s="192"/>
      <c r="FAB5" s="192"/>
      <c r="FAC5" s="192"/>
      <c r="FAD5" s="192"/>
      <c r="FAE5" s="192"/>
      <c r="FAF5" s="192"/>
      <c r="FAG5" s="192"/>
      <c r="FAH5" s="192"/>
      <c r="FAI5" s="192"/>
      <c r="FAJ5" s="192"/>
      <c r="FAK5" s="192"/>
      <c r="FAL5" s="192"/>
      <c r="FAM5" s="192"/>
      <c r="FAN5" s="192"/>
      <c r="FAO5" s="192"/>
      <c r="FAP5" s="192"/>
      <c r="FAQ5" s="192"/>
      <c r="FAR5" s="192"/>
      <c r="FAS5" s="192"/>
      <c r="FAT5" s="192"/>
      <c r="FAU5" s="192"/>
      <c r="FAV5" s="192"/>
      <c r="FAW5" s="192"/>
      <c r="FAX5" s="192"/>
      <c r="FAY5" s="192"/>
      <c r="FAZ5" s="192"/>
      <c r="FBA5" s="192"/>
      <c r="FBB5" s="192"/>
      <c r="FBC5" s="192"/>
      <c r="FBD5" s="192"/>
      <c r="FBE5" s="192"/>
      <c r="FBF5" s="192"/>
      <c r="FBG5" s="192"/>
      <c r="FBH5" s="192"/>
      <c r="FBI5" s="192"/>
      <c r="FBJ5" s="192"/>
      <c r="FBK5" s="192"/>
      <c r="FBL5" s="192"/>
      <c r="FBM5" s="192"/>
      <c r="FBN5" s="192"/>
      <c r="FBO5" s="192"/>
      <c r="FBP5" s="192"/>
      <c r="FBQ5" s="192"/>
      <c r="FBR5" s="192"/>
      <c r="FBS5" s="192"/>
      <c r="FBT5" s="192"/>
      <c r="FBU5" s="192"/>
      <c r="FBV5" s="192"/>
      <c r="FBW5" s="192"/>
      <c r="FBX5" s="192"/>
      <c r="FBY5" s="192"/>
      <c r="FBZ5" s="192"/>
      <c r="FCA5" s="192"/>
      <c r="FCB5" s="192"/>
      <c r="FCC5" s="192"/>
      <c r="FCD5" s="192"/>
      <c r="FCE5" s="192"/>
      <c r="FCF5" s="192"/>
      <c r="FCG5" s="192"/>
      <c r="FCH5" s="192"/>
      <c r="FCI5" s="192"/>
      <c r="FCJ5" s="192"/>
      <c r="FCK5" s="192"/>
      <c r="FCL5" s="192"/>
      <c r="FCM5" s="192"/>
      <c r="FCN5" s="192"/>
      <c r="FCO5" s="192"/>
      <c r="FCP5" s="192"/>
      <c r="FCQ5" s="192"/>
      <c r="FCR5" s="192"/>
      <c r="FCS5" s="192"/>
      <c r="FCT5" s="192"/>
      <c r="FCU5" s="192"/>
      <c r="FCV5" s="192"/>
      <c r="FCW5" s="192"/>
      <c r="FCX5" s="192"/>
      <c r="FCY5" s="192"/>
      <c r="FCZ5" s="192"/>
      <c r="FDA5" s="192"/>
      <c r="FDB5" s="192"/>
      <c r="FDC5" s="192"/>
      <c r="FDD5" s="192"/>
      <c r="FDE5" s="192"/>
      <c r="FDF5" s="192"/>
      <c r="FDG5" s="192"/>
      <c r="FDH5" s="192"/>
      <c r="FDI5" s="192"/>
      <c r="FDJ5" s="192"/>
      <c r="FDK5" s="192"/>
      <c r="FDL5" s="192"/>
      <c r="FDM5" s="192"/>
      <c r="FDN5" s="192"/>
      <c r="FDO5" s="192"/>
      <c r="FDP5" s="192"/>
      <c r="FDQ5" s="192"/>
      <c r="FDR5" s="192"/>
      <c r="FDS5" s="192"/>
      <c r="FDT5" s="192"/>
      <c r="FDU5" s="192"/>
      <c r="FDV5" s="192"/>
      <c r="FDW5" s="192"/>
      <c r="FDX5" s="192"/>
      <c r="FDY5" s="192"/>
      <c r="FDZ5" s="192"/>
      <c r="FEA5" s="192"/>
      <c r="FEB5" s="192"/>
      <c r="FEC5" s="192"/>
      <c r="FED5" s="192"/>
      <c r="FEE5" s="192"/>
      <c r="FEF5" s="192"/>
      <c r="FEG5" s="192"/>
      <c r="FEH5" s="192"/>
      <c r="FEI5" s="192"/>
      <c r="FEJ5" s="192"/>
      <c r="FEK5" s="192"/>
      <c r="FEL5" s="192"/>
      <c r="FEM5" s="192"/>
      <c r="FEN5" s="192"/>
      <c r="FEO5" s="192"/>
      <c r="FEP5" s="192"/>
      <c r="FEQ5" s="192"/>
      <c r="FER5" s="192"/>
      <c r="FES5" s="192"/>
      <c r="FET5" s="192"/>
      <c r="FEU5" s="192"/>
      <c r="FEV5" s="192"/>
      <c r="FEW5" s="192"/>
      <c r="FEX5" s="192"/>
      <c r="FEY5" s="192"/>
      <c r="FEZ5" s="192"/>
      <c r="FFA5" s="192"/>
      <c r="FFB5" s="192"/>
      <c r="FFC5" s="192"/>
      <c r="FFD5" s="192"/>
      <c r="FFE5" s="192"/>
      <c r="FFF5" s="192"/>
      <c r="FFG5" s="192"/>
      <c r="FFH5" s="192"/>
      <c r="FFI5" s="192"/>
      <c r="FFJ5" s="192"/>
      <c r="FFK5" s="192"/>
      <c r="FFL5" s="192"/>
      <c r="FFM5" s="192"/>
      <c r="FFN5" s="192"/>
      <c r="FFO5" s="192"/>
      <c r="FFP5" s="192"/>
      <c r="FFQ5" s="192"/>
      <c r="FFR5" s="192"/>
      <c r="FFS5" s="192"/>
      <c r="FFT5" s="192"/>
      <c r="FFU5" s="192"/>
      <c r="FFV5" s="192"/>
      <c r="FFW5" s="192"/>
      <c r="FFX5" s="192"/>
      <c r="FFY5" s="192"/>
      <c r="FFZ5" s="192"/>
      <c r="FGA5" s="192"/>
      <c r="FGB5" s="192"/>
      <c r="FGC5" s="192"/>
      <c r="FGD5" s="192"/>
      <c r="FGE5" s="192"/>
      <c r="FGF5" s="192"/>
      <c r="FGG5" s="192"/>
      <c r="FGH5" s="192"/>
      <c r="FGI5" s="192"/>
      <c r="FGJ5" s="192"/>
      <c r="FGK5" s="192"/>
      <c r="FGL5" s="192"/>
      <c r="FGM5" s="192"/>
      <c r="FGN5" s="192"/>
      <c r="FGO5" s="192"/>
      <c r="FGP5" s="192"/>
      <c r="FGQ5" s="192"/>
      <c r="FGR5" s="192"/>
      <c r="FGS5" s="192"/>
      <c r="FGT5" s="192"/>
      <c r="FGU5" s="192"/>
      <c r="FGV5" s="192"/>
      <c r="FGW5" s="192"/>
      <c r="FGX5" s="192"/>
      <c r="FGY5" s="192"/>
      <c r="FGZ5" s="192"/>
      <c r="FHA5" s="192"/>
      <c r="FHB5" s="192"/>
      <c r="FHC5" s="192"/>
      <c r="FHD5" s="192"/>
      <c r="FHE5" s="192"/>
      <c r="FHF5" s="192"/>
      <c r="FHG5" s="192"/>
      <c r="FHH5" s="192"/>
      <c r="FHI5" s="192"/>
      <c r="FHJ5" s="192"/>
      <c r="FHK5" s="192"/>
      <c r="FHL5" s="192"/>
      <c r="FHM5" s="192"/>
      <c r="FHN5" s="192"/>
      <c r="FHO5" s="192"/>
      <c r="FHP5" s="192"/>
      <c r="FHQ5" s="192"/>
      <c r="FHR5" s="192"/>
      <c r="FHS5" s="192"/>
      <c r="FHT5" s="192"/>
      <c r="FHU5" s="192"/>
      <c r="FHV5" s="192"/>
      <c r="FHW5" s="192"/>
      <c r="FHX5" s="192"/>
      <c r="FHY5" s="192"/>
      <c r="FHZ5" s="192"/>
      <c r="FIA5" s="192"/>
      <c r="FIB5" s="192"/>
      <c r="FIC5" s="192"/>
      <c r="FID5" s="192"/>
      <c r="FIE5" s="192"/>
      <c r="FIF5" s="192"/>
      <c r="FIG5" s="192"/>
      <c r="FIH5" s="192"/>
      <c r="FII5" s="192"/>
      <c r="FIJ5" s="192"/>
      <c r="FIK5" s="192"/>
      <c r="FIL5" s="192"/>
      <c r="FIM5" s="192"/>
      <c r="FIN5" s="192"/>
      <c r="FIO5" s="192"/>
      <c r="FIP5" s="192"/>
      <c r="FIQ5" s="192"/>
      <c r="FIR5" s="192"/>
      <c r="FIS5" s="192"/>
      <c r="FIT5" s="192"/>
      <c r="FIU5" s="192"/>
      <c r="FIV5" s="192"/>
      <c r="FIW5" s="192"/>
      <c r="FIX5" s="192"/>
      <c r="FIY5" s="192"/>
      <c r="FIZ5" s="192"/>
      <c r="FJA5" s="192"/>
      <c r="FJB5" s="192"/>
      <c r="FJC5" s="192"/>
      <c r="FJD5" s="192"/>
      <c r="FJE5" s="192"/>
      <c r="FJF5" s="192"/>
      <c r="FJG5" s="192"/>
      <c r="FJH5" s="192"/>
      <c r="FJI5" s="192"/>
      <c r="FJJ5" s="192"/>
      <c r="FJK5" s="192"/>
      <c r="FJL5" s="192"/>
      <c r="FJM5" s="192"/>
      <c r="FJN5" s="192"/>
      <c r="FJO5" s="192"/>
      <c r="FJP5" s="192"/>
      <c r="FJQ5" s="192"/>
      <c r="FJR5" s="192"/>
      <c r="FJS5" s="192"/>
      <c r="FJT5" s="192"/>
      <c r="FJU5" s="192"/>
      <c r="FJV5" s="192"/>
      <c r="FJW5" s="192"/>
      <c r="FJX5" s="192"/>
      <c r="FJY5" s="192"/>
      <c r="FJZ5" s="192"/>
      <c r="FKA5" s="192"/>
      <c r="FKB5" s="192"/>
      <c r="FKC5" s="192"/>
      <c r="FKD5" s="192"/>
      <c r="FKE5" s="192"/>
      <c r="FKF5" s="192"/>
      <c r="FKG5" s="192"/>
      <c r="FKH5" s="192"/>
      <c r="FKI5" s="192"/>
      <c r="FKJ5" s="192"/>
      <c r="FKK5" s="192"/>
      <c r="FKL5" s="192"/>
      <c r="FKM5" s="192"/>
      <c r="FKN5" s="192"/>
      <c r="FKO5" s="192"/>
      <c r="FKP5" s="192"/>
      <c r="FKQ5" s="192"/>
      <c r="FKR5" s="192"/>
      <c r="FKS5" s="192"/>
      <c r="FKT5" s="192"/>
      <c r="FKU5" s="192"/>
      <c r="FKV5" s="192"/>
      <c r="FKW5" s="192"/>
      <c r="FKX5" s="192"/>
      <c r="FKY5" s="192"/>
      <c r="FKZ5" s="192"/>
      <c r="FLA5" s="192"/>
      <c r="FLB5" s="192"/>
      <c r="FLC5" s="192"/>
      <c r="FLD5" s="192"/>
      <c r="FLE5" s="192"/>
      <c r="FLF5" s="192"/>
      <c r="FLG5" s="192"/>
      <c r="FLH5" s="192"/>
      <c r="FLI5" s="192"/>
      <c r="FLJ5" s="192"/>
      <c r="FLK5" s="192"/>
      <c r="FLL5" s="192"/>
      <c r="FLM5" s="192"/>
      <c r="FLN5" s="192"/>
      <c r="FLO5" s="192"/>
      <c r="FLP5" s="192"/>
      <c r="FLQ5" s="192"/>
      <c r="FLR5" s="192"/>
      <c r="FLS5" s="192"/>
      <c r="FLT5" s="192"/>
      <c r="FLU5" s="192"/>
      <c r="FLV5" s="192"/>
      <c r="FLW5" s="192"/>
      <c r="FLX5" s="192"/>
      <c r="FLY5" s="192"/>
      <c r="FLZ5" s="192"/>
      <c r="FMA5" s="192"/>
      <c r="FMB5" s="192"/>
      <c r="FMC5" s="192"/>
      <c r="FMD5" s="192"/>
      <c r="FME5" s="192"/>
      <c r="FMF5" s="192"/>
      <c r="FMG5" s="192"/>
      <c r="FMH5" s="192"/>
      <c r="FMI5" s="192"/>
      <c r="FMJ5" s="192"/>
      <c r="FMK5" s="192"/>
      <c r="FML5" s="192"/>
      <c r="FMM5" s="192"/>
      <c r="FMN5" s="192"/>
      <c r="FMO5" s="192"/>
      <c r="FMP5" s="192"/>
      <c r="FMQ5" s="192"/>
      <c r="FMR5" s="192"/>
      <c r="FMS5" s="192"/>
      <c r="FMT5" s="192"/>
      <c r="FMU5" s="192"/>
      <c r="FMV5" s="192"/>
      <c r="FMW5" s="192"/>
      <c r="FMX5" s="192"/>
      <c r="FMY5" s="192"/>
      <c r="FMZ5" s="192"/>
      <c r="FNA5" s="192"/>
      <c r="FNB5" s="192"/>
      <c r="FNC5" s="192"/>
      <c r="FND5" s="192"/>
      <c r="FNE5" s="192"/>
      <c r="FNF5" s="192"/>
      <c r="FNG5" s="192"/>
      <c r="FNH5" s="192"/>
      <c r="FNI5" s="192"/>
      <c r="FNJ5" s="192"/>
      <c r="FNK5" s="192"/>
      <c r="FNL5" s="192"/>
      <c r="FNM5" s="192"/>
      <c r="FNN5" s="192"/>
      <c r="FNO5" s="192"/>
      <c r="FNP5" s="192"/>
      <c r="FNQ5" s="192"/>
      <c r="FNR5" s="192"/>
      <c r="FNS5" s="192"/>
      <c r="FNT5" s="192"/>
      <c r="FNU5" s="192"/>
      <c r="FNV5" s="192"/>
      <c r="FNW5" s="192"/>
      <c r="FNX5" s="192"/>
      <c r="FNY5" s="192"/>
      <c r="FNZ5" s="192"/>
      <c r="FOA5" s="192"/>
      <c r="FOB5" s="192"/>
      <c r="FOC5" s="192"/>
      <c r="FOD5" s="192"/>
      <c r="FOE5" s="192"/>
      <c r="FOF5" s="192"/>
      <c r="FOG5" s="192"/>
      <c r="FOH5" s="192"/>
      <c r="FOI5" s="192"/>
      <c r="FOJ5" s="192"/>
      <c r="FOK5" s="192"/>
      <c r="FOL5" s="192"/>
      <c r="FOM5" s="192"/>
      <c r="FON5" s="192"/>
      <c r="FOO5" s="192"/>
      <c r="FOP5" s="192"/>
      <c r="FOQ5" s="192"/>
      <c r="FOR5" s="192"/>
      <c r="FOS5" s="192"/>
      <c r="FOT5" s="192"/>
      <c r="FOU5" s="192"/>
      <c r="FOV5" s="192"/>
      <c r="FOW5" s="192"/>
      <c r="FOX5" s="192"/>
      <c r="FOY5" s="192"/>
      <c r="FOZ5" s="192"/>
      <c r="FPA5" s="192"/>
      <c r="FPB5" s="192"/>
      <c r="FPC5" s="192"/>
      <c r="FPD5" s="192"/>
      <c r="FPE5" s="192"/>
      <c r="FPF5" s="192"/>
      <c r="FPG5" s="192"/>
      <c r="FPH5" s="192"/>
      <c r="FPI5" s="192"/>
      <c r="FPJ5" s="192"/>
      <c r="FPK5" s="192"/>
      <c r="FPL5" s="192"/>
      <c r="FPM5" s="192"/>
      <c r="FPN5" s="192"/>
      <c r="FPO5" s="192"/>
      <c r="FPP5" s="192"/>
      <c r="FPQ5" s="192"/>
      <c r="FPR5" s="192"/>
      <c r="FPS5" s="192"/>
      <c r="FPT5" s="192"/>
      <c r="FPU5" s="192"/>
      <c r="FPV5" s="192"/>
      <c r="FPW5" s="192"/>
      <c r="FPX5" s="192"/>
      <c r="FPY5" s="192"/>
      <c r="FPZ5" s="192"/>
      <c r="FQA5" s="192"/>
      <c r="FQB5" s="192"/>
      <c r="FQC5" s="192"/>
      <c r="FQD5" s="192"/>
      <c r="FQE5" s="192"/>
      <c r="FQF5" s="192"/>
      <c r="FQG5" s="192"/>
      <c r="FQH5" s="192"/>
      <c r="FQI5" s="192"/>
      <c r="FQJ5" s="192"/>
      <c r="FQK5" s="192"/>
      <c r="FQL5" s="192"/>
      <c r="FQM5" s="192"/>
      <c r="FQN5" s="192"/>
      <c r="FQO5" s="192"/>
      <c r="FQP5" s="192"/>
      <c r="FQQ5" s="192"/>
      <c r="FQR5" s="192"/>
      <c r="FQS5" s="192"/>
      <c r="FQT5" s="192"/>
      <c r="FQU5" s="192"/>
      <c r="FQV5" s="192"/>
      <c r="FQW5" s="192"/>
      <c r="FQX5" s="192"/>
      <c r="FQY5" s="192"/>
      <c r="FQZ5" s="192"/>
      <c r="FRA5" s="192"/>
      <c r="FRB5" s="192"/>
      <c r="FRC5" s="192"/>
      <c r="FRD5" s="192"/>
      <c r="FRE5" s="192"/>
      <c r="FRF5" s="192"/>
      <c r="FRG5" s="192"/>
      <c r="FRH5" s="192"/>
      <c r="FRI5" s="192"/>
      <c r="FRJ5" s="192"/>
      <c r="FRK5" s="192"/>
      <c r="FRL5" s="192"/>
      <c r="FRM5" s="192"/>
      <c r="FRN5" s="192"/>
      <c r="FRO5" s="192"/>
      <c r="FRP5" s="192"/>
      <c r="FRQ5" s="192"/>
      <c r="FRR5" s="192"/>
      <c r="FRS5" s="192"/>
      <c r="FRT5" s="192"/>
      <c r="FRU5" s="192"/>
      <c r="FRV5" s="192"/>
      <c r="FRW5" s="192"/>
      <c r="FRX5" s="192"/>
      <c r="FRY5" s="192"/>
      <c r="FRZ5" s="192"/>
      <c r="FSA5" s="192"/>
      <c r="FSB5" s="192"/>
      <c r="FSC5" s="192"/>
      <c r="FSD5" s="192"/>
      <c r="FSE5" s="192"/>
      <c r="FSF5" s="192"/>
      <c r="FSG5" s="192"/>
      <c r="FSH5" s="192"/>
      <c r="FSI5" s="192"/>
      <c r="FSJ5" s="192"/>
      <c r="FSK5" s="192"/>
      <c r="FSL5" s="192"/>
      <c r="FSM5" s="192"/>
      <c r="FSN5" s="192"/>
      <c r="FSO5" s="192"/>
      <c r="FSP5" s="192"/>
      <c r="FSQ5" s="192"/>
      <c r="FSR5" s="192"/>
      <c r="FSS5" s="192"/>
      <c r="FST5" s="192"/>
      <c r="FSU5" s="192"/>
      <c r="FSV5" s="192"/>
      <c r="FSW5" s="192"/>
      <c r="FSX5" s="192"/>
      <c r="FSY5" s="192"/>
      <c r="FSZ5" s="192"/>
      <c r="FTA5" s="192"/>
      <c r="FTB5" s="192"/>
      <c r="FTC5" s="192"/>
      <c r="FTD5" s="192"/>
      <c r="FTE5" s="192"/>
      <c r="FTF5" s="192"/>
      <c r="FTG5" s="192"/>
      <c r="FTH5" s="192"/>
      <c r="FTI5" s="192"/>
      <c r="FTJ5" s="192"/>
      <c r="FTK5" s="192"/>
      <c r="FTL5" s="192"/>
      <c r="FTM5" s="192"/>
      <c r="FTN5" s="192"/>
      <c r="FTO5" s="192"/>
      <c r="FTP5" s="192"/>
      <c r="FTQ5" s="192"/>
      <c r="FTR5" s="192"/>
      <c r="FTS5" s="192"/>
      <c r="FTT5" s="192"/>
      <c r="FTU5" s="192"/>
      <c r="FTV5" s="192"/>
      <c r="FTW5" s="192"/>
      <c r="FTX5" s="192"/>
      <c r="FTY5" s="192"/>
      <c r="FTZ5" s="192"/>
      <c r="FUA5" s="192"/>
      <c r="FUB5" s="192"/>
      <c r="FUC5" s="192"/>
      <c r="FUD5" s="192"/>
      <c r="FUE5" s="192"/>
      <c r="FUF5" s="192"/>
      <c r="FUG5" s="192"/>
      <c r="FUH5" s="192"/>
      <c r="FUI5" s="192"/>
      <c r="FUJ5" s="192"/>
      <c r="FUK5" s="192"/>
      <c r="FUL5" s="192"/>
      <c r="FUM5" s="192"/>
      <c r="FUN5" s="192"/>
      <c r="FUO5" s="192"/>
      <c r="FUP5" s="192"/>
      <c r="FUQ5" s="192"/>
      <c r="FUR5" s="192"/>
      <c r="FUS5" s="192"/>
      <c r="FUT5" s="192"/>
      <c r="FUU5" s="192"/>
      <c r="FUV5" s="192"/>
      <c r="FUW5" s="192"/>
      <c r="FUX5" s="192"/>
      <c r="FUY5" s="192"/>
      <c r="FUZ5" s="192"/>
      <c r="FVA5" s="192"/>
      <c r="FVB5" s="192"/>
      <c r="FVC5" s="192"/>
      <c r="FVD5" s="192"/>
      <c r="FVE5" s="192"/>
      <c r="FVF5" s="192"/>
      <c r="FVG5" s="192"/>
      <c r="FVH5" s="192"/>
      <c r="FVI5" s="192"/>
      <c r="FVJ5" s="192"/>
      <c r="FVK5" s="192"/>
      <c r="FVL5" s="192"/>
      <c r="FVM5" s="192"/>
      <c r="FVN5" s="192"/>
      <c r="FVO5" s="192"/>
      <c r="FVP5" s="192"/>
      <c r="FVQ5" s="192"/>
      <c r="FVR5" s="192"/>
      <c r="FVS5" s="192"/>
      <c r="FVT5" s="192"/>
      <c r="FVU5" s="192"/>
      <c r="FVV5" s="192"/>
      <c r="FVW5" s="192"/>
      <c r="FVX5" s="192"/>
      <c r="FVY5" s="192"/>
      <c r="FVZ5" s="192"/>
      <c r="FWA5" s="192"/>
      <c r="FWB5" s="192"/>
      <c r="FWC5" s="192"/>
      <c r="FWD5" s="192"/>
      <c r="FWE5" s="192"/>
      <c r="FWF5" s="192"/>
      <c r="FWG5" s="192"/>
      <c r="FWH5" s="192"/>
      <c r="FWI5" s="192"/>
      <c r="FWJ5" s="192"/>
      <c r="FWK5" s="192"/>
      <c r="FWL5" s="192"/>
      <c r="FWM5" s="192"/>
      <c r="FWN5" s="192"/>
      <c r="FWO5" s="192"/>
      <c r="FWP5" s="192"/>
      <c r="FWQ5" s="192"/>
      <c r="FWR5" s="192"/>
      <c r="FWS5" s="192"/>
      <c r="FWT5" s="192"/>
      <c r="FWU5" s="192"/>
      <c r="FWV5" s="192"/>
      <c r="FWW5" s="192"/>
      <c r="FWX5" s="192"/>
      <c r="FWY5" s="192"/>
      <c r="FWZ5" s="192"/>
      <c r="FXA5" s="192"/>
      <c r="FXB5" s="192"/>
      <c r="FXC5" s="192"/>
      <c r="FXD5" s="192"/>
      <c r="FXE5" s="192"/>
      <c r="FXF5" s="192"/>
      <c r="FXG5" s="192"/>
      <c r="FXH5" s="192"/>
      <c r="FXI5" s="192"/>
      <c r="FXJ5" s="192"/>
      <c r="FXK5" s="192"/>
      <c r="FXL5" s="192"/>
      <c r="FXM5" s="192"/>
      <c r="FXN5" s="192"/>
      <c r="FXO5" s="192"/>
      <c r="FXP5" s="192"/>
      <c r="FXQ5" s="192"/>
      <c r="FXR5" s="192"/>
      <c r="FXS5" s="192"/>
      <c r="FXT5" s="192"/>
      <c r="FXU5" s="192"/>
      <c r="FXV5" s="192"/>
      <c r="FXW5" s="192"/>
      <c r="FXX5" s="192"/>
      <c r="FXY5" s="192"/>
      <c r="FXZ5" s="192"/>
      <c r="FYA5" s="192"/>
      <c r="FYB5" s="192"/>
      <c r="FYC5" s="192"/>
      <c r="FYD5" s="192"/>
      <c r="FYE5" s="192"/>
      <c r="FYF5" s="192"/>
      <c r="FYG5" s="192"/>
      <c r="FYH5" s="192"/>
      <c r="FYI5" s="192"/>
      <c r="FYJ5" s="192"/>
      <c r="FYK5" s="192"/>
      <c r="FYL5" s="192"/>
      <c r="FYM5" s="192"/>
      <c r="FYN5" s="192"/>
      <c r="FYO5" s="192"/>
      <c r="FYP5" s="192"/>
      <c r="FYQ5" s="192"/>
      <c r="FYR5" s="192"/>
      <c r="FYS5" s="192"/>
      <c r="FYT5" s="192"/>
      <c r="FYU5" s="192"/>
      <c r="FYV5" s="192"/>
      <c r="FYW5" s="192"/>
      <c r="FYX5" s="192"/>
      <c r="FYY5" s="192"/>
      <c r="FYZ5" s="192"/>
      <c r="FZA5" s="192"/>
      <c r="FZB5" s="192"/>
      <c r="FZC5" s="192"/>
      <c r="FZD5" s="192"/>
      <c r="FZE5" s="192"/>
      <c r="FZF5" s="192"/>
      <c r="FZG5" s="192"/>
      <c r="FZH5" s="192"/>
      <c r="FZI5" s="192"/>
      <c r="FZJ5" s="192"/>
      <c r="FZK5" s="192"/>
      <c r="FZL5" s="192"/>
      <c r="FZM5" s="192"/>
      <c r="FZN5" s="192"/>
      <c r="FZO5" s="192"/>
      <c r="FZP5" s="192"/>
      <c r="FZQ5" s="192"/>
      <c r="FZR5" s="192"/>
      <c r="FZS5" s="192"/>
      <c r="FZT5" s="192"/>
      <c r="FZU5" s="192"/>
      <c r="FZV5" s="192"/>
      <c r="FZW5" s="192"/>
      <c r="FZX5" s="192"/>
      <c r="FZY5" s="192"/>
      <c r="FZZ5" s="192"/>
      <c r="GAA5" s="192"/>
      <c r="GAB5" s="192"/>
      <c r="GAC5" s="192"/>
      <c r="GAD5" s="192"/>
      <c r="GAE5" s="192"/>
      <c r="GAF5" s="192"/>
      <c r="GAG5" s="192"/>
      <c r="GAH5" s="192"/>
      <c r="GAI5" s="192"/>
      <c r="GAJ5" s="192"/>
      <c r="GAK5" s="192"/>
      <c r="GAL5" s="192"/>
      <c r="GAM5" s="192"/>
      <c r="GAN5" s="192"/>
      <c r="GAO5" s="192"/>
      <c r="GAP5" s="192"/>
      <c r="GAQ5" s="192"/>
      <c r="GAR5" s="192"/>
      <c r="GAS5" s="192"/>
      <c r="GAT5" s="192"/>
      <c r="GAU5" s="192"/>
      <c r="GAV5" s="192"/>
      <c r="GAW5" s="192"/>
      <c r="GAX5" s="192"/>
      <c r="GAY5" s="192"/>
      <c r="GAZ5" s="192"/>
      <c r="GBA5" s="192"/>
      <c r="GBB5" s="192"/>
      <c r="GBC5" s="192"/>
      <c r="GBD5" s="192"/>
      <c r="GBE5" s="192"/>
      <c r="GBF5" s="192"/>
      <c r="GBG5" s="192"/>
      <c r="GBH5" s="192"/>
      <c r="GBI5" s="192"/>
      <c r="GBJ5" s="192"/>
      <c r="GBK5" s="192"/>
      <c r="GBL5" s="192"/>
      <c r="GBM5" s="192"/>
      <c r="GBN5" s="192"/>
      <c r="GBO5" s="192"/>
      <c r="GBP5" s="192"/>
      <c r="GBQ5" s="192"/>
      <c r="GBR5" s="192"/>
      <c r="GBS5" s="192"/>
      <c r="GBT5" s="192"/>
      <c r="GBU5" s="192"/>
      <c r="GBV5" s="192"/>
      <c r="GBW5" s="192"/>
      <c r="GBX5" s="192"/>
      <c r="GBY5" s="192"/>
      <c r="GBZ5" s="192"/>
      <c r="GCA5" s="192"/>
      <c r="GCB5" s="192"/>
      <c r="GCC5" s="192"/>
      <c r="GCD5" s="192"/>
      <c r="GCE5" s="192"/>
      <c r="GCF5" s="192"/>
      <c r="GCG5" s="192"/>
      <c r="GCH5" s="192"/>
      <c r="GCI5" s="192"/>
      <c r="GCJ5" s="192"/>
      <c r="GCK5" s="192"/>
      <c r="GCL5" s="192"/>
      <c r="GCM5" s="192"/>
      <c r="GCN5" s="192"/>
      <c r="GCO5" s="192"/>
      <c r="GCP5" s="192"/>
      <c r="GCQ5" s="192"/>
      <c r="GCR5" s="192"/>
      <c r="GCS5" s="192"/>
      <c r="GCT5" s="192"/>
      <c r="GCU5" s="192"/>
      <c r="GCV5" s="192"/>
      <c r="GCW5" s="192"/>
      <c r="GCX5" s="192"/>
      <c r="GCY5" s="192"/>
      <c r="GCZ5" s="192"/>
      <c r="GDA5" s="192"/>
      <c r="GDB5" s="192"/>
      <c r="GDC5" s="192"/>
      <c r="GDD5" s="192"/>
      <c r="GDE5" s="192"/>
      <c r="GDF5" s="192"/>
      <c r="GDG5" s="192"/>
      <c r="GDH5" s="192"/>
      <c r="GDI5" s="192"/>
      <c r="GDJ5" s="192"/>
      <c r="GDK5" s="192"/>
      <c r="GDL5" s="192"/>
      <c r="GDM5" s="192"/>
      <c r="GDN5" s="192"/>
      <c r="GDO5" s="192"/>
      <c r="GDP5" s="192"/>
      <c r="GDQ5" s="192"/>
      <c r="GDR5" s="192"/>
      <c r="GDS5" s="192"/>
      <c r="GDT5" s="192"/>
      <c r="GDU5" s="192"/>
      <c r="GDV5" s="192"/>
      <c r="GDW5" s="192"/>
      <c r="GDX5" s="192"/>
      <c r="GDY5" s="192"/>
      <c r="GDZ5" s="192"/>
      <c r="GEA5" s="192"/>
      <c r="GEB5" s="192"/>
      <c r="GEC5" s="192"/>
      <c r="GED5" s="192"/>
      <c r="GEE5" s="192"/>
      <c r="GEF5" s="192"/>
      <c r="GEG5" s="192"/>
      <c r="GEH5" s="192"/>
      <c r="GEI5" s="192"/>
      <c r="GEJ5" s="192"/>
      <c r="GEK5" s="192"/>
      <c r="GEL5" s="192"/>
      <c r="GEM5" s="192"/>
      <c r="GEN5" s="192"/>
      <c r="GEO5" s="192"/>
      <c r="GEP5" s="192"/>
      <c r="GEQ5" s="192"/>
      <c r="GER5" s="192"/>
      <c r="GES5" s="192"/>
      <c r="GET5" s="192"/>
      <c r="GEU5" s="192"/>
      <c r="GEV5" s="192"/>
      <c r="GEW5" s="192"/>
      <c r="GEX5" s="192"/>
      <c r="GEY5" s="192"/>
      <c r="GEZ5" s="192"/>
      <c r="GFA5" s="192"/>
      <c r="GFB5" s="192"/>
      <c r="GFC5" s="192"/>
      <c r="GFD5" s="192"/>
      <c r="GFE5" s="192"/>
      <c r="GFF5" s="192"/>
      <c r="GFG5" s="192"/>
      <c r="GFH5" s="192"/>
      <c r="GFI5" s="192"/>
      <c r="GFJ5" s="192"/>
      <c r="GFK5" s="192"/>
      <c r="GFL5" s="192"/>
      <c r="GFM5" s="192"/>
      <c r="GFN5" s="192"/>
      <c r="GFO5" s="192"/>
      <c r="GFP5" s="192"/>
      <c r="GFQ5" s="192"/>
      <c r="GFR5" s="192"/>
      <c r="GFS5" s="192"/>
      <c r="GFT5" s="192"/>
      <c r="GFU5" s="192"/>
      <c r="GFV5" s="192"/>
      <c r="GFW5" s="192"/>
      <c r="GFX5" s="192"/>
      <c r="GFY5" s="192"/>
      <c r="GFZ5" s="192"/>
      <c r="GGA5" s="192"/>
      <c r="GGB5" s="192"/>
      <c r="GGC5" s="192"/>
      <c r="GGD5" s="192"/>
      <c r="GGE5" s="192"/>
      <c r="GGF5" s="192"/>
      <c r="GGG5" s="192"/>
      <c r="GGH5" s="192"/>
      <c r="GGI5" s="192"/>
      <c r="GGJ5" s="192"/>
      <c r="GGK5" s="192"/>
      <c r="GGL5" s="192"/>
      <c r="GGM5" s="192"/>
      <c r="GGN5" s="192"/>
      <c r="GGO5" s="192"/>
      <c r="GGP5" s="192"/>
      <c r="GGQ5" s="192"/>
      <c r="GGR5" s="192"/>
      <c r="GGS5" s="192"/>
      <c r="GGT5" s="192"/>
      <c r="GGU5" s="192"/>
      <c r="GGV5" s="192"/>
      <c r="GGW5" s="192"/>
      <c r="GGX5" s="192"/>
      <c r="GGY5" s="192"/>
      <c r="GGZ5" s="192"/>
      <c r="GHA5" s="192"/>
      <c r="GHB5" s="192"/>
      <c r="GHC5" s="192"/>
      <c r="GHD5" s="192"/>
      <c r="GHE5" s="192"/>
      <c r="GHF5" s="192"/>
      <c r="GHG5" s="192"/>
      <c r="GHH5" s="192"/>
      <c r="GHI5" s="192"/>
      <c r="GHJ5" s="192"/>
      <c r="GHK5" s="192"/>
      <c r="GHL5" s="192"/>
      <c r="GHM5" s="192"/>
      <c r="GHN5" s="192"/>
      <c r="GHO5" s="192"/>
      <c r="GHP5" s="192"/>
      <c r="GHQ5" s="192"/>
      <c r="GHR5" s="192"/>
      <c r="GHS5" s="192"/>
      <c r="GHT5" s="192"/>
      <c r="GHU5" s="192"/>
      <c r="GHV5" s="192"/>
      <c r="GHW5" s="192"/>
      <c r="GHX5" s="192"/>
      <c r="GHY5" s="192"/>
      <c r="GHZ5" s="192"/>
      <c r="GIA5" s="192"/>
      <c r="GIB5" s="192"/>
      <c r="GIC5" s="192"/>
      <c r="GID5" s="192"/>
      <c r="GIE5" s="192"/>
      <c r="GIF5" s="192"/>
      <c r="GIG5" s="192"/>
      <c r="GIH5" s="192"/>
      <c r="GII5" s="192"/>
      <c r="GIJ5" s="192"/>
      <c r="GIK5" s="192"/>
      <c r="GIL5" s="192"/>
      <c r="GIM5" s="192"/>
      <c r="GIN5" s="192"/>
      <c r="GIO5" s="192"/>
      <c r="GIP5" s="192"/>
      <c r="GIQ5" s="192"/>
      <c r="GIR5" s="192"/>
      <c r="GIS5" s="192"/>
      <c r="GIT5" s="192"/>
      <c r="GIU5" s="192"/>
      <c r="GIV5" s="192"/>
      <c r="GIW5" s="192"/>
      <c r="GIX5" s="192"/>
      <c r="GIY5" s="192"/>
      <c r="GIZ5" s="192"/>
      <c r="GJA5" s="192"/>
      <c r="GJB5" s="192"/>
      <c r="GJC5" s="192"/>
      <c r="GJD5" s="192"/>
      <c r="GJE5" s="192"/>
      <c r="GJF5" s="192"/>
      <c r="GJG5" s="192"/>
      <c r="GJH5" s="192"/>
      <c r="GJI5" s="192"/>
      <c r="GJJ5" s="192"/>
      <c r="GJK5" s="192"/>
      <c r="GJL5" s="192"/>
      <c r="GJM5" s="192"/>
      <c r="GJN5" s="192"/>
      <c r="GJO5" s="192"/>
      <c r="GJP5" s="192"/>
      <c r="GJQ5" s="192"/>
      <c r="GJR5" s="192"/>
      <c r="GJS5" s="192"/>
      <c r="GJT5" s="192"/>
      <c r="GJU5" s="192"/>
      <c r="GJV5" s="192"/>
      <c r="GJW5" s="192"/>
      <c r="GJX5" s="192"/>
      <c r="GJY5" s="192"/>
      <c r="GJZ5" s="192"/>
      <c r="GKA5" s="192"/>
      <c r="GKB5" s="192"/>
      <c r="GKC5" s="192"/>
      <c r="GKD5" s="192"/>
      <c r="GKE5" s="192"/>
      <c r="GKF5" s="192"/>
      <c r="GKG5" s="192"/>
      <c r="GKH5" s="192"/>
      <c r="GKI5" s="192"/>
      <c r="GKJ5" s="192"/>
      <c r="GKK5" s="192"/>
      <c r="GKL5" s="192"/>
      <c r="GKM5" s="192"/>
      <c r="GKN5" s="192"/>
      <c r="GKO5" s="192"/>
      <c r="GKP5" s="192"/>
      <c r="GKQ5" s="192"/>
      <c r="GKR5" s="192"/>
      <c r="GKS5" s="192"/>
      <c r="GKT5" s="192"/>
      <c r="GKU5" s="192"/>
      <c r="GKV5" s="192"/>
      <c r="GKW5" s="192"/>
      <c r="GKX5" s="192"/>
      <c r="GKY5" s="192"/>
      <c r="GKZ5" s="192"/>
      <c r="GLA5" s="192"/>
      <c r="GLB5" s="192"/>
      <c r="GLC5" s="192"/>
      <c r="GLD5" s="192"/>
      <c r="GLE5" s="192"/>
      <c r="GLF5" s="192"/>
      <c r="GLG5" s="192"/>
      <c r="GLH5" s="192"/>
      <c r="GLI5" s="192"/>
      <c r="GLJ5" s="192"/>
      <c r="GLK5" s="192"/>
      <c r="GLL5" s="192"/>
      <c r="GLM5" s="192"/>
      <c r="GLN5" s="192"/>
      <c r="GLO5" s="192"/>
      <c r="GLP5" s="192"/>
      <c r="GLQ5" s="192"/>
      <c r="GLR5" s="192"/>
      <c r="GLS5" s="192"/>
      <c r="GLT5" s="192"/>
      <c r="GLU5" s="192"/>
      <c r="GLV5" s="192"/>
      <c r="GLW5" s="192"/>
      <c r="GLX5" s="192"/>
      <c r="GLY5" s="192"/>
      <c r="GLZ5" s="192"/>
      <c r="GMA5" s="192"/>
      <c r="GMB5" s="192"/>
      <c r="GMC5" s="192"/>
      <c r="GMD5" s="192"/>
      <c r="GME5" s="192"/>
      <c r="GMF5" s="192"/>
      <c r="GMG5" s="192"/>
      <c r="GMH5" s="192"/>
      <c r="GMI5" s="192"/>
      <c r="GMJ5" s="192"/>
      <c r="GMK5" s="192"/>
      <c r="GML5" s="192"/>
      <c r="GMM5" s="192"/>
      <c r="GMN5" s="192"/>
      <c r="GMO5" s="192"/>
      <c r="GMP5" s="192"/>
      <c r="GMQ5" s="192"/>
      <c r="GMR5" s="192"/>
      <c r="GMS5" s="192"/>
      <c r="GMT5" s="192"/>
      <c r="GMU5" s="192"/>
      <c r="GMV5" s="192"/>
      <c r="GMW5" s="192"/>
      <c r="GMX5" s="192"/>
      <c r="GMY5" s="192"/>
      <c r="GMZ5" s="192"/>
      <c r="GNA5" s="192"/>
      <c r="GNB5" s="192"/>
      <c r="GNC5" s="192"/>
      <c r="GND5" s="192"/>
      <c r="GNE5" s="192"/>
      <c r="GNF5" s="192"/>
      <c r="GNG5" s="192"/>
      <c r="GNH5" s="192"/>
      <c r="GNI5" s="192"/>
      <c r="GNJ5" s="192"/>
      <c r="GNK5" s="192"/>
      <c r="GNL5" s="192"/>
      <c r="GNM5" s="192"/>
      <c r="GNN5" s="192"/>
      <c r="GNO5" s="192"/>
      <c r="GNP5" s="192"/>
      <c r="GNQ5" s="192"/>
      <c r="GNR5" s="192"/>
      <c r="GNS5" s="192"/>
      <c r="GNT5" s="192"/>
      <c r="GNU5" s="192"/>
      <c r="GNV5" s="192"/>
      <c r="GNW5" s="192"/>
      <c r="GNX5" s="192"/>
      <c r="GNY5" s="192"/>
      <c r="GNZ5" s="192"/>
      <c r="GOA5" s="192"/>
      <c r="GOB5" s="192"/>
      <c r="GOC5" s="192"/>
      <c r="GOD5" s="192"/>
      <c r="GOE5" s="192"/>
      <c r="GOF5" s="192"/>
      <c r="GOG5" s="192"/>
      <c r="GOH5" s="192"/>
      <c r="GOI5" s="192"/>
      <c r="GOJ5" s="192"/>
      <c r="GOK5" s="192"/>
      <c r="GOL5" s="192"/>
      <c r="GOM5" s="192"/>
      <c r="GON5" s="192"/>
      <c r="GOO5" s="192"/>
      <c r="GOP5" s="192"/>
      <c r="GOQ5" s="192"/>
      <c r="GOR5" s="192"/>
      <c r="GOS5" s="192"/>
      <c r="GOT5" s="192"/>
      <c r="GOU5" s="192"/>
      <c r="GOV5" s="192"/>
      <c r="GOW5" s="192"/>
      <c r="GOX5" s="192"/>
      <c r="GOY5" s="192"/>
      <c r="GOZ5" s="192"/>
      <c r="GPA5" s="192"/>
      <c r="GPB5" s="192"/>
      <c r="GPC5" s="192"/>
      <c r="GPD5" s="192"/>
      <c r="GPE5" s="192"/>
      <c r="GPF5" s="192"/>
      <c r="GPG5" s="192"/>
      <c r="GPH5" s="192"/>
      <c r="GPI5" s="192"/>
      <c r="GPJ5" s="192"/>
      <c r="GPK5" s="192"/>
      <c r="GPL5" s="192"/>
      <c r="GPM5" s="192"/>
      <c r="GPN5" s="192"/>
      <c r="GPO5" s="192"/>
      <c r="GPP5" s="192"/>
      <c r="GPQ5" s="192"/>
      <c r="GPR5" s="192"/>
      <c r="GPS5" s="192"/>
      <c r="GPT5" s="192"/>
      <c r="GPU5" s="192"/>
      <c r="GPV5" s="192"/>
      <c r="GPW5" s="192"/>
      <c r="GPX5" s="192"/>
      <c r="GPY5" s="192"/>
      <c r="GPZ5" s="192"/>
      <c r="GQA5" s="192"/>
      <c r="GQB5" s="192"/>
      <c r="GQC5" s="192"/>
      <c r="GQD5" s="192"/>
      <c r="GQE5" s="192"/>
      <c r="GQF5" s="192"/>
      <c r="GQG5" s="192"/>
      <c r="GQH5" s="192"/>
      <c r="GQI5" s="192"/>
      <c r="GQJ5" s="192"/>
      <c r="GQK5" s="192"/>
      <c r="GQL5" s="192"/>
      <c r="GQM5" s="192"/>
      <c r="GQN5" s="192"/>
      <c r="GQO5" s="192"/>
      <c r="GQP5" s="192"/>
      <c r="GQQ5" s="192"/>
      <c r="GQR5" s="192"/>
      <c r="GQS5" s="192"/>
      <c r="GQT5" s="192"/>
      <c r="GQU5" s="192"/>
      <c r="GQV5" s="192"/>
      <c r="GQW5" s="192"/>
      <c r="GQX5" s="192"/>
      <c r="GQY5" s="192"/>
      <c r="GQZ5" s="192"/>
      <c r="GRA5" s="192"/>
      <c r="GRB5" s="192"/>
      <c r="GRC5" s="192"/>
      <c r="GRD5" s="192"/>
      <c r="GRE5" s="192"/>
      <c r="GRF5" s="192"/>
      <c r="GRG5" s="192"/>
      <c r="GRH5" s="192"/>
      <c r="GRI5" s="192"/>
      <c r="GRJ5" s="192"/>
      <c r="GRK5" s="192"/>
      <c r="GRL5" s="192"/>
      <c r="GRM5" s="192"/>
      <c r="GRN5" s="192"/>
      <c r="GRO5" s="192"/>
      <c r="GRP5" s="192"/>
      <c r="GRQ5" s="192"/>
      <c r="GRR5" s="192"/>
      <c r="GRS5" s="192"/>
      <c r="GRT5" s="192"/>
      <c r="GRU5" s="192"/>
      <c r="GRV5" s="192"/>
      <c r="GRW5" s="192"/>
      <c r="GRX5" s="192"/>
      <c r="GRY5" s="192"/>
      <c r="GRZ5" s="192"/>
      <c r="GSA5" s="192"/>
      <c r="GSB5" s="192"/>
      <c r="GSC5" s="192"/>
      <c r="GSD5" s="192"/>
      <c r="GSE5" s="192"/>
      <c r="GSF5" s="192"/>
      <c r="GSG5" s="192"/>
      <c r="GSH5" s="192"/>
      <c r="GSI5" s="192"/>
      <c r="GSJ5" s="192"/>
      <c r="GSK5" s="192"/>
      <c r="GSL5" s="192"/>
      <c r="GSM5" s="192"/>
      <c r="GSN5" s="192"/>
      <c r="GSO5" s="192"/>
      <c r="GSP5" s="192"/>
      <c r="GSQ5" s="192"/>
      <c r="GSR5" s="192"/>
      <c r="GSS5" s="192"/>
      <c r="GST5" s="192"/>
      <c r="GSU5" s="192"/>
      <c r="GSV5" s="192"/>
      <c r="GSW5" s="192"/>
      <c r="GSX5" s="192"/>
      <c r="GSY5" s="192"/>
      <c r="GSZ5" s="192"/>
      <c r="GTA5" s="192"/>
      <c r="GTB5" s="192"/>
      <c r="GTC5" s="192"/>
      <c r="GTD5" s="192"/>
      <c r="GTE5" s="192"/>
      <c r="GTF5" s="192"/>
      <c r="GTG5" s="192"/>
      <c r="GTH5" s="192"/>
      <c r="GTI5" s="192"/>
      <c r="GTJ5" s="192"/>
      <c r="GTK5" s="192"/>
      <c r="GTL5" s="192"/>
      <c r="GTM5" s="192"/>
      <c r="GTN5" s="192"/>
      <c r="GTO5" s="192"/>
      <c r="GTP5" s="192"/>
      <c r="GTQ5" s="192"/>
      <c r="GTR5" s="192"/>
      <c r="GTS5" s="192"/>
      <c r="GTT5" s="192"/>
      <c r="GTU5" s="192"/>
      <c r="GTV5" s="192"/>
      <c r="GTW5" s="192"/>
      <c r="GTX5" s="192"/>
      <c r="GTY5" s="192"/>
      <c r="GTZ5" s="192"/>
      <c r="GUA5" s="192"/>
      <c r="GUB5" s="192"/>
      <c r="GUC5" s="192"/>
      <c r="GUD5" s="192"/>
      <c r="GUE5" s="192"/>
      <c r="GUF5" s="192"/>
      <c r="GUG5" s="192"/>
      <c r="GUH5" s="192"/>
      <c r="GUI5" s="192"/>
      <c r="GUJ5" s="192"/>
      <c r="GUK5" s="192"/>
      <c r="GUL5" s="192"/>
      <c r="GUM5" s="192"/>
      <c r="GUN5" s="192"/>
      <c r="GUO5" s="192"/>
      <c r="GUP5" s="192"/>
      <c r="GUQ5" s="192"/>
      <c r="GUR5" s="192"/>
      <c r="GUS5" s="192"/>
      <c r="GUT5" s="192"/>
      <c r="GUU5" s="192"/>
      <c r="GUV5" s="192"/>
      <c r="GUW5" s="192"/>
      <c r="GUX5" s="192"/>
      <c r="GUY5" s="192"/>
      <c r="GUZ5" s="192"/>
      <c r="GVA5" s="192"/>
      <c r="GVB5" s="192"/>
      <c r="GVC5" s="192"/>
      <c r="GVD5" s="192"/>
      <c r="GVE5" s="192"/>
      <c r="GVF5" s="192"/>
      <c r="GVG5" s="192"/>
      <c r="GVH5" s="192"/>
      <c r="GVI5" s="192"/>
      <c r="GVJ5" s="192"/>
      <c r="GVK5" s="192"/>
      <c r="GVL5" s="192"/>
      <c r="GVM5" s="192"/>
      <c r="GVN5" s="192"/>
      <c r="GVO5" s="192"/>
      <c r="GVP5" s="192"/>
      <c r="GVQ5" s="192"/>
      <c r="GVR5" s="192"/>
      <c r="GVS5" s="192"/>
      <c r="GVT5" s="192"/>
      <c r="GVU5" s="192"/>
      <c r="GVV5" s="192"/>
      <c r="GVW5" s="192"/>
      <c r="GVX5" s="192"/>
      <c r="GVY5" s="192"/>
      <c r="GVZ5" s="192"/>
      <c r="GWA5" s="192"/>
      <c r="GWB5" s="192"/>
      <c r="GWC5" s="192"/>
      <c r="GWD5" s="192"/>
      <c r="GWE5" s="192"/>
      <c r="GWF5" s="192"/>
      <c r="GWG5" s="192"/>
      <c r="GWH5" s="192"/>
      <c r="GWI5" s="192"/>
      <c r="GWJ5" s="192"/>
      <c r="GWK5" s="192"/>
      <c r="GWL5" s="192"/>
      <c r="GWM5" s="192"/>
      <c r="GWN5" s="192"/>
      <c r="GWO5" s="192"/>
      <c r="GWP5" s="192"/>
      <c r="GWQ5" s="192"/>
      <c r="GWR5" s="192"/>
      <c r="GWS5" s="192"/>
      <c r="GWT5" s="192"/>
      <c r="GWU5" s="192"/>
      <c r="GWV5" s="192"/>
      <c r="GWW5" s="192"/>
      <c r="GWX5" s="192"/>
      <c r="GWY5" s="192"/>
      <c r="GWZ5" s="192"/>
      <c r="GXA5" s="192"/>
      <c r="GXB5" s="192"/>
      <c r="GXC5" s="192"/>
      <c r="GXD5" s="192"/>
      <c r="GXE5" s="192"/>
      <c r="GXF5" s="192"/>
      <c r="GXG5" s="192"/>
      <c r="GXH5" s="192"/>
      <c r="GXI5" s="192"/>
      <c r="GXJ5" s="192"/>
      <c r="GXK5" s="192"/>
      <c r="GXL5" s="192"/>
      <c r="GXM5" s="192"/>
      <c r="GXN5" s="192"/>
      <c r="GXO5" s="192"/>
      <c r="GXP5" s="192"/>
      <c r="GXQ5" s="192"/>
      <c r="GXR5" s="192"/>
      <c r="GXS5" s="192"/>
      <c r="GXT5" s="192"/>
      <c r="GXU5" s="192"/>
      <c r="GXV5" s="192"/>
      <c r="GXW5" s="192"/>
      <c r="GXX5" s="192"/>
      <c r="GXY5" s="192"/>
      <c r="GXZ5" s="192"/>
      <c r="GYA5" s="192"/>
      <c r="GYB5" s="192"/>
      <c r="GYC5" s="192"/>
      <c r="GYD5" s="192"/>
      <c r="GYE5" s="192"/>
      <c r="GYF5" s="192"/>
      <c r="GYG5" s="192"/>
      <c r="GYH5" s="192"/>
      <c r="GYI5" s="192"/>
      <c r="GYJ5" s="192"/>
      <c r="GYK5" s="192"/>
      <c r="GYL5" s="192"/>
      <c r="GYM5" s="192"/>
      <c r="GYN5" s="192"/>
      <c r="GYO5" s="192"/>
      <c r="GYP5" s="192"/>
      <c r="GYQ5" s="192"/>
      <c r="GYR5" s="192"/>
      <c r="GYS5" s="192"/>
      <c r="GYT5" s="192"/>
      <c r="GYU5" s="192"/>
      <c r="GYV5" s="192"/>
      <c r="GYW5" s="192"/>
      <c r="GYX5" s="192"/>
      <c r="GYY5" s="192"/>
      <c r="GYZ5" s="192"/>
      <c r="GZA5" s="192"/>
      <c r="GZB5" s="192"/>
      <c r="GZC5" s="192"/>
      <c r="GZD5" s="192"/>
      <c r="GZE5" s="192"/>
      <c r="GZF5" s="192"/>
      <c r="GZG5" s="192"/>
      <c r="GZH5" s="192"/>
      <c r="GZI5" s="192"/>
      <c r="GZJ5" s="192"/>
      <c r="GZK5" s="192"/>
      <c r="GZL5" s="192"/>
      <c r="GZM5" s="192"/>
      <c r="GZN5" s="192"/>
      <c r="GZO5" s="192"/>
      <c r="GZP5" s="192"/>
      <c r="GZQ5" s="192"/>
      <c r="GZR5" s="192"/>
      <c r="GZS5" s="192"/>
      <c r="GZT5" s="192"/>
      <c r="GZU5" s="192"/>
      <c r="GZV5" s="192"/>
      <c r="GZW5" s="192"/>
      <c r="GZX5" s="192"/>
      <c r="GZY5" s="192"/>
      <c r="GZZ5" s="192"/>
      <c r="HAA5" s="192"/>
      <c r="HAB5" s="192"/>
      <c r="HAC5" s="192"/>
      <c r="HAD5" s="192"/>
      <c r="HAE5" s="192"/>
      <c r="HAF5" s="192"/>
      <c r="HAG5" s="192"/>
      <c r="HAH5" s="192"/>
      <c r="HAI5" s="192"/>
      <c r="HAJ5" s="192"/>
      <c r="HAK5" s="192"/>
      <c r="HAL5" s="192"/>
      <c r="HAM5" s="192"/>
      <c r="HAN5" s="192"/>
      <c r="HAO5" s="192"/>
      <c r="HAP5" s="192"/>
      <c r="HAQ5" s="192"/>
      <c r="HAR5" s="192"/>
      <c r="HAS5" s="192"/>
      <c r="HAT5" s="192"/>
      <c r="HAU5" s="192"/>
      <c r="HAV5" s="192"/>
      <c r="HAW5" s="192"/>
      <c r="HAX5" s="192"/>
      <c r="HAY5" s="192"/>
      <c r="HAZ5" s="192"/>
      <c r="HBA5" s="192"/>
      <c r="HBB5" s="192"/>
      <c r="HBC5" s="192"/>
      <c r="HBD5" s="192"/>
      <c r="HBE5" s="192"/>
      <c r="HBF5" s="192"/>
      <c r="HBG5" s="192"/>
      <c r="HBH5" s="192"/>
      <c r="HBI5" s="192"/>
      <c r="HBJ5" s="192"/>
      <c r="HBK5" s="192"/>
      <c r="HBL5" s="192"/>
      <c r="HBM5" s="192"/>
      <c r="HBN5" s="192"/>
      <c r="HBO5" s="192"/>
      <c r="HBP5" s="192"/>
      <c r="HBQ5" s="192"/>
      <c r="HBR5" s="192"/>
      <c r="HBS5" s="192"/>
      <c r="HBT5" s="192"/>
      <c r="HBU5" s="192"/>
      <c r="HBV5" s="192"/>
      <c r="HBW5" s="192"/>
      <c r="HBX5" s="192"/>
      <c r="HBY5" s="192"/>
      <c r="HBZ5" s="192"/>
      <c r="HCA5" s="192"/>
      <c r="HCB5" s="192"/>
      <c r="HCC5" s="192"/>
      <c r="HCD5" s="192"/>
      <c r="HCE5" s="192"/>
      <c r="HCF5" s="192"/>
      <c r="HCG5" s="192"/>
      <c r="HCH5" s="192"/>
      <c r="HCI5" s="192"/>
      <c r="HCJ5" s="192"/>
      <c r="HCK5" s="192"/>
      <c r="HCL5" s="192"/>
      <c r="HCM5" s="192"/>
      <c r="HCN5" s="192"/>
      <c r="HCO5" s="192"/>
      <c r="HCP5" s="192"/>
      <c r="HCQ5" s="192"/>
      <c r="HCR5" s="192"/>
      <c r="HCS5" s="192"/>
      <c r="HCT5" s="192"/>
      <c r="HCU5" s="192"/>
      <c r="HCV5" s="192"/>
      <c r="HCW5" s="192"/>
      <c r="HCX5" s="192"/>
      <c r="HCY5" s="192"/>
      <c r="HCZ5" s="192"/>
      <c r="HDA5" s="192"/>
      <c r="HDB5" s="192"/>
      <c r="HDC5" s="192"/>
      <c r="HDD5" s="192"/>
      <c r="HDE5" s="192"/>
      <c r="HDF5" s="192"/>
      <c r="HDG5" s="192"/>
      <c r="HDH5" s="192"/>
      <c r="HDI5" s="192"/>
      <c r="HDJ5" s="192"/>
      <c r="HDK5" s="192"/>
      <c r="HDL5" s="192"/>
      <c r="HDM5" s="192"/>
      <c r="HDN5" s="192"/>
      <c r="HDO5" s="192"/>
      <c r="HDP5" s="192"/>
      <c r="HDQ5" s="192"/>
      <c r="HDR5" s="192"/>
      <c r="HDS5" s="192"/>
      <c r="HDT5" s="192"/>
      <c r="HDU5" s="192"/>
      <c r="HDV5" s="192"/>
      <c r="HDW5" s="192"/>
      <c r="HDX5" s="192"/>
      <c r="HDY5" s="192"/>
      <c r="HDZ5" s="192"/>
      <c r="HEA5" s="192"/>
      <c r="HEB5" s="192"/>
      <c r="HEC5" s="192"/>
      <c r="HED5" s="192"/>
      <c r="HEE5" s="192"/>
      <c r="HEF5" s="192"/>
      <c r="HEG5" s="192"/>
      <c r="HEH5" s="192"/>
      <c r="HEI5" s="192"/>
      <c r="HEJ5" s="192"/>
      <c r="HEK5" s="192"/>
      <c r="HEL5" s="192"/>
      <c r="HEM5" s="192"/>
      <c r="HEN5" s="192"/>
      <c r="HEO5" s="192"/>
      <c r="HEP5" s="192"/>
      <c r="HEQ5" s="192"/>
      <c r="HER5" s="192"/>
      <c r="HES5" s="192"/>
      <c r="HET5" s="192"/>
      <c r="HEU5" s="192"/>
      <c r="HEV5" s="192"/>
      <c r="HEW5" s="192"/>
      <c r="HEX5" s="192"/>
      <c r="HEY5" s="192"/>
      <c r="HEZ5" s="192"/>
      <c r="HFA5" s="192"/>
      <c r="HFB5" s="192"/>
      <c r="HFC5" s="192"/>
      <c r="HFD5" s="192"/>
      <c r="HFE5" s="192"/>
      <c r="HFF5" s="192"/>
      <c r="HFG5" s="192"/>
      <c r="HFH5" s="192"/>
      <c r="HFI5" s="192"/>
      <c r="HFJ5" s="192"/>
      <c r="HFK5" s="192"/>
      <c r="HFL5" s="192"/>
      <c r="HFM5" s="192"/>
      <c r="HFN5" s="192"/>
      <c r="HFO5" s="192"/>
      <c r="HFP5" s="192"/>
      <c r="HFQ5" s="192"/>
      <c r="HFR5" s="192"/>
      <c r="HFS5" s="192"/>
      <c r="HFT5" s="192"/>
      <c r="HFU5" s="192"/>
      <c r="HFV5" s="192"/>
      <c r="HFW5" s="192"/>
      <c r="HFX5" s="192"/>
      <c r="HFY5" s="192"/>
      <c r="HFZ5" s="192"/>
      <c r="HGA5" s="192"/>
      <c r="HGB5" s="192"/>
      <c r="HGC5" s="192"/>
      <c r="HGD5" s="192"/>
      <c r="HGE5" s="192"/>
      <c r="HGF5" s="192"/>
      <c r="HGG5" s="192"/>
      <c r="HGH5" s="192"/>
      <c r="HGI5" s="192"/>
      <c r="HGJ5" s="192"/>
      <c r="HGK5" s="192"/>
      <c r="HGL5" s="192"/>
      <c r="HGM5" s="192"/>
      <c r="HGN5" s="192"/>
      <c r="HGO5" s="192"/>
      <c r="HGP5" s="192"/>
      <c r="HGQ5" s="192"/>
      <c r="HGR5" s="192"/>
      <c r="HGS5" s="192"/>
      <c r="HGT5" s="192"/>
      <c r="HGU5" s="192"/>
      <c r="HGV5" s="192"/>
      <c r="HGW5" s="192"/>
      <c r="HGX5" s="192"/>
      <c r="HGY5" s="192"/>
      <c r="HGZ5" s="192"/>
      <c r="HHA5" s="192"/>
      <c r="HHB5" s="192"/>
      <c r="HHC5" s="192"/>
      <c r="HHD5" s="192"/>
      <c r="HHE5" s="192"/>
      <c r="HHF5" s="192"/>
      <c r="HHG5" s="192"/>
      <c r="HHH5" s="192"/>
      <c r="HHI5" s="192"/>
      <c r="HHJ5" s="192"/>
      <c r="HHK5" s="192"/>
      <c r="HHL5" s="192"/>
      <c r="HHM5" s="192"/>
      <c r="HHN5" s="192"/>
      <c r="HHO5" s="192"/>
      <c r="HHP5" s="192"/>
      <c r="HHQ5" s="192"/>
      <c r="HHR5" s="192"/>
      <c r="HHS5" s="192"/>
      <c r="HHT5" s="192"/>
      <c r="HHU5" s="192"/>
      <c r="HHV5" s="192"/>
      <c r="HHW5" s="192"/>
      <c r="HHX5" s="192"/>
      <c r="HHY5" s="192"/>
      <c r="HHZ5" s="192"/>
      <c r="HIA5" s="192"/>
      <c r="HIB5" s="192"/>
      <c r="HIC5" s="192"/>
      <c r="HID5" s="192"/>
      <c r="HIE5" s="192"/>
      <c r="HIF5" s="192"/>
      <c r="HIG5" s="192"/>
      <c r="HIH5" s="192"/>
      <c r="HII5" s="192"/>
      <c r="HIJ5" s="192"/>
      <c r="HIK5" s="192"/>
      <c r="HIL5" s="192"/>
      <c r="HIM5" s="192"/>
      <c r="HIN5" s="192"/>
      <c r="HIO5" s="192"/>
      <c r="HIP5" s="192"/>
      <c r="HIQ5" s="192"/>
      <c r="HIR5" s="192"/>
      <c r="HIS5" s="192"/>
      <c r="HIT5" s="192"/>
      <c r="HIU5" s="192"/>
      <c r="HIV5" s="192"/>
      <c r="HIW5" s="192"/>
      <c r="HIX5" s="192"/>
      <c r="HIY5" s="192"/>
      <c r="HIZ5" s="192"/>
      <c r="HJA5" s="192"/>
      <c r="HJB5" s="192"/>
      <c r="HJC5" s="192"/>
      <c r="HJD5" s="192"/>
      <c r="HJE5" s="192"/>
      <c r="HJF5" s="192"/>
      <c r="HJG5" s="192"/>
      <c r="HJH5" s="192"/>
      <c r="HJI5" s="192"/>
      <c r="HJJ5" s="192"/>
      <c r="HJK5" s="192"/>
      <c r="HJL5" s="192"/>
      <c r="HJM5" s="192"/>
      <c r="HJN5" s="192"/>
      <c r="HJO5" s="192"/>
      <c r="HJP5" s="192"/>
      <c r="HJQ5" s="192"/>
      <c r="HJR5" s="192"/>
      <c r="HJS5" s="192"/>
      <c r="HJT5" s="192"/>
      <c r="HJU5" s="192"/>
      <c r="HJV5" s="192"/>
      <c r="HJW5" s="192"/>
      <c r="HJX5" s="192"/>
      <c r="HJY5" s="192"/>
      <c r="HJZ5" s="192"/>
      <c r="HKA5" s="192"/>
      <c r="HKB5" s="192"/>
      <c r="HKC5" s="192"/>
      <c r="HKD5" s="192"/>
      <c r="HKE5" s="192"/>
      <c r="HKF5" s="192"/>
      <c r="HKG5" s="192"/>
      <c r="HKH5" s="192"/>
      <c r="HKI5" s="192"/>
      <c r="HKJ5" s="192"/>
      <c r="HKK5" s="192"/>
      <c r="HKL5" s="192"/>
      <c r="HKM5" s="192"/>
      <c r="HKN5" s="192"/>
      <c r="HKO5" s="192"/>
      <c r="HKP5" s="192"/>
      <c r="HKQ5" s="192"/>
      <c r="HKR5" s="192"/>
      <c r="HKS5" s="192"/>
      <c r="HKT5" s="192"/>
      <c r="HKU5" s="192"/>
      <c r="HKV5" s="192"/>
      <c r="HKW5" s="192"/>
      <c r="HKX5" s="192"/>
      <c r="HKY5" s="192"/>
      <c r="HKZ5" s="192"/>
      <c r="HLA5" s="192"/>
      <c r="HLB5" s="192"/>
      <c r="HLC5" s="192"/>
      <c r="HLD5" s="192"/>
      <c r="HLE5" s="192"/>
      <c r="HLF5" s="192"/>
      <c r="HLG5" s="192"/>
      <c r="HLH5" s="192"/>
      <c r="HLI5" s="192"/>
      <c r="HLJ5" s="192"/>
      <c r="HLK5" s="192"/>
      <c r="HLL5" s="192"/>
      <c r="HLM5" s="192"/>
      <c r="HLN5" s="192"/>
      <c r="HLO5" s="192"/>
      <c r="HLP5" s="192"/>
      <c r="HLQ5" s="192"/>
      <c r="HLR5" s="192"/>
      <c r="HLS5" s="192"/>
      <c r="HLT5" s="192"/>
      <c r="HLU5" s="192"/>
      <c r="HLV5" s="192"/>
      <c r="HLW5" s="192"/>
      <c r="HLX5" s="192"/>
      <c r="HLY5" s="192"/>
      <c r="HLZ5" s="192"/>
      <c r="HMA5" s="192"/>
      <c r="HMB5" s="192"/>
      <c r="HMC5" s="192"/>
      <c r="HMD5" s="192"/>
      <c r="HME5" s="192"/>
      <c r="HMF5" s="192"/>
      <c r="HMG5" s="192"/>
      <c r="HMH5" s="192"/>
      <c r="HMI5" s="192"/>
      <c r="HMJ5" s="192"/>
      <c r="HMK5" s="192"/>
      <c r="HML5" s="192"/>
      <c r="HMM5" s="192"/>
      <c r="HMN5" s="192"/>
      <c r="HMO5" s="192"/>
      <c r="HMP5" s="192"/>
      <c r="HMQ5" s="192"/>
      <c r="HMR5" s="192"/>
      <c r="HMS5" s="192"/>
      <c r="HMT5" s="192"/>
      <c r="HMU5" s="192"/>
      <c r="HMV5" s="192"/>
      <c r="HMW5" s="192"/>
      <c r="HMX5" s="192"/>
      <c r="HMY5" s="192"/>
      <c r="HMZ5" s="192"/>
      <c r="HNA5" s="192"/>
      <c r="HNB5" s="192"/>
      <c r="HNC5" s="192"/>
      <c r="HND5" s="192"/>
      <c r="HNE5" s="192"/>
      <c r="HNF5" s="192"/>
      <c r="HNG5" s="192"/>
      <c r="HNH5" s="192"/>
      <c r="HNI5" s="192"/>
      <c r="HNJ5" s="192"/>
      <c r="HNK5" s="192"/>
      <c r="HNL5" s="192"/>
      <c r="HNM5" s="192"/>
      <c r="HNN5" s="192"/>
      <c r="HNO5" s="192"/>
      <c r="HNP5" s="192"/>
      <c r="HNQ5" s="192"/>
      <c r="HNR5" s="192"/>
      <c r="HNS5" s="192"/>
      <c r="HNT5" s="192"/>
      <c r="HNU5" s="192"/>
      <c r="HNV5" s="192"/>
      <c r="HNW5" s="192"/>
      <c r="HNX5" s="192"/>
      <c r="HNY5" s="192"/>
      <c r="HNZ5" s="192"/>
      <c r="HOA5" s="192"/>
      <c r="HOB5" s="192"/>
      <c r="HOC5" s="192"/>
      <c r="HOD5" s="192"/>
      <c r="HOE5" s="192"/>
      <c r="HOF5" s="192"/>
      <c r="HOG5" s="192"/>
      <c r="HOH5" s="192"/>
      <c r="HOI5" s="192"/>
      <c r="HOJ5" s="192"/>
      <c r="HOK5" s="192"/>
      <c r="HOL5" s="192"/>
      <c r="HOM5" s="192"/>
      <c r="HON5" s="192"/>
      <c r="HOO5" s="192"/>
      <c r="HOP5" s="192"/>
      <c r="HOQ5" s="192"/>
      <c r="HOR5" s="192"/>
      <c r="HOS5" s="192"/>
      <c r="HOT5" s="192"/>
      <c r="HOU5" s="192"/>
      <c r="HOV5" s="192"/>
      <c r="HOW5" s="192"/>
      <c r="HOX5" s="192"/>
      <c r="HOY5" s="192"/>
      <c r="HOZ5" s="192"/>
      <c r="HPA5" s="192"/>
      <c r="HPB5" s="192"/>
      <c r="HPC5" s="192"/>
      <c r="HPD5" s="192"/>
      <c r="HPE5" s="192"/>
      <c r="HPF5" s="192"/>
      <c r="HPG5" s="192"/>
      <c r="HPH5" s="192"/>
      <c r="HPI5" s="192"/>
      <c r="HPJ5" s="192"/>
      <c r="HPK5" s="192"/>
      <c r="HPL5" s="192"/>
      <c r="HPM5" s="192"/>
      <c r="HPN5" s="192"/>
      <c r="HPO5" s="192"/>
      <c r="HPP5" s="192"/>
      <c r="HPQ5" s="192"/>
      <c r="HPR5" s="192"/>
      <c r="HPS5" s="192"/>
      <c r="HPT5" s="192"/>
      <c r="HPU5" s="192"/>
      <c r="HPV5" s="192"/>
      <c r="HPW5" s="192"/>
      <c r="HPX5" s="192"/>
      <c r="HPY5" s="192"/>
      <c r="HPZ5" s="192"/>
      <c r="HQA5" s="192"/>
      <c r="HQB5" s="192"/>
      <c r="HQC5" s="192"/>
      <c r="HQD5" s="192"/>
      <c r="HQE5" s="192"/>
      <c r="HQF5" s="192"/>
      <c r="HQG5" s="192"/>
      <c r="HQH5" s="192"/>
      <c r="HQI5" s="192"/>
      <c r="HQJ5" s="192"/>
      <c r="HQK5" s="192"/>
      <c r="HQL5" s="192"/>
      <c r="HQM5" s="192"/>
      <c r="HQN5" s="192"/>
      <c r="HQO5" s="192"/>
      <c r="HQP5" s="192"/>
      <c r="HQQ5" s="192"/>
      <c r="HQR5" s="192"/>
      <c r="HQS5" s="192"/>
      <c r="HQT5" s="192"/>
      <c r="HQU5" s="192"/>
      <c r="HQV5" s="192"/>
      <c r="HQW5" s="192"/>
      <c r="HQX5" s="192"/>
      <c r="HQY5" s="192"/>
      <c r="HQZ5" s="192"/>
      <c r="HRA5" s="192"/>
      <c r="HRB5" s="192"/>
      <c r="HRC5" s="192"/>
      <c r="HRD5" s="192"/>
      <c r="HRE5" s="192"/>
      <c r="HRF5" s="192"/>
      <c r="HRG5" s="192"/>
      <c r="HRH5" s="192"/>
      <c r="HRI5" s="192"/>
      <c r="HRJ5" s="192"/>
      <c r="HRK5" s="192"/>
      <c r="HRL5" s="192"/>
      <c r="HRM5" s="192"/>
      <c r="HRN5" s="192"/>
      <c r="HRO5" s="192"/>
      <c r="HRP5" s="192"/>
      <c r="HRQ5" s="192"/>
      <c r="HRR5" s="192"/>
      <c r="HRS5" s="192"/>
      <c r="HRT5" s="192"/>
      <c r="HRU5" s="192"/>
      <c r="HRV5" s="192"/>
      <c r="HRW5" s="192"/>
      <c r="HRX5" s="192"/>
      <c r="HRY5" s="192"/>
      <c r="HRZ5" s="192"/>
      <c r="HSA5" s="192"/>
      <c r="HSB5" s="192"/>
      <c r="HSC5" s="192"/>
      <c r="HSD5" s="192"/>
      <c r="HSE5" s="192"/>
      <c r="HSF5" s="192"/>
      <c r="HSG5" s="192"/>
      <c r="HSH5" s="192"/>
      <c r="HSI5" s="192"/>
      <c r="HSJ5" s="192"/>
      <c r="HSK5" s="192"/>
      <c r="HSL5" s="192"/>
      <c r="HSM5" s="192"/>
      <c r="HSN5" s="192"/>
      <c r="HSO5" s="192"/>
      <c r="HSP5" s="192"/>
      <c r="HSQ5" s="192"/>
      <c r="HSR5" s="192"/>
      <c r="HSS5" s="192"/>
      <c r="HST5" s="192"/>
      <c r="HSU5" s="192"/>
      <c r="HSV5" s="192"/>
      <c r="HSW5" s="192"/>
      <c r="HSX5" s="192"/>
      <c r="HSY5" s="192"/>
      <c r="HSZ5" s="192"/>
      <c r="HTA5" s="192"/>
      <c r="HTB5" s="192"/>
      <c r="HTC5" s="192"/>
      <c r="HTD5" s="192"/>
      <c r="HTE5" s="192"/>
      <c r="HTF5" s="192"/>
      <c r="HTG5" s="192"/>
      <c r="HTH5" s="192"/>
      <c r="HTI5" s="192"/>
      <c r="HTJ5" s="192"/>
      <c r="HTK5" s="192"/>
      <c r="HTL5" s="192"/>
      <c r="HTM5" s="192"/>
      <c r="HTN5" s="192"/>
      <c r="HTO5" s="192"/>
      <c r="HTP5" s="192"/>
      <c r="HTQ5" s="192"/>
      <c r="HTR5" s="192"/>
      <c r="HTS5" s="192"/>
      <c r="HTT5" s="192"/>
      <c r="HTU5" s="192"/>
      <c r="HTV5" s="192"/>
      <c r="HTW5" s="192"/>
      <c r="HTX5" s="192"/>
      <c r="HTY5" s="192"/>
      <c r="HTZ5" s="192"/>
      <c r="HUA5" s="192"/>
      <c r="HUB5" s="192"/>
      <c r="HUC5" s="192"/>
      <c r="HUD5" s="192"/>
      <c r="HUE5" s="192"/>
      <c r="HUF5" s="192"/>
      <c r="HUG5" s="192"/>
      <c r="HUH5" s="192"/>
      <c r="HUI5" s="192"/>
      <c r="HUJ5" s="192"/>
      <c r="HUK5" s="192"/>
      <c r="HUL5" s="192"/>
      <c r="HUM5" s="192"/>
      <c r="HUN5" s="192"/>
      <c r="HUO5" s="192"/>
      <c r="HUP5" s="192"/>
      <c r="HUQ5" s="192"/>
      <c r="HUR5" s="192"/>
      <c r="HUS5" s="192"/>
      <c r="HUT5" s="192"/>
      <c r="HUU5" s="192"/>
      <c r="HUV5" s="192"/>
      <c r="HUW5" s="192"/>
      <c r="HUX5" s="192"/>
      <c r="HUY5" s="192"/>
      <c r="HUZ5" s="192"/>
      <c r="HVA5" s="192"/>
      <c r="HVB5" s="192"/>
      <c r="HVC5" s="192"/>
      <c r="HVD5" s="192"/>
      <c r="HVE5" s="192"/>
      <c r="HVF5" s="192"/>
      <c r="HVG5" s="192"/>
      <c r="HVH5" s="192"/>
      <c r="HVI5" s="192"/>
      <c r="HVJ5" s="192"/>
      <c r="HVK5" s="192"/>
      <c r="HVL5" s="192"/>
      <c r="HVM5" s="192"/>
      <c r="HVN5" s="192"/>
      <c r="HVO5" s="192"/>
      <c r="HVP5" s="192"/>
      <c r="HVQ5" s="192"/>
      <c r="HVR5" s="192"/>
      <c r="HVS5" s="192"/>
      <c r="HVT5" s="192"/>
      <c r="HVU5" s="192"/>
      <c r="HVV5" s="192"/>
      <c r="HVW5" s="192"/>
      <c r="HVX5" s="192"/>
      <c r="HVY5" s="192"/>
      <c r="HVZ5" s="192"/>
      <c r="HWA5" s="192"/>
      <c r="HWB5" s="192"/>
      <c r="HWC5" s="192"/>
      <c r="HWD5" s="192"/>
      <c r="HWE5" s="192"/>
      <c r="HWF5" s="192"/>
      <c r="HWG5" s="192"/>
      <c r="HWH5" s="192"/>
      <c r="HWI5" s="192"/>
      <c r="HWJ5" s="192"/>
      <c r="HWK5" s="192"/>
      <c r="HWL5" s="192"/>
      <c r="HWM5" s="192"/>
      <c r="HWN5" s="192"/>
      <c r="HWO5" s="192"/>
      <c r="HWP5" s="192"/>
      <c r="HWQ5" s="192"/>
      <c r="HWR5" s="192"/>
      <c r="HWS5" s="192"/>
      <c r="HWT5" s="192"/>
      <c r="HWU5" s="192"/>
      <c r="HWV5" s="192"/>
      <c r="HWW5" s="192"/>
      <c r="HWX5" s="192"/>
      <c r="HWY5" s="192"/>
      <c r="HWZ5" s="192"/>
      <c r="HXA5" s="192"/>
      <c r="HXB5" s="192"/>
      <c r="HXC5" s="192"/>
      <c r="HXD5" s="192"/>
      <c r="HXE5" s="192"/>
      <c r="HXF5" s="192"/>
      <c r="HXG5" s="192"/>
      <c r="HXH5" s="192"/>
      <c r="HXI5" s="192"/>
      <c r="HXJ5" s="192"/>
      <c r="HXK5" s="192"/>
      <c r="HXL5" s="192"/>
      <c r="HXM5" s="192"/>
      <c r="HXN5" s="192"/>
      <c r="HXO5" s="192"/>
      <c r="HXP5" s="192"/>
      <c r="HXQ5" s="192"/>
      <c r="HXR5" s="192"/>
      <c r="HXS5" s="192"/>
      <c r="HXT5" s="192"/>
      <c r="HXU5" s="192"/>
      <c r="HXV5" s="192"/>
      <c r="HXW5" s="192"/>
      <c r="HXX5" s="192"/>
      <c r="HXY5" s="192"/>
      <c r="HXZ5" s="192"/>
      <c r="HYA5" s="192"/>
      <c r="HYB5" s="192"/>
      <c r="HYC5" s="192"/>
      <c r="HYD5" s="192"/>
      <c r="HYE5" s="192"/>
      <c r="HYF5" s="192"/>
      <c r="HYG5" s="192"/>
      <c r="HYH5" s="192"/>
      <c r="HYI5" s="192"/>
      <c r="HYJ5" s="192"/>
      <c r="HYK5" s="192"/>
      <c r="HYL5" s="192"/>
      <c r="HYM5" s="192"/>
      <c r="HYN5" s="192"/>
      <c r="HYO5" s="192"/>
      <c r="HYP5" s="192"/>
      <c r="HYQ5" s="192"/>
      <c r="HYR5" s="192"/>
      <c r="HYS5" s="192"/>
      <c r="HYT5" s="192"/>
      <c r="HYU5" s="192"/>
      <c r="HYV5" s="192"/>
      <c r="HYW5" s="192"/>
      <c r="HYX5" s="192"/>
      <c r="HYY5" s="192"/>
      <c r="HYZ5" s="192"/>
      <c r="HZA5" s="192"/>
      <c r="HZB5" s="192"/>
      <c r="HZC5" s="192"/>
      <c r="HZD5" s="192"/>
      <c r="HZE5" s="192"/>
      <c r="HZF5" s="192"/>
      <c r="HZG5" s="192"/>
      <c r="HZH5" s="192"/>
      <c r="HZI5" s="192"/>
      <c r="HZJ5" s="192"/>
      <c r="HZK5" s="192"/>
      <c r="HZL5" s="192"/>
      <c r="HZM5" s="192"/>
      <c r="HZN5" s="192"/>
      <c r="HZO5" s="192"/>
      <c r="HZP5" s="192"/>
      <c r="HZQ5" s="192"/>
      <c r="HZR5" s="192"/>
      <c r="HZS5" s="192"/>
      <c r="HZT5" s="192"/>
      <c r="HZU5" s="192"/>
      <c r="HZV5" s="192"/>
      <c r="HZW5" s="192"/>
      <c r="HZX5" s="192"/>
      <c r="HZY5" s="192"/>
      <c r="HZZ5" s="192"/>
      <c r="IAA5" s="192"/>
      <c r="IAB5" s="192"/>
      <c r="IAC5" s="192"/>
      <c r="IAD5" s="192"/>
      <c r="IAE5" s="192"/>
      <c r="IAF5" s="192"/>
      <c r="IAG5" s="192"/>
      <c r="IAH5" s="192"/>
      <c r="IAI5" s="192"/>
      <c r="IAJ5" s="192"/>
      <c r="IAK5" s="192"/>
      <c r="IAL5" s="192"/>
      <c r="IAM5" s="192"/>
      <c r="IAN5" s="192"/>
      <c r="IAO5" s="192"/>
      <c r="IAP5" s="192"/>
      <c r="IAQ5" s="192"/>
      <c r="IAR5" s="192"/>
      <c r="IAS5" s="192"/>
      <c r="IAT5" s="192"/>
      <c r="IAU5" s="192"/>
      <c r="IAV5" s="192"/>
      <c r="IAW5" s="192"/>
      <c r="IAX5" s="192"/>
      <c r="IAY5" s="192"/>
      <c r="IAZ5" s="192"/>
      <c r="IBA5" s="192"/>
      <c r="IBB5" s="192"/>
      <c r="IBC5" s="192"/>
      <c r="IBD5" s="192"/>
      <c r="IBE5" s="192"/>
      <c r="IBF5" s="192"/>
      <c r="IBG5" s="192"/>
      <c r="IBH5" s="192"/>
      <c r="IBI5" s="192"/>
      <c r="IBJ5" s="192"/>
      <c r="IBK5" s="192"/>
      <c r="IBL5" s="192"/>
      <c r="IBM5" s="192"/>
      <c r="IBN5" s="192"/>
      <c r="IBO5" s="192"/>
      <c r="IBP5" s="192"/>
      <c r="IBQ5" s="192"/>
      <c r="IBR5" s="192"/>
      <c r="IBS5" s="192"/>
      <c r="IBT5" s="192"/>
      <c r="IBU5" s="192"/>
      <c r="IBV5" s="192"/>
      <c r="IBW5" s="192"/>
      <c r="IBX5" s="192"/>
      <c r="IBY5" s="192"/>
      <c r="IBZ5" s="192"/>
      <c r="ICA5" s="192"/>
      <c r="ICB5" s="192"/>
      <c r="ICC5" s="192"/>
      <c r="ICD5" s="192"/>
      <c r="ICE5" s="192"/>
      <c r="ICF5" s="192"/>
      <c r="ICG5" s="192"/>
      <c r="ICH5" s="192"/>
      <c r="ICI5" s="192"/>
      <c r="ICJ5" s="192"/>
      <c r="ICK5" s="192"/>
      <c r="ICL5" s="192"/>
      <c r="ICM5" s="192"/>
      <c r="ICN5" s="192"/>
      <c r="ICO5" s="192"/>
      <c r="ICP5" s="192"/>
      <c r="ICQ5" s="192"/>
      <c r="ICR5" s="192"/>
      <c r="ICS5" s="192"/>
      <c r="ICT5" s="192"/>
      <c r="ICU5" s="192"/>
      <c r="ICV5" s="192"/>
      <c r="ICW5" s="192"/>
      <c r="ICX5" s="192"/>
      <c r="ICY5" s="192"/>
      <c r="ICZ5" s="192"/>
      <c r="IDA5" s="192"/>
      <c r="IDB5" s="192"/>
      <c r="IDC5" s="192"/>
      <c r="IDD5" s="192"/>
      <c r="IDE5" s="192"/>
      <c r="IDF5" s="192"/>
      <c r="IDG5" s="192"/>
      <c r="IDH5" s="192"/>
      <c r="IDI5" s="192"/>
      <c r="IDJ5" s="192"/>
      <c r="IDK5" s="192"/>
      <c r="IDL5" s="192"/>
      <c r="IDM5" s="192"/>
      <c r="IDN5" s="192"/>
      <c r="IDO5" s="192"/>
      <c r="IDP5" s="192"/>
      <c r="IDQ5" s="192"/>
      <c r="IDR5" s="192"/>
      <c r="IDS5" s="192"/>
      <c r="IDT5" s="192"/>
      <c r="IDU5" s="192"/>
      <c r="IDV5" s="192"/>
      <c r="IDW5" s="192"/>
      <c r="IDX5" s="192"/>
      <c r="IDY5" s="192"/>
      <c r="IDZ5" s="192"/>
      <c r="IEA5" s="192"/>
      <c r="IEB5" s="192"/>
      <c r="IEC5" s="192"/>
      <c r="IED5" s="192"/>
      <c r="IEE5" s="192"/>
      <c r="IEF5" s="192"/>
      <c r="IEG5" s="192"/>
      <c r="IEH5" s="192"/>
      <c r="IEI5" s="192"/>
      <c r="IEJ5" s="192"/>
      <c r="IEK5" s="192"/>
      <c r="IEL5" s="192"/>
      <c r="IEM5" s="192"/>
      <c r="IEN5" s="192"/>
      <c r="IEO5" s="192"/>
      <c r="IEP5" s="192"/>
      <c r="IEQ5" s="192"/>
      <c r="IER5" s="192"/>
      <c r="IES5" s="192"/>
      <c r="IET5" s="192"/>
      <c r="IEU5" s="192"/>
      <c r="IEV5" s="192"/>
      <c r="IEW5" s="192"/>
      <c r="IEX5" s="192"/>
      <c r="IEY5" s="192"/>
      <c r="IEZ5" s="192"/>
      <c r="IFA5" s="192"/>
      <c r="IFB5" s="192"/>
      <c r="IFC5" s="192"/>
      <c r="IFD5" s="192"/>
      <c r="IFE5" s="192"/>
      <c r="IFF5" s="192"/>
      <c r="IFG5" s="192"/>
      <c r="IFH5" s="192"/>
      <c r="IFI5" s="192"/>
      <c r="IFJ5" s="192"/>
      <c r="IFK5" s="192"/>
      <c r="IFL5" s="192"/>
      <c r="IFM5" s="192"/>
      <c r="IFN5" s="192"/>
      <c r="IFO5" s="192"/>
      <c r="IFP5" s="192"/>
      <c r="IFQ5" s="192"/>
      <c r="IFR5" s="192"/>
      <c r="IFS5" s="192"/>
      <c r="IFT5" s="192"/>
      <c r="IFU5" s="192"/>
      <c r="IFV5" s="192"/>
      <c r="IFW5" s="192"/>
      <c r="IFX5" s="192"/>
      <c r="IFY5" s="192"/>
      <c r="IFZ5" s="192"/>
      <c r="IGA5" s="192"/>
      <c r="IGB5" s="192"/>
      <c r="IGC5" s="192"/>
      <c r="IGD5" s="192"/>
      <c r="IGE5" s="192"/>
      <c r="IGF5" s="192"/>
      <c r="IGG5" s="192"/>
      <c r="IGH5" s="192"/>
      <c r="IGI5" s="192"/>
      <c r="IGJ5" s="192"/>
      <c r="IGK5" s="192"/>
      <c r="IGL5" s="192"/>
      <c r="IGM5" s="192"/>
      <c r="IGN5" s="192"/>
      <c r="IGO5" s="192"/>
      <c r="IGP5" s="192"/>
      <c r="IGQ5" s="192"/>
      <c r="IGR5" s="192"/>
      <c r="IGS5" s="192"/>
      <c r="IGT5" s="192"/>
      <c r="IGU5" s="192"/>
      <c r="IGV5" s="192"/>
      <c r="IGW5" s="192"/>
      <c r="IGX5" s="192"/>
      <c r="IGY5" s="192"/>
      <c r="IGZ5" s="192"/>
      <c r="IHA5" s="192"/>
      <c r="IHB5" s="192"/>
      <c r="IHC5" s="192"/>
      <c r="IHD5" s="192"/>
      <c r="IHE5" s="192"/>
      <c r="IHF5" s="192"/>
      <c r="IHG5" s="192"/>
      <c r="IHH5" s="192"/>
      <c r="IHI5" s="192"/>
      <c r="IHJ5" s="192"/>
      <c r="IHK5" s="192"/>
      <c r="IHL5" s="192"/>
      <c r="IHM5" s="192"/>
      <c r="IHN5" s="192"/>
      <c r="IHO5" s="192"/>
      <c r="IHP5" s="192"/>
      <c r="IHQ5" s="192"/>
      <c r="IHR5" s="192"/>
      <c r="IHS5" s="192"/>
      <c r="IHT5" s="192"/>
      <c r="IHU5" s="192"/>
      <c r="IHV5" s="192"/>
      <c r="IHW5" s="192"/>
      <c r="IHX5" s="192"/>
      <c r="IHY5" s="192"/>
      <c r="IHZ5" s="192"/>
      <c r="IIA5" s="192"/>
      <c r="IIB5" s="192"/>
      <c r="IIC5" s="192"/>
      <c r="IID5" s="192"/>
      <c r="IIE5" s="192"/>
      <c r="IIF5" s="192"/>
      <c r="IIG5" s="192"/>
      <c r="IIH5" s="192"/>
      <c r="III5" s="192"/>
      <c r="IIJ5" s="192"/>
      <c r="IIK5" s="192"/>
      <c r="IIL5" s="192"/>
      <c r="IIM5" s="192"/>
      <c r="IIN5" s="192"/>
      <c r="IIO5" s="192"/>
      <c r="IIP5" s="192"/>
      <c r="IIQ5" s="192"/>
      <c r="IIR5" s="192"/>
      <c r="IIS5" s="192"/>
      <c r="IIT5" s="192"/>
      <c r="IIU5" s="192"/>
      <c r="IIV5" s="192"/>
      <c r="IIW5" s="192"/>
      <c r="IIX5" s="192"/>
      <c r="IIY5" s="192"/>
      <c r="IIZ5" s="192"/>
      <c r="IJA5" s="192"/>
      <c r="IJB5" s="192"/>
      <c r="IJC5" s="192"/>
      <c r="IJD5" s="192"/>
      <c r="IJE5" s="192"/>
      <c r="IJF5" s="192"/>
      <c r="IJG5" s="192"/>
      <c r="IJH5" s="192"/>
      <c r="IJI5" s="192"/>
      <c r="IJJ5" s="192"/>
      <c r="IJK5" s="192"/>
      <c r="IJL5" s="192"/>
      <c r="IJM5" s="192"/>
      <c r="IJN5" s="192"/>
      <c r="IJO5" s="192"/>
      <c r="IJP5" s="192"/>
      <c r="IJQ5" s="192"/>
      <c r="IJR5" s="192"/>
      <c r="IJS5" s="192"/>
      <c r="IJT5" s="192"/>
      <c r="IJU5" s="192"/>
      <c r="IJV5" s="192"/>
      <c r="IJW5" s="192"/>
      <c r="IJX5" s="192"/>
      <c r="IJY5" s="192"/>
      <c r="IJZ5" s="192"/>
      <c r="IKA5" s="192"/>
      <c r="IKB5" s="192"/>
      <c r="IKC5" s="192"/>
      <c r="IKD5" s="192"/>
      <c r="IKE5" s="192"/>
      <c r="IKF5" s="192"/>
      <c r="IKG5" s="192"/>
      <c r="IKH5" s="192"/>
      <c r="IKI5" s="192"/>
      <c r="IKJ5" s="192"/>
      <c r="IKK5" s="192"/>
      <c r="IKL5" s="192"/>
      <c r="IKM5" s="192"/>
      <c r="IKN5" s="192"/>
      <c r="IKO5" s="192"/>
      <c r="IKP5" s="192"/>
      <c r="IKQ5" s="192"/>
      <c r="IKR5" s="192"/>
      <c r="IKS5" s="192"/>
      <c r="IKT5" s="192"/>
      <c r="IKU5" s="192"/>
      <c r="IKV5" s="192"/>
      <c r="IKW5" s="192"/>
      <c r="IKX5" s="192"/>
      <c r="IKY5" s="192"/>
      <c r="IKZ5" s="192"/>
      <c r="ILA5" s="192"/>
      <c r="ILB5" s="192"/>
      <c r="ILC5" s="192"/>
      <c r="ILD5" s="192"/>
      <c r="ILE5" s="192"/>
      <c r="ILF5" s="192"/>
      <c r="ILG5" s="192"/>
      <c r="ILH5" s="192"/>
      <c r="ILI5" s="192"/>
      <c r="ILJ5" s="192"/>
      <c r="ILK5" s="192"/>
      <c r="ILL5" s="192"/>
      <c r="ILM5" s="192"/>
      <c r="ILN5" s="192"/>
      <c r="ILO5" s="192"/>
      <c r="ILP5" s="192"/>
      <c r="ILQ5" s="192"/>
      <c r="ILR5" s="192"/>
      <c r="ILS5" s="192"/>
      <c r="ILT5" s="192"/>
      <c r="ILU5" s="192"/>
      <c r="ILV5" s="192"/>
      <c r="ILW5" s="192"/>
      <c r="ILX5" s="192"/>
      <c r="ILY5" s="192"/>
      <c r="ILZ5" s="192"/>
      <c r="IMA5" s="192"/>
      <c r="IMB5" s="192"/>
      <c r="IMC5" s="192"/>
      <c r="IMD5" s="192"/>
      <c r="IME5" s="192"/>
      <c r="IMF5" s="192"/>
      <c r="IMG5" s="192"/>
      <c r="IMH5" s="192"/>
      <c r="IMI5" s="192"/>
      <c r="IMJ5" s="192"/>
      <c r="IMK5" s="192"/>
      <c r="IML5" s="192"/>
      <c r="IMM5" s="192"/>
      <c r="IMN5" s="192"/>
      <c r="IMO5" s="192"/>
      <c r="IMP5" s="192"/>
      <c r="IMQ5" s="192"/>
      <c r="IMR5" s="192"/>
      <c r="IMS5" s="192"/>
      <c r="IMT5" s="192"/>
      <c r="IMU5" s="192"/>
      <c r="IMV5" s="192"/>
      <c r="IMW5" s="192"/>
      <c r="IMX5" s="192"/>
      <c r="IMY5" s="192"/>
      <c r="IMZ5" s="192"/>
      <c r="INA5" s="192"/>
      <c r="INB5" s="192"/>
      <c r="INC5" s="192"/>
      <c r="IND5" s="192"/>
      <c r="INE5" s="192"/>
      <c r="INF5" s="192"/>
      <c r="ING5" s="192"/>
      <c r="INH5" s="192"/>
      <c r="INI5" s="192"/>
      <c r="INJ5" s="192"/>
      <c r="INK5" s="192"/>
      <c r="INL5" s="192"/>
      <c r="INM5" s="192"/>
      <c r="INN5" s="192"/>
      <c r="INO5" s="192"/>
      <c r="INP5" s="192"/>
      <c r="INQ5" s="192"/>
      <c r="INR5" s="192"/>
      <c r="INS5" s="192"/>
      <c r="INT5" s="192"/>
      <c r="INU5" s="192"/>
      <c r="INV5" s="192"/>
      <c r="INW5" s="192"/>
      <c r="INX5" s="192"/>
      <c r="INY5" s="192"/>
      <c r="INZ5" s="192"/>
      <c r="IOA5" s="192"/>
      <c r="IOB5" s="192"/>
      <c r="IOC5" s="192"/>
      <c r="IOD5" s="192"/>
      <c r="IOE5" s="192"/>
      <c r="IOF5" s="192"/>
      <c r="IOG5" s="192"/>
      <c r="IOH5" s="192"/>
      <c r="IOI5" s="192"/>
      <c r="IOJ5" s="192"/>
      <c r="IOK5" s="192"/>
      <c r="IOL5" s="192"/>
      <c r="IOM5" s="192"/>
      <c r="ION5" s="192"/>
      <c r="IOO5" s="192"/>
      <c r="IOP5" s="192"/>
      <c r="IOQ5" s="192"/>
      <c r="IOR5" s="192"/>
      <c r="IOS5" s="192"/>
      <c r="IOT5" s="192"/>
      <c r="IOU5" s="192"/>
      <c r="IOV5" s="192"/>
      <c r="IOW5" s="192"/>
      <c r="IOX5" s="192"/>
      <c r="IOY5" s="192"/>
      <c r="IOZ5" s="192"/>
      <c r="IPA5" s="192"/>
      <c r="IPB5" s="192"/>
      <c r="IPC5" s="192"/>
      <c r="IPD5" s="192"/>
      <c r="IPE5" s="192"/>
      <c r="IPF5" s="192"/>
      <c r="IPG5" s="192"/>
      <c r="IPH5" s="192"/>
      <c r="IPI5" s="192"/>
      <c r="IPJ5" s="192"/>
      <c r="IPK5" s="192"/>
      <c r="IPL5" s="192"/>
      <c r="IPM5" s="192"/>
      <c r="IPN5" s="192"/>
      <c r="IPO5" s="192"/>
      <c r="IPP5" s="192"/>
      <c r="IPQ5" s="192"/>
      <c r="IPR5" s="192"/>
      <c r="IPS5" s="192"/>
      <c r="IPT5" s="192"/>
      <c r="IPU5" s="192"/>
      <c r="IPV5" s="192"/>
      <c r="IPW5" s="192"/>
      <c r="IPX5" s="192"/>
      <c r="IPY5" s="192"/>
      <c r="IPZ5" s="192"/>
      <c r="IQA5" s="192"/>
      <c r="IQB5" s="192"/>
      <c r="IQC5" s="192"/>
      <c r="IQD5" s="192"/>
      <c r="IQE5" s="192"/>
      <c r="IQF5" s="192"/>
      <c r="IQG5" s="192"/>
      <c r="IQH5" s="192"/>
      <c r="IQI5" s="192"/>
      <c r="IQJ5" s="192"/>
      <c r="IQK5" s="192"/>
      <c r="IQL5" s="192"/>
      <c r="IQM5" s="192"/>
      <c r="IQN5" s="192"/>
      <c r="IQO5" s="192"/>
      <c r="IQP5" s="192"/>
      <c r="IQQ5" s="192"/>
      <c r="IQR5" s="192"/>
      <c r="IQS5" s="192"/>
      <c r="IQT5" s="192"/>
      <c r="IQU5" s="192"/>
      <c r="IQV5" s="192"/>
      <c r="IQW5" s="192"/>
      <c r="IQX5" s="192"/>
      <c r="IQY5" s="192"/>
      <c r="IQZ5" s="192"/>
      <c r="IRA5" s="192"/>
      <c r="IRB5" s="192"/>
      <c r="IRC5" s="192"/>
      <c r="IRD5" s="192"/>
      <c r="IRE5" s="192"/>
      <c r="IRF5" s="192"/>
      <c r="IRG5" s="192"/>
      <c r="IRH5" s="192"/>
      <c r="IRI5" s="192"/>
      <c r="IRJ5" s="192"/>
      <c r="IRK5" s="192"/>
      <c r="IRL5" s="192"/>
      <c r="IRM5" s="192"/>
      <c r="IRN5" s="192"/>
      <c r="IRO5" s="192"/>
      <c r="IRP5" s="192"/>
      <c r="IRQ5" s="192"/>
      <c r="IRR5" s="192"/>
      <c r="IRS5" s="192"/>
      <c r="IRT5" s="192"/>
      <c r="IRU5" s="192"/>
      <c r="IRV5" s="192"/>
      <c r="IRW5" s="192"/>
      <c r="IRX5" s="192"/>
      <c r="IRY5" s="192"/>
      <c r="IRZ5" s="192"/>
      <c r="ISA5" s="192"/>
      <c r="ISB5" s="192"/>
      <c r="ISC5" s="192"/>
      <c r="ISD5" s="192"/>
      <c r="ISE5" s="192"/>
      <c r="ISF5" s="192"/>
      <c r="ISG5" s="192"/>
      <c r="ISH5" s="192"/>
      <c r="ISI5" s="192"/>
      <c r="ISJ5" s="192"/>
      <c r="ISK5" s="192"/>
      <c r="ISL5" s="192"/>
      <c r="ISM5" s="192"/>
      <c r="ISN5" s="192"/>
      <c r="ISO5" s="192"/>
      <c r="ISP5" s="192"/>
      <c r="ISQ5" s="192"/>
      <c r="ISR5" s="192"/>
      <c r="ISS5" s="192"/>
      <c r="IST5" s="192"/>
      <c r="ISU5" s="192"/>
      <c r="ISV5" s="192"/>
      <c r="ISW5" s="192"/>
      <c r="ISX5" s="192"/>
      <c r="ISY5" s="192"/>
      <c r="ISZ5" s="192"/>
      <c r="ITA5" s="192"/>
      <c r="ITB5" s="192"/>
      <c r="ITC5" s="192"/>
      <c r="ITD5" s="192"/>
      <c r="ITE5" s="192"/>
      <c r="ITF5" s="192"/>
      <c r="ITG5" s="192"/>
      <c r="ITH5" s="192"/>
      <c r="ITI5" s="192"/>
      <c r="ITJ5" s="192"/>
      <c r="ITK5" s="192"/>
      <c r="ITL5" s="192"/>
      <c r="ITM5" s="192"/>
      <c r="ITN5" s="192"/>
      <c r="ITO5" s="192"/>
      <c r="ITP5" s="192"/>
      <c r="ITQ5" s="192"/>
      <c r="ITR5" s="192"/>
      <c r="ITS5" s="192"/>
      <c r="ITT5" s="192"/>
      <c r="ITU5" s="192"/>
      <c r="ITV5" s="192"/>
      <c r="ITW5" s="192"/>
      <c r="ITX5" s="192"/>
      <c r="ITY5" s="192"/>
      <c r="ITZ5" s="192"/>
      <c r="IUA5" s="192"/>
      <c r="IUB5" s="192"/>
      <c r="IUC5" s="192"/>
      <c r="IUD5" s="192"/>
      <c r="IUE5" s="192"/>
      <c r="IUF5" s="192"/>
      <c r="IUG5" s="192"/>
      <c r="IUH5" s="192"/>
      <c r="IUI5" s="192"/>
      <c r="IUJ5" s="192"/>
      <c r="IUK5" s="192"/>
      <c r="IUL5" s="192"/>
      <c r="IUM5" s="192"/>
      <c r="IUN5" s="192"/>
      <c r="IUO5" s="192"/>
      <c r="IUP5" s="192"/>
      <c r="IUQ5" s="192"/>
      <c r="IUR5" s="192"/>
      <c r="IUS5" s="192"/>
      <c r="IUT5" s="192"/>
      <c r="IUU5" s="192"/>
      <c r="IUV5" s="192"/>
      <c r="IUW5" s="192"/>
      <c r="IUX5" s="192"/>
      <c r="IUY5" s="192"/>
      <c r="IUZ5" s="192"/>
      <c r="IVA5" s="192"/>
      <c r="IVB5" s="192"/>
      <c r="IVC5" s="192"/>
      <c r="IVD5" s="192"/>
      <c r="IVE5" s="192"/>
      <c r="IVF5" s="192"/>
      <c r="IVG5" s="192"/>
      <c r="IVH5" s="192"/>
      <c r="IVI5" s="192"/>
      <c r="IVJ5" s="192"/>
      <c r="IVK5" s="192"/>
      <c r="IVL5" s="192"/>
      <c r="IVM5" s="192"/>
      <c r="IVN5" s="192"/>
      <c r="IVO5" s="192"/>
      <c r="IVP5" s="192"/>
      <c r="IVQ5" s="192"/>
      <c r="IVR5" s="192"/>
      <c r="IVS5" s="192"/>
      <c r="IVT5" s="192"/>
      <c r="IVU5" s="192"/>
      <c r="IVV5" s="192"/>
      <c r="IVW5" s="192"/>
      <c r="IVX5" s="192"/>
      <c r="IVY5" s="192"/>
      <c r="IVZ5" s="192"/>
      <c r="IWA5" s="192"/>
      <c r="IWB5" s="192"/>
      <c r="IWC5" s="192"/>
      <c r="IWD5" s="192"/>
      <c r="IWE5" s="192"/>
      <c r="IWF5" s="192"/>
      <c r="IWG5" s="192"/>
      <c r="IWH5" s="192"/>
      <c r="IWI5" s="192"/>
      <c r="IWJ5" s="192"/>
      <c r="IWK5" s="192"/>
      <c r="IWL5" s="192"/>
      <c r="IWM5" s="192"/>
      <c r="IWN5" s="192"/>
      <c r="IWO5" s="192"/>
      <c r="IWP5" s="192"/>
      <c r="IWQ5" s="192"/>
      <c r="IWR5" s="192"/>
      <c r="IWS5" s="192"/>
      <c r="IWT5" s="192"/>
      <c r="IWU5" s="192"/>
      <c r="IWV5" s="192"/>
      <c r="IWW5" s="192"/>
      <c r="IWX5" s="192"/>
      <c r="IWY5" s="192"/>
      <c r="IWZ5" s="192"/>
      <c r="IXA5" s="192"/>
      <c r="IXB5" s="192"/>
      <c r="IXC5" s="192"/>
      <c r="IXD5" s="192"/>
      <c r="IXE5" s="192"/>
      <c r="IXF5" s="192"/>
      <c r="IXG5" s="192"/>
      <c r="IXH5" s="192"/>
      <c r="IXI5" s="192"/>
      <c r="IXJ5" s="192"/>
      <c r="IXK5" s="192"/>
      <c r="IXL5" s="192"/>
      <c r="IXM5" s="192"/>
      <c r="IXN5" s="192"/>
      <c r="IXO5" s="192"/>
      <c r="IXP5" s="192"/>
      <c r="IXQ5" s="192"/>
      <c r="IXR5" s="192"/>
      <c r="IXS5" s="192"/>
      <c r="IXT5" s="192"/>
      <c r="IXU5" s="192"/>
      <c r="IXV5" s="192"/>
      <c r="IXW5" s="192"/>
      <c r="IXX5" s="192"/>
      <c r="IXY5" s="192"/>
      <c r="IXZ5" s="192"/>
      <c r="IYA5" s="192"/>
      <c r="IYB5" s="192"/>
      <c r="IYC5" s="192"/>
      <c r="IYD5" s="192"/>
      <c r="IYE5" s="192"/>
      <c r="IYF5" s="192"/>
      <c r="IYG5" s="192"/>
      <c r="IYH5" s="192"/>
      <c r="IYI5" s="192"/>
      <c r="IYJ5" s="192"/>
      <c r="IYK5" s="192"/>
      <c r="IYL5" s="192"/>
      <c r="IYM5" s="192"/>
      <c r="IYN5" s="192"/>
      <c r="IYO5" s="192"/>
      <c r="IYP5" s="192"/>
      <c r="IYQ5" s="192"/>
      <c r="IYR5" s="192"/>
      <c r="IYS5" s="192"/>
      <c r="IYT5" s="192"/>
      <c r="IYU5" s="192"/>
      <c r="IYV5" s="192"/>
      <c r="IYW5" s="192"/>
      <c r="IYX5" s="192"/>
      <c r="IYY5" s="192"/>
      <c r="IYZ5" s="192"/>
      <c r="IZA5" s="192"/>
      <c r="IZB5" s="192"/>
      <c r="IZC5" s="192"/>
      <c r="IZD5" s="192"/>
      <c r="IZE5" s="192"/>
      <c r="IZF5" s="192"/>
      <c r="IZG5" s="192"/>
      <c r="IZH5" s="192"/>
      <c r="IZI5" s="192"/>
      <c r="IZJ5" s="192"/>
      <c r="IZK5" s="192"/>
      <c r="IZL5" s="192"/>
      <c r="IZM5" s="192"/>
      <c r="IZN5" s="192"/>
      <c r="IZO5" s="192"/>
      <c r="IZP5" s="192"/>
      <c r="IZQ5" s="192"/>
      <c r="IZR5" s="192"/>
      <c r="IZS5" s="192"/>
      <c r="IZT5" s="192"/>
      <c r="IZU5" s="192"/>
      <c r="IZV5" s="192"/>
      <c r="IZW5" s="192"/>
      <c r="IZX5" s="192"/>
      <c r="IZY5" s="192"/>
      <c r="IZZ5" s="192"/>
      <c r="JAA5" s="192"/>
      <c r="JAB5" s="192"/>
      <c r="JAC5" s="192"/>
      <c r="JAD5" s="192"/>
      <c r="JAE5" s="192"/>
      <c r="JAF5" s="192"/>
      <c r="JAG5" s="192"/>
      <c r="JAH5" s="192"/>
      <c r="JAI5" s="192"/>
      <c r="JAJ5" s="192"/>
      <c r="JAK5" s="192"/>
      <c r="JAL5" s="192"/>
      <c r="JAM5" s="192"/>
      <c r="JAN5" s="192"/>
      <c r="JAO5" s="192"/>
      <c r="JAP5" s="192"/>
      <c r="JAQ5" s="192"/>
      <c r="JAR5" s="192"/>
      <c r="JAS5" s="192"/>
      <c r="JAT5" s="192"/>
      <c r="JAU5" s="192"/>
      <c r="JAV5" s="192"/>
      <c r="JAW5" s="192"/>
      <c r="JAX5" s="192"/>
      <c r="JAY5" s="192"/>
      <c r="JAZ5" s="192"/>
      <c r="JBA5" s="192"/>
      <c r="JBB5" s="192"/>
      <c r="JBC5" s="192"/>
      <c r="JBD5" s="192"/>
      <c r="JBE5" s="192"/>
      <c r="JBF5" s="192"/>
      <c r="JBG5" s="192"/>
      <c r="JBH5" s="192"/>
      <c r="JBI5" s="192"/>
      <c r="JBJ5" s="192"/>
      <c r="JBK5" s="192"/>
      <c r="JBL5" s="192"/>
      <c r="JBM5" s="192"/>
      <c r="JBN5" s="192"/>
      <c r="JBO5" s="192"/>
      <c r="JBP5" s="192"/>
      <c r="JBQ5" s="192"/>
      <c r="JBR5" s="192"/>
      <c r="JBS5" s="192"/>
      <c r="JBT5" s="192"/>
      <c r="JBU5" s="192"/>
      <c r="JBV5" s="192"/>
      <c r="JBW5" s="192"/>
      <c r="JBX5" s="192"/>
      <c r="JBY5" s="192"/>
      <c r="JBZ5" s="192"/>
      <c r="JCA5" s="192"/>
      <c r="JCB5" s="192"/>
      <c r="JCC5" s="192"/>
      <c r="JCD5" s="192"/>
      <c r="JCE5" s="192"/>
      <c r="JCF5" s="192"/>
      <c r="JCG5" s="192"/>
      <c r="JCH5" s="192"/>
      <c r="JCI5" s="192"/>
      <c r="JCJ5" s="192"/>
      <c r="JCK5" s="192"/>
      <c r="JCL5" s="192"/>
      <c r="JCM5" s="192"/>
      <c r="JCN5" s="192"/>
      <c r="JCO5" s="192"/>
      <c r="JCP5" s="192"/>
      <c r="JCQ5" s="192"/>
      <c r="JCR5" s="192"/>
      <c r="JCS5" s="192"/>
      <c r="JCT5" s="192"/>
      <c r="JCU5" s="192"/>
      <c r="JCV5" s="192"/>
      <c r="JCW5" s="192"/>
      <c r="JCX5" s="192"/>
      <c r="JCY5" s="192"/>
      <c r="JCZ5" s="192"/>
      <c r="JDA5" s="192"/>
      <c r="JDB5" s="192"/>
      <c r="JDC5" s="192"/>
      <c r="JDD5" s="192"/>
      <c r="JDE5" s="192"/>
      <c r="JDF5" s="192"/>
      <c r="JDG5" s="192"/>
      <c r="JDH5" s="192"/>
      <c r="JDI5" s="192"/>
      <c r="JDJ5" s="192"/>
      <c r="JDK5" s="192"/>
      <c r="JDL5" s="192"/>
      <c r="JDM5" s="192"/>
      <c r="JDN5" s="192"/>
      <c r="JDO5" s="192"/>
      <c r="JDP5" s="192"/>
      <c r="JDQ5" s="192"/>
      <c r="JDR5" s="192"/>
      <c r="JDS5" s="192"/>
      <c r="JDT5" s="192"/>
      <c r="JDU5" s="192"/>
      <c r="JDV5" s="192"/>
      <c r="JDW5" s="192"/>
      <c r="JDX5" s="192"/>
      <c r="JDY5" s="192"/>
      <c r="JDZ5" s="192"/>
      <c r="JEA5" s="192"/>
      <c r="JEB5" s="192"/>
      <c r="JEC5" s="192"/>
      <c r="JED5" s="192"/>
      <c r="JEE5" s="192"/>
      <c r="JEF5" s="192"/>
      <c r="JEG5" s="192"/>
      <c r="JEH5" s="192"/>
      <c r="JEI5" s="192"/>
      <c r="JEJ5" s="192"/>
      <c r="JEK5" s="192"/>
      <c r="JEL5" s="192"/>
      <c r="JEM5" s="192"/>
      <c r="JEN5" s="192"/>
      <c r="JEO5" s="192"/>
      <c r="JEP5" s="192"/>
      <c r="JEQ5" s="192"/>
      <c r="JER5" s="192"/>
      <c r="JES5" s="192"/>
      <c r="JET5" s="192"/>
      <c r="JEU5" s="192"/>
      <c r="JEV5" s="192"/>
      <c r="JEW5" s="192"/>
      <c r="JEX5" s="192"/>
      <c r="JEY5" s="192"/>
      <c r="JEZ5" s="192"/>
      <c r="JFA5" s="192"/>
      <c r="JFB5" s="192"/>
      <c r="JFC5" s="192"/>
      <c r="JFD5" s="192"/>
      <c r="JFE5" s="192"/>
      <c r="JFF5" s="192"/>
      <c r="JFG5" s="192"/>
      <c r="JFH5" s="192"/>
      <c r="JFI5" s="192"/>
      <c r="JFJ5" s="192"/>
      <c r="JFK5" s="192"/>
      <c r="JFL5" s="192"/>
      <c r="JFM5" s="192"/>
      <c r="JFN5" s="192"/>
      <c r="JFO5" s="192"/>
      <c r="JFP5" s="192"/>
      <c r="JFQ5" s="192"/>
      <c r="JFR5" s="192"/>
      <c r="JFS5" s="192"/>
      <c r="JFT5" s="192"/>
      <c r="JFU5" s="192"/>
      <c r="JFV5" s="192"/>
      <c r="JFW5" s="192"/>
      <c r="JFX5" s="192"/>
      <c r="JFY5" s="192"/>
      <c r="JFZ5" s="192"/>
      <c r="JGA5" s="192"/>
      <c r="JGB5" s="192"/>
      <c r="JGC5" s="192"/>
      <c r="JGD5" s="192"/>
      <c r="JGE5" s="192"/>
      <c r="JGF5" s="192"/>
      <c r="JGG5" s="192"/>
      <c r="JGH5" s="192"/>
      <c r="JGI5" s="192"/>
      <c r="JGJ5" s="192"/>
      <c r="JGK5" s="192"/>
      <c r="JGL5" s="192"/>
      <c r="JGM5" s="192"/>
      <c r="JGN5" s="192"/>
      <c r="JGO5" s="192"/>
      <c r="JGP5" s="192"/>
      <c r="JGQ5" s="192"/>
      <c r="JGR5" s="192"/>
      <c r="JGS5" s="192"/>
      <c r="JGT5" s="192"/>
      <c r="JGU5" s="192"/>
      <c r="JGV5" s="192"/>
      <c r="JGW5" s="192"/>
      <c r="JGX5" s="192"/>
      <c r="JGY5" s="192"/>
      <c r="JGZ5" s="192"/>
      <c r="JHA5" s="192"/>
      <c r="JHB5" s="192"/>
      <c r="JHC5" s="192"/>
      <c r="JHD5" s="192"/>
      <c r="JHE5" s="192"/>
      <c r="JHF5" s="192"/>
      <c r="JHG5" s="192"/>
      <c r="JHH5" s="192"/>
      <c r="JHI5" s="192"/>
      <c r="JHJ5" s="192"/>
      <c r="JHK5" s="192"/>
      <c r="JHL5" s="192"/>
      <c r="JHM5" s="192"/>
      <c r="JHN5" s="192"/>
      <c r="JHO5" s="192"/>
      <c r="JHP5" s="192"/>
      <c r="JHQ5" s="192"/>
      <c r="JHR5" s="192"/>
      <c r="JHS5" s="192"/>
      <c r="JHT5" s="192"/>
      <c r="JHU5" s="192"/>
      <c r="JHV5" s="192"/>
      <c r="JHW5" s="192"/>
      <c r="JHX5" s="192"/>
      <c r="JHY5" s="192"/>
      <c r="JHZ5" s="192"/>
      <c r="JIA5" s="192"/>
      <c r="JIB5" s="192"/>
      <c r="JIC5" s="192"/>
      <c r="JID5" s="192"/>
      <c r="JIE5" s="192"/>
      <c r="JIF5" s="192"/>
      <c r="JIG5" s="192"/>
      <c r="JIH5" s="192"/>
      <c r="JII5" s="192"/>
      <c r="JIJ5" s="192"/>
      <c r="JIK5" s="192"/>
      <c r="JIL5" s="192"/>
      <c r="JIM5" s="192"/>
      <c r="JIN5" s="192"/>
      <c r="JIO5" s="192"/>
      <c r="JIP5" s="192"/>
      <c r="JIQ5" s="192"/>
      <c r="JIR5" s="192"/>
      <c r="JIS5" s="192"/>
      <c r="JIT5" s="192"/>
      <c r="JIU5" s="192"/>
      <c r="JIV5" s="192"/>
      <c r="JIW5" s="192"/>
      <c r="JIX5" s="192"/>
      <c r="JIY5" s="192"/>
      <c r="JIZ5" s="192"/>
      <c r="JJA5" s="192"/>
      <c r="JJB5" s="192"/>
      <c r="JJC5" s="192"/>
      <c r="JJD5" s="192"/>
      <c r="JJE5" s="192"/>
      <c r="JJF5" s="192"/>
      <c r="JJG5" s="192"/>
      <c r="JJH5" s="192"/>
      <c r="JJI5" s="192"/>
      <c r="JJJ5" s="192"/>
      <c r="JJK5" s="192"/>
      <c r="JJL5" s="192"/>
      <c r="JJM5" s="192"/>
      <c r="JJN5" s="192"/>
      <c r="JJO5" s="192"/>
      <c r="JJP5" s="192"/>
      <c r="JJQ5" s="192"/>
      <c r="JJR5" s="192"/>
      <c r="JJS5" s="192"/>
      <c r="JJT5" s="192"/>
      <c r="JJU5" s="192"/>
      <c r="JJV5" s="192"/>
      <c r="JJW5" s="192"/>
      <c r="JJX5" s="192"/>
      <c r="JJY5" s="192"/>
      <c r="JJZ5" s="192"/>
      <c r="JKA5" s="192"/>
      <c r="JKB5" s="192"/>
      <c r="JKC5" s="192"/>
      <c r="JKD5" s="192"/>
      <c r="JKE5" s="192"/>
      <c r="JKF5" s="192"/>
      <c r="JKG5" s="192"/>
      <c r="JKH5" s="192"/>
      <c r="JKI5" s="192"/>
      <c r="JKJ5" s="192"/>
      <c r="JKK5" s="192"/>
      <c r="JKL5" s="192"/>
      <c r="JKM5" s="192"/>
      <c r="JKN5" s="192"/>
      <c r="JKO5" s="192"/>
      <c r="JKP5" s="192"/>
      <c r="JKQ5" s="192"/>
      <c r="JKR5" s="192"/>
      <c r="JKS5" s="192"/>
      <c r="JKT5" s="192"/>
      <c r="JKU5" s="192"/>
      <c r="JKV5" s="192"/>
      <c r="JKW5" s="192"/>
      <c r="JKX5" s="192"/>
      <c r="JKY5" s="192"/>
      <c r="JKZ5" s="192"/>
      <c r="JLA5" s="192"/>
      <c r="JLB5" s="192"/>
      <c r="JLC5" s="192"/>
      <c r="JLD5" s="192"/>
      <c r="JLE5" s="192"/>
      <c r="JLF5" s="192"/>
      <c r="JLG5" s="192"/>
      <c r="JLH5" s="192"/>
      <c r="JLI5" s="192"/>
      <c r="JLJ5" s="192"/>
      <c r="JLK5" s="192"/>
      <c r="JLL5" s="192"/>
      <c r="JLM5" s="192"/>
      <c r="JLN5" s="192"/>
      <c r="JLO5" s="192"/>
      <c r="JLP5" s="192"/>
      <c r="JLQ5" s="192"/>
      <c r="JLR5" s="192"/>
      <c r="JLS5" s="192"/>
      <c r="JLT5" s="192"/>
      <c r="JLU5" s="192"/>
      <c r="JLV5" s="192"/>
      <c r="JLW5" s="192"/>
      <c r="JLX5" s="192"/>
      <c r="JLY5" s="192"/>
      <c r="JLZ5" s="192"/>
      <c r="JMA5" s="192"/>
      <c r="JMB5" s="192"/>
      <c r="JMC5" s="192"/>
      <c r="JMD5" s="192"/>
      <c r="JME5" s="192"/>
      <c r="JMF5" s="192"/>
      <c r="JMG5" s="192"/>
      <c r="JMH5" s="192"/>
      <c r="JMI5" s="192"/>
      <c r="JMJ5" s="192"/>
      <c r="JMK5" s="192"/>
      <c r="JML5" s="192"/>
      <c r="JMM5" s="192"/>
      <c r="JMN5" s="192"/>
      <c r="JMO5" s="192"/>
      <c r="JMP5" s="192"/>
      <c r="JMQ5" s="192"/>
      <c r="JMR5" s="192"/>
      <c r="JMS5" s="192"/>
      <c r="JMT5" s="192"/>
      <c r="JMU5" s="192"/>
      <c r="JMV5" s="192"/>
      <c r="JMW5" s="192"/>
      <c r="JMX5" s="192"/>
      <c r="JMY5" s="192"/>
      <c r="JMZ5" s="192"/>
      <c r="JNA5" s="192"/>
      <c r="JNB5" s="192"/>
      <c r="JNC5" s="192"/>
      <c r="JND5" s="192"/>
      <c r="JNE5" s="192"/>
      <c r="JNF5" s="192"/>
      <c r="JNG5" s="192"/>
      <c r="JNH5" s="192"/>
      <c r="JNI5" s="192"/>
      <c r="JNJ5" s="192"/>
      <c r="JNK5" s="192"/>
      <c r="JNL5" s="192"/>
      <c r="JNM5" s="192"/>
      <c r="JNN5" s="192"/>
      <c r="JNO5" s="192"/>
      <c r="JNP5" s="192"/>
      <c r="JNQ5" s="192"/>
      <c r="JNR5" s="192"/>
      <c r="JNS5" s="192"/>
      <c r="JNT5" s="192"/>
      <c r="JNU5" s="192"/>
      <c r="JNV5" s="192"/>
      <c r="JNW5" s="192"/>
      <c r="JNX5" s="192"/>
      <c r="JNY5" s="192"/>
      <c r="JNZ5" s="192"/>
      <c r="JOA5" s="192"/>
      <c r="JOB5" s="192"/>
      <c r="JOC5" s="192"/>
      <c r="JOD5" s="192"/>
      <c r="JOE5" s="192"/>
      <c r="JOF5" s="192"/>
      <c r="JOG5" s="192"/>
      <c r="JOH5" s="192"/>
      <c r="JOI5" s="192"/>
      <c r="JOJ5" s="192"/>
      <c r="JOK5" s="192"/>
      <c r="JOL5" s="192"/>
      <c r="JOM5" s="192"/>
      <c r="JON5" s="192"/>
      <c r="JOO5" s="192"/>
      <c r="JOP5" s="192"/>
      <c r="JOQ5" s="192"/>
      <c r="JOR5" s="192"/>
      <c r="JOS5" s="192"/>
      <c r="JOT5" s="192"/>
      <c r="JOU5" s="192"/>
      <c r="JOV5" s="192"/>
      <c r="JOW5" s="192"/>
      <c r="JOX5" s="192"/>
      <c r="JOY5" s="192"/>
      <c r="JOZ5" s="192"/>
      <c r="JPA5" s="192"/>
      <c r="JPB5" s="192"/>
      <c r="JPC5" s="192"/>
      <c r="JPD5" s="192"/>
      <c r="JPE5" s="192"/>
      <c r="JPF5" s="192"/>
      <c r="JPG5" s="192"/>
      <c r="JPH5" s="192"/>
      <c r="JPI5" s="192"/>
      <c r="JPJ5" s="192"/>
      <c r="JPK5" s="192"/>
      <c r="JPL5" s="192"/>
      <c r="JPM5" s="192"/>
      <c r="JPN5" s="192"/>
      <c r="JPO5" s="192"/>
      <c r="JPP5" s="192"/>
      <c r="JPQ5" s="192"/>
      <c r="JPR5" s="192"/>
      <c r="JPS5" s="192"/>
      <c r="JPT5" s="192"/>
      <c r="JPU5" s="192"/>
      <c r="JPV5" s="192"/>
      <c r="JPW5" s="192"/>
      <c r="JPX5" s="192"/>
      <c r="JPY5" s="192"/>
      <c r="JPZ5" s="192"/>
      <c r="JQA5" s="192"/>
      <c r="JQB5" s="192"/>
      <c r="JQC5" s="192"/>
      <c r="JQD5" s="192"/>
      <c r="JQE5" s="192"/>
      <c r="JQF5" s="192"/>
      <c r="JQG5" s="192"/>
      <c r="JQH5" s="192"/>
      <c r="JQI5" s="192"/>
      <c r="JQJ5" s="192"/>
      <c r="JQK5" s="192"/>
      <c r="JQL5" s="192"/>
      <c r="JQM5" s="192"/>
      <c r="JQN5" s="192"/>
      <c r="JQO5" s="192"/>
      <c r="JQP5" s="192"/>
      <c r="JQQ5" s="192"/>
      <c r="JQR5" s="192"/>
      <c r="JQS5" s="192"/>
      <c r="JQT5" s="192"/>
      <c r="JQU5" s="192"/>
      <c r="JQV5" s="192"/>
      <c r="JQW5" s="192"/>
      <c r="JQX5" s="192"/>
      <c r="JQY5" s="192"/>
      <c r="JQZ5" s="192"/>
      <c r="JRA5" s="192"/>
      <c r="JRB5" s="192"/>
      <c r="JRC5" s="192"/>
      <c r="JRD5" s="192"/>
      <c r="JRE5" s="192"/>
      <c r="JRF5" s="192"/>
      <c r="JRG5" s="192"/>
      <c r="JRH5" s="192"/>
      <c r="JRI5" s="192"/>
      <c r="JRJ5" s="192"/>
      <c r="JRK5" s="192"/>
      <c r="JRL5" s="192"/>
      <c r="JRM5" s="192"/>
      <c r="JRN5" s="192"/>
      <c r="JRO5" s="192"/>
      <c r="JRP5" s="192"/>
      <c r="JRQ5" s="192"/>
      <c r="JRR5" s="192"/>
      <c r="JRS5" s="192"/>
      <c r="JRT5" s="192"/>
      <c r="JRU5" s="192"/>
      <c r="JRV5" s="192"/>
      <c r="JRW5" s="192"/>
      <c r="JRX5" s="192"/>
      <c r="JRY5" s="192"/>
      <c r="JRZ5" s="192"/>
      <c r="JSA5" s="192"/>
      <c r="JSB5" s="192"/>
      <c r="JSC5" s="192"/>
      <c r="JSD5" s="192"/>
      <c r="JSE5" s="192"/>
      <c r="JSF5" s="192"/>
      <c r="JSG5" s="192"/>
      <c r="JSH5" s="192"/>
      <c r="JSI5" s="192"/>
      <c r="JSJ5" s="192"/>
      <c r="JSK5" s="192"/>
      <c r="JSL5" s="192"/>
      <c r="JSM5" s="192"/>
      <c r="JSN5" s="192"/>
      <c r="JSO5" s="192"/>
      <c r="JSP5" s="192"/>
      <c r="JSQ5" s="192"/>
      <c r="JSR5" s="192"/>
      <c r="JSS5" s="192"/>
      <c r="JST5" s="192"/>
      <c r="JSU5" s="192"/>
      <c r="JSV5" s="192"/>
      <c r="JSW5" s="192"/>
      <c r="JSX5" s="192"/>
      <c r="JSY5" s="192"/>
      <c r="JSZ5" s="192"/>
      <c r="JTA5" s="192"/>
      <c r="JTB5" s="192"/>
      <c r="JTC5" s="192"/>
      <c r="JTD5" s="192"/>
      <c r="JTE5" s="192"/>
      <c r="JTF5" s="192"/>
      <c r="JTG5" s="192"/>
      <c r="JTH5" s="192"/>
      <c r="JTI5" s="192"/>
      <c r="JTJ5" s="192"/>
      <c r="JTK5" s="192"/>
      <c r="JTL5" s="192"/>
      <c r="JTM5" s="192"/>
      <c r="JTN5" s="192"/>
      <c r="JTO5" s="192"/>
      <c r="JTP5" s="192"/>
      <c r="JTQ5" s="192"/>
      <c r="JTR5" s="192"/>
      <c r="JTS5" s="192"/>
      <c r="JTT5" s="192"/>
      <c r="JTU5" s="192"/>
      <c r="JTV5" s="192"/>
      <c r="JTW5" s="192"/>
      <c r="JTX5" s="192"/>
      <c r="JTY5" s="192"/>
      <c r="JTZ5" s="192"/>
      <c r="JUA5" s="192"/>
      <c r="JUB5" s="192"/>
      <c r="JUC5" s="192"/>
      <c r="JUD5" s="192"/>
      <c r="JUE5" s="192"/>
      <c r="JUF5" s="192"/>
      <c r="JUG5" s="192"/>
      <c r="JUH5" s="192"/>
      <c r="JUI5" s="192"/>
      <c r="JUJ5" s="192"/>
      <c r="JUK5" s="192"/>
      <c r="JUL5" s="192"/>
      <c r="JUM5" s="192"/>
      <c r="JUN5" s="192"/>
      <c r="JUO5" s="192"/>
      <c r="JUP5" s="192"/>
      <c r="JUQ5" s="192"/>
      <c r="JUR5" s="192"/>
      <c r="JUS5" s="192"/>
      <c r="JUT5" s="192"/>
      <c r="JUU5" s="192"/>
      <c r="JUV5" s="192"/>
      <c r="JUW5" s="192"/>
      <c r="JUX5" s="192"/>
      <c r="JUY5" s="192"/>
      <c r="JUZ5" s="192"/>
      <c r="JVA5" s="192"/>
      <c r="JVB5" s="192"/>
      <c r="JVC5" s="192"/>
      <c r="JVD5" s="192"/>
      <c r="JVE5" s="192"/>
      <c r="JVF5" s="192"/>
      <c r="JVG5" s="192"/>
      <c r="JVH5" s="192"/>
      <c r="JVI5" s="192"/>
      <c r="JVJ5" s="192"/>
      <c r="JVK5" s="192"/>
      <c r="JVL5" s="192"/>
      <c r="JVM5" s="192"/>
      <c r="JVN5" s="192"/>
      <c r="JVO5" s="192"/>
      <c r="JVP5" s="192"/>
      <c r="JVQ5" s="192"/>
      <c r="JVR5" s="192"/>
      <c r="JVS5" s="192"/>
      <c r="JVT5" s="192"/>
      <c r="JVU5" s="192"/>
      <c r="JVV5" s="192"/>
      <c r="JVW5" s="192"/>
      <c r="JVX5" s="192"/>
      <c r="JVY5" s="192"/>
      <c r="JVZ5" s="192"/>
      <c r="JWA5" s="192"/>
      <c r="JWB5" s="192"/>
      <c r="JWC5" s="192"/>
      <c r="JWD5" s="192"/>
      <c r="JWE5" s="192"/>
      <c r="JWF5" s="192"/>
      <c r="JWG5" s="192"/>
      <c r="JWH5" s="192"/>
      <c r="JWI5" s="192"/>
      <c r="JWJ5" s="192"/>
      <c r="JWK5" s="192"/>
      <c r="JWL5" s="192"/>
      <c r="JWM5" s="192"/>
      <c r="JWN5" s="192"/>
      <c r="JWO5" s="192"/>
      <c r="JWP5" s="192"/>
      <c r="JWQ5" s="192"/>
      <c r="JWR5" s="192"/>
      <c r="JWS5" s="192"/>
      <c r="JWT5" s="192"/>
      <c r="JWU5" s="192"/>
      <c r="JWV5" s="192"/>
      <c r="JWW5" s="192"/>
      <c r="JWX5" s="192"/>
      <c r="JWY5" s="192"/>
      <c r="JWZ5" s="192"/>
      <c r="JXA5" s="192"/>
      <c r="JXB5" s="192"/>
      <c r="JXC5" s="192"/>
      <c r="JXD5" s="192"/>
      <c r="JXE5" s="192"/>
      <c r="JXF5" s="192"/>
      <c r="JXG5" s="192"/>
      <c r="JXH5" s="192"/>
      <c r="JXI5" s="192"/>
      <c r="JXJ5" s="192"/>
      <c r="JXK5" s="192"/>
      <c r="JXL5" s="192"/>
      <c r="JXM5" s="192"/>
      <c r="JXN5" s="192"/>
      <c r="JXO5" s="192"/>
      <c r="JXP5" s="192"/>
      <c r="JXQ5" s="192"/>
      <c r="JXR5" s="192"/>
      <c r="JXS5" s="192"/>
      <c r="JXT5" s="192"/>
      <c r="JXU5" s="192"/>
      <c r="JXV5" s="192"/>
      <c r="JXW5" s="192"/>
      <c r="JXX5" s="192"/>
      <c r="JXY5" s="192"/>
      <c r="JXZ5" s="192"/>
      <c r="JYA5" s="192"/>
      <c r="JYB5" s="192"/>
      <c r="JYC5" s="192"/>
      <c r="JYD5" s="192"/>
      <c r="JYE5" s="192"/>
      <c r="JYF5" s="192"/>
      <c r="JYG5" s="192"/>
      <c r="JYH5" s="192"/>
      <c r="JYI5" s="192"/>
      <c r="JYJ5" s="192"/>
      <c r="JYK5" s="192"/>
      <c r="JYL5" s="192"/>
      <c r="JYM5" s="192"/>
      <c r="JYN5" s="192"/>
      <c r="JYO5" s="192"/>
      <c r="JYP5" s="192"/>
      <c r="JYQ5" s="192"/>
      <c r="JYR5" s="192"/>
      <c r="JYS5" s="192"/>
      <c r="JYT5" s="192"/>
      <c r="JYU5" s="192"/>
      <c r="JYV5" s="192"/>
      <c r="JYW5" s="192"/>
      <c r="JYX5" s="192"/>
      <c r="JYY5" s="192"/>
      <c r="JYZ5" s="192"/>
      <c r="JZA5" s="192"/>
      <c r="JZB5" s="192"/>
      <c r="JZC5" s="192"/>
      <c r="JZD5" s="192"/>
      <c r="JZE5" s="192"/>
      <c r="JZF5" s="192"/>
      <c r="JZG5" s="192"/>
      <c r="JZH5" s="192"/>
      <c r="JZI5" s="192"/>
      <c r="JZJ5" s="192"/>
      <c r="JZK5" s="192"/>
      <c r="JZL5" s="192"/>
      <c r="JZM5" s="192"/>
      <c r="JZN5" s="192"/>
      <c r="JZO5" s="192"/>
      <c r="JZP5" s="192"/>
      <c r="JZQ5" s="192"/>
      <c r="JZR5" s="192"/>
      <c r="JZS5" s="192"/>
      <c r="JZT5" s="192"/>
      <c r="JZU5" s="192"/>
      <c r="JZV5" s="192"/>
      <c r="JZW5" s="192"/>
      <c r="JZX5" s="192"/>
      <c r="JZY5" s="192"/>
      <c r="JZZ5" s="192"/>
      <c r="KAA5" s="192"/>
      <c r="KAB5" s="192"/>
      <c r="KAC5" s="192"/>
      <c r="KAD5" s="192"/>
      <c r="KAE5" s="192"/>
      <c r="KAF5" s="192"/>
      <c r="KAG5" s="192"/>
      <c r="KAH5" s="192"/>
      <c r="KAI5" s="192"/>
      <c r="KAJ5" s="192"/>
      <c r="KAK5" s="192"/>
      <c r="KAL5" s="192"/>
      <c r="KAM5" s="192"/>
      <c r="KAN5" s="192"/>
      <c r="KAO5" s="192"/>
      <c r="KAP5" s="192"/>
      <c r="KAQ5" s="192"/>
      <c r="KAR5" s="192"/>
      <c r="KAS5" s="192"/>
      <c r="KAT5" s="192"/>
      <c r="KAU5" s="192"/>
      <c r="KAV5" s="192"/>
      <c r="KAW5" s="192"/>
      <c r="KAX5" s="192"/>
      <c r="KAY5" s="192"/>
      <c r="KAZ5" s="192"/>
      <c r="KBA5" s="192"/>
      <c r="KBB5" s="192"/>
      <c r="KBC5" s="192"/>
      <c r="KBD5" s="192"/>
      <c r="KBE5" s="192"/>
      <c r="KBF5" s="192"/>
      <c r="KBG5" s="192"/>
      <c r="KBH5" s="192"/>
      <c r="KBI5" s="192"/>
      <c r="KBJ5" s="192"/>
      <c r="KBK5" s="192"/>
      <c r="KBL5" s="192"/>
      <c r="KBM5" s="192"/>
      <c r="KBN5" s="192"/>
      <c r="KBO5" s="192"/>
      <c r="KBP5" s="192"/>
      <c r="KBQ5" s="192"/>
      <c r="KBR5" s="192"/>
      <c r="KBS5" s="192"/>
      <c r="KBT5" s="192"/>
      <c r="KBU5" s="192"/>
      <c r="KBV5" s="192"/>
      <c r="KBW5" s="192"/>
      <c r="KBX5" s="192"/>
      <c r="KBY5" s="192"/>
      <c r="KBZ5" s="192"/>
      <c r="KCA5" s="192"/>
      <c r="KCB5" s="192"/>
      <c r="KCC5" s="192"/>
      <c r="KCD5" s="192"/>
      <c r="KCE5" s="192"/>
      <c r="KCF5" s="192"/>
      <c r="KCG5" s="192"/>
      <c r="KCH5" s="192"/>
      <c r="KCI5" s="192"/>
      <c r="KCJ5" s="192"/>
      <c r="KCK5" s="192"/>
      <c r="KCL5" s="192"/>
      <c r="KCM5" s="192"/>
      <c r="KCN5" s="192"/>
      <c r="KCO5" s="192"/>
      <c r="KCP5" s="192"/>
      <c r="KCQ5" s="192"/>
      <c r="KCR5" s="192"/>
      <c r="KCS5" s="192"/>
      <c r="KCT5" s="192"/>
      <c r="KCU5" s="192"/>
      <c r="KCV5" s="192"/>
      <c r="KCW5" s="192"/>
      <c r="KCX5" s="192"/>
      <c r="KCY5" s="192"/>
      <c r="KCZ5" s="192"/>
      <c r="KDA5" s="192"/>
      <c r="KDB5" s="192"/>
      <c r="KDC5" s="192"/>
      <c r="KDD5" s="192"/>
      <c r="KDE5" s="192"/>
      <c r="KDF5" s="192"/>
      <c r="KDG5" s="192"/>
      <c r="KDH5" s="192"/>
      <c r="KDI5" s="192"/>
      <c r="KDJ5" s="192"/>
      <c r="KDK5" s="192"/>
      <c r="KDL5" s="192"/>
      <c r="KDM5" s="192"/>
      <c r="KDN5" s="192"/>
      <c r="KDO5" s="192"/>
      <c r="KDP5" s="192"/>
      <c r="KDQ5" s="192"/>
      <c r="KDR5" s="192"/>
      <c r="KDS5" s="192"/>
      <c r="KDT5" s="192"/>
      <c r="KDU5" s="192"/>
      <c r="KDV5" s="192"/>
      <c r="KDW5" s="192"/>
      <c r="KDX5" s="192"/>
      <c r="KDY5" s="192"/>
      <c r="KDZ5" s="192"/>
      <c r="KEA5" s="192"/>
      <c r="KEB5" s="192"/>
      <c r="KEC5" s="192"/>
      <c r="KED5" s="192"/>
      <c r="KEE5" s="192"/>
      <c r="KEF5" s="192"/>
      <c r="KEG5" s="192"/>
      <c r="KEH5" s="192"/>
      <c r="KEI5" s="192"/>
      <c r="KEJ5" s="192"/>
      <c r="KEK5" s="192"/>
      <c r="KEL5" s="192"/>
      <c r="KEM5" s="192"/>
      <c r="KEN5" s="192"/>
      <c r="KEO5" s="192"/>
      <c r="KEP5" s="192"/>
      <c r="KEQ5" s="192"/>
      <c r="KER5" s="192"/>
      <c r="KES5" s="192"/>
      <c r="KET5" s="192"/>
      <c r="KEU5" s="192"/>
      <c r="KEV5" s="192"/>
      <c r="KEW5" s="192"/>
      <c r="KEX5" s="192"/>
      <c r="KEY5" s="192"/>
      <c r="KEZ5" s="192"/>
      <c r="KFA5" s="192"/>
      <c r="KFB5" s="192"/>
      <c r="KFC5" s="192"/>
      <c r="KFD5" s="192"/>
      <c r="KFE5" s="192"/>
      <c r="KFF5" s="192"/>
      <c r="KFG5" s="192"/>
      <c r="KFH5" s="192"/>
      <c r="KFI5" s="192"/>
      <c r="KFJ5" s="192"/>
      <c r="KFK5" s="192"/>
      <c r="KFL5" s="192"/>
      <c r="KFM5" s="192"/>
      <c r="KFN5" s="192"/>
      <c r="KFO5" s="192"/>
      <c r="KFP5" s="192"/>
      <c r="KFQ5" s="192"/>
      <c r="KFR5" s="192"/>
      <c r="KFS5" s="192"/>
      <c r="KFT5" s="192"/>
      <c r="KFU5" s="192"/>
      <c r="KFV5" s="192"/>
      <c r="KFW5" s="192"/>
      <c r="KFX5" s="192"/>
      <c r="KFY5" s="192"/>
      <c r="KFZ5" s="192"/>
      <c r="KGA5" s="192"/>
      <c r="KGB5" s="192"/>
      <c r="KGC5" s="192"/>
      <c r="KGD5" s="192"/>
      <c r="KGE5" s="192"/>
      <c r="KGF5" s="192"/>
      <c r="KGG5" s="192"/>
      <c r="KGH5" s="192"/>
      <c r="KGI5" s="192"/>
      <c r="KGJ5" s="192"/>
      <c r="KGK5" s="192"/>
      <c r="KGL5" s="192"/>
      <c r="KGM5" s="192"/>
      <c r="KGN5" s="192"/>
      <c r="KGO5" s="192"/>
      <c r="KGP5" s="192"/>
      <c r="KGQ5" s="192"/>
      <c r="KGR5" s="192"/>
      <c r="KGS5" s="192"/>
      <c r="KGT5" s="192"/>
      <c r="KGU5" s="192"/>
      <c r="KGV5" s="192"/>
      <c r="KGW5" s="192"/>
      <c r="KGX5" s="192"/>
      <c r="KGY5" s="192"/>
      <c r="KGZ5" s="192"/>
      <c r="KHA5" s="192"/>
      <c r="KHB5" s="192"/>
      <c r="KHC5" s="192"/>
      <c r="KHD5" s="192"/>
      <c r="KHE5" s="192"/>
      <c r="KHF5" s="192"/>
      <c r="KHG5" s="192"/>
      <c r="KHH5" s="192"/>
      <c r="KHI5" s="192"/>
      <c r="KHJ5" s="192"/>
      <c r="KHK5" s="192"/>
      <c r="KHL5" s="192"/>
      <c r="KHM5" s="192"/>
      <c r="KHN5" s="192"/>
      <c r="KHO5" s="192"/>
      <c r="KHP5" s="192"/>
      <c r="KHQ5" s="192"/>
      <c r="KHR5" s="192"/>
      <c r="KHS5" s="192"/>
      <c r="KHT5" s="192"/>
      <c r="KHU5" s="192"/>
      <c r="KHV5" s="192"/>
      <c r="KHW5" s="192"/>
      <c r="KHX5" s="192"/>
      <c r="KHY5" s="192"/>
      <c r="KHZ5" s="192"/>
      <c r="KIA5" s="192"/>
      <c r="KIB5" s="192"/>
      <c r="KIC5" s="192"/>
      <c r="KID5" s="192"/>
      <c r="KIE5" s="192"/>
      <c r="KIF5" s="192"/>
      <c r="KIG5" s="192"/>
      <c r="KIH5" s="192"/>
      <c r="KII5" s="192"/>
      <c r="KIJ5" s="192"/>
      <c r="KIK5" s="192"/>
      <c r="KIL5" s="192"/>
      <c r="KIM5" s="192"/>
      <c r="KIN5" s="192"/>
      <c r="KIO5" s="192"/>
      <c r="KIP5" s="192"/>
      <c r="KIQ5" s="192"/>
      <c r="KIR5" s="192"/>
      <c r="KIS5" s="192"/>
      <c r="KIT5" s="192"/>
      <c r="KIU5" s="192"/>
      <c r="KIV5" s="192"/>
      <c r="KIW5" s="192"/>
      <c r="KIX5" s="192"/>
      <c r="KIY5" s="192"/>
      <c r="KIZ5" s="192"/>
      <c r="KJA5" s="192"/>
      <c r="KJB5" s="192"/>
      <c r="KJC5" s="192"/>
      <c r="KJD5" s="192"/>
      <c r="KJE5" s="192"/>
      <c r="KJF5" s="192"/>
      <c r="KJG5" s="192"/>
      <c r="KJH5" s="192"/>
      <c r="KJI5" s="192"/>
      <c r="KJJ5" s="192"/>
      <c r="KJK5" s="192"/>
      <c r="KJL5" s="192"/>
      <c r="KJM5" s="192"/>
      <c r="KJN5" s="192"/>
      <c r="KJO5" s="192"/>
      <c r="KJP5" s="192"/>
      <c r="KJQ5" s="192"/>
      <c r="KJR5" s="192"/>
      <c r="KJS5" s="192"/>
      <c r="KJT5" s="192"/>
      <c r="KJU5" s="192"/>
      <c r="KJV5" s="192"/>
      <c r="KJW5" s="192"/>
      <c r="KJX5" s="192"/>
      <c r="KJY5" s="192"/>
      <c r="KJZ5" s="192"/>
      <c r="KKA5" s="192"/>
      <c r="KKB5" s="192"/>
      <c r="KKC5" s="192"/>
      <c r="KKD5" s="192"/>
      <c r="KKE5" s="192"/>
      <c r="KKF5" s="192"/>
      <c r="KKG5" s="192"/>
      <c r="KKH5" s="192"/>
      <c r="KKI5" s="192"/>
      <c r="KKJ5" s="192"/>
      <c r="KKK5" s="192"/>
      <c r="KKL5" s="192"/>
      <c r="KKM5" s="192"/>
      <c r="KKN5" s="192"/>
      <c r="KKO5" s="192"/>
      <c r="KKP5" s="192"/>
      <c r="KKQ5" s="192"/>
      <c r="KKR5" s="192"/>
      <c r="KKS5" s="192"/>
      <c r="KKT5" s="192"/>
      <c r="KKU5" s="192"/>
      <c r="KKV5" s="192"/>
      <c r="KKW5" s="192"/>
      <c r="KKX5" s="192"/>
      <c r="KKY5" s="192"/>
      <c r="KKZ5" s="192"/>
      <c r="KLA5" s="192"/>
      <c r="KLB5" s="192"/>
      <c r="KLC5" s="192"/>
      <c r="KLD5" s="192"/>
      <c r="KLE5" s="192"/>
      <c r="KLF5" s="192"/>
      <c r="KLG5" s="192"/>
      <c r="KLH5" s="192"/>
      <c r="KLI5" s="192"/>
      <c r="KLJ5" s="192"/>
      <c r="KLK5" s="192"/>
      <c r="KLL5" s="192"/>
      <c r="KLM5" s="192"/>
      <c r="KLN5" s="192"/>
      <c r="KLO5" s="192"/>
      <c r="KLP5" s="192"/>
      <c r="KLQ5" s="192"/>
      <c r="KLR5" s="192"/>
      <c r="KLS5" s="192"/>
      <c r="KLT5" s="192"/>
      <c r="KLU5" s="192"/>
      <c r="KLV5" s="192"/>
      <c r="KLW5" s="192"/>
      <c r="KLX5" s="192"/>
      <c r="KLY5" s="192"/>
      <c r="KLZ5" s="192"/>
      <c r="KMA5" s="192"/>
      <c r="KMB5" s="192"/>
      <c r="KMC5" s="192"/>
      <c r="KMD5" s="192"/>
      <c r="KME5" s="192"/>
      <c r="KMF5" s="192"/>
      <c r="KMG5" s="192"/>
      <c r="KMH5" s="192"/>
      <c r="KMI5" s="192"/>
      <c r="KMJ5" s="192"/>
      <c r="KMK5" s="192"/>
      <c r="KML5" s="192"/>
      <c r="KMM5" s="192"/>
      <c r="KMN5" s="192"/>
      <c r="KMO5" s="192"/>
      <c r="KMP5" s="192"/>
      <c r="KMQ5" s="192"/>
      <c r="KMR5" s="192"/>
      <c r="KMS5" s="192"/>
      <c r="KMT5" s="192"/>
      <c r="KMU5" s="192"/>
      <c r="KMV5" s="192"/>
      <c r="KMW5" s="192"/>
      <c r="KMX5" s="192"/>
      <c r="KMY5" s="192"/>
      <c r="KMZ5" s="192"/>
      <c r="KNA5" s="192"/>
      <c r="KNB5" s="192"/>
      <c r="KNC5" s="192"/>
      <c r="KND5" s="192"/>
      <c r="KNE5" s="192"/>
      <c r="KNF5" s="192"/>
      <c r="KNG5" s="192"/>
      <c r="KNH5" s="192"/>
      <c r="KNI5" s="192"/>
      <c r="KNJ5" s="192"/>
      <c r="KNK5" s="192"/>
      <c r="KNL5" s="192"/>
      <c r="KNM5" s="192"/>
      <c r="KNN5" s="192"/>
      <c r="KNO5" s="192"/>
      <c r="KNP5" s="192"/>
      <c r="KNQ5" s="192"/>
      <c r="KNR5" s="192"/>
      <c r="KNS5" s="192"/>
      <c r="KNT5" s="192"/>
      <c r="KNU5" s="192"/>
      <c r="KNV5" s="192"/>
      <c r="KNW5" s="192"/>
      <c r="KNX5" s="192"/>
      <c r="KNY5" s="192"/>
      <c r="KNZ5" s="192"/>
      <c r="KOA5" s="192"/>
      <c r="KOB5" s="192"/>
      <c r="KOC5" s="192"/>
      <c r="KOD5" s="192"/>
      <c r="KOE5" s="192"/>
      <c r="KOF5" s="192"/>
      <c r="KOG5" s="192"/>
      <c r="KOH5" s="192"/>
      <c r="KOI5" s="192"/>
      <c r="KOJ5" s="192"/>
      <c r="KOK5" s="192"/>
      <c r="KOL5" s="192"/>
      <c r="KOM5" s="192"/>
      <c r="KON5" s="192"/>
      <c r="KOO5" s="192"/>
      <c r="KOP5" s="192"/>
      <c r="KOQ5" s="192"/>
      <c r="KOR5" s="192"/>
      <c r="KOS5" s="192"/>
      <c r="KOT5" s="192"/>
      <c r="KOU5" s="192"/>
      <c r="KOV5" s="192"/>
      <c r="KOW5" s="192"/>
      <c r="KOX5" s="192"/>
      <c r="KOY5" s="192"/>
      <c r="KOZ5" s="192"/>
      <c r="KPA5" s="192"/>
      <c r="KPB5" s="192"/>
      <c r="KPC5" s="192"/>
      <c r="KPD5" s="192"/>
      <c r="KPE5" s="192"/>
      <c r="KPF5" s="192"/>
      <c r="KPG5" s="192"/>
      <c r="KPH5" s="192"/>
      <c r="KPI5" s="192"/>
      <c r="KPJ5" s="192"/>
      <c r="KPK5" s="192"/>
      <c r="KPL5" s="192"/>
      <c r="KPM5" s="192"/>
      <c r="KPN5" s="192"/>
      <c r="KPO5" s="192"/>
      <c r="KPP5" s="192"/>
      <c r="KPQ5" s="192"/>
      <c r="KPR5" s="192"/>
      <c r="KPS5" s="192"/>
      <c r="KPT5" s="192"/>
      <c r="KPU5" s="192"/>
      <c r="KPV5" s="192"/>
      <c r="KPW5" s="192"/>
      <c r="KPX5" s="192"/>
      <c r="KPY5" s="192"/>
      <c r="KPZ5" s="192"/>
      <c r="KQA5" s="192"/>
      <c r="KQB5" s="192"/>
      <c r="KQC5" s="192"/>
      <c r="KQD5" s="192"/>
      <c r="KQE5" s="192"/>
      <c r="KQF5" s="192"/>
      <c r="KQG5" s="192"/>
      <c r="KQH5" s="192"/>
      <c r="KQI5" s="192"/>
      <c r="KQJ5" s="192"/>
      <c r="KQK5" s="192"/>
      <c r="KQL5" s="192"/>
      <c r="KQM5" s="192"/>
      <c r="KQN5" s="192"/>
      <c r="KQO5" s="192"/>
      <c r="KQP5" s="192"/>
      <c r="KQQ5" s="192"/>
      <c r="KQR5" s="192"/>
      <c r="KQS5" s="192"/>
      <c r="KQT5" s="192"/>
      <c r="KQU5" s="192"/>
      <c r="KQV5" s="192"/>
      <c r="KQW5" s="192"/>
      <c r="KQX5" s="192"/>
      <c r="KQY5" s="192"/>
      <c r="KQZ5" s="192"/>
      <c r="KRA5" s="192"/>
      <c r="KRB5" s="192"/>
      <c r="KRC5" s="192"/>
      <c r="KRD5" s="192"/>
      <c r="KRE5" s="192"/>
      <c r="KRF5" s="192"/>
      <c r="KRG5" s="192"/>
      <c r="KRH5" s="192"/>
      <c r="KRI5" s="192"/>
      <c r="KRJ5" s="192"/>
      <c r="KRK5" s="192"/>
      <c r="KRL5" s="192"/>
      <c r="KRM5" s="192"/>
      <c r="KRN5" s="192"/>
      <c r="KRO5" s="192"/>
      <c r="KRP5" s="192"/>
      <c r="KRQ5" s="192"/>
      <c r="KRR5" s="192"/>
      <c r="KRS5" s="192"/>
      <c r="KRT5" s="192"/>
      <c r="KRU5" s="192"/>
      <c r="KRV5" s="192"/>
      <c r="KRW5" s="192"/>
      <c r="KRX5" s="192"/>
      <c r="KRY5" s="192"/>
      <c r="KRZ5" s="192"/>
      <c r="KSA5" s="192"/>
      <c r="KSB5" s="192"/>
      <c r="KSC5" s="192"/>
      <c r="KSD5" s="192"/>
      <c r="KSE5" s="192"/>
      <c r="KSF5" s="192"/>
      <c r="KSG5" s="192"/>
      <c r="KSH5" s="192"/>
      <c r="KSI5" s="192"/>
      <c r="KSJ5" s="192"/>
      <c r="KSK5" s="192"/>
      <c r="KSL5" s="192"/>
      <c r="KSM5" s="192"/>
      <c r="KSN5" s="192"/>
      <c r="KSO5" s="192"/>
      <c r="KSP5" s="192"/>
      <c r="KSQ5" s="192"/>
      <c r="KSR5" s="192"/>
      <c r="KSS5" s="192"/>
      <c r="KST5" s="192"/>
      <c r="KSU5" s="192"/>
      <c r="KSV5" s="192"/>
      <c r="KSW5" s="192"/>
      <c r="KSX5" s="192"/>
      <c r="KSY5" s="192"/>
      <c r="KSZ5" s="192"/>
      <c r="KTA5" s="192"/>
      <c r="KTB5" s="192"/>
      <c r="KTC5" s="192"/>
      <c r="KTD5" s="192"/>
      <c r="KTE5" s="192"/>
      <c r="KTF5" s="192"/>
      <c r="KTG5" s="192"/>
      <c r="KTH5" s="192"/>
      <c r="KTI5" s="192"/>
      <c r="KTJ5" s="192"/>
      <c r="KTK5" s="192"/>
      <c r="KTL5" s="192"/>
      <c r="KTM5" s="192"/>
      <c r="KTN5" s="192"/>
      <c r="KTO5" s="192"/>
      <c r="KTP5" s="192"/>
      <c r="KTQ5" s="192"/>
      <c r="KTR5" s="192"/>
      <c r="KTS5" s="192"/>
      <c r="KTT5" s="192"/>
      <c r="KTU5" s="192"/>
      <c r="KTV5" s="192"/>
      <c r="KTW5" s="192"/>
      <c r="KTX5" s="192"/>
      <c r="KTY5" s="192"/>
      <c r="KTZ5" s="192"/>
      <c r="KUA5" s="192"/>
      <c r="KUB5" s="192"/>
      <c r="KUC5" s="192"/>
      <c r="KUD5" s="192"/>
      <c r="KUE5" s="192"/>
      <c r="KUF5" s="192"/>
      <c r="KUG5" s="192"/>
      <c r="KUH5" s="192"/>
      <c r="KUI5" s="192"/>
      <c r="KUJ5" s="192"/>
      <c r="KUK5" s="192"/>
      <c r="KUL5" s="192"/>
      <c r="KUM5" s="192"/>
      <c r="KUN5" s="192"/>
      <c r="KUO5" s="192"/>
      <c r="KUP5" s="192"/>
      <c r="KUQ5" s="192"/>
      <c r="KUR5" s="192"/>
      <c r="KUS5" s="192"/>
      <c r="KUT5" s="192"/>
      <c r="KUU5" s="192"/>
      <c r="KUV5" s="192"/>
      <c r="KUW5" s="192"/>
      <c r="KUX5" s="192"/>
      <c r="KUY5" s="192"/>
      <c r="KUZ5" s="192"/>
      <c r="KVA5" s="192"/>
      <c r="KVB5" s="192"/>
      <c r="KVC5" s="192"/>
      <c r="KVD5" s="192"/>
      <c r="KVE5" s="192"/>
      <c r="KVF5" s="192"/>
      <c r="KVG5" s="192"/>
      <c r="KVH5" s="192"/>
      <c r="KVI5" s="192"/>
      <c r="KVJ5" s="192"/>
      <c r="KVK5" s="192"/>
      <c r="KVL5" s="192"/>
      <c r="KVM5" s="192"/>
      <c r="KVN5" s="192"/>
      <c r="KVO5" s="192"/>
      <c r="KVP5" s="192"/>
      <c r="KVQ5" s="192"/>
      <c r="KVR5" s="192"/>
      <c r="KVS5" s="192"/>
      <c r="KVT5" s="192"/>
      <c r="KVU5" s="192"/>
      <c r="KVV5" s="192"/>
      <c r="KVW5" s="192"/>
      <c r="KVX5" s="192"/>
      <c r="KVY5" s="192"/>
      <c r="KVZ5" s="192"/>
      <c r="KWA5" s="192"/>
      <c r="KWB5" s="192"/>
      <c r="KWC5" s="192"/>
      <c r="KWD5" s="192"/>
      <c r="KWE5" s="192"/>
      <c r="KWF5" s="192"/>
      <c r="KWG5" s="192"/>
      <c r="KWH5" s="192"/>
      <c r="KWI5" s="192"/>
      <c r="KWJ5" s="192"/>
      <c r="KWK5" s="192"/>
      <c r="KWL5" s="192"/>
      <c r="KWM5" s="192"/>
      <c r="KWN5" s="192"/>
      <c r="KWO5" s="192"/>
      <c r="KWP5" s="192"/>
      <c r="KWQ5" s="192"/>
      <c r="KWR5" s="192"/>
      <c r="KWS5" s="192"/>
      <c r="KWT5" s="192"/>
      <c r="KWU5" s="192"/>
      <c r="KWV5" s="192"/>
      <c r="KWW5" s="192"/>
      <c r="KWX5" s="192"/>
      <c r="KWY5" s="192"/>
      <c r="KWZ5" s="192"/>
      <c r="KXA5" s="192"/>
      <c r="KXB5" s="192"/>
      <c r="KXC5" s="192"/>
      <c r="KXD5" s="192"/>
      <c r="KXE5" s="192"/>
      <c r="KXF5" s="192"/>
      <c r="KXG5" s="192"/>
      <c r="KXH5" s="192"/>
      <c r="KXI5" s="192"/>
      <c r="KXJ5" s="192"/>
      <c r="KXK5" s="192"/>
      <c r="KXL5" s="192"/>
      <c r="KXM5" s="192"/>
      <c r="KXN5" s="192"/>
      <c r="KXO5" s="192"/>
      <c r="KXP5" s="192"/>
      <c r="KXQ5" s="192"/>
      <c r="KXR5" s="192"/>
      <c r="KXS5" s="192"/>
      <c r="KXT5" s="192"/>
      <c r="KXU5" s="192"/>
      <c r="KXV5" s="192"/>
      <c r="KXW5" s="192"/>
      <c r="KXX5" s="192"/>
      <c r="KXY5" s="192"/>
      <c r="KXZ5" s="192"/>
      <c r="KYA5" s="192"/>
      <c r="KYB5" s="192"/>
      <c r="KYC5" s="192"/>
      <c r="KYD5" s="192"/>
      <c r="KYE5" s="192"/>
      <c r="KYF5" s="192"/>
      <c r="KYG5" s="192"/>
      <c r="KYH5" s="192"/>
      <c r="KYI5" s="192"/>
      <c r="KYJ5" s="192"/>
      <c r="KYK5" s="192"/>
      <c r="KYL5" s="192"/>
      <c r="KYM5" s="192"/>
      <c r="KYN5" s="192"/>
      <c r="KYO5" s="192"/>
      <c r="KYP5" s="192"/>
      <c r="KYQ5" s="192"/>
      <c r="KYR5" s="192"/>
      <c r="KYS5" s="192"/>
      <c r="KYT5" s="192"/>
      <c r="KYU5" s="192"/>
      <c r="KYV5" s="192"/>
      <c r="KYW5" s="192"/>
      <c r="KYX5" s="192"/>
      <c r="KYY5" s="192"/>
      <c r="KYZ5" s="192"/>
      <c r="KZA5" s="192"/>
      <c r="KZB5" s="192"/>
      <c r="KZC5" s="192"/>
      <c r="KZD5" s="192"/>
      <c r="KZE5" s="192"/>
      <c r="KZF5" s="192"/>
      <c r="KZG5" s="192"/>
      <c r="KZH5" s="192"/>
      <c r="KZI5" s="192"/>
      <c r="KZJ5" s="192"/>
      <c r="KZK5" s="192"/>
      <c r="KZL5" s="192"/>
      <c r="KZM5" s="192"/>
      <c r="KZN5" s="192"/>
      <c r="KZO5" s="192"/>
      <c r="KZP5" s="192"/>
      <c r="KZQ5" s="192"/>
      <c r="KZR5" s="192"/>
      <c r="KZS5" s="192"/>
      <c r="KZT5" s="192"/>
      <c r="KZU5" s="192"/>
      <c r="KZV5" s="192"/>
      <c r="KZW5" s="192"/>
      <c r="KZX5" s="192"/>
      <c r="KZY5" s="192"/>
      <c r="KZZ5" s="192"/>
      <c r="LAA5" s="192"/>
      <c r="LAB5" s="192"/>
      <c r="LAC5" s="192"/>
      <c r="LAD5" s="192"/>
      <c r="LAE5" s="192"/>
      <c r="LAF5" s="192"/>
      <c r="LAG5" s="192"/>
      <c r="LAH5" s="192"/>
      <c r="LAI5" s="192"/>
      <c r="LAJ5" s="192"/>
      <c r="LAK5" s="192"/>
      <c r="LAL5" s="192"/>
      <c r="LAM5" s="192"/>
      <c r="LAN5" s="192"/>
      <c r="LAO5" s="192"/>
      <c r="LAP5" s="192"/>
      <c r="LAQ5" s="192"/>
      <c r="LAR5" s="192"/>
      <c r="LAS5" s="192"/>
      <c r="LAT5" s="192"/>
      <c r="LAU5" s="192"/>
      <c r="LAV5" s="192"/>
      <c r="LAW5" s="192"/>
      <c r="LAX5" s="192"/>
      <c r="LAY5" s="192"/>
      <c r="LAZ5" s="192"/>
      <c r="LBA5" s="192"/>
      <c r="LBB5" s="192"/>
      <c r="LBC5" s="192"/>
      <c r="LBD5" s="192"/>
      <c r="LBE5" s="192"/>
      <c r="LBF5" s="192"/>
      <c r="LBG5" s="192"/>
      <c r="LBH5" s="192"/>
      <c r="LBI5" s="192"/>
      <c r="LBJ5" s="192"/>
      <c r="LBK5" s="192"/>
      <c r="LBL5" s="192"/>
      <c r="LBM5" s="192"/>
      <c r="LBN5" s="192"/>
      <c r="LBO5" s="192"/>
      <c r="LBP5" s="192"/>
      <c r="LBQ5" s="192"/>
      <c r="LBR5" s="192"/>
      <c r="LBS5" s="192"/>
      <c r="LBT5" s="192"/>
      <c r="LBU5" s="192"/>
      <c r="LBV5" s="192"/>
      <c r="LBW5" s="192"/>
      <c r="LBX5" s="192"/>
      <c r="LBY5" s="192"/>
      <c r="LBZ5" s="192"/>
      <c r="LCA5" s="192"/>
      <c r="LCB5" s="192"/>
      <c r="LCC5" s="192"/>
      <c r="LCD5" s="192"/>
      <c r="LCE5" s="192"/>
      <c r="LCF5" s="192"/>
      <c r="LCG5" s="192"/>
      <c r="LCH5" s="192"/>
      <c r="LCI5" s="192"/>
      <c r="LCJ5" s="192"/>
      <c r="LCK5" s="192"/>
      <c r="LCL5" s="192"/>
      <c r="LCM5" s="192"/>
      <c r="LCN5" s="192"/>
      <c r="LCO5" s="192"/>
      <c r="LCP5" s="192"/>
      <c r="LCQ5" s="192"/>
      <c r="LCR5" s="192"/>
      <c r="LCS5" s="192"/>
      <c r="LCT5" s="192"/>
      <c r="LCU5" s="192"/>
      <c r="LCV5" s="192"/>
      <c r="LCW5" s="192"/>
      <c r="LCX5" s="192"/>
      <c r="LCY5" s="192"/>
      <c r="LCZ5" s="192"/>
      <c r="LDA5" s="192"/>
      <c r="LDB5" s="192"/>
      <c r="LDC5" s="192"/>
      <c r="LDD5" s="192"/>
      <c r="LDE5" s="192"/>
      <c r="LDF5" s="192"/>
      <c r="LDG5" s="192"/>
      <c r="LDH5" s="192"/>
      <c r="LDI5" s="192"/>
      <c r="LDJ5" s="192"/>
      <c r="LDK5" s="192"/>
      <c r="LDL5" s="192"/>
      <c r="LDM5" s="192"/>
      <c r="LDN5" s="192"/>
      <c r="LDO5" s="192"/>
      <c r="LDP5" s="192"/>
      <c r="LDQ5" s="192"/>
      <c r="LDR5" s="192"/>
      <c r="LDS5" s="192"/>
      <c r="LDT5" s="192"/>
      <c r="LDU5" s="192"/>
      <c r="LDV5" s="192"/>
      <c r="LDW5" s="192"/>
      <c r="LDX5" s="192"/>
      <c r="LDY5" s="192"/>
      <c r="LDZ5" s="192"/>
      <c r="LEA5" s="192"/>
      <c r="LEB5" s="192"/>
      <c r="LEC5" s="192"/>
      <c r="LED5" s="192"/>
      <c r="LEE5" s="192"/>
      <c r="LEF5" s="192"/>
      <c r="LEG5" s="192"/>
      <c r="LEH5" s="192"/>
      <c r="LEI5" s="192"/>
      <c r="LEJ5" s="192"/>
      <c r="LEK5" s="192"/>
      <c r="LEL5" s="192"/>
      <c r="LEM5" s="192"/>
      <c r="LEN5" s="192"/>
      <c r="LEO5" s="192"/>
      <c r="LEP5" s="192"/>
      <c r="LEQ5" s="192"/>
      <c r="LER5" s="192"/>
      <c r="LES5" s="192"/>
      <c r="LET5" s="192"/>
      <c r="LEU5" s="192"/>
      <c r="LEV5" s="192"/>
      <c r="LEW5" s="192"/>
      <c r="LEX5" s="192"/>
      <c r="LEY5" s="192"/>
      <c r="LEZ5" s="192"/>
      <c r="LFA5" s="192"/>
      <c r="LFB5" s="192"/>
      <c r="LFC5" s="192"/>
      <c r="LFD5" s="192"/>
      <c r="LFE5" s="192"/>
      <c r="LFF5" s="192"/>
      <c r="LFG5" s="192"/>
      <c r="LFH5" s="192"/>
      <c r="LFI5" s="192"/>
      <c r="LFJ5" s="192"/>
      <c r="LFK5" s="192"/>
      <c r="LFL5" s="192"/>
      <c r="LFM5" s="192"/>
      <c r="LFN5" s="192"/>
      <c r="LFO5" s="192"/>
      <c r="LFP5" s="192"/>
      <c r="LFQ5" s="192"/>
      <c r="LFR5" s="192"/>
      <c r="LFS5" s="192"/>
      <c r="LFT5" s="192"/>
      <c r="LFU5" s="192"/>
      <c r="LFV5" s="192"/>
      <c r="LFW5" s="192"/>
      <c r="LFX5" s="192"/>
      <c r="LFY5" s="192"/>
      <c r="LFZ5" s="192"/>
      <c r="LGA5" s="192"/>
      <c r="LGB5" s="192"/>
      <c r="LGC5" s="192"/>
      <c r="LGD5" s="192"/>
      <c r="LGE5" s="192"/>
      <c r="LGF5" s="192"/>
      <c r="LGG5" s="192"/>
      <c r="LGH5" s="192"/>
      <c r="LGI5" s="192"/>
      <c r="LGJ5" s="192"/>
      <c r="LGK5" s="192"/>
      <c r="LGL5" s="192"/>
      <c r="LGM5" s="192"/>
      <c r="LGN5" s="192"/>
      <c r="LGO5" s="192"/>
      <c r="LGP5" s="192"/>
      <c r="LGQ5" s="192"/>
      <c r="LGR5" s="192"/>
      <c r="LGS5" s="192"/>
      <c r="LGT5" s="192"/>
      <c r="LGU5" s="192"/>
      <c r="LGV5" s="192"/>
      <c r="LGW5" s="192"/>
      <c r="LGX5" s="192"/>
      <c r="LGY5" s="192"/>
      <c r="LGZ5" s="192"/>
      <c r="LHA5" s="192"/>
      <c r="LHB5" s="192"/>
      <c r="LHC5" s="192"/>
      <c r="LHD5" s="192"/>
      <c r="LHE5" s="192"/>
      <c r="LHF5" s="192"/>
      <c r="LHG5" s="192"/>
      <c r="LHH5" s="192"/>
      <c r="LHI5" s="192"/>
      <c r="LHJ5" s="192"/>
      <c r="LHK5" s="192"/>
      <c r="LHL5" s="192"/>
      <c r="LHM5" s="192"/>
      <c r="LHN5" s="192"/>
      <c r="LHO5" s="192"/>
      <c r="LHP5" s="192"/>
      <c r="LHQ5" s="192"/>
      <c r="LHR5" s="192"/>
      <c r="LHS5" s="192"/>
      <c r="LHT5" s="192"/>
      <c r="LHU5" s="192"/>
      <c r="LHV5" s="192"/>
      <c r="LHW5" s="192"/>
      <c r="LHX5" s="192"/>
      <c r="LHY5" s="192"/>
      <c r="LHZ5" s="192"/>
      <c r="LIA5" s="192"/>
      <c r="LIB5" s="192"/>
      <c r="LIC5" s="192"/>
      <c r="LID5" s="192"/>
      <c r="LIE5" s="192"/>
      <c r="LIF5" s="192"/>
      <c r="LIG5" s="192"/>
      <c r="LIH5" s="192"/>
      <c r="LII5" s="192"/>
      <c r="LIJ5" s="192"/>
      <c r="LIK5" s="192"/>
      <c r="LIL5" s="192"/>
      <c r="LIM5" s="192"/>
      <c r="LIN5" s="192"/>
      <c r="LIO5" s="192"/>
      <c r="LIP5" s="192"/>
      <c r="LIQ5" s="192"/>
      <c r="LIR5" s="192"/>
      <c r="LIS5" s="192"/>
      <c r="LIT5" s="192"/>
      <c r="LIU5" s="192"/>
      <c r="LIV5" s="192"/>
      <c r="LIW5" s="192"/>
      <c r="LIX5" s="192"/>
      <c r="LIY5" s="192"/>
      <c r="LIZ5" s="192"/>
      <c r="LJA5" s="192"/>
      <c r="LJB5" s="192"/>
      <c r="LJC5" s="192"/>
      <c r="LJD5" s="192"/>
      <c r="LJE5" s="192"/>
      <c r="LJF5" s="192"/>
      <c r="LJG5" s="192"/>
      <c r="LJH5" s="192"/>
      <c r="LJI5" s="192"/>
      <c r="LJJ5" s="192"/>
      <c r="LJK5" s="192"/>
      <c r="LJL5" s="192"/>
      <c r="LJM5" s="192"/>
      <c r="LJN5" s="192"/>
      <c r="LJO5" s="192"/>
      <c r="LJP5" s="192"/>
      <c r="LJQ5" s="192"/>
      <c r="LJR5" s="192"/>
      <c r="LJS5" s="192"/>
      <c r="LJT5" s="192"/>
      <c r="LJU5" s="192"/>
      <c r="LJV5" s="192"/>
      <c r="LJW5" s="192"/>
      <c r="LJX5" s="192"/>
      <c r="LJY5" s="192"/>
      <c r="LJZ5" s="192"/>
      <c r="LKA5" s="192"/>
      <c r="LKB5" s="192"/>
      <c r="LKC5" s="192"/>
      <c r="LKD5" s="192"/>
      <c r="LKE5" s="192"/>
      <c r="LKF5" s="192"/>
      <c r="LKG5" s="192"/>
      <c r="LKH5" s="192"/>
      <c r="LKI5" s="192"/>
      <c r="LKJ5" s="192"/>
      <c r="LKK5" s="192"/>
      <c r="LKL5" s="192"/>
      <c r="LKM5" s="192"/>
      <c r="LKN5" s="192"/>
      <c r="LKO5" s="192"/>
      <c r="LKP5" s="192"/>
      <c r="LKQ5" s="192"/>
      <c r="LKR5" s="192"/>
      <c r="LKS5" s="192"/>
      <c r="LKT5" s="192"/>
      <c r="LKU5" s="192"/>
      <c r="LKV5" s="192"/>
      <c r="LKW5" s="192"/>
      <c r="LKX5" s="192"/>
      <c r="LKY5" s="192"/>
      <c r="LKZ5" s="192"/>
      <c r="LLA5" s="192"/>
      <c r="LLB5" s="192"/>
      <c r="LLC5" s="192"/>
      <c r="LLD5" s="192"/>
      <c r="LLE5" s="192"/>
      <c r="LLF5" s="192"/>
      <c r="LLG5" s="192"/>
      <c r="LLH5" s="192"/>
      <c r="LLI5" s="192"/>
      <c r="LLJ5" s="192"/>
      <c r="LLK5" s="192"/>
      <c r="LLL5" s="192"/>
      <c r="LLM5" s="192"/>
      <c r="LLN5" s="192"/>
      <c r="LLO5" s="192"/>
      <c r="LLP5" s="192"/>
      <c r="LLQ5" s="192"/>
      <c r="LLR5" s="192"/>
      <c r="LLS5" s="192"/>
      <c r="LLT5" s="192"/>
      <c r="LLU5" s="192"/>
      <c r="LLV5" s="192"/>
      <c r="LLW5" s="192"/>
      <c r="LLX5" s="192"/>
      <c r="LLY5" s="192"/>
      <c r="LLZ5" s="192"/>
      <c r="LMA5" s="192"/>
      <c r="LMB5" s="192"/>
      <c r="LMC5" s="192"/>
      <c r="LMD5" s="192"/>
      <c r="LME5" s="192"/>
      <c r="LMF5" s="192"/>
      <c r="LMG5" s="192"/>
      <c r="LMH5" s="192"/>
      <c r="LMI5" s="192"/>
      <c r="LMJ5" s="192"/>
      <c r="LMK5" s="192"/>
      <c r="LML5" s="192"/>
      <c r="LMM5" s="192"/>
      <c r="LMN5" s="192"/>
      <c r="LMO5" s="192"/>
      <c r="LMP5" s="192"/>
      <c r="LMQ5" s="192"/>
      <c r="LMR5" s="192"/>
      <c r="LMS5" s="192"/>
      <c r="LMT5" s="192"/>
      <c r="LMU5" s="192"/>
      <c r="LMV5" s="192"/>
      <c r="LMW5" s="192"/>
      <c r="LMX5" s="192"/>
      <c r="LMY5" s="192"/>
      <c r="LMZ5" s="192"/>
      <c r="LNA5" s="192"/>
      <c r="LNB5" s="192"/>
      <c r="LNC5" s="192"/>
      <c r="LND5" s="192"/>
      <c r="LNE5" s="192"/>
      <c r="LNF5" s="192"/>
      <c r="LNG5" s="192"/>
      <c r="LNH5" s="192"/>
      <c r="LNI5" s="192"/>
      <c r="LNJ5" s="192"/>
      <c r="LNK5" s="192"/>
      <c r="LNL5" s="192"/>
      <c r="LNM5" s="192"/>
      <c r="LNN5" s="192"/>
      <c r="LNO5" s="192"/>
      <c r="LNP5" s="192"/>
      <c r="LNQ5" s="192"/>
      <c r="LNR5" s="192"/>
      <c r="LNS5" s="192"/>
      <c r="LNT5" s="192"/>
      <c r="LNU5" s="192"/>
      <c r="LNV5" s="192"/>
      <c r="LNW5" s="192"/>
      <c r="LNX5" s="192"/>
      <c r="LNY5" s="192"/>
      <c r="LNZ5" s="192"/>
      <c r="LOA5" s="192"/>
      <c r="LOB5" s="192"/>
      <c r="LOC5" s="192"/>
      <c r="LOD5" s="192"/>
      <c r="LOE5" s="192"/>
      <c r="LOF5" s="192"/>
      <c r="LOG5" s="192"/>
      <c r="LOH5" s="192"/>
      <c r="LOI5" s="192"/>
      <c r="LOJ5" s="192"/>
      <c r="LOK5" s="192"/>
      <c r="LOL5" s="192"/>
      <c r="LOM5" s="192"/>
      <c r="LON5" s="192"/>
      <c r="LOO5" s="192"/>
      <c r="LOP5" s="192"/>
      <c r="LOQ5" s="192"/>
      <c r="LOR5" s="192"/>
      <c r="LOS5" s="192"/>
      <c r="LOT5" s="192"/>
      <c r="LOU5" s="192"/>
      <c r="LOV5" s="192"/>
      <c r="LOW5" s="192"/>
      <c r="LOX5" s="192"/>
      <c r="LOY5" s="192"/>
      <c r="LOZ5" s="192"/>
      <c r="LPA5" s="192"/>
      <c r="LPB5" s="192"/>
      <c r="LPC5" s="192"/>
      <c r="LPD5" s="192"/>
      <c r="LPE5" s="192"/>
      <c r="LPF5" s="192"/>
      <c r="LPG5" s="192"/>
      <c r="LPH5" s="192"/>
      <c r="LPI5" s="192"/>
      <c r="LPJ5" s="192"/>
      <c r="LPK5" s="192"/>
      <c r="LPL5" s="192"/>
      <c r="LPM5" s="192"/>
      <c r="LPN5" s="192"/>
      <c r="LPO5" s="192"/>
      <c r="LPP5" s="192"/>
      <c r="LPQ5" s="192"/>
      <c r="LPR5" s="192"/>
      <c r="LPS5" s="192"/>
      <c r="LPT5" s="192"/>
      <c r="LPU5" s="192"/>
      <c r="LPV5" s="192"/>
      <c r="LPW5" s="192"/>
      <c r="LPX5" s="192"/>
      <c r="LPY5" s="192"/>
      <c r="LPZ5" s="192"/>
      <c r="LQA5" s="192"/>
      <c r="LQB5" s="192"/>
      <c r="LQC5" s="192"/>
      <c r="LQD5" s="192"/>
      <c r="LQE5" s="192"/>
      <c r="LQF5" s="192"/>
      <c r="LQG5" s="192"/>
      <c r="LQH5" s="192"/>
      <c r="LQI5" s="192"/>
      <c r="LQJ5" s="192"/>
      <c r="LQK5" s="192"/>
      <c r="LQL5" s="192"/>
      <c r="LQM5" s="192"/>
      <c r="LQN5" s="192"/>
      <c r="LQO5" s="192"/>
      <c r="LQP5" s="192"/>
      <c r="LQQ5" s="192"/>
      <c r="LQR5" s="192"/>
      <c r="LQS5" s="192"/>
      <c r="LQT5" s="192"/>
      <c r="LQU5" s="192"/>
      <c r="LQV5" s="192"/>
      <c r="LQW5" s="192"/>
      <c r="LQX5" s="192"/>
      <c r="LQY5" s="192"/>
      <c r="LQZ5" s="192"/>
      <c r="LRA5" s="192"/>
      <c r="LRB5" s="192"/>
      <c r="LRC5" s="192"/>
      <c r="LRD5" s="192"/>
      <c r="LRE5" s="192"/>
      <c r="LRF5" s="192"/>
      <c r="LRG5" s="192"/>
      <c r="LRH5" s="192"/>
      <c r="LRI5" s="192"/>
      <c r="LRJ5" s="192"/>
      <c r="LRK5" s="192"/>
      <c r="LRL5" s="192"/>
      <c r="LRM5" s="192"/>
      <c r="LRN5" s="192"/>
      <c r="LRO5" s="192"/>
      <c r="LRP5" s="192"/>
      <c r="LRQ5" s="192"/>
      <c r="LRR5" s="192"/>
      <c r="LRS5" s="192"/>
      <c r="LRT5" s="192"/>
      <c r="LRU5" s="192"/>
      <c r="LRV5" s="192"/>
      <c r="LRW5" s="192"/>
      <c r="LRX5" s="192"/>
      <c r="LRY5" s="192"/>
      <c r="LRZ5" s="192"/>
      <c r="LSA5" s="192"/>
      <c r="LSB5" s="192"/>
      <c r="LSC5" s="192"/>
      <c r="LSD5" s="192"/>
      <c r="LSE5" s="192"/>
      <c r="LSF5" s="192"/>
      <c r="LSG5" s="192"/>
      <c r="LSH5" s="192"/>
      <c r="LSI5" s="192"/>
      <c r="LSJ5" s="192"/>
      <c r="LSK5" s="192"/>
      <c r="LSL5" s="192"/>
      <c r="LSM5" s="192"/>
      <c r="LSN5" s="192"/>
      <c r="LSO5" s="192"/>
      <c r="LSP5" s="192"/>
      <c r="LSQ5" s="192"/>
      <c r="LSR5" s="192"/>
      <c r="LSS5" s="192"/>
      <c r="LST5" s="192"/>
      <c r="LSU5" s="192"/>
      <c r="LSV5" s="192"/>
      <c r="LSW5" s="192"/>
      <c r="LSX5" s="192"/>
      <c r="LSY5" s="192"/>
      <c r="LSZ5" s="192"/>
      <c r="LTA5" s="192"/>
      <c r="LTB5" s="192"/>
      <c r="LTC5" s="192"/>
      <c r="LTD5" s="192"/>
      <c r="LTE5" s="192"/>
      <c r="LTF5" s="192"/>
      <c r="LTG5" s="192"/>
      <c r="LTH5" s="192"/>
      <c r="LTI5" s="192"/>
      <c r="LTJ5" s="192"/>
      <c r="LTK5" s="192"/>
      <c r="LTL5" s="192"/>
      <c r="LTM5" s="192"/>
      <c r="LTN5" s="192"/>
      <c r="LTO5" s="192"/>
      <c r="LTP5" s="192"/>
      <c r="LTQ5" s="192"/>
      <c r="LTR5" s="192"/>
      <c r="LTS5" s="192"/>
      <c r="LTT5" s="192"/>
      <c r="LTU5" s="192"/>
      <c r="LTV5" s="192"/>
      <c r="LTW5" s="192"/>
      <c r="LTX5" s="192"/>
      <c r="LTY5" s="192"/>
      <c r="LTZ5" s="192"/>
      <c r="LUA5" s="192"/>
      <c r="LUB5" s="192"/>
      <c r="LUC5" s="192"/>
      <c r="LUD5" s="192"/>
      <c r="LUE5" s="192"/>
      <c r="LUF5" s="192"/>
      <c r="LUG5" s="192"/>
      <c r="LUH5" s="192"/>
      <c r="LUI5" s="192"/>
      <c r="LUJ5" s="192"/>
      <c r="LUK5" s="192"/>
      <c r="LUL5" s="192"/>
      <c r="LUM5" s="192"/>
      <c r="LUN5" s="192"/>
      <c r="LUO5" s="192"/>
      <c r="LUP5" s="192"/>
      <c r="LUQ5" s="192"/>
      <c r="LUR5" s="192"/>
      <c r="LUS5" s="192"/>
      <c r="LUT5" s="192"/>
      <c r="LUU5" s="192"/>
      <c r="LUV5" s="192"/>
      <c r="LUW5" s="192"/>
      <c r="LUX5" s="192"/>
      <c r="LUY5" s="192"/>
      <c r="LUZ5" s="192"/>
      <c r="LVA5" s="192"/>
      <c r="LVB5" s="192"/>
      <c r="LVC5" s="192"/>
      <c r="LVD5" s="192"/>
      <c r="LVE5" s="192"/>
      <c r="LVF5" s="192"/>
      <c r="LVG5" s="192"/>
      <c r="LVH5" s="192"/>
      <c r="LVI5" s="192"/>
      <c r="LVJ5" s="192"/>
      <c r="LVK5" s="192"/>
      <c r="LVL5" s="192"/>
      <c r="LVM5" s="192"/>
      <c r="LVN5" s="192"/>
      <c r="LVO5" s="192"/>
      <c r="LVP5" s="192"/>
      <c r="LVQ5" s="192"/>
      <c r="LVR5" s="192"/>
      <c r="LVS5" s="192"/>
      <c r="LVT5" s="192"/>
      <c r="LVU5" s="192"/>
      <c r="LVV5" s="192"/>
      <c r="LVW5" s="192"/>
      <c r="LVX5" s="192"/>
      <c r="LVY5" s="192"/>
      <c r="LVZ5" s="192"/>
      <c r="LWA5" s="192"/>
      <c r="LWB5" s="192"/>
      <c r="LWC5" s="192"/>
      <c r="LWD5" s="192"/>
      <c r="LWE5" s="192"/>
      <c r="LWF5" s="192"/>
      <c r="LWG5" s="192"/>
      <c r="LWH5" s="192"/>
      <c r="LWI5" s="192"/>
      <c r="LWJ5" s="192"/>
      <c r="LWK5" s="192"/>
      <c r="LWL5" s="192"/>
      <c r="LWM5" s="192"/>
      <c r="LWN5" s="192"/>
      <c r="LWO5" s="192"/>
      <c r="LWP5" s="192"/>
      <c r="LWQ5" s="192"/>
      <c r="LWR5" s="192"/>
      <c r="LWS5" s="192"/>
      <c r="LWT5" s="192"/>
      <c r="LWU5" s="192"/>
      <c r="LWV5" s="192"/>
      <c r="LWW5" s="192"/>
      <c r="LWX5" s="192"/>
      <c r="LWY5" s="192"/>
      <c r="LWZ5" s="192"/>
      <c r="LXA5" s="192"/>
      <c r="LXB5" s="192"/>
      <c r="LXC5" s="192"/>
      <c r="LXD5" s="192"/>
      <c r="LXE5" s="192"/>
      <c r="LXF5" s="192"/>
      <c r="LXG5" s="192"/>
      <c r="LXH5" s="192"/>
      <c r="LXI5" s="192"/>
      <c r="LXJ5" s="192"/>
      <c r="LXK5" s="192"/>
      <c r="LXL5" s="192"/>
      <c r="LXM5" s="192"/>
      <c r="LXN5" s="192"/>
      <c r="LXO5" s="192"/>
      <c r="LXP5" s="192"/>
      <c r="LXQ5" s="192"/>
      <c r="LXR5" s="192"/>
      <c r="LXS5" s="192"/>
      <c r="LXT5" s="192"/>
      <c r="LXU5" s="192"/>
      <c r="LXV5" s="192"/>
      <c r="LXW5" s="192"/>
      <c r="LXX5" s="192"/>
      <c r="LXY5" s="192"/>
      <c r="LXZ5" s="192"/>
      <c r="LYA5" s="192"/>
      <c r="LYB5" s="192"/>
      <c r="LYC5" s="192"/>
      <c r="LYD5" s="192"/>
      <c r="LYE5" s="192"/>
      <c r="LYF5" s="192"/>
      <c r="LYG5" s="192"/>
      <c r="LYH5" s="192"/>
      <c r="LYI5" s="192"/>
      <c r="LYJ5" s="192"/>
      <c r="LYK5" s="192"/>
      <c r="LYL5" s="192"/>
      <c r="LYM5" s="192"/>
      <c r="LYN5" s="192"/>
      <c r="LYO5" s="192"/>
      <c r="LYP5" s="192"/>
      <c r="LYQ5" s="192"/>
      <c r="LYR5" s="192"/>
      <c r="LYS5" s="192"/>
      <c r="LYT5" s="192"/>
      <c r="LYU5" s="192"/>
      <c r="LYV5" s="192"/>
      <c r="LYW5" s="192"/>
      <c r="LYX5" s="192"/>
      <c r="LYY5" s="192"/>
      <c r="LYZ5" s="192"/>
      <c r="LZA5" s="192"/>
      <c r="LZB5" s="192"/>
      <c r="LZC5" s="192"/>
      <c r="LZD5" s="192"/>
      <c r="LZE5" s="192"/>
      <c r="LZF5" s="192"/>
      <c r="LZG5" s="192"/>
      <c r="LZH5" s="192"/>
      <c r="LZI5" s="192"/>
      <c r="LZJ5" s="192"/>
      <c r="LZK5" s="192"/>
      <c r="LZL5" s="192"/>
      <c r="LZM5" s="192"/>
      <c r="LZN5" s="192"/>
      <c r="LZO5" s="192"/>
      <c r="LZP5" s="192"/>
      <c r="LZQ5" s="192"/>
      <c r="LZR5" s="192"/>
      <c r="LZS5" s="192"/>
      <c r="LZT5" s="192"/>
      <c r="LZU5" s="192"/>
      <c r="LZV5" s="192"/>
      <c r="LZW5" s="192"/>
      <c r="LZX5" s="192"/>
      <c r="LZY5" s="192"/>
      <c r="LZZ5" s="192"/>
      <c r="MAA5" s="192"/>
      <c r="MAB5" s="192"/>
      <c r="MAC5" s="192"/>
      <c r="MAD5" s="192"/>
      <c r="MAE5" s="192"/>
      <c r="MAF5" s="192"/>
      <c r="MAG5" s="192"/>
      <c r="MAH5" s="192"/>
      <c r="MAI5" s="192"/>
      <c r="MAJ5" s="192"/>
      <c r="MAK5" s="192"/>
      <c r="MAL5" s="192"/>
      <c r="MAM5" s="192"/>
      <c r="MAN5" s="192"/>
      <c r="MAO5" s="192"/>
      <c r="MAP5" s="192"/>
      <c r="MAQ5" s="192"/>
      <c r="MAR5" s="192"/>
      <c r="MAS5" s="192"/>
      <c r="MAT5" s="192"/>
      <c r="MAU5" s="192"/>
      <c r="MAV5" s="192"/>
      <c r="MAW5" s="192"/>
      <c r="MAX5" s="192"/>
      <c r="MAY5" s="192"/>
      <c r="MAZ5" s="192"/>
      <c r="MBA5" s="192"/>
      <c r="MBB5" s="192"/>
      <c r="MBC5" s="192"/>
      <c r="MBD5" s="192"/>
      <c r="MBE5" s="192"/>
      <c r="MBF5" s="192"/>
      <c r="MBG5" s="192"/>
      <c r="MBH5" s="192"/>
      <c r="MBI5" s="192"/>
      <c r="MBJ5" s="192"/>
      <c r="MBK5" s="192"/>
      <c r="MBL5" s="192"/>
      <c r="MBM5" s="192"/>
      <c r="MBN5" s="192"/>
      <c r="MBO5" s="192"/>
      <c r="MBP5" s="192"/>
      <c r="MBQ5" s="192"/>
      <c r="MBR5" s="192"/>
      <c r="MBS5" s="192"/>
      <c r="MBT5" s="192"/>
      <c r="MBU5" s="192"/>
      <c r="MBV5" s="192"/>
      <c r="MBW5" s="192"/>
      <c r="MBX5" s="192"/>
      <c r="MBY5" s="192"/>
      <c r="MBZ5" s="192"/>
      <c r="MCA5" s="192"/>
      <c r="MCB5" s="192"/>
      <c r="MCC5" s="192"/>
      <c r="MCD5" s="192"/>
      <c r="MCE5" s="192"/>
      <c r="MCF5" s="192"/>
      <c r="MCG5" s="192"/>
      <c r="MCH5" s="192"/>
      <c r="MCI5" s="192"/>
      <c r="MCJ5" s="192"/>
      <c r="MCK5" s="192"/>
      <c r="MCL5" s="192"/>
      <c r="MCM5" s="192"/>
      <c r="MCN5" s="192"/>
      <c r="MCO5" s="192"/>
      <c r="MCP5" s="192"/>
      <c r="MCQ5" s="192"/>
      <c r="MCR5" s="192"/>
      <c r="MCS5" s="192"/>
      <c r="MCT5" s="192"/>
      <c r="MCU5" s="192"/>
      <c r="MCV5" s="192"/>
      <c r="MCW5" s="192"/>
      <c r="MCX5" s="192"/>
      <c r="MCY5" s="192"/>
      <c r="MCZ5" s="192"/>
      <c r="MDA5" s="192"/>
      <c r="MDB5" s="192"/>
      <c r="MDC5" s="192"/>
      <c r="MDD5" s="192"/>
      <c r="MDE5" s="192"/>
      <c r="MDF5" s="192"/>
      <c r="MDG5" s="192"/>
      <c r="MDH5" s="192"/>
      <c r="MDI5" s="192"/>
      <c r="MDJ5" s="192"/>
      <c r="MDK5" s="192"/>
      <c r="MDL5" s="192"/>
      <c r="MDM5" s="192"/>
      <c r="MDN5" s="192"/>
      <c r="MDO5" s="192"/>
      <c r="MDP5" s="192"/>
      <c r="MDQ5" s="192"/>
      <c r="MDR5" s="192"/>
      <c r="MDS5" s="192"/>
      <c r="MDT5" s="192"/>
      <c r="MDU5" s="192"/>
      <c r="MDV5" s="192"/>
      <c r="MDW5" s="192"/>
      <c r="MDX5" s="192"/>
      <c r="MDY5" s="192"/>
      <c r="MDZ5" s="192"/>
      <c r="MEA5" s="192"/>
      <c r="MEB5" s="192"/>
      <c r="MEC5" s="192"/>
      <c r="MED5" s="192"/>
      <c r="MEE5" s="192"/>
      <c r="MEF5" s="192"/>
      <c r="MEG5" s="192"/>
      <c r="MEH5" s="192"/>
      <c r="MEI5" s="192"/>
      <c r="MEJ5" s="192"/>
      <c r="MEK5" s="192"/>
      <c r="MEL5" s="192"/>
      <c r="MEM5" s="192"/>
      <c r="MEN5" s="192"/>
      <c r="MEO5" s="192"/>
      <c r="MEP5" s="192"/>
      <c r="MEQ5" s="192"/>
      <c r="MER5" s="192"/>
      <c r="MES5" s="192"/>
      <c r="MET5" s="192"/>
      <c r="MEU5" s="192"/>
      <c r="MEV5" s="192"/>
      <c r="MEW5" s="192"/>
      <c r="MEX5" s="192"/>
      <c r="MEY5" s="192"/>
      <c r="MEZ5" s="192"/>
      <c r="MFA5" s="192"/>
      <c r="MFB5" s="192"/>
      <c r="MFC5" s="192"/>
      <c r="MFD5" s="192"/>
      <c r="MFE5" s="192"/>
      <c r="MFF5" s="192"/>
      <c r="MFG5" s="192"/>
      <c r="MFH5" s="192"/>
      <c r="MFI5" s="192"/>
      <c r="MFJ5" s="192"/>
      <c r="MFK5" s="192"/>
      <c r="MFL5" s="192"/>
      <c r="MFM5" s="192"/>
      <c r="MFN5" s="192"/>
      <c r="MFO5" s="192"/>
      <c r="MFP5" s="192"/>
      <c r="MFQ5" s="192"/>
      <c r="MFR5" s="192"/>
      <c r="MFS5" s="192"/>
      <c r="MFT5" s="192"/>
      <c r="MFU5" s="192"/>
      <c r="MFV5" s="192"/>
      <c r="MFW5" s="192"/>
      <c r="MFX5" s="192"/>
      <c r="MFY5" s="192"/>
      <c r="MFZ5" s="192"/>
      <c r="MGA5" s="192"/>
      <c r="MGB5" s="192"/>
      <c r="MGC5" s="192"/>
      <c r="MGD5" s="192"/>
      <c r="MGE5" s="192"/>
      <c r="MGF5" s="192"/>
      <c r="MGG5" s="192"/>
      <c r="MGH5" s="192"/>
      <c r="MGI5" s="192"/>
      <c r="MGJ5" s="192"/>
      <c r="MGK5" s="192"/>
      <c r="MGL5" s="192"/>
      <c r="MGM5" s="192"/>
      <c r="MGN5" s="192"/>
      <c r="MGO5" s="192"/>
      <c r="MGP5" s="192"/>
      <c r="MGQ5" s="192"/>
      <c r="MGR5" s="192"/>
      <c r="MGS5" s="192"/>
      <c r="MGT5" s="192"/>
      <c r="MGU5" s="192"/>
      <c r="MGV5" s="192"/>
      <c r="MGW5" s="192"/>
      <c r="MGX5" s="192"/>
      <c r="MGY5" s="192"/>
      <c r="MGZ5" s="192"/>
      <c r="MHA5" s="192"/>
      <c r="MHB5" s="192"/>
      <c r="MHC5" s="192"/>
      <c r="MHD5" s="192"/>
      <c r="MHE5" s="192"/>
      <c r="MHF5" s="192"/>
      <c r="MHG5" s="192"/>
      <c r="MHH5" s="192"/>
      <c r="MHI5" s="192"/>
      <c r="MHJ5" s="192"/>
      <c r="MHK5" s="192"/>
      <c r="MHL5" s="192"/>
      <c r="MHM5" s="192"/>
      <c r="MHN5" s="192"/>
      <c r="MHO5" s="192"/>
      <c r="MHP5" s="192"/>
      <c r="MHQ5" s="192"/>
      <c r="MHR5" s="192"/>
      <c r="MHS5" s="192"/>
      <c r="MHT5" s="192"/>
      <c r="MHU5" s="192"/>
      <c r="MHV5" s="192"/>
      <c r="MHW5" s="192"/>
      <c r="MHX5" s="192"/>
      <c r="MHY5" s="192"/>
      <c r="MHZ5" s="192"/>
      <c r="MIA5" s="192"/>
      <c r="MIB5" s="192"/>
      <c r="MIC5" s="192"/>
      <c r="MID5" s="192"/>
      <c r="MIE5" s="192"/>
      <c r="MIF5" s="192"/>
      <c r="MIG5" s="192"/>
      <c r="MIH5" s="192"/>
      <c r="MII5" s="192"/>
      <c r="MIJ5" s="192"/>
      <c r="MIK5" s="192"/>
      <c r="MIL5" s="192"/>
      <c r="MIM5" s="192"/>
      <c r="MIN5" s="192"/>
      <c r="MIO5" s="192"/>
      <c r="MIP5" s="192"/>
      <c r="MIQ5" s="192"/>
      <c r="MIR5" s="192"/>
      <c r="MIS5" s="192"/>
      <c r="MIT5" s="192"/>
      <c r="MIU5" s="192"/>
      <c r="MIV5" s="192"/>
      <c r="MIW5" s="192"/>
      <c r="MIX5" s="192"/>
      <c r="MIY5" s="192"/>
      <c r="MIZ5" s="192"/>
      <c r="MJA5" s="192"/>
      <c r="MJB5" s="192"/>
      <c r="MJC5" s="192"/>
      <c r="MJD5" s="192"/>
      <c r="MJE5" s="192"/>
      <c r="MJF5" s="192"/>
      <c r="MJG5" s="192"/>
      <c r="MJH5" s="192"/>
      <c r="MJI5" s="192"/>
      <c r="MJJ5" s="192"/>
      <c r="MJK5" s="192"/>
      <c r="MJL5" s="192"/>
      <c r="MJM5" s="192"/>
      <c r="MJN5" s="192"/>
      <c r="MJO5" s="192"/>
      <c r="MJP5" s="192"/>
      <c r="MJQ5" s="192"/>
      <c r="MJR5" s="192"/>
      <c r="MJS5" s="192"/>
      <c r="MJT5" s="192"/>
      <c r="MJU5" s="192"/>
      <c r="MJV5" s="192"/>
      <c r="MJW5" s="192"/>
      <c r="MJX5" s="192"/>
      <c r="MJY5" s="192"/>
      <c r="MJZ5" s="192"/>
      <c r="MKA5" s="192"/>
      <c r="MKB5" s="192"/>
      <c r="MKC5" s="192"/>
      <c r="MKD5" s="192"/>
      <c r="MKE5" s="192"/>
      <c r="MKF5" s="192"/>
      <c r="MKG5" s="192"/>
      <c r="MKH5" s="192"/>
      <c r="MKI5" s="192"/>
      <c r="MKJ5" s="192"/>
      <c r="MKK5" s="192"/>
      <c r="MKL5" s="192"/>
      <c r="MKM5" s="192"/>
      <c r="MKN5" s="192"/>
      <c r="MKO5" s="192"/>
      <c r="MKP5" s="192"/>
      <c r="MKQ5" s="192"/>
      <c r="MKR5" s="192"/>
      <c r="MKS5" s="192"/>
      <c r="MKT5" s="192"/>
      <c r="MKU5" s="192"/>
      <c r="MKV5" s="192"/>
      <c r="MKW5" s="192"/>
      <c r="MKX5" s="192"/>
      <c r="MKY5" s="192"/>
      <c r="MKZ5" s="192"/>
      <c r="MLA5" s="192"/>
      <c r="MLB5" s="192"/>
      <c r="MLC5" s="192"/>
      <c r="MLD5" s="192"/>
      <c r="MLE5" s="192"/>
      <c r="MLF5" s="192"/>
      <c r="MLG5" s="192"/>
      <c r="MLH5" s="192"/>
      <c r="MLI5" s="192"/>
      <c r="MLJ5" s="192"/>
      <c r="MLK5" s="192"/>
      <c r="MLL5" s="192"/>
      <c r="MLM5" s="192"/>
      <c r="MLN5" s="192"/>
      <c r="MLO5" s="192"/>
      <c r="MLP5" s="192"/>
      <c r="MLQ5" s="192"/>
      <c r="MLR5" s="192"/>
      <c r="MLS5" s="192"/>
      <c r="MLT5" s="192"/>
      <c r="MLU5" s="192"/>
      <c r="MLV5" s="192"/>
      <c r="MLW5" s="192"/>
      <c r="MLX5" s="192"/>
      <c r="MLY5" s="192"/>
      <c r="MLZ5" s="192"/>
      <c r="MMA5" s="192"/>
      <c r="MMB5" s="192"/>
      <c r="MMC5" s="192"/>
      <c r="MMD5" s="192"/>
      <c r="MME5" s="192"/>
      <c r="MMF5" s="192"/>
      <c r="MMG5" s="192"/>
      <c r="MMH5" s="192"/>
      <c r="MMI5" s="192"/>
      <c r="MMJ5" s="192"/>
      <c r="MMK5" s="192"/>
      <c r="MML5" s="192"/>
      <c r="MMM5" s="192"/>
      <c r="MMN5" s="192"/>
      <c r="MMO5" s="192"/>
      <c r="MMP5" s="192"/>
      <c r="MMQ5" s="192"/>
      <c r="MMR5" s="192"/>
      <c r="MMS5" s="192"/>
      <c r="MMT5" s="192"/>
      <c r="MMU5" s="192"/>
      <c r="MMV5" s="192"/>
      <c r="MMW5" s="192"/>
      <c r="MMX5" s="192"/>
      <c r="MMY5" s="192"/>
      <c r="MMZ5" s="192"/>
      <c r="MNA5" s="192"/>
      <c r="MNB5" s="192"/>
      <c r="MNC5" s="192"/>
      <c r="MND5" s="192"/>
      <c r="MNE5" s="192"/>
      <c r="MNF5" s="192"/>
      <c r="MNG5" s="192"/>
      <c r="MNH5" s="192"/>
      <c r="MNI5" s="192"/>
      <c r="MNJ5" s="192"/>
      <c r="MNK5" s="192"/>
      <c r="MNL5" s="192"/>
      <c r="MNM5" s="192"/>
      <c r="MNN5" s="192"/>
      <c r="MNO5" s="192"/>
      <c r="MNP5" s="192"/>
      <c r="MNQ5" s="192"/>
      <c r="MNR5" s="192"/>
      <c r="MNS5" s="192"/>
      <c r="MNT5" s="192"/>
      <c r="MNU5" s="192"/>
      <c r="MNV5" s="192"/>
      <c r="MNW5" s="192"/>
      <c r="MNX5" s="192"/>
      <c r="MNY5" s="192"/>
      <c r="MNZ5" s="192"/>
      <c r="MOA5" s="192"/>
      <c r="MOB5" s="192"/>
      <c r="MOC5" s="192"/>
      <c r="MOD5" s="192"/>
      <c r="MOE5" s="192"/>
      <c r="MOF5" s="192"/>
      <c r="MOG5" s="192"/>
      <c r="MOH5" s="192"/>
      <c r="MOI5" s="192"/>
      <c r="MOJ5" s="192"/>
      <c r="MOK5" s="192"/>
      <c r="MOL5" s="192"/>
      <c r="MOM5" s="192"/>
      <c r="MON5" s="192"/>
      <c r="MOO5" s="192"/>
      <c r="MOP5" s="192"/>
      <c r="MOQ5" s="192"/>
      <c r="MOR5" s="192"/>
      <c r="MOS5" s="192"/>
      <c r="MOT5" s="192"/>
      <c r="MOU5" s="192"/>
      <c r="MOV5" s="192"/>
      <c r="MOW5" s="192"/>
      <c r="MOX5" s="192"/>
      <c r="MOY5" s="192"/>
      <c r="MOZ5" s="192"/>
      <c r="MPA5" s="192"/>
      <c r="MPB5" s="192"/>
      <c r="MPC5" s="192"/>
      <c r="MPD5" s="192"/>
      <c r="MPE5" s="192"/>
      <c r="MPF5" s="192"/>
      <c r="MPG5" s="192"/>
      <c r="MPH5" s="192"/>
      <c r="MPI5" s="192"/>
      <c r="MPJ5" s="192"/>
      <c r="MPK5" s="192"/>
      <c r="MPL5" s="192"/>
      <c r="MPM5" s="192"/>
      <c r="MPN5" s="192"/>
      <c r="MPO5" s="192"/>
      <c r="MPP5" s="192"/>
      <c r="MPQ5" s="192"/>
      <c r="MPR5" s="192"/>
      <c r="MPS5" s="192"/>
      <c r="MPT5" s="192"/>
      <c r="MPU5" s="192"/>
      <c r="MPV5" s="192"/>
      <c r="MPW5" s="192"/>
      <c r="MPX5" s="192"/>
      <c r="MPY5" s="192"/>
      <c r="MPZ5" s="192"/>
      <c r="MQA5" s="192"/>
      <c r="MQB5" s="192"/>
      <c r="MQC5" s="192"/>
      <c r="MQD5" s="192"/>
      <c r="MQE5" s="192"/>
      <c r="MQF5" s="192"/>
      <c r="MQG5" s="192"/>
      <c r="MQH5" s="192"/>
      <c r="MQI5" s="192"/>
      <c r="MQJ5" s="192"/>
      <c r="MQK5" s="192"/>
      <c r="MQL5" s="192"/>
      <c r="MQM5" s="192"/>
      <c r="MQN5" s="192"/>
      <c r="MQO5" s="192"/>
      <c r="MQP5" s="192"/>
      <c r="MQQ5" s="192"/>
      <c r="MQR5" s="192"/>
      <c r="MQS5" s="192"/>
      <c r="MQT5" s="192"/>
      <c r="MQU5" s="192"/>
      <c r="MQV5" s="192"/>
      <c r="MQW5" s="192"/>
      <c r="MQX5" s="192"/>
      <c r="MQY5" s="192"/>
      <c r="MQZ5" s="192"/>
      <c r="MRA5" s="192"/>
      <c r="MRB5" s="192"/>
      <c r="MRC5" s="192"/>
      <c r="MRD5" s="192"/>
      <c r="MRE5" s="192"/>
      <c r="MRF5" s="192"/>
      <c r="MRG5" s="192"/>
      <c r="MRH5" s="192"/>
      <c r="MRI5" s="192"/>
      <c r="MRJ5" s="192"/>
      <c r="MRK5" s="192"/>
      <c r="MRL5" s="192"/>
      <c r="MRM5" s="192"/>
      <c r="MRN5" s="192"/>
      <c r="MRO5" s="192"/>
      <c r="MRP5" s="192"/>
      <c r="MRQ5" s="192"/>
      <c r="MRR5" s="192"/>
      <c r="MRS5" s="192"/>
      <c r="MRT5" s="192"/>
      <c r="MRU5" s="192"/>
      <c r="MRV5" s="192"/>
      <c r="MRW5" s="192"/>
      <c r="MRX5" s="192"/>
      <c r="MRY5" s="192"/>
      <c r="MRZ5" s="192"/>
      <c r="MSA5" s="192"/>
      <c r="MSB5" s="192"/>
      <c r="MSC5" s="192"/>
      <c r="MSD5" s="192"/>
      <c r="MSE5" s="192"/>
      <c r="MSF5" s="192"/>
      <c r="MSG5" s="192"/>
      <c r="MSH5" s="192"/>
      <c r="MSI5" s="192"/>
      <c r="MSJ5" s="192"/>
      <c r="MSK5" s="192"/>
      <c r="MSL5" s="192"/>
      <c r="MSM5" s="192"/>
      <c r="MSN5" s="192"/>
      <c r="MSO5" s="192"/>
      <c r="MSP5" s="192"/>
      <c r="MSQ5" s="192"/>
      <c r="MSR5" s="192"/>
      <c r="MSS5" s="192"/>
      <c r="MST5" s="192"/>
      <c r="MSU5" s="192"/>
      <c r="MSV5" s="192"/>
      <c r="MSW5" s="192"/>
      <c r="MSX5" s="192"/>
      <c r="MSY5" s="192"/>
      <c r="MSZ5" s="192"/>
      <c r="MTA5" s="192"/>
      <c r="MTB5" s="192"/>
      <c r="MTC5" s="192"/>
      <c r="MTD5" s="192"/>
      <c r="MTE5" s="192"/>
      <c r="MTF5" s="192"/>
      <c r="MTG5" s="192"/>
      <c r="MTH5" s="192"/>
      <c r="MTI5" s="192"/>
      <c r="MTJ5" s="192"/>
      <c r="MTK5" s="192"/>
      <c r="MTL5" s="192"/>
      <c r="MTM5" s="192"/>
      <c r="MTN5" s="192"/>
      <c r="MTO5" s="192"/>
      <c r="MTP5" s="192"/>
      <c r="MTQ5" s="192"/>
      <c r="MTR5" s="192"/>
      <c r="MTS5" s="192"/>
      <c r="MTT5" s="192"/>
      <c r="MTU5" s="192"/>
      <c r="MTV5" s="192"/>
      <c r="MTW5" s="192"/>
      <c r="MTX5" s="192"/>
      <c r="MTY5" s="192"/>
      <c r="MTZ5" s="192"/>
      <c r="MUA5" s="192"/>
      <c r="MUB5" s="192"/>
      <c r="MUC5" s="192"/>
      <c r="MUD5" s="192"/>
      <c r="MUE5" s="192"/>
      <c r="MUF5" s="192"/>
      <c r="MUG5" s="192"/>
      <c r="MUH5" s="192"/>
      <c r="MUI5" s="192"/>
      <c r="MUJ5" s="192"/>
      <c r="MUK5" s="192"/>
      <c r="MUL5" s="192"/>
      <c r="MUM5" s="192"/>
      <c r="MUN5" s="192"/>
      <c r="MUO5" s="192"/>
      <c r="MUP5" s="192"/>
      <c r="MUQ5" s="192"/>
      <c r="MUR5" s="192"/>
      <c r="MUS5" s="192"/>
      <c r="MUT5" s="192"/>
      <c r="MUU5" s="192"/>
      <c r="MUV5" s="192"/>
      <c r="MUW5" s="192"/>
      <c r="MUX5" s="192"/>
      <c r="MUY5" s="192"/>
      <c r="MUZ5" s="192"/>
      <c r="MVA5" s="192"/>
      <c r="MVB5" s="192"/>
      <c r="MVC5" s="192"/>
      <c r="MVD5" s="192"/>
      <c r="MVE5" s="192"/>
      <c r="MVF5" s="192"/>
      <c r="MVG5" s="192"/>
      <c r="MVH5" s="192"/>
      <c r="MVI5" s="192"/>
      <c r="MVJ5" s="192"/>
      <c r="MVK5" s="192"/>
      <c r="MVL5" s="192"/>
      <c r="MVM5" s="192"/>
      <c r="MVN5" s="192"/>
      <c r="MVO5" s="192"/>
      <c r="MVP5" s="192"/>
      <c r="MVQ5" s="192"/>
      <c r="MVR5" s="192"/>
      <c r="MVS5" s="192"/>
      <c r="MVT5" s="192"/>
      <c r="MVU5" s="192"/>
      <c r="MVV5" s="192"/>
      <c r="MVW5" s="192"/>
      <c r="MVX5" s="192"/>
      <c r="MVY5" s="192"/>
      <c r="MVZ5" s="192"/>
      <c r="MWA5" s="192"/>
      <c r="MWB5" s="192"/>
      <c r="MWC5" s="192"/>
      <c r="MWD5" s="192"/>
      <c r="MWE5" s="192"/>
      <c r="MWF5" s="192"/>
      <c r="MWG5" s="192"/>
      <c r="MWH5" s="192"/>
      <c r="MWI5" s="192"/>
      <c r="MWJ5" s="192"/>
      <c r="MWK5" s="192"/>
      <c r="MWL5" s="192"/>
      <c r="MWM5" s="192"/>
      <c r="MWN5" s="192"/>
      <c r="MWO5" s="192"/>
      <c r="MWP5" s="192"/>
      <c r="MWQ5" s="192"/>
      <c r="MWR5" s="192"/>
      <c r="MWS5" s="192"/>
      <c r="MWT5" s="192"/>
      <c r="MWU5" s="192"/>
      <c r="MWV5" s="192"/>
      <c r="MWW5" s="192"/>
      <c r="MWX5" s="192"/>
      <c r="MWY5" s="192"/>
      <c r="MWZ5" s="192"/>
      <c r="MXA5" s="192"/>
      <c r="MXB5" s="192"/>
      <c r="MXC5" s="192"/>
      <c r="MXD5" s="192"/>
      <c r="MXE5" s="192"/>
      <c r="MXF5" s="192"/>
      <c r="MXG5" s="192"/>
      <c r="MXH5" s="192"/>
      <c r="MXI5" s="192"/>
      <c r="MXJ5" s="192"/>
      <c r="MXK5" s="192"/>
      <c r="MXL5" s="192"/>
      <c r="MXM5" s="192"/>
      <c r="MXN5" s="192"/>
      <c r="MXO5" s="192"/>
      <c r="MXP5" s="192"/>
      <c r="MXQ5" s="192"/>
      <c r="MXR5" s="192"/>
      <c r="MXS5" s="192"/>
      <c r="MXT5" s="192"/>
      <c r="MXU5" s="192"/>
      <c r="MXV5" s="192"/>
      <c r="MXW5" s="192"/>
      <c r="MXX5" s="192"/>
      <c r="MXY5" s="192"/>
      <c r="MXZ5" s="192"/>
      <c r="MYA5" s="192"/>
      <c r="MYB5" s="192"/>
      <c r="MYC5" s="192"/>
      <c r="MYD5" s="192"/>
      <c r="MYE5" s="192"/>
      <c r="MYF5" s="192"/>
      <c r="MYG5" s="192"/>
      <c r="MYH5" s="192"/>
      <c r="MYI5" s="192"/>
      <c r="MYJ5" s="192"/>
      <c r="MYK5" s="192"/>
      <c r="MYL5" s="192"/>
      <c r="MYM5" s="192"/>
      <c r="MYN5" s="192"/>
      <c r="MYO5" s="192"/>
      <c r="MYP5" s="192"/>
      <c r="MYQ5" s="192"/>
      <c r="MYR5" s="192"/>
      <c r="MYS5" s="192"/>
      <c r="MYT5" s="192"/>
      <c r="MYU5" s="192"/>
      <c r="MYV5" s="192"/>
      <c r="MYW5" s="192"/>
      <c r="MYX5" s="192"/>
      <c r="MYY5" s="192"/>
      <c r="MYZ5" s="192"/>
      <c r="MZA5" s="192"/>
      <c r="MZB5" s="192"/>
      <c r="MZC5" s="192"/>
      <c r="MZD5" s="192"/>
      <c r="MZE5" s="192"/>
      <c r="MZF5" s="192"/>
      <c r="MZG5" s="192"/>
      <c r="MZH5" s="192"/>
      <c r="MZI5" s="192"/>
      <c r="MZJ5" s="192"/>
      <c r="MZK5" s="192"/>
      <c r="MZL5" s="192"/>
      <c r="MZM5" s="192"/>
      <c r="MZN5" s="192"/>
      <c r="MZO5" s="192"/>
      <c r="MZP5" s="192"/>
      <c r="MZQ5" s="192"/>
      <c r="MZR5" s="192"/>
      <c r="MZS5" s="192"/>
      <c r="MZT5" s="192"/>
      <c r="MZU5" s="192"/>
      <c r="MZV5" s="192"/>
      <c r="MZW5" s="192"/>
      <c r="MZX5" s="192"/>
      <c r="MZY5" s="192"/>
      <c r="MZZ5" s="192"/>
      <c r="NAA5" s="192"/>
      <c r="NAB5" s="192"/>
      <c r="NAC5" s="192"/>
      <c r="NAD5" s="192"/>
      <c r="NAE5" s="192"/>
      <c r="NAF5" s="192"/>
      <c r="NAG5" s="192"/>
      <c r="NAH5" s="192"/>
      <c r="NAI5" s="192"/>
      <c r="NAJ5" s="192"/>
      <c r="NAK5" s="192"/>
      <c r="NAL5" s="192"/>
      <c r="NAM5" s="192"/>
      <c r="NAN5" s="192"/>
      <c r="NAO5" s="192"/>
      <c r="NAP5" s="192"/>
      <c r="NAQ5" s="192"/>
      <c r="NAR5" s="192"/>
      <c r="NAS5" s="192"/>
      <c r="NAT5" s="192"/>
      <c r="NAU5" s="192"/>
      <c r="NAV5" s="192"/>
      <c r="NAW5" s="192"/>
      <c r="NAX5" s="192"/>
      <c r="NAY5" s="192"/>
      <c r="NAZ5" s="192"/>
      <c r="NBA5" s="192"/>
      <c r="NBB5" s="192"/>
      <c r="NBC5" s="192"/>
      <c r="NBD5" s="192"/>
      <c r="NBE5" s="192"/>
      <c r="NBF5" s="192"/>
      <c r="NBG5" s="192"/>
      <c r="NBH5" s="192"/>
      <c r="NBI5" s="192"/>
      <c r="NBJ5" s="192"/>
      <c r="NBK5" s="192"/>
      <c r="NBL5" s="192"/>
      <c r="NBM5" s="192"/>
      <c r="NBN5" s="192"/>
      <c r="NBO5" s="192"/>
      <c r="NBP5" s="192"/>
      <c r="NBQ5" s="192"/>
      <c r="NBR5" s="192"/>
      <c r="NBS5" s="192"/>
      <c r="NBT5" s="192"/>
      <c r="NBU5" s="192"/>
      <c r="NBV5" s="192"/>
      <c r="NBW5" s="192"/>
      <c r="NBX5" s="192"/>
      <c r="NBY5" s="192"/>
      <c r="NBZ5" s="192"/>
      <c r="NCA5" s="192"/>
      <c r="NCB5" s="192"/>
      <c r="NCC5" s="192"/>
      <c r="NCD5" s="192"/>
      <c r="NCE5" s="192"/>
      <c r="NCF5" s="192"/>
      <c r="NCG5" s="192"/>
      <c r="NCH5" s="192"/>
      <c r="NCI5" s="192"/>
      <c r="NCJ5" s="192"/>
      <c r="NCK5" s="192"/>
      <c r="NCL5" s="192"/>
      <c r="NCM5" s="192"/>
      <c r="NCN5" s="192"/>
      <c r="NCO5" s="192"/>
      <c r="NCP5" s="192"/>
      <c r="NCQ5" s="192"/>
      <c r="NCR5" s="192"/>
      <c r="NCS5" s="192"/>
      <c r="NCT5" s="192"/>
      <c r="NCU5" s="192"/>
      <c r="NCV5" s="192"/>
      <c r="NCW5" s="192"/>
      <c r="NCX5" s="192"/>
      <c r="NCY5" s="192"/>
      <c r="NCZ5" s="192"/>
      <c r="NDA5" s="192"/>
      <c r="NDB5" s="192"/>
      <c r="NDC5" s="192"/>
      <c r="NDD5" s="192"/>
      <c r="NDE5" s="192"/>
      <c r="NDF5" s="192"/>
      <c r="NDG5" s="192"/>
      <c r="NDH5" s="192"/>
      <c r="NDI5" s="192"/>
      <c r="NDJ5" s="192"/>
      <c r="NDK5" s="192"/>
      <c r="NDL5" s="192"/>
      <c r="NDM5" s="192"/>
      <c r="NDN5" s="192"/>
      <c r="NDO5" s="192"/>
      <c r="NDP5" s="192"/>
      <c r="NDQ5" s="192"/>
      <c r="NDR5" s="192"/>
      <c r="NDS5" s="192"/>
      <c r="NDT5" s="192"/>
      <c r="NDU5" s="192"/>
      <c r="NDV5" s="192"/>
      <c r="NDW5" s="192"/>
      <c r="NDX5" s="192"/>
      <c r="NDY5" s="192"/>
      <c r="NDZ5" s="192"/>
      <c r="NEA5" s="192"/>
      <c r="NEB5" s="192"/>
      <c r="NEC5" s="192"/>
      <c r="NED5" s="192"/>
      <c r="NEE5" s="192"/>
      <c r="NEF5" s="192"/>
      <c r="NEG5" s="192"/>
      <c r="NEH5" s="192"/>
      <c r="NEI5" s="192"/>
      <c r="NEJ5" s="192"/>
      <c r="NEK5" s="192"/>
      <c r="NEL5" s="192"/>
      <c r="NEM5" s="192"/>
      <c r="NEN5" s="192"/>
      <c r="NEO5" s="192"/>
      <c r="NEP5" s="192"/>
      <c r="NEQ5" s="192"/>
      <c r="NER5" s="192"/>
      <c r="NES5" s="192"/>
      <c r="NET5" s="192"/>
      <c r="NEU5" s="192"/>
      <c r="NEV5" s="192"/>
      <c r="NEW5" s="192"/>
      <c r="NEX5" s="192"/>
      <c r="NEY5" s="192"/>
      <c r="NEZ5" s="192"/>
      <c r="NFA5" s="192"/>
      <c r="NFB5" s="192"/>
      <c r="NFC5" s="192"/>
      <c r="NFD5" s="192"/>
      <c r="NFE5" s="192"/>
      <c r="NFF5" s="192"/>
      <c r="NFG5" s="192"/>
      <c r="NFH5" s="192"/>
      <c r="NFI5" s="192"/>
      <c r="NFJ5" s="192"/>
      <c r="NFK5" s="192"/>
      <c r="NFL5" s="192"/>
      <c r="NFM5" s="192"/>
      <c r="NFN5" s="192"/>
      <c r="NFO5" s="192"/>
      <c r="NFP5" s="192"/>
      <c r="NFQ5" s="192"/>
      <c r="NFR5" s="192"/>
      <c r="NFS5" s="192"/>
      <c r="NFT5" s="192"/>
      <c r="NFU5" s="192"/>
      <c r="NFV5" s="192"/>
      <c r="NFW5" s="192"/>
      <c r="NFX5" s="192"/>
      <c r="NFY5" s="192"/>
      <c r="NFZ5" s="192"/>
      <c r="NGA5" s="192"/>
      <c r="NGB5" s="192"/>
      <c r="NGC5" s="192"/>
      <c r="NGD5" s="192"/>
      <c r="NGE5" s="192"/>
      <c r="NGF5" s="192"/>
      <c r="NGG5" s="192"/>
      <c r="NGH5" s="192"/>
      <c r="NGI5" s="192"/>
      <c r="NGJ5" s="192"/>
      <c r="NGK5" s="192"/>
      <c r="NGL5" s="192"/>
      <c r="NGM5" s="192"/>
      <c r="NGN5" s="192"/>
      <c r="NGO5" s="192"/>
      <c r="NGP5" s="192"/>
      <c r="NGQ5" s="192"/>
      <c r="NGR5" s="192"/>
      <c r="NGS5" s="192"/>
      <c r="NGT5" s="192"/>
      <c r="NGU5" s="192"/>
      <c r="NGV5" s="192"/>
      <c r="NGW5" s="192"/>
      <c r="NGX5" s="192"/>
      <c r="NGY5" s="192"/>
      <c r="NGZ5" s="192"/>
      <c r="NHA5" s="192"/>
      <c r="NHB5" s="192"/>
      <c r="NHC5" s="192"/>
      <c r="NHD5" s="192"/>
      <c r="NHE5" s="192"/>
      <c r="NHF5" s="192"/>
      <c r="NHG5" s="192"/>
      <c r="NHH5" s="192"/>
      <c r="NHI5" s="192"/>
      <c r="NHJ5" s="192"/>
      <c r="NHK5" s="192"/>
      <c r="NHL5" s="192"/>
      <c r="NHM5" s="192"/>
      <c r="NHN5" s="192"/>
      <c r="NHO5" s="192"/>
      <c r="NHP5" s="192"/>
      <c r="NHQ5" s="192"/>
      <c r="NHR5" s="192"/>
      <c r="NHS5" s="192"/>
      <c r="NHT5" s="192"/>
      <c r="NHU5" s="192"/>
      <c r="NHV5" s="192"/>
      <c r="NHW5" s="192"/>
      <c r="NHX5" s="192"/>
      <c r="NHY5" s="192"/>
      <c r="NHZ5" s="192"/>
      <c r="NIA5" s="192"/>
      <c r="NIB5" s="192"/>
      <c r="NIC5" s="192"/>
      <c r="NID5" s="192"/>
      <c r="NIE5" s="192"/>
      <c r="NIF5" s="192"/>
      <c r="NIG5" s="192"/>
      <c r="NIH5" s="192"/>
      <c r="NII5" s="192"/>
      <c r="NIJ5" s="192"/>
      <c r="NIK5" s="192"/>
      <c r="NIL5" s="192"/>
      <c r="NIM5" s="192"/>
      <c r="NIN5" s="192"/>
      <c r="NIO5" s="192"/>
      <c r="NIP5" s="192"/>
      <c r="NIQ5" s="192"/>
      <c r="NIR5" s="192"/>
      <c r="NIS5" s="192"/>
      <c r="NIT5" s="192"/>
      <c r="NIU5" s="192"/>
      <c r="NIV5" s="192"/>
      <c r="NIW5" s="192"/>
      <c r="NIX5" s="192"/>
      <c r="NIY5" s="192"/>
      <c r="NIZ5" s="192"/>
      <c r="NJA5" s="192"/>
      <c r="NJB5" s="192"/>
      <c r="NJC5" s="192"/>
      <c r="NJD5" s="192"/>
      <c r="NJE5" s="192"/>
      <c r="NJF5" s="192"/>
      <c r="NJG5" s="192"/>
      <c r="NJH5" s="192"/>
      <c r="NJI5" s="192"/>
      <c r="NJJ5" s="192"/>
      <c r="NJK5" s="192"/>
      <c r="NJL5" s="192"/>
      <c r="NJM5" s="192"/>
      <c r="NJN5" s="192"/>
      <c r="NJO5" s="192"/>
      <c r="NJP5" s="192"/>
      <c r="NJQ5" s="192"/>
      <c r="NJR5" s="192"/>
      <c r="NJS5" s="192"/>
      <c r="NJT5" s="192"/>
      <c r="NJU5" s="192"/>
      <c r="NJV5" s="192"/>
      <c r="NJW5" s="192"/>
      <c r="NJX5" s="192"/>
      <c r="NJY5" s="192"/>
      <c r="NJZ5" s="192"/>
      <c r="NKA5" s="192"/>
      <c r="NKB5" s="192"/>
      <c r="NKC5" s="192"/>
      <c r="NKD5" s="192"/>
      <c r="NKE5" s="192"/>
      <c r="NKF5" s="192"/>
      <c r="NKG5" s="192"/>
      <c r="NKH5" s="192"/>
      <c r="NKI5" s="192"/>
      <c r="NKJ5" s="192"/>
      <c r="NKK5" s="192"/>
      <c r="NKL5" s="192"/>
      <c r="NKM5" s="192"/>
      <c r="NKN5" s="192"/>
      <c r="NKO5" s="192"/>
      <c r="NKP5" s="192"/>
      <c r="NKQ5" s="192"/>
      <c r="NKR5" s="192"/>
      <c r="NKS5" s="192"/>
      <c r="NKT5" s="192"/>
      <c r="NKU5" s="192"/>
      <c r="NKV5" s="192"/>
      <c r="NKW5" s="192"/>
      <c r="NKX5" s="192"/>
      <c r="NKY5" s="192"/>
      <c r="NKZ5" s="192"/>
      <c r="NLA5" s="192"/>
      <c r="NLB5" s="192"/>
      <c r="NLC5" s="192"/>
      <c r="NLD5" s="192"/>
      <c r="NLE5" s="192"/>
      <c r="NLF5" s="192"/>
      <c r="NLG5" s="192"/>
      <c r="NLH5" s="192"/>
      <c r="NLI5" s="192"/>
      <c r="NLJ5" s="192"/>
      <c r="NLK5" s="192"/>
      <c r="NLL5" s="192"/>
      <c r="NLM5" s="192"/>
      <c r="NLN5" s="192"/>
      <c r="NLO5" s="192"/>
      <c r="NLP5" s="192"/>
      <c r="NLQ5" s="192"/>
      <c r="NLR5" s="192"/>
      <c r="NLS5" s="192"/>
      <c r="NLT5" s="192"/>
      <c r="NLU5" s="192"/>
      <c r="NLV5" s="192"/>
      <c r="NLW5" s="192"/>
      <c r="NLX5" s="192"/>
      <c r="NLY5" s="192"/>
      <c r="NLZ5" s="192"/>
      <c r="NMA5" s="192"/>
      <c r="NMB5" s="192"/>
      <c r="NMC5" s="192"/>
      <c r="NMD5" s="192"/>
      <c r="NME5" s="192"/>
      <c r="NMF5" s="192"/>
      <c r="NMG5" s="192"/>
      <c r="NMH5" s="192"/>
      <c r="NMI5" s="192"/>
      <c r="NMJ5" s="192"/>
      <c r="NMK5" s="192"/>
      <c r="NML5" s="192"/>
      <c r="NMM5" s="192"/>
      <c r="NMN5" s="192"/>
      <c r="NMO5" s="192"/>
      <c r="NMP5" s="192"/>
      <c r="NMQ5" s="192"/>
      <c r="NMR5" s="192"/>
      <c r="NMS5" s="192"/>
      <c r="NMT5" s="192"/>
      <c r="NMU5" s="192"/>
      <c r="NMV5" s="192"/>
      <c r="NMW5" s="192"/>
      <c r="NMX5" s="192"/>
      <c r="NMY5" s="192"/>
      <c r="NMZ5" s="192"/>
      <c r="NNA5" s="192"/>
      <c r="NNB5" s="192"/>
      <c r="NNC5" s="192"/>
      <c r="NND5" s="192"/>
      <c r="NNE5" s="192"/>
      <c r="NNF5" s="192"/>
      <c r="NNG5" s="192"/>
      <c r="NNH5" s="192"/>
      <c r="NNI5" s="192"/>
      <c r="NNJ5" s="192"/>
      <c r="NNK5" s="192"/>
      <c r="NNL5" s="192"/>
      <c r="NNM5" s="192"/>
      <c r="NNN5" s="192"/>
      <c r="NNO5" s="192"/>
      <c r="NNP5" s="192"/>
      <c r="NNQ5" s="192"/>
      <c r="NNR5" s="192"/>
      <c r="NNS5" s="192"/>
      <c r="NNT5" s="192"/>
      <c r="NNU5" s="192"/>
      <c r="NNV5" s="192"/>
      <c r="NNW5" s="192"/>
      <c r="NNX5" s="192"/>
      <c r="NNY5" s="192"/>
      <c r="NNZ5" s="192"/>
      <c r="NOA5" s="192"/>
      <c r="NOB5" s="192"/>
      <c r="NOC5" s="192"/>
      <c r="NOD5" s="192"/>
      <c r="NOE5" s="192"/>
      <c r="NOF5" s="192"/>
      <c r="NOG5" s="192"/>
      <c r="NOH5" s="192"/>
      <c r="NOI5" s="192"/>
      <c r="NOJ5" s="192"/>
      <c r="NOK5" s="192"/>
      <c r="NOL5" s="192"/>
      <c r="NOM5" s="192"/>
      <c r="NON5" s="192"/>
      <c r="NOO5" s="192"/>
      <c r="NOP5" s="192"/>
      <c r="NOQ5" s="192"/>
      <c r="NOR5" s="192"/>
      <c r="NOS5" s="192"/>
      <c r="NOT5" s="192"/>
      <c r="NOU5" s="192"/>
      <c r="NOV5" s="192"/>
      <c r="NOW5" s="192"/>
      <c r="NOX5" s="192"/>
      <c r="NOY5" s="192"/>
      <c r="NOZ5" s="192"/>
      <c r="NPA5" s="192"/>
      <c r="NPB5" s="192"/>
      <c r="NPC5" s="192"/>
      <c r="NPD5" s="192"/>
      <c r="NPE5" s="192"/>
      <c r="NPF5" s="192"/>
      <c r="NPG5" s="192"/>
      <c r="NPH5" s="192"/>
      <c r="NPI5" s="192"/>
      <c r="NPJ5" s="192"/>
      <c r="NPK5" s="192"/>
      <c r="NPL5" s="192"/>
      <c r="NPM5" s="192"/>
      <c r="NPN5" s="192"/>
      <c r="NPO5" s="192"/>
      <c r="NPP5" s="192"/>
      <c r="NPQ5" s="192"/>
      <c r="NPR5" s="192"/>
      <c r="NPS5" s="192"/>
      <c r="NPT5" s="192"/>
      <c r="NPU5" s="192"/>
      <c r="NPV5" s="192"/>
      <c r="NPW5" s="192"/>
      <c r="NPX5" s="192"/>
      <c r="NPY5" s="192"/>
      <c r="NPZ5" s="192"/>
      <c r="NQA5" s="192"/>
      <c r="NQB5" s="192"/>
      <c r="NQC5" s="192"/>
      <c r="NQD5" s="192"/>
      <c r="NQE5" s="192"/>
      <c r="NQF5" s="192"/>
      <c r="NQG5" s="192"/>
      <c r="NQH5" s="192"/>
      <c r="NQI5" s="192"/>
      <c r="NQJ5" s="192"/>
      <c r="NQK5" s="192"/>
      <c r="NQL5" s="192"/>
      <c r="NQM5" s="192"/>
      <c r="NQN5" s="192"/>
      <c r="NQO5" s="192"/>
      <c r="NQP5" s="192"/>
      <c r="NQQ5" s="192"/>
      <c r="NQR5" s="192"/>
      <c r="NQS5" s="192"/>
      <c r="NQT5" s="192"/>
      <c r="NQU5" s="192"/>
      <c r="NQV5" s="192"/>
      <c r="NQW5" s="192"/>
      <c r="NQX5" s="192"/>
      <c r="NQY5" s="192"/>
      <c r="NQZ5" s="192"/>
      <c r="NRA5" s="192"/>
      <c r="NRB5" s="192"/>
      <c r="NRC5" s="192"/>
      <c r="NRD5" s="192"/>
      <c r="NRE5" s="192"/>
      <c r="NRF5" s="192"/>
      <c r="NRG5" s="192"/>
      <c r="NRH5" s="192"/>
      <c r="NRI5" s="192"/>
      <c r="NRJ5" s="192"/>
      <c r="NRK5" s="192"/>
      <c r="NRL5" s="192"/>
      <c r="NRM5" s="192"/>
      <c r="NRN5" s="192"/>
      <c r="NRO5" s="192"/>
      <c r="NRP5" s="192"/>
      <c r="NRQ5" s="192"/>
      <c r="NRR5" s="192"/>
      <c r="NRS5" s="192"/>
      <c r="NRT5" s="192"/>
      <c r="NRU5" s="192"/>
      <c r="NRV5" s="192"/>
      <c r="NRW5" s="192"/>
      <c r="NRX5" s="192"/>
      <c r="NRY5" s="192"/>
      <c r="NRZ5" s="192"/>
      <c r="NSA5" s="192"/>
      <c r="NSB5" s="192"/>
      <c r="NSC5" s="192"/>
      <c r="NSD5" s="192"/>
      <c r="NSE5" s="192"/>
      <c r="NSF5" s="192"/>
      <c r="NSG5" s="192"/>
      <c r="NSH5" s="192"/>
      <c r="NSI5" s="192"/>
      <c r="NSJ5" s="192"/>
      <c r="NSK5" s="192"/>
      <c r="NSL5" s="192"/>
      <c r="NSM5" s="192"/>
      <c r="NSN5" s="192"/>
      <c r="NSO5" s="192"/>
      <c r="NSP5" s="192"/>
      <c r="NSQ5" s="192"/>
      <c r="NSR5" s="192"/>
      <c r="NSS5" s="192"/>
      <c r="NST5" s="192"/>
      <c r="NSU5" s="192"/>
      <c r="NSV5" s="192"/>
      <c r="NSW5" s="192"/>
      <c r="NSX5" s="192"/>
      <c r="NSY5" s="192"/>
      <c r="NSZ5" s="192"/>
      <c r="NTA5" s="192"/>
      <c r="NTB5" s="192"/>
      <c r="NTC5" s="192"/>
      <c r="NTD5" s="192"/>
      <c r="NTE5" s="192"/>
      <c r="NTF5" s="192"/>
      <c r="NTG5" s="192"/>
      <c r="NTH5" s="192"/>
      <c r="NTI5" s="192"/>
      <c r="NTJ5" s="192"/>
      <c r="NTK5" s="192"/>
      <c r="NTL5" s="192"/>
      <c r="NTM5" s="192"/>
      <c r="NTN5" s="192"/>
      <c r="NTO5" s="192"/>
      <c r="NTP5" s="192"/>
      <c r="NTQ5" s="192"/>
      <c r="NTR5" s="192"/>
      <c r="NTS5" s="192"/>
      <c r="NTT5" s="192"/>
      <c r="NTU5" s="192"/>
      <c r="NTV5" s="192"/>
      <c r="NTW5" s="192"/>
      <c r="NTX5" s="192"/>
      <c r="NTY5" s="192"/>
      <c r="NTZ5" s="192"/>
      <c r="NUA5" s="192"/>
      <c r="NUB5" s="192"/>
      <c r="NUC5" s="192"/>
      <c r="NUD5" s="192"/>
      <c r="NUE5" s="192"/>
      <c r="NUF5" s="192"/>
      <c r="NUG5" s="192"/>
      <c r="NUH5" s="192"/>
      <c r="NUI5" s="192"/>
      <c r="NUJ5" s="192"/>
      <c r="NUK5" s="192"/>
      <c r="NUL5" s="192"/>
      <c r="NUM5" s="192"/>
      <c r="NUN5" s="192"/>
      <c r="NUO5" s="192"/>
      <c r="NUP5" s="192"/>
      <c r="NUQ5" s="192"/>
      <c r="NUR5" s="192"/>
      <c r="NUS5" s="192"/>
      <c r="NUT5" s="192"/>
      <c r="NUU5" s="192"/>
      <c r="NUV5" s="192"/>
      <c r="NUW5" s="192"/>
      <c r="NUX5" s="192"/>
      <c r="NUY5" s="192"/>
      <c r="NUZ5" s="192"/>
      <c r="NVA5" s="192"/>
      <c r="NVB5" s="192"/>
      <c r="NVC5" s="192"/>
      <c r="NVD5" s="192"/>
      <c r="NVE5" s="192"/>
      <c r="NVF5" s="192"/>
      <c r="NVG5" s="192"/>
      <c r="NVH5" s="192"/>
      <c r="NVI5" s="192"/>
      <c r="NVJ5" s="192"/>
      <c r="NVK5" s="192"/>
      <c r="NVL5" s="192"/>
      <c r="NVM5" s="192"/>
      <c r="NVN5" s="192"/>
      <c r="NVO5" s="192"/>
      <c r="NVP5" s="192"/>
      <c r="NVQ5" s="192"/>
      <c r="NVR5" s="192"/>
      <c r="NVS5" s="192"/>
      <c r="NVT5" s="192"/>
      <c r="NVU5" s="192"/>
      <c r="NVV5" s="192"/>
      <c r="NVW5" s="192"/>
      <c r="NVX5" s="192"/>
      <c r="NVY5" s="192"/>
      <c r="NVZ5" s="192"/>
      <c r="NWA5" s="192"/>
      <c r="NWB5" s="192"/>
      <c r="NWC5" s="192"/>
      <c r="NWD5" s="192"/>
      <c r="NWE5" s="192"/>
      <c r="NWF5" s="192"/>
      <c r="NWG5" s="192"/>
      <c r="NWH5" s="192"/>
      <c r="NWI5" s="192"/>
      <c r="NWJ5" s="192"/>
      <c r="NWK5" s="192"/>
      <c r="NWL5" s="192"/>
      <c r="NWM5" s="192"/>
      <c r="NWN5" s="192"/>
      <c r="NWO5" s="192"/>
      <c r="NWP5" s="192"/>
      <c r="NWQ5" s="192"/>
      <c r="NWR5" s="192"/>
      <c r="NWS5" s="192"/>
      <c r="NWT5" s="192"/>
      <c r="NWU5" s="192"/>
      <c r="NWV5" s="192"/>
      <c r="NWW5" s="192"/>
      <c r="NWX5" s="192"/>
      <c r="NWY5" s="192"/>
      <c r="NWZ5" s="192"/>
      <c r="NXA5" s="192"/>
      <c r="NXB5" s="192"/>
      <c r="NXC5" s="192"/>
      <c r="NXD5" s="192"/>
      <c r="NXE5" s="192"/>
      <c r="NXF5" s="192"/>
      <c r="NXG5" s="192"/>
      <c r="NXH5" s="192"/>
      <c r="NXI5" s="192"/>
      <c r="NXJ5" s="192"/>
      <c r="NXK5" s="192"/>
      <c r="NXL5" s="192"/>
      <c r="NXM5" s="192"/>
      <c r="NXN5" s="192"/>
      <c r="NXO5" s="192"/>
      <c r="NXP5" s="192"/>
      <c r="NXQ5" s="192"/>
      <c r="NXR5" s="192"/>
      <c r="NXS5" s="192"/>
      <c r="NXT5" s="192"/>
      <c r="NXU5" s="192"/>
      <c r="NXV5" s="192"/>
      <c r="NXW5" s="192"/>
      <c r="NXX5" s="192"/>
      <c r="NXY5" s="192"/>
      <c r="NXZ5" s="192"/>
      <c r="NYA5" s="192"/>
      <c r="NYB5" s="192"/>
      <c r="NYC5" s="192"/>
      <c r="NYD5" s="192"/>
      <c r="NYE5" s="192"/>
      <c r="NYF5" s="192"/>
      <c r="NYG5" s="192"/>
      <c r="NYH5" s="192"/>
      <c r="NYI5" s="192"/>
      <c r="NYJ5" s="192"/>
      <c r="NYK5" s="192"/>
      <c r="NYL5" s="192"/>
      <c r="NYM5" s="192"/>
      <c r="NYN5" s="192"/>
      <c r="NYO5" s="192"/>
      <c r="NYP5" s="192"/>
      <c r="NYQ5" s="192"/>
      <c r="NYR5" s="192"/>
      <c r="NYS5" s="192"/>
      <c r="NYT5" s="192"/>
      <c r="NYU5" s="192"/>
      <c r="NYV5" s="192"/>
      <c r="NYW5" s="192"/>
      <c r="NYX5" s="192"/>
      <c r="NYY5" s="192"/>
      <c r="NYZ5" s="192"/>
      <c r="NZA5" s="192"/>
      <c r="NZB5" s="192"/>
      <c r="NZC5" s="192"/>
      <c r="NZD5" s="192"/>
      <c r="NZE5" s="192"/>
      <c r="NZF5" s="192"/>
      <c r="NZG5" s="192"/>
      <c r="NZH5" s="192"/>
      <c r="NZI5" s="192"/>
      <c r="NZJ5" s="192"/>
      <c r="NZK5" s="192"/>
      <c r="NZL5" s="192"/>
      <c r="NZM5" s="192"/>
      <c r="NZN5" s="192"/>
      <c r="NZO5" s="192"/>
      <c r="NZP5" s="192"/>
      <c r="NZQ5" s="192"/>
      <c r="NZR5" s="192"/>
      <c r="NZS5" s="192"/>
      <c r="NZT5" s="192"/>
      <c r="NZU5" s="192"/>
      <c r="NZV5" s="192"/>
      <c r="NZW5" s="192"/>
      <c r="NZX5" s="192"/>
      <c r="NZY5" s="192"/>
      <c r="NZZ5" s="192"/>
      <c r="OAA5" s="192"/>
      <c r="OAB5" s="192"/>
      <c r="OAC5" s="192"/>
      <c r="OAD5" s="192"/>
      <c r="OAE5" s="192"/>
      <c r="OAF5" s="192"/>
      <c r="OAG5" s="192"/>
      <c r="OAH5" s="192"/>
      <c r="OAI5" s="192"/>
      <c r="OAJ5" s="192"/>
      <c r="OAK5" s="192"/>
      <c r="OAL5" s="192"/>
      <c r="OAM5" s="192"/>
      <c r="OAN5" s="192"/>
      <c r="OAO5" s="192"/>
      <c r="OAP5" s="192"/>
      <c r="OAQ5" s="192"/>
      <c r="OAR5" s="192"/>
      <c r="OAS5" s="192"/>
      <c r="OAT5" s="192"/>
      <c r="OAU5" s="192"/>
      <c r="OAV5" s="192"/>
      <c r="OAW5" s="192"/>
      <c r="OAX5" s="192"/>
      <c r="OAY5" s="192"/>
      <c r="OAZ5" s="192"/>
      <c r="OBA5" s="192"/>
      <c r="OBB5" s="192"/>
      <c r="OBC5" s="192"/>
      <c r="OBD5" s="192"/>
      <c r="OBE5" s="192"/>
      <c r="OBF5" s="192"/>
      <c r="OBG5" s="192"/>
      <c r="OBH5" s="192"/>
      <c r="OBI5" s="192"/>
      <c r="OBJ5" s="192"/>
      <c r="OBK5" s="192"/>
      <c r="OBL5" s="192"/>
      <c r="OBM5" s="192"/>
      <c r="OBN5" s="192"/>
      <c r="OBO5" s="192"/>
      <c r="OBP5" s="192"/>
      <c r="OBQ5" s="192"/>
      <c r="OBR5" s="192"/>
      <c r="OBS5" s="192"/>
      <c r="OBT5" s="192"/>
      <c r="OBU5" s="192"/>
      <c r="OBV5" s="192"/>
      <c r="OBW5" s="192"/>
      <c r="OBX5" s="192"/>
      <c r="OBY5" s="192"/>
      <c r="OBZ5" s="192"/>
      <c r="OCA5" s="192"/>
      <c r="OCB5" s="192"/>
      <c r="OCC5" s="192"/>
      <c r="OCD5" s="192"/>
      <c r="OCE5" s="192"/>
      <c r="OCF5" s="192"/>
      <c r="OCG5" s="192"/>
      <c r="OCH5" s="192"/>
      <c r="OCI5" s="192"/>
      <c r="OCJ5" s="192"/>
      <c r="OCK5" s="192"/>
      <c r="OCL5" s="192"/>
      <c r="OCM5" s="192"/>
      <c r="OCN5" s="192"/>
      <c r="OCO5" s="192"/>
      <c r="OCP5" s="192"/>
      <c r="OCQ5" s="192"/>
      <c r="OCR5" s="192"/>
      <c r="OCS5" s="192"/>
      <c r="OCT5" s="192"/>
      <c r="OCU5" s="192"/>
      <c r="OCV5" s="192"/>
      <c r="OCW5" s="192"/>
      <c r="OCX5" s="192"/>
      <c r="OCY5" s="192"/>
      <c r="OCZ5" s="192"/>
      <c r="ODA5" s="192"/>
      <c r="ODB5" s="192"/>
      <c r="ODC5" s="192"/>
      <c r="ODD5" s="192"/>
      <c r="ODE5" s="192"/>
      <c r="ODF5" s="192"/>
      <c r="ODG5" s="192"/>
      <c r="ODH5" s="192"/>
      <c r="ODI5" s="192"/>
      <c r="ODJ5" s="192"/>
      <c r="ODK5" s="192"/>
      <c r="ODL5" s="192"/>
      <c r="ODM5" s="192"/>
      <c r="ODN5" s="192"/>
      <c r="ODO5" s="192"/>
      <c r="ODP5" s="192"/>
      <c r="ODQ5" s="192"/>
      <c r="ODR5" s="192"/>
      <c r="ODS5" s="192"/>
      <c r="ODT5" s="192"/>
      <c r="ODU5" s="192"/>
      <c r="ODV5" s="192"/>
      <c r="ODW5" s="192"/>
      <c r="ODX5" s="192"/>
      <c r="ODY5" s="192"/>
      <c r="ODZ5" s="192"/>
      <c r="OEA5" s="192"/>
      <c r="OEB5" s="192"/>
      <c r="OEC5" s="192"/>
      <c r="OED5" s="192"/>
      <c r="OEE5" s="192"/>
      <c r="OEF5" s="192"/>
      <c r="OEG5" s="192"/>
      <c r="OEH5" s="192"/>
      <c r="OEI5" s="192"/>
      <c r="OEJ5" s="192"/>
      <c r="OEK5" s="192"/>
      <c r="OEL5" s="192"/>
      <c r="OEM5" s="192"/>
      <c r="OEN5" s="192"/>
      <c r="OEO5" s="192"/>
      <c r="OEP5" s="192"/>
      <c r="OEQ5" s="192"/>
      <c r="OER5" s="192"/>
      <c r="OES5" s="192"/>
      <c r="OET5" s="192"/>
      <c r="OEU5" s="192"/>
      <c r="OEV5" s="192"/>
      <c r="OEW5" s="192"/>
      <c r="OEX5" s="192"/>
      <c r="OEY5" s="192"/>
      <c r="OEZ5" s="192"/>
      <c r="OFA5" s="192"/>
      <c r="OFB5" s="192"/>
      <c r="OFC5" s="192"/>
      <c r="OFD5" s="192"/>
      <c r="OFE5" s="192"/>
      <c r="OFF5" s="192"/>
      <c r="OFG5" s="192"/>
      <c r="OFH5" s="192"/>
      <c r="OFI5" s="192"/>
      <c r="OFJ5" s="192"/>
      <c r="OFK5" s="192"/>
      <c r="OFL5" s="192"/>
      <c r="OFM5" s="192"/>
      <c r="OFN5" s="192"/>
      <c r="OFO5" s="192"/>
      <c r="OFP5" s="192"/>
      <c r="OFQ5" s="192"/>
      <c r="OFR5" s="192"/>
      <c r="OFS5" s="192"/>
      <c r="OFT5" s="192"/>
      <c r="OFU5" s="192"/>
      <c r="OFV5" s="192"/>
      <c r="OFW5" s="192"/>
      <c r="OFX5" s="192"/>
      <c r="OFY5" s="192"/>
      <c r="OFZ5" s="192"/>
      <c r="OGA5" s="192"/>
      <c r="OGB5" s="192"/>
      <c r="OGC5" s="192"/>
      <c r="OGD5" s="192"/>
      <c r="OGE5" s="192"/>
      <c r="OGF5" s="192"/>
      <c r="OGG5" s="192"/>
      <c r="OGH5" s="192"/>
      <c r="OGI5" s="192"/>
      <c r="OGJ5" s="192"/>
      <c r="OGK5" s="192"/>
      <c r="OGL5" s="192"/>
      <c r="OGM5" s="192"/>
      <c r="OGN5" s="192"/>
      <c r="OGO5" s="192"/>
      <c r="OGP5" s="192"/>
      <c r="OGQ5" s="192"/>
      <c r="OGR5" s="192"/>
      <c r="OGS5" s="192"/>
      <c r="OGT5" s="192"/>
      <c r="OGU5" s="192"/>
      <c r="OGV5" s="192"/>
      <c r="OGW5" s="192"/>
      <c r="OGX5" s="192"/>
      <c r="OGY5" s="192"/>
      <c r="OGZ5" s="192"/>
      <c r="OHA5" s="192"/>
      <c r="OHB5" s="192"/>
      <c r="OHC5" s="192"/>
      <c r="OHD5" s="192"/>
      <c r="OHE5" s="192"/>
      <c r="OHF5" s="192"/>
      <c r="OHG5" s="192"/>
      <c r="OHH5" s="192"/>
      <c r="OHI5" s="192"/>
      <c r="OHJ5" s="192"/>
      <c r="OHK5" s="192"/>
      <c r="OHL5" s="192"/>
      <c r="OHM5" s="192"/>
      <c r="OHN5" s="192"/>
      <c r="OHO5" s="192"/>
      <c r="OHP5" s="192"/>
      <c r="OHQ5" s="192"/>
      <c r="OHR5" s="192"/>
      <c r="OHS5" s="192"/>
      <c r="OHT5" s="192"/>
      <c r="OHU5" s="192"/>
      <c r="OHV5" s="192"/>
      <c r="OHW5" s="192"/>
      <c r="OHX5" s="192"/>
      <c r="OHY5" s="192"/>
      <c r="OHZ5" s="192"/>
      <c r="OIA5" s="192"/>
      <c r="OIB5" s="192"/>
      <c r="OIC5" s="192"/>
      <c r="OID5" s="192"/>
      <c r="OIE5" s="192"/>
      <c r="OIF5" s="192"/>
      <c r="OIG5" s="192"/>
      <c r="OIH5" s="192"/>
      <c r="OII5" s="192"/>
      <c r="OIJ5" s="192"/>
      <c r="OIK5" s="192"/>
      <c r="OIL5" s="192"/>
      <c r="OIM5" s="192"/>
      <c r="OIN5" s="192"/>
      <c r="OIO5" s="192"/>
      <c r="OIP5" s="192"/>
      <c r="OIQ5" s="192"/>
      <c r="OIR5" s="192"/>
      <c r="OIS5" s="192"/>
      <c r="OIT5" s="192"/>
      <c r="OIU5" s="192"/>
      <c r="OIV5" s="192"/>
      <c r="OIW5" s="192"/>
      <c r="OIX5" s="192"/>
      <c r="OIY5" s="192"/>
      <c r="OIZ5" s="192"/>
      <c r="OJA5" s="192"/>
      <c r="OJB5" s="192"/>
      <c r="OJC5" s="192"/>
      <c r="OJD5" s="192"/>
      <c r="OJE5" s="192"/>
      <c r="OJF5" s="192"/>
      <c r="OJG5" s="192"/>
      <c r="OJH5" s="192"/>
      <c r="OJI5" s="192"/>
      <c r="OJJ5" s="192"/>
      <c r="OJK5" s="192"/>
      <c r="OJL5" s="192"/>
      <c r="OJM5" s="192"/>
      <c r="OJN5" s="192"/>
      <c r="OJO5" s="192"/>
      <c r="OJP5" s="192"/>
      <c r="OJQ5" s="192"/>
      <c r="OJR5" s="192"/>
      <c r="OJS5" s="192"/>
      <c r="OJT5" s="192"/>
      <c r="OJU5" s="192"/>
      <c r="OJV5" s="192"/>
      <c r="OJW5" s="192"/>
      <c r="OJX5" s="192"/>
      <c r="OJY5" s="192"/>
      <c r="OJZ5" s="192"/>
      <c r="OKA5" s="192"/>
      <c r="OKB5" s="192"/>
      <c r="OKC5" s="192"/>
      <c r="OKD5" s="192"/>
      <c r="OKE5" s="192"/>
      <c r="OKF5" s="192"/>
      <c r="OKG5" s="192"/>
      <c r="OKH5" s="192"/>
      <c r="OKI5" s="192"/>
      <c r="OKJ5" s="192"/>
      <c r="OKK5" s="192"/>
      <c r="OKL5" s="192"/>
      <c r="OKM5" s="192"/>
      <c r="OKN5" s="192"/>
      <c r="OKO5" s="192"/>
      <c r="OKP5" s="192"/>
      <c r="OKQ5" s="192"/>
      <c r="OKR5" s="192"/>
      <c r="OKS5" s="192"/>
      <c r="OKT5" s="192"/>
      <c r="OKU5" s="192"/>
      <c r="OKV5" s="192"/>
      <c r="OKW5" s="192"/>
      <c r="OKX5" s="192"/>
      <c r="OKY5" s="192"/>
      <c r="OKZ5" s="192"/>
      <c r="OLA5" s="192"/>
      <c r="OLB5" s="192"/>
      <c r="OLC5" s="192"/>
      <c r="OLD5" s="192"/>
      <c r="OLE5" s="192"/>
      <c r="OLF5" s="192"/>
      <c r="OLG5" s="192"/>
      <c r="OLH5" s="192"/>
      <c r="OLI5" s="192"/>
      <c r="OLJ5" s="192"/>
      <c r="OLK5" s="192"/>
      <c r="OLL5" s="192"/>
      <c r="OLM5" s="192"/>
      <c r="OLN5" s="192"/>
      <c r="OLO5" s="192"/>
      <c r="OLP5" s="192"/>
      <c r="OLQ5" s="192"/>
      <c r="OLR5" s="192"/>
      <c r="OLS5" s="192"/>
      <c r="OLT5" s="192"/>
      <c r="OLU5" s="192"/>
      <c r="OLV5" s="192"/>
      <c r="OLW5" s="192"/>
      <c r="OLX5" s="192"/>
      <c r="OLY5" s="192"/>
      <c r="OLZ5" s="192"/>
      <c r="OMA5" s="192"/>
      <c r="OMB5" s="192"/>
      <c r="OMC5" s="192"/>
      <c r="OMD5" s="192"/>
      <c r="OME5" s="192"/>
      <c r="OMF5" s="192"/>
      <c r="OMG5" s="192"/>
      <c r="OMH5" s="192"/>
      <c r="OMI5" s="192"/>
      <c r="OMJ5" s="192"/>
      <c r="OMK5" s="192"/>
      <c r="OML5" s="192"/>
      <c r="OMM5" s="192"/>
      <c r="OMN5" s="192"/>
      <c r="OMO5" s="192"/>
      <c r="OMP5" s="192"/>
      <c r="OMQ5" s="192"/>
      <c r="OMR5" s="192"/>
      <c r="OMS5" s="192"/>
      <c r="OMT5" s="192"/>
      <c r="OMU5" s="192"/>
      <c r="OMV5" s="192"/>
      <c r="OMW5" s="192"/>
      <c r="OMX5" s="192"/>
      <c r="OMY5" s="192"/>
      <c r="OMZ5" s="192"/>
      <c r="ONA5" s="192"/>
      <c r="ONB5" s="192"/>
      <c r="ONC5" s="192"/>
      <c r="OND5" s="192"/>
      <c r="ONE5" s="192"/>
      <c r="ONF5" s="192"/>
      <c r="ONG5" s="192"/>
      <c r="ONH5" s="192"/>
      <c r="ONI5" s="192"/>
      <c r="ONJ5" s="192"/>
      <c r="ONK5" s="192"/>
      <c r="ONL5" s="192"/>
      <c r="ONM5" s="192"/>
      <c r="ONN5" s="192"/>
      <c r="ONO5" s="192"/>
      <c r="ONP5" s="192"/>
      <c r="ONQ5" s="192"/>
      <c r="ONR5" s="192"/>
      <c r="ONS5" s="192"/>
      <c r="ONT5" s="192"/>
      <c r="ONU5" s="192"/>
      <c r="ONV5" s="192"/>
      <c r="ONW5" s="192"/>
      <c r="ONX5" s="192"/>
      <c r="ONY5" s="192"/>
      <c r="ONZ5" s="192"/>
      <c r="OOA5" s="192"/>
      <c r="OOB5" s="192"/>
      <c r="OOC5" s="192"/>
      <c r="OOD5" s="192"/>
      <c r="OOE5" s="192"/>
      <c r="OOF5" s="192"/>
      <c r="OOG5" s="192"/>
      <c r="OOH5" s="192"/>
      <c r="OOI5" s="192"/>
      <c r="OOJ5" s="192"/>
      <c r="OOK5" s="192"/>
      <c r="OOL5" s="192"/>
      <c r="OOM5" s="192"/>
      <c r="OON5" s="192"/>
      <c r="OOO5" s="192"/>
      <c r="OOP5" s="192"/>
      <c r="OOQ5" s="192"/>
      <c r="OOR5" s="192"/>
      <c r="OOS5" s="192"/>
      <c r="OOT5" s="192"/>
      <c r="OOU5" s="192"/>
      <c r="OOV5" s="192"/>
      <c r="OOW5" s="192"/>
      <c r="OOX5" s="192"/>
      <c r="OOY5" s="192"/>
      <c r="OOZ5" s="192"/>
      <c r="OPA5" s="192"/>
      <c r="OPB5" s="192"/>
      <c r="OPC5" s="192"/>
      <c r="OPD5" s="192"/>
      <c r="OPE5" s="192"/>
      <c r="OPF5" s="192"/>
      <c r="OPG5" s="192"/>
      <c r="OPH5" s="192"/>
      <c r="OPI5" s="192"/>
      <c r="OPJ5" s="192"/>
      <c r="OPK5" s="192"/>
      <c r="OPL5" s="192"/>
      <c r="OPM5" s="192"/>
      <c r="OPN5" s="192"/>
      <c r="OPO5" s="192"/>
      <c r="OPP5" s="192"/>
      <c r="OPQ5" s="192"/>
      <c r="OPR5" s="192"/>
      <c r="OPS5" s="192"/>
      <c r="OPT5" s="192"/>
      <c r="OPU5" s="192"/>
      <c r="OPV5" s="192"/>
      <c r="OPW5" s="192"/>
      <c r="OPX5" s="192"/>
      <c r="OPY5" s="192"/>
      <c r="OPZ5" s="192"/>
      <c r="OQA5" s="192"/>
      <c r="OQB5" s="192"/>
      <c r="OQC5" s="192"/>
      <c r="OQD5" s="192"/>
      <c r="OQE5" s="192"/>
      <c r="OQF5" s="192"/>
      <c r="OQG5" s="192"/>
      <c r="OQH5" s="192"/>
      <c r="OQI5" s="192"/>
      <c r="OQJ5" s="192"/>
      <c r="OQK5" s="192"/>
      <c r="OQL5" s="192"/>
      <c r="OQM5" s="192"/>
      <c r="OQN5" s="192"/>
      <c r="OQO5" s="192"/>
      <c r="OQP5" s="192"/>
      <c r="OQQ5" s="192"/>
      <c r="OQR5" s="192"/>
      <c r="OQS5" s="192"/>
      <c r="OQT5" s="192"/>
      <c r="OQU5" s="192"/>
      <c r="OQV5" s="192"/>
      <c r="OQW5" s="192"/>
      <c r="OQX5" s="192"/>
      <c r="OQY5" s="192"/>
      <c r="OQZ5" s="192"/>
      <c r="ORA5" s="192"/>
      <c r="ORB5" s="192"/>
      <c r="ORC5" s="192"/>
      <c r="ORD5" s="192"/>
      <c r="ORE5" s="192"/>
      <c r="ORF5" s="192"/>
      <c r="ORG5" s="192"/>
      <c r="ORH5" s="192"/>
      <c r="ORI5" s="192"/>
      <c r="ORJ5" s="192"/>
      <c r="ORK5" s="192"/>
      <c r="ORL5" s="192"/>
      <c r="ORM5" s="192"/>
      <c r="ORN5" s="192"/>
      <c r="ORO5" s="192"/>
      <c r="ORP5" s="192"/>
      <c r="ORQ5" s="192"/>
      <c r="ORR5" s="192"/>
      <c r="ORS5" s="192"/>
      <c r="ORT5" s="192"/>
      <c r="ORU5" s="192"/>
      <c r="ORV5" s="192"/>
      <c r="ORW5" s="192"/>
      <c r="ORX5" s="192"/>
      <c r="ORY5" s="192"/>
      <c r="ORZ5" s="192"/>
      <c r="OSA5" s="192"/>
      <c r="OSB5" s="192"/>
      <c r="OSC5" s="192"/>
      <c r="OSD5" s="192"/>
      <c r="OSE5" s="192"/>
      <c r="OSF5" s="192"/>
      <c r="OSG5" s="192"/>
      <c r="OSH5" s="192"/>
      <c r="OSI5" s="192"/>
      <c r="OSJ5" s="192"/>
      <c r="OSK5" s="192"/>
      <c r="OSL5" s="192"/>
      <c r="OSM5" s="192"/>
      <c r="OSN5" s="192"/>
      <c r="OSO5" s="192"/>
      <c r="OSP5" s="192"/>
      <c r="OSQ5" s="192"/>
      <c r="OSR5" s="192"/>
      <c r="OSS5" s="192"/>
      <c r="OST5" s="192"/>
      <c r="OSU5" s="192"/>
      <c r="OSV5" s="192"/>
      <c r="OSW5" s="192"/>
      <c r="OSX5" s="192"/>
      <c r="OSY5" s="192"/>
      <c r="OSZ5" s="192"/>
      <c r="OTA5" s="192"/>
      <c r="OTB5" s="192"/>
      <c r="OTC5" s="192"/>
      <c r="OTD5" s="192"/>
      <c r="OTE5" s="192"/>
      <c r="OTF5" s="192"/>
      <c r="OTG5" s="192"/>
      <c r="OTH5" s="192"/>
      <c r="OTI5" s="192"/>
      <c r="OTJ5" s="192"/>
      <c r="OTK5" s="192"/>
      <c r="OTL5" s="192"/>
      <c r="OTM5" s="192"/>
      <c r="OTN5" s="192"/>
      <c r="OTO5" s="192"/>
      <c r="OTP5" s="192"/>
      <c r="OTQ5" s="192"/>
      <c r="OTR5" s="192"/>
      <c r="OTS5" s="192"/>
      <c r="OTT5" s="192"/>
      <c r="OTU5" s="192"/>
      <c r="OTV5" s="192"/>
      <c r="OTW5" s="192"/>
      <c r="OTX5" s="192"/>
      <c r="OTY5" s="192"/>
      <c r="OTZ5" s="192"/>
      <c r="OUA5" s="192"/>
      <c r="OUB5" s="192"/>
      <c r="OUC5" s="192"/>
      <c r="OUD5" s="192"/>
      <c r="OUE5" s="192"/>
      <c r="OUF5" s="192"/>
      <c r="OUG5" s="192"/>
      <c r="OUH5" s="192"/>
      <c r="OUI5" s="192"/>
      <c r="OUJ5" s="192"/>
      <c r="OUK5" s="192"/>
      <c r="OUL5" s="192"/>
      <c r="OUM5" s="192"/>
      <c r="OUN5" s="192"/>
      <c r="OUO5" s="192"/>
      <c r="OUP5" s="192"/>
      <c r="OUQ5" s="192"/>
      <c r="OUR5" s="192"/>
      <c r="OUS5" s="192"/>
      <c r="OUT5" s="192"/>
      <c r="OUU5" s="192"/>
      <c r="OUV5" s="192"/>
      <c r="OUW5" s="192"/>
      <c r="OUX5" s="192"/>
      <c r="OUY5" s="192"/>
      <c r="OUZ5" s="192"/>
      <c r="OVA5" s="192"/>
      <c r="OVB5" s="192"/>
      <c r="OVC5" s="192"/>
      <c r="OVD5" s="192"/>
      <c r="OVE5" s="192"/>
      <c r="OVF5" s="192"/>
      <c r="OVG5" s="192"/>
      <c r="OVH5" s="192"/>
      <c r="OVI5" s="192"/>
      <c r="OVJ5" s="192"/>
      <c r="OVK5" s="192"/>
      <c r="OVL5" s="192"/>
      <c r="OVM5" s="192"/>
      <c r="OVN5" s="192"/>
      <c r="OVO5" s="192"/>
      <c r="OVP5" s="192"/>
      <c r="OVQ5" s="192"/>
      <c r="OVR5" s="192"/>
      <c r="OVS5" s="192"/>
      <c r="OVT5" s="192"/>
      <c r="OVU5" s="192"/>
      <c r="OVV5" s="192"/>
      <c r="OVW5" s="192"/>
      <c r="OVX5" s="192"/>
      <c r="OVY5" s="192"/>
      <c r="OVZ5" s="192"/>
      <c r="OWA5" s="192"/>
      <c r="OWB5" s="192"/>
      <c r="OWC5" s="192"/>
      <c r="OWD5" s="192"/>
      <c r="OWE5" s="192"/>
      <c r="OWF5" s="192"/>
      <c r="OWG5" s="192"/>
      <c r="OWH5" s="192"/>
      <c r="OWI5" s="192"/>
      <c r="OWJ5" s="192"/>
      <c r="OWK5" s="192"/>
      <c r="OWL5" s="192"/>
      <c r="OWM5" s="192"/>
      <c r="OWN5" s="192"/>
      <c r="OWO5" s="192"/>
      <c r="OWP5" s="192"/>
      <c r="OWQ5" s="192"/>
      <c r="OWR5" s="192"/>
      <c r="OWS5" s="192"/>
      <c r="OWT5" s="192"/>
      <c r="OWU5" s="192"/>
      <c r="OWV5" s="192"/>
      <c r="OWW5" s="192"/>
      <c r="OWX5" s="192"/>
      <c r="OWY5" s="192"/>
      <c r="OWZ5" s="192"/>
      <c r="OXA5" s="192"/>
      <c r="OXB5" s="192"/>
      <c r="OXC5" s="192"/>
      <c r="OXD5" s="192"/>
      <c r="OXE5" s="192"/>
      <c r="OXF5" s="192"/>
      <c r="OXG5" s="192"/>
      <c r="OXH5" s="192"/>
      <c r="OXI5" s="192"/>
      <c r="OXJ5" s="192"/>
      <c r="OXK5" s="192"/>
      <c r="OXL5" s="192"/>
      <c r="OXM5" s="192"/>
      <c r="OXN5" s="192"/>
      <c r="OXO5" s="192"/>
      <c r="OXP5" s="192"/>
      <c r="OXQ5" s="192"/>
      <c r="OXR5" s="192"/>
      <c r="OXS5" s="192"/>
      <c r="OXT5" s="192"/>
      <c r="OXU5" s="192"/>
      <c r="OXV5" s="192"/>
      <c r="OXW5" s="192"/>
      <c r="OXX5" s="192"/>
      <c r="OXY5" s="192"/>
      <c r="OXZ5" s="192"/>
      <c r="OYA5" s="192"/>
      <c r="OYB5" s="192"/>
      <c r="OYC5" s="192"/>
      <c r="OYD5" s="192"/>
      <c r="OYE5" s="192"/>
      <c r="OYF5" s="192"/>
      <c r="OYG5" s="192"/>
      <c r="OYH5" s="192"/>
      <c r="OYI5" s="192"/>
      <c r="OYJ5" s="192"/>
      <c r="OYK5" s="192"/>
      <c r="OYL5" s="192"/>
      <c r="OYM5" s="192"/>
      <c r="OYN5" s="192"/>
      <c r="OYO5" s="192"/>
      <c r="OYP5" s="192"/>
      <c r="OYQ5" s="192"/>
      <c r="OYR5" s="192"/>
      <c r="OYS5" s="192"/>
      <c r="OYT5" s="192"/>
      <c r="OYU5" s="192"/>
      <c r="OYV5" s="192"/>
      <c r="OYW5" s="192"/>
      <c r="OYX5" s="192"/>
      <c r="OYY5" s="192"/>
      <c r="OYZ5" s="192"/>
      <c r="OZA5" s="192"/>
      <c r="OZB5" s="192"/>
      <c r="OZC5" s="192"/>
      <c r="OZD5" s="192"/>
      <c r="OZE5" s="192"/>
      <c r="OZF5" s="192"/>
      <c r="OZG5" s="192"/>
      <c r="OZH5" s="192"/>
      <c r="OZI5" s="192"/>
      <c r="OZJ5" s="192"/>
      <c r="OZK5" s="192"/>
      <c r="OZL5" s="192"/>
      <c r="OZM5" s="192"/>
      <c r="OZN5" s="192"/>
      <c r="OZO5" s="192"/>
      <c r="OZP5" s="192"/>
      <c r="OZQ5" s="192"/>
      <c r="OZR5" s="192"/>
      <c r="OZS5" s="192"/>
      <c r="OZT5" s="192"/>
      <c r="OZU5" s="192"/>
      <c r="OZV5" s="192"/>
      <c r="OZW5" s="192"/>
      <c r="OZX5" s="192"/>
      <c r="OZY5" s="192"/>
      <c r="OZZ5" s="192"/>
      <c r="PAA5" s="192"/>
      <c r="PAB5" s="192"/>
      <c r="PAC5" s="192"/>
      <c r="PAD5" s="192"/>
      <c r="PAE5" s="192"/>
      <c r="PAF5" s="192"/>
      <c r="PAG5" s="192"/>
      <c r="PAH5" s="192"/>
      <c r="PAI5" s="192"/>
      <c r="PAJ5" s="192"/>
      <c r="PAK5" s="192"/>
      <c r="PAL5" s="192"/>
      <c r="PAM5" s="192"/>
      <c r="PAN5" s="192"/>
      <c r="PAO5" s="192"/>
      <c r="PAP5" s="192"/>
      <c r="PAQ5" s="192"/>
      <c r="PAR5" s="192"/>
      <c r="PAS5" s="192"/>
      <c r="PAT5" s="192"/>
      <c r="PAU5" s="192"/>
      <c r="PAV5" s="192"/>
      <c r="PAW5" s="192"/>
      <c r="PAX5" s="192"/>
      <c r="PAY5" s="192"/>
      <c r="PAZ5" s="192"/>
      <c r="PBA5" s="192"/>
      <c r="PBB5" s="192"/>
      <c r="PBC5" s="192"/>
      <c r="PBD5" s="192"/>
      <c r="PBE5" s="192"/>
      <c r="PBF5" s="192"/>
      <c r="PBG5" s="192"/>
      <c r="PBH5" s="192"/>
      <c r="PBI5" s="192"/>
      <c r="PBJ5" s="192"/>
      <c r="PBK5" s="192"/>
      <c r="PBL5" s="192"/>
      <c r="PBM5" s="192"/>
      <c r="PBN5" s="192"/>
      <c r="PBO5" s="192"/>
      <c r="PBP5" s="192"/>
      <c r="PBQ5" s="192"/>
      <c r="PBR5" s="192"/>
      <c r="PBS5" s="192"/>
      <c r="PBT5" s="192"/>
      <c r="PBU5" s="192"/>
      <c r="PBV5" s="192"/>
      <c r="PBW5" s="192"/>
      <c r="PBX5" s="192"/>
      <c r="PBY5" s="192"/>
      <c r="PBZ5" s="192"/>
      <c r="PCA5" s="192"/>
      <c r="PCB5" s="192"/>
      <c r="PCC5" s="192"/>
      <c r="PCD5" s="192"/>
      <c r="PCE5" s="192"/>
      <c r="PCF5" s="192"/>
      <c r="PCG5" s="192"/>
      <c r="PCH5" s="192"/>
      <c r="PCI5" s="192"/>
      <c r="PCJ5" s="192"/>
      <c r="PCK5" s="192"/>
      <c r="PCL5" s="192"/>
      <c r="PCM5" s="192"/>
      <c r="PCN5" s="192"/>
      <c r="PCO5" s="192"/>
      <c r="PCP5" s="192"/>
      <c r="PCQ5" s="192"/>
      <c r="PCR5" s="192"/>
      <c r="PCS5" s="192"/>
      <c r="PCT5" s="192"/>
      <c r="PCU5" s="192"/>
      <c r="PCV5" s="192"/>
      <c r="PCW5" s="192"/>
      <c r="PCX5" s="192"/>
      <c r="PCY5" s="192"/>
      <c r="PCZ5" s="192"/>
      <c r="PDA5" s="192"/>
      <c r="PDB5" s="192"/>
      <c r="PDC5" s="192"/>
      <c r="PDD5" s="192"/>
      <c r="PDE5" s="192"/>
      <c r="PDF5" s="192"/>
      <c r="PDG5" s="192"/>
      <c r="PDH5" s="192"/>
      <c r="PDI5" s="192"/>
      <c r="PDJ5" s="192"/>
      <c r="PDK5" s="192"/>
      <c r="PDL5" s="192"/>
      <c r="PDM5" s="192"/>
      <c r="PDN5" s="192"/>
      <c r="PDO5" s="192"/>
      <c r="PDP5" s="192"/>
      <c r="PDQ5" s="192"/>
      <c r="PDR5" s="192"/>
      <c r="PDS5" s="192"/>
      <c r="PDT5" s="192"/>
      <c r="PDU5" s="192"/>
      <c r="PDV5" s="192"/>
      <c r="PDW5" s="192"/>
      <c r="PDX5" s="192"/>
      <c r="PDY5" s="192"/>
      <c r="PDZ5" s="192"/>
      <c r="PEA5" s="192"/>
      <c r="PEB5" s="192"/>
      <c r="PEC5" s="192"/>
      <c r="PED5" s="192"/>
      <c r="PEE5" s="192"/>
      <c r="PEF5" s="192"/>
      <c r="PEG5" s="192"/>
      <c r="PEH5" s="192"/>
      <c r="PEI5" s="192"/>
      <c r="PEJ5" s="192"/>
      <c r="PEK5" s="192"/>
      <c r="PEL5" s="192"/>
      <c r="PEM5" s="192"/>
      <c r="PEN5" s="192"/>
      <c r="PEO5" s="192"/>
      <c r="PEP5" s="192"/>
      <c r="PEQ5" s="192"/>
      <c r="PER5" s="192"/>
      <c r="PES5" s="192"/>
      <c r="PET5" s="192"/>
      <c r="PEU5" s="192"/>
      <c r="PEV5" s="192"/>
      <c r="PEW5" s="192"/>
      <c r="PEX5" s="192"/>
      <c r="PEY5" s="192"/>
      <c r="PEZ5" s="192"/>
      <c r="PFA5" s="192"/>
      <c r="PFB5" s="192"/>
      <c r="PFC5" s="192"/>
      <c r="PFD5" s="192"/>
      <c r="PFE5" s="192"/>
      <c r="PFF5" s="192"/>
      <c r="PFG5" s="192"/>
      <c r="PFH5" s="192"/>
      <c r="PFI5" s="192"/>
      <c r="PFJ5" s="192"/>
      <c r="PFK5" s="192"/>
      <c r="PFL5" s="192"/>
      <c r="PFM5" s="192"/>
      <c r="PFN5" s="192"/>
      <c r="PFO5" s="192"/>
      <c r="PFP5" s="192"/>
      <c r="PFQ5" s="192"/>
      <c r="PFR5" s="192"/>
      <c r="PFS5" s="192"/>
      <c r="PFT5" s="192"/>
      <c r="PFU5" s="192"/>
      <c r="PFV5" s="192"/>
      <c r="PFW5" s="192"/>
      <c r="PFX5" s="192"/>
      <c r="PFY5" s="192"/>
      <c r="PFZ5" s="192"/>
      <c r="PGA5" s="192"/>
      <c r="PGB5" s="192"/>
      <c r="PGC5" s="192"/>
      <c r="PGD5" s="192"/>
      <c r="PGE5" s="192"/>
      <c r="PGF5" s="192"/>
      <c r="PGG5" s="192"/>
      <c r="PGH5" s="192"/>
      <c r="PGI5" s="192"/>
      <c r="PGJ5" s="192"/>
      <c r="PGK5" s="192"/>
      <c r="PGL5" s="192"/>
      <c r="PGM5" s="192"/>
      <c r="PGN5" s="192"/>
      <c r="PGO5" s="192"/>
      <c r="PGP5" s="192"/>
      <c r="PGQ5" s="192"/>
      <c r="PGR5" s="192"/>
      <c r="PGS5" s="192"/>
      <c r="PGT5" s="192"/>
      <c r="PGU5" s="192"/>
      <c r="PGV5" s="192"/>
      <c r="PGW5" s="192"/>
      <c r="PGX5" s="192"/>
      <c r="PGY5" s="192"/>
      <c r="PGZ5" s="192"/>
      <c r="PHA5" s="192"/>
      <c r="PHB5" s="192"/>
      <c r="PHC5" s="192"/>
      <c r="PHD5" s="192"/>
      <c r="PHE5" s="192"/>
      <c r="PHF5" s="192"/>
      <c r="PHG5" s="192"/>
      <c r="PHH5" s="192"/>
      <c r="PHI5" s="192"/>
      <c r="PHJ5" s="192"/>
      <c r="PHK5" s="192"/>
      <c r="PHL5" s="192"/>
      <c r="PHM5" s="192"/>
      <c r="PHN5" s="192"/>
      <c r="PHO5" s="192"/>
      <c r="PHP5" s="192"/>
      <c r="PHQ5" s="192"/>
      <c r="PHR5" s="192"/>
      <c r="PHS5" s="192"/>
      <c r="PHT5" s="192"/>
      <c r="PHU5" s="192"/>
      <c r="PHV5" s="192"/>
      <c r="PHW5" s="192"/>
      <c r="PHX5" s="192"/>
      <c r="PHY5" s="192"/>
      <c r="PHZ5" s="192"/>
      <c r="PIA5" s="192"/>
      <c r="PIB5" s="192"/>
      <c r="PIC5" s="192"/>
      <c r="PID5" s="192"/>
      <c r="PIE5" s="192"/>
      <c r="PIF5" s="192"/>
      <c r="PIG5" s="192"/>
      <c r="PIH5" s="192"/>
      <c r="PII5" s="192"/>
      <c r="PIJ5" s="192"/>
      <c r="PIK5" s="192"/>
      <c r="PIL5" s="192"/>
      <c r="PIM5" s="192"/>
      <c r="PIN5" s="192"/>
      <c r="PIO5" s="192"/>
      <c r="PIP5" s="192"/>
      <c r="PIQ5" s="192"/>
      <c r="PIR5" s="192"/>
      <c r="PIS5" s="192"/>
      <c r="PIT5" s="192"/>
      <c r="PIU5" s="192"/>
      <c r="PIV5" s="192"/>
      <c r="PIW5" s="192"/>
      <c r="PIX5" s="192"/>
      <c r="PIY5" s="192"/>
      <c r="PIZ5" s="192"/>
      <c r="PJA5" s="192"/>
      <c r="PJB5" s="192"/>
      <c r="PJC5" s="192"/>
      <c r="PJD5" s="192"/>
      <c r="PJE5" s="192"/>
      <c r="PJF5" s="192"/>
      <c r="PJG5" s="192"/>
      <c r="PJH5" s="192"/>
      <c r="PJI5" s="192"/>
      <c r="PJJ5" s="192"/>
      <c r="PJK5" s="192"/>
      <c r="PJL5" s="192"/>
      <c r="PJM5" s="192"/>
      <c r="PJN5" s="192"/>
      <c r="PJO5" s="192"/>
      <c r="PJP5" s="192"/>
      <c r="PJQ5" s="192"/>
      <c r="PJR5" s="192"/>
      <c r="PJS5" s="192"/>
      <c r="PJT5" s="192"/>
      <c r="PJU5" s="192"/>
      <c r="PJV5" s="192"/>
      <c r="PJW5" s="192"/>
      <c r="PJX5" s="192"/>
      <c r="PJY5" s="192"/>
      <c r="PJZ5" s="192"/>
      <c r="PKA5" s="192"/>
      <c r="PKB5" s="192"/>
      <c r="PKC5" s="192"/>
      <c r="PKD5" s="192"/>
      <c r="PKE5" s="192"/>
      <c r="PKF5" s="192"/>
      <c r="PKG5" s="192"/>
      <c r="PKH5" s="192"/>
      <c r="PKI5" s="192"/>
      <c r="PKJ5" s="192"/>
      <c r="PKK5" s="192"/>
      <c r="PKL5" s="192"/>
      <c r="PKM5" s="192"/>
      <c r="PKN5" s="192"/>
      <c r="PKO5" s="192"/>
      <c r="PKP5" s="192"/>
      <c r="PKQ5" s="192"/>
      <c r="PKR5" s="192"/>
      <c r="PKS5" s="192"/>
      <c r="PKT5" s="192"/>
      <c r="PKU5" s="192"/>
      <c r="PKV5" s="192"/>
      <c r="PKW5" s="192"/>
      <c r="PKX5" s="192"/>
      <c r="PKY5" s="192"/>
      <c r="PKZ5" s="192"/>
      <c r="PLA5" s="192"/>
      <c r="PLB5" s="192"/>
      <c r="PLC5" s="192"/>
      <c r="PLD5" s="192"/>
      <c r="PLE5" s="192"/>
      <c r="PLF5" s="192"/>
      <c r="PLG5" s="192"/>
      <c r="PLH5" s="192"/>
      <c r="PLI5" s="192"/>
      <c r="PLJ5" s="192"/>
      <c r="PLK5" s="192"/>
      <c r="PLL5" s="192"/>
      <c r="PLM5" s="192"/>
      <c r="PLN5" s="192"/>
      <c r="PLO5" s="192"/>
      <c r="PLP5" s="192"/>
      <c r="PLQ5" s="192"/>
      <c r="PLR5" s="192"/>
      <c r="PLS5" s="192"/>
      <c r="PLT5" s="192"/>
      <c r="PLU5" s="192"/>
      <c r="PLV5" s="192"/>
      <c r="PLW5" s="192"/>
      <c r="PLX5" s="192"/>
      <c r="PLY5" s="192"/>
      <c r="PLZ5" s="192"/>
      <c r="PMA5" s="192"/>
      <c r="PMB5" s="192"/>
      <c r="PMC5" s="192"/>
      <c r="PMD5" s="192"/>
      <c r="PME5" s="192"/>
      <c r="PMF5" s="192"/>
      <c r="PMG5" s="192"/>
      <c r="PMH5" s="192"/>
      <c r="PMI5" s="192"/>
      <c r="PMJ5" s="192"/>
      <c r="PMK5" s="192"/>
      <c r="PML5" s="192"/>
      <c r="PMM5" s="192"/>
      <c r="PMN5" s="192"/>
      <c r="PMO5" s="192"/>
      <c r="PMP5" s="192"/>
      <c r="PMQ5" s="192"/>
      <c r="PMR5" s="192"/>
      <c r="PMS5" s="192"/>
      <c r="PMT5" s="192"/>
      <c r="PMU5" s="192"/>
      <c r="PMV5" s="192"/>
      <c r="PMW5" s="192"/>
      <c r="PMX5" s="192"/>
      <c r="PMY5" s="192"/>
      <c r="PMZ5" s="192"/>
      <c r="PNA5" s="192"/>
      <c r="PNB5" s="192"/>
      <c r="PNC5" s="192"/>
      <c r="PND5" s="192"/>
      <c r="PNE5" s="192"/>
      <c r="PNF5" s="192"/>
      <c r="PNG5" s="192"/>
      <c r="PNH5" s="192"/>
      <c r="PNI5" s="192"/>
      <c r="PNJ5" s="192"/>
      <c r="PNK5" s="192"/>
      <c r="PNL5" s="192"/>
      <c r="PNM5" s="192"/>
      <c r="PNN5" s="192"/>
      <c r="PNO5" s="192"/>
      <c r="PNP5" s="192"/>
      <c r="PNQ5" s="192"/>
      <c r="PNR5" s="192"/>
      <c r="PNS5" s="192"/>
      <c r="PNT5" s="192"/>
      <c r="PNU5" s="192"/>
      <c r="PNV5" s="192"/>
      <c r="PNW5" s="192"/>
      <c r="PNX5" s="192"/>
      <c r="PNY5" s="192"/>
      <c r="PNZ5" s="192"/>
      <c r="POA5" s="192"/>
      <c r="POB5" s="192"/>
      <c r="POC5" s="192"/>
      <c r="POD5" s="192"/>
      <c r="POE5" s="192"/>
      <c r="POF5" s="192"/>
      <c r="POG5" s="192"/>
      <c r="POH5" s="192"/>
      <c r="POI5" s="192"/>
      <c r="POJ5" s="192"/>
      <c r="POK5" s="192"/>
      <c r="POL5" s="192"/>
      <c r="POM5" s="192"/>
      <c r="PON5" s="192"/>
      <c r="POO5" s="192"/>
      <c r="POP5" s="192"/>
      <c r="POQ5" s="192"/>
      <c r="POR5" s="192"/>
      <c r="POS5" s="192"/>
      <c r="POT5" s="192"/>
      <c r="POU5" s="192"/>
      <c r="POV5" s="192"/>
      <c r="POW5" s="192"/>
      <c r="POX5" s="192"/>
      <c r="POY5" s="192"/>
      <c r="POZ5" s="192"/>
      <c r="PPA5" s="192"/>
      <c r="PPB5" s="192"/>
      <c r="PPC5" s="192"/>
      <c r="PPD5" s="192"/>
      <c r="PPE5" s="192"/>
      <c r="PPF5" s="192"/>
      <c r="PPG5" s="192"/>
      <c r="PPH5" s="192"/>
      <c r="PPI5" s="192"/>
      <c r="PPJ5" s="192"/>
      <c r="PPK5" s="192"/>
      <c r="PPL5" s="192"/>
      <c r="PPM5" s="192"/>
      <c r="PPN5" s="192"/>
      <c r="PPO5" s="192"/>
      <c r="PPP5" s="192"/>
      <c r="PPQ5" s="192"/>
      <c r="PPR5" s="192"/>
      <c r="PPS5" s="192"/>
      <c r="PPT5" s="192"/>
      <c r="PPU5" s="192"/>
      <c r="PPV5" s="192"/>
      <c r="PPW5" s="192"/>
      <c r="PPX5" s="192"/>
      <c r="PPY5" s="192"/>
      <c r="PPZ5" s="192"/>
      <c r="PQA5" s="192"/>
      <c r="PQB5" s="192"/>
      <c r="PQC5" s="192"/>
      <c r="PQD5" s="192"/>
      <c r="PQE5" s="192"/>
      <c r="PQF5" s="192"/>
      <c r="PQG5" s="192"/>
      <c r="PQH5" s="192"/>
      <c r="PQI5" s="192"/>
      <c r="PQJ5" s="192"/>
      <c r="PQK5" s="192"/>
      <c r="PQL5" s="192"/>
      <c r="PQM5" s="192"/>
      <c r="PQN5" s="192"/>
      <c r="PQO5" s="192"/>
      <c r="PQP5" s="192"/>
      <c r="PQQ5" s="192"/>
      <c r="PQR5" s="192"/>
      <c r="PQS5" s="192"/>
      <c r="PQT5" s="192"/>
      <c r="PQU5" s="192"/>
      <c r="PQV5" s="192"/>
      <c r="PQW5" s="192"/>
      <c r="PQX5" s="192"/>
      <c r="PQY5" s="192"/>
      <c r="PQZ5" s="192"/>
      <c r="PRA5" s="192"/>
      <c r="PRB5" s="192"/>
      <c r="PRC5" s="192"/>
      <c r="PRD5" s="192"/>
      <c r="PRE5" s="192"/>
      <c r="PRF5" s="192"/>
      <c r="PRG5" s="192"/>
      <c r="PRH5" s="192"/>
      <c r="PRI5" s="192"/>
      <c r="PRJ5" s="192"/>
      <c r="PRK5" s="192"/>
      <c r="PRL5" s="192"/>
      <c r="PRM5" s="192"/>
      <c r="PRN5" s="192"/>
      <c r="PRO5" s="192"/>
      <c r="PRP5" s="192"/>
      <c r="PRQ5" s="192"/>
      <c r="PRR5" s="192"/>
      <c r="PRS5" s="192"/>
      <c r="PRT5" s="192"/>
      <c r="PRU5" s="192"/>
      <c r="PRV5" s="192"/>
      <c r="PRW5" s="192"/>
      <c r="PRX5" s="192"/>
      <c r="PRY5" s="192"/>
      <c r="PRZ5" s="192"/>
      <c r="PSA5" s="192"/>
      <c r="PSB5" s="192"/>
      <c r="PSC5" s="192"/>
      <c r="PSD5" s="192"/>
      <c r="PSE5" s="192"/>
      <c r="PSF5" s="192"/>
      <c r="PSG5" s="192"/>
      <c r="PSH5" s="192"/>
      <c r="PSI5" s="192"/>
      <c r="PSJ5" s="192"/>
      <c r="PSK5" s="192"/>
      <c r="PSL5" s="192"/>
      <c r="PSM5" s="192"/>
      <c r="PSN5" s="192"/>
      <c r="PSO5" s="192"/>
      <c r="PSP5" s="192"/>
      <c r="PSQ5" s="192"/>
      <c r="PSR5" s="192"/>
      <c r="PSS5" s="192"/>
      <c r="PST5" s="192"/>
      <c r="PSU5" s="192"/>
      <c r="PSV5" s="192"/>
      <c r="PSW5" s="192"/>
      <c r="PSX5" s="192"/>
      <c r="PSY5" s="192"/>
      <c r="PSZ5" s="192"/>
      <c r="PTA5" s="192"/>
      <c r="PTB5" s="192"/>
      <c r="PTC5" s="192"/>
      <c r="PTD5" s="192"/>
      <c r="PTE5" s="192"/>
      <c r="PTF5" s="192"/>
      <c r="PTG5" s="192"/>
      <c r="PTH5" s="192"/>
      <c r="PTI5" s="192"/>
      <c r="PTJ5" s="192"/>
      <c r="PTK5" s="192"/>
      <c r="PTL5" s="192"/>
      <c r="PTM5" s="192"/>
      <c r="PTN5" s="192"/>
      <c r="PTO5" s="192"/>
      <c r="PTP5" s="192"/>
      <c r="PTQ5" s="192"/>
      <c r="PTR5" s="192"/>
      <c r="PTS5" s="192"/>
      <c r="PTT5" s="192"/>
      <c r="PTU5" s="192"/>
      <c r="PTV5" s="192"/>
      <c r="PTW5" s="192"/>
      <c r="PTX5" s="192"/>
      <c r="PTY5" s="192"/>
      <c r="PTZ5" s="192"/>
      <c r="PUA5" s="192"/>
      <c r="PUB5" s="192"/>
      <c r="PUC5" s="192"/>
      <c r="PUD5" s="192"/>
      <c r="PUE5" s="192"/>
      <c r="PUF5" s="192"/>
      <c r="PUG5" s="192"/>
      <c r="PUH5" s="192"/>
      <c r="PUI5" s="192"/>
      <c r="PUJ5" s="192"/>
      <c r="PUK5" s="192"/>
      <c r="PUL5" s="192"/>
      <c r="PUM5" s="192"/>
      <c r="PUN5" s="192"/>
      <c r="PUO5" s="192"/>
      <c r="PUP5" s="192"/>
      <c r="PUQ5" s="192"/>
      <c r="PUR5" s="192"/>
      <c r="PUS5" s="192"/>
      <c r="PUT5" s="192"/>
      <c r="PUU5" s="192"/>
      <c r="PUV5" s="192"/>
      <c r="PUW5" s="192"/>
      <c r="PUX5" s="192"/>
      <c r="PUY5" s="192"/>
      <c r="PUZ5" s="192"/>
      <c r="PVA5" s="192"/>
      <c r="PVB5" s="192"/>
      <c r="PVC5" s="192"/>
      <c r="PVD5" s="192"/>
      <c r="PVE5" s="192"/>
      <c r="PVF5" s="192"/>
      <c r="PVG5" s="192"/>
      <c r="PVH5" s="192"/>
      <c r="PVI5" s="192"/>
      <c r="PVJ5" s="192"/>
      <c r="PVK5" s="192"/>
      <c r="PVL5" s="192"/>
      <c r="PVM5" s="192"/>
      <c r="PVN5" s="192"/>
      <c r="PVO5" s="192"/>
      <c r="PVP5" s="192"/>
      <c r="PVQ5" s="192"/>
      <c r="PVR5" s="192"/>
      <c r="PVS5" s="192"/>
      <c r="PVT5" s="192"/>
      <c r="PVU5" s="192"/>
      <c r="PVV5" s="192"/>
      <c r="PVW5" s="192"/>
      <c r="PVX5" s="192"/>
      <c r="PVY5" s="192"/>
      <c r="PVZ5" s="192"/>
      <c r="PWA5" s="192"/>
      <c r="PWB5" s="192"/>
      <c r="PWC5" s="192"/>
      <c r="PWD5" s="192"/>
      <c r="PWE5" s="192"/>
      <c r="PWF5" s="192"/>
      <c r="PWG5" s="192"/>
      <c r="PWH5" s="192"/>
      <c r="PWI5" s="192"/>
      <c r="PWJ5" s="192"/>
      <c r="PWK5" s="192"/>
      <c r="PWL5" s="192"/>
      <c r="PWM5" s="192"/>
      <c r="PWN5" s="192"/>
      <c r="PWO5" s="192"/>
      <c r="PWP5" s="192"/>
      <c r="PWQ5" s="192"/>
      <c r="PWR5" s="192"/>
      <c r="PWS5" s="192"/>
      <c r="PWT5" s="192"/>
      <c r="PWU5" s="192"/>
      <c r="PWV5" s="192"/>
      <c r="PWW5" s="192"/>
      <c r="PWX5" s="192"/>
      <c r="PWY5" s="192"/>
      <c r="PWZ5" s="192"/>
      <c r="PXA5" s="192"/>
      <c r="PXB5" s="192"/>
      <c r="PXC5" s="192"/>
      <c r="PXD5" s="192"/>
      <c r="PXE5" s="192"/>
      <c r="PXF5" s="192"/>
      <c r="PXG5" s="192"/>
      <c r="PXH5" s="192"/>
      <c r="PXI5" s="192"/>
      <c r="PXJ5" s="192"/>
      <c r="PXK5" s="192"/>
      <c r="PXL5" s="192"/>
      <c r="PXM5" s="192"/>
      <c r="PXN5" s="192"/>
      <c r="PXO5" s="192"/>
      <c r="PXP5" s="192"/>
      <c r="PXQ5" s="192"/>
      <c r="PXR5" s="192"/>
      <c r="PXS5" s="192"/>
      <c r="PXT5" s="192"/>
      <c r="PXU5" s="192"/>
      <c r="PXV5" s="192"/>
      <c r="PXW5" s="192"/>
      <c r="PXX5" s="192"/>
      <c r="PXY5" s="192"/>
      <c r="PXZ5" s="192"/>
      <c r="PYA5" s="192"/>
      <c r="PYB5" s="192"/>
      <c r="PYC5" s="192"/>
      <c r="PYD5" s="192"/>
      <c r="PYE5" s="192"/>
      <c r="PYF5" s="192"/>
      <c r="PYG5" s="192"/>
      <c r="PYH5" s="192"/>
      <c r="PYI5" s="192"/>
      <c r="PYJ5" s="192"/>
      <c r="PYK5" s="192"/>
      <c r="PYL5" s="192"/>
      <c r="PYM5" s="192"/>
      <c r="PYN5" s="192"/>
      <c r="PYO5" s="192"/>
      <c r="PYP5" s="192"/>
      <c r="PYQ5" s="192"/>
      <c r="PYR5" s="192"/>
      <c r="PYS5" s="192"/>
      <c r="PYT5" s="192"/>
      <c r="PYU5" s="192"/>
      <c r="PYV5" s="192"/>
      <c r="PYW5" s="192"/>
      <c r="PYX5" s="192"/>
      <c r="PYY5" s="192"/>
      <c r="PYZ5" s="192"/>
      <c r="PZA5" s="192"/>
      <c r="PZB5" s="192"/>
      <c r="PZC5" s="192"/>
      <c r="PZD5" s="192"/>
      <c r="PZE5" s="192"/>
      <c r="PZF5" s="192"/>
      <c r="PZG5" s="192"/>
      <c r="PZH5" s="192"/>
      <c r="PZI5" s="192"/>
      <c r="PZJ5" s="192"/>
      <c r="PZK5" s="192"/>
      <c r="PZL5" s="192"/>
      <c r="PZM5" s="192"/>
      <c r="PZN5" s="192"/>
      <c r="PZO5" s="192"/>
      <c r="PZP5" s="192"/>
      <c r="PZQ5" s="192"/>
      <c r="PZR5" s="192"/>
      <c r="PZS5" s="192"/>
      <c r="PZT5" s="192"/>
      <c r="PZU5" s="192"/>
      <c r="PZV5" s="192"/>
      <c r="PZW5" s="192"/>
      <c r="PZX5" s="192"/>
      <c r="PZY5" s="192"/>
      <c r="PZZ5" s="192"/>
      <c r="QAA5" s="192"/>
      <c r="QAB5" s="192"/>
      <c r="QAC5" s="192"/>
      <c r="QAD5" s="192"/>
      <c r="QAE5" s="192"/>
      <c r="QAF5" s="192"/>
      <c r="QAG5" s="192"/>
      <c r="QAH5" s="192"/>
      <c r="QAI5" s="192"/>
      <c r="QAJ5" s="192"/>
      <c r="QAK5" s="192"/>
      <c r="QAL5" s="192"/>
      <c r="QAM5" s="192"/>
      <c r="QAN5" s="192"/>
      <c r="QAO5" s="192"/>
      <c r="QAP5" s="192"/>
      <c r="QAQ5" s="192"/>
      <c r="QAR5" s="192"/>
      <c r="QAS5" s="192"/>
      <c r="QAT5" s="192"/>
      <c r="QAU5" s="192"/>
      <c r="QAV5" s="192"/>
      <c r="QAW5" s="192"/>
      <c r="QAX5" s="192"/>
      <c r="QAY5" s="192"/>
      <c r="QAZ5" s="192"/>
      <c r="QBA5" s="192"/>
      <c r="QBB5" s="192"/>
      <c r="QBC5" s="192"/>
      <c r="QBD5" s="192"/>
      <c r="QBE5" s="192"/>
      <c r="QBF5" s="192"/>
      <c r="QBG5" s="192"/>
      <c r="QBH5" s="192"/>
      <c r="QBI5" s="192"/>
      <c r="QBJ5" s="192"/>
      <c r="QBK5" s="192"/>
      <c r="QBL5" s="192"/>
      <c r="QBM5" s="192"/>
      <c r="QBN5" s="192"/>
      <c r="QBO5" s="192"/>
      <c r="QBP5" s="192"/>
      <c r="QBQ5" s="192"/>
      <c r="QBR5" s="192"/>
      <c r="QBS5" s="192"/>
      <c r="QBT5" s="192"/>
      <c r="QBU5" s="192"/>
      <c r="QBV5" s="192"/>
      <c r="QBW5" s="192"/>
      <c r="QBX5" s="192"/>
      <c r="QBY5" s="192"/>
      <c r="QBZ5" s="192"/>
      <c r="QCA5" s="192"/>
      <c r="QCB5" s="192"/>
      <c r="QCC5" s="192"/>
      <c r="QCD5" s="192"/>
      <c r="QCE5" s="192"/>
      <c r="QCF5" s="192"/>
      <c r="QCG5" s="192"/>
      <c r="QCH5" s="192"/>
      <c r="QCI5" s="192"/>
      <c r="QCJ5" s="192"/>
      <c r="QCK5" s="192"/>
      <c r="QCL5" s="192"/>
      <c r="QCM5" s="192"/>
      <c r="QCN5" s="192"/>
      <c r="QCO5" s="192"/>
      <c r="QCP5" s="192"/>
      <c r="QCQ5" s="192"/>
      <c r="QCR5" s="192"/>
      <c r="QCS5" s="192"/>
      <c r="QCT5" s="192"/>
      <c r="QCU5" s="192"/>
      <c r="QCV5" s="192"/>
      <c r="QCW5" s="192"/>
      <c r="QCX5" s="192"/>
      <c r="QCY5" s="192"/>
      <c r="QCZ5" s="192"/>
      <c r="QDA5" s="192"/>
      <c r="QDB5" s="192"/>
      <c r="QDC5" s="192"/>
      <c r="QDD5" s="192"/>
      <c r="QDE5" s="192"/>
      <c r="QDF5" s="192"/>
      <c r="QDG5" s="192"/>
      <c r="QDH5" s="192"/>
      <c r="QDI5" s="192"/>
      <c r="QDJ5" s="192"/>
      <c r="QDK5" s="192"/>
      <c r="QDL5" s="192"/>
      <c r="QDM5" s="192"/>
      <c r="QDN5" s="192"/>
      <c r="QDO5" s="192"/>
      <c r="QDP5" s="192"/>
      <c r="QDQ5" s="192"/>
      <c r="QDR5" s="192"/>
      <c r="QDS5" s="192"/>
      <c r="QDT5" s="192"/>
      <c r="QDU5" s="192"/>
      <c r="QDV5" s="192"/>
      <c r="QDW5" s="192"/>
      <c r="QDX5" s="192"/>
      <c r="QDY5" s="192"/>
      <c r="QDZ5" s="192"/>
      <c r="QEA5" s="192"/>
      <c r="QEB5" s="192"/>
      <c r="QEC5" s="192"/>
      <c r="QED5" s="192"/>
      <c r="QEE5" s="192"/>
      <c r="QEF5" s="192"/>
      <c r="QEG5" s="192"/>
      <c r="QEH5" s="192"/>
      <c r="QEI5" s="192"/>
      <c r="QEJ5" s="192"/>
      <c r="QEK5" s="192"/>
      <c r="QEL5" s="192"/>
      <c r="QEM5" s="192"/>
      <c r="QEN5" s="192"/>
      <c r="QEO5" s="192"/>
      <c r="QEP5" s="192"/>
      <c r="QEQ5" s="192"/>
      <c r="QER5" s="192"/>
      <c r="QES5" s="192"/>
      <c r="QET5" s="192"/>
      <c r="QEU5" s="192"/>
      <c r="QEV5" s="192"/>
      <c r="QEW5" s="192"/>
      <c r="QEX5" s="192"/>
      <c r="QEY5" s="192"/>
      <c r="QEZ5" s="192"/>
      <c r="QFA5" s="192"/>
      <c r="QFB5" s="192"/>
      <c r="QFC5" s="192"/>
      <c r="QFD5" s="192"/>
      <c r="QFE5" s="192"/>
      <c r="QFF5" s="192"/>
      <c r="QFG5" s="192"/>
      <c r="QFH5" s="192"/>
      <c r="QFI5" s="192"/>
      <c r="QFJ5" s="192"/>
      <c r="QFK5" s="192"/>
      <c r="QFL5" s="192"/>
      <c r="QFM5" s="192"/>
      <c r="QFN5" s="192"/>
      <c r="QFO5" s="192"/>
      <c r="QFP5" s="192"/>
      <c r="QFQ5" s="192"/>
      <c r="QFR5" s="192"/>
      <c r="QFS5" s="192"/>
      <c r="QFT5" s="192"/>
      <c r="QFU5" s="192"/>
      <c r="QFV5" s="192"/>
      <c r="QFW5" s="192"/>
      <c r="QFX5" s="192"/>
      <c r="QFY5" s="192"/>
      <c r="QFZ5" s="192"/>
      <c r="QGA5" s="192"/>
      <c r="QGB5" s="192"/>
      <c r="QGC5" s="192"/>
      <c r="QGD5" s="192"/>
      <c r="QGE5" s="192"/>
      <c r="QGF5" s="192"/>
      <c r="QGG5" s="192"/>
      <c r="QGH5" s="192"/>
      <c r="QGI5" s="192"/>
      <c r="QGJ5" s="192"/>
      <c r="QGK5" s="192"/>
      <c r="QGL5" s="192"/>
      <c r="QGM5" s="192"/>
      <c r="QGN5" s="192"/>
      <c r="QGO5" s="192"/>
      <c r="QGP5" s="192"/>
      <c r="QGQ5" s="192"/>
      <c r="QGR5" s="192"/>
      <c r="QGS5" s="192"/>
      <c r="QGT5" s="192"/>
      <c r="QGU5" s="192"/>
      <c r="QGV5" s="192"/>
      <c r="QGW5" s="192"/>
      <c r="QGX5" s="192"/>
      <c r="QGY5" s="192"/>
      <c r="QGZ5" s="192"/>
      <c r="QHA5" s="192"/>
      <c r="QHB5" s="192"/>
      <c r="QHC5" s="192"/>
      <c r="QHD5" s="192"/>
      <c r="QHE5" s="192"/>
      <c r="QHF5" s="192"/>
      <c r="QHG5" s="192"/>
      <c r="QHH5" s="192"/>
      <c r="QHI5" s="192"/>
      <c r="QHJ5" s="192"/>
      <c r="QHK5" s="192"/>
      <c r="QHL5" s="192"/>
      <c r="QHM5" s="192"/>
      <c r="QHN5" s="192"/>
      <c r="QHO5" s="192"/>
      <c r="QHP5" s="192"/>
      <c r="QHQ5" s="192"/>
      <c r="QHR5" s="192"/>
      <c r="QHS5" s="192"/>
      <c r="QHT5" s="192"/>
      <c r="QHU5" s="192"/>
      <c r="QHV5" s="192"/>
      <c r="QHW5" s="192"/>
      <c r="QHX5" s="192"/>
      <c r="QHY5" s="192"/>
      <c r="QHZ5" s="192"/>
      <c r="QIA5" s="192"/>
      <c r="QIB5" s="192"/>
      <c r="QIC5" s="192"/>
      <c r="QID5" s="192"/>
      <c r="QIE5" s="192"/>
      <c r="QIF5" s="192"/>
      <c r="QIG5" s="192"/>
      <c r="QIH5" s="192"/>
      <c r="QII5" s="192"/>
      <c r="QIJ5" s="192"/>
      <c r="QIK5" s="192"/>
      <c r="QIL5" s="192"/>
      <c r="QIM5" s="192"/>
      <c r="QIN5" s="192"/>
      <c r="QIO5" s="192"/>
      <c r="QIP5" s="192"/>
      <c r="QIQ5" s="192"/>
      <c r="QIR5" s="192"/>
      <c r="QIS5" s="192"/>
      <c r="QIT5" s="192"/>
      <c r="QIU5" s="192"/>
      <c r="QIV5" s="192"/>
      <c r="QIW5" s="192"/>
      <c r="QIX5" s="192"/>
      <c r="QIY5" s="192"/>
      <c r="QIZ5" s="192"/>
      <c r="QJA5" s="192"/>
      <c r="QJB5" s="192"/>
      <c r="QJC5" s="192"/>
      <c r="QJD5" s="192"/>
      <c r="QJE5" s="192"/>
      <c r="QJF5" s="192"/>
      <c r="QJG5" s="192"/>
      <c r="QJH5" s="192"/>
      <c r="QJI5" s="192"/>
      <c r="QJJ5" s="192"/>
      <c r="QJK5" s="192"/>
      <c r="QJL5" s="192"/>
      <c r="QJM5" s="192"/>
      <c r="QJN5" s="192"/>
      <c r="QJO5" s="192"/>
      <c r="QJP5" s="192"/>
      <c r="QJQ5" s="192"/>
      <c r="QJR5" s="192"/>
      <c r="QJS5" s="192"/>
      <c r="QJT5" s="192"/>
      <c r="QJU5" s="192"/>
      <c r="QJV5" s="192"/>
      <c r="QJW5" s="192"/>
      <c r="QJX5" s="192"/>
      <c r="QJY5" s="192"/>
      <c r="QJZ5" s="192"/>
      <c r="QKA5" s="192"/>
      <c r="QKB5" s="192"/>
      <c r="QKC5" s="192"/>
      <c r="QKD5" s="192"/>
      <c r="QKE5" s="192"/>
      <c r="QKF5" s="192"/>
      <c r="QKG5" s="192"/>
      <c r="QKH5" s="192"/>
      <c r="QKI5" s="192"/>
      <c r="QKJ5" s="192"/>
      <c r="QKK5" s="192"/>
      <c r="QKL5" s="192"/>
      <c r="QKM5" s="192"/>
      <c r="QKN5" s="192"/>
      <c r="QKO5" s="192"/>
      <c r="QKP5" s="192"/>
      <c r="QKQ5" s="192"/>
      <c r="QKR5" s="192"/>
      <c r="QKS5" s="192"/>
      <c r="QKT5" s="192"/>
      <c r="QKU5" s="192"/>
      <c r="QKV5" s="192"/>
      <c r="QKW5" s="192"/>
      <c r="QKX5" s="192"/>
      <c r="QKY5" s="192"/>
      <c r="QKZ5" s="192"/>
      <c r="QLA5" s="192"/>
      <c r="QLB5" s="192"/>
      <c r="QLC5" s="192"/>
      <c r="QLD5" s="192"/>
      <c r="QLE5" s="192"/>
      <c r="QLF5" s="192"/>
      <c r="QLG5" s="192"/>
      <c r="QLH5" s="192"/>
      <c r="QLI5" s="192"/>
      <c r="QLJ5" s="192"/>
      <c r="QLK5" s="192"/>
      <c r="QLL5" s="192"/>
      <c r="QLM5" s="192"/>
      <c r="QLN5" s="192"/>
      <c r="QLO5" s="192"/>
      <c r="QLP5" s="192"/>
      <c r="QLQ5" s="192"/>
      <c r="QLR5" s="192"/>
      <c r="QLS5" s="192"/>
      <c r="QLT5" s="192"/>
      <c r="QLU5" s="192"/>
      <c r="QLV5" s="192"/>
      <c r="QLW5" s="192"/>
      <c r="QLX5" s="192"/>
      <c r="QLY5" s="192"/>
      <c r="QLZ5" s="192"/>
      <c r="QMA5" s="192"/>
      <c r="QMB5" s="192"/>
      <c r="QMC5" s="192"/>
      <c r="QMD5" s="192"/>
      <c r="QME5" s="192"/>
      <c r="QMF5" s="192"/>
      <c r="QMG5" s="192"/>
      <c r="QMH5" s="192"/>
      <c r="QMI5" s="192"/>
      <c r="QMJ5" s="192"/>
      <c r="QMK5" s="192"/>
      <c r="QML5" s="192"/>
      <c r="QMM5" s="192"/>
      <c r="QMN5" s="192"/>
      <c r="QMO5" s="192"/>
      <c r="QMP5" s="192"/>
      <c r="QMQ5" s="192"/>
      <c r="QMR5" s="192"/>
      <c r="QMS5" s="192"/>
      <c r="QMT5" s="192"/>
      <c r="QMU5" s="192"/>
      <c r="QMV5" s="192"/>
      <c r="QMW5" s="192"/>
      <c r="QMX5" s="192"/>
      <c r="QMY5" s="192"/>
      <c r="QMZ5" s="192"/>
      <c r="QNA5" s="192"/>
      <c r="QNB5" s="192"/>
      <c r="QNC5" s="192"/>
      <c r="QND5" s="192"/>
      <c r="QNE5" s="192"/>
      <c r="QNF5" s="192"/>
      <c r="QNG5" s="192"/>
      <c r="QNH5" s="192"/>
      <c r="QNI5" s="192"/>
      <c r="QNJ5" s="192"/>
      <c r="QNK5" s="192"/>
      <c r="QNL5" s="192"/>
      <c r="QNM5" s="192"/>
      <c r="QNN5" s="192"/>
      <c r="QNO5" s="192"/>
      <c r="QNP5" s="192"/>
      <c r="QNQ5" s="192"/>
      <c r="QNR5" s="192"/>
      <c r="QNS5" s="192"/>
      <c r="QNT5" s="192"/>
      <c r="QNU5" s="192"/>
      <c r="QNV5" s="192"/>
      <c r="QNW5" s="192"/>
      <c r="QNX5" s="192"/>
      <c r="QNY5" s="192"/>
      <c r="QNZ5" s="192"/>
      <c r="QOA5" s="192"/>
      <c r="QOB5" s="192"/>
      <c r="QOC5" s="192"/>
      <c r="QOD5" s="192"/>
      <c r="QOE5" s="192"/>
      <c r="QOF5" s="192"/>
      <c r="QOG5" s="192"/>
      <c r="QOH5" s="192"/>
      <c r="QOI5" s="192"/>
      <c r="QOJ5" s="192"/>
      <c r="QOK5" s="192"/>
      <c r="QOL5" s="192"/>
      <c r="QOM5" s="192"/>
      <c r="QON5" s="192"/>
      <c r="QOO5" s="192"/>
      <c r="QOP5" s="192"/>
      <c r="QOQ5" s="192"/>
      <c r="QOR5" s="192"/>
      <c r="QOS5" s="192"/>
      <c r="QOT5" s="192"/>
      <c r="QOU5" s="192"/>
      <c r="QOV5" s="192"/>
      <c r="QOW5" s="192"/>
      <c r="QOX5" s="192"/>
      <c r="QOY5" s="192"/>
      <c r="QOZ5" s="192"/>
      <c r="QPA5" s="192"/>
      <c r="QPB5" s="192"/>
      <c r="QPC5" s="192"/>
      <c r="QPD5" s="192"/>
      <c r="QPE5" s="192"/>
      <c r="QPF5" s="192"/>
      <c r="QPG5" s="192"/>
      <c r="QPH5" s="192"/>
      <c r="QPI5" s="192"/>
      <c r="QPJ5" s="192"/>
      <c r="QPK5" s="192"/>
      <c r="QPL5" s="192"/>
      <c r="QPM5" s="192"/>
      <c r="QPN5" s="192"/>
      <c r="QPO5" s="192"/>
      <c r="QPP5" s="192"/>
      <c r="QPQ5" s="192"/>
      <c r="QPR5" s="192"/>
      <c r="QPS5" s="192"/>
      <c r="QPT5" s="192"/>
      <c r="QPU5" s="192"/>
      <c r="QPV5" s="192"/>
      <c r="QPW5" s="192"/>
      <c r="QPX5" s="192"/>
      <c r="QPY5" s="192"/>
      <c r="QPZ5" s="192"/>
      <c r="QQA5" s="192"/>
      <c r="QQB5" s="192"/>
      <c r="QQC5" s="192"/>
      <c r="QQD5" s="192"/>
      <c r="QQE5" s="192"/>
      <c r="QQF5" s="192"/>
      <c r="QQG5" s="192"/>
      <c r="QQH5" s="192"/>
      <c r="QQI5" s="192"/>
      <c r="QQJ5" s="192"/>
      <c r="QQK5" s="192"/>
      <c r="QQL5" s="192"/>
      <c r="QQM5" s="192"/>
      <c r="QQN5" s="192"/>
      <c r="QQO5" s="192"/>
      <c r="QQP5" s="192"/>
      <c r="QQQ5" s="192"/>
      <c r="QQR5" s="192"/>
      <c r="QQS5" s="192"/>
      <c r="QQT5" s="192"/>
      <c r="QQU5" s="192"/>
      <c r="QQV5" s="192"/>
      <c r="QQW5" s="192"/>
      <c r="QQX5" s="192"/>
      <c r="QQY5" s="192"/>
      <c r="QQZ5" s="192"/>
      <c r="QRA5" s="192"/>
      <c r="QRB5" s="192"/>
      <c r="QRC5" s="192"/>
      <c r="QRD5" s="192"/>
      <c r="QRE5" s="192"/>
      <c r="QRF5" s="192"/>
      <c r="QRG5" s="192"/>
      <c r="QRH5" s="192"/>
      <c r="QRI5" s="192"/>
      <c r="QRJ5" s="192"/>
      <c r="QRK5" s="192"/>
      <c r="QRL5" s="192"/>
      <c r="QRM5" s="192"/>
      <c r="QRN5" s="192"/>
      <c r="QRO5" s="192"/>
      <c r="QRP5" s="192"/>
      <c r="QRQ5" s="192"/>
      <c r="QRR5" s="192"/>
      <c r="QRS5" s="192"/>
      <c r="QRT5" s="192"/>
      <c r="QRU5" s="192"/>
      <c r="QRV5" s="192"/>
      <c r="QRW5" s="192"/>
      <c r="QRX5" s="192"/>
      <c r="QRY5" s="192"/>
      <c r="QRZ5" s="192"/>
      <c r="QSA5" s="192"/>
      <c r="QSB5" s="192"/>
      <c r="QSC5" s="192"/>
      <c r="QSD5" s="192"/>
      <c r="QSE5" s="192"/>
      <c r="QSF5" s="192"/>
      <c r="QSG5" s="192"/>
      <c r="QSH5" s="192"/>
      <c r="QSI5" s="192"/>
      <c r="QSJ5" s="192"/>
      <c r="QSK5" s="192"/>
      <c r="QSL5" s="192"/>
      <c r="QSM5" s="192"/>
      <c r="QSN5" s="192"/>
      <c r="QSO5" s="192"/>
      <c r="QSP5" s="192"/>
      <c r="QSQ5" s="192"/>
      <c r="QSR5" s="192"/>
      <c r="QSS5" s="192"/>
      <c r="QST5" s="192"/>
      <c r="QSU5" s="192"/>
      <c r="QSV5" s="192"/>
      <c r="QSW5" s="192"/>
      <c r="QSX5" s="192"/>
      <c r="QSY5" s="192"/>
      <c r="QSZ5" s="192"/>
      <c r="QTA5" s="192"/>
      <c r="QTB5" s="192"/>
      <c r="QTC5" s="192"/>
      <c r="QTD5" s="192"/>
      <c r="QTE5" s="192"/>
      <c r="QTF5" s="192"/>
      <c r="QTG5" s="192"/>
      <c r="QTH5" s="192"/>
      <c r="QTI5" s="192"/>
      <c r="QTJ5" s="192"/>
      <c r="QTK5" s="192"/>
      <c r="QTL5" s="192"/>
      <c r="QTM5" s="192"/>
      <c r="QTN5" s="192"/>
      <c r="QTO5" s="192"/>
      <c r="QTP5" s="192"/>
      <c r="QTQ5" s="192"/>
      <c r="QTR5" s="192"/>
      <c r="QTS5" s="192"/>
      <c r="QTT5" s="192"/>
      <c r="QTU5" s="192"/>
      <c r="QTV5" s="192"/>
      <c r="QTW5" s="192"/>
      <c r="QTX5" s="192"/>
      <c r="QTY5" s="192"/>
      <c r="QTZ5" s="192"/>
      <c r="QUA5" s="192"/>
      <c r="QUB5" s="192"/>
      <c r="QUC5" s="192"/>
      <c r="QUD5" s="192"/>
      <c r="QUE5" s="192"/>
      <c r="QUF5" s="192"/>
      <c r="QUG5" s="192"/>
      <c r="QUH5" s="192"/>
      <c r="QUI5" s="192"/>
      <c r="QUJ5" s="192"/>
      <c r="QUK5" s="192"/>
      <c r="QUL5" s="192"/>
      <c r="QUM5" s="192"/>
      <c r="QUN5" s="192"/>
      <c r="QUO5" s="192"/>
      <c r="QUP5" s="192"/>
      <c r="QUQ5" s="192"/>
      <c r="QUR5" s="192"/>
      <c r="QUS5" s="192"/>
      <c r="QUT5" s="192"/>
      <c r="QUU5" s="192"/>
      <c r="QUV5" s="192"/>
      <c r="QUW5" s="192"/>
      <c r="QUX5" s="192"/>
      <c r="QUY5" s="192"/>
      <c r="QUZ5" s="192"/>
      <c r="QVA5" s="192"/>
      <c r="QVB5" s="192"/>
      <c r="QVC5" s="192"/>
      <c r="QVD5" s="192"/>
      <c r="QVE5" s="192"/>
      <c r="QVF5" s="192"/>
      <c r="QVG5" s="192"/>
      <c r="QVH5" s="192"/>
      <c r="QVI5" s="192"/>
      <c r="QVJ5" s="192"/>
      <c r="QVK5" s="192"/>
      <c r="QVL5" s="192"/>
      <c r="QVM5" s="192"/>
      <c r="QVN5" s="192"/>
      <c r="QVO5" s="192"/>
      <c r="QVP5" s="192"/>
      <c r="QVQ5" s="192"/>
      <c r="QVR5" s="192"/>
      <c r="QVS5" s="192"/>
      <c r="QVT5" s="192"/>
      <c r="QVU5" s="192"/>
      <c r="QVV5" s="192"/>
      <c r="QVW5" s="192"/>
      <c r="QVX5" s="192"/>
      <c r="QVY5" s="192"/>
      <c r="QVZ5" s="192"/>
      <c r="QWA5" s="192"/>
      <c r="QWB5" s="192"/>
      <c r="QWC5" s="192"/>
      <c r="QWD5" s="192"/>
      <c r="QWE5" s="192"/>
      <c r="QWF5" s="192"/>
      <c r="QWG5" s="192"/>
      <c r="QWH5" s="192"/>
      <c r="QWI5" s="192"/>
      <c r="QWJ5" s="192"/>
      <c r="QWK5" s="192"/>
      <c r="QWL5" s="192"/>
      <c r="QWM5" s="192"/>
      <c r="QWN5" s="192"/>
      <c r="QWO5" s="192"/>
      <c r="QWP5" s="192"/>
      <c r="QWQ5" s="192"/>
      <c r="QWR5" s="192"/>
      <c r="QWS5" s="192"/>
      <c r="QWT5" s="192"/>
      <c r="QWU5" s="192"/>
      <c r="QWV5" s="192"/>
      <c r="QWW5" s="192"/>
      <c r="QWX5" s="192"/>
      <c r="QWY5" s="192"/>
      <c r="QWZ5" s="192"/>
      <c r="QXA5" s="192"/>
      <c r="QXB5" s="192"/>
      <c r="QXC5" s="192"/>
      <c r="QXD5" s="192"/>
      <c r="QXE5" s="192"/>
      <c r="QXF5" s="192"/>
      <c r="QXG5" s="192"/>
      <c r="QXH5" s="192"/>
      <c r="QXI5" s="192"/>
      <c r="QXJ5" s="192"/>
      <c r="QXK5" s="192"/>
      <c r="QXL5" s="192"/>
      <c r="QXM5" s="192"/>
      <c r="QXN5" s="192"/>
      <c r="QXO5" s="192"/>
      <c r="QXP5" s="192"/>
      <c r="QXQ5" s="192"/>
      <c r="QXR5" s="192"/>
      <c r="QXS5" s="192"/>
      <c r="QXT5" s="192"/>
      <c r="QXU5" s="192"/>
      <c r="QXV5" s="192"/>
      <c r="QXW5" s="192"/>
      <c r="QXX5" s="192"/>
      <c r="QXY5" s="192"/>
      <c r="QXZ5" s="192"/>
      <c r="QYA5" s="192"/>
      <c r="QYB5" s="192"/>
      <c r="QYC5" s="192"/>
      <c r="QYD5" s="192"/>
      <c r="QYE5" s="192"/>
      <c r="QYF5" s="192"/>
      <c r="QYG5" s="192"/>
      <c r="QYH5" s="192"/>
      <c r="QYI5" s="192"/>
      <c r="QYJ5" s="192"/>
      <c r="QYK5" s="192"/>
      <c r="QYL5" s="192"/>
      <c r="QYM5" s="192"/>
      <c r="QYN5" s="192"/>
      <c r="QYO5" s="192"/>
      <c r="QYP5" s="192"/>
      <c r="QYQ5" s="192"/>
      <c r="QYR5" s="192"/>
      <c r="QYS5" s="192"/>
      <c r="QYT5" s="192"/>
      <c r="QYU5" s="192"/>
      <c r="QYV5" s="192"/>
      <c r="QYW5" s="192"/>
      <c r="QYX5" s="192"/>
      <c r="QYY5" s="192"/>
      <c r="QYZ5" s="192"/>
      <c r="QZA5" s="192"/>
      <c r="QZB5" s="192"/>
      <c r="QZC5" s="192"/>
      <c r="QZD5" s="192"/>
      <c r="QZE5" s="192"/>
      <c r="QZF5" s="192"/>
      <c r="QZG5" s="192"/>
      <c r="QZH5" s="192"/>
      <c r="QZI5" s="192"/>
      <c r="QZJ5" s="192"/>
      <c r="QZK5" s="192"/>
      <c r="QZL5" s="192"/>
      <c r="QZM5" s="192"/>
      <c r="QZN5" s="192"/>
      <c r="QZO5" s="192"/>
      <c r="QZP5" s="192"/>
      <c r="QZQ5" s="192"/>
      <c r="QZR5" s="192"/>
      <c r="QZS5" s="192"/>
      <c r="QZT5" s="192"/>
      <c r="QZU5" s="192"/>
      <c r="QZV5" s="192"/>
      <c r="QZW5" s="192"/>
      <c r="QZX5" s="192"/>
      <c r="QZY5" s="192"/>
      <c r="QZZ5" s="192"/>
      <c r="RAA5" s="192"/>
      <c r="RAB5" s="192"/>
      <c r="RAC5" s="192"/>
      <c r="RAD5" s="192"/>
      <c r="RAE5" s="192"/>
      <c r="RAF5" s="192"/>
      <c r="RAG5" s="192"/>
      <c r="RAH5" s="192"/>
      <c r="RAI5" s="192"/>
      <c r="RAJ5" s="192"/>
      <c r="RAK5" s="192"/>
      <c r="RAL5" s="192"/>
      <c r="RAM5" s="192"/>
      <c r="RAN5" s="192"/>
      <c r="RAO5" s="192"/>
      <c r="RAP5" s="192"/>
      <c r="RAQ5" s="192"/>
      <c r="RAR5" s="192"/>
      <c r="RAS5" s="192"/>
      <c r="RAT5" s="192"/>
      <c r="RAU5" s="192"/>
      <c r="RAV5" s="192"/>
      <c r="RAW5" s="192"/>
      <c r="RAX5" s="192"/>
      <c r="RAY5" s="192"/>
      <c r="RAZ5" s="192"/>
      <c r="RBA5" s="192"/>
      <c r="RBB5" s="192"/>
      <c r="RBC5" s="192"/>
      <c r="RBD5" s="192"/>
      <c r="RBE5" s="192"/>
      <c r="RBF5" s="192"/>
      <c r="RBG5" s="192"/>
      <c r="RBH5" s="192"/>
      <c r="RBI5" s="192"/>
      <c r="RBJ5" s="192"/>
      <c r="RBK5" s="192"/>
      <c r="RBL5" s="192"/>
      <c r="RBM5" s="192"/>
      <c r="RBN5" s="192"/>
      <c r="RBO5" s="192"/>
      <c r="RBP5" s="192"/>
      <c r="RBQ5" s="192"/>
      <c r="RBR5" s="192"/>
      <c r="RBS5" s="192"/>
      <c r="RBT5" s="192"/>
      <c r="RBU5" s="192"/>
      <c r="RBV5" s="192"/>
      <c r="RBW5" s="192"/>
      <c r="RBX5" s="192"/>
      <c r="RBY5" s="192"/>
      <c r="RBZ5" s="192"/>
      <c r="RCA5" s="192"/>
      <c r="RCB5" s="192"/>
      <c r="RCC5" s="192"/>
      <c r="RCD5" s="192"/>
      <c r="RCE5" s="192"/>
      <c r="RCF5" s="192"/>
      <c r="RCG5" s="192"/>
      <c r="RCH5" s="192"/>
      <c r="RCI5" s="192"/>
      <c r="RCJ5" s="192"/>
      <c r="RCK5" s="192"/>
      <c r="RCL5" s="192"/>
      <c r="RCM5" s="192"/>
      <c r="RCN5" s="192"/>
      <c r="RCO5" s="192"/>
      <c r="RCP5" s="192"/>
      <c r="RCQ5" s="192"/>
      <c r="RCR5" s="192"/>
      <c r="RCS5" s="192"/>
      <c r="RCT5" s="192"/>
      <c r="RCU5" s="192"/>
      <c r="RCV5" s="192"/>
      <c r="RCW5" s="192"/>
      <c r="RCX5" s="192"/>
      <c r="RCY5" s="192"/>
      <c r="RCZ5" s="192"/>
      <c r="RDA5" s="192"/>
      <c r="RDB5" s="192"/>
      <c r="RDC5" s="192"/>
      <c r="RDD5" s="192"/>
      <c r="RDE5" s="192"/>
      <c r="RDF5" s="192"/>
      <c r="RDG5" s="192"/>
      <c r="RDH5" s="192"/>
      <c r="RDI5" s="192"/>
      <c r="RDJ5" s="192"/>
      <c r="RDK5" s="192"/>
      <c r="RDL5" s="192"/>
      <c r="RDM5" s="192"/>
      <c r="RDN5" s="192"/>
      <c r="RDO5" s="192"/>
      <c r="RDP5" s="192"/>
      <c r="RDQ5" s="192"/>
      <c r="RDR5" s="192"/>
      <c r="RDS5" s="192"/>
      <c r="RDT5" s="192"/>
      <c r="RDU5" s="192"/>
      <c r="RDV5" s="192"/>
      <c r="RDW5" s="192"/>
      <c r="RDX5" s="192"/>
      <c r="RDY5" s="192"/>
      <c r="RDZ5" s="192"/>
      <c r="REA5" s="192"/>
      <c r="REB5" s="192"/>
      <c r="REC5" s="192"/>
      <c r="RED5" s="192"/>
      <c r="REE5" s="192"/>
      <c r="REF5" s="192"/>
      <c r="REG5" s="192"/>
      <c r="REH5" s="192"/>
      <c r="REI5" s="192"/>
      <c r="REJ5" s="192"/>
      <c r="REK5" s="192"/>
      <c r="REL5" s="192"/>
      <c r="REM5" s="192"/>
      <c r="REN5" s="192"/>
      <c r="REO5" s="192"/>
      <c r="REP5" s="192"/>
      <c r="REQ5" s="192"/>
      <c r="RER5" s="192"/>
      <c r="RES5" s="192"/>
      <c r="RET5" s="192"/>
      <c r="REU5" s="192"/>
      <c r="REV5" s="192"/>
      <c r="REW5" s="192"/>
      <c r="REX5" s="192"/>
      <c r="REY5" s="192"/>
      <c r="REZ5" s="192"/>
      <c r="RFA5" s="192"/>
      <c r="RFB5" s="192"/>
      <c r="RFC5" s="192"/>
      <c r="RFD5" s="192"/>
      <c r="RFE5" s="192"/>
      <c r="RFF5" s="192"/>
      <c r="RFG5" s="192"/>
      <c r="RFH5" s="192"/>
      <c r="RFI5" s="192"/>
      <c r="RFJ5" s="192"/>
      <c r="RFK5" s="192"/>
      <c r="RFL5" s="192"/>
      <c r="RFM5" s="192"/>
      <c r="RFN5" s="192"/>
      <c r="RFO5" s="192"/>
      <c r="RFP5" s="192"/>
      <c r="RFQ5" s="192"/>
      <c r="RFR5" s="192"/>
      <c r="RFS5" s="192"/>
      <c r="RFT5" s="192"/>
      <c r="RFU5" s="192"/>
      <c r="RFV5" s="192"/>
      <c r="RFW5" s="192"/>
      <c r="RFX5" s="192"/>
      <c r="RFY5" s="192"/>
      <c r="RFZ5" s="192"/>
      <c r="RGA5" s="192"/>
      <c r="RGB5" s="192"/>
      <c r="RGC5" s="192"/>
      <c r="RGD5" s="192"/>
      <c r="RGE5" s="192"/>
      <c r="RGF5" s="192"/>
      <c r="RGG5" s="192"/>
      <c r="RGH5" s="192"/>
      <c r="RGI5" s="192"/>
      <c r="RGJ5" s="192"/>
      <c r="RGK5" s="192"/>
      <c r="RGL5" s="192"/>
      <c r="RGM5" s="192"/>
      <c r="RGN5" s="192"/>
      <c r="RGO5" s="192"/>
      <c r="RGP5" s="192"/>
      <c r="RGQ5" s="192"/>
      <c r="RGR5" s="192"/>
      <c r="RGS5" s="192"/>
      <c r="RGT5" s="192"/>
      <c r="RGU5" s="192"/>
      <c r="RGV5" s="192"/>
      <c r="RGW5" s="192"/>
      <c r="RGX5" s="192"/>
      <c r="RGY5" s="192"/>
      <c r="RGZ5" s="192"/>
      <c r="RHA5" s="192"/>
      <c r="RHB5" s="192"/>
      <c r="RHC5" s="192"/>
      <c r="RHD5" s="192"/>
      <c r="RHE5" s="192"/>
      <c r="RHF5" s="192"/>
      <c r="RHG5" s="192"/>
      <c r="RHH5" s="192"/>
      <c r="RHI5" s="192"/>
      <c r="RHJ5" s="192"/>
      <c r="RHK5" s="192"/>
      <c r="RHL5" s="192"/>
      <c r="RHM5" s="192"/>
      <c r="RHN5" s="192"/>
      <c r="RHO5" s="192"/>
      <c r="RHP5" s="192"/>
      <c r="RHQ5" s="192"/>
      <c r="RHR5" s="192"/>
      <c r="RHS5" s="192"/>
      <c r="RHT5" s="192"/>
      <c r="RHU5" s="192"/>
      <c r="RHV5" s="192"/>
      <c r="RHW5" s="192"/>
      <c r="RHX5" s="192"/>
      <c r="RHY5" s="192"/>
      <c r="RHZ5" s="192"/>
      <c r="RIA5" s="192"/>
      <c r="RIB5" s="192"/>
      <c r="RIC5" s="192"/>
      <c r="RID5" s="192"/>
      <c r="RIE5" s="192"/>
      <c r="RIF5" s="192"/>
      <c r="RIG5" s="192"/>
      <c r="RIH5" s="192"/>
      <c r="RII5" s="192"/>
      <c r="RIJ5" s="192"/>
      <c r="RIK5" s="192"/>
      <c r="RIL5" s="192"/>
      <c r="RIM5" s="192"/>
      <c r="RIN5" s="192"/>
      <c r="RIO5" s="192"/>
      <c r="RIP5" s="192"/>
      <c r="RIQ5" s="192"/>
      <c r="RIR5" s="192"/>
      <c r="RIS5" s="192"/>
      <c r="RIT5" s="192"/>
      <c r="RIU5" s="192"/>
      <c r="RIV5" s="192"/>
      <c r="RIW5" s="192"/>
      <c r="RIX5" s="192"/>
      <c r="RIY5" s="192"/>
      <c r="RIZ5" s="192"/>
      <c r="RJA5" s="192"/>
      <c r="RJB5" s="192"/>
      <c r="RJC5" s="192"/>
      <c r="RJD5" s="192"/>
      <c r="RJE5" s="192"/>
      <c r="RJF5" s="192"/>
      <c r="RJG5" s="192"/>
      <c r="RJH5" s="192"/>
      <c r="RJI5" s="192"/>
      <c r="RJJ5" s="192"/>
      <c r="RJK5" s="192"/>
      <c r="RJL5" s="192"/>
      <c r="RJM5" s="192"/>
      <c r="RJN5" s="192"/>
      <c r="RJO5" s="192"/>
      <c r="RJP5" s="192"/>
      <c r="RJQ5" s="192"/>
      <c r="RJR5" s="192"/>
      <c r="RJS5" s="192"/>
      <c r="RJT5" s="192"/>
      <c r="RJU5" s="192"/>
      <c r="RJV5" s="192"/>
      <c r="RJW5" s="192"/>
      <c r="RJX5" s="192"/>
      <c r="RJY5" s="192"/>
      <c r="RJZ5" s="192"/>
      <c r="RKA5" s="192"/>
      <c r="RKB5" s="192"/>
      <c r="RKC5" s="192"/>
      <c r="RKD5" s="192"/>
      <c r="RKE5" s="192"/>
      <c r="RKF5" s="192"/>
      <c r="RKG5" s="192"/>
      <c r="RKH5" s="192"/>
      <c r="RKI5" s="192"/>
      <c r="RKJ5" s="192"/>
      <c r="RKK5" s="192"/>
      <c r="RKL5" s="192"/>
      <c r="RKM5" s="192"/>
      <c r="RKN5" s="192"/>
      <c r="RKO5" s="192"/>
      <c r="RKP5" s="192"/>
      <c r="RKQ5" s="192"/>
      <c r="RKR5" s="192"/>
      <c r="RKS5" s="192"/>
      <c r="RKT5" s="192"/>
      <c r="RKU5" s="192"/>
      <c r="RKV5" s="192"/>
      <c r="RKW5" s="192"/>
      <c r="RKX5" s="192"/>
      <c r="RKY5" s="192"/>
      <c r="RKZ5" s="192"/>
      <c r="RLA5" s="192"/>
      <c r="RLB5" s="192"/>
      <c r="RLC5" s="192"/>
      <c r="RLD5" s="192"/>
      <c r="RLE5" s="192"/>
      <c r="RLF5" s="192"/>
      <c r="RLG5" s="192"/>
      <c r="RLH5" s="192"/>
      <c r="RLI5" s="192"/>
      <c r="RLJ5" s="192"/>
      <c r="RLK5" s="192"/>
      <c r="RLL5" s="192"/>
      <c r="RLM5" s="192"/>
      <c r="RLN5" s="192"/>
      <c r="RLO5" s="192"/>
      <c r="RLP5" s="192"/>
      <c r="RLQ5" s="192"/>
      <c r="RLR5" s="192"/>
      <c r="RLS5" s="192"/>
      <c r="RLT5" s="192"/>
      <c r="RLU5" s="192"/>
      <c r="RLV5" s="192"/>
      <c r="RLW5" s="192"/>
      <c r="RLX5" s="192"/>
      <c r="RLY5" s="192"/>
      <c r="RLZ5" s="192"/>
      <c r="RMA5" s="192"/>
      <c r="RMB5" s="192"/>
      <c r="RMC5" s="192"/>
      <c r="RMD5" s="192"/>
      <c r="RME5" s="192"/>
      <c r="RMF5" s="192"/>
      <c r="RMG5" s="192"/>
      <c r="RMH5" s="192"/>
      <c r="RMI5" s="192"/>
      <c r="RMJ5" s="192"/>
      <c r="RMK5" s="192"/>
      <c r="RML5" s="192"/>
      <c r="RMM5" s="192"/>
      <c r="RMN5" s="192"/>
      <c r="RMO5" s="192"/>
      <c r="RMP5" s="192"/>
      <c r="RMQ5" s="192"/>
      <c r="RMR5" s="192"/>
      <c r="RMS5" s="192"/>
      <c r="RMT5" s="192"/>
      <c r="RMU5" s="192"/>
      <c r="RMV5" s="192"/>
      <c r="RMW5" s="192"/>
      <c r="RMX5" s="192"/>
      <c r="RMY5" s="192"/>
      <c r="RMZ5" s="192"/>
      <c r="RNA5" s="192"/>
      <c r="RNB5" s="192"/>
      <c r="RNC5" s="192"/>
      <c r="RND5" s="192"/>
      <c r="RNE5" s="192"/>
      <c r="RNF5" s="192"/>
      <c r="RNG5" s="192"/>
      <c r="RNH5" s="192"/>
      <c r="RNI5" s="192"/>
      <c r="RNJ5" s="192"/>
      <c r="RNK5" s="192"/>
      <c r="RNL5" s="192"/>
      <c r="RNM5" s="192"/>
      <c r="RNN5" s="192"/>
      <c r="RNO5" s="192"/>
      <c r="RNP5" s="192"/>
      <c r="RNQ5" s="192"/>
      <c r="RNR5" s="192"/>
      <c r="RNS5" s="192"/>
      <c r="RNT5" s="192"/>
      <c r="RNU5" s="192"/>
      <c r="RNV5" s="192"/>
      <c r="RNW5" s="192"/>
      <c r="RNX5" s="192"/>
      <c r="RNY5" s="192"/>
      <c r="RNZ5" s="192"/>
      <c r="ROA5" s="192"/>
      <c r="ROB5" s="192"/>
      <c r="ROC5" s="192"/>
      <c r="ROD5" s="192"/>
      <c r="ROE5" s="192"/>
      <c r="ROF5" s="192"/>
      <c r="ROG5" s="192"/>
      <c r="ROH5" s="192"/>
      <c r="ROI5" s="192"/>
      <c r="ROJ5" s="192"/>
      <c r="ROK5" s="192"/>
      <c r="ROL5" s="192"/>
      <c r="ROM5" s="192"/>
      <c r="RON5" s="192"/>
      <c r="ROO5" s="192"/>
      <c r="ROP5" s="192"/>
      <c r="ROQ5" s="192"/>
      <c r="ROR5" s="192"/>
      <c r="ROS5" s="192"/>
      <c r="ROT5" s="192"/>
      <c r="ROU5" s="192"/>
      <c r="ROV5" s="192"/>
      <c r="ROW5" s="192"/>
      <c r="ROX5" s="192"/>
      <c r="ROY5" s="192"/>
      <c r="ROZ5" s="192"/>
      <c r="RPA5" s="192"/>
      <c r="RPB5" s="192"/>
      <c r="RPC5" s="192"/>
      <c r="RPD5" s="192"/>
      <c r="RPE5" s="192"/>
      <c r="RPF5" s="192"/>
      <c r="RPG5" s="192"/>
      <c r="RPH5" s="192"/>
      <c r="RPI5" s="192"/>
      <c r="RPJ5" s="192"/>
      <c r="RPK5" s="192"/>
      <c r="RPL5" s="192"/>
      <c r="RPM5" s="192"/>
      <c r="RPN5" s="192"/>
      <c r="RPO5" s="192"/>
      <c r="RPP5" s="192"/>
      <c r="RPQ5" s="192"/>
      <c r="RPR5" s="192"/>
      <c r="RPS5" s="192"/>
      <c r="RPT5" s="192"/>
      <c r="RPU5" s="192"/>
      <c r="RPV5" s="192"/>
      <c r="RPW5" s="192"/>
      <c r="RPX5" s="192"/>
      <c r="RPY5" s="192"/>
      <c r="RPZ5" s="192"/>
      <c r="RQA5" s="192"/>
      <c r="RQB5" s="192"/>
      <c r="RQC5" s="192"/>
      <c r="RQD5" s="192"/>
      <c r="RQE5" s="192"/>
      <c r="RQF5" s="192"/>
      <c r="RQG5" s="192"/>
      <c r="RQH5" s="192"/>
      <c r="RQI5" s="192"/>
      <c r="RQJ5" s="192"/>
      <c r="RQK5" s="192"/>
      <c r="RQL5" s="192"/>
      <c r="RQM5" s="192"/>
      <c r="RQN5" s="192"/>
      <c r="RQO5" s="192"/>
      <c r="RQP5" s="192"/>
      <c r="RQQ5" s="192"/>
      <c r="RQR5" s="192"/>
      <c r="RQS5" s="192"/>
      <c r="RQT5" s="192"/>
      <c r="RQU5" s="192"/>
      <c r="RQV5" s="192"/>
      <c r="RQW5" s="192"/>
      <c r="RQX5" s="192"/>
      <c r="RQY5" s="192"/>
      <c r="RQZ5" s="192"/>
      <c r="RRA5" s="192"/>
      <c r="RRB5" s="192"/>
      <c r="RRC5" s="192"/>
      <c r="RRD5" s="192"/>
      <c r="RRE5" s="192"/>
      <c r="RRF5" s="192"/>
      <c r="RRG5" s="192"/>
      <c r="RRH5" s="192"/>
      <c r="RRI5" s="192"/>
      <c r="RRJ5" s="192"/>
      <c r="RRK5" s="192"/>
      <c r="RRL5" s="192"/>
      <c r="RRM5" s="192"/>
      <c r="RRN5" s="192"/>
      <c r="RRO5" s="192"/>
      <c r="RRP5" s="192"/>
      <c r="RRQ5" s="192"/>
      <c r="RRR5" s="192"/>
      <c r="RRS5" s="192"/>
      <c r="RRT5" s="192"/>
      <c r="RRU5" s="192"/>
      <c r="RRV5" s="192"/>
      <c r="RRW5" s="192"/>
      <c r="RRX5" s="192"/>
      <c r="RRY5" s="192"/>
      <c r="RRZ5" s="192"/>
      <c r="RSA5" s="192"/>
      <c r="RSB5" s="192"/>
      <c r="RSC5" s="192"/>
      <c r="RSD5" s="192"/>
      <c r="RSE5" s="192"/>
      <c r="RSF5" s="192"/>
      <c r="RSG5" s="192"/>
      <c r="RSH5" s="192"/>
      <c r="RSI5" s="192"/>
      <c r="RSJ5" s="192"/>
      <c r="RSK5" s="192"/>
      <c r="RSL5" s="192"/>
      <c r="RSM5" s="192"/>
      <c r="RSN5" s="192"/>
      <c r="RSO5" s="192"/>
      <c r="RSP5" s="192"/>
      <c r="RSQ5" s="192"/>
      <c r="RSR5" s="192"/>
      <c r="RSS5" s="192"/>
      <c r="RST5" s="192"/>
      <c r="RSU5" s="192"/>
      <c r="RSV5" s="192"/>
      <c r="RSW5" s="192"/>
      <c r="RSX5" s="192"/>
      <c r="RSY5" s="192"/>
      <c r="RSZ5" s="192"/>
      <c r="RTA5" s="192"/>
      <c r="RTB5" s="192"/>
      <c r="RTC5" s="192"/>
      <c r="RTD5" s="192"/>
      <c r="RTE5" s="192"/>
      <c r="RTF5" s="192"/>
      <c r="RTG5" s="192"/>
      <c r="RTH5" s="192"/>
      <c r="RTI5" s="192"/>
      <c r="RTJ5" s="192"/>
      <c r="RTK5" s="192"/>
      <c r="RTL5" s="192"/>
      <c r="RTM5" s="192"/>
      <c r="RTN5" s="192"/>
      <c r="RTO5" s="192"/>
      <c r="RTP5" s="192"/>
      <c r="RTQ5" s="192"/>
      <c r="RTR5" s="192"/>
      <c r="RTS5" s="192"/>
      <c r="RTT5" s="192"/>
      <c r="RTU5" s="192"/>
      <c r="RTV5" s="192"/>
      <c r="RTW5" s="192"/>
      <c r="RTX5" s="192"/>
      <c r="RTY5" s="192"/>
      <c r="RTZ5" s="192"/>
      <c r="RUA5" s="192"/>
      <c r="RUB5" s="192"/>
      <c r="RUC5" s="192"/>
      <c r="RUD5" s="192"/>
      <c r="RUE5" s="192"/>
      <c r="RUF5" s="192"/>
      <c r="RUG5" s="192"/>
      <c r="RUH5" s="192"/>
      <c r="RUI5" s="192"/>
      <c r="RUJ5" s="192"/>
      <c r="RUK5" s="192"/>
      <c r="RUL5" s="192"/>
      <c r="RUM5" s="192"/>
      <c r="RUN5" s="192"/>
      <c r="RUO5" s="192"/>
      <c r="RUP5" s="192"/>
      <c r="RUQ5" s="192"/>
      <c r="RUR5" s="192"/>
      <c r="RUS5" s="192"/>
      <c r="RUT5" s="192"/>
      <c r="RUU5" s="192"/>
      <c r="RUV5" s="192"/>
      <c r="RUW5" s="192"/>
      <c r="RUX5" s="192"/>
      <c r="RUY5" s="192"/>
      <c r="RUZ5" s="192"/>
      <c r="RVA5" s="192"/>
      <c r="RVB5" s="192"/>
      <c r="RVC5" s="192"/>
      <c r="RVD5" s="192"/>
      <c r="RVE5" s="192"/>
      <c r="RVF5" s="192"/>
      <c r="RVG5" s="192"/>
      <c r="RVH5" s="192"/>
      <c r="RVI5" s="192"/>
      <c r="RVJ5" s="192"/>
      <c r="RVK5" s="192"/>
      <c r="RVL5" s="192"/>
      <c r="RVM5" s="192"/>
      <c r="RVN5" s="192"/>
      <c r="RVO5" s="192"/>
      <c r="RVP5" s="192"/>
      <c r="RVQ5" s="192"/>
      <c r="RVR5" s="192"/>
      <c r="RVS5" s="192"/>
      <c r="RVT5" s="192"/>
      <c r="RVU5" s="192"/>
      <c r="RVV5" s="192"/>
      <c r="RVW5" s="192"/>
      <c r="RVX5" s="192"/>
      <c r="RVY5" s="192"/>
      <c r="RVZ5" s="192"/>
      <c r="RWA5" s="192"/>
      <c r="RWB5" s="192"/>
      <c r="RWC5" s="192"/>
      <c r="RWD5" s="192"/>
      <c r="RWE5" s="192"/>
      <c r="RWF5" s="192"/>
      <c r="RWG5" s="192"/>
      <c r="RWH5" s="192"/>
      <c r="RWI5" s="192"/>
      <c r="RWJ5" s="192"/>
      <c r="RWK5" s="192"/>
      <c r="RWL5" s="192"/>
      <c r="RWM5" s="192"/>
      <c r="RWN5" s="192"/>
      <c r="RWO5" s="192"/>
      <c r="RWP5" s="192"/>
      <c r="RWQ5" s="192"/>
      <c r="RWR5" s="192"/>
      <c r="RWS5" s="192"/>
      <c r="RWT5" s="192"/>
      <c r="RWU5" s="192"/>
      <c r="RWV5" s="192"/>
      <c r="RWW5" s="192"/>
      <c r="RWX5" s="192"/>
      <c r="RWY5" s="192"/>
      <c r="RWZ5" s="192"/>
      <c r="RXA5" s="192"/>
      <c r="RXB5" s="192"/>
      <c r="RXC5" s="192"/>
      <c r="RXD5" s="192"/>
      <c r="RXE5" s="192"/>
      <c r="RXF5" s="192"/>
      <c r="RXG5" s="192"/>
      <c r="RXH5" s="192"/>
      <c r="RXI5" s="192"/>
      <c r="RXJ5" s="192"/>
      <c r="RXK5" s="192"/>
      <c r="RXL5" s="192"/>
      <c r="RXM5" s="192"/>
      <c r="RXN5" s="192"/>
      <c r="RXO5" s="192"/>
      <c r="RXP5" s="192"/>
      <c r="RXQ5" s="192"/>
      <c r="RXR5" s="192"/>
      <c r="RXS5" s="192"/>
      <c r="RXT5" s="192"/>
      <c r="RXU5" s="192"/>
      <c r="RXV5" s="192"/>
      <c r="RXW5" s="192"/>
      <c r="RXX5" s="192"/>
      <c r="RXY5" s="192"/>
      <c r="RXZ5" s="192"/>
      <c r="RYA5" s="192"/>
      <c r="RYB5" s="192"/>
      <c r="RYC5" s="192"/>
      <c r="RYD5" s="192"/>
      <c r="RYE5" s="192"/>
      <c r="RYF5" s="192"/>
      <c r="RYG5" s="192"/>
      <c r="RYH5" s="192"/>
      <c r="RYI5" s="192"/>
      <c r="RYJ5" s="192"/>
      <c r="RYK5" s="192"/>
      <c r="RYL5" s="192"/>
      <c r="RYM5" s="192"/>
      <c r="RYN5" s="192"/>
      <c r="RYO5" s="192"/>
      <c r="RYP5" s="192"/>
      <c r="RYQ5" s="192"/>
      <c r="RYR5" s="192"/>
      <c r="RYS5" s="192"/>
      <c r="RYT5" s="192"/>
      <c r="RYU5" s="192"/>
      <c r="RYV5" s="192"/>
      <c r="RYW5" s="192"/>
      <c r="RYX5" s="192"/>
      <c r="RYY5" s="192"/>
      <c r="RYZ5" s="192"/>
      <c r="RZA5" s="192"/>
      <c r="RZB5" s="192"/>
      <c r="RZC5" s="192"/>
      <c r="RZD5" s="192"/>
      <c r="RZE5" s="192"/>
      <c r="RZF5" s="192"/>
      <c r="RZG5" s="192"/>
      <c r="RZH5" s="192"/>
      <c r="RZI5" s="192"/>
      <c r="RZJ5" s="192"/>
      <c r="RZK5" s="192"/>
      <c r="RZL5" s="192"/>
      <c r="RZM5" s="192"/>
      <c r="RZN5" s="192"/>
      <c r="RZO5" s="192"/>
      <c r="RZP5" s="192"/>
      <c r="RZQ5" s="192"/>
      <c r="RZR5" s="192"/>
      <c r="RZS5" s="192"/>
      <c r="RZT5" s="192"/>
      <c r="RZU5" s="192"/>
      <c r="RZV5" s="192"/>
      <c r="RZW5" s="192"/>
      <c r="RZX5" s="192"/>
      <c r="RZY5" s="192"/>
      <c r="RZZ5" s="192"/>
      <c r="SAA5" s="192"/>
      <c r="SAB5" s="192"/>
      <c r="SAC5" s="192"/>
      <c r="SAD5" s="192"/>
      <c r="SAE5" s="192"/>
      <c r="SAF5" s="192"/>
      <c r="SAG5" s="192"/>
      <c r="SAH5" s="192"/>
      <c r="SAI5" s="192"/>
      <c r="SAJ5" s="192"/>
      <c r="SAK5" s="192"/>
      <c r="SAL5" s="192"/>
      <c r="SAM5" s="192"/>
      <c r="SAN5" s="192"/>
      <c r="SAO5" s="192"/>
      <c r="SAP5" s="192"/>
      <c r="SAQ5" s="192"/>
      <c r="SAR5" s="192"/>
      <c r="SAS5" s="192"/>
      <c r="SAT5" s="192"/>
      <c r="SAU5" s="192"/>
      <c r="SAV5" s="192"/>
      <c r="SAW5" s="192"/>
      <c r="SAX5" s="192"/>
      <c r="SAY5" s="192"/>
      <c r="SAZ5" s="192"/>
      <c r="SBA5" s="192"/>
      <c r="SBB5" s="192"/>
      <c r="SBC5" s="192"/>
      <c r="SBD5" s="192"/>
      <c r="SBE5" s="192"/>
      <c r="SBF5" s="192"/>
      <c r="SBG5" s="192"/>
      <c r="SBH5" s="192"/>
      <c r="SBI5" s="192"/>
      <c r="SBJ5" s="192"/>
      <c r="SBK5" s="192"/>
      <c r="SBL5" s="192"/>
      <c r="SBM5" s="192"/>
      <c r="SBN5" s="192"/>
      <c r="SBO5" s="192"/>
      <c r="SBP5" s="192"/>
      <c r="SBQ5" s="192"/>
      <c r="SBR5" s="192"/>
      <c r="SBS5" s="192"/>
      <c r="SBT5" s="192"/>
      <c r="SBU5" s="192"/>
      <c r="SBV5" s="192"/>
      <c r="SBW5" s="192"/>
      <c r="SBX5" s="192"/>
      <c r="SBY5" s="192"/>
      <c r="SBZ5" s="192"/>
      <c r="SCA5" s="192"/>
      <c r="SCB5" s="192"/>
      <c r="SCC5" s="192"/>
      <c r="SCD5" s="192"/>
      <c r="SCE5" s="192"/>
      <c r="SCF5" s="192"/>
      <c r="SCG5" s="192"/>
      <c r="SCH5" s="192"/>
      <c r="SCI5" s="192"/>
      <c r="SCJ5" s="192"/>
      <c r="SCK5" s="192"/>
      <c r="SCL5" s="192"/>
      <c r="SCM5" s="192"/>
      <c r="SCN5" s="192"/>
      <c r="SCO5" s="192"/>
      <c r="SCP5" s="192"/>
      <c r="SCQ5" s="192"/>
      <c r="SCR5" s="192"/>
      <c r="SCS5" s="192"/>
      <c r="SCT5" s="192"/>
      <c r="SCU5" s="192"/>
      <c r="SCV5" s="192"/>
      <c r="SCW5" s="192"/>
      <c r="SCX5" s="192"/>
      <c r="SCY5" s="192"/>
      <c r="SCZ5" s="192"/>
      <c r="SDA5" s="192"/>
      <c r="SDB5" s="192"/>
      <c r="SDC5" s="192"/>
      <c r="SDD5" s="192"/>
      <c r="SDE5" s="192"/>
      <c r="SDF5" s="192"/>
      <c r="SDG5" s="192"/>
      <c r="SDH5" s="192"/>
      <c r="SDI5" s="192"/>
      <c r="SDJ5" s="192"/>
      <c r="SDK5" s="192"/>
      <c r="SDL5" s="192"/>
      <c r="SDM5" s="192"/>
      <c r="SDN5" s="192"/>
      <c r="SDO5" s="192"/>
      <c r="SDP5" s="192"/>
      <c r="SDQ5" s="192"/>
      <c r="SDR5" s="192"/>
      <c r="SDS5" s="192"/>
      <c r="SDT5" s="192"/>
      <c r="SDU5" s="192"/>
      <c r="SDV5" s="192"/>
      <c r="SDW5" s="192"/>
      <c r="SDX5" s="192"/>
      <c r="SDY5" s="192"/>
      <c r="SDZ5" s="192"/>
      <c r="SEA5" s="192"/>
      <c r="SEB5" s="192"/>
      <c r="SEC5" s="192"/>
      <c r="SED5" s="192"/>
      <c r="SEE5" s="192"/>
      <c r="SEF5" s="192"/>
      <c r="SEG5" s="192"/>
      <c r="SEH5" s="192"/>
      <c r="SEI5" s="192"/>
      <c r="SEJ5" s="192"/>
      <c r="SEK5" s="192"/>
      <c r="SEL5" s="192"/>
      <c r="SEM5" s="192"/>
      <c r="SEN5" s="192"/>
      <c r="SEO5" s="192"/>
      <c r="SEP5" s="192"/>
      <c r="SEQ5" s="192"/>
      <c r="SER5" s="192"/>
      <c r="SES5" s="192"/>
      <c r="SET5" s="192"/>
      <c r="SEU5" s="192"/>
      <c r="SEV5" s="192"/>
      <c r="SEW5" s="192"/>
      <c r="SEX5" s="192"/>
      <c r="SEY5" s="192"/>
      <c r="SEZ5" s="192"/>
      <c r="SFA5" s="192"/>
      <c r="SFB5" s="192"/>
      <c r="SFC5" s="192"/>
      <c r="SFD5" s="192"/>
      <c r="SFE5" s="192"/>
      <c r="SFF5" s="192"/>
      <c r="SFG5" s="192"/>
      <c r="SFH5" s="192"/>
      <c r="SFI5" s="192"/>
      <c r="SFJ5" s="192"/>
      <c r="SFK5" s="192"/>
      <c r="SFL5" s="192"/>
      <c r="SFM5" s="192"/>
      <c r="SFN5" s="192"/>
      <c r="SFO5" s="192"/>
      <c r="SFP5" s="192"/>
      <c r="SFQ5" s="192"/>
      <c r="SFR5" s="192"/>
      <c r="SFS5" s="192"/>
      <c r="SFT5" s="192"/>
      <c r="SFU5" s="192"/>
      <c r="SFV5" s="192"/>
      <c r="SFW5" s="192"/>
      <c r="SFX5" s="192"/>
      <c r="SFY5" s="192"/>
      <c r="SFZ5" s="192"/>
      <c r="SGA5" s="192"/>
      <c r="SGB5" s="192"/>
      <c r="SGC5" s="192"/>
      <c r="SGD5" s="192"/>
      <c r="SGE5" s="192"/>
      <c r="SGF5" s="192"/>
      <c r="SGG5" s="192"/>
      <c r="SGH5" s="192"/>
      <c r="SGI5" s="192"/>
      <c r="SGJ5" s="192"/>
      <c r="SGK5" s="192"/>
      <c r="SGL5" s="192"/>
      <c r="SGM5" s="192"/>
      <c r="SGN5" s="192"/>
      <c r="SGO5" s="192"/>
      <c r="SGP5" s="192"/>
      <c r="SGQ5" s="192"/>
      <c r="SGR5" s="192"/>
      <c r="SGS5" s="192"/>
      <c r="SGT5" s="192"/>
      <c r="SGU5" s="192"/>
      <c r="SGV5" s="192"/>
      <c r="SGW5" s="192"/>
      <c r="SGX5" s="192"/>
      <c r="SGY5" s="192"/>
      <c r="SGZ5" s="192"/>
      <c r="SHA5" s="192"/>
      <c r="SHB5" s="192"/>
      <c r="SHC5" s="192"/>
      <c r="SHD5" s="192"/>
      <c r="SHE5" s="192"/>
      <c r="SHF5" s="192"/>
      <c r="SHG5" s="192"/>
      <c r="SHH5" s="192"/>
      <c r="SHI5" s="192"/>
      <c r="SHJ5" s="192"/>
      <c r="SHK5" s="192"/>
      <c r="SHL5" s="192"/>
      <c r="SHM5" s="192"/>
      <c r="SHN5" s="192"/>
      <c r="SHO5" s="192"/>
      <c r="SHP5" s="192"/>
      <c r="SHQ5" s="192"/>
      <c r="SHR5" s="192"/>
      <c r="SHS5" s="192"/>
      <c r="SHT5" s="192"/>
      <c r="SHU5" s="192"/>
      <c r="SHV5" s="192"/>
      <c r="SHW5" s="192"/>
      <c r="SHX5" s="192"/>
      <c r="SHY5" s="192"/>
      <c r="SHZ5" s="192"/>
      <c r="SIA5" s="192"/>
      <c r="SIB5" s="192"/>
      <c r="SIC5" s="192"/>
      <c r="SID5" s="192"/>
      <c r="SIE5" s="192"/>
      <c r="SIF5" s="192"/>
      <c r="SIG5" s="192"/>
      <c r="SIH5" s="192"/>
      <c r="SII5" s="192"/>
      <c r="SIJ5" s="192"/>
      <c r="SIK5" s="192"/>
      <c r="SIL5" s="192"/>
      <c r="SIM5" s="192"/>
      <c r="SIN5" s="192"/>
      <c r="SIO5" s="192"/>
      <c r="SIP5" s="192"/>
      <c r="SIQ5" s="192"/>
      <c r="SIR5" s="192"/>
      <c r="SIS5" s="192"/>
      <c r="SIT5" s="192"/>
      <c r="SIU5" s="192"/>
      <c r="SIV5" s="192"/>
      <c r="SIW5" s="192"/>
      <c r="SIX5" s="192"/>
      <c r="SIY5" s="192"/>
      <c r="SIZ5" s="192"/>
      <c r="SJA5" s="192"/>
      <c r="SJB5" s="192"/>
      <c r="SJC5" s="192"/>
      <c r="SJD5" s="192"/>
      <c r="SJE5" s="192"/>
      <c r="SJF5" s="192"/>
      <c r="SJG5" s="192"/>
      <c r="SJH5" s="192"/>
      <c r="SJI5" s="192"/>
      <c r="SJJ5" s="192"/>
      <c r="SJK5" s="192"/>
      <c r="SJL5" s="192"/>
      <c r="SJM5" s="192"/>
      <c r="SJN5" s="192"/>
      <c r="SJO5" s="192"/>
      <c r="SJP5" s="192"/>
      <c r="SJQ5" s="192"/>
      <c r="SJR5" s="192"/>
      <c r="SJS5" s="192"/>
      <c r="SJT5" s="192"/>
      <c r="SJU5" s="192"/>
      <c r="SJV5" s="192"/>
      <c r="SJW5" s="192"/>
      <c r="SJX5" s="192"/>
      <c r="SJY5" s="192"/>
      <c r="SJZ5" s="192"/>
      <c r="SKA5" s="192"/>
      <c r="SKB5" s="192"/>
      <c r="SKC5" s="192"/>
      <c r="SKD5" s="192"/>
      <c r="SKE5" s="192"/>
      <c r="SKF5" s="192"/>
      <c r="SKG5" s="192"/>
      <c r="SKH5" s="192"/>
      <c r="SKI5" s="192"/>
      <c r="SKJ5" s="192"/>
      <c r="SKK5" s="192"/>
      <c r="SKL5" s="192"/>
      <c r="SKM5" s="192"/>
      <c r="SKN5" s="192"/>
      <c r="SKO5" s="192"/>
      <c r="SKP5" s="192"/>
      <c r="SKQ5" s="192"/>
      <c r="SKR5" s="192"/>
      <c r="SKS5" s="192"/>
      <c r="SKT5" s="192"/>
      <c r="SKU5" s="192"/>
      <c r="SKV5" s="192"/>
      <c r="SKW5" s="192"/>
      <c r="SKX5" s="192"/>
      <c r="SKY5" s="192"/>
      <c r="SKZ5" s="192"/>
      <c r="SLA5" s="192"/>
      <c r="SLB5" s="192"/>
      <c r="SLC5" s="192"/>
      <c r="SLD5" s="192"/>
      <c r="SLE5" s="192"/>
      <c r="SLF5" s="192"/>
      <c r="SLG5" s="192"/>
      <c r="SLH5" s="192"/>
      <c r="SLI5" s="192"/>
      <c r="SLJ5" s="192"/>
      <c r="SLK5" s="192"/>
      <c r="SLL5" s="192"/>
      <c r="SLM5" s="192"/>
      <c r="SLN5" s="192"/>
      <c r="SLO5" s="192"/>
      <c r="SLP5" s="192"/>
      <c r="SLQ5" s="192"/>
      <c r="SLR5" s="192"/>
      <c r="SLS5" s="192"/>
      <c r="SLT5" s="192"/>
      <c r="SLU5" s="192"/>
      <c r="SLV5" s="192"/>
      <c r="SLW5" s="192"/>
      <c r="SLX5" s="192"/>
      <c r="SLY5" s="192"/>
      <c r="SLZ5" s="192"/>
      <c r="SMA5" s="192"/>
      <c r="SMB5" s="192"/>
      <c r="SMC5" s="192"/>
      <c r="SMD5" s="192"/>
      <c r="SME5" s="192"/>
      <c r="SMF5" s="192"/>
      <c r="SMG5" s="192"/>
      <c r="SMH5" s="192"/>
      <c r="SMI5" s="192"/>
      <c r="SMJ5" s="192"/>
      <c r="SMK5" s="192"/>
      <c r="SML5" s="192"/>
      <c r="SMM5" s="192"/>
      <c r="SMN5" s="192"/>
      <c r="SMO5" s="192"/>
      <c r="SMP5" s="192"/>
      <c r="SMQ5" s="192"/>
      <c r="SMR5" s="192"/>
      <c r="SMS5" s="192"/>
      <c r="SMT5" s="192"/>
      <c r="SMU5" s="192"/>
      <c r="SMV5" s="192"/>
      <c r="SMW5" s="192"/>
      <c r="SMX5" s="192"/>
      <c r="SMY5" s="192"/>
      <c r="SMZ5" s="192"/>
      <c r="SNA5" s="192"/>
      <c r="SNB5" s="192"/>
      <c r="SNC5" s="192"/>
      <c r="SND5" s="192"/>
      <c r="SNE5" s="192"/>
      <c r="SNF5" s="192"/>
      <c r="SNG5" s="192"/>
      <c r="SNH5" s="192"/>
      <c r="SNI5" s="192"/>
      <c r="SNJ5" s="192"/>
      <c r="SNK5" s="192"/>
      <c r="SNL5" s="192"/>
      <c r="SNM5" s="192"/>
      <c r="SNN5" s="192"/>
      <c r="SNO5" s="192"/>
      <c r="SNP5" s="192"/>
      <c r="SNQ5" s="192"/>
      <c r="SNR5" s="192"/>
      <c r="SNS5" s="192"/>
      <c r="SNT5" s="192"/>
      <c r="SNU5" s="192"/>
      <c r="SNV5" s="192"/>
      <c r="SNW5" s="192"/>
      <c r="SNX5" s="192"/>
      <c r="SNY5" s="192"/>
      <c r="SNZ5" s="192"/>
      <c r="SOA5" s="192"/>
      <c r="SOB5" s="192"/>
      <c r="SOC5" s="192"/>
      <c r="SOD5" s="192"/>
      <c r="SOE5" s="192"/>
      <c r="SOF5" s="192"/>
      <c r="SOG5" s="192"/>
      <c r="SOH5" s="192"/>
      <c r="SOI5" s="192"/>
      <c r="SOJ5" s="192"/>
      <c r="SOK5" s="192"/>
      <c r="SOL5" s="192"/>
      <c r="SOM5" s="192"/>
      <c r="SON5" s="192"/>
      <c r="SOO5" s="192"/>
      <c r="SOP5" s="192"/>
      <c r="SOQ5" s="192"/>
      <c r="SOR5" s="192"/>
      <c r="SOS5" s="192"/>
      <c r="SOT5" s="192"/>
      <c r="SOU5" s="192"/>
      <c r="SOV5" s="192"/>
      <c r="SOW5" s="192"/>
      <c r="SOX5" s="192"/>
      <c r="SOY5" s="192"/>
      <c r="SOZ5" s="192"/>
      <c r="SPA5" s="192"/>
      <c r="SPB5" s="192"/>
      <c r="SPC5" s="192"/>
      <c r="SPD5" s="192"/>
      <c r="SPE5" s="192"/>
      <c r="SPF5" s="192"/>
      <c r="SPG5" s="192"/>
      <c r="SPH5" s="192"/>
      <c r="SPI5" s="192"/>
      <c r="SPJ5" s="192"/>
      <c r="SPK5" s="192"/>
      <c r="SPL5" s="192"/>
      <c r="SPM5" s="192"/>
      <c r="SPN5" s="192"/>
      <c r="SPO5" s="192"/>
      <c r="SPP5" s="192"/>
      <c r="SPQ5" s="192"/>
      <c r="SPR5" s="192"/>
      <c r="SPS5" s="192"/>
      <c r="SPT5" s="192"/>
      <c r="SPU5" s="192"/>
      <c r="SPV5" s="192"/>
      <c r="SPW5" s="192"/>
      <c r="SPX5" s="192"/>
      <c r="SPY5" s="192"/>
      <c r="SPZ5" s="192"/>
      <c r="SQA5" s="192"/>
      <c r="SQB5" s="192"/>
      <c r="SQC5" s="192"/>
      <c r="SQD5" s="192"/>
      <c r="SQE5" s="192"/>
      <c r="SQF5" s="192"/>
      <c r="SQG5" s="192"/>
      <c r="SQH5" s="192"/>
      <c r="SQI5" s="192"/>
      <c r="SQJ5" s="192"/>
      <c r="SQK5" s="192"/>
      <c r="SQL5" s="192"/>
      <c r="SQM5" s="192"/>
      <c r="SQN5" s="192"/>
      <c r="SQO5" s="192"/>
      <c r="SQP5" s="192"/>
      <c r="SQQ5" s="192"/>
      <c r="SQR5" s="192"/>
      <c r="SQS5" s="192"/>
      <c r="SQT5" s="192"/>
      <c r="SQU5" s="192"/>
      <c r="SQV5" s="192"/>
      <c r="SQW5" s="192"/>
      <c r="SQX5" s="192"/>
      <c r="SQY5" s="192"/>
      <c r="SQZ5" s="192"/>
      <c r="SRA5" s="192"/>
      <c r="SRB5" s="192"/>
      <c r="SRC5" s="192"/>
      <c r="SRD5" s="192"/>
      <c r="SRE5" s="192"/>
      <c r="SRF5" s="192"/>
      <c r="SRG5" s="192"/>
      <c r="SRH5" s="192"/>
      <c r="SRI5" s="192"/>
      <c r="SRJ5" s="192"/>
      <c r="SRK5" s="192"/>
      <c r="SRL5" s="192"/>
      <c r="SRM5" s="192"/>
      <c r="SRN5" s="192"/>
      <c r="SRO5" s="192"/>
      <c r="SRP5" s="192"/>
      <c r="SRQ5" s="192"/>
      <c r="SRR5" s="192"/>
      <c r="SRS5" s="192"/>
      <c r="SRT5" s="192"/>
      <c r="SRU5" s="192"/>
      <c r="SRV5" s="192"/>
      <c r="SRW5" s="192"/>
      <c r="SRX5" s="192"/>
      <c r="SRY5" s="192"/>
      <c r="SRZ5" s="192"/>
      <c r="SSA5" s="192"/>
      <c r="SSB5" s="192"/>
      <c r="SSC5" s="192"/>
      <c r="SSD5" s="192"/>
      <c r="SSE5" s="192"/>
      <c r="SSF5" s="192"/>
      <c r="SSG5" s="192"/>
      <c r="SSH5" s="192"/>
      <c r="SSI5" s="192"/>
      <c r="SSJ5" s="192"/>
      <c r="SSK5" s="192"/>
      <c r="SSL5" s="192"/>
      <c r="SSM5" s="192"/>
      <c r="SSN5" s="192"/>
      <c r="SSO5" s="192"/>
      <c r="SSP5" s="192"/>
      <c r="SSQ5" s="192"/>
      <c r="SSR5" s="192"/>
      <c r="SSS5" s="192"/>
      <c r="SST5" s="192"/>
      <c r="SSU5" s="192"/>
      <c r="SSV5" s="192"/>
      <c r="SSW5" s="192"/>
      <c r="SSX5" s="192"/>
      <c r="SSY5" s="192"/>
      <c r="SSZ5" s="192"/>
      <c r="STA5" s="192"/>
      <c r="STB5" s="192"/>
      <c r="STC5" s="192"/>
      <c r="STD5" s="192"/>
      <c r="STE5" s="192"/>
      <c r="STF5" s="192"/>
      <c r="STG5" s="192"/>
      <c r="STH5" s="192"/>
      <c r="STI5" s="192"/>
      <c r="STJ5" s="192"/>
      <c r="STK5" s="192"/>
      <c r="STL5" s="192"/>
      <c r="STM5" s="192"/>
      <c r="STN5" s="192"/>
      <c r="STO5" s="192"/>
      <c r="STP5" s="192"/>
      <c r="STQ5" s="192"/>
      <c r="STR5" s="192"/>
      <c r="STS5" s="192"/>
      <c r="STT5" s="192"/>
      <c r="STU5" s="192"/>
      <c r="STV5" s="192"/>
      <c r="STW5" s="192"/>
      <c r="STX5" s="192"/>
      <c r="STY5" s="192"/>
      <c r="STZ5" s="192"/>
      <c r="SUA5" s="192"/>
      <c r="SUB5" s="192"/>
      <c r="SUC5" s="192"/>
      <c r="SUD5" s="192"/>
      <c r="SUE5" s="192"/>
      <c r="SUF5" s="192"/>
      <c r="SUG5" s="192"/>
      <c r="SUH5" s="192"/>
      <c r="SUI5" s="192"/>
      <c r="SUJ5" s="192"/>
      <c r="SUK5" s="192"/>
      <c r="SUL5" s="192"/>
      <c r="SUM5" s="192"/>
      <c r="SUN5" s="192"/>
      <c r="SUO5" s="192"/>
      <c r="SUP5" s="192"/>
      <c r="SUQ5" s="192"/>
      <c r="SUR5" s="192"/>
      <c r="SUS5" s="192"/>
      <c r="SUT5" s="192"/>
      <c r="SUU5" s="192"/>
      <c r="SUV5" s="192"/>
      <c r="SUW5" s="192"/>
      <c r="SUX5" s="192"/>
      <c r="SUY5" s="192"/>
      <c r="SUZ5" s="192"/>
      <c r="SVA5" s="192"/>
      <c r="SVB5" s="192"/>
      <c r="SVC5" s="192"/>
      <c r="SVD5" s="192"/>
      <c r="SVE5" s="192"/>
      <c r="SVF5" s="192"/>
      <c r="SVG5" s="192"/>
      <c r="SVH5" s="192"/>
      <c r="SVI5" s="192"/>
      <c r="SVJ5" s="192"/>
      <c r="SVK5" s="192"/>
      <c r="SVL5" s="192"/>
      <c r="SVM5" s="192"/>
      <c r="SVN5" s="192"/>
      <c r="SVO5" s="192"/>
      <c r="SVP5" s="192"/>
      <c r="SVQ5" s="192"/>
      <c r="SVR5" s="192"/>
      <c r="SVS5" s="192"/>
      <c r="SVT5" s="192"/>
      <c r="SVU5" s="192"/>
      <c r="SVV5" s="192"/>
      <c r="SVW5" s="192"/>
      <c r="SVX5" s="192"/>
      <c r="SVY5" s="192"/>
      <c r="SVZ5" s="192"/>
      <c r="SWA5" s="192"/>
      <c r="SWB5" s="192"/>
      <c r="SWC5" s="192"/>
      <c r="SWD5" s="192"/>
      <c r="SWE5" s="192"/>
      <c r="SWF5" s="192"/>
      <c r="SWG5" s="192"/>
      <c r="SWH5" s="192"/>
      <c r="SWI5" s="192"/>
      <c r="SWJ5" s="192"/>
      <c r="SWK5" s="192"/>
      <c r="SWL5" s="192"/>
      <c r="SWM5" s="192"/>
      <c r="SWN5" s="192"/>
      <c r="SWO5" s="192"/>
      <c r="SWP5" s="192"/>
      <c r="SWQ5" s="192"/>
      <c r="SWR5" s="192"/>
      <c r="SWS5" s="192"/>
      <c r="SWT5" s="192"/>
      <c r="SWU5" s="192"/>
      <c r="SWV5" s="192"/>
      <c r="SWW5" s="192"/>
      <c r="SWX5" s="192"/>
      <c r="SWY5" s="192"/>
      <c r="SWZ5" s="192"/>
      <c r="SXA5" s="192"/>
      <c r="SXB5" s="192"/>
      <c r="SXC5" s="192"/>
      <c r="SXD5" s="192"/>
      <c r="SXE5" s="192"/>
      <c r="SXF5" s="192"/>
      <c r="SXG5" s="192"/>
      <c r="SXH5" s="192"/>
      <c r="SXI5" s="192"/>
      <c r="SXJ5" s="192"/>
      <c r="SXK5" s="192"/>
      <c r="SXL5" s="192"/>
      <c r="SXM5" s="192"/>
      <c r="SXN5" s="192"/>
      <c r="SXO5" s="192"/>
      <c r="SXP5" s="192"/>
      <c r="SXQ5" s="192"/>
      <c r="SXR5" s="192"/>
      <c r="SXS5" s="192"/>
      <c r="SXT5" s="192"/>
      <c r="SXU5" s="192"/>
      <c r="SXV5" s="192"/>
      <c r="SXW5" s="192"/>
      <c r="SXX5" s="192"/>
      <c r="SXY5" s="192"/>
      <c r="SXZ5" s="192"/>
      <c r="SYA5" s="192"/>
      <c r="SYB5" s="192"/>
      <c r="SYC5" s="192"/>
      <c r="SYD5" s="192"/>
      <c r="SYE5" s="192"/>
      <c r="SYF5" s="192"/>
      <c r="SYG5" s="192"/>
      <c r="SYH5" s="192"/>
      <c r="SYI5" s="192"/>
      <c r="SYJ5" s="192"/>
      <c r="SYK5" s="192"/>
      <c r="SYL5" s="192"/>
      <c r="SYM5" s="192"/>
      <c r="SYN5" s="192"/>
      <c r="SYO5" s="192"/>
      <c r="SYP5" s="192"/>
      <c r="SYQ5" s="192"/>
      <c r="SYR5" s="192"/>
      <c r="SYS5" s="192"/>
      <c r="SYT5" s="192"/>
      <c r="SYU5" s="192"/>
      <c r="SYV5" s="192"/>
      <c r="SYW5" s="192"/>
      <c r="SYX5" s="192"/>
      <c r="SYY5" s="192"/>
      <c r="SYZ5" s="192"/>
      <c r="SZA5" s="192"/>
      <c r="SZB5" s="192"/>
      <c r="SZC5" s="192"/>
      <c r="SZD5" s="192"/>
      <c r="SZE5" s="192"/>
      <c r="SZF5" s="192"/>
      <c r="SZG5" s="192"/>
      <c r="SZH5" s="192"/>
      <c r="SZI5" s="192"/>
      <c r="SZJ5" s="192"/>
      <c r="SZK5" s="192"/>
      <c r="SZL5" s="192"/>
      <c r="SZM5" s="192"/>
      <c r="SZN5" s="192"/>
      <c r="SZO5" s="192"/>
      <c r="SZP5" s="192"/>
      <c r="SZQ5" s="192"/>
      <c r="SZR5" s="192"/>
      <c r="SZS5" s="192"/>
      <c r="SZT5" s="192"/>
      <c r="SZU5" s="192"/>
      <c r="SZV5" s="192"/>
      <c r="SZW5" s="192"/>
      <c r="SZX5" s="192"/>
      <c r="SZY5" s="192"/>
      <c r="SZZ5" s="192"/>
      <c r="TAA5" s="192"/>
      <c r="TAB5" s="192"/>
      <c r="TAC5" s="192"/>
      <c r="TAD5" s="192"/>
      <c r="TAE5" s="192"/>
      <c r="TAF5" s="192"/>
      <c r="TAG5" s="192"/>
      <c r="TAH5" s="192"/>
      <c r="TAI5" s="192"/>
      <c r="TAJ5" s="192"/>
      <c r="TAK5" s="192"/>
      <c r="TAL5" s="192"/>
      <c r="TAM5" s="192"/>
      <c r="TAN5" s="192"/>
      <c r="TAO5" s="192"/>
      <c r="TAP5" s="192"/>
      <c r="TAQ5" s="192"/>
      <c r="TAR5" s="192"/>
      <c r="TAS5" s="192"/>
      <c r="TAT5" s="192"/>
      <c r="TAU5" s="192"/>
      <c r="TAV5" s="192"/>
      <c r="TAW5" s="192"/>
      <c r="TAX5" s="192"/>
      <c r="TAY5" s="192"/>
      <c r="TAZ5" s="192"/>
      <c r="TBA5" s="192"/>
      <c r="TBB5" s="192"/>
      <c r="TBC5" s="192"/>
      <c r="TBD5" s="192"/>
      <c r="TBE5" s="192"/>
      <c r="TBF5" s="192"/>
      <c r="TBG5" s="192"/>
      <c r="TBH5" s="192"/>
      <c r="TBI5" s="192"/>
      <c r="TBJ5" s="192"/>
      <c r="TBK5" s="192"/>
      <c r="TBL5" s="192"/>
      <c r="TBM5" s="192"/>
      <c r="TBN5" s="192"/>
      <c r="TBO5" s="192"/>
      <c r="TBP5" s="192"/>
      <c r="TBQ5" s="192"/>
      <c r="TBR5" s="192"/>
      <c r="TBS5" s="192"/>
      <c r="TBT5" s="192"/>
      <c r="TBU5" s="192"/>
      <c r="TBV5" s="192"/>
      <c r="TBW5" s="192"/>
      <c r="TBX5" s="192"/>
      <c r="TBY5" s="192"/>
      <c r="TBZ5" s="192"/>
      <c r="TCA5" s="192"/>
      <c r="TCB5" s="192"/>
      <c r="TCC5" s="192"/>
      <c r="TCD5" s="192"/>
      <c r="TCE5" s="192"/>
      <c r="TCF5" s="192"/>
      <c r="TCG5" s="192"/>
      <c r="TCH5" s="192"/>
      <c r="TCI5" s="192"/>
      <c r="TCJ5" s="192"/>
      <c r="TCK5" s="192"/>
      <c r="TCL5" s="192"/>
      <c r="TCM5" s="192"/>
      <c r="TCN5" s="192"/>
      <c r="TCO5" s="192"/>
      <c r="TCP5" s="192"/>
      <c r="TCQ5" s="192"/>
      <c r="TCR5" s="192"/>
      <c r="TCS5" s="192"/>
      <c r="TCT5" s="192"/>
      <c r="TCU5" s="192"/>
      <c r="TCV5" s="192"/>
      <c r="TCW5" s="192"/>
      <c r="TCX5" s="192"/>
      <c r="TCY5" s="192"/>
      <c r="TCZ5" s="192"/>
      <c r="TDA5" s="192"/>
      <c r="TDB5" s="192"/>
      <c r="TDC5" s="192"/>
      <c r="TDD5" s="192"/>
      <c r="TDE5" s="192"/>
      <c r="TDF5" s="192"/>
      <c r="TDG5" s="192"/>
      <c r="TDH5" s="192"/>
      <c r="TDI5" s="192"/>
      <c r="TDJ5" s="192"/>
      <c r="TDK5" s="192"/>
      <c r="TDL5" s="192"/>
      <c r="TDM5" s="192"/>
      <c r="TDN5" s="192"/>
      <c r="TDO5" s="192"/>
      <c r="TDP5" s="192"/>
      <c r="TDQ5" s="192"/>
      <c r="TDR5" s="192"/>
      <c r="TDS5" s="192"/>
      <c r="TDT5" s="192"/>
      <c r="TDU5" s="192"/>
      <c r="TDV5" s="192"/>
      <c r="TDW5" s="192"/>
      <c r="TDX5" s="192"/>
      <c r="TDY5" s="192"/>
      <c r="TDZ5" s="192"/>
      <c r="TEA5" s="192"/>
      <c r="TEB5" s="192"/>
      <c r="TEC5" s="192"/>
      <c r="TED5" s="192"/>
      <c r="TEE5" s="192"/>
      <c r="TEF5" s="192"/>
      <c r="TEG5" s="192"/>
      <c r="TEH5" s="192"/>
      <c r="TEI5" s="192"/>
      <c r="TEJ5" s="192"/>
      <c r="TEK5" s="192"/>
      <c r="TEL5" s="192"/>
      <c r="TEM5" s="192"/>
      <c r="TEN5" s="192"/>
      <c r="TEO5" s="192"/>
      <c r="TEP5" s="192"/>
      <c r="TEQ5" s="192"/>
      <c r="TER5" s="192"/>
      <c r="TES5" s="192"/>
      <c r="TET5" s="192"/>
      <c r="TEU5" s="192"/>
      <c r="TEV5" s="192"/>
      <c r="TEW5" s="192"/>
      <c r="TEX5" s="192"/>
      <c r="TEY5" s="192"/>
      <c r="TEZ5" s="192"/>
      <c r="TFA5" s="192"/>
      <c r="TFB5" s="192"/>
      <c r="TFC5" s="192"/>
      <c r="TFD5" s="192"/>
      <c r="TFE5" s="192"/>
      <c r="TFF5" s="192"/>
      <c r="TFG5" s="192"/>
      <c r="TFH5" s="192"/>
      <c r="TFI5" s="192"/>
      <c r="TFJ5" s="192"/>
      <c r="TFK5" s="192"/>
      <c r="TFL5" s="192"/>
      <c r="TFM5" s="192"/>
      <c r="TFN5" s="192"/>
      <c r="TFO5" s="192"/>
      <c r="TFP5" s="192"/>
      <c r="TFQ5" s="192"/>
      <c r="TFR5" s="192"/>
      <c r="TFS5" s="192"/>
      <c r="TFT5" s="192"/>
      <c r="TFU5" s="192"/>
      <c r="TFV5" s="192"/>
      <c r="TFW5" s="192"/>
      <c r="TFX5" s="192"/>
      <c r="TFY5" s="192"/>
      <c r="TFZ5" s="192"/>
      <c r="TGA5" s="192"/>
      <c r="TGB5" s="192"/>
      <c r="TGC5" s="192"/>
      <c r="TGD5" s="192"/>
      <c r="TGE5" s="192"/>
      <c r="TGF5" s="192"/>
      <c r="TGG5" s="192"/>
      <c r="TGH5" s="192"/>
      <c r="TGI5" s="192"/>
      <c r="TGJ5" s="192"/>
      <c r="TGK5" s="192"/>
      <c r="TGL5" s="192"/>
      <c r="TGM5" s="192"/>
      <c r="TGN5" s="192"/>
      <c r="TGO5" s="192"/>
      <c r="TGP5" s="192"/>
      <c r="TGQ5" s="192"/>
      <c r="TGR5" s="192"/>
      <c r="TGS5" s="192"/>
      <c r="TGT5" s="192"/>
      <c r="TGU5" s="192"/>
      <c r="TGV5" s="192"/>
      <c r="TGW5" s="192"/>
      <c r="TGX5" s="192"/>
      <c r="TGY5" s="192"/>
      <c r="TGZ5" s="192"/>
      <c r="THA5" s="192"/>
      <c r="THB5" s="192"/>
      <c r="THC5" s="192"/>
      <c r="THD5" s="192"/>
      <c r="THE5" s="192"/>
      <c r="THF5" s="192"/>
      <c r="THG5" s="192"/>
      <c r="THH5" s="192"/>
      <c r="THI5" s="192"/>
      <c r="THJ5" s="192"/>
      <c r="THK5" s="192"/>
      <c r="THL5" s="192"/>
      <c r="THM5" s="192"/>
      <c r="THN5" s="192"/>
      <c r="THO5" s="192"/>
      <c r="THP5" s="192"/>
      <c r="THQ5" s="192"/>
      <c r="THR5" s="192"/>
      <c r="THS5" s="192"/>
      <c r="THT5" s="192"/>
      <c r="THU5" s="192"/>
      <c r="THV5" s="192"/>
      <c r="THW5" s="192"/>
      <c r="THX5" s="192"/>
      <c r="THY5" s="192"/>
      <c r="THZ5" s="192"/>
      <c r="TIA5" s="192"/>
      <c r="TIB5" s="192"/>
      <c r="TIC5" s="192"/>
      <c r="TID5" s="192"/>
      <c r="TIE5" s="192"/>
      <c r="TIF5" s="192"/>
      <c r="TIG5" s="192"/>
      <c r="TIH5" s="192"/>
      <c r="TII5" s="192"/>
      <c r="TIJ5" s="192"/>
      <c r="TIK5" s="192"/>
      <c r="TIL5" s="192"/>
      <c r="TIM5" s="192"/>
      <c r="TIN5" s="192"/>
      <c r="TIO5" s="192"/>
      <c r="TIP5" s="192"/>
      <c r="TIQ5" s="192"/>
      <c r="TIR5" s="192"/>
      <c r="TIS5" s="192"/>
      <c r="TIT5" s="192"/>
      <c r="TIU5" s="192"/>
      <c r="TIV5" s="192"/>
      <c r="TIW5" s="192"/>
      <c r="TIX5" s="192"/>
      <c r="TIY5" s="192"/>
      <c r="TIZ5" s="192"/>
      <c r="TJA5" s="192"/>
      <c r="TJB5" s="192"/>
      <c r="TJC5" s="192"/>
      <c r="TJD5" s="192"/>
      <c r="TJE5" s="192"/>
      <c r="TJF5" s="192"/>
      <c r="TJG5" s="192"/>
      <c r="TJH5" s="192"/>
      <c r="TJI5" s="192"/>
      <c r="TJJ5" s="192"/>
      <c r="TJK5" s="192"/>
      <c r="TJL5" s="192"/>
      <c r="TJM5" s="192"/>
      <c r="TJN5" s="192"/>
      <c r="TJO5" s="192"/>
      <c r="TJP5" s="192"/>
      <c r="TJQ5" s="192"/>
      <c r="TJR5" s="192"/>
      <c r="TJS5" s="192"/>
      <c r="TJT5" s="192"/>
      <c r="TJU5" s="192"/>
      <c r="TJV5" s="192"/>
      <c r="TJW5" s="192"/>
      <c r="TJX5" s="192"/>
      <c r="TJY5" s="192"/>
      <c r="TJZ5" s="192"/>
      <c r="TKA5" s="192"/>
      <c r="TKB5" s="192"/>
      <c r="TKC5" s="192"/>
      <c r="TKD5" s="192"/>
      <c r="TKE5" s="192"/>
      <c r="TKF5" s="192"/>
      <c r="TKG5" s="192"/>
      <c r="TKH5" s="192"/>
      <c r="TKI5" s="192"/>
      <c r="TKJ5" s="192"/>
      <c r="TKK5" s="192"/>
      <c r="TKL5" s="192"/>
      <c r="TKM5" s="192"/>
      <c r="TKN5" s="192"/>
      <c r="TKO5" s="192"/>
      <c r="TKP5" s="192"/>
      <c r="TKQ5" s="192"/>
      <c r="TKR5" s="192"/>
      <c r="TKS5" s="192"/>
      <c r="TKT5" s="192"/>
      <c r="TKU5" s="192"/>
      <c r="TKV5" s="192"/>
      <c r="TKW5" s="192"/>
      <c r="TKX5" s="192"/>
      <c r="TKY5" s="192"/>
      <c r="TKZ5" s="192"/>
      <c r="TLA5" s="192"/>
      <c r="TLB5" s="192"/>
      <c r="TLC5" s="192"/>
      <c r="TLD5" s="192"/>
      <c r="TLE5" s="192"/>
      <c r="TLF5" s="192"/>
      <c r="TLG5" s="192"/>
      <c r="TLH5" s="192"/>
      <c r="TLI5" s="192"/>
      <c r="TLJ5" s="192"/>
      <c r="TLK5" s="192"/>
      <c r="TLL5" s="192"/>
      <c r="TLM5" s="192"/>
      <c r="TLN5" s="192"/>
      <c r="TLO5" s="192"/>
      <c r="TLP5" s="192"/>
      <c r="TLQ5" s="192"/>
      <c r="TLR5" s="192"/>
      <c r="TLS5" s="192"/>
      <c r="TLT5" s="192"/>
      <c r="TLU5" s="192"/>
      <c r="TLV5" s="192"/>
      <c r="TLW5" s="192"/>
      <c r="TLX5" s="192"/>
      <c r="TLY5" s="192"/>
      <c r="TLZ5" s="192"/>
      <c r="TMA5" s="192"/>
      <c r="TMB5" s="192"/>
      <c r="TMC5" s="192"/>
      <c r="TMD5" s="192"/>
      <c r="TME5" s="192"/>
      <c r="TMF5" s="192"/>
      <c r="TMG5" s="192"/>
      <c r="TMH5" s="192"/>
      <c r="TMI5" s="192"/>
      <c r="TMJ5" s="192"/>
      <c r="TMK5" s="192"/>
      <c r="TML5" s="192"/>
      <c r="TMM5" s="192"/>
      <c r="TMN5" s="192"/>
      <c r="TMO5" s="192"/>
      <c r="TMP5" s="192"/>
      <c r="TMQ5" s="192"/>
      <c r="TMR5" s="192"/>
      <c r="TMS5" s="192"/>
      <c r="TMT5" s="192"/>
      <c r="TMU5" s="192"/>
      <c r="TMV5" s="192"/>
      <c r="TMW5" s="192"/>
      <c r="TMX5" s="192"/>
      <c r="TMY5" s="192"/>
      <c r="TMZ5" s="192"/>
      <c r="TNA5" s="192"/>
      <c r="TNB5" s="192"/>
      <c r="TNC5" s="192"/>
      <c r="TND5" s="192"/>
      <c r="TNE5" s="192"/>
      <c r="TNF5" s="192"/>
      <c r="TNG5" s="192"/>
      <c r="TNH5" s="192"/>
      <c r="TNI5" s="192"/>
      <c r="TNJ5" s="192"/>
      <c r="TNK5" s="192"/>
      <c r="TNL5" s="192"/>
      <c r="TNM5" s="192"/>
      <c r="TNN5" s="192"/>
      <c r="TNO5" s="192"/>
      <c r="TNP5" s="192"/>
      <c r="TNQ5" s="192"/>
      <c r="TNR5" s="192"/>
      <c r="TNS5" s="192"/>
      <c r="TNT5" s="192"/>
      <c r="TNU5" s="192"/>
      <c r="TNV5" s="192"/>
      <c r="TNW5" s="192"/>
      <c r="TNX5" s="192"/>
      <c r="TNY5" s="192"/>
      <c r="TNZ5" s="192"/>
      <c r="TOA5" s="192"/>
      <c r="TOB5" s="192"/>
      <c r="TOC5" s="192"/>
      <c r="TOD5" s="192"/>
      <c r="TOE5" s="192"/>
      <c r="TOF5" s="192"/>
      <c r="TOG5" s="192"/>
      <c r="TOH5" s="192"/>
      <c r="TOI5" s="192"/>
      <c r="TOJ5" s="192"/>
      <c r="TOK5" s="192"/>
      <c r="TOL5" s="192"/>
      <c r="TOM5" s="192"/>
      <c r="TON5" s="192"/>
      <c r="TOO5" s="192"/>
      <c r="TOP5" s="192"/>
      <c r="TOQ5" s="192"/>
      <c r="TOR5" s="192"/>
      <c r="TOS5" s="192"/>
      <c r="TOT5" s="192"/>
      <c r="TOU5" s="192"/>
      <c r="TOV5" s="192"/>
      <c r="TOW5" s="192"/>
      <c r="TOX5" s="192"/>
      <c r="TOY5" s="192"/>
      <c r="TOZ5" s="192"/>
      <c r="TPA5" s="192"/>
      <c r="TPB5" s="192"/>
      <c r="TPC5" s="192"/>
      <c r="TPD5" s="192"/>
      <c r="TPE5" s="192"/>
      <c r="TPF5" s="192"/>
      <c r="TPG5" s="192"/>
      <c r="TPH5" s="192"/>
      <c r="TPI5" s="192"/>
      <c r="TPJ5" s="192"/>
      <c r="TPK5" s="192"/>
      <c r="TPL5" s="192"/>
      <c r="TPM5" s="192"/>
      <c r="TPN5" s="192"/>
      <c r="TPO5" s="192"/>
      <c r="TPP5" s="192"/>
      <c r="TPQ5" s="192"/>
      <c r="TPR5" s="192"/>
      <c r="TPS5" s="192"/>
      <c r="TPT5" s="192"/>
      <c r="TPU5" s="192"/>
      <c r="TPV5" s="192"/>
      <c r="TPW5" s="192"/>
      <c r="TPX5" s="192"/>
      <c r="TPY5" s="192"/>
      <c r="TPZ5" s="192"/>
      <c r="TQA5" s="192"/>
      <c r="TQB5" s="192"/>
      <c r="TQC5" s="192"/>
      <c r="TQD5" s="192"/>
      <c r="TQE5" s="192"/>
      <c r="TQF5" s="192"/>
      <c r="TQG5" s="192"/>
      <c r="TQH5" s="192"/>
      <c r="TQI5" s="192"/>
      <c r="TQJ5" s="192"/>
      <c r="TQK5" s="192"/>
      <c r="TQL5" s="192"/>
      <c r="TQM5" s="192"/>
      <c r="TQN5" s="192"/>
      <c r="TQO5" s="192"/>
      <c r="TQP5" s="192"/>
      <c r="TQQ5" s="192"/>
      <c r="TQR5" s="192"/>
      <c r="TQS5" s="192"/>
      <c r="TQT5" s="192"/>
      <c r="TQU5" s="192"/>
      <c r="TQV5" s="192"/>
      <c r="TQW5" s="192"/>
      <c r="TQX5" s="192"/>
      <c r="TQY5" s="192"/>
      <c r="TQZ5" s="192"/>
      <c r="TRA5" s="192"/>
      <c r="TRB5" s="192"/>
      <c r="TRC5" s="192"/>
      <c r="TRD5" s="192"/>
      <c r="TRE5" s="192"/>
      <c r="TRF5" s="192"/>
      <c r="TRG5" s="192"/>
      <c r="TRH5" s="192"/>
      <c r="TRI5" s="192"/>
      <c r="TRJ5" s="192"/>
      <c r="TRK5" s="192"/>
      <c r="TRL5" s="192"/>
      <c r="TRM5" s="192"/>
      <c r="TRN5" s="192"/>
      <c r="TRO5" s="192"/>
      <c r="TRP5" s="192"/>
      <c r="TRQ5" s="192"/>
      <c r="TRR5" s="192"/>
      <c r="TRS5" s="192"/>
      <c r="TRT5" s="192"/>
      <c r="TRU5" s="192"/>
      <c r="TRV5" s="192"/>
      <c r="TRW5" s="192"/>
      <c r="TRX5" s="192"/>
      <c r="TRY5" s="192"/>
      <c r="TRZ5" s="192"/>
      <c r="TSA5" s="192"/>
      <c r="TSB5" s="192"/>
      <c r="TSC5" s="192"/>
      <c r="TSD5" s="192"/>
      <c r="TSE5" s="192"/>
      <c r="TSF5" s="192"/>
      <c r="TSG5" s="192"/>
      <c r="TSH5" s="192"/>
      <c r="TSI5" s="192"/>
      <c r="TSJ5" s="192"/>
      <c r="TSK5" s="192"/>
      <c r="TSL5" s="192"/>
      <c r="TSM5" s="192"/>
      <c r="TSN5" s="192"/>
      <c r="TSO5" s="192"/>
      <c r="TSP5" s="192"/>
      <c r="TSQ5" s="192"/>
      <c r="TSR5" s="192"/>
      <c r="TSS5" s="192"/>
      <c r="TST5" s="192"/>
      <c r="TSU5" s="192"/>
      <c r="TSV5" s="192"/>
      <c r="TSW5" s="192"/>
      <c r="TSX5" s="192"/>
      <c r="TSY5" s="192"/>
      <c r="TSZ5" s="192"/>
      <c r="TTA5" s="192"/>
      <c r="TTB5" s="192"/>
      <c r="TTC5" s="192"/>
      <c r="TTD5" s="192"/>
      <c r="TTE5" s="192"/>
      <c r="TTF5" s="192"/>
      <c r="TTG5" s="192"/>
      <c r="TTH5" s="192"/>
      <c r="TTI5" s="192"/>
      <c r="TTJ5" s="192"/>
      <c r="TTK5" s="192"/>
      <c r="TTL5" s="192"/>
      <c r="TTM5" s="192"/>
      <c r="TTN5" s="192"/>
      <c r="TTO5" s="192"/>
      <c r="TTP5" s="192"/>
      <c r="TTQ5" s="192"/>
      <c r="TTR5" s="192"/>
      <c r="TTS5" s="192"/>
      <c r="TTT5" s="192"/>
      <c r="TTU5" s="192"/>
      <c r="TTV5" s="192"/>
      <c r="TTW5" s="192"/>
      <c r="TTX5" s="192"/>
      <c r="TTY5" s="192"/>
      <c r="TTZ5" s="192"/>
      <c r="TUA5" s="192"/>
      <c r="TUB5" s="192"/>
      <c r="TUC5" s="192"/>
      <c r="TUD5" s="192"/>
      <c r="TUE5" s="192"/>
      <c r="TUF5" s="192"/>
      <c r="TUG5" s="192"/>
      <c r="TUH5" s="192"/>
      <c r="TUI5" s="192"/>
      <c r="TUJ5" s="192"/>
      <c r="TUK5" s="192"/>
      <c r="TUL5" s="192"/>
      <c r="TUM5" s="192"/>
      <c r="TUN5" s="192"/>
      <c r="TUO5" s="192"/>
      <c r="TUP5" s="192"/>
      <c r="TUQ5" s="192"/>
      <c r="TUR5" s="192"/>
      <c r="TUS5" s="192"/>
      <c r="TUT5" s="192"/>
      <c r="TUU5" s="192"/>
      <c r="TUV5" s="192"/>
      <c r="TUW5" s="192"/>
      <c r="TUX5" s="192"/>
      <c r="TUY5" s="192"/>
      <c r="TUZ5" s="192"/>
      <c r="TVA5" s="192"/>
      <c r="TVB5" s="192"/>
      <c r="TVC5" s="192"/>
      <c r="TVD5" s="192"/>
      <c r="TVE5" s="192"/>
      <c r="TVF5" s="192"/>
      <c r="TVG5" s="192"/>
      <c r="TVH5" s="192"/>
      <c r="TVI5" s="192"/>
      <c r="TVJ5" s="192"/>
      <c r="TVK5" s="192"/>
      <c r="TVL5" s="192"/>
      <c r="TVM5" s="192"/>
      <c r="TVN5" s="192"/>
      <c r="TVO5" s="192"/>
      <c r="TVP5" s="192"/>
      <c r="TVQ5" s="192"/>
      <c r="TVR5" s="192"/>
      <c r="TVS5" s="192"/>
      <c r="TVT5" s="192"/>
      <c r="TVU5" s="192"/>
      <c r="TVV5" s="192"/>
      <c r="TVW5" s="192"/>
      <c r="TVX5" s="192"/>
      <c r="TVY5" s="192"/>
      <c r="TVZ5" s="192"/>
      <c r="TWA5" s="192"/>
      <c r="TWB5" s="192"/>
      <c r="TWC5" s="192"/>
      <c r="TWD5" s="192"/>
      <c r="TWE5" s="192"/>
      <c r="TWF5" s="192"/>
      <c r="TWG5" s="192"/>
      <c r="TWH5" s="192"/>
      <c r="TWI5" s="192"/>
      <c r="TWJ5" s="192"/>
      <c r="TWK5" s="192"/>
      <c r="TWL5" s="192"/>
      <c r="TWM5" s="192"/>
      <c r="TWN5" s="192"/>
      <c r="TWO5" s="192"/>
      <c r="TWP5" s="192"/>
      <c r="TWQ5" s="192"/>
      <c r="TWR5" s="192"/>
      <c r="TWS5" s="192"/>
      <c r="TWT5" s="192"/>
      <c r="TWU5" s="192"/>
      <c r="TWV5" s="192"/>
      <c r="TWW5" s="192"/>
      <c r="TWX5" s="192"/>
      <c r="TWY5" s="192"/>
      <c r="TWZ5" s="192"/>
      <c r="TXA5" s="192"/>
      <c r="TXB5" s="192"/>
      <c r="TXC5" s="192"/>
      <c r="TXD5" s="192"/>
      <c r="TXE5" s="192"/>
      <c r="TXF5" s="192"/>
      <c r="TXG5" s="192"/>
      <c r="TXH5" s="192"/>
      <c r="TXI5" s="192"/>
      <c r="TXJ5" s="192"/>
      <c r="TXK5" s="192"/>
      <c r="TXL5" s="192"/>
      <c r="TXM5" s="192"/>
      <c r="TXN5" s="192"/>
      <c r="TXO5" s="192"/>
      <c r="TXP5" s="192"/>
      <c r="TXQ5" s="192"/>
      <c r="TXR5" s="192"/>
      <c r="TXS5" s="192"/>
      <c r="TXT5" s="192"/>
      <c r="TXU5" s="192"/>
      <c r="TXV5" s="192"/>
      <c r="TXW5" s="192"/>
      <c r="TXX5" s="192"/>
      <c r="TXY5" s="192"/>
      <c r="TXZ5" s="192"/>
      <c r="TYA5" s="192"/>
      <c r="TYB5" s="192"/>
      <c r="TYC5" s="192"/>
      <c r="TYD5" s="192"/>
      <c r="TYE5" s="192"/>
      <c r="TYF5" s="192"/>
      <c r="TYG5" s="192"/>
      <c r="TYH5" s="192"/>
      <c r="TYI5" s="192"/>
      <c r="TYJ5" s="192"/>
      <c r="TYK5" s="192"/>
      <c r="TYL5" s="192"/>
      <c r="TYM5" s="192"/>
      <c r="TYN5" s="192"/>
      <c r="TYO5" s="192"/>
      <c r="TYP5" s="192"/>
      <c r="TYQ5" s="192"/>
      <c r="TYR5" s="192"/>
      <c r="TYS5" s="192"/>
      <c r="TYT5" s="192"/>
      <c r="TYU5" s="192"/>
      <c r="TYV5" s="192"/>
      <c r="TYW5" s="192"/>
      <c r="TYX5" s="192"/>
      <c r="TYY5" s="192"/>
      <c r="TYZ5" s="192"/>
      <c r="TZA5" s="192"/>
      <c r="TZB5" s="192"/>
      <c r="TZC5" s="192"/>
      <c r="TZD5" s="192"/>
      <c r="TZE5" s="192"/>
      <c r="TZF5" s="192"/>
      <c r="TZG5" s="192"/>
      <c r="TZH5" s="192"/>
      <c r="TZI5" s="192"/>
      <c r="TZJ5" s="192"/>
      <c r="TZK5" s="192"/>
      <c r="TZL5" s="192"/>
      <c r="TZM5" s="192"/>
      <c r="TZN5" s="192"/>
      <c r="TZO5" s="192"/>
      <c r="TZP5" s="192"/>
      <c r="TZQ5" s="192"/>
      <c r="TZR5" s="192"/>
      <c r="TZS5" s="192"/>
      <c r="TZT5" s="192"/>
      <c r="TZU5" s="192"/>
      <c r="TZV5" s="192"/>
      <c r="TZW5" s="192"/>
      <c r="TZX5" s="192"/>
      <c r="TZY5" s="192"/>
      <c r="TZZ5" s="192"/>
      <c r="UAA5" s="192"/>
      <c r="UAB5" s="192"/>
      <c r="UAC5" s="192"/>
      <c r="UAD5" s="192"/>
      <c r="UAE5" s="192"/>
      <c r="UAF5" s="192"/>
      <c r="UAG5" s="192"/>
      <c r="UAH5" s="192"/>
      <c r="UAI5" s="192"/>
      <c r="UAJ5" s="192"/>
      <c r="UAK5" s="192"/>
      <c r="UAL5" s="192"/>
      <c r="UAM5" s="192"/>
      <c r="UAN5" s="192"/>
      <c r="UAO5" s="192"/>
      <c r="UAP5" s="192"/>
      <c r="UAQ5" s="192"/>
      <c r="UAR5" s="192"/>
      <c r="UAS5" s="192"/>
      <c r="UAT5" s="192"/>
      <c r="UAU5" s="192"/>
      <c r="UAV5" s="192"/>
      <c r="UAW5" s="192"/>
      <c r="UAX5" s="192"/>
      <c r="UAY5" s="192"/>
      <c r="UAZ5" s="192"/>
      <c r="UBA5" s="192"/>
      <c r="UBB5" s="192"/>
      <c r="UBC5" s="192"/>
      <c r="UBD5" s="192"/>
      <c r="UBE5" s="192"/>
      <c r="UBF5" s="192"/>
      <c r="UBG5" s="192"/>
      <c r="UBH5" s="192"/>
      <c r="UBI5" s="192"/>
      <c r="UBJ5" s="192"/>
      <c r="UBK5" s="192"/>
      <c r="UBL5" s="192"/>
      <c r="UBM5" s="192"/>
      <c r="UBN5" s="192"/>
      <c r="UBO5" s="192"/>
      <c r="UBP5" s="192"/>
      <c r="UBQ5" s="192"/>
      <c r="UBR5" s="192"/>
      <c r="UBS5" s="192"/>
      <c r="UBT5" s="192"/>
      <c r="UBU5" s="192"/>
      <c r="UBV5" s="192"/>
      <c r="UBW5" s="192"/>
      <c r="UBX5" s="192"/>
      <c r="UBY5" s="192"/>
      <c r="UBZ5" s="192"/>
      <c r="UCA5" s="192"/>
      <c r="UCB5" s="192"/>
      <c r="UCC5" s="192"/>
      <c r="UCD5" s="192"/>
      <c r="UCE5" s="192"/>
      <c r="UCF5" s="192"/>
      <c r="UCG5" s="192"/>
      <c r="UCH5" s="192"/>
      <c r="UCI5" s="192"/>
      <c r="UCJ5" s="192"/>
      <c r="UCK5" s="192"/>
      <c r="UCL5" s="192"/>
      <c r="UCM5" s="192"/>
      <c r="UCN5" s="192"/>
      <c r="UCO5" s="192"/>
      <c r="UCP5" s="192"/>
      <c r="UCQ5" s="192"/>
      <c r="UCR5" s="192"/>
      <c r="UCS5" s="192"/>
      <c r="UCT5" s="192"/>
      <c r="UCU5" s="192"/>
      <c r="UCV5" s="192"/>
      <c r="UCW5" s="192"/>
      <c r="UCX5" s="192"/>
      <c r="UCY5" s="192"/>
      <c r="UCZ5" s="192"/>
      <c r="UDA5" s="192"/>
      <c r="UDB5" s="192"/>
      <c r="UDC5" s="192"/>
      <c r="UDD5" s="192"/>
      <c r="UDE5" s="192"/>
      <c r="UDF5" s="192"/>
      <c r="UDG5" s="192"/>
      <c r="UDH5" s="192"/>
      <c r="UDI5" s="192"/>
      <c r="UDJ5" s="192"/>
      <c r="UDK5" s="192"/>
      <c r="UDL5" s="192"/>
      <c r="UDM5" s="192"/>
      <c r="UDN5" s="192"/>
      <c r="UDO5" s="192"/>
      <c r="UDP5" s="192"/>
      <c r="UDQ5" s="192"/>
      <c r="UDR5" s="192"/>
      <c r="UDS5" s="192"/>
      <c r="UDT5" s="192"/>
      <c r="UDU5" s="192"/>
      <c r="UDV5" s="192"/>
      <c r="UDW5" s="192"/>
      <c r="UDX5" s="192"/>
      <c r="UDY5" s="192"/>
      <c r="UDZ5" s="192"/>
      <c r="UEA5" s="192"/>
      <c r="UEB5" s="192"/>
      <c r="UEC5" s="192"/>
      <c r="UED5" s="192"/>
      <c r="UEE5" s="192"/>
      <c r="UEF5" s="192"/>
      <c r="UEG5" s="192"/>
      <c r="UEH5" s="192"/>
      <c r="UEI5" s="192"/>
      <c r="UEJ5" s="192"/>
      <c r="UEK5" s="192"/>
      <c r="UEL5" s="192"/>
      <c r="UEM5" s="192"/>
      <c r="UEN5" s="192"/>
      <c r="UEO5" s="192"/>
      <c r="UEP5" s="192"/>
      <c r="UEQ5" s="192"/>
      <c r="UER5" s="192"/>
      <c r="UES5" s="192"/>
      <c r="UET5" s="192"/>
      <c r="UEU5" s="192"/>
      <c r="UEV5" s="192"/>
      <c r="UEW5" s="192"/>
      <c r="UEX5" s="192"/>
      <c r="UEY5" s="192"/>
      <c r="UEZ5" s="192"/>
      <c r="UFA5" s="192"/>
      <c r="UFB5" s="192"/>
      <c r="UFC5" s="192"/>
      <c r="UFD5" s="192"/>
      <c r="UFE5" s="192"/>
      <c r="UFF5" s="192"/>
      <c r="UFG5" s="192"/>
      <c r="UFH5" s="192"/>
      <c r="UFI5" s="192"/>
      <c r="UFJ5" s="192"/>
      <c r="UFK5" s="192"/>
      <c r="UFL5" s="192"/>
      <c r="UFM5" s="192"/>
      <c r="UFN5" s="192"/>
      <c r="UFO5" s="192"/>
      <c r="UFP5" s="192"/>
      <c r="UFQ5" s="192"/>
      <c r="UFR5" s="192"/>
      <c r="UFS5" s="192"/>
      <c r="UFT5" s="192"/>
      <c r="UFU5" s="192"/>
      <c r="UFV5" s="192"/>
      <c r="UFW5" s="192"/>
      <c r="UFX5" s="192"/>
      <c r="UFY5" s="192"/>
      <c r="UFZ5" s="192"/>
      <c r="UGA5" s="192"/>
      <c r="UGB5" s="192"/>
      <c r="UGC5" s="192"/>
      <c r="UGD5" s="192"/>
      <c r="UGE5" s="192"/>
      <c r="UGF5" s="192"/>
      <c r="UGG5" s="192"/>
      <c r="UGH5" s="192"/>
      <c r="UGI5" s="192"/>
      <c r="UGJ5" s="192"/>
      <c r="UGK5" s="192"/>
      <c r="UGL5" s="192"/>
      <c r="UGM5" s="192"/>
      <c r="UGN5" s="192"/>
      <c r="UGO5" s="192"/>
      <c r="UGP5" s="192"/>
      <c r="UGQ5" s="192"/>
      <c r="UGR5" s="192"/>
      <c r="UGS5" s="192"/>
      <c r="UGT5" s="192"/>
      <c r="UGU5" s="192"/>
      <c r="UGV5" s="192"/>
      <c r="UGW5" s="192"/>
      <c r="UGX5" s="192"/>
      <c r="UGY5" s="192"/>
      <c r="UGZ5" s="192"/>
      <c r="UHA5" s="192"/>
      <c r="UHB5" s="192"/>
      <c r="UHC5" s="192"/>
      <c r="UHD5" s="192"/>
      <c r="UHE5" s="192"/>
      <c r="UHF5" s="192"/>
      <c r="UHG5" s="192"/>
      <c r="UHH5" s="192"/>
      <c r="UHI5" s="192"/>
      <c r="UHJ5" s="192"/>
      <c r="UHK5" s="192"/>
      <c r="UHL5" s="192"/>
      <c r="UHM5" s="192"/>
      <c r="UHN5" s="192"/>
      <c r="UHO5" s="192"/>
      <c r="UHP5" s="192"/>
      <c r="UHQ5" s="192"/>
      <c r="UHR5" s="192"/>
      <c r="UHS5" s="192"/>
      <c r="UHT5" s="192"/>
      <c r="UHU5" s="192"/>
      <c r="UHV5" s="192"/>
      <c r="UHW5" s="192"/>
      <c r="UHX5" s="192"/>
      <c r="UHY5" s="192"/>
      <c r="UHZ5" s="192"/>
      <c r="UIA5" s="192"/>
      <c r="UIB5" s="192"/>
      <c r="UIC5" s="192"/>
      <c r="UID5" s="192"/>
      <c r="UIE5" s="192"/>
      <c r="UIF5" s="192"/>
      <c r="UIG5" s="192"/>
      <c r="UIH5" s="192"/>
      <c r="UII5" s="192"/>
      <c r="UIJ5" s="192"/>
      <c r="UIK5" s="192"/>
      <c r="UIL5" s="192"/>
      <c r="UIM5" s="192"/>
      <c r="UIN5" s="192"/>
      <c r="UIO5" s="192"/>
      <c r="UIP5" s="192"/>
      <c r="UIQ5" s="192"/>
      <c r="UIR5" s="192"/>
      <c r="UIS5" s="192"/>
      <c r="UIT5" s="192"/>
      <c r="UIU5" s="192"/>
      <c r="UIV5" s="192"/>
      <c r="UIW5" s="192"/>
      <c r="UIX5" s="192"/>
      <c r="UIY5" s="192"/>
      <c r="UIZ5" s="192"/>
      <c r="UJA5" s="192"/>
      <c r="UJB5" s="192"/>
      <c r="UJC5" s="192"/>
      <c r="UJD5" s="192"/>
      <c r="UJE5" s="192"/>
      <c r="UJF5" s="192"/>
      <c r="UJG5" s="192"/>
      <c r="UJH5" s="192"/>
      <c r="UJI5" s="192"/>
      <c r="UJJ5" s="192"/>
      <c r="UJK5" s="192"/>
      <c r="UJL5" s="192"/>
      <c r="UJM5" s="192"/>
      <c r="UJN5" s="192"/>
      <c r="UJO5" s="192"/>
      <c r="UJP5" s="192"/>
      <c r="UJQ5" s="192"/>
      <c r="UJR5" s="192"/>
      <c r="UJS5" s="192"/>
      <c r="UJT5" s="192"/>
      <c r="UJU5" s="192"/>
      <c r="UJV5" s="192"/>
      <c r="UJW5" s="192"/>
      <c r="UJX5" s="192"/>
      <c r="UJY5" s="192"/>
      <c r="UJZ5" s="192"/>
      <c r="UKA5" s="192"/>
      <c r="UKB5" s="192"/>
      <c r="UKC5" s="192"/>
      <c r="UKD5" s="192"/>
      <c r="UKE5" s="192"/>
      <c r="UKF5" s="192"/>
      <c r="UKG5" s="192"/>
      <c r="UKH5" s="192"/>
      <c r="UKI5" s="192"/>
      <c r="UKJ5" s="192"/>
      <c r="UKK5" s="192"/>
      <c r="UKL5" s="192"/>
      <c r="UKM5" s="192"/>
      <c r="UKN5" s="192"/>
      <c r="UKO5" s="192"/>
      <c r="UKP5" s="192"/>
      <c r="UKQ5" s="192"/>
      <c r="UKR5" s="192"/>
      <c r="UKS5" s="192"/>
      <c r="UKT5" s="192"/>
      <c r="UKU5" s="192"/>
      <c r="UKV5" s="192"/>
      <c r="UKW5" s="192"/>
      <c r="UKX5" s="192"/>
      <c r="UKY5" s="192"/>
      <c r="UKZ5" s="192"/>
      <c r="ULA5" s="192"/>
      <c r="ULB5" s="192"/>
      <c r="ULC5" s="192"/>
      <c r="ULD5" s="192"/>
      <c r="ULE5" s="192"/>
      <c r="ULF5" s="192"/>
      <c r="ULG5" s="192"/>
      <c r="ULH5" s="192"/>
      <c r="ULI5" s="192"/>
      <c r="ULJ5" s="192"/>
      <c r="ULK5" s="192"/>
      <c r="ULL5" s="192"/>
      <c r="ULM5" s="192"/>
      <c r="ULN5" s="192"/>
      <c r="ULO5" s="192"/>
      <c r="ULP5" s="192"/>
      <c r="ULQ5" s="192"/>
      <c r="ULR5" s="192"/>
      <c r="ULS5" s="192"/>
      <c r="ULT5" s="192"/>
      <c r="ULU5" s="192"/>
      <c r="ULV5" s="192"/>
      <c r="ULW5" s="192"/>
      <c r="ULX5" s="192"/>
      <c r="ULY5" s="192"/>
      <c r="ULZ5" s="192"/>
      <c r="UMA5" s="192"/>
      <c r="UMB5" s="192"/>
      <c r="UMC5" s="192"/>
      <c r="UMD5" s="192"/>
      <c r="UME5" s="192"/>
      <c r="UMF5" s="192"/>
      <c r="UMG5" s="192"/>
      <c r="UMH5" s="192"/>
      <c r="UMI5" s="192"/>
      <c r="UMJ5" s="192"/>
      <c r="UMK5" s="192"/>
      <c r="UML5" s="192"/>
      <c r="UMM5" s="192"/>
      <c r="UMN5" s="192"/>
      <c r="UMO5" s="192"/>
      <c r="UMP5" s="192"/>
      <c r="UMQ5" s="192"/>
      <c r="UMR5" s="192"/>
      <c r="UMS5" s="192"/>
      <c r="UMT5" s="192"/>
      <c r="UMU5" s="192"/>
      <c r="UMV5" s="192"/>
      <c r="UMW5" s="192"/>
      <c r="UMX5" s="192"/>
      <c r="UMY5" s="192"/>
      <c r="UMZ5" s="192"/>
      <c r="UNA5" s="192"/>
      <c r="UNB5" s="192"/>
      <c r="UNC5" s="192"/>
      <c r="UND5" s="192"/>
      <c r="UNE5" s="192"/>
      <c r="UNF5" s="192"/>
      <c r="UNG5" s="192"/>
      <c r="UNH5" s="192"/>
      <c r="UNI5" s="192"/>
      <c r="UNJ5" s="192"/>
      <c r="UNK5" s="192"/>
      <c r="UNL5" s="192"/>
      <c r="UNM5" s="192"/>
      <c r="UNN5" s="192"/>
      <c r="UNO5" s="192"/>
      <c r="UNP5" s="192"/>
      <c r="UNQ5" s="192"/>
      <c r="UNR5" s="192"/>
      <c r="UNS5" s="192"/>
      <c r="UNT5" s="192"/>
      <c r="UNU5" s="192"/>
      <c r="UNV5" s="192"/>
      <c r="UNW5" s="192"/>
      <c r="UNX5" s="192"/>
      <c r="UNY5" s="192"/>
      <c r="UNZ5" s="192"/>
      <c r="UOA5" s="192"/>
      <c r="UOB5" s="192"/>
      <c r="UOC5" s="192"/>
      <c r="UOD5" s="192"/>
      <c r="UOE5" s="192"/>
      <c r="UOF5" s="192"/>
      <c r="UOG5" s="192"/>
      <c r="UOH5" s="192"/>
      <c r="UOI5" s="192"/>
      <c r="UOJ5" s="192"/>
      <c r="UOK5" s="192"/>
      <c r="UOL5" s="192"/>
      <c r="UOM5" s="192"/>
      <c r="UON5" s="192"/>
      <c r="UOO5" s="192"/>
      <c r="UOP5" s="192"/>
      <c r="UOQ5" s="192"/>
      <c r="UOR5" s="192"/>
      <c r="UOS5" s="192"/>
      <c r="UOT5" s="192"/>
      <c r="UOU5" s="192"/>
      <c r="UOV5" s="192"/>
      <c r="UOW5" s="192"/>
      <c r="UOX5" s="192"/>
      <c r="UOY5" s="192"/>
      <c r="UOZ5" s="192"/>
      <c r="UPA5" s="192"/>
      <c r="UPB5" s="192"/>
      <c r="UPC5" s="192"/>
      <c r="UPD5" s="192"/>
      <c r="UPE5" s="192"/>
      <c r="UPF5" s="192"/>
      <c r="UPG5" s="192"/>
      <c r="UPH5" s="192"/>
      <c r="UPI5" s="192"/>
      <c r="UPJ5" s="192"/>
      <c r="UPK5" s="192"/>
      <c r="UPL5" s="192"/>
      <c r="UPM5" s="192"/>
      <c r="UPN5" s="192"/>
      <c r="UPO5" s="192"/>
      <c r="UPP5" s="192"/>
      <c r="UPQ5" s="192"/>
      <c r="UPR5" s="192"/>
      <c r="UPS5" s="192"/>
      <c r="UPT5" s="192"/>
      <c r="UPU5" s="192"/>
      <c r="UPV5" s="192"/>
      <c r="UPW5" s="192"/>
      <c r="UPX5" s="192"/>
      <c r="UPY5" s="192"/>
      <c r="UPZ5" s="192"/>
      <c r="UQA5" s="192"/>
      <c r="UQB5" s="192"/>
      <c r="UQC5" s="192"/>
      <c r="UQD5" s="192"/>
      <c r="UQE5" s="192"/>
      <c r="UQF5" s="192"/>
      <c r="UQG5" s="192"/>
      <c r="UQH5" s="192"/>
      <c r="UQI5" s="192"/>
      <c r="UQJ5" s="192"/>
      <c r="UQK5" s="192"/>
      <c r="UQL5" s="192"/>
      <c r="UQM5" s="192"/>
      <c r="UQN5" s="192"/>
      <c r="UQO5" s="192"/>
      <c r="UQP5" s="192"/>
      <c r="UQQ5" s="192"/>
      <c r="UQR5" s="192"/>
      <c r="UQS5" s="192"/>
      <c r="UQT5" s="192"/>
      <c r="UQU5" s="192"/>
      <c r="UQV5" s="192"/>
      <c r="UQW5" s="192"/>
      <c r="UQX5" s="192"/>
      <c r="UQY5" s="192"/>
      <c r="UQZ5" s="192"/>
      <c r="URA5" s="192"/>
      <c r="URB5" s="192"/>
      <c r="URC5" s="192"/>
      <c r="URD5" s="192"/>
      <c r="URE5" s="192"/>
      <c r="URF5" s="192"/>
      <c r="URG5" s="192"/>
      <c r="URH5" s="192"/>
      <c r="URI5" s="192"/>
      <c r="URJ5" s="192"/>
      <c r="URK5" s="192"/>
      <c r="URL5" s="192"/>
      <c r="URM5" s="192"/>
      <c r="URN5" s="192"/>
      <c r="URO5" s="192"/>
      <c r="URP5" s="192"/>
      <c r="URQ5" s="192"/>
      <c r="URR5" s="192"/>
      <c r="URS5" s="192"/>
      <c r="URT5" s="192"/>
      <c r="URU5" s="192"/>
      <c r="URV5" s="192"/>
      <c r="URW5" s="192"/>
      <c r="URX5" s="192"/>
      <c r="URY5" s="192"/>
      <c r="URZ5" s="192"/>
      <c r="USA5" s="192"/>
      <c r="USB5" s="192"/>
      <c r="USC5" s="192"/>
      <c r="USD5" s="192"/>
      <c r="USE5" s="192"/>
      <c r="USF5" s="192"/>
      <c r="USG5" s="192"/>
      <c r="USH5" s="192"/>
      <c r="USI5" s="192"/>
      <c r="USJ5" s="192"/>
      <c r="USK5" s="192"/>
      <c r="USL5" s="192"/>
      <c r="USM5" s="192"/>
      <c r="USN5" s="192"/>
      <c r="USO5" s="192"/>
      <c r="USP5" s="192"/>
      <c r="USQ5" s="192"/>
      <c r="USR5" s="192"/>
      <c r="USS5" s="192"/>
      <c r="UST5" s="192"/>
      <c r="USU5" s="192"/>
      <c r="USV5" s="192"/>
      <c r="USW5" s="192"/>
      <c r="USX5" s="192"/>
      <c r="USY5" s="192"/>
      <c r="USZ5" s="192"/>
      <c r="UTA5" s="192"/>
      <c r="UTB5" s="192"/>
      <c r="UTC5" s="192"/>
      <c r="UTD5" s="192"/>
      <c r="UTE5" s="192"/>
      <c r="UTF5" s="192"/>
      <c r="UTG5" s="192"/>
      <c r="UTH5" s="192"/>
      <c r="UTI5" s="192"/>
      <c r="UTJ5" s="192"/>
      <c r="UTK5" s="192"/>
      <c r="UTL5" s="192"/>
      <c r="UTM5" s="192"/>
      <c r="UTN5" s="192"/>
      <c r="UTO5" s="192"/>
      <c r="UTP5" s="192"/>
      <c r="UTQ5" s="192"/>
      <c r="UTR5" s="192"/>
      <c r="UTS5" s="192"/>
      <c r="UTT5" s="192"/>
      <c r="UTU5" s="192"/>
      <c r="UTV5" s="192"/>
      <c r="UTW5" s="192"/>
      <c r="UTX5" s="192"/>
      <c r="UTY5" s="192"/>
      <c r="UTZ5" s="192"/>
      <c r="UUA5" s="192"/>
      <c r="UUB5" s="192"/>
      <c r="UUC5" s="192"/>
      <c r="UUD5" s="192"/>
      <c r="UUE5" s="192"/>
      <c r="UUF5" s="192"/>
      <c r="UUG5" s="192"/>
      <c r="UUH5" s="192"/>
      <c r="UUI5" s="192"/>
      <c r="UUJ5" s="192"/>
      <c r="UUK5" s="192"/>
      <c r="UUL5" s="192"/>
      <c r="UUM5" s="192"/>
      <c r="UUN5" s="192"/>
      <c r="UUO5" s="192"/>
      <c r="UUP5" s="192"/>
      <c r="UUQ5" s="192"/>
      <c r="UUR5" s="192"/>
      <c r="UUS5" s="192"/>
      <c r="UUT5" s="192"/>
      <c r="UUU5" s="192"/>
      <c r="UUV5" s="192"/>
      <c r="UUW5" s="192"/>
      <c r="UUX5" s="192"/>
      <c r="UUY5" s="192"/>
      <c r="UUZ5" s="192"/>
      <c r="UVA5" s="192"/>
      <c r="UVB5" s="192"/>
      <c r="UVC5" s="192"/>
      <c r="UVD5" s="192"/>
      <c r="UVE5" s="192"/>
      <c r="UVF5" s="192"/>
      <c r="UVG5" s="192"/>
      <c r="UVH5" s="192"/>
      <c r="UVI5" s="192"/>
      <c r="UVJ5" s="192"/>
      <c r="UVK5" s="192"/>
      <c r="UVL5" s="192"/>
      <c r="UVM5" s="192"/>
      <c r="UVN5" s="192"/>
      <c r="UVO5" s="192"/>
      <c r="UVP5" s="192"/>
      <c r="UVQ5" s="192"/>
      <c r="UVR5" s="192"/>
      <c r="UVS5" s="192"/>
      <c r="UVT5" s="192"/>
      <c r="UVU5" s="192"/>
      <c r="UVV5" s="192"/>
      <c r="UVW5" s="192"/>
      <c r="UVX5" s="192"/>
      <c r="UVY5" s="192"/>
      <c r="UVZ5" s="192"/>
      <c r="UWA5" s="192"/>
      <c r="UWB5" s="192"/>
      <c r="UWC5" s="192"/>
      <c r="UWD5" s="192"/>
      <c r="UWE5" s="192"/>
      <c r="UWF5" s="192"/>
      <c r="UWG5" s="192"/>
      <c r="UWH5" s="192"/>
      <c r="UWI5" s="192"/>
      <c r="UWJ5" s="192"/>
      <c r="UWK5" s="192"/>
      <c r="UWL5" s="192"/>
      <c r="UWM5" s="192"/>
      <c r="UWN5" s="192"/>
      <c r="UWO5" s="192"/>
      <c r="UWP5" s="192"/>
      <c r="UWQ5" s="192"/>
      <c r="UWR5" s="192"/>
      <c r="UWS5" s="192"/>
      <c r="UWT5" s="192"/>
      <c r="UWU5" s="192"/>
      <c r="UWV5" s="192"/>
      <c r="UWW5" s="192"/>
      <c r="UWX5" s="192"/>
      <c r="UWY5" s="192"/>
      <c r="UWZ5" s="192"/>
      <c r="UXA5" s="192"/>
      <c r="UXB5" s="192"/>
      <c r="UXC5" s="192"/>
      <c r="UXD5" s="192"/>
      <c r="UXE5" s="192"/>
      <c r="UXF5" s="192"/>
      <c r="UXG5" s="192"/>
      <c r="UXH5" s="192"/>
      <c r="UXI5" s="192"/>
      <c r="UXJ5" s="192"/>
      <c r="UXK5" s="192"/>
      <c r="UXL5" s="192"/>
      <c r="UXM5" s="192"/>
      <c r="UXN5" s="192"/>
      <c r="UXO5" s="192"/>
      <c r="UXP5" s="192"/>
      <c r="UXQ5" s="192"/>
      <c r="UXR5" s="192"/>
      <c r="UXS5" s="192"/>
      <c r="UXT5" s="192"/>
      <c r="UXU5" s="192"/>
      <c r="UXV5" s="192"/>
      <c r="UXW5" s="192"/>
      <c r="UXX5" s="192"/>
      <c r="UXY5" s="192"/>
      <c r="UXZ5" s="192"/>
      <c r="UYA5" s="192"/>
      <c r="UYB5" s="192"/>
      <c r="UYC5" s="192"/>
      <c r="UYD5" s="192"/>
      <c r="UYE5" s="192"/>
      <c r="UYF5" s="192"/>
      <c r="UYG5" s="192"/>
      <c r="UYH5" s="192"/>
      <c r="UYI5" s="192"/>
      <c r="UYJ5" s="192"/>
      <c r="UYK5" s="192"/>
      <c r="UYL5" s="192"/>
      <c r="UYM5" s="192"/>
      <c r="UYN5" s="192"/>
      <c r="UYO5" s="192"/>
      <c r="UYP5" s="192"/>
      <c r="UYQ5" s="192"/>
      <c r="UYR5" s="192"/>
      <c r="UYS5" s="192"/>
      <c r="UYT5" s="192"/>
      <c r="UYU5" s="192"/>
      <c r="UYV5" s="192"/>
      <c r="UYW5" s="192"/>
      <c r="UYX5" s="192"/>
      <c r="UYY5" s="192"/>
      <c r="UYZ5" s="192"/>
      <c r="UZA5" s="192"/>
      <c r="UZB5" s="192"/>
      <c r="UZC5" s="192"/>
      <c r="UZD5" s="192"/>
      <c r="UZE5" s="192"/>
      <c r="UZF5" s="192"/>
      <c r="UZG5" s="192"/>
      <c r="UZH5" s="192"/>
      <c r="UZI5" s="192"/>
      <c r="UZJ5" s="192"/>
      <c r="UZK5" s="192"/>
      <c r="UZL5" s="192"/>
      <c r="UZM5" s="192"/>
      <c r="UZN5" s="192"/>
      <c r="UZO5" s="192"/>
      <c r="UZP5" s="192"/>
      <c r="UZQ5" s="192"/>
      <c r="UZR5" s="192"/>
      <c r="UZS5" s="192"/>
      <c r="UZT5" s="192"/>
      <c r="UZU5" s="192"/>
      <c r="UZV5" s="192"/>
      <c r="UZW5" s="192"/>
      <c r="UZX5" s="192"/>
      <c r="UZY5" s="192"/>
      <c r="UZZ5" s="192"/>
      <c r="VAA5" s="192"/>
      <c r="VAB5" s="192"/>
      <c r="VAC5" s="192"/>
      <c r="VAD5" s="192"/>
      <c r="VAE5" s="192"/>
      <c r="VAF5" s="192"/>
      <c r="VAG5" s="192"/>
      <c r="VAH5" s="192"/>
      <c r="VAI5" s="192"/>
      <c r="VAJ5" s="192"/>
      <c r="VAK5" s="192"/>
      <c r="VAL5" s="192"/>
      <c r="VAM5" s="192"/>
      <c r="VAN5" s="192"/>
      <c r="VAO5" s="192"/>
      <c r="VAP5" s="192"/>
      <c r="VAQ5" s="192"/>
      <c r="VAR5" s="192"/>
      <c r="VAS5" s="192"/>
      <c r="VAT5" s="192"/>
      <c r="VAU5" s="192"/>
      <c r="VAV5" s="192"/>
      <c r="VAW5" s="192"/>
      <c r="VAX5" s="192"/>
      <c r="VAY5" s="192"/>
      <c r="VAZ5" s="192"/>
      <c r="VBA5" s="192"/>
      <c r="VBB5" s="192"/>
      <c r="VBC5" s="192"/>
      <c r="VBD5" s="192"/>
      <c r="VBE5" s="192"/>
      <c r="VBF5" s="192"/>
      <c r="VBG5" s="192"/>
      <c r="VBH5" s="192"/>
      <c r="VBI5" s="192"/>
      <c r="VBJ5" s="192"/>
      <c r="VBK5" s="192"/>
      <c r="VBL5" s="192"/>
      <c r="VBM5" s="192"/>
      <c r="VBN5" s="192"/>
      <c r="VBO5" s="192"/>
      <c r="VBP5" s="192"/>
      <c r="VBQ5" s="192"/>
      <c r="VBR5" s="192"/>
      <c r="VBS5" s="192"/>
      <c r="VBT5" s="192"/>
      <c r="VBU5" s="192"/>
      <c r="VBV5" s="192"/>
      <c r="VBW5" s="192"/>
      <c r="VBX5" s="192"/>
      <c r="VBY5" s="192"/>
      <c r="VBZ5" s="192"/>
      <c r="VCA5" s="192"/>
      <c r="VCB5" s="192"/>
      <c r="VCC5" s="192"/>
      <c r="VCD5" s="192"/>
      <c r="VCE5" s="192"/>
      <c r="VCF5" s="192"/>
      <c r="VCG5" s="192"/>
      <c r="VCH5" s="192"/>
      <c r="VCI5" s="192"/>
      <c r="VCJ5" s="192"/>
      <c r="VCK5" s="192"/>
      <c r="VCL5" s="192"/>
      <c r="VCM5" s="192"/>
      <c r="VCN5" s="192"/>
      <c r="VCO5" s="192"/>
      <c r="VCP5" s="192"/>
      <c r="VCQ5" s="192"/>
      <c r="VCR5" s="192"/>
      <c r="VCS5" s="192"/>
      <c r="VCT5" s="192"/>
      <c r="VCU5" s="192"/>
      <c r="VCV5" s="192"/>
      <c r="VCW5" s="192"/>
      <c r="VCX5" s="192"/>
      <c r="VCY5" s="192"/>
      <c r="VCZ5" s="192"/>
      <c r="VDA5" s="192"/>
      <c r="VDB5" s="192"/>
      <c r="VDC5" s="192"/>
      <c r="VDD5" s="192"/>
      <c r="VDE5" s="192"/>
      <c r="VDF5" s="192"/>
      <c r="VDG5" s="192"/>
      <c r="VDH5" s="192"/>
      <c r="VDI5" s="192"/>
      <c r="VDJ5" s="192"/>
      <c r="VDK5" s="192"/>
      <c r="VDL5" s="192"/>
      <c r="VDM5" s="192"/>
      <c r="VDN5" s="192"/>
      <c r="VDO5" s="192"/>
      <c r="VDP5" s="192"/>
      <c r="VDQ5" s="192"/>
      <c r="VDR5" s="192"/>
      <c r="VDS5" s="192"/>
      <c r="VDT5" s="192"/>
      <c r="VDU5" s="192"/>
      <c r="VDV5" s="192"/>
      <c r="VDW5" s="192"/>
      <c r="VDX5" s="192"/>
      <c r="VDY5" s="192"/>
      <c r="VDZ5" s="192"/>
      <c r="VEA5" s="192"/>
      <c r="VEB5" s="192"/>
      <c r="VEC5" s="192"/>
      <c r="VED5" s="192"/>
      <c r="VEE5" s="192"/>
      <c r="VEF5" s="192"/>
      <c r="VEG5" s="192"/>
      <c r="VEH5" s="192"/>
      <c r="VEI5" s="192"/>
      <c r="VEJ5" s="192"/>
      <c r="VEK5" s="192"/>
      <c r="VEL5" s="192"/>
      <c r="VEM5" s="192"/>
      <c r="VEN5" s="192"/>
      <c r="VEO5" s="192"/>
      <c r="VEP5" s="192"/>
      <c r="VEQ5" s="192"/>
      <c r="VER5" s="192"/>
      <c r="VES5" s="192"/>
      <c r="VET5" s="192"/>
      <c r="VEU5" s="192"/>
      <c r="VEV5" s="192"/>
      <c r="VEW5" s="192"/>
      <c r="VEX5" s="192"/>
      <c r="VEY5" s="192"/>
      <c r="VEZ5" s="192"/>
      <c r="VFA5" s="192"/>
      <c r="VFB5" s="192"/>
      <c r="VFC5" s="192"/>
      <c r="VFD5" s="192"/>
      <c r="VFE5" s="192"/>
      <c r="VFF5" s="192"/>
      <c r="VFG5" s="192"/>
      <c r="VFH5" s="192"/>
      <c r="VFI5" s="192"/>
      <c r="VFJ5" s="192"/>
      <c r="VFK5" s="192"/>
      <c r="VFL5" s="192"/>
      <c r="VFM5" s="192"/>
      <c r="VFN5" s="192"/>
      <c r="VFO5" s="192"/>
      <c r="VFP5" s="192"/>
      <c r="VFQ5" s="192"/>
      <c r="VFR5" s="192"/>
      <c r="VFS5" s="192"/>
      <c r="VFT5" s="192"/>
      <c r="VFU5" s="192"/>
      <c r="VFV5" s="192"/>
      <c r="VFW5" s="192"/>
      <c r="VFX5" s="192"/>
      <c r="VFY5" s="192"/>
      <c r="VFZ5" s="192"/>
      <c r="VGA5" s="192"/>
      <c r="VGB5" s="192"/>
      <c r="VGC5" s="192"/>
      <c r="VGD5" s="192"/>
      <c r="VGE5" s="192"/>
      <c r="VGF5" s="192"/>
      <c r="VGG5" s="192"/>
      <c r="VGH5" s="192"/>
      <c r="VGI5" s="192"/>
      <c r="VGJ5" s="192"/>
      <c r="VGK5" s="192"/>
      <c r="VGL5" s="192"/>
      <c r="VGM5" s="192"/>
      <c r="VGN5" s="192"/>
      <c r="VGO5" s="192"/>
      <c r="VGP5" s="192"/>
      <c r="VGQ5" s="192"/>
      <c r="VGR5" s="192"/>
      <c r="VGS5" s="192"/>
      <c r="VGT5" s="192"/>
      <c r="VGU5" s="192"/>
      <c r="VGV5" s="192"/>
      <c r="VGW5" s="192"/>
      <c r="VGX5" s="192"/>
      <c r="VGY5" s="192"/>
      <c r="VGZ5" s="192"/>
      <c r="VHA5" s="192"/>
      <c r="VHB5" s="192"/>
      <c r="VHC5" s="192"/>
      <c r="VHD5" s="192"/>
      <c r="VHE5" s="192"/>
      <c r="VHF5" s="192"/>
      <c r="VHG5" s="192"/>
      <c r="VHH5" s="192"/>
      <c r="VHI5" s="192"/>
      <c r="VHJ5" s="192"/>
      <c r="VHK5" s="192"/>
      <c r="VHL5" s="192"/>
      <c r="VHM5" s="192"/>
      <c r="VHN5" s="192"/>
      <c r="VHO5" s="192"/>
      <c r="VHP5" s="192"/>
      <c r="VHQ5" s="192"/>
      <c r="VHR5" s="192"/>
      <c r="VHS5" s="192"/>
      <c r="VHT5" s="192"/>
      <c r="VHU5" s="192"/>
      <c r="VHV5" s="192"/>
      <c r="VHW5" s="192"/>
      <c r="VHX5" s="192"/>
      <c r="VHY5" s="192"/>
      <c r="VHZ5" s="192"/>
      <c r="VIA5" s="192"/>
      <c r="VIB5" s="192"/>
      <c r="VIC5" s="192"/>
      <c r="VID5" s="192"/>
      <c r="VIE5" s="192"/>
      <c r="VIF5" s="192"/>
      <c r="VIG5" s="192"/>
      <c r="VIH5" s="192"/>
      <c r="VII5" s="192"/>
      <c r="VIJ5" s="192"/>
      <c r="VIK5" s="192"/>
      <c r="VIL5" s="192"/>
      <c r="VIM5" s="192"/>
      <c r="VIN5" s="192"/>
      <c r="VIO5" s="192"/>
      <c r="VIP5" s="192"/>
      <c r="VIQ5" s="192"/>
      <c r="VIR5" s="192"/>
      <c r="VIS5" s="192"/>
      <c r="VIT5" s="192"/>
      <c r="VIU5" s="192"/>
      <c r="VIV5" s="192"/>
      <c r="VIW5" s="192"/>
      <c r="VIX5" s="192"/>
      <c r="VIY5" s="192"/>
      <c r="VIZ5" s="192"/>
      <c r="VJA5" s="192"/>
      <c r="VJB5" s="192"/>
      <c r="VJC5" s="192"/>
      <c r="VJD5" s="192"/>
      <c r="VJE5" s="192"/>
      <c r="VJF5" s="192"/>
      <c r="VJG5" s="192"/>
      <c r="VJH5" s="192"/>
      <c r="VJI5" s="192"/>
      <c r="VJJ5" s="192"/>
      <c r="VJK5" s="192"/>
      <c r="VJL5" s="192"/>
      <c r="VJM5" s="192"/>
      <c r="VJN5" s="192"/>
      <c r="VJO5" s="192"/>
      <c r="VJP5" s="192"/>
      <c r="VJQ5" s="192"/>
      <c r="VJR5" s="192"/>
      <c r="VJS5" s="192"/>
      <c r="VJT5" s="192"/>
      <c r="VJU5" s="192"/>
      <c r="VJV5" s="192"/>
      <c r="VJW5" s="192"/>
      <c r="VJX5" s="192"/>
      <c r="VJY5" s="192"/>
      <c r="VJZ5" s="192"/>
      <c r="VKA5" s="192"/>
      <c r="VKB5" s="192"/>
      <c r="VKC5" s="192"/>
      <c r="VKD5" s="192"/>
      <c r="VKE5" s="192"/>
      <c r="VKF5" s="192"/>
      <c r="VKG5" s="192"/>
      <c r="VKH5" s="192"/>
      <c r="VKI5" s="192"/>
      <c r="VKJ5" s="192"/>
      <c r="VKK5" s="192"/>
      <c r="VKL5" s="192"/>
      <c r="VKM5" s="192"/>
      <c r="VKN5" s="192"/>
      <c r="VKO5" s="192"/>
      <c r="VKP5" s="192"/>
      <c r="VKQ5" s="192"/>
      <c r="VKR5" s="192"/>
      <c r="VKS5" s="192"/>
      <c r="VKT5" s="192"/>
      <c r="VKU5" s="192"/>
      <c r="VKV5" s="192"/>
      <c r="VKW5" s="192"/>
      <c r="VKX5" s="192"/>
      <c r="VKY5" s="192"/>
      <c r="VKZ5" s="192"/>
      <c r="VLA5" s="192"/>
      <c r="VLB5" s="192"/>
      <c r="VLC5" s="192"/>
      <c r="VLD5" s="192"/>
      <c r="VLE5" s="192"/>
      <c r="VLF5" s="192"/>
      <c r="VLG5" s="192"/>
      <c r="VLH5" s="192"/>
      <c r="VLI5" s="192"/>
      <c r="VLJ5" s="192"/>
      <c r="VLK5" s="192"/>
      <c r="VLL5" s="192"/>
      <c r="VLM5" s="192"/>
      <c r="VLN5" s="192"/>
      <c r="VLO5" s="192"/>
      <c r="VLP5" s="192"/>
      <c r="VLQ5" s="192"/>
      <c r="VLR5" s="192"/>
      <c r="VLS5" s="192"/>
      <c r="VLT5" s="192"/>
      <c r="VLU5" s="192"/>
      <c r="VLV5" s="192"/>
      <c r="VLW5" s="192"/>
      <c r="VLX5" s="192"/>
      <c r="VLY5" s="192"/>
      <c r="VLZ5" s="192"/>
      <c r="VMA5" s="192"/>
      <c r="VMB5" s="192"/>
      <c r="VMC5" s="192"/>
      <c r="VMD5" s="192"/>
      <c r="VME5" s="192"/>
      <c r="VMF5" s="192"/>
      <c r="VMG5" s="192"/>
      <c r="VMH5" s="192"/>
      <c r="VMI5" s="192"/>
      <c r="VMJ5" s="192"/>
      <c r="VMK5" s="192"/>
      <c r="VML5" s="192"/>
      <c r="VMM5" s="192"/>
      <c r="VMN5" s="192"/>
      <c r="VMO5" s="192"/>
      <c r="VMP5" s="192"/>
      <c r="VMQ5" s="192"/>
      <c r="VMR5" s="192"/>
      <c r="VMS5" s="192"/>
      <c r="VMT5" s="192"/>
      <c r="VMU5" s="192"/>
      <c r="VMV5" s="192"/>
      <c r="VMW5" s="192"/>
      <c r="VMX5" s="192"/>
      <c r="VMY5" s="192"/>
      <c r="VMZ5" s="192"/>
      <c r="VNA5" s="192"/>
      <c r="VNB5" s="192"/>
      <c r="VNC5" s="192"/>
      <c r="VND5" s="192"/>
      <c r="VNE5" s="192"/>
      <c r="VNF5" s="192"/>
      <c r="VNG5" s="192"/>
      <c r="VNH5" s="192"/>
      <c r="VNI5" s="192"/>
      <c r="VNJ5" s="192"/>
      <c r="VNK5" s="192"/>
      <c r="VNL5" s="192"/>
      <c r="VNM5" s="192"/>
      <c r="VNN5" s="192"/>
      <c r="VNO5" s="192"/>
      <c r="VNP5" s="192"/>
      <c r="VNQ5" s="192"/>
      <c r="VNR5" s="192"/>
      <c r="VNS5" s="192"/>
      <c r="VNT5" s="192"/>
      <c r="VNU5" s="192"/>
      <c r="VNV5" s="192"/>
      <c r="VNW5" s="192"/>
      <c r="VNX5" s="192"/>
      <c r="VNY5" s="192"/>
      <c r="VNZ5" s="192"/>
      <c r="VOA5" s="192"/>
      <c r="VOB5" s="192"/>
      <c r="VOC5" s="192"/>
      <c r="VOD5" s="192"/>
      <c r="VOE5" s="192"/>
      <c r="VOF5" s="192"/>
      <c r="VOG5" s="192"/>
      <c r="VOH5" s="192"/>
      <c r="VOI5" s="192"/>
      <c r="VOJ5" s="192"/>
      <c r="VOK5" s="192"/>
      <c r="VOL5" s="192"/>
      <c r="VOM5" s="192"/>
      <c r="VON5" s="192"/>
      <c r="VOO5" s="192"/>
      <c r="VOP5" s="192"/>
      <c r="VOQ5" s="192"/>
      <c r="VOR5" s="192"/>
      <c r="VOS5" s="192"/>
      <c r="VOT5" s="192"/>
      <c r="VOU5" s="192"/>
      <c r="VOV5" s="192"/>
      <c r="VOW5" s="192"/>
      <c r="VOX5" s="192"/>
      <c r="VOY5" s="192"/>
      <c r="VOZ5" s="192"/>
      <c r="VPA5" s="192"/>
      <c r="VPB5" s="192"/>
      <c r="VPC5" s="192"/>
      <c r="VPD5" s="192"/>
      <c r="VPE5" s="192"/>
      <c r="VPF5" s="192"/>
      <c r="VPG5" s="192"/>
      <c r="VPH5" s="192"/>
      <c r="VPI5" s="192"/>
      <c r="VPJ5" s="192"/>
      <c r="VPK5" s="192"/>
      <c r="VPL5" s="192"/>
      <c r="VPM5" s="192"/>
      <c r="VPN5" s="192"/>
      <c r="VPO5" s="192"/>
      <c r="VPP5" s="192"/>
      <c r="VPQ5" s="192"/>
      <c r="VPR5" s="192"/>
      <c r="VPS5" s="192"/>
      <c r="VPT5" s="192"/>
      <c r="VPU5" s="192"/>
      <c r="VPV5" s="192"/>
      <c r="VPW5" s="192"/>
      <c r="VPX5" s="192"/>
      <c r="VPY5" s="192"/>
      <c r="VPZ5" s="192"/>
      <c r="VQA5" s="192"/>
      <c r="VQB5" s="192"/>
      <c r="VQC5" s="192"/>
      <c r="VQD5" s="192"/>
      <c r="VQE5" s="192"/>
      <c r="VQF5" s="192"/>
      <c r="VQG5" s="192"/>
      <c r="VQH5" s="192"/>
      <c r="VQI5" s="192"/>
      <c r="VQJ5" s="192"/>
      <c r="VQK5" s="192"/>
      <c r="VQL5" s="192"/>
      <c r="VQM5" s="192"/>
      <c r="VQN5" s="192"/>
      <c r="VQO5" s="192"/>
      <c r="VQP5" s="192"/>
      <c r="VQQ5" s="192"/>
      <c r="VQR5" s="192"/>
      <c r="VQS5" s="192"/>
      <c r="VQT5" s="192"/>
      <c r="VQU5" s="192"/>
      <c r="VQV5" s="192"/>
      <c r="VQW5" s="192"/>
      <c r="VQX5" s="192"/>
      <c r="VQY5" s="192"/>
      <c r="VQZ5" s="192"/>
      <c r="VRA5" s="192"/>
      <c r="VRB5" s="192"/>
      <c r="VRC5" s="192"/>
      <c r="VRD5" s="192"/>
      <c r="VRE5" s="192"/>
      <c r="VRF5" s="192"/>
      <c r="VRG5" s="192"/>
      <c r="VRH5" s="192"/>
      <c r="VRI5" s="192"/>
      <c r="VRJ5" s="192"/>
      <c r="VRK5" s="192"/>
      <c r="VRL5" s="192"/>
      <c r="VRM5" s="192"/>
      <c r="VRN5" s="192"/>
      <c r="VRO5" s="192"/>
      <c r="VRP5" s="192"/>
      <c r="VRQ5" s="192"/>
      <c r="VRR5" s="192"/>
      <c r="VRS5" s="192"/>
      <c r="VRT5" s="192"/>
      <c r="VRU5" s="192"/>
      <c r="VRV5" s="192"/>
      <c r="VRW5" s="192"/>
      <c r="VRX5" s="192"/>
      <c r="VRY5" s="192"/>
      <c r="VRZ5" s="192"/>
      <c r="VSA5" s="192"/>
      <c r="VSB5" s="192"/>
      <c r="VSC5" s="192"/>
      <c r="VSD5" s="192"/>
      <c r="VSE5" s="192"/>
      <c r="VSF5" s="192"/>
      <c r="VSG5" s="192"/>
      <c r="VSH5" s="192"/>
      <c r="VSI5" s="192"/>
      <c r="VSJ5" s="192"/>
      <c r="VSK5" s="192"/>
      <c r="VSL5" s="192"/>
      <c r="VSM5" s="192"/>
      <c r="VSN5" s="192"/>
      <c r="VSO5" s="192"/>
      <c r="VSP5" s="192"/>
      <c r="VSQ5" s="192"/>
      <c r="VSR5" s="192"/>
      <c r="VSS5" s="192"/>
      <c r="VST5" s="192"/>
      <c r="VSU5" s="192"/>
      <c r="VSV5" s="192"/>
      <c r="VSW5" s="192"/>
      <c r="VSX5" s="192"/>
      <c r="VSY5" s="192"/>
      <c r="VSZ5" s="192"/>
      <c r="VTA5" s="192"/>
      <c r="VTB5" s="192"/>
      <c r="VTC5" s="192"/>
      <c r="VTD5" s="192"/>
      <c r="VTE5" s="192"/>
      <c r="VTF5" s="192"/>
      <c r="VTG5" s="192"/>
      <c r="VTH5" s="192"/>
      <c r="VTI5" s="192"/>
      <c r="VTJ5" s="192"/>
      <c r="VTK5" s="192"/>
      <c r="VTL5" s="192"/>
      <c r="VTM5" s="192"/>
      <c r="VTN5" s="192"/>
      <c r="VTO5" s="192"/>
      <c r="VTP5" s="192"/>
      <c r="VTQ5" s="192"/>
      <c r="VTR5" s="192"/>
      <c r="VTS5" s="192"/>
      <c r="VTT5" s="192"/>
      <c r="VTU5" s="192"/>
      <c r="VTV5" s="192"/>
      <c r="VTW5" s="192"/>
      <c r="VTX5" s="192"/>
      <c r="VTY5" s="192"/>
      <c r="VTZ5" s="192"/>
      <c r="VUA5" s="192"/>
      <c r="VUB5" s="192"/>
      <c r="VUC5" s="192"/>
      <c r="VUD5" s="192"/>
      <c r="VUE5" s="192"/>
      <c r="VUF5" s="192"/>
      <c r="VUG5" s="192"/>
      <c r="VUH5" s="192"/>
      <c r="VUI5" s="192"/>
      <c r="VUJ5" s="192"/>
      <c r="VUK5" s="192"/>
      <c r="VUL5" s="192"/>
      <c r="VUM5" s="192"/>
      <c r="VUN5" s="192"/>
      <c r="VUO5" s="192"/>
      <c r="VUP5" s="192"/>
      <c r="VUQ5" s="192"/>
      <c r="VUR5" s="192"/>
      <c r="VUS5" s="192"/>
      <c r="VUT5" s="192"/>
      <c r="VUU5" s="192"/>
      <c r="VUV5" s="192"/>
      <c r="VUW5" s="192"/>
      <c r="VUX5" s="192"/>
      <c r="VUY5" s="192"/>
      <c r="VUZ5" s="192"/>
      <c r="VVA5" s="192"/>
      <c r="VVB5" s="192"/>
      <c r="VVC5" s="192"/>
      <c r="VVD5" s="192"/>
      <c r="VVE5" s="192"/>
      <c r="VVF5" s="192"/>
      <c r="VVG5" s="192"/>
      <c r="VVH5" s="192"/>
      <c r="VVI5" s="192"/>
      <c r="VVJ5" s="192"/>
      <c r="VVK5" s="192"/>
      <c r="VVL5" s="192"/>
      <c r="VVM5" s="192"/>
      <c r="VVN5" s="192"/>
      <c r="VVO5" s="192"/>
      <c r="VVP5" s="192"/>
      <c r="VVQ5" s="192"/>
      <c r="VVR5" s="192"/>
      <c r="VVS5" s="192"/>
      <c r="VVT5" s="192"/>
      <c r="VVU5" s="192"/>
      <c r="VVV5" s="192"/>
      <c r="VVW5" s="192"/>
      <c r="VVX5" s="192"/>
      <c r="VVY5" s="192"/>
      <c r="VVZ5" s="192"/>
      <c r="VWA5" s="192"/>
      <c r="VWB5" s="192"/>
      <c r="VWC5" s="192"/>
      <c r="VWD5" s="192"/>
      <c r="VWE5" s="192"/>
      <c r="VWF5" s="192"/>
      <c r="VWG5" s="192"/>
      <c r="VWH5" s="192"/>
      <c r="VWI5" s="192"/>
      <c r="VWJ5" s="192"/>
      <c r="VWK5" s="192"/>
      <c r="VWL5" s="192"/>
      <c r="VWM5" s="192"/>
      <c r="VWN5" s="192"/>
      <c r="VWO5" s="192"/>
      <c r="VWP5" s="192"/>
      <c r="VWQ5" s="192"/>
      <c r="VWR5" s="192"/>
      <c r="VWS5" s="192"/>
      <c r="VWT5" s="192"/>
      <c r="VWU5" s="192"/>
      <c r="VWV5" s="192"/>
      <c r="VWW5" s="192"/>
      <c r="VWX5" s="192"/>
      <c r="VWY5" s="192"/>
      <c r="VWZ5" s="192"/>
      <c r="VXA5" s="192"/>
      <c r="VXB5" s="192"/>
      <c r="VXC5" s="192"/>
      <c r="VXD5" s="192"/>
      <c r="VXE5" s="192"/>
      <c r="VXF5" s="192"/>
      <c r="VXG5" s="192"/>
      <c r="VXH5" s="192"/>
      <c r="VXI5" s="192"/>
      <c r="VXJ5" s="192"/>
      <c r="VXK5" s="192"/>
      <c r="VXL5" s="192"/>
      <c r="VXM5" s="192"/>
      <c r="VXN5" s="192"/>
      <c r="VXO5" s="192"/>
      <c r="VXP5" s="192"/>
      <c r="VXQ5" s="192"/>
      <c r="VXR5" s="192"/>
      <c r="VXS5" s="192"/>
      <c r="VXT5" s="192"/>
      <c r="VXU5" s="192"/>
      <c r="VXV5" s="192"/>
      <c r="VXW5" s="192"/>
      <c r="VXX5" s="192"/>
      <c r="VXY5" s="192"/>
      <c r="VXZ5" s="192"/>
      <c r="VYA5" s="192"/>
      <c r="VYB5" s="192"/>
      <c r="VYC5" s="192"/>
      <c r="VYD5" s="192"/>
      <c r="VYE5" s="192"/>
      <c r="VYF5" s="192"/>
      <c r="VYG5" s="192"/>
      <c r="VYH5" s="192"/>
      <c r="VYI5" s="192"/>
      <c r="VYJ5" s="192"/>
      <c r="VYK5" s="192"/>
      <c r="VYL5" s="192"/>
      <c r="VYM5" s="192"/>
      <c r="VYN5" s="192"/>
      <c r="VYO5" s="192"/>
      <c r="VYP5" s="192"/>
      <c r="VYQ5" s="192"/>
      <c r="VYR5" s="192"/>
      <c r="VYS5" s="192"/>
      <c r="VYT5" s="192"/>
      <c r="VYU5" s="192"/>
      <c r="VYV5" s="192"/>
      <c r="VYW5" s="192"/>
      <c r="VYX5" s="192"/>
      <c r="VYY5" s="192"/>
      <c r="VYZ5" s="192"/>
      <c r="VZA5" s="192"/>
      <c r="VZB5" s="192"/>
      <c r="VZC5" s="192"/>
      <c r="VZD5" s="192"/>
      <c r="VZE5" s="192"/>
      <c r="VZF5" s="192"/>
      <c r="VZG5" s="192"/>
      <c r="VZH5" s="192"/>
      <c r="VZI5" s="192"/>
      <c r="VZJ5" s="192"/>
      <c r="VZK5" s="192"/>
      <c r="VZL5" s="192"/>
      <c r="VZM5" s="192"/>
      <c r="VZN5" s="192"/>
      <c r="VZO5" s="192"/>
      <c r="VZP5" s="192"/>
      <c r="VZQ5" s="192"/>
      <c r="VZR5" s="192"/>
      <c r="VZS5" s="192"/>
      <c r="VZT5" s="192"/>
      <c r="VZU5" s="192"/>
      <c r="VZV5" s="192"/>
      <c r="VZW5" s="192"/>
      <c r="VZX5" s="192"/>
      <c r="VZY5" s="192"/>
      <c r="VZZ5" s="192"/>
      <c r="WAA5" s="192"/>
      <c r="WAB5" s="192"/>
      <c r="WAC5" s="192"/>
      <c r="WAD5" s="192"/>
      <c r="WAE5" s="192"/>
      <c r="WAF5" s="192"/>
      <c r="WAG5" s="192"/>
      <c r="WAH5" s="192"/>
      <c r="WAI5" s="192"/>
      <c r="WAJ5" s="192"/>
      <c r="WAK5" s="192"/>
      <c r="WAL5" s="192"/>
      <c r="WAM5" s="192"/>
      <c r="WAN5" s="192"/>
      <c r="WAO5" s="192"/>
      <c r="WAP5" s="192"/>
      <c r="WAQ5" s="192"/>
      <c r="WAR5" s="192"/>
      <c r="WAS5" s="192"/>
      <c r="WAT5" s="192"/>
      <c r="WAU5" s="192"/>
      <c r="WAV5" s="192"/>
      <c r="WAW5" s="192"/>
      <c r="WAX5" s="192"/>
      <c r="WAY5" s="192"/>
      <c r="WAZ5" s="192"/>
      <c r="WBA5" s="192"/>
      <c r="WBB5" s="192"/>
      <c r="WBC5" s="192"/>
      <c r="WBD5" s="192"/>
      <c r="WBE5" s="192"/>
      <c r="WBF5" s="192"/>
      <c r="WBG5" s="192"/>
      <c r="WBH5" s="192"/>
      <c r="WBI5" s="192"/>
      <c r="WBJ5" s="192"/>
      <c r="WBK5" s="192"/>
      <c r="WBL5" s="192"/>
      <c r="WBM5" s="192"/>
      <c r="WBN5" s="192"/>
      <c r="WBO5" s="192"/>
      <c r="WBP5" s="192"/>
      <c r="WBQ5" s="192"/>
      <c r="WBR5" s="192"/>
      <c r="WBS5" s="192"/>
      <c r="WBT5" s="192"/>
      <c r="WBU5" s="192"/>
      <c r="WBV5" s="192"/>
      <c r="WBW5" s="192"/>
      <c r="WBX5" s="192"/>
      <c r="WBY5" s="192"/>
      <c r="WBZ5" s="192"/>
      <c r="WCA5" s="192"/>
      <c r="WCB5" s="192"/>
      <c r="WCC5" s="192"/>
      <c r="WCD5" s="192"/>
      <c r="WCE5" s="192"/>
      <c r="WCF5" s="192"/>
      <c r="WCG5" s="192"/>
      <c r="WCH5" s="192"/>
      <c r="WCI5" s="192"/>
      <c r="WCJ5" s="192"/>
      <c r="WCK5" s="192"/>
      <c r="WCL5" s="192"/>
      <c r="WCM5" s="192"/>
      <c r="WCN5" s="192"/>
      <c r="WCO5" s="192"/>
      <c r="WCP5" s="192"/>
      <c r="WCQ5" s="192"/>
      <c r="WCR5" s="192"/>
      <c r="WCS5" s="192"/>
      <c r="WCT5" s="192"/>
      <c r="WCU5" s="192"/>
      <c r="WCV5" s="192"/>
      <c r="WCW5" s="192"/>
      <c r="WCX5" s="192"/>
      <c r="WCY5" s="192"/>
      <c r="WCZ5" s="192"/>
      <c r="WDA5" s="192"/>
      <c r="WDB5" s="192"/>
      <c r="WDC5" s="192"/>
      <c r="WDD5" s="192"/>
      <c r="WDE5" s="192"/>
      <c r="WDF5" s="192"/>
      <c r="WDG5" s="192"/>
      <c r="WDH5" s="192"/>
      <c r="WDI5" s="192"/>
      <c r="WDJ5" s="192"/>
      <c r="WDK5" s="192"/>
      <c r="WDL5" s="192"/>
      <c r="WDM5" s="192"/>
      <c r="WDN5" s="192"/>
      <c r="WDO5" s="192"/>
      <c r="WDP5" s="192"/>
      <c r="WDQ5" s="192"/>
      <c r="WDR5" s="192"/>
      <c r="WDS5" s="192"/>
      <c r="WDT5" s="192"/>
      <c r="WDU5" s="192"/>
      <c r="WDV5" s="192"/>
      <c r="WDW5" s="192"/>
      <c r="WDX5" s="192"/>
      <c r="WDY5" s="192"/>
      <c r="WDZ5" s="192"/>
      <c r="WEA5" s="192"/>
      <c r="WEB5" s="192"/>
      <c r="WEC5" s="192"/>
      <c r="WED5" s="192"/>
      <c r="WEE5" s="192"/>
      <c r="WEF5" s="192"/>
      <c r="WEG5" s="192"/>
      <c r="WEH5" s="192"/>
      <c r="WEI5" s="192"/>
      <c r="WEJ5" s="192"/>
      <c r="WEK5" s="192"/>
      <c r="WEL5" s="192"/>
      <c r="WEM5" s="192"/>
      <c r="WEN5" s="192"/>
      <c r="WEO5" s="192"/>
      <c r="WEP5" s="192"/>
      <c r="WEQ5" s="192"/>
      <c r="WER5" s="192"/>
      <c r="WES5" s="192"/>
      <c r="WET5" s="192"/>
      <c r="WEU5" s="192"/>
      <c r="WEV5" s="192"/>
      <c r="WEW5" s="192"/>
      <c r="WEX5" s="192"/>
      <c r="WEY5" s="192"/>
      <c r="WEZ5" s="192"/>
      <c r="WFA5" s="192"/>
      <c r="WFB5" s="192"/>
      <c r="WFC5" s="192"/>
      <c r="WFD5" s="192"/>
      <c r="WFE5" s="192"/>
      <c r="WFF5" s="192"/>
      <c r="WFG5" s="192"/>
      <c r="WFH5" s="192"/>
      <c r="WFI5" s="192"/>
      <c r="WFJ5" s="192"/>
      <c r="WFK5" s="192"/>
      <c r="WFL5" s="192"/>
      <c r="WFM5" s="192"/>
      <c r="WFN5" s="192"/>
      <c r="WFO5" s="192"/>
      <c r="WFP5" s="192"/>
      <c r="WFQ5" s="192"/>
      <c r="WFR5" s="192"/>
      <c r="WFS5" s="192"/>
      <c r="WFT5" s="192"/>
      <c r="WFU5" s="192"/>
      <c r="WFV5" s="192"/>
      <c r="WFW5" s="192"/>
      <c r="WFX5" s="192"/>
      <c r="WFY5" s="192"/>
      <c r="WFZ5" s="192"/>
      <c r="WGA5" s="192"/>
      <c r="WGB5" s="192"/>
      <c r="WGC5" s="192"/>
      <c r="WGD5" s="192"/>
      <c r="WGE5" s="192"/>
      <c r="WGF5" s="192"/>
      <c r="WGG5" s="192"/>
      <c r="WGH5" s="192"/>
      <c r="WGI5" s="192"/>
      <c r="WGJ5" s="192"/>
      <c r="WGK5" s="192"/>
      <c r="WGL5" s="192"/>
      <c r="WGM5" s="192"/>
      <c r="WGN5" s="192"/>
      <c r="WGO5" s="192"/>
      <c r="WGP5" s="192"/>
      <c r="WGQ5" s="192"/>
      <c r="WGR5" s="192"/>
      <c r="WGS5" s="192"/>
      <c r="WGT5" s="192"/>
      <c r="WGU5" s="192"/>
      <c r="WGV5" s="192"/>
      <c r="WGW5" s="192"/>
      <c r="WGX5" s="192"/>
      <c r="WGY5" s="192"/>
      <c r="WGZ5" s="192"/>
      <c r="WHA5" s="192"/>
      <c r="WHB5" s="192"/>
      <c r="WHC5" s="192"/>
      <c r="WHD5" s="192"/>
      <c r="WHE5" s="192"/>
      <c r="WHF5" s="192"/>
      <c r="WHG5" s="192"/>
      <c r="WHH5" s="192"/>
      <c r="WHI5" s="192"/>
      <c r="WHJ5" s="192"/>
      <c r="WHK5" s="192"/>
      <c r="WHL5" s="192"/>
      <c r="WHM5" s="192"/>
      <c r="WHN5" s="192"/>
      <c r="WHO5" s="192"/>
      <c r="WHP5" s="192"/>
      <c r="WHQ5" s="192"/>
      <c r="WHR5" s="192"/>
      <c r="WHS5" s="192"/>
      <c r="WHT5" s="192"/>
      <c r="WHU5" s="192"/>
      <c r="WHV5" s="192"/>
      <c r="WHW5" s="192"/>
      <c r="WHX5" s="192"/>
      <c r="WHY5" s="192"/>
      <c r="WHZ5" s="192"/>
      <c r="WIA5" s="192"/>
      <c r="WIB5" s="192"/>
      <c r="WIC5" s="192"/>
      <c r="WID5" s="192"/>
      <c r="WIE5" s="192"/>
      <c r="WIF5" s="192"/>
      <c r="WIG5" s="192"/>
      <c r="WIH5" s="192"/>
      <c r="WII5" s="192"/>
      <c r="WIJ5" s="192"/>
      <c r="WIK5" s="192"/>
      <c r="WIL5" s="192"/>
      <c r="WIM5" s="192"/>
      <c r="WIN5" s="192"/>
      <c r="WIO5" s="192"/>
      <c r="WIP5" s="192"/>
      <c r="WIQ5" s="192"/>
      <c r="WIR5" s="192"/>
      <c r="WIS5" s="192"/>
      <c r="WIT5" s="192"/>
      <c r="WIU5" s="192"/>
      <c r="WIV5" s="192"/>
      <c r="WIW5" s="192"/>
      <c r="WIX5" s="192"/>
      <c r="WIY5" s="192"/>
      <c r="WIZ5" s="192"/>
      <c r="WJA5" s="192"/>
      <c r="WJB5" s="192"/>
      <c r="WJC5" s="192"/>
      <c r="WJD5" s="192"/>
      <c r="WJE5" s="192"/>
      <c r="WJF5" s="192"/>
      <c r="WJG5" s="192"/>
      <c r="WJH5" s="192"/>
      <c r="WJI5" s="192"/>
      <c r="WJJ5" s="192"/>
      <c r="WJK5" s="192"/>
      <c r="WJL5" s="192"/>
      <c r="WJM5" s="192"/>
      <c r="WJN5" s="192"/>
      <c r="WJO5" s="192"/>
      <c r="WJP5" s="192"/>
      <c r="WJQ5" s="192"/>
      <c r="WJR5" s="192"/>
      <c r="WJS5" s="192"/>
      <c r="WJT5" s="192"/>
      <c r="WJU5" s="192"/>
      <c r="WJV5" s="192"/>
      <c r="WJW5" s="192"/>
      <c r="WJX5" s="192"/>
      <c r="WJY5" s="192"/>
      <c r="WJZ5" s="192"/>
      <c r="WKA5" s="192"/>
      <c r="WKB5" s="192"/>
      <c r="WKC5" s="192"/>
      <c r="WKD5" s="192"/>
      <c r="WKE5" s="192"/>
      <c r="WKF5" s="192"/>
      <c r="WKG5" s="192"/>
      <c r="WKH5" s="192"/>
      <c r="WKI5" s="192"/>
      <c r="WKJ5" s="192"/>
      <c r="WKK5" s="192"/>
      <c r="WKL5" s="192"/>
      <c r="WKM5" s="192"/>
      <c r="WKN5" s="192"/>
      <c r="WKO5" s="192"/>
      <c r="WKP5" s="192"/>
      <c r="WKQ5" s="192"/>
      <c r="WKR5" s="192"/>
      <c r="WKS5" s="192"/>
      <c r="WKT5" s="192"/>
      <c r="WKU5" s="192"/>
      <c r="WKV5" s="192"/>
      <c r="WKW5" s="192"/>
      <c r="WKX5" s="192"/>
      <c r="WKY5" s="192"/>
      <c r="WKZ5" s="192"/>
      <c r="WLA5" s="192"/>
      <c r="WLB5" s="192"/>
      <c r="WLC5" s="192"/>
      <c r="WLD5" s="192"/>
      <c r="WLE5" s="192"/>
      <c r="WLF5" s="192"/>
      <c r="WLG5" s="192"/>
      <c r="WLH5" s="192"/>
      <c r="WLI5" s="192"/>
      <c r="WLJ5" s="192"/>
      <c r="WLK5" s="192"/>
      <c r="WLL5" s="192"/>
      <c r="WLM5" s="192"/>
      <c r="WLN5" s="192"/>
      <c r="WLO5" s="192"/>
      <c r="WLP5" s="192"/>
      <c r="WLQ5" s="192"/>
      <c r="WLR5" s="192"/>
      <c r="WLS5" s="192"/>
      <c r="WLT5" s="192"/>
      <c r="WLU5" s="192"/>
      <c r="WLV5" s="192"/>
      <c r="WLW5" s="192"/>
      <c r="WLX5" s="192"/>
      <c r="WLY5" s="192"/>
      <c r="WLZ5" s="192"/>
      <c r="WMA5" s="192"/>
      <c r="WMB5" s="192"/>
      <c r="WMC5" s="192"/>
      <c r="WMD5" s="192"/>
      <c r="WME5" s="192"/>
      <c r="WMF5" s="192"/>
      <c r="WMG5" s="192"/>
      <c r="WMH5" s="192"/>
      <c r="WMI5" s="192"/>
      <c r="WMJ5" s="192"/>
      <c r="WMK5" s="192"/>
      <c r="WML5" s="192"/>
      <c r="WMM5" s="192"/>
      <c r="WMN5" s="192"/>
      <c r="WMO5" s="192"/>
      <c r="WMP5" s="192"/>
      <c r="WMQ5" s="192"/>
      <c r="WMR5" s="192"/>
      <c r="WMS5" s="192"/>
      <c r="WMT5" s="192"/>
      <c r="WMU5" s="192"/>
      <c r="WMV5" s="192"/>
      <c r="WMW5" s="192"/>
      <c r="WMX5" s="192"/>
      <c r="WMY5" s="192"/>
      <c r="WMZ5" s="192"/>
      <c r="WNA5" s="192"/>
      <c r="WNB5" s="192"/>
      <c r="WNC5" s="192"/>
      <c r="WND5" s="192"/>
      <c r="WNE5" s="192"/>
      <c r="WNF5" s="192"/>
      <c r="WNG5" s="192"/>
      <c r="WNH5" s="192"/>
      <c r="WNI5" s="192"/>
      <c r="WNJ5" s="192"/>
      <c r="WNK5" s="192"/>
      <c r="WNL5" s="192"/>
      <c r="WNM5" s="192"/>
      <c r="WNN5" s="192"/>
      <c r="WNO5" s="192"/>
      <c r="WNP5" s="192"/>
      <c r="WNQ5" s="192"/>
      <c r="WNR5" s="192"/>
      <c r="WNS5" s="192"/>
      <c r="WNT5" s="192"/>
      <c r="WNU5" s="192"/>
      <c r="WNV5" s="192"/>
      <c r="WNW5" s="192"/>
      <c r="WNX5" s="192"/>
      <c r="WNY5" s="192"/>
      <c r="WNZ5" s="192"/>
      <c r="WOA5" s="192"/>
      <c r="WOB5" s="192"/>
      <c r="WOC5" s="192"/>
      <c r="WOD5" s="192"/>
      <c r="WOE5" s="192"/>
      <c r="WOF5" s="192"/>
      <c r="WOG5" s="192"/>
      <c r="WOH5" s="192"/>
      <c r="WOI5" s="192"/>
      <c r="WOJ5" s="192"/>
      <c r="WOK5" s="192"/>
      <c r="WOL5" s="192"/>
      <c r="WOM5" s="192"/>
      <c r="WON5" s="192"/>
      <c r="WOO5" s="192"/>
      <c r="WOP5" s="192"/>
      <c r="WOQ5" s="192"/>
      <c r="WOR5" s="192"/>
      <c r="WOS5" s="192"/>
      <c r="WOT5" s="192"/>
      <c r="WOU5" s="192"/>
      <c r="WOV5" s="192"/>
      <c r="WOW5" s="192"/>
      <c r="WOX5" s="192"/>
      <c r="WOY5" s="192"/>
      <c r="WOZ5" s="192"/>
      <c r="WPA5" s="192"/>
      <c r="WPB5" s="192"/>
      <c r="WPC5" s="192"/>
      <c r="WPD5" s="192"/>
      <c r="WPE5" s="192"/>
      <c r="WPF5" s="192"/>
      <c r="WPG5" s="192"/>
      <c r="WPH5" s="192"/>
      <c r="WPI5" s="192"/>
      <c r="WPJ5" s="192"/>
      <c r="WPK5" s="192"/>
      <c r="WPL5" s="192"/>
      <c r="WPM5" s="192"/>
      <c r="WPN5" s="192"/>
      <c r="WPO5" s="192"/>
      <c r="WPP5" s="192"/>
      <c r="WPQ5" s="192"/>
      <c r="WPR5" s="192"/>
      <c r="WPS5" s="192"/>
      <c r="WPT5" s="192"/>
      <c r="WPU5" s="192"/>
      <c r="WPV5" s="192"/>
      <c r="WPW5" s="192"/>
      <c r="WPX5" s="192"/>
      <c r="WPY5" s="192"/>
      <c r="WPZ5" s="192"/>
      <c r="WQA5" s="192"/>
      <c r="WQB5" s="192"/>
      <c r="WQC5" s="192"/>
      <c r="WQD5" s="192"/>
      <c r="WQE5" s="192"/>
      <c r="WQF5" s="192"/>
      <c r="WQG5" s="192"/>
      <c r="WQH5" s="192"/>
      <c r="WQI5" s="192"/>
      <c r="WQJ5" s="192"/>
      <c r="WQK5" s="192"/>
      <c r="WQL5" s="192"/>
      <c r="WQM5" s="192"/>
      <c r="WQN5" s="192"/>
      <c r="WQO5" s="192"/>
      <c r="WQP5" s="192"/>
      <c r="WQQ5" s="192"/>
      <c r="WQR5" s="192"/>
      <c r="WQS5" s="192"/>
      <c r="WQT5" s="192"/>
      <c r="WQU5" s="192"/>
      <c r="WQV5" s="192"/>
      <c r="WQW5" s="192"/>
      <c r="WQX5" s="192"/>
      <c r="WQY5" s="192"/>
      <c r="WQZ5" s="192"/>
      <c r="WRA5" s="192"/>
      <c r="WRB5" s="192"/>
      <c r="WRC5" s="192"/>
      <c r="WRD5" s="192"/>
      <c r="WRE5" s="192"/>
      <c r="WRF5" s="192"/>
      <c r="WRG5" s="192"/>
      <c r="WRH5" s="192"/>
      <c r="WRI5" s="192"/>
      <c r="WRJ5" s="192"/>
      <c r="WRK5" s="192"/>
      <c r="WRL5" s="192"/>
      <c r="WRM5" s="192"/>
      <c r="WRN5" s="192"/>
      <c r="WRO5" s="192"/>
      <c r="WRP5" s="192"/>
      <c r="WRQ5" s="192"/>
      <c r="WRR5" s="192"/>
      <c r="WRS5" s="192"/>
      <c r="WRT5" s="192"/>
      <c r="WRU5" s="192"/>
      <c r="WRV5" s="192"/>
      <c r="WRW5" s="192"/>
      <c r="WRX5" s="192"/>
      <c r="WRY5" s="192"/>
      <c r="WRZ5" s="192"/>
      <c r="WSA5" s="192"/>
      <c r="WSB5" s="192"/>
      <c r="WSC5" s="192"/>
      <c r="WSD5" s="192"/>
      <c r="WSE5" s="192"/>
      <c r="WSF5" s="192"/>
      <c r="WSG5" s="192"/>
      <c r="WSH5" s="192"/>
      <c r="WSI5" s="192"/>
      <c r="WSJ5" s="192"/>
      <c r="WSK5" s="192"/>
      <c r="WSL5" s="192"/>
      <c r="WSM5" s="192"/>
      <c r="WSN5" s="192"/>
      <c r="WSO5" s="192"/>
      <c r="WSP5" s="192"/>
      <c r="WSQ5" s="192"/>
      <c r="WSR5" s="192"/>
      <c r="WSS5" s="192"/>
      <c r="WST5" s="192"/>
      <c r="WSU5" s="192"/>
      <c r="WSV5" s="192"/>
      <c r="WSW5" s="192"/>
      <c r="WSX5" s="192"/>
      <c r="WSY5" s="192"/>
      <c r="WSZ5" s="192"/>
      <c r="WTA5" s="192"/>
      <c r="WTB5" s="192"/>
      <c r="WTC5" s="192"/>
      <c r="WTD5" s="192"/>
      <c r="WTE5" s="192"/>
      <c r="WTF5" s="192"/>
      <c r="WTG5" s="192"/>
      <c r="WTH5" s="192"/>
      <c r="WTI5" s="192"/>
      <c r="WTJ5" s="192"/>
      <c r="WTK5" s="192"/>
      <c r="WTL5" s="192"/>
      <c r="WTM5" s="192"/>
      <c r="WTN5" s="192"/>
      <c r="WTO5" s="192"/>
      <c r="WTP5" s="192"/>
      <c r="WTQ5" s="192"/>
      <c r="WTR5" s="192"/>
      <c r="WTS5" s="192"/>
      <c r="WTT5" s="192"/>
      <c r="WTU5" s="192"/>
      <c r="WTV5" s="192"/>
      <c r="WTW5" s="192"/>
      <c r="WTX5" s="192"/>
      <c r="WTY5" s="192"/>
      <c r="WTZ5" s="192"/>
      <c r="WUA5" s="192"/>
      <c r="WUB5" s="192"/>
      <c r="WUC5" s="192"/>
      <c r="WUD5" s="192"/>
      <c r="WUE5" s="192"/>
      <c r="WUF5" s="192"/>
      <c r="WUG5" s="192"/>
      <c r="WUH5" s="192"/>
      <c r="WUI5" s="192"/>
      <c r="WUJ5" s="192"/>
      <c r="WUK5" s="192"/>
      <c r="WUL5" s="192"/>
      <c r="WUM5" s="192"/>
      <c r="WUN5" s="192"/>
      <c r="WUO5" s="192"/>
      <c r="WUP5" s="192"/>
      <c r="WUQ5" s="192"/>
      <c r="WUR5" s="192"/>
      <c r="WUS5" s="192"/>
      <c r="WUT5" s="192"/>
      <c r="WUU5" s="192"/>
      <c r="WUV5" s="192"/>
      <c r="WUW5" s="192"/>
      <c r="WUX5" s="192"/>
      <c r="WUY5" s="192"/>
      <c r="WUZ5" s="192"/>
      <c r="WVA5" s="192"/>
      <c r="WVB5" s="192"/>
      <c r="WVC5" s="192"/>
      <c r="WVD5" s="192"/>
      <c r="WVE5" s="192"/>
      <c r="WVF5" s="192"/>
      <c r="WVG5" s="192"/>
      <c r="WVH5" s="192"/>
      <c r="WVI5" s="192"/>
    </row>
    <row r="6" spans="1:16129" s="194" customFormat="1">
      <c r="A6" s="192"/>
      <c r="B6" s="192"/>
      <c r="C6" s="234" t="s">
        <v>399</v>
      </c>
      <c r="D6" s="192"/>
      <c r="E6" s="192"/>
      <c r="F6" s="192"/>
      <c r="G6" s="192"/>
      <c r="H6" s="192"/>
      <c r="I6" s="192"/>
      <c r="J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c r="DT6" s="192"/>
      <c r="DU6" s="192"/>
      <c r="DV6" s="192"/>
      <c r="DW6" s="192"/>
      <c r="DX6" s="192"/>
      <c r="DY6" s="192"/>
      <c r="DZ6" s="192"/>
      <c r="EA6" s="192"/>
      <c r="EB6" s="192"/>
      <c r="EC6" s="192"/>
      <c r="ED6" s="192"/>
      <c r="EE6" s="192"/>
      <c r="EF6" s="192"/>
      <c r="EG6" s="192"/>
      <c r="EH6" s="192"/>
      <c r="EI6" s="192"/>
      <c r="EJ6" s="192"/>
      <c r="EK6" s="192"/>
      <c r="EL6" s="192"/>
      <c r="EM6" s="192"/>
      <c r="EN6" s="192"/>
      <c r="EO6" s="192"/>
      <c r="EP6" s="192"/>
      <c r="EQ6" s="192"/>
      <c r="ER6" s="192"/>
      <c r="ES6" s="192"/>
      <c r="ET6" s="192"/>
      <c r="EU6" s="192"/>
      <c r="EV6" s="192"/>
      <c r="EW6" s="192"/>
      <c r="EX6" s="192"/>
      <c r="EY6" s="192"/>
      <c r="EZ6" s="192"/>
      <c r="FA6" s="192"/>
      <c r="FB6" s="192"/>
      <c r="FC6" s="192"/>
      <c r="FD6" s="192"/>
      <c r="FE6" s="192"/>
      <c r="FF6" s="192"/>
      <c r="FG6" s="192"/>
      <c r="FH6" s="192"/>
      <c r="FI6" s="192"/>
      <c r="FJ6" s="192"/>
      <c r="FK6" s="192"/>
      <c r="FL6" s="192"/>
      <c r="FM6" s="192"/>
      <c r="FN6" s="192"/>
      <c r="FO6" s="192"/>
      <c r="FP6" s="192"/>
      <c r="FQ6" s="192"/>
      <c r="FR6" s="192"/>
      <c r="FS6" s="192"/>
      <c r="FT6" s="192"/>
      <c r="FU6" s="192"/>
      <c r="FV6" s="192"/>
      <c r="FW6" s="192"/>
      <c r="FX6" s="192"/>
      <c r="FY6" s="192"/>
      <c r="FZ6" s="192"/>
      <c r="GA6" s="192"/>
      <c r="GB6" s="192"/>
      <c r="GC6" s="192"/>
      <c r="GD6" s="192"/>
      <c r="GE6" s="192"/>
      <c r="GF6" s="192"/>
      <c r="GG6" s="192"/>
      <c r="GH6" s="192"/>
      <c r="GI6" s="192"/>
      <c r="GJ6" s="192"/>
      <c r="GK6" s="192"/>
      <c r="GL6" s="192"/>
      <c r="GM6" s="192"/>
      <c r="GN6" s="192"/>
      <c r="GO6" s="192"/>
      <c r="GP6" s="192"/>
      <c r="GQ6" s="192"/>
      <c r="GR6" s="192"/>
      <c r="GS6" s="192"/>
      <c r="GT6" s="192"/>
      <c r="GU6" s="192"/>
      <c r="GV6" s="192"/>
      <c r="GW6" s="192"/>
      <c r="GX6" s="192"/>
      <c r="GY6" s="192"/>
      <c r="GZ6" s="192"/>
      <c r="HA6" s="192"/>
      <c r="HB6" s="192"/>
      <c r="HC6" s="192"/>
      <c r="HD6" s="192"/>
      <c r="HE6" s="192"/>
      <c r="HF6" s="192"/>
      <c r="HG6" s="192"/>
      <c r="HH6" s="192"/>
      <c r="HI6" s="192"/>
      <c r="HJ6" s="192"/>
      <c r="HK6" s="192"/>
      <c r="HL6" s="192"/>
      <c r="HM6" s="192"/>
      <c r="HN6" s="192"/>
      <c r="HO6" s="192"/>
      <c r="HP6" s="192"/>
      <c r="HQ6" s="192"/>
      <c r="HR6" s="192"/>
      <c r="HS6" s="192"/>
      <c r="HT6" s="192"/>
      <c r="HU6" s="192"/>
      <c r="HV6" s="192"/>
      <c r="HW6" s="192"/>
      <c r="HX6" s="192"/>
      <c r="HY6" s="192"/>
      <c r="HZ6" s="192"/>
      <c r="IA6" s="192"/>
      <c r="IB6" s="192"/>
      <c r="IC6" s="192"/>
      <c r="ID6" s="192"/>
      <c r="IE6" s="192"/>
      <c r="IF6" s="192"/>
      <c r="IG6" s="192"/>
      <c r="IH6" s="192"/>
      <c r="II6" s="192"/>
      <c r="IJ6" s="192"/>
      <c r="IK6" s="192"/>
      <c r="IL6" s="192"/>
      <c r="IM6" s="192"/>
      <c r="IN6" s="192"/>
      <c r="IO6" s="192"/>
      <c r="IP6" s="192"/>
      <c r="IQ6" s="192"/>
      <c r="IR6" s="192"/>
      <c r="IS6" s="192"/>
      <c r="IT6" s="192"/>
      <c r="IU6" s="192"/>
      <c r="IV6" s="192"/>
      <c r="IW6" s="192"/>
      <c r="IX6" s="192"/>
      <c r="IY6" s="192"/>
      <c r="IZ6" s="192"/>
      <c r="JA6" s="192"/>
      <c r="JB6" s="192"/>
      <c r="JC6" s="192"/>
      <c r="JD6" s="192"/>
      <c r="JE6" s="192"/>
      <c r="JF6" s="192"/>
      <c r="JG6" s="192"/>
      <c r="JH6" s="192"/>
      <c r="JI6" s="192"/>
      <c r="JJ6" s="192"/>
      <c r="JK6" s="192"/>
      <c r="JL6" s="192"/>
      <c r="JM6" s="192"/>
      <c r="JN6" s="192"/>
      <c r="JO6" s="192"/>
      <c r="JP6" s="192"/>
      <c r="JQ6" s="192"/>
      <c r="JR6" s="192"/>
      <c r="JS6" s="192"/>
      <c r="JT6" s="192"/>
      <c r="JU6" s="192"/>
      <c r="JV6" s="192"/>
      <c r="JW6" s="192"/>
      <c r="JX6" s="192"/>
      <c r="JY6" s="192"/>
      <c r="JZ6" s="192"/>
      <c r="KA6" s="192"/>
      <c r="KB6" s="192"/>
      <c r="KC6" s="192"/>
      <c r="KD6" s="192"/>
      <c r="KE6" s="192"/>
      <c r="KF6" s="192"/>
      <c r="KG6" s="192"/>
      <c r="KH6" s="192"/>
      <c r="KI6" s="192"/>
      <c r="KJ6" s="192"/>
      <c r="KK6" s="192"/>
      <c r="KL6" s="192"/>
      <c r="KM6" s="192"/>
      <c r="KN6" s="192"/>
      <c r="KO6" s="192"/>
      <c r="KP6" s="192"/>
      <c r="KQ6" s="192"/>
      <c r="KR6" s="192"/>
      <c r="KS6" s="192"/>
      <c r="KT6" s="192"/>
      <c r="KU6" s="192"/>
      <c r="KV6" s="192"/>
      <c r="KW6" s="192"/>
      <c r="KX6" s="192"/>
      <c r="KY6" s="192"/>
      <c r="KZ6" s="192"/>
      <c r="LA6" s="192"/>
      <c r="LB6" s="192"/>
      <c r="LC6" s="192"/>
      <c r="LD6" s="192"/>
      <c r="LE6" s="192"/>
      <c r="LF6" s="192"/>
      <c r="LG6" s="192"/>
      <c r="LH6" s="192"/>
      <c r="LI6" s="192"/>
      <c r="LJ6" s="192"/>
      <c r="LK6" s="192"/>
      <c r="LL6" s="192"/>
      <c r="LM6" s="192"/>
      <c r="LN6" s="192"/>
      <c r="LO6" s="192"/>
      <c r="LP6" s="192"/>
      <c r="LQ6" s="192"/>
      <c r="LR6" s="192"/>
      <c r="LS6" s="192"/>
      <c r="LT6" s="192"/>
      <c r="LU6" s="192"/>
      <c r="LV6" s="192"/>
      <c r="LW6" s="192"/>
      <c r="LX6" s="192"/>
      <c r="LY6" s="192"/>
      <c r="LZ6" s="192"/>
      <c r="MA6" s="192"/>
      <c r="MB6" s="192"/>
      <c r="MC6" s="192"/>
      <c r="MD6" s="192"/>
      <c r="ME6" s="192"/>
      <c r="MF6" s="192"/>
      <c r="MG6" s="192"/>
      <c r="MH6" s="192"/>
      <c r="MI6" s="192"/>
      <c r="MJ6" s="192"/>
      <c r="MK6" s="192"/>
      <c r="ML6" s="192"/>
      <c r="MM6" s="192"/>
      <c r="MN6" s="192"/>
      <c r="MO6" s="192"/>
      <c r="MP6" s="192"/>
      <c r="MQ6" s="192"/>
      <c r="MR6" s="192"/>
      <c r="MS6" s="192"/>
      <c r="MT6" s="192"/>
      <c r="MU6" s="192"/>
      <c r="MV6" s="192"/>
      <c r="MW6" s="192"/>
      <c r="MX6" s="192"/>
      <c r="MY6" s="192"/>
      <c r="MZ6" s="192"/>
      <c r="NA6" s="192"/>
      <c r="NB6" s="192"/>
      <c r="NC6" s="192"/>
      <c r="ND6" s="192"/>
      <c r="NE6" s="192"/>
      <c r="NF6" s="192"/>
      <c r="NG6" s="192"/>
      <c r="NH6" s="192"/>
      <c r="NI6" s="192"/>
      <c r="NJ6" s="192"/>
      <c r="NK6" s="192"/>
      <c r="NL6" s="192"/>
      <c r="NM6" s="192"/>
      <c r="NN6" s="192"/>
      <c r="NO6" s="192"/>
      <c r="NP6" s="192"/>
      <c r="NQ6" s="192"/>
      <c r="NR6" s="192"/>
      <c r="NS6" s="192"/>
      <c r="NT6" s="192"/>
      <c r="NU6" s="192"/>
      <c r="NV6" s="192"/>
      <c r="NW6" s="192"/>
      <c r="NX6" s="192"/>
      <c r="NY6" s="192"/>
      <c r="NZ6" s="192"/>
      <c r="OA6" s="192"/>
      <c r="OB6" s="192"/>
      <c r="OC6" s="192"/>
      <c r="OD6" s="192"/>
      <c r="OE6" s="192"/>
      <c r="OF6" s="192"/>
      <c r="OG6" s="192"/>
      <c r="OH6" s="192"/>
      <c r="OI6" s="192"/>
      <c r="OJ6" s="192"/>
      <c r="OK6" s="192"/>
      <c r="OL6" s="192"/>
      <c r="OM6" s="192"/>
      <c r="ON6" s="192"/>
      <c r="OO6" s="192"/>
      <c r="OP6" s="192"/>
      <c r="OQ6" s="192"/>
      <c r="OR6" s="192"/>
      <c r="OS6" s="192"/>
      <c r="OT6" s="192"/>
      <c r="OU6" s="192"/>
      <c r="OV6" s="192"/>
      <c r="OW6" s="192"/>
      <c r="OX6" s="192"/>
      <c r="OY6" s="192"/>
      <c r="OZ6" s="192"/>
      <c r="PA6" s="192"/>
      <c r="PB6" s="192"/>
      <c r="PC6" s="192"/>
      <c r="PD6" s="192"/>
      <c r="PE6" s="192"/>
      <c r="PF6" s="192"/>
      <c r="PG6" s="192"/>
      <c r="PH6" s="192"/>
      <c r="PI6" s="192"/>
      <c r="PJ6" s="192"/>
      <c r="PK6" s="192"/>
      <c r="PL6" s="192"/>
      <c r="PM6" s="192"/>
      <c r="PN6" s="192"/>
      <c r="PO6" s="192"/>
      <c r="PP6" s="192"/>
      <c r="PQ6" s="192"/>
      <c r="PR6" s="192"/>
      <c r="PS6" s="192"/>
      <c r="PT6" s="192"/>
      <c r="PU6" s="192"/>
      <c r="PV6" s="192"/>
      <c r="PW6" s="192"/>
      <c r="PX6" s="192"/>
      <c r="PY6" s="192"/>
      <c r="PZ6" s="192"/>
      <c r="QA6" s="192"/>
      <c r="QB6" s="192"/>
      <c r="QC6" s="192"/>
      <c r="QD6" s="192"/>
      <c r="QE6" s="192"/>
      <c r="QF6" s="192"/>
      <c r="QG6" s="192"/>
      <c r="QH6" s="192"/>
      <c r="QI6" s="192"/>
      <c r="QJ6" s="192"/>
      <c r="QK6" s="192"/>
      <c r="QL6" s="192"/>
      <c r="QM6" s="192"/>
      <c r="QN6" s="192"/>
      <c r="QO6" s="192"/>
      <c r="QP6" s="192"/>
      <c r="QQ6" s="192"/>
      <c r="QR6" s="192"/>
      <c r="QS6" s="192"/>
      <c r="QT6" s="192"/>
      <c r="QU6" s="192"/>
      <c r="QV6" s="192"/>
      <c r="QW6" s="192"/>
      <c r="QX6" s="192"/>
      <c r="QY6" s="192"/>
      <c r="QZ6" s="192"/>
      <c r="RA6" s="192"/>
      <c r="RB6" s="192"/>
      <c r="RC6" s="192"/>
      <c r="RD6" s="192"/>
      <c r="RE6" s="192"/>
      <c r="RF6" s="192"/>
      <c r="RG6" s="192"/>
      <c r="RH6" s="192"/>
      <c r="RI6" s="192"/>
      <c r="RJ6" s="192"/>
      <c r="RK6" s="192"/>
      <c r="RL6" s="192"/>
      <c r="RM6" s="192"/>
      <c r="RN6" s="192"/>
      <c r="RO6" s="192"/>
      <c r="RP6" s="192"/>
      <c r="RQ6" s="192"/>
      <c r="RR6" s="192"/>
      <c r="RS6" s="192"/>
      <c r="RT6" s="192"/>
      <c r="RU6" s="192"/>
      <c r="RV6" s="192"/>
      <c r="RW6" s="192"/>
      <c r="RX6" s="192"/>
      <c r="RY6" s="192"/>
      <c r="RZ6" s="192"/>
      <c r="SA6" s="192"/>
      <c r="SB6" s="192"/>
      <c r="SC6" s="192"/>
      <c r="SD6" s="192"/>
      <c r="SE6" s="192"/>
      <c r="SF6" s="192"/>
      <c r="SG6" s="192"/>
      <c r="SH6" s="192"/>
      <c r="SI6" s="192"/>
      <c r="SJ6" s="192"/>
      <c r="SK6" s="192"/>
      <c r="SL6" s="192"/>
      <c r="SM6" s="192"/>
      <c r="SN6" s="192"/>
      <c r="SO6" s="192"/>
      <c r="SP6" s="192"/>
      <c r="SQ6" s="192"/>
      <c r="SR6" s="192"/>
      <c r="SS6" s="192"/>
      <c r="ST6" s="192"/>
      <c r="SU6" s="192"/>
      <c r="SV6" s="192"/>
      <c r="SW6" s="192"/>
      <c r="SX6" s="192"/>
      <c r="SY6" s="192"/>
      <c r="SZ6" s="192"/>
      <c r="TA6" s="192"/>
      <c r="TB6" s="192"/>
      <c r="TC6" s="192"/>
      <c r="TD6" s="192"/>
      <c r="TE6" s="192"/>
      <c r="TF6" s="192"/>
      <c r="TG6" s="192"/>
      <c r="TH6" s="192"/>
      <c r="TI6" s="192"/>
      <c r="TJ6" s="192"/>
      <c r="TK6" s="192"/>
      <c r="TL6" s="192"/>
      <c r="TM6" s="192"/>
      <c r="TN6" s="192"/>
      <c r="TO6" s="192"/>
      <c r="TP6" s="192"/>
      <c r="TQ6" s="192"/>
      <c r="TR6" s="192"/>
      <c r="TS6" s="192"/>
      <c r="TT6" s="192"/>
      <c r="TU6" s="192"/>
      <c r="TV6" s="192"/>
      <c r="TW6" s="192"/>
      <c r="TX6" s="192"/>
      <c r="TY6" s="192"/>
      <c r="TZ6" s="192"/>
      <c r="UA6" s="192"/>
      <c r="UB6" s="192"/>
      <c r="UC6" s="192"/>
      <c r="UD6" s="192"/>
      <c r="UE6" s="192"/>
      <c r="UF6" s="192"/>
      <c r="UG6" s="192"/>
      <c r="UH6" s="192"/>
      <c r="UI6" s="192"/>
      <c r="UJ6" s="192"/>
      <c r="UK6" s="192"/>
      <c r="UL6" s="192"/>
      <c r="UM6" s="192"/>
      <c r="UN6" s="192"/>
      <c r="UO6" s="192"/>
      <c r="UP6" s="192"/>
      <c r="UQ6" s="192"/>
      <c r="UR6" s="192"/>
      <c r="US6" s="192"/>
      <c r="UT6" s="192"/>
      <c r="UU6" s="192"/>
      <c r="UV6" s="192"/>
      <c r="UW6" s="192"/>
      <c r="UX6" s="192"/>
      <c r="UY6" s="192"/>
      <c r="UZ6" s="192"/>
      <c r="VA6" s="192"/>
      <c r="VB6" s="192"/>
      <c r="VC6" s="192"/>
      <c r="VD6" s="192"/>
      <c r="VE6" s="192"/>
      <c r="VF6" s="192"/>
      <c r="VG6" s="192"/>
      <c r="VH6" s="192"/>
      <c r="VI6" s="192"/>
      <c r="VJ6" s="192"/>
      <c r="VK6" s="192"/>
      <c r="VL6" s="192"/>
      <c r="VM6" s="192"/>
      <c r="VN6" s="192"/>
      <c r="VO6" s="192"/>
      <c r="VP6" s="192"/>
      <c r="VQ6" s="192"/>
      <c r="VR6" s="192"/>
      <c r="VS6" s="192"/>
      <c r="VT6" s="192"/>
      <c r="VU6" s="192"/>
      <c r="VV6" s="192"/>
      <c r="VW6" s="192"/>
      <c r="VX6" s="192"/>
      <c r="VY6" s="192"/>
      <c r="VZ6" s="192"/>
      <c r="WA6" s="192"/>
      <c r="WB6" s="192"/>
      <c r="WC6" s="192"/>
      <c r="WD6" s="192"/>
      <c r="WE6" s="192"/>
      <c r="WF6" s="192"/>
      <c r="WG6" s="192"/>
      <c r="WH6" s="192"/>
      <c r="WI6" s="192"/>
      <c r="WJ6" s="192"/>
      <c r="WK6" s="192"/>
      <c r="WL6" s="192"/>
      <c r="WM6" s="192"/>
      <c r="WN6" s="192"/>
      <c r="WO6" s="192"/>
      <c r="WP6" s="192"/>
      <c r="WQ6" s="192"/>
      <c r="WR6" s="192"/>
      <c r="WS6" s="192"/>
      <c r="WT6" s="192"/>
      <c r="WU6" s="192"/>
      <c r="WV6" s="192"/>
      <c r="WW6" s="192"/>
      <c r="WX6" s="192"/>
      <c r="WY6" s="192"/>
      <c r="WZ6" s="192"/>
      <c r="XA6" s="192"/>
      <c r="XB6" s="192"/>
      <c r="XC6" s="192"/>
      <c r="XD6" s="192"/>
      <c r="XE6" s="192"/>
      <c r="XF6" s="192"/>
      <c r="XG6" s="192"/>
      <c r="XH6" s="192"/>
      <c r="XI6" s="192"/>
      <c r="XJ6" s="192"/>
      <c r="XK6" s="192"/>
      <c r="XL6" s="192"/>
      <c r="XM6" s="192"/>
      <c r="XN6" s="192"/>
      <c r="XO6" s="192"/>
      <c r="XP6" s="192"/>
      <c r="XQ6" s="192"/>
      <c r="XR6" s="192"/>
      <c r="XS6" s="192"/>
      <c r="XT6" s="192"/>
      <c r="XU6" s="192"/>
      <c r="XV6" s="192"/>
      <c r="XW6" s="192"/>
      <c r="XX6" s="192"/>
      <c r="XY6" s="192"/>
      <c r="XZ6" s="192"/>
      <c r="YA6" s="192"/>
      <c r="YB6" s="192"/>
      <c r="YC6" s="192"/>
      <c r="YD6" s="192"/>
      <c r="YE6" s="192"/>
      <c r="YF6" s="192"/>
      <c r="YG6" s="192"/>
      <c r="YH6" s="192"/>
      <c r="YI6" s="192"/>
      <c r="YJ6" s="192"/>
      <c r="YK6" s="192"/>
      <c r="YL6" s="192"/>
      <c r="YM6" s="192"/>
      <c r="YN6" s="192"/>
      <c r="YO6" s="192"/>
      <c r="YP6" s="192"/>
      <c r="YQ6" s="192"/>
      <c r="YR6" s="192"/>
      <c r="YS6" s="192"/>
      <c r="YT6" s="192"/>
      <c r="YU6" s="192"/>
      <c r="YV6" s="192"/>
      <c r="YW6" s="192"/>
      <c r="YX6" s="192"/>
      <c r="YY6" s="192"/>
      <c r="YZ6" s="192"/>
      <c r="ZA6" s="192"/>
      <c r="ZB6" s="192"/>
      <c r="ZC6" s="192"/>
      <c r="ZD6" s="192"/>
      <c r="ZE6" s="192"/>
      <c r="ZF6" s="192"/>
      <c r="ZG6" s="192"/>
      <c r="ZH6" s="192"/>
      <c r="ZI6" s="192"/>
      <c r="ZJ6" s="192"/>
      <c r="ZK6" s="192"/>
      <c r="ZL6" s="192"/>
      <c r="ZM6" s="192"/>
      <c r="ZN6" s="192"/>
      <c r="ZO6" s="192"/>
      <c r="ZP6" s="192"/>
      <c r="ZQ6" s="192"/>
      <c r="ZR6" s="192"/>
      <c r="ZS6" s="192"/>
      <c r="ZT6" s="192"/>
      <c r="ZU6" s="192"/>
      <c r="ZV6" s="192"/>
      <c r="ZW6" s="192"/>
      <c r="ZX6" s="192"/>
      <c r="ZY6" s="192"/>
      <c r="ZZ6" s="192"/>
      <c r="AAA6" s="192"/>
      <c r="AAB6" s="192"/>
      <c r="AAC6" s="192"/>
      <c r="AAD6" s="192"/>
      <c r="AAE6" s="192"/>
      <c r="AAF6" s="192"/>
      <c r="AAG6" s="192"/>
      <c r="AAH6" s="192"/>
      <c r="AAI6" s="192"/>
      <c r="AAJ6" s="192"/>
      <c r="AAK6" s="192"/>
      <c r="AAL6" s="192"/>
      <c r="AAM6" s="192"/>
      <c r="AAN6" s="192"/>
      <c r="AAO6" s="192"/>
      <c r="AAP6" s="192"/>
      <c r="AAQ6" s="192"/>
      <c r="AAR6" s="192"/>
      <c r="AAS6" s="192"/>
      <c r="AAT6" s="192"/>
      <c r="AAU6" s="192"/>
      <c r="AAV6" s="192"/>
      <c r="AAW6" s="192"/>
      <c r="AAX6" s="192"/>
      <c r="AAY6" s="192"/>
      <c r="AAZ6" s="192"/>
      <c r="ABA6" s="192"/>
      <c r="ABB6" s="192"/>
      <c r="ABC6" s="192"/>
      <c r="ABD6" s="192"/>
      <c r="ABE6" s="192"/>
      <c r="ABF6" s="192"/>
      <c r="ABG6" s="192"/>
      <c r="ABH6" s="192"/>
      <c r="ABI6" s="192"/>
      <c r="ABJ6" s="192"/>
      <c r="ABK6" s="192"/>
      <c r="ABL6" s="192"/>
      <c r="ABM6" s="192"/>
      <c r="ABN6" s="192"/>
      <c r="ABO6" s="192"/>
      <c r="ABP6" s="192"/>
      <c r="ABQ6" s="192"/>
      <c r="ABR6" s="192"/>
      <c r="ABS6" s="192"/>
      <c r="ABT6" s="192"/>
      <c r="ABU6" s="192"/>
      <c r="ABV6" s="192"/>
      <c r="ABW6" s="192"/>
      <c r="ABX6" s="192"/>
      <c r="ABY6" s="192"/>
      <c r="ABZ6" s="192"/>
      <c r="ACA6" s="192"/>
      <c r="ACB6" s="192"/>
      <c r="ACC6" s="192"/>
      <c r="ACD6" s="192"/>
      <c r="ACE6" s="192"/>
      <c r="ACF6" s="192"/>
      <c r="ACG6" s="192"/>
      <c r="ACH6" s="192"/>
      <c r="ACI6" s="192"/>
      <c r="ACJ6" s="192"/>
      <c r="ACK6" s="192"/>
      <c r="ACL6" s="192"/>
      <c r="ACM6" s="192"/>
      <c r="ACN6" s="192"/>
      <c r="ACO6" s="192"/>
      <c r="ACP6" s="192"/>
      <c r="ACQ6" s="192"/>
      <c r="ACR6" s="192"/>
      <c r="ACS6" s="192"/>
      <c r="ACT6" s="192"/>
      <c r="ACU6" s="192"/>
      <c r="ACV6" s="192"/>
      <c r="ACW6" s="192"/>
      <c r="ACX6" s="192"/>
      <c r="ACY6" s="192"/>
      <c r="ACZ6" s="192"/>
      <c r="ADA6" s="192"/>
      <c r="ADB6" s="192"/>
      <c r="ADC6" s="192"/>
      <c r="ADD6" s="192"/>
      <c r="ADE6" s="192"/>
      <c r="ADF6" s="192"/>
      <c r="ADG6" s="192"/>
      <c r="ADH6" s="192"/>
      <c r="ADI6" s="192"/>
      <c r="ADJ6" s="192"/>
      <c r="ADK6" s="192"/>
      <c r="ADL6" s="192"/>
      <c r="ADM6" s="192"/>
      <c r="ADN6" s="192"/>
      <c r="ADO6" s="192"/>
      <c r="ADP6" s="192"/>
      <c r="ADQ6" s="192"/>
      <c r="ADR6" s="192"/>
      <c r="ADS6" s="192"/>
      <c r="ADT6" s="192"/>
      <c r="ADU6" s="192"/>
      <c r="ADV6" s="192"/>
      <c r="ADW6" s="192"/>
      <c r="ADX6" s="192"/>
      <c r="ADY6" s="192"/>
      <c r="ADZ6" s="192"/>
      <c r="AEA6" s="192"/>
      <c r="AEB6" s="192"/>
      <c r="AEC6" s="192"/>
      <c r="AED6" s="192"/>
      <c r="AEE6" s="192"/>
      <c r="AEF6" s="192"/>
      <c r="AEG6" s="192"/>
      <c r="AEH6" s="192"/>
      <c r="AEI6" s="192"/>
      <c r="AEJ6" s="192"/>
      <c r="AEK6" s="192"/>
      <c r="AEL6" s="192"/>
      <c r="AEM6" s="192"/>
      <c r="AEN6" s="192"/>
      <c r="AEO6" s="192"/>
      <c r="AEP6" s="192"/>
      <c r="AEQ6" s="192"/>
      <c r="AER6" s="192"/>
      <c r="AES6" s="192"/>
      <c r="AET6" s="192"/>
      <c r="AEU6" s="192"/>
      <c r="AEV6" s="192"/>
      <c r="AEW6" s="192"/>
      <c r="AEX6" s="192"/>
      <c r="AEY6" s="192"/>
      <c r="AEZ6" s="192"/>
      <c r="AFA6" s="192"/>
      <c r="AFB6" s="192"/>
      <c r="AFC6" s="192"/>
      <c r="AFD6" s="192"/>
      <c r="AFE6" s="192"/>
      <c r="AFF6" s="192"/>
      <c r="AFG6" s="192"/>
      <c r="AFH6" s="192"/>
      <c r="AFI6" s="192"/>
      <c r="AFJ6" s="192"/>
      <c r="AFK6" s="192"/>
      <c r="AFL6" s="192"/>
      <c r="AFM6" s="192"/>
      <c r="AFN6" s="192"/>
      <c r="AFO6" s="192"/>
      <c r="AFP6" s="192"/>
      <c r="AFQ6" s="192"/>
      <c r="AFR6" s="192"/>
      <c r="AFS6" s="192"/>
      <c r="AFT6" s="192"/>
      <c r="AFU6" s="192"/>
      <c r="AFV6" s="192"/>
      <c r="AFW6" s="192"/>
      <c r="AFX6" s="192"/>
      <c r="AFY6" s="192"/>
      <c r="AFZ6" s="192"/>
      <c r="AGA6" s="192"/>
      <c r="AGB6" s="192"/>
      <c r="AGC6" s="192"/>
      <c r="AGD6" s="192"/>
      <c r="AGE6" s="192"/>
      <c r="AGF6" s="192"/>
      <c r="AGG6" s="192"/>
      <c r="AGH6" s="192"/>
      <c r="AGI6" s="192"/>
      <c r="AGJ6" s="192"/>
      <c r="AGK6" s="192"/>
      <c r="AGL6" s="192"/>
      <c r="AGM6" s="192"/>
      <c r="AGN6" s="192"/>
      <c r="AGO6" s="192"/>
      <c r="AGP6" s="192"/>
      <c r="AGQ6" s="192"/>
      <c r="AGR6" s="192"/>
      <c r="AGS6" s="192"/>
      <c r="AGT6" s="192"/>
      <c r="AGU6" s="192"/>
      <c r="AGV6" s="192"/>
      <c r="AGW6" s="192"/>
      <c r="AGX6" s="192"/>
      <c r="AGY6" s="192"/>
      <c r="AGZ6" s="192"/>
      <c r="AHA6" s="192"/>
      <c r="AHB6" s="192"/>
      <c r="AHC6" s="192"/>
      <c r="AHD6" s="192"/>
      <c r="AHE6" s="192"/>
      <c r="AHF6" s="192"/>
      <c r="AHG6" s="192"/>
      <c r="AHH6" s="192"/>
      <c r="AHI6" s="192"/>
      <c r="AHJ6" s="192"/>
      <c r="AHK6" s="192"/>
      <c r="AHL6" s="192"/>
      <c r="AHM6" s="192"/>
      <c r="AHN6" s="192"/>
      <c r="AHO6" s="192"/>
      <c r="AHP6" s="192"/>
      <c r="AHQ6" s="192"/>
      <c r="AHR6" s="192"/>
      <c r="AHS6" s="192"/>
      <c r="AHT6" s="192"/>
      <c r="AHU6" s="192"/>
      <c r="AHV6" s="192"/>
      <c r="AHW6" s="192"/>
      <c r="AHX6" s="192"/>
      <c r="AHY6" s="192"/>
      <c r="AHZ6" s="192"/>
      <c r="AIA6" s="192"/>
      <c r="AIB6" s="192"/>
      <c r="AIC6" s="192"/>
      <c r="AID6" s="192"/>
      <c r="AIE6" s="192"/>
      <c r="AIF6" s="192"/>
      <c r="AIG6" s="192"/>
      <c r="AIH6" s="192"/>
      <c r="AII6" s="192"/>
      <c r="AIJ6" s="192"/>
      <c r="AIK6" s="192"/>
      <c r="AIL6" s="192"/>
      <c r="AIM6" s="192"/>
      <c r="AIN6" s="192"/>
      <c r="AIO6" s="192"/>
      <c r="AIP6" s="192"/>
      <c r="AIQ6" s="192"/>
      <c r="AIR6" s="192"/>
      <c r="AIS6" s="192"/>
      <c r="AIT6" s="192"/>
      <c r="AIU6" s="192"/>
      <c r="AIV6" s="192"/>
      <c r="AIW6" s="192"/>
      <c r="AIX6" s="192"/>
      <c r="AIY6" s="192"/>
      <c r="AIZ6" s="192"/>
      <c r="AJA6" s="192"/>
      <c r="AJB6" s="192"/>
      <c r="AJC6" s="192"/>
      <c r="AJD6" s="192"/>
      <c r="AJE6" s="192"/>
      <c r="AJF6" s="192"/>
      <c r="AJG6" s="192"/>
      <c r="AJH6" s="192"/>
      <c r="AJI6" s="192"/>
      <c r="AJJ6" s="192"/>
      <c r="AJK6" s="192"/>
      <c r="AJL6" s="192"/>
      <c r="AJM6" s="192"/>
      <c r="AJN6" s="192"/>
      <c r="AJO6" s="192"/>
      <c r="AJP6" s="192"/>
      <c r="AJQ6" s="192"/>
      <c r="AJR6" s="192"/>
      <c r="AJS6" s="192"/>
      <c r="AJT6" s="192"/>
      <c r="AJU6" s="192"/>
      <c r="AJV6" s="192"/>
      <c r="AJW6" s="192"/>
      <c r="AJX6" s="192"/>
      <c r="AJY6" s="192"/>
      <c r="AJZ6" s="192"/>
      <c r="AKA6" s="192"/>
      <c r="AKB6" s="192"/>
      <c r="AKC6" s="192"/>
      <c r="AKD6" s="192"/>
      <c r="AKE6" s="192"/>
      <c r="AKF6" s="192"/>
      <c r="AKG6" s="192"/>
      <c r="AKH6" s="192"/>
      <c r="AKI6" s="192"/>
      <c r="AKJ6" s="192"/>
      <c r="AKK6" s="192"/>
      <c r="AKL6" s="192"/>
      <c r="AKM6" s="192"/>
      <c r="AKN6" s="192"/>
      <c r="AKO6" s="192"/>
      <c r="AKP6" s="192"/>
      <c r="AKQ6" s="192"/>
      <c r="AKR6" s="192"/>
      <c r="AKS6" s="192"/>
      <c r="AKT6" s="192"/>
      <c r="AKU6" s="192"/>
      <c r="AKV6" s="192"/>
      <c r="AKW6" s="192"/>
      <c r="AKX6" s="192"/>
      <c r="AKY6" s="192"/>
      <c r="AKZ6" s="192"/>
      <c r="ALA6" s="192"/>
      <c r="ALB6" s="192"/>
      <c r="ALC6" s="192"/>
      <c r="ALD6" s="192"/>
      <c r="ALE6" s="192"/>
      <c r="ALF6" s="192"/>
      <c r="ALG6" s="192"/>
      <c r="ALH6" s="192"/>
      <c r="ALI6" s="192"/>
      <c r="ALJ6" s="192"/>
      <c r="ALK6" s="192"/>
      <c r="ALL6" s="192"/>
      <c r="ALM6" s="192"/>
      <c r="ALN6" s="192"/>
      <c r="ALO6" s="192"/>
      <c r="ALP6" s="192"/>
      <c r="ALQ6" s="192"/>
      <c r="ALR6" s="192"/>
      <c r="ALS6" s="192"/>
      <c r="ALT6" s="192"/>
      <c r="ALU6" s="192"/>
      <c r="ALV6" s="192"/>
      <c r="ALW6" s="192"/>
      <c r="ALX6" s="192"/>
      <c r="ALY6" s="192"/>
      <c r="ALZ6" s="192"/>
      <c r="AMA6" s="192"/>
      <c r="AMB6" s="192"/>
      <c r="AMC6" s="192"/>
      <c r="AMD6" s="192"/>
      <c r="AME6" s="192"/>
      <c r="AMF6" s="192"/>
      <c r="AMG6" s="192"/>
      <c r="AMH6" s="192"/>
      <c r="AMI6" s="192"/>
      <c r="AMJ6" s="192"/>
      <c r="AMK6" s="192"/>
      <c r="AML6" s="192"/>
      <c r="AMM6" s="192"/>
      <c r="AMN6" s="192"/>
      <c r="AMO6" s="192"/>
      <c r="AMP6" s="192"/>
      <c r="AMQ6" s="192"/>
      <c r="AMR6" s="192"/>
      <c r="AMS6" s="192"/>
      <c r="AMT6" s="192"/>
      <c r="AMU6" s="192"/>
      <c r="AMV6" s="192"/>
      <c r="AMW6" s="192"/>
      <c r="AMX6" s="192"/>
      <c r="AMY6" s="192"/>
      <c r="AMZ6" s="192"/>
      <c r="ANA6" s="192"/>
      <c r="ANB6" s="192"/>
      <c r="ANC6" s="192"/>
      <c r="AND6" s="192"/>
      <c r="ANE6" s="192"/>
      <c r="ANF6" s="192"/>
      <c r="ANG6" s="192"/>
      <c r="ANH6" s="192"/>
      <c r="ANI6" s="192"/>
      <c r="ANJ6" s="192"/>
      <c r="ANK6" s="192"/>
      <c r="ANL6" s="192"/>
      <c r="ANM6" s="192"/>
      <c r="ANN6" s="192"/>
      <c r="ANO6" s="192"/>
      <c r="ANP6" s="192"/>
      <c r="ANQ6" s="192"/>
      <c r="ANR6" s="192"/>
      <c r="ANS6" s="192"/>
      <c r="ANT6" s="192"/>
      <c r="ANU6" s="192"/>
      <c r="ANV6" s="192"/>
      <c r="ANW6" s="192"/>
      <c r="ANX6" s="192"/>
      <c r="ANY6" s="192"/>
      <c r="ANZ6" s="192"/>
      <c r="AOA6" s="192"/>
      <c r="AOB6" s="192"/>
      <c r="AOC6" s="192"/>
      <c r="AOD6" s="192"/>
      <c r="AOE6" s="192"/>
      <c r="AOF6" s="192"/>
      <c r="AOG6" s="192"/>
      <c r="AOH6" s="192"/>
      <c r="AOI6" s="192"/>
      <c r="AOJ6" s="192"/>
      <c r="AOK6" s="192"/>
      <c r="AOL6" s="192"/>
      <c r="AOM6" s="192"/>
      <c r="AON6" s="192"/>
      <c r="AOO6" s="192"/>
      <c r="AOP6" s="192"/>
      <c r="AOQ6" s="192"/>
      <c r="AOR6" s="192"/>
      <c r="AOS6" s="192"/>
      <c r="AOT6" s="192"/>
      <c r="AOU6" s="192"/>
      <c r="AOV6" s="192"/>
      <c r="AOW6" s="192"/>
      <c r="AOX6" s="192"/>
      <c r="AOY6" s="192"/>
      <c r="AOZ6" s="192"/>
      <c r="APA6" s="192"/>
      <c r="APB6" s="192"/>
      <c r="APC6" s="192"/>
      <c r="APD6" s="192"/>
      <c r="APE6" s="192"/>
      <c r="APF6" s="192"/>
      <c r="APG6" s="192"/>
      <c r="APH6" s="192"/>
      <c r="API6" s="192"/>
      <c r="APJ6" s="192"/>
      <c r="APK6" s="192"/>
      <c r="APL6" s="192"/>
      <c r="APM6" s="192"/>
      <c r="APN6" s="192"/>
      <c r="APO6" s="192"/>
      <c r="APP6" s="192"/>
      <c r="APQ6" s="192"/>
      <c r="APR6" s="192"/>
      <c r="APS6" s="192"/>
      <c r="APT6" s="192"/>
      <c r="APU6" s="192"/>
      <c r="APV6" s="192"/>
      <c r="APW6" s="192"/>
      <c r="APX6" s="192"/>
      <c r="APY6" s="192"/>
      <c r="APZ6" s="192"/>
      <c r="AQA6" s="192"/>
      <c r="AQB6" s="192"/>
      <c r="AQC6" s="192"/>
      <c r="AQD6" s="192"/>
      <c r="AQE6" s="192"/>
      <c r="AQF6" s="192"/>
      <c r="AQG6" s="192"/>
      <c r="AQH6" s="192"/>
      <c r="AQI6" s="192"/>
      <c r="AQJ6" s="192"/>
      <c r="AQK6" s="192"/>
      <c r="AQL6" s="192"/>
      <c r="AQM6" s="192"/>
      <c r="AQN6" s="192"/>
      <c r="AQO6" s="192"/>
      <c r="AQP6" s="192"/>
      <c r="AQQ6" s="192"/>
      <c r="AQR6" s="192"/>
      <c r="AQS6" s="192"/>
      <c r="AQT6" s="192"/>
      <c r="AQU6" s="192"/>
      <c r="AQV6" s="192"/>
      <c r="AQW6" s="192"/>
      <c r="AQX6" s="192"/>
      <c r="AQY6" s="192"/>
      <c r="AQZ6" s="192"/>
      <c r="ARA6" s="192"/>
      <c r="ARB6" s="192"/>
      <c r="ARC6" s="192"/>
      <c r="ARD6" s="192"/>
      <c r="ARE6" s="192"/>
      <c r="ARF6" s="192"/>
      <c r="ARG6" s="192"/>
      <c r="ARH6" s="192"/>
      <c r="ARI6" s="192"/>
      <c r="ARJ6" s="192"/>
      <c r="ARK6" s="192"/>
      <c r="ARL6" s="192"/>
      <c r="ARM6" s="192"/>
      <c r="ARN6" s="192"/>
      <c r="ARO6" s="192"/>
      <c r="ARP6" s="192"/>
      <c r="ARQ6" s="192"/>
      <c r="ARR6" s="192"/>
      <c r="ARS6" s="192"/>
      <c r="ART6" s="192"/>
      <c r="ARU6" s="192"/>
      <c r="ARV6" s="192"/>
      <c r="ARW6" s="192"/>
      <c r="ARX6" s="192"/>
      <c r="ARY6" s="192"/>
      <c r="ARZ6" s="192"/>
      <c r="ASA6" s="192"/>
      <c r="ASB6" s="192"/>
      <c r="ASC6" s="192"/>
      <c r="ASD6" s="192"/>
      <c r="ASE6" s="192"/>
      <c r="ASF6" s="192"/>
      <c r="ASG6" s="192"/>
      <c r="ASH6" s="192"/>
      <c r="ASI6" s="192"/>
      <c r="ASJ6" s="192"/>
      <c r="ASK6" s="192"/>
      <c r="ASL6" s="192"/>
      <c r="ASM6" s="192"/>
      <c r="ASN6" s="192"/>
      <c r="ASO6" s="192"/>
      <c r="ASP6" s="192"/>
      <c r="ASQ6" s="192"/>
      <c r="ASR6" s="192"/>
      <c r="ASS6" s="192"/>
      <c r="AST6" s="192"/>
      <c r="ASU6" s="192"/>
      <c r="ASV6" s="192"/>
      <c r="ASW6" s="192"/>
      <c r="ASX6" s="192"/>
      <c r="ASY6" s="192"/>
      <c r="ASZ6" s="192"/>
      <c r="ATA6" s="192"/>
      <c r="ATB6" s="192"/>
      <c r="ATC6" s="192"/>
      <c r="ATD6" s="192"/>
      <c r="ATE6" s="192"/>
      <c r="ATF6" s="192"/>
      <c r="ATG6" s="192"/>
      <c r="ATH6" s="192"/>
      <c r="ATI6" s="192"/>
      <c r="ATJ6" s="192"/>
      <c r="ATK6" s="192"/>
      <c r="ATL6" s="192"/>
      <c r="ATM6" s="192"/>
      <c r="ATN6" s="192"/>
      <c r="ATO6" s="192"/>
      <c r="ATP6" s="192"/>
      <c r="ATQ6" s="192"/>
      <c r="ATR6" s="192"/>
      <c r="ATS6" s="192"/>
      <c r="ATT6" s="192"/>
      <c r="ATU6" s="192"/>
      <c r="ATV6" s="192"/>
      <c r="ATW6" s="192"/>
      <c r="ATX6" s="192"/>
      <c r="ATY6" s="192"/>
      <c r="ATZ6" s="192"/>
      <c r="AUA6" s="192"/>
      <c r="AUB6" s="192"/>
      <c r="AUC6" s="192"/>
      <c r="AUD6" s="192"/>
      <c r="AUE6" s="192"/>
      <c r="AUF6" s="192"/>
      <c r="AUG6" s="192"/>
      <c r="AUH6" s="192"/>
      <c r="AUI6" s="192"/>
      <c r="AUJ6" s="192"/>
      <c r="AUK6" s="192"/>
      <c r="AUL6" s="192"/>
      <c r="AUM6" s="192"/>
      <c r="AUN6" s="192"/>
      <c r="AUO6" s="192"/>
      <c r="AUP6" s="192"/>
      <c r="AUQ6" s="192"/>
      <c r="AUR6" s="192"/>
      <c r="AUS6" s="192"/>
      <c r="AUT6" s="192"/>
      <c r="AUU6" s="192"/>
      <c r="AUV6" s="192"/>
      <c r="AUW6" s="192"/>
      <c r="AUX6" s="192"/>
      <c r="AUY6" s="192"/>
      <c r="AUZ6" s="192"/>
      <c r="AVA6" s="192"/>
      <c r="AVB6" s="192"/>
      <c r="AVC6" s="192"/>
      <c r="AVD6" s="192"/>
      <c r="AVE6" s="192"/>
      <c r="AVF6" s="192"/>
      <c r="AVG6" s="192"/>
      <c r="AVH6" s="192"/>
      <c r="AVI6" s="192"/>
      <c r="AVJ6" s="192"/>
      <c r="AVK6" s="192"/>
      <c r="AVL6" s="192"/>
      <c r="AVM6" s="192"/>
      <c r="AVN6" s="192"/>
      <c r="AVO6" s="192"/>
      <c r="AVP6" s="192"/>
      <c r="AVQ6" s="192"/>
      <c r="AVR6" s="192"/>
      <c r="AVS6" s="192"/>
      <c r="AVT6" s="192"/>
      <c r="AVU6" s="192"/>
      <c r="AVV6" s="192"/>
      <c r="AVW6" s="192"/>
      <c r="AVX6" s="192"/>
      <c r="AVY6" s="192"/>
      <c r="AVZ6" s="192"/>
      <c r="AWA6" s="192"/>
      <c r="AWB6" s="192"/>
      <c r="AWC6" s="192"/>
      <c r="AWD6" s="192"/>
      <c r="AWE6" s="192"/>
      <c r="AWF6" s="192"/>
      <c r="AWG6" s="192"/>
      <c r="AWH6" s="192"/>
      <c r="AWI6" s="192"/>
      <c r="AWJ6" s="192"/>
      <c r="AWK6" s="192"/>
      <c r="AWL6" s="192"/>
      <c r="AWM6" s="192"/>
      <c r="AWN6" s="192"/>
      <c r="AWO6" s="192"/>
      <c r="AWP6" s="192"/>
      <c r="AWQ6" s="192"/>
      <c r="AWR6" s="192"/>
      <c r="AWS6" s="192"/>
      <c r="AWT6" s="192"/>
      <c r="AWU6" s="192"/>
      <c r="AWV6" s="192"/>
      <c r="AWW6" s="192"/>
      <c r="AWX6" s="192"/>
      <c r="AWY6" s="192"/>
      <c r="AWZ6" s="192"/>
      <c r="AXA6" s="192"/>
      <c r="AXB6" s="192"/>
      <c r="AXC6" s="192"/>
      <c r="AXD6" s="192"/>
      <c r="AXE6" s="192"/>
      <c r="AXF6" s="192"/>
      <c r="AXG6" s="192"/>
      <c r="AXH6" s="192"/>
      <c r="AXI6" s="192"/>
      <c r="AXJ6" s="192"/>
      <c r="AXK6" s="192"/>
      <c r="AXL6" s="192"/>
      <c r="AXM6" s="192"/>
      <c r="AXN6" s="192"/>
      <c r="AXO6" s="192"/>
      <c r="AXP6" s="192"/>
      <c r="AXQ6" s="192"/>
      <c r="AXR6" s="192"/>
      <c r="AXS6" s="192"/>
      <c r="AXT6" s="192"/>
      <c r="AXU6" s="192"/>
      <c r="AXV6" s="192"/>
      <c r="AXW6" s="192"/>
      <c r="AXX6" s="192"/>
      <c r="AXY6" s="192"/>
      <c r="AXZ6" s="192"/>
      <c r="AYA6" s="192"/>
      <c r="AYB6" s="192"/>
      <c r="AYC6" s="192"/>
      <c r="AYD6" s="192"/>
      <c r="AYE6" s="192"/>
      <c r="AYF6" s="192"/>
      <c r="AYG6" s="192"/>
      <c r="AYH6" s="192"/>
      <c r="AYI6" s="192"/>
      <c r="AYJ6" s="192"/>
      <c r="AYK6" s="192"/>
      <c r="AYL6" s="192"/>
      <c r="AYM6" s="192"/>
      <c r="AYN6" s="192"/>
      <c r="AYO6" s="192"/>
      <c r="AYP6" s="192"/>
      <c r="AYQ6" s="192"/>
      <c r="AYR6" s="192"/>
      <c r="AYS6" s="192"/>
      <c r="AYT6" s="192"/>
      <c r="AYU6" s="192"/>
      <c r="AYV6" s="192"/>
      <c r="AYW6" s="192"/>
      <c r="AYX6" s="192"/>
      <c r="AYY6" s="192"/>
      <c r="AYZ6" s="192"/>
      <c r="AZA6" s="192"/>
      <c r="AZB6" s="192"/>
      <c r="AZC6" s="192"/>
      <c r="AZD6" s="192"/>
      <c r="AZE6" s="192"/>
      <c r="AZF6" s="192"/>
      <c r="AZG6" s="192"/>
      <c r="AZH6" s="192"/>
      <c r="AZI6" s="192"/>
      <c r="AZJ6" s="192"/>
      <c r="AZK6" s="192"/>
      <c r="AZL6" s="192"/>
      <c r="AZM6" s="192"/>
      <c r="AZN6" s="192"/>
      <c r="AZO6" s="192"/>
      <c r="AZP6" s="192"/>
      <c r="AZQ6" s="192"/>
      <c r="AZR6" s="192"/>
      <c r="AZS6" s="192"/>
      <c r="AZT6" s="192"/>
      <c r="AZU6" s="192"/>
      <c r="AZV6" s="192"/>
      <c r="AZW6" s="192"/>
      <c r="AZX6" s="192"/>
      <c r="AZY6" s="192"/>
      <c r="AZZ6" s="192"/>
      <c r="BAA6" s="192"/>
      <c r="BAB6" s="192"/>
      <c r="BAC6" s="192"/>
      <c r="BAD6" s="192"/>
      <c r="BAE6" s="192"/>
      <c r="BAF6" s="192"/>
      <c r="BAG6" s="192"/>
      <c r="BAH6" s="192"/>
      <c r="BAI6" s="192"/>
      <c r="BAJ6" s="192"/>
      <c r="BAK6" s="192"/>
      <c r="BAL6" s="192"/>
      <c r="BAM6" s="192"/>
      <c r="BAN6" s="192"/>
      <c r="BAO6" s="192"/>
      <c r="BAP6" s="192"/>
      <c r="BAQ6" s="192"/>
      <c r="BAR6" s="192"/>
      <c r="BAS6" s="192"/>
      <c r="BAT6" s="192"/>
      <c r="BAU6" s="192"/>
      <c r="BAV6" s="192"/>
      <c r="BAW6" s="192"/>
      <c r="BAX6" s="192"/>
      <c r="BAY6" s="192"/>
      <c r="BAZ6" s="192"/>
      <c r="BBA6" s="192"/>
      <c r="BBB6" s="192"/>
      <c r="BBC6" s="192"/>
      <c r="BBD6" s="192"/>
      <c r="BBE6" s="192"/>
      <c r="BBF6" s="192"/>
      <c r="BBG6" s="192"/>
      <c r="BBH6" s="192"/>
      <c r="BBI6" s="192"/>
      <c r="BBJ6" s="192"/>
      <c r="BBK6" s="192"/>
      <c r="BBL6" s="192"/>
      <c r="BBM6" s="192"/>
      <c r="BBN6" s="192"/>
      <c r="BBO6" s="192"/>
      <c r="BBP6" s="192"/>
      <c r="BBQ6" s="192"/>
      <c r="BBR6" s="192"/>
      <c r="BBS6" s="192"/>
      <c r="BBT6" s="192"/>
      <c r="BBU6" s="192"/>
      <c r="BBV6" s="192"/>
      <c r="BBW6" s="192"/>
      <c r="BBX6" s="192"/>
      <c r="BBY6" s="192"/>
      <c r="BBZ6" s="192"/>
      <c r="BCA6" s="192"/>
      <c r="BCB6" s="192"/>
      <c r="BCC6" s="192"/>
      <c r="BCD6" s="192"/>
      <c r="BCE6" s="192"/>
      <c r="BCF6" s="192"/>
      <c r="BCG6" s="192"/>
      <c r="BCH6" s="192"/>
      <c r="BCI6" s="192"/>
      <c r="BCJ6" s="192"/>
      <c r="BCK6" s="192"/>
      <c r="BCL6" s="192"/>
      <c r="BCM6" s="192"/>
      <c r="BCN6" s="192"/>
      <c r="BCO6" s="192"/>
      <c r="BCP6" s="192"/>
      <c r="BCQ6" s="192"/>
      <c r="BCR6" s="192"/>
      <c r="BCS6" s="192"/>
      <c r="BCT6" s="192"/>
      <c r="BCU6" s="192"/>
      <c r="BCV6" s="192"/>
      <c r="BCW6" s="192"/>
      <c r="BCX6" s="192"/>
      <c r="BCY6" s="192"/>
      <c r="BCZ6" s="192"/>
      <c r="BDA6" s="192"/>
      <c r="BDB6" s="192"/>
      <c r="BDC6" s="192"/>
      <c r="BDD6" s="192"/>
      <c r="BDE6" s="192"/>
      <c r="BDF6" s="192"/>
      <c r="BDG6" s="192"/>
      <c r="BDH6" s="192"/>
      <c r="BDI6" s="192"/>
      <c r="BDJ6" s="192"/>
      <c r="BDK6" s="192"/>
      <c r="BDL6" s="192"/>
      <c r="BDM6" s="192"/>
      <c r="BDN6" s="192"/>
      <c r="BDO6" s="192"/>
      <c r="BDP6" s="192"/>
      <c r="BDQ6" s="192"/>
      <c r="BDR6" s="192"/>
      <c r="BDS6" s="192"/>
      <c r="BDT6" s="192"/>
      <c r="BDU6" s="192"/>
      <c r="BDV6" s="192"/>
      <c r="BDW6" s="192"/>
      <c r="BDX6" s="192"/>
      <c r="BDY6" s="192"/>
      <c r="BDZ6" s="192"/>
      <c r="BEA6" s="192"/>
      <c r="BEB6" s="192"/>
      <c r="BEC6" s="192"/>
      <c r="BED6" s="192"/>
      <c r="BEE6" s="192"/>
      <c r="BEF6" s="192"/>
      <c r="BEG6" s="192"/>
      <c r="BEH6" s="192"/>
      <c r="BEI6" s="192"/>
      <c r="BEJ6" s="192"/>
      <c r="BEK6" s="192"/>
      <c r="BEL6" s="192"/>
      <c r="BEM6" s="192"/>
      <c r="BEN6" s="192"/>
      <c r="BEO6" s="192"/>
      <c r="BEP6" s="192"/>
      <c r="BEQ6" s="192"/>
      <c r="BER6" s="192"/>
      <c r="BES6" s="192"/>
      <c r="BET6" s="192"/>
      <c r="BEU6" s="192"/>
      <c r="BEV6" s="192"/>
      <c r="BEW6" s="192"/>
      <c r="BEX6" s="192"/>
      <c r="BEY6" s="192"/>
      <c r="BEZ6" s="192"/>
      <c r="BFA6" s="192"/>
      <c r="BFB6" s="192"/>
      <c r="BFC6" s="192"/>
      <c r="BFD6" s="192"/>
      <c r="BFE6" s="192"/>
      <c r="BFF6" s="192"/>
      <c r="BFG6" s="192"/>
      <c r="BFH6" s="192"/>
      <c r="BFI6" s="192"/>
      <c r="BFJ6" s="192"/>
      <c r="BFK6" s="192"/>
      <c r="BFL6" s="192"/>
      <c r="BFM6" s="192"/>
      <c r="BFN6" s="192"/>
      <c r="BFO6" s="192"/>
      <c r="BFP6" s="192"/>
      <c r="BFQ6" s="192"/>
      <c r="BFR6" s="192"/>
      <c r="BFS6" s="192"/>
      <c r="BFT6" s="192"/>
      <c r="BFU6" s="192"/>
      <c r="BFV6" s="192"/>
      <c r="BFW6" s="192"/>
      <c r="BFX6" s="192"/>
      <c r="BFY6" s="192"/>
      <c r="BFZ6" s="192"/>
      <c r="BGA6" s="192"/>
      <c r="BGB6" s="192"/>
      <c r="BGC6" s="192"/>
      <c r="BGD6" s="192"/>
      <c r="BGE6" s="192"/>
      <c r="BGF6" s="192"/>
      <c r="BGG6" s="192"/>
      <c r="BGH6" s="192"/>
      <c r="BGI6" s="192"/>
      <c r="BGJ6" s="192"/>
      <c r="BGK6" s="192"/>
      <c r="BGL6" s="192"/>
      <c r="BGM6" s="192"/>
      <c r="BGN6" s="192"/>
      <c r="BGO6" s="192"/>
      <c r="BGP6" s="192"/>
      <c r="BGQ6" s="192"/>
      <c r="BGR6" s="192"/>
      <c r="BGS6" s="192"/>
      <c r="BGT6" s="192"/>
      <c r="BGU6" s="192"/>
      <c r="BGV6" s="192"/>
      <c r="BGW6" s="192"/>
      <c r="BGX6" s="192"/>
      <c r="BGY6" s="192"/>
      <c r="BGZ6" s="192"/>
      <c r="BHA6" s="192"/>
      <c r="BHB6" s="192"/>
      <c r="BHC6" s="192"/>
      <c r="BHD6" s="192"/>
      <c r="BHE6" s="192"/>
      <c r="BHF6" s="192"/>
      <c r="BHG6" s="192"/>
      <c r="BHH6" s="192"/>
      <c r="BHI6" s="192"/>
      <c r="BHJ6" s="192"/>
      <c r="BHK6" s="192"/>
      <c r="BHL6" s="192"/>
      <c r="BHM6" s="192"/>
      <c r="BHN6" s="192"/>
      <c r="BHO6" s="192"/>
      <c r="BHP6" s="192"/>
      <c r="BHQ6" s="192"/>
      <c r="BHR6" s="192"/>
      <c r="BHS6" s="192"/>
      <c r="BHT6" s="192"/>
      <c r="BHU6" s="192"/>
      <c r="BHV6" s="192"/>
      <c r="BHW6" s="192"/>
      <c r="BHX6" s="192"/>
      <c r="BHY6" s="192"/>
      <c r="BHZ6" s="192"/>
      <c r="BIA6" s="192"/>
      <c r="BIB6" s="192"/>
      <c r="BIC6" s="192"/>
      <c r="BID6" s="192"/>
      <c r="BIE6" s="192"/>
      <c r="BIF6" s="192"/>
      <c r="BIG6" s="192"/>
      <c r="BIH6" s="192"/>
      <c r="BII6" s="192"/>
      <c r="BIJ6" s="192"/>
      <c r="BIK6" s="192"/>
      <c r="BIL6" s="192"/>
      <c r="BIM6" s="192"/>
      <c r="BIN6" s="192"/>
      <c r="BIO6" s="192"/>
      <c r="BIP6" s="192"/>
      <c r="BIQ6" s="192"/>
      <c r="BIR6" s="192"/>
      <c r="BIS6" s="192"/>
      <c r="BIT6" s="192"/>
      <c r="BIU6" s="192"/>
      <c r="BIV6" s="192"/>
      <c r="BIW6" s="192"/>
      <c r="BIX6" s="192"/>
      <c r="BIY6" s="192"/>
      <c r="BIZ6" s="192"/>
      <c r="BJA6" s="192"/>
      <c r="BJB6" s="192"/>
      <c r="BJC6" s="192"/>
      <c r="BJD6" s="192"/>
      <c r="BJE6" s="192"/>
      <c r="BJF6" s="192"/>
      <c r="BJG6" s="192"/>
      <c r="BJH6" s="192"/>
      <c r="BJI6" s="192"/>
      <c r="BJJ6" s="192"/>
      <c r="BJK6" s="192"/>
      <c r="BJL6" s="192"/>
      <c r="BJM6" s="192"/>
      <c r="BJN6" s="192"/>
      <c r="BJO6" s="192"/>
      <c r="BJP6" s="192"/>
      <c r="BJQ6" s="192"/>
      <c r="BJR6" s="192"/>
      <c r="BJS6" s="192"/>
      <c r="BJT6" s="192"/>
      <c r="BJU6" s="192"/>
      <c r="BJV6" s="192"/>
      <c r="BJW6" s="192"/>
      <c r="BJX6" s="192"/>
      <c r="BJY6" s="192"/>
      <c r="BJZ6" s="192"/>
      <c r="BKA6" s="192"/>
      <c r="BKB6" s="192"/>
      <c r="BKC6" s="192"/>
      <c r="BKD6" s="192"/>
      <c r="BKE6" s="192"/>
      <c r="BKF6" s="192"/>
      <c r="BKG6" s="192"/>
      <c r="BKH6" s="192"/>
      <c r="BKI6" s="192"/>
      <c r="BKJ6" s="192"/>
      <c r="BKK6" s="192"/>
      <c r="BKL6" s="192"/>
      <c r="BKM6" s="192"/>
      <c r="BKN6" s="192"/>
      <c r="BKO6" s="192"/>
      <c r="BKP6" s="192"/>
      <c r="BKQ6" s="192"/>
      <c r="BKR6" s="192"/>
      <c r="BKS6" s="192"/>
      <c r="BKT6" s="192"/>
      <c r="BKU6" s="192"/>
      <c r="BKV6" s="192"/>
      <c r="BKW6" s="192"/>
      <c r="BKX6" s="192"/>
      <c r="BKY6" s="192"/>
      <c r="BKZ6" s="192"/>
      <c r="BLA6" s="192"/>
      <c r="BLB6" s="192"/>
      <c r="BLC6" s="192"/>
      <c r="BLD6" s="192"/>
      <c r="BLE6" s="192"/>
      <c r="BLF6" s="192"/>
      <c r="BLG6" s="192"/>
      <c r="BLH6" s="192"/>
      <c r="BLI6" s="192"/>
      <c r="BLJ6" s="192"/>
      <c r="BLK6" s="192"/>
      <c r="BLL6" s="192"/>
      <c r="BLM6" s="192"/>
      <c r="BLN6" s="192"/>
      <c r="BLO6" s="192"/>
      <c r="BLP6" s="192"/>
      <c r="BLQ6" s="192"/>
      <c r="BLR6" s="192"/>
      <c r="BLS6" s="192"/>
      <c r="BLT6" s="192"/>
      <c r="BLU6" s="192"/>
      <c r="BLV6" s="192"/>
      <c r="BLW6" s="192"/>
      <c r="BLX6" s="192"/>
      <c r="BLY6" s="192"/>
      <c r="BLZ6" s="192"/>
      <c r="BMA6" s="192"/>
      <c r="BMB6" s="192"/>
      <c r="BMC6" s="192"/>
      <c r="BMD6" s="192"/>
      <c r="BME6" s="192"/>
      <c r="BMF6" s="192"/>
      <c r="BMG6" s="192"/>
      <c r="BMH6" s="192"/>
      <c r="BMI6" s="192"/>
      <c r="BMJ6" s="192"/>
      <c r="BMK6" s="192"/>
      <c r="BML6" s="192"/>
      <c r="BMM6" s="192"/>
      <c r="BMN6" s="192"/>
      <c r="BMO6" s="192"/>
      <c r="BMP6" s="192"/>
      <c r="BMQ6" s="192"/>
      <c r="BMR6" s="192"/>
      <c r="BMS6" s="192"/>
      <c r="BMT6" s="192"/>
      <c r="BMU6" s="192"/>
      <c r="BMV6" s="192"/>
      <c r="BMW6" s="192"/>
      <c r="BMX6" s="192"/>
      <c r="BMY6" s="192"/>
      <c r="BMZ6" s="192"/>
      <c r="BNA6" s="192"/>
      <c r="BNB6" s="192"/>
      <c r="BNC6" s="192"/>
      <c r="BND6" s="192"/>
      <c r="BNE6" s="192"/>
      <c r="BNF6" s="192"/>
      <c r="BNG6" s="192"/>
      <c r="BNH6" s="192"/>
      <c r="BNI6" s="192"/>
      <c r="BNJ6" s="192"/>
      <c r="BNK6" s="192"/>
      <c r="BNL6" s="192"/>
      <c r="BNM6" s="192"/>
      <c r="BNN6" s="192"/>
      <c r="BNO6" s="192"/>
      <c r="BNP6" s="192"/>
      <c r="BNQ6" s="192"/>
      <c r="BNR6" s="192"/>
      <c r="BNS6" s="192"/>
      <c r="BNT6" s="192"/>
      <c r="BNU6" s="192"/>
      <c r="BNV6" s="192"/>
      <c r="BNW6" s="192"/>
      <c r="BNX6" s="192"/>
      <c r="BNY6" s="192"/>
      <c r="BNZ6" s="192"/>
      <c r="BOA6" s="192"/>
      <c r="BOB6" s="192"/>
      <c r="BOC6" s="192"/>
      <c r="BOD6" s="192"/>
      <c r="BOE6" s="192"/>
      <c r="BOF6" s="192"/>
      <c r="BOG6" s="192"/>
      <c r="BOH6" s="192"/>
      <c r="BOI6" s="192"/>
      <c r="BOJ6" s="192"/>
      <c r="BOK6" s="192"/>
      <c r="BOL6" s="192"/>
      <c r="BOM6" s="192"/>
      <c r="BON6" s="192"/>
      <c r="BOO6" s="192"/>
      <c r="BOP6" s="192"/>
      <c r="BOQ6" s="192"/>
      <c r="BOR6" s="192"/>
      <c r="BOS6" s="192"/>
      <c r="BOT6" s="192"/>
      <c r="BOU6" s="192"/>
      <c r="BOV6" s="192"/>
      <c r="BOW6" s="192"/>
      <c r="BOX6" s="192"/>
      <c r="BOY6" s="192"/>
      <c r="BOZ6" s="192"/>
      <c r="BPA6" s="192"/>
      <c r="BPB6" s="192"/>
      <c r="BPC6" s="192"/>
      <c r="BPD6" s="192"/>
      <c r="BPE6" s="192"/>
      <c r="BPF6" s="192"/>
      <c r="BPG6" s="192"/>
      <c r="BPH6" s="192"/>
      <c r="BPI6" s="192"/>
      <c r="BPJ6" s="192"/>
      <c r="BPK6" s="192"/>
      <c r="BPL6" s="192"/>
      <c r="BPM6" s="192"/>
      <c r="BPN6" s="192"/>
      <c r="BPO6" s="192"/>
      <c r="BPP6" s="192"/>
      <c r="BPQ6" s="192"/>
      <c r="BPR6" s="192"/>
      <c r="BPS6" s="192"/>
      <c r="BPT6" s="192"/>
      <c r="BPU6" s="192"/>
      <c r="BPV6" s="192"/>
      <c r="BPW6" s="192"/>
      <c r="BPX6" s="192"/>
      <c r="BPY6" s="192"/>
      <c r="BPZ6" s="192"/>
      <c r="BQA6" s="192"/>
      <c r="BQB6" s="192"/>
      <c r="BQC6" s="192"/>
      <c r="BQD6" s="192"/>
      <c r="BQE6" s="192"/>
      <c r="BQF6" s="192"/>
      <c r="BQG6" s="192"/>
      <c r="BQH6" s="192"/>
      <c r="BQI6" s="192"/>
      <c r="BQJ6" s="192"/>
      <c r="BQK6" s="192"/>
      <c r="BQL6" s="192"/>
      <c r="BQM6" s="192"/>
      <c r="BQN6" s="192"/>
      <c r="BQO6" s="192"/>
      <c r="BQP6" s="192"/>
      <c r="BQQ6" s="192"/>
      <c r="BQR6" s="192"/>
      <c r="BQS6" s="192"/>
      <c r="BQT6" s="192"/>
      <c r="BQU6" s="192"/>
      <c r="BQV6" s="192"/>
      <c r="BQW6" s="192"/>
      <c r="BQX6" s="192"/>
      <c r="BQY6" s="192"/>
      <c r="BQZ6" s="192"/>
      <c r="BRA6" s="192"/>
      <c r="BRB6" s="192"/>
      <c r="BRC6" s="192"/>
      <c r="BRD6" s="192"/>
      <c r="BRE6" s="192"/>
      <c r="BRF6" s="192"/>
      <c r="BRG6" s="192"/>
      <c r="BRH6" s="192"/>
      <c r="BRI6" s="192"/>
      <c r="BRJ6" s="192"/>
      <c r="BRK6" s="192"/>
      <c r="BRL6" s="192"/>
      <c r="BRM6" s="192"/>
      <c r="BRN6" s="192"/>
      <c r="BRO6" s="192"/>
      <c r="BRP6" s="192"/>
      <c r="BRQ6" s="192"/>
      <c r="BRR6" s="192"/>
      <c r="BRS6" s="192"/>
      <c r="BRT6" s="192"/>
      <c r="BRU6" s="192"/>
      <c r="BRV6" s="192"/>
      <c r="BRW6" s="192"/>
      <c r="BRX6" s="192"/>
      <c r="BRY6" s="192"/>
      <c r="BRZ6" s="192"/>
      <c r="BSA6" s="192"/>
      <c r="BSB6" s="192"/>
      <c r="BSC6" s="192"/>
      <c r="BSD6" s="192"/>
      <c r="BSE6" s="192"/>
      <c r="BSF6" s="192"/>
      <c r="BSG6" s="192"/>
      <c r="BSH6" s="192"/>
      <c r="BSI6" s="192"/>
      <c r="BSJ6" s="192"/>
      <c r="BSK6" s="192"/>
      <c r="BSL6" s="192"/>
      <c r="BSM6" s="192"/>
      <c r="BSN6" s="192"/>
      <c r="BSO6" s="192"/>
      <c r="BSP6" s="192"/>
      <c r="BSQ6" s="192"/>
      <c r="BSR6" s="192"/>
      <c r="BSS6" s="192"/>
      <c r="BST6" s="192"/>
      <c r="BSU6" s="192"/>
      <c r="BSV6" s="192"/>
      <c r="BSW6" s="192"/>
      <c r="BSX6" s="192"/>
      <c r="BSY6" s="192"/>
      <c r="BSZ6" s="192"/>
      <c r="BTA6" s="192"/>
      <c r="BTB6" s="192"/>
      <c r="BTC6" s="192"/>
      <c r="BTD6" s="192"/>
      <c r="BTE6" s="192"/>
      <c r="BTF6" s="192"/>
      <c r="BTG6" s="192"/>
      <c r="BTH6" s="192"/>
      <c r="BTI6" s="192"/>
      <c r="BTJ6" s="192"/>
      <c r="BTK6" s="192"/>
      <c r="BTL6" s="192"/>
      <c r="BTM6" s="192"/>
      <c r="BTN6" s="192"/>
      <c r="BTO6" s="192"/>
      <c r="BTP6" s="192"/>
      <c r="BTQ6" s="192"/>
      <c r="BTR6" s="192"/>
      <c r="BTS6" s="192"/>
      <c r="BTT6" s="192"/>
      <c r="BTU6" s="192"/>
      <c r="BTV6" s="192"/>
      <c r="BTW6" s="192"/>
      <c r="BTX6" s="192"/>
      <c r="BTY6" s="192"/>
      <c r="BTZ6" s="192"/>
      <c r="BUA6" s="192"/>
      <c r="BUB6" s="192"/>
      <c r="BUC6" s="192"/>
      <c r="BUD6" s="192"/>
      <c r="BUE6" s="192"/>
      <c r="BUF6" s="192"/>
      <c r="BUG6" s="192"/>
      <c r="BUH6" s="192"/>
      <c r="BUI6" s="192"/>
      <c r="BUJ6" s="192"/>
      <c r="BUK6" s="192"/>
      <c r="BUL6" s="192"/>
      <c r="BUM6" s="192"/>
      <c r="BUN6" s="192"/>
      <c r="BUO6" s="192"/>
      <c r="BUP6" s="192"/>
      <c r="BUQ6" s="192"/>
      <c r="BUR6" s="192"/>
      <c r="BUS6" s="192"/>
      <c r="BUT6" s="192"/>
      <c r="BUU6" s="192"/>
      <c r="BUV6" s="192"/>
      <c r="BUW6" s="192"/>
      <c r="BUX6" s="192"/>
      <c r="BUY6" s="192"/>
      <c r="BUZ6" s="192"/>
      <c r="BVA6" s="192"/>
      <c r="BVB6" s="192"/>
      <c r="BVC6" s="192"/>
      <c r="BVD6" s="192"/>
      <c r="BVE6" s="192"/>
      <c r="BVF6" s="192"/>
      <c r="BVG6" s="192"/>
      <c r="BVH6" s="192"/>
      <c r="BVI6" s="192"/>
      <c r="BVJ6" s="192"/>
      <c r="BVK6" s="192"/>
      <c r="BVL6" s="192"/>
      <c r="BVM6" s="192"/>
      <c r="BVN6" s="192"/>
      <c r="BVO6" s="192"/>
      <c r="BVP6" s="192"/>
      <c r="BVQ6" s="192"/>
      <c r="BVR6" s="192"/>
      <c r="BVS6" s="192"/>
      <c r="BVT6" s="192"/>
      <c r="BVU6" s="192"/>
      <c r="BVV6" s="192"/>
      <c r="BVW6" s="192"/>
      <c r="BVX6" s="192"/>
      <c r="BVY6" s="192"/>
      <c r="BVZ6" s="192"/>
      <c r="BWA6" s="192"/>
      <c r="BWB6" s="192"/>
      <c r="BWC6" s="192"/>
      <c r="BWD6" s="192"/>
      <c r="BWE6" s="192"/>
      <c r="BWF6" s="192"/>
      <c r="BWG6" s="192"/>
      <c r="BWH6" s="192"/>
      <c r="BWI6" s="192"/>
      <c r="BWJ6" s="192"/>
      <c r="BWK6" s="192"/>
      <c r="BWL6" s="192"/>
      <c r="BWM6" s="192"/>
      <c r="BWN6" s="192"/>
      <c r="BWO6" s="192"/>
      <c r="BWP6" s="192"/>
      <c r="BWQ6" s="192"/>
      <c r="BWR6" s="192"/>
      <c r="BWS6" s="192"/>
      <c r="BWT6" s="192"/>
      <c r="BWU6" s="192"/>
      <c r="BWV6" s="192"/>
      <c r="BWW6" s="192"/>
      <c r="BWX6" s="192"/>
      <c r="BWY6" s="192"/>
      <c r="BWZ6" s="192"/>
      <c r="BXA6" s="192"/>
      <c r="BXB6" s="192"/>
      <c r="BXC6" s="192"/>
      <c r="BXD6" s="192"/>
      <c r="BXE6" s="192"/>
      <c r="BXF6" s="192"/>
      <c r="BXG6" s="192"/>
      <c r="BXH6" s="192"/>
      <c r="BXI6" s="192"/>
      <c r="BXJ6" s="192"/>
      <c r="BXK6" s="192"/>
      <c r="BXL6" s="192"/>
      <c r="BXM6" s="192"/>
      <c r="BXN6" s="192"/>
      <c r="BXO6" s="192"/>
      <c r="BXP6" s="192"/>
      <c r="BXQ6" s="192"/>
      <c r="BXR6" s="192"/>
      <c r="BXS6" s="192"/>
      <c r="BXT6" s="192"/>
      <c r="BXU6" s="192"/>
      <c r="BXV6" s="192"/>
      <c r="BXW6" s="192"/>
      <c r="BXX6" s="192"/>
      <c r="BXY6" s="192"/>
      <c r="BXZ6" s="192"/>
      <c r="BYA6" s="192"/>
      <c r="BYB6" s="192"/>
      <c r="BYC6" s="192"/>
      <c r="BYD6" s="192"/>
      <c r="BYE6" s="192"/>
      <c r="BYF6" s="192"/>
      <c r="BYG6" s="192"/>
      <c r="BYH6" s="192"/>
      <c r="BYI6" s="192"/>
      <c r="BYJ6" s="192"/>
      <c r="BYK6" s="192"/>
      <c r="BYL6" s="192"/>
      <c r="BYM6" s="192"/>
      <c r="BYN6" s="192"/>
      <c r="BYO6" s="192"/>
      <c r="BYP6" s="192"/>
      <c r="BYQ6" s="192"/>
      <c r="BYR6" s="192"/>
      <c r="BYS6" s="192"/>
      <c r="BYT6" s="192"/>
      <c r="BYU6" s="192"/>
      <c r="BYV6" s="192"/>
      <c r="BYW6" s="192"/>
      <c r="BYX6" s="192"/>
      <c r="BYY6" s="192"/>
      <c r="BYZ6" s="192"/>
      <c r="BZA6" s="192"/>
      <c r="BZB6" s="192"/>
      <c r="BZC6" s="192"/>
      <c r="BZD6" s="192"/>
      <c r="BZE6" s="192"/>
      <c r="BZF6" s="192"/>
      <c r="BZG6" s="192"/>
      <c r="BZH6" s="192"/>
      <c r="BZI6" s="192"/>
      <c r="BZJ6" s="192"/>
      <c r="BZK6" s="192"/>
      <c r="BZL6" s="192"/>
      <c r="BZM6" s="192"/>
      <c r="BZN6" s="192"/>
      <c r="BZO6" s="192"/>
      <c r="BZP6" s="192"/>
      <c r="BZQ6" s="192"/>
      <c r="BZR6" s="192"/>
      <c r="BZS6" s="192"/>
      <c r="BZT6" s="192"/>
      <c r="BZU6" s="192"/>
      <c r="BZV6" s="192"/>
      <c r="BZW6" s="192"/>
      <c r="BZX6" s="192"/>
      <c r="BZY6" s="192"/>
      <c r="BZZ6" s="192"/>
      <c r="CAA6" s="192"/>
      <c r="CAB6" s="192"/>
      <c r="CAC6" s="192"/>
      <c r="CAD6" s="192"/>
      <c r="CAE6" s="192"/>
      <c r="CAF6" s="192"/>
      <c r="CAG6" s="192"/>
      <c r="CAH6" s="192"/>
      <c r="CAI6" s="192"/>
      <c r="CAJ6" s="192"/>
      <c r="CAK6" s="192"/>
      <c r="CAL6" s="192"/>
      <c r="CAM6" s="192"/>
      <c r="CAN6" s="192"/>
      <c r="CAO6" s="192"/>
      <c r="CAP6" s="192"/>
      <c r="CAQ6" s="192"/>
      <c r="CAR6" s="192"/>
      <c r="CAS6" s="192"/>
      <c r="CAT6" s="192"/>
      <c r="CAU6" s="192"/>
      <c r="CAV6" s="192"/>
      <c r="CAW6" s="192"/>
      <c r="CAX6" s="192"/>
      <c r="CAY6" s="192"/>
      <c r="CAZ6" s="192"/>
      <c r="CBA6" s="192"/>
      <c r="CBB6" s="192"/>
      <c r="CBC6" s="192"/>
      <c r="CBD6" s="192"/>
      <c r="CBE6" s="192"/>
      <c r="CBF6" s="192"/>
      <c r="CBG6" s="192"/>
      <c r="CBH6" s="192"/>
      <c r="CBI6" s="192"/>
      <c r="CBJ6" s="192"/>
      <c r="CBK6" s="192"/>
      <c r="CBL6" s="192"/>
      <c r="CBM6" s="192"/>
      <c r="CBN6" s="192"/>
      <c r="CBO6" s="192"/>
      <c r="CBP6" s="192"/>
      <c r="CBQ6" s="192"/>
      <c r="CBR6" s="192"/>
      <c r="CBS6" s="192"/>
      <c r="CBT6" s="192"/>
      <c r="CBU6" s="192"/>
      <c r="CBV6" s="192"/>
      <c r="CBW6" s="192"/>
      <c r="CBX6" s="192"/>
      <c r="CBY6" s="192"/>
      <c r="CBZ6" s="192"/>
      <c r="CCA6" s="192"/>
      <c r="CCB6" s="192"/>
      <c r="CCC6" s="192"/>
      <c r="CCD6" s="192"/>
      <c r="CCE6" s="192"/>
      <c r="CCF6" s="192"/>
      <c r="CCG6" s="192"/>
      <c r="CCH6" s="192"/>
      <c r="CCI6" s="192"/>
      <c r="CCJ6" s="192"/>
      <c r="CCK6" s="192"/>
      <c r="CCL6" s="192"/>
      <c r="CCM6" s="192"/>
      <c r="CCN6" s="192"/>
      <c r="CCO6" s="192"/>
      <c r="CCP6" s="192"/>
      <c r="CCQ6" s="192"/>
      <c r="CCR6" s="192"/>
      <c r="CCS6" s="192"/>
      <c r="CCT6" s="192"/>
      <c r="CCU6" s="192"/>
      <c r="CCV6" s="192"/>
      <c r="CCW6" s="192"/>
      <c r="CCX6" s="192"/>
      <c r="CCY6" s="192"/>
      <c r="CCZ6" s="192"/>
      <c r="CDA6" s="192"/>
      <c r="CDB6" s="192"/>
      <c r="CDC6" s="192"/>
      <c r="CDD6" s="192"/>
      <c r="CDE6" s="192"/>
      <c r="CDF6" s="192"/>
      <c r="CDG6" s="192"/>
      <c r="CDH6" s="192"/>
      <c r="CDI6" s="192"/>
      <c r="CDJ6" s="192"/>
      <c r="CDK6" s="192"/>
      <c r="CDL6" s="192"/>
      <c r="CDM6" s="192"/>
      <c r="CDN6" s="192"/>
      <c r="CDO6" s="192"/>
      <c r="CDP6" s="192"/>
      <c r="CDQ6" s="192"/>
      <c r="CDR6" s="192"/>
      <c r="CDS6" s="192"/>
      <c r="CDT6" s="192"/>
      <c r="CDU6" s="192"/>
      <c r="CDV6" s="192"/>
      <c r="CDW6" s="192"/>
      <c r="CDX6" s="192"/>
      <c r="CDY6" s="192"/>
      <c r="CDZ6" s="192"/>
      <c r="CEA6" s="192"/>
      <c r="CEB6" s="192"/>
      <c r="CEC6" s="192"/>
      <c r="CED6" s="192"/>
      <c r="CEE6" s="192"/>
      <c r="CEF6" s="192"/>
      <c r="CEG6" s="192"/>
      <c r="CEH6" s="192"/>
      <c r="CEI6" s="192"/>
      <c r="CEJ6" s="192"/>
      <c r="CEK6" s="192"/>
      <c r="CEL6" s="192"/>
      <c r="CEM6" s="192"/>
      <c r="CEN6" s="192"/>
      <c r="CEO6" s="192"/>
      <c r="CEP6" s="192"/>
      <c r="CEQ6" s="192"/>
      <c r="CER6" s="192"/>
      <c r="CES6" s="192"/>
      <c r="CET6" s="192"/>
      <c r="CEU6" s="192"/>
      <c r="CEV6" s="192"/>
      <c r="CEW6" s="192"/>
      <c r="CEX6" s="192"/>
      <c r="CEY6" s="192"/>
      <c r="CEZ6" s="192"/>
      <c r="CFA6" s="192"/>
      <c r="CFB6" s="192"/>
      <c r="CFC6" s="192"/>
      <c r="CFD6" s="192"/>
      <c r="CFE6" s="192"/>
      <c r="CFF6" s="192"/>
      <c r="CFG6" s="192"/>
      <c r="CFH6" s="192"/>
      <c r="CFI6" s="192"/>
      <c r="CFJ6" s="192"/>
      <c r="CFK6" s="192"/>
      <c r="CFL6" s="192"/>
      <c r="CFM6" s="192"/>
      <c r="CFN6" s="192"/>
      <c r="CFO6" s="192"/>
      <c r="CFP6" s="192"/>
      <c r="CFQ6" s="192"/>
      <c r="CFR6" s="192"/>
      <c r="CFS6" s="192"/>
      <c r="CFT6" s="192"/>
      <c r="CFU6" s="192"/>
      <c r="CFV6" s="192"/>
      <c r="CFW6" s="192"/>
      <c r="CFX6" s="192"/>
      <c r="CFY6" s="192"/>
      <c r="CFZ6" s="192"/>
      <c r="CGA6" s="192"/>
      <c r="CGB6" s="192"/>
      <c r="CGC6" s="192"/>
      <c r="CGD6" s="192"/>
      <c r="CGE6" s="192"/>
      <c r="CGF6" s="192"/>
      <c r="CGG6" s="192"/>
      <c r="CGH6" s="192"/>
      <c r="CGI6" s="192"/>
      <c r="CGJ6" s="192"/>
      <c r="CGK6" s="192"/>
      <c r="CGL6" s="192"/>
      <c r="CGM6" s="192"/>
      <c r="CGN6" s="192"/>
      <c r="CGO6" s="192"/>
      <c r="CGP6" s="192"/>
      <c r="CGQ6" s="192"/>
      <c r="CGR6" s="192"/>
      <c r="CGS6" s="192"/>
      <c r="CGT6" s="192"/>
      <c r="CGU6" s="192"/>
      <c r="CGV6" s="192"/>
      <c r="CGW6" s="192"/>
      <c r="CGX6" s="192"/>
      <c r="CGY6" s="192"/>
      <c r="CGZ6" s="192"/>
      <c r="CHA6" s="192"/>
      <c r="CHB6" s="192"/>
      <c r="CHC6" s="192"/>
      <c r="CHD6" s="192"/>
      <c r="CHE6" s="192"/>
      <c r="CHF6" s="192"/>
      <c r="CHG6" s="192"/>
      <c r="CHH6" s="192"/>
      <c r="CHI6" s="192"/>
      <c r="CHJ6" s="192"/>
      <c r="CHK6" s="192"/>
      <c r="CHL6" s="192"/>
      <c r="CHM6" s="192"/>
      <c r="CHN6" s="192"/>
      <c r="CHO6" s="192"/>
      <c r="CHP6" s="192"/>
      <c r="CHQ6" s="192"/>
      <c r="CHR6" s="192"/>
      <c r="CHS6" s="192"/>
      <c r="CHT6" s="192"/>
      <c r="CHU6" s="192"/>
      <c r="CHV6" s="192"/>
      <c r="CHW6" s="192"/>
      <c r="CHX6" s="192"/>
      <c r="CHY6" s="192"/>
      <c r="CHZ6" s="192"/>
      <c r="CIA6" s="192"/>
      <c r="CIB6" s="192"/>
      <c r="CIC6" s="192"/>
      <c r="CID6" s="192"/>
      <c r="CIE6" s="192"/>
      <c r="CIF6" s="192"/>
      <c r="CIG6" s="192"/>
      <c r="CIH6" s="192"/>
      <c r="CII6" s="192"/>
      <c r="CIJ6" s="192"/>
      <c r="CIK6" s="192"/>
      <c r="CIL6" s="192"/>
      <c r="CIM6" s="192"/>
      <c r="CIN6" s="192"/>
      <c r="CIO6" s="192"/>
      <c r="CIP6" s="192"/>
      <c r="CIQ6" s="192"/>
      <c r="CIR6" s="192"/>
      <c r="CIS6" s="192"/>
      <c r="CIT6" s="192"/>
      <c r="CIU6" s="192"/>
      <c r="CIV6" s="192"/>
      <c r="CIW6" s="192"/>
      <c r="CIX6" s="192"/>
      <c r="CIY6" s="192"/>
      <c r="CIZ6" s="192"/>
      <c r="CJA6" s="192"/>
      <c r="CJB6" s="192"/>
      <c r="CJC6" s="192"/>
      <c r="CJD6" s="192"/>
      <c r="CJE6" s="192"/>
      <c r="CJF6" s="192"/>
      <c r="CJG6" s="192"/>
      <c r="CJH6" s="192"/>
      <c r="CJI6" s="192"/>
      <c r="CJJ6" s="192"/>
      <c r="CJK6" s="192"/>
      <c r="CJL6" s="192"/>
      <c r="CJM6" s="192"/>
      <c r="CJN6" s="192"/>
      <c r="CJO6" s="192"/>
      <c r="CJP6" s="192"/>
      <c r="CJQ6" s="192"/>
      <c r="CJR6" s="192"/>
      <c r="CJS6" s="192"/>
      <c r="CJT6" s="192"/>
      <c r="CJU6" s="192"/>
      <c r="CJV6" s="192"/>
      <c r="CJW6" s="192"/>
      <c r="CJX6" s="192"/>
      <c r="CJY6" s="192"/>
      <c r="CJZ6" s="192"/>
      <c r="CKA6" s="192"/>
      <c r="CKB6" s="192"/>
      <c r="CKC6" s="192"/>
      <c r="CKD6" s="192"/>
      <c r="CKE6" s="192"/>
      <c r="CKF6" s="192"/>
      <c r="CKG6" s="192"/>
      <c r="CKH6" s="192"/>
      <c r="CKI6" s="192"/>
      <c r="CKJ6" s="192"/>
      <c r="CKK6" s="192"/>
      <c r="CKL6" s="192"/>
      <c r="CKM6" s="192"/>
      <c r="CKN6" s="192"/>
      <c r="CKO6" s="192"/>
      <c r="CKP6" s="192"/>
      <c r="CKQ6" s="192"/>
      <c r="CKR6" s="192"/>
      <c r="CKS6" s="192"/>
      <c r="CKT6" s="192"/>
      <c r="CKU6" s="192"/>
      <c r="CKV6" s="192"/>
      <c r="CKW6" s="192"/>
      <c r="CKX6" s="192"/>
      <c r="CKY6" s="192"/>
      <c r="CKZ6" s="192"/>
      <c r="CLA6" s="192"/>
      <c r="CLB6" s="192"/>
      <c r="CLC6" s="192"/>
      <c r="CLD6" s="192"/>
      <c r="CLE6" s="192"/>
      <c r="CLF6" s="192"/>
      <c r="CLG6" s="192"/>
      <c r="CLH6" s="192"/>
      <c r="CLI6" s="192"/>
      <c r="CLJ6" s="192"/>
      <c r="CLK6" s="192"/>
      <c r="CLL6" s="192"/>
      <c r="CLM6" s="192"/>
      <c r="CLN6" s="192"/>
      <c r="CLO6" s="192"/>
      <c r="CLP6" s="192"/>
      <c r="CLQ6" s="192"/>
      <c r="CLR6" s="192"/>
      <c r="CLS6" s="192"/>
      <c r="CLT6" s="192"/>
      <c r="CLU6" s="192"/>
      <c r="CLV6" s="192"/>
      <c r="CLW6" s="192"/>
      <c r="CLX6" s="192"/>
      <c r="CLY6" s="192"/>
      <c r="CLZ6" s="192"/>
      <c r="CMA6" s="192"/>
      <c r="CMB6" s="192"/>
      <c r="CMC6" s="192"/>
      <c r="CMD6" s="192"/>
      <c r="CME6" s="192"/>
      <c r="CMF6" s="192"/>
      <c r="CMG6" s="192"/>
      <c r="CMH6" s="192"/>
      <c r="CMI6" s="192"/>
      <c r="CMJ6" s="192"/>
      <c r="CMK6" s="192"/>
      <c r="CML6" s="192"/>
      <c r="CMM6" s="192"/>
      <c r="CMN6" s="192"/>
      <c r="CMO6" s="192"/>
      <c r="CMP6" s="192"/>
      <c r="CMQ6" s="192"/>
      <c r="CMR6" s="192"/>
      <c r="CMS6" s="192"/>
      <c r="CMT6" s="192"/>
      <c r="CMU6" s="192"/>
      <c r="CMV6" s="192"/>
      <c r="CMW6" s="192"/>
      <c r="CMX6" s="192"/>
      <c r="CMY6" s="192"/>
      <c r="CMZ6" s="192"/>
      <c r="CNA6" s="192"/>
      <c r="CNB6" s="192"/>
      <c r="CNC6" s="192"/>
      <c r="CND6" s="192"/>
      <c r="CNE6" s="192"/>
      <c r="CNF6" s="192"/>
      <c r="CNG6" s="192"/>
      <c r="CNH6" s="192"/>
      <c r="CNI6" s="192"/>
      <c r="CNJ6" s="192"/>
      <c r="CNK6" s="192"/>
      <c r="CNL6" s="192"/>
      <c r="CNM6" s="192"/>
      <c r="CNN6" s="192"/>
      <c r="CNO6" s="192"/>
      <c r="CNP6" s="192"/>
      <c r="CNQ6" s="192"/>
      <c r="CNR6" s="192"/>
      <c r="CNS6" s="192"/>
      <c r="CNT6" s="192"/>
      <c r="CNU6" s="192"/>
      <c r="CNV6" s="192"/>
      <c r="CNW6" s="192"/>
      <c r="CNX6" s="192"/>
      <c r="CNY6" s="192"/>
      <c r="CNZ6" s="192"/>
      <c r="COA6" s="192"/>
      <c r="COB6" s="192"/>
      <c r="COC6" s="192"/>
      <c r="COD6" s="192"/>
      <c r="COE6" s="192"/>
      <c r="COF6" s="192"/>
      <c r="COG6" s="192"/>
      <c r="COH6" s="192"/>
      <c r="COI6" s="192"/>
      <c r="COJ6" s="192"/>
      <c r="COK6" s="192"/>
      <c r="COL6" s="192"/>
      <c r="COM6" s="192"/>
      <c r="CON6" s="192"/>
      <c r="COO6" s="192"/>
      <c r="COP6" s="192"/>
      <c r="COQ6" s="192"/>
      <c r="COR6" s="192"/>
      <c r="COS6" s="192"/>
      <c r="COT6" s="192"/>
      <c r="COU6" s="192"/>
      <c r="COV6" s="192"/>
      <c r="COW6" s="192"/>
      <c r="COX6" s="192"/>
      <c r="COY6" s="192"/>
      <c r="COZ6" s="192"/>
      <c r="CPA6" s="192"/>
      <c r="CPB6" s="192"/>
      <c r="CPC6" s="192"/>
      <c r="CPD6" s="192"/>
      <c r="CPE6" s="192"/>
      <c r="CPF6" s="192"/>
      <c r="CPG6" s="192"/>
      <c r="CPH6" s="192"/>
      <c r="CPI6" s="192"/>
      <c r="CPJ6" s="192"/>
      <c r="CPK6" s="192"/>
      <c r="CPL6" s="192"/>
      <c r="CPM6" s="192"/>
      <c r="CPN6" s="192"/>
      <c r="CPO6" s="192"/>
      <c r="CPP6" s="192"/>
      <c r="CPQ6" s="192"/>
      <c r="CPR6" s="192"/>
      <c r="CPS6" s="192"/>
      <c r="CPT6" s="192"/>
      <c r="CPU6" s="192"/>
      <c r="CPV6" s="192"/>
      <c r="CPW6" s="192"/>
      <c r="CPX6" s="192"/>
      <c r="CPY6" s="192"/>
      <c r="CPZ6" s="192"/>
      <c r="CQA6" s="192"/>
      <c r="CQB6" s="192"/>
      <c r="CQC6" s="192"/>
      <c r="CQD6" s="192"/>
      <c r="CQE6" s="192"/>
      <c r="CQF6" s="192"/>
      <c r="CQG6" s="192"/>
      <c r="CQH6" s="192"/>
      <c r="CQI6" s="192"/>
      <c r="CQJ6" s="192"/>
      <c r="CQK6" s="192"/>
      <c r="CQL6" s="192"/>
      <c r="CQM6" s="192"/>
      <c r="CQN6" s="192"/>
      <c r="CQO6" s="192"/>
      <c r="CQP6" s="192"/>
      <c r="CQQ6" s="192"/>
      <c r="CQR6" s="192"/>
      <c r="CQS6" s="192"/>
      <c r="CQT6" s="192"/>
      <c r="CQU6" s="192"/>
      <c r="CQV6" s="192"/>
      <c r="CQW6" s="192"/>
      <c r="CQX6" s="192"/>
      <c r="CQY6" s="192"/>
      <c r="CQZ6" s="192"/>
      <c r="CRA6" s="192"/>
      <c r="CRB6" s="192"/>
      <c r="CRC6" s="192"/>
      <c r="CRD6" s="192"/>
      <c r="CRE6" s="192"/>
      <c r="CRF6" s="192"/>
      <c r="CRG6" s="192"/>
      <c r="CRH6" s="192"/>
      <c r="CRI6" s="192"/>
      <c r="CRJ6" s="192"/>
      <c r="CRK6" s="192"/>
      <c r="CRL6" s="192"/>
      <c r="CRM6" s="192"/>
      <c r="CRN6" s="192"/>
      <c r="CRO6" s="192"/>
      <c r="CRP6" s="192"/>
      <c r="CRQ6" s="192"/>
      <c r="CRR6" s="192"/>
      <c r="CRS6" s="192"/>
      <c r="CRT6" s="192"/>
      <c r="CRU6" s="192"/>
      <c r="CRV6" s="192"/>
      <c r="CRW6" s="192"/>
      <c r="CRX6" s="192"/>
      <c r="CRY6" s="192"/>
      <c r="CRZ6" s="192"/>
      <c r="CSA6" s="192"/>
      <c r="CSB6" s="192"/>
      <c r="CSC6" s="192"/>
      <c r="CSD6" s="192"/>
      <c r="CSE6" s="192"/>
      <c r="CSF6" s="192"/>
      <c r="CSG6" s="192"/>
      <c r="CSH6" s="192"/>
      <c r="CSI6" s="192"/>
      <c r="CSJ6" s="192"/>
      <c r="CSK6" s="192"/>
      <c r="CSL6" s="192"/>
      <c r="CSM6" s="192"/>
      <c r="CSN6" s="192"/>
      <c r="CSO6" s="192"/>
      <c r="CSP6" s="192"/>
      <c r="CSQ6" s="192"/>
      <c r="CSR6" s="192"/>
      <c r="CSS6" s="192"/>
      <c r="CST6" s="192"/>
      <c r="CSU6" s="192"/>
      <c r="CSV6" s="192"/>
      <c r="CSW6" s="192"/>
      <c r="CSX6" s="192"/>
      <c r="CSY6" s="192"/>
      <c r="CSZ6" s="192"/>
      <c r="CTA6" s="192"/>
      <c r="CTB6" s="192"/>
      <c r="CTC6" s="192"/>
      <c r="CTD6" s="192"/>
      <c r="CTE6" s="192"/>
      <c r="CTF6" s="192"/>
      <c r="CTG6" s="192"/>
      <c r="CTH6" s="192"/>
      <c r="CTI6" s="192"/>
      <c r="CTJ6" s="192"/>
      <c r="CTK6" s="192"/>
      <c r="CTL6" s="192"/>
      <c r="CTM6" s="192"/>
      <c r="CTN6" s="192"/>
      <c r="CTO6" s="192"/>
      <c r="CTP6" s="192"/>
      <c r="CTQ6" s="192"/>
      <c r="CTR6" s="192"/>
      <c r="CTS6" s="192"/>
      <c r="CTT6" s="192"/>
      <c r="CTU6" s="192"/>
      <c r="CTV6" s="192"/>
      <c r="CTW6" s="192"/>
      <c r="CTX6" s="192"/>
      <c r="CTY6" s="192"/>
      <c r="CTZ6" s="192"/>
      <c r="CUA6" s="192"/>
      <c r="CUB6" s="192"/>
      <c r="CUC6" s="192"/>
      <c r="CUD6" s="192"/>
      <c r="CUE6" s="192"/>
      <c r="CUF6" s="192"/>
      <c r="CUG6" s="192"/>
      <c r="CUH6" s="192"/>
      <c r="CUI6" s="192"/>
      <c r="CUJ6" s="192"/>
      <c r="CUK6" s="192"/>
      <c r="CUL6" s="192"/>
      <c r="CUM6" s="192"/>
      <c r="CUN6" s="192"/>
      <c r="CUO6" s="192"/>
      <c r="CUP6" s="192"/>
      <c r="CUQ6" s="192"/>
      <c r="CUR6" s="192"/>
      <c r="CUS6" s="192"/>
      <c r="CUT6" s="192"/>
      <c r="CUU6" s="192"/>
      <c r="CUV6" s="192"/>
      <c r="CUW6" s="192"/>
      <c r="CUX6" s="192"/>
      <c r="CUY6" s="192"/>
      <c r="CUZ6" s="192"/>
      <c r="CVA6" s="192"/>
      <c r="CVB6" s="192"/>
      <c r="CVC6" s="192"/>
      <c r="CVD6" s="192"/>
      <c r="CVE6" s="192"/>
      <c r="CVF6" s="192"/>
      <c r="CVG6" s="192"/>
      <c r="CVH6" s="192"/>
      <c r="CVI6" s="192"/>
      <c r="CVJ6" s="192"/>
      <c r="CVK6" s="192"/>
      <c r="CVL6" s="192"/>
      <c r="CVM6" s="192"/>
      <c r="CVN6" s="192"/>
      <c r="CVO6" s="192"/>
      <c r="CVP6" s="192"/>
      <c r="CVQ6" s="192"/>
      <c r="CVR6" s="192"/>
      <c r="CVS6" s="192"/>
      <c r="CVT6" s="192"/>
      <c r="CVU6" s="192"/>
      <c r="CVV6" s="192"/>
      <c r="CVW6" s="192"/>
      <c r="CVX6" s="192"/>
      <c r="CVY6" s="192"/>
      <c r="CVZ6" s="192"/>
      <c r="CWA6" s="192"/>
      <c r="CWB6" s="192"/>
      <c r="CWC6" s="192"/>
      <c r="CWD6" s="192"/>
      <c r="CWE6" s="192"/>
      <c r="CWF6" s="192"/>
      <c r="CWG6" s="192"/>
      <c r="CWH6" s="192"/>
      <c r="CWI6" s="192"/>
      <c r="CWJ6" s="192"/>
      <c r="CWK6" s="192"/>
      <c r="CWL6" s="192"/>
      <c r="CWM6" s="192"/>
      <c r="CWN6" s="192"/>
      <c r="CWO6" s="192"/>
      <c r="CWP6" s="192"/>
      <c r="CWQ6" s="192"/>
      <c r="CWR6" s="192"/>
      <c r="CWS6" s="192"/>
      <c r="CWT6" s="192"/>
      <c r="CWU6" s="192"/>
      <c r="CWV6" s="192"/>
      <c r="CWW6" s="192"/>
      <c r="CWX6" s="192"/>
      <c r="CWY6" s="192"/>
      <c r="CWZ6" s="192"/>
      <c r="CXA6" s="192"/>
      <c r="CXB6" s="192"/>
      <c r="CXC6" s="192"/>
      <c r="CXD6" s="192"/>
      <c r="CXE6" s="192"/>
      <c r="CXF6" s="192"/>
      <c r="CXG6" s="192"/>
      <c r="CXH6" s="192"/>
      <c r="CXI6" s="192"/>
      <c r="CXJ6" s="192"/>
      <c r="CXK6" s="192"/>
      <c r="CXL6" s="192"/>
      <c r="CXM6" s="192"/>
      <c r="CXN6" s="192"/>
      <c r="CXO6" s="192"/>
      <c r="CXP6" s="192"/>
      <c r="CXQ6" s="192"/>
      <c r="CXR6" s="192"/>
      <c r="CXS6" s="192"/>
      <c r="CXT6" s="192"/>
      <c r="CXU6" s="192"/>
      <c r="CXV6" s="192"/>
      <c r="CXW6" s="192"/>
      <c r="CXX6" s="192"/>
      <c r="CXY6" s="192"/>
      <c r="CXZ6" s="192"/>
      <c r="CYA6" s="192"/>
      <c r="CYB6" s="192"/>
      <c r="CYC6" s="192"/>
      <c r="CYD6" s="192"/>
      <c r="CYE6" s="192"/>
      <c r="CYF6" s="192"/>
      <c r="CYG6" s="192"/>
      <c r="CYH6" s="192"/>
      <c r="CYI6" s="192"/>
      <c r="CYJ6" s="192"/>
      <c r="CYK6" s="192"/>
      <c r="CYL6" s="192"/>
      <c r="CYM6" s="192"/>
      <c r="CYN6" s="192"/>
      <c r="CYO6" s="192"/>
      <c r="CYP6" s="192"/>
      <c r="CYQ6" s="192"/>
      <c r="CYR6" s="192"/>
      <c r="CYS6" s="192"/>
      <c r="CYT6" s="192"/>
      <c r="CYU6" s="192"/>
      <c r="CYV6" s="192"/>
      <c r="CYW6" s="192"/>
      <c r="CYX6" s="192"/>
      <c r="CYY6" s="192"/>
      <c r="CYZ6" s="192"/>
      <c r="CZA6" s="192"/>
      <c r="CZB6" s="192"/>
      <c r="CZC6" s="192"/>
      <c r="CZD6" s="192"/>
      <c r="CZE6" s="192"/>
      <c r="CZF6" s="192"/>
      <c r="CZG6" s="192"/>
      <c r="CZH6" s="192"/>
      <c r="CZI6" s="192"/>
      <c r="CZJ6" s="192"/>
      <c r="CZK6" s="192"/>
      <c r="CZL6" s="192"/>
      <c r="CZM6" s="192"/>
      <c r="CZN6" s="192"/>
      <c r="CZO6" s="192"/>
      <c r="CZP6" s="192"/>
      <c r="CZQ6" s="192"/>
      <c r="CZR6" s="192"/>
      <c r="CZS6" s="192"/>
      <c r="CZT6" s="192"/>
      <c r="CZU6" s="192"/>
      <c r="CZV6" s="192"/>
      <c r="CZW6" s="192"/>
      <c r="CZX6" s="192"/>
      <c r="CZY6" s="192"/>
      <c r="CZZ6" s="192"/>
      <c r="DAA6" s="192"/>
      <c r="DAB6" s="192"/>
      <c r="DAC6" s="192"/>
      <c r="DAD6" s="192"/>
      <c r="DAE6" s="192"/>
      <c r="DAF6" s="192"/>
      <c r="DAG6" s="192"/>
      <c r="DAH6" s="192"/>
      <c r="DAI6" s="192"/>
      <c r="DAJ6" s="192"/>
      <c r="DAK6" s="192"/>
      <c r="DAL6" s="192"/>
      <c r="DAM6" s="192"/>
      <c r="DAN6" s="192"/>
      <c r="DAO6" s="192"/>
      <c r="DAP6" s="192"/>
      <c r="DAQ6" s="192"/>
      <c r="DAR6" s="192"/>
      <c r="DAS6" s="192"/>
      <c r="DAT6" s="192"/>
      <c r="DAU6" s="192"/>
      <c r="DAV6" s="192"/>
      <c r="DAW6" s="192"/>
      <c r="DAX6" s="192"/>
      <c r="DAY6" s="192"/>
      <c r="DAZ6" s="192"/>
      <c r="DBA6" s="192"/>
      <c r="DBB6" s="192"/>
      <c r="DBC6" s="192"/>
      <c r="DBD6" s="192"/>
      <c r="DBE6" s="192"/>
      <c r="DBF6" s="192"/>
      <c r="DBG6" s="192"/>
      <c r="DBH6" s="192"/>
      <c r="DBI6" s="192"/>
      <c r="DBJ6" s="192"/>
      <c r="DBK6" s="192"/>
      <c r="DBL6" s="192"/>
      <c r="DBM6" s="192"/>
      <c r="DBN6" s="192"/>
      <c r="DBO6" s="192"/>
      <c r="DBP6" s="192"/>
      <c r="DBQ6" s="192"/>
      <c r="DBR6" s="192"/>
      <c r="DBS6" s="192"/>
      <c r="DBT6" s="192"/>
      <c r="DBU6" s="192"/>
      <c r="DBV6" s="192"/>
      <c r="DBW6" s="192"/>
      <c r="DBX6" s="192"/>
      <c r="DBY6" s="192"/>
      <c r="DBZ6" s="192"/>
      <c r="DCA6" s="192"/>
      <c r="DCB6" s="192"/>
      <c r="DCC6" s="192"/>
      <c r="DCD6" s="192"/>
      <c r="DCE6" s="192"/>
      <c r="DCF6" s="192"/>
      <c r="DCG6" s="192"/>
      <c r="DCH6" s="192"/>
      <c r="DCI6" s="192"/>
      <c r="DCJ6" s="192"/>
      <c r="DCK6" s="192"/>
      <c r="DCL6" s="192"/>
      <c r="DCM6" s="192"/>
      <c r="DCN6" s="192"/>
      <c r="DCO6" s="192"/>
      <c r="DCP6" s="192"/>
      <c r="DCQ6" s="192"/>
      <c r="DCR6" s="192"/>
      <c r="DCS6" s="192"/>
      <c r="DCT6" s="192"/>
      <c r="DCU6" s="192"/>
      <c r="DCV6" s="192"/>
      <c r="DCW6" s="192"/>
      <c r="DCX6" s="192"/>
      <c r="DCY6" s="192"/>
      <c r="DCZ6" s="192"/>
      <c r="DDA6" s="192"/>
      <c r="DDB6" s="192"/>
      <c r="DDC6" s="192"/>
      <c r="DDD6" s="192"/>
      <c r="DDE6" s="192"/>
      <c r="DDF6" s="192"/>
      <c r="DDG6" s="192"/>
      <c r="DDH6" s="192"/>
      <c r="DDI6" s="192"/>
      <c r="DDJ6" s="192"/>
      <c r="DDK6" s="192"/>
      <c r="DDL6" s="192"/>
      <c r="DDM6" s="192"/>
      <c r="DDN6" s="192"/>
      <c r="DDO6" s="192"/>
      <c r="DDP6" s="192"/>
      <c r="DDQ6" s="192"/>
      <c r="DDR6" s="192"/>
      <c r="DDS6" s="192"/>
      <c r="DDT6" s="192"/>
      <c r="DDU6" s="192"/>
      <c r="DDV6" s="192"/>
      <c r="DDW6" s="192"/>
      <c r="DDX6" s="192"/>
      <c r="DDY6" s="192"/>
      <c r="DDZ6" s="192"/>
      <c r="DEA6" s="192"/>
      <c r="DEB6" s="192"/>
      <c r="DEC6" s="192"/>
      <c r="DED6" s="192"/>
      <c r="DEE6" s="192"/>
      <c r="DEF6" s="192"/>
      <c r="DEG6" s="192"/>
      <c r="DEH6" s="192"/>
      <c r="DEI6" s="192"/>
      <c r="DEJ6" s="192"/>
      <c r="DEK6" s="192"/>
      <c r="DEL6" s="192"/>
      <c r="DEM6" s="192"/>
      <c r="DEN6" s="192"/>
      <c r="DEO6" s="192"/>
      <c r="DEP6" s="192"/>
      <c r="DEQ6" s="192"/>
      <c r="DER6" s="192"/>
      <c r="DES6" s="192"/>
      <c r="DET6" s="192"/>
      <c r="DEU6" s="192"/>
      <c r="DEV6" s="192"/>
      <c r="DEW6" s="192"/>
      <c r="DEX6" s="192"/>
      <c r="DEY6" s="192"/>
      <c r="DEZ6" s="192"/>
      <c r="DFA6" s="192"/>
      <c r="DFB6" s="192"/>
      <c r="DFC6" s="192"/>
      <c r="DFD6" s="192"/>
      <c r="DFE6" s="192"/>
      <c r="DFF6" s="192"/>
      <c r="DFG6" s="192"/>
      <c r="DFH6" s="192"/>
      <c r="DFI6" s="192"/>
      <c r="DFJ6" s="192"/>
      <c r="DFK6" s="192"/>
      <c r="DFL6" s="192"/>
      <c r="DFM6" s="192"/>
      <c r="DFN6" s="192"/>
      <c r="DFO6" s="192"/>
      <c r="DFP6" s="192"/>
      <c r="DFQ6" s="192"/>
      <c r="DFR6" s="192"/>
      <c r="DFS6" s="192"/>
      <c r="DFT6" s="192"/>
      <c r="DFU6" s="192"/>
      <c r="DFV6" s="192"/>
      <c r="DFW6" s="192"/>
      <c r="DFX6" s="192"/>
      <c r="DFY6" s="192"/>
      <c r="DFZ6" s="192"/>
      <c r="DGA6" s="192"/>
      <c r="DGB6" s="192"/>
      <c r="DGC6" s="192"/>
      <c r="DGD6" s="192"/>
      <c r="DGE6" s="192"/>
      <c r="DGF6" s="192"/>
      <c r="DGG6" s="192"/>
      <c r="DGH6" s="192"/>
      <c r="DGI6" s="192"/>
      <c r="DGJ6" s="192"/>
      <c r="DGK6" s="192"/>
      <c r="DGL6" s="192"/>
      <c r="DGM6" s="192"/>
      <c r="DGN6" s="192"/>
      <c r="DGO6" s="192"/>
      <c r="DGP6" s="192"/>
      <c r="DGQ6" s="192"/>
      <c r="DGR6" s="192"/>
      <c r="DGS6" s="192"/>
      <c r="DGT6" s="192"/>
      <c r="DGU6" s="192"/>
      <c r="DGV6" s="192"/>
      <c r="DGW6" s="192"/>
      <c r="DGX6" s="192"/>
      <c r="DGY6" s="192"/>
      <c r="DGZ6" s="192"/>
      <c r="DHA6" s="192"/>
      <c r="DHB6" s="192"/>
      <c r="DHC6" s="192"/>
      <c r="DHD6" s="192"/>
      <c r="DHE6" s="192"/>
      <c r="DHF6" s="192"/>
      <c r="DHG6" s="192"/>
      <c r="DHH6" s="192"/>
      <c r="DHI6" s="192"/>
      <c r="DHJ6" s="192"/>
      <c r="DHK6" s="192"/>
      <c r="DHL6" s="192"/>
      <c r="DHM6" s="192"/>
      <c r="DHN6" s="192"/>
      <c r="DHO6" s="192"/>
      <c r="DHP6" s="192"/>
      <c r="DHQ6" s="192"/>
      <c r="DHR6" s="192"/>
      <c r="DHS6" s="192"/>
      <c r="DHT6" s="192"/>
      <c r="DHU6" s="192"/>
      <c r="DHV6" s="192"/>
      <c r="DHW6" s="192"/>
      <c r="DHX6" s="192"/>
      <c r="DHY6" s="192"/>
      <c r="DHZ6" s="192"/>
      <c r="DIA6" s="192"/>
      <c r="DIB6" s="192"/>
      <c r="DIC6" s="192"/>
      <c r="DID6" s="192"/>
      <c r="DIE6" s="192"/>
      <c r="DIF6" s="192"/>
      <c r="DIG6" s="192"/>
      <c r="DIH6" s="192"/>
      <c r="DII6" s="192"/>
      <c r="DIJ6" s="192"/>
      <c r="DIK6" s="192"/>
      <c r="DIL6" s="192"/>
      <c r="DIM6" s="192"/>
      <c r="DIN6" s="192"/>
      <c r="DIO6" s="192"/>
      <c r="DIP6" s="192"/>
      <c r="DIQ6" s="192"/>
      <c r="DIR6" s="192"/>
      <c r="DIS6" s="192"/>
      <c r="DIT6" s="192"/>
      <c r="DIU6" s="192"/>
      <c r="DIV6" s="192"/>
      <c r="DIW6" s="192"/>
      <c r="DIX6" s="192"/>
      <c r="DIY6" s="192"/>
      <c r="DIZ6" s="192"/>
      <c r="DJA6" s="192"/>
      <c r="DJB6" s="192"/>
      <c r="DJC6" s="192"/>
      <c r="DJD6" s="192"/>
      <c r="DJE6" s="192"/>
      <c r="DJF6" s="192"/>
      <c r="DJG6" s="192"/>
      <c r="DJH6" s="192"/>
      <c r="DJI6" s="192"/>
      <c r="DJJ6" s="192"/>
      <c r="DJK6" s="192"/>
      <c r="DJL6" s="192"/>
      <c r="DJM6" s="192"/>
      <c r="DJN6" s="192"/>
      <c r="DJO6" s="192"/>
      <c r="DJP6" s="192"/>
      <c r="DJQ6" s="192"/>
      <c r="DJR6" s="192"/>
      <c r="DJS6" s="192"/>
      <c r="DJT6" s="192"/>
      <c r="DJU6" s="192"/>
      <c r="DJV6" s="192"/>
      <c r="DJW6" s="192"/>
      <c r="DJX6" s="192"/>
      <c r="DJY6" s="192"/>
      <c r="DJZ6" s="192"/>
      <c r="DKA6" s="192"/>
      <c r="DKB6" s="192"/>
      <c r="DKC6" s="192"/>
      <c r="DKD6" s="192"/>
      <c r="DKE6" s="192"/>
      <c r="DKF6" s="192"/>
      <c r="DKG6" s="192"/>
      <c r="DKH6" s="192"/>
      <c r="DKI6" s="192"/>
      <c r="DKJ6" s="192"/>
      <c r="DKK6" s="192"/>
      <c r="DKL6" s="192"/>
      <c r="DKM6" s="192"/>
      <c r="DKN6" s="192"/>
      <c r="DKO6" s="192"/>
      <c r="DKP6" s="192"/>
      <c r="DKQ6" s="192"/>
      <c r="DKR6" s="192"/>
      <c r="DKS6" s="192"/>
      <c r="DKT6" s="192"/>
      <c r="DKU6" s="192"/>
      <c r="DKV6" s="192"/>
      <c r="DKW6" s="192"/>
      <c r="DKX6" s="192"/>
      <c r="DKY6" s="192"/>
      <c r="DKZ6" s="192"/>
      <c r="DLA6" s="192"/>
      <c r="DLB6" s="192"/>
      <c r="DLC6" s="192"/>
      <c r="DLD6" s="192"/>
      <c r="DLE6" s="192"/>
      <c r="DLF6" s="192"/>
      <c r="DLG6" s="192"/>
      <c r="DLH6" s="192"/>
      <c r="DLI6" s="192"/>
      <c r="DLJ6" s="192"/>
      <c r="DLK6" s="192"/>
      <c r="DLL6" s="192"/>
      <c r="DLM6" s="192"/>
      <c r="DLN6" s="192"/>
      <c r="DLO6" s="192"/>
      <c r="DLP6" s="192"/>
      <c r="DLQ6" s="192"/>
      <c r="DLR6" s="192"/>
      <c r="DLS6" s="192"/>
      <c r="DLT6" s="192"/>
      <c r="DLU6" s="192"/>
      <c r="DLV6" s="192"/>
      <c r="DLW6" s="192"/>
      <c r="DLX6" s="192"/>
      <c r="DLY6" s="192"/>
      <c r="DLZ6" s="192"/>
      <c r="DMA6" s="192"/>
      <c r="DMB6" s="192"/>
      <c r="DMC6" s="192"/>
      <c r="DMD6" s="192"/>
      <c r="DME6" s="192"/>
      <c r="DMF6" s="192"/>
      <c r="DMG6" s="192"/>
      <c r="DMH6" s="192"/>
      <c r="DMI6" s="192"/>
      <c r="DMJ6" s="192"/>
      <c r="DMK6" s="192"/>
      <c r="DML6" s="192"/>
      <c r="DMM6" s="192"/>
      <c r="DMN6" s="192"/>
      <c r="DMO6" s="192"/>
      <c r="DMP6" s="192"/>
      <c r="DMQ6" s="192"/>
      <c r="DMR6" s="192"/>
      <c r="DMS6" s="192"/>
      <c r="DMT6" s="192"/>
      <c r="DMU6" s="192"/>
      <c r="DMV6" s="192"/>
      <c r="DMW6" s="192"/>
      <c r="DMX6" s="192"/>
      <c r="DMY6" s="192"/>
      <c r="DMZ6" s="192"/>
      <c r="DNA6" s="192"/>
      <c r="DNB6" s="192"/>
      <c r="DNC6" s="192"/>
      <c r="DND6" s="192"/>
      <c r="DNE6" s="192"/>
      <c r="DNF6" s="192"/>
      <c r="DNG6" s="192"/>
      <c r="DNH6" s="192"/>
      <c r="DNI6" s="192"/>
      <c r="DNJ6" s="192"/>
      <c r="DNK6" s="192"/>
      <c r="DNL6" s="192"/>
      <c r="DNM6" s="192"/>
      <c r="DNN6" s="192"/>
      <c r="DNO6" s="192"/>
      <c r="DNP6" s="192"/>
      <c r="DNQ6" s="192"/>
      <c r="DNR6" s="192"/>
      <c r="DNS6" s="192"/>
      <c r="DNT6" s="192"/>
      <c r="DNU6" s="192"/>
      <c r="DNV6" s="192"/>
      <c r="DNW6" s="192"/>
      <c r="DNX6" s="192"/>
      <c r="DNY6" s="192"/>
      <c r="DNZ6" s="192"/>
      <c r="DOA6" s="192"/>
      <c r="DOB6" s="192"/>
      <c r="DOC6" s="192"/>
      <c r="DOD6" s="192"/>
      <c r="DOE6" s="192"/>
      <c r="DOF6" s="192"/>
      <c r="DOG6" s="192"/>
      <c r="DOH6" s="192"/>
      <c r="DOI6" s="192"/>
      <c r="DOJ6" s="192"/>
      <c r="DOK6" s="192"/>
      <c r="DOL6" s="192"/>
      <c r="DOM6" s="192"/>
      <c r="DON6" s="192"/>
      <c r="DOO6" s="192"/>
      <c r="DOP6" s="192"/>
      <c r="DOQ6" s="192"/>
      <c r="DOR6" s="192"/>
      <c r="DOS6" s="192"/>
      <c r="DOT6" s="192"/>
      <c r="DOU6" s="192"/>
      <c r="DOV6" s="192"/>
      <c r="DOW6" s="192"/>
      <c r="DOX6" s="192"/>
      <c r="DOY6" s="192"/>
      <c r="DOZ6" s="192"/>
      <c r="DPA6" s="192"/>
      <c r="DPB6" s="192"/>
      <c r="DPC6" s="192"/>
      <c r="DPD6" s="192"/>
      <c r="DPE6" s="192"/>
      <c r="DPF6" s="192"/>
      <c r="DPG6" s="192"/>
      <c r="DPH6" s="192"/>
      <c r="DPI6" s="192"/>
      <c r="DPJ6" s="192"/>
      <c r="DPK6" s="192"/>
      <c r="DPL6" s="192"/>
      <c r="DPM6" s="192"/>
      <c r="DPN6" s="192"/>
      <c r="DPO6" s="192"/>
      <c r="DPP6" s="192"/>
      <c r="DPQ6" s="192"/>
      <c r="DPR6" s="192"/>
      <c r="DPS6" s="192"/>
      <c r="DPT6" s="192"/>
      <c r="DPU6" s="192"/>
      <c r="DPV6" s="192"/>
      <c r="DPW6" s="192"/>
      <c r="DPX6" s="192"/>
      <c r="DPY6" s="192"/>
      <c r="DPZ6" s="192"/>
      <c r="DQA6" s="192"/>
      <c r="DQB6" s="192"/>
      <c r="DQC6" s="192"/>
      <c r="DQD6" s="192"/>
      <c r="DQE6" s="192"/>
      <c r="DQF6" s="192"/>
      <c r="DQG6" s="192"/>
      <c r="DQH6" s="192"/>
      <c r="DQI6" s="192"/>
      <c r="DQJ6" s="192"/>
      <c r="DQK6" s="192"/>
      <c r="DQL6" s="192"/>
      <c r="DQM6" s="192"/>
      <c r="DQN6" s="192"/>
      <c r="DQO6" s="192"/>
      <c r="DQP6" s="192"/>
      <c r="DQQ6" s="192"/>
      <c r="DQR6" s="192"/>
      <c r="DQS6" s="192"/>
      <c r="DQT6" s="192"/>
      <c r="DQU6" s="192"/>
      <c r="DQV6" s="192"/>
      <c r="DQW6" s="192"/>
      <c r="DQX6" s="192"/>
      <c r="DQY6" s="192"/>
      <c r="DQZ6" s="192"/>
      <c r="DRA6" s="192"/>
      <c r="DRB6" s="192"/>
      <c r="DRC6" s="192"/>
      <c r="DRD6" s="192"/>
      <c r="DRE6" s="192"/>
      <c r="DRF6" s="192"/>
      <c r="DRG6" s="192"/>
      <c r="DRH6" s="192"/>
      <c r="DRI6" s="192"/>
      <c r="DRJ6" s="192"/>
      <c r="DRK6" s="192"/>
      <c r="DRL6" s="192"/>
      <c r="DRM6" s="192"/>
      <c r="DRN6" s="192"/>
      <c r="DRO6" s="192"/>
      <c r="DRP6" s="192"/>
      <c r="DRQ6" s="192"/>
      <c r="DRR6" s="192"/>
      <c r="DRS6" s="192"/>
      <c r="DRT6" s="192"/>
      <c r="DRU6" s="192"/>
      <c r="DRV6" s="192"/>
      <c r="DRW6" s="192"/>
      <c r="DRX6" s="192"/>
      <c r="DRY6" s="192"/>
      <c r="DRZ6" s="192"/>
      <c r="DSA6" s="192"/>
      <c r="DSB6" s="192"/>
      <c r="DSC6" s="192"/>
      <c r="DSD6" s="192"/>
      <c r="DSE6" s="192"/>
      <c r="DSF6" s="192"/>
      <c r="DSG6" s="192"/>
      <c r="DSH6" s="192"/>
      <c r="DSI6" s="192"/>
      <c r="DSJ6" s="192"/>
      <c r="DSK6" s="192"/>
      <c r="DSL6" s="192"/>
      <c r="DSM6" s="192"/>
      <c r="DSN6" s="192"/>
      <c r="DSO6" s="192"/>
      <c r="DSP6" s="192"/>
      <c r="DSQ6" s="192"/>
      <c r="DSR6" s="192"/>
      <c r="DSS6" s="192"/>
      <c r="DST6" s="192"/>
      <c r="DSU6" s="192"/>
      <c r="DSV6" s="192"/>
      <c r="DSW6" s="192"/>
      <c r="DSX6" s="192"/>
      <c r="DSY6" s="192"/>
      <c r="DSZ6" s="192"/>
      <c r="DTA6" s="192"/>
      <c r="DTB6" s="192"/>
      <c r="DTC6" s="192"/>
      <c r="DTD6" s="192"/>
      <c r="DTE6" s="192"/>
      <c r="DTF6" s="192"/>
      <c r="DTG6" s="192"/>
      <c r="DTH6" s="192"/>
      <c r="DTI6" s="192"/>
      <c r="DTJ6" s="192"/>
      <c r="DTK6" s="192"/>
      <c r="DTL6" s="192"/>
      <c r="DTM6" s="192"/>
      <c r="DTN6" s="192"/>
      <c r="DTO6" s="192"/>
      <c r="DTP6" s="192"/>
      <c r="DTQ6" s="192"/>
      <c r="DTR6" s="192"/>
      <c r="DTS6" s="192"/>
      <c r="DTT6" s="192"/>
      <c r="DTU6" s="192"/>
      <c r="DTV6" s="192"/>
      <c r="DTW6" s="192"/>
      <c r="DTX6" s="192"/>
      <c r="DTY6" s="192"/>
      <c r="DTZ6" s="192"/>
      <c r="DUA6" s="192"/>
      <c r="DUB6" s="192"/>
      <c r="DUC6" s="192"/>
      <c r="DUD6" s="192"/>
      <c r="DUE6" s="192"/>
      <c r="DUF6" s="192"/>
      <c r="DUG6" s="192"/>
      <c r="DUH6" s="192"/>
      <c r="DUI6" s="192"/>
      <c r="DUJ6" s="192"/>
      <c r="DUK6" s="192"/>
      <c r="DUL6" s="192"/>
      <c r="DUM6" s="192"/>
      <c r="DUN6" s="192"/>
      <c r="DUO6" s="192"/>
      <c r="DUP6" s="192"/>
      <c r="DUQ6" s="192"/>
      <c r="DUR6" s="192"/>
      <c r="DUS6" s="192"/>
      <c r="DUT6" s="192"/>
      <c r="DUU6" s="192"/>
      <c r="DUV6" s="192"/>
      <c r="DUW6" s="192"/>
      <c r="DUX6" s="192"/>
      <c r="DUY6" s="192"/>
      <c r="DUZ6" s="192"/>
      <c r="DVA6" s="192"/>
      <c r="DVB6" s="192"/>
      <c r="DVC6" s="192"/>
      <c r="DVD6" s="192"/>
      <c r="DVE6" s="192"/>
      <c r="DVF6" s="192"/>
      <c r="DVG6" s="192"/>
      <c r="DVH6" s="192"/>
      <c r="DVI6" s="192"/>
      <c r="DVJ6" s="192"/>
      <c r="DVK6" s="192"/>
      <c r="DVL6" s="192"/>
      <c r="DVM6" s="192"/>
      <c r="DVN6" s="192"/>
      <c r="DVO6" s="192"/>
      <c r="DVP6" s="192"/>
      <c r="DVQ6" s="192"/>
      <c r="DVR6" s="192"/>
      <c r="DVS6" s="192"/>
      <c r="DVT6" s="192"/>
      <c r="DVU6" s="192"/>
      <c r="DVV6" s="192"/>
      <c r="DVW6" s="192"/>
      <c r="DVX6" s="192"/>
      <c r="DVY6" s="192"/>
      <c r="DVZ6" s="192"/>
      <c r="DWA6" s="192"/>
      <c r="DWB6" s="192"/>
      <c r="DWC6" s="192"/>
      <c r="DWD6" s="192"/>
      <c r="DWE6" s="192"/>
      <c r="DWF6" s="192"/>
      <c r="DWG6" s="192"/>
      <c r="DWH6" s="192"/>
      <c r="DWI6" s="192"/>
      <c r="DWJ6" s="192"/>
      <c r="DWK6" s="192"/>
      <c r="DWL6" s="192"/>
      <c r="DWM6" s="192"/>
      <c r="DWN6" s="192"/>
      <c r="DWO6" s="192"/>
      <c r="DWP6" s="192"/>
      <c r="DWQ6" s="192"/>
      <c r="DWR6" s="192"/>
      <c r="DWS6" s="192"/>
      <c r="DWT6" s="192"/>
      <c r="DWU6" s="192"/>
      <c r="DWV6" s="192"/>
      <c r="DWW6" s="192"/>
      <c r="DWX6" s="192"/>
      <c r="DWY6" s="192"/>
      <c r="DWZ6" s="192"/>
      <c r="DXA6" s="192"/>
      <c r="DXB6" s="192"/>
      <c r="DXC6" s="192"/>
      <c r="DXD6" s="192"/>
      <c r="DXE6" s="192"/>
      <c r="DXF6" s="192"/>
      <c r="DXG6" s="192"/>
      <c r="DXH6" s="192"/>
      <c r="DXI6" s="192"/>
      <c r="DXJ6" s="192"/>
      <c r="DXK6" s="192"/>
      <c r="DXL6" s="192"/>
      <c r="DXM6" s="192"/>
      <c r="DXN6" s="192"/>
      <c r="DXO6" s="192"/>
      <c r="DXP6" s="192"/>
      <c r="DXQ6" s="192"/>
      <c r="DXR6" s="192"/>
      <c r="DXS6" s="192"/>
      <c r="DXT6" s="192"/>
      <c r="DXU6" s="192"/>
      <c r="DXV6" s="192"/>
      <c r="DXW6" s="192"/>
      <c r="DXX6" s="192"/>
      <c r="DXY6" s="192"/>
      <c r="DXZ6" s="192"/>
      <c r="DYA6" s="192"/>
      <c r="DYB6" s="192"/>
      <c r="DYC6" s="192"/>
      <c r="DYD6" s="192"/>
      <c r="DYE6" s="192"/>
      <c r="DYF6" s="192"/>
      <c r="DYG6" s="192"/>
      <c r="DYH6" s="192"/>
      <c r="DYI6" s="192"/>
      <c r="DYJ6" s="192"/>
      <c r="DYK6" s="192"/>
      <c r="DYL6" s="192"/>
      <c r="DYM6" s="192"/>
      <c r="DYN6" s="192"/>
      <c r="DYO6" s="192"/>
      <c r="DYP6" s="192"/>
      <c r="DYQ6" s="192"/>
      <c r="DYR6" s="192"/>
      <c r="DYS6" s="192"/>
      <c r="DYT6" s="192"/>
      <c r="DYU6" s="192"/>
      <c r="DYV6" s="192"/>
      <c r="DYW6" s="192"/>
      <c r="DYX6" s="192"/>
      <c r="DYY6" s="192"/>
      <c r="DYZ6" s="192"/>
      <c r="DZA6" s="192"/>
      <c r="DZB6" s="192"/>
      <c r="DZC6" s="192"/>
      <c r="DZD6" s="192"/>
      <c r="DZE6" s="192"/>
      <c r="DZF6" s="192"/>
      <c r="DZG6" s="192"/>
      <c r="DZH6" s="192"/>
      <c r="DZI6" s="192"/>
      <c r="DZJ6" s="192"/>
      <c r="DZK6" s="192"/>
      <c r="DZL6" s="192"/>
      <c r="DZM6" s="192"/>
      <c r="DZN6" s="192"/>
      <c r="DZO6" s="192"/>
      <c r="DZP6" s="192"/>
      <c r="DZQ6" s="192"/>
      <c r="DZR6" s="192"/>
      <c r="DZS6" s="192"/>
      <c r="DZT6" s="192"/>
      <c r="DZU6" s="192"/>
      <c r="DZV6" s="192"/>
      <c r="DZW6" s="192"/>
      <c r="DZX6" s="192"/>
      <c r="DZY6" s="192"/>
      <c r="DZZ6" s="192"/>
      <c r="EAA6" s="192"/>
      <c r="EAB6" s="192"/>
      <c r="EAC6" s="192"/>
      <c r="EAD6" s="192"/>
      <c r="EAE6" s="192"/>
      <c r="EAF6" s="192"/>
      <c r="EAG6" s="192"/>
      <c r="EAH6" s="192"/>
      <c r="EAI6" s="192"/>
      <c r="EAJ6" s="192"/>
      <c r="EAK6" s="192"/>
      <c r="EAL6" s="192"/>
      <c r="EAM6" s="192"/>
      <c r="EAN6" s="192"/>
      <c r="EAO6" s="192"/>
      <c r="EAP6" s="192"/>
      <c r="EAQ6" s="192"/>
      <c r="EAR6" s="192"/>
      <c r="EAS6" s="192"/>
      <c r="EAT6" s="192"/>
      <c r="EAU6" s="192"/>
      <c r="EAV6" s="192"/>
      <c r="EAW6" s="192"/>
      <c r="EAX6" s="192"/>
      <c r="EAY6" s="192"/>
      <c r="EAZ6" s="192"/>
      <c r="EBA6" s="192"/>
      <c r="EBB6" s="192"/>
      <c r="EBC6" s="192"/>
      <c r="EBD6" s="192"/>
      <c r="EBE6" s="192"/>
      <c r="EBF6" s="192"/>
      <c r="EBG6" s="192"/>
      <c r="EBH6" s="192"/>
      <c r="EBI6" s="192"/>
      <c r="EBJ6" s="192"/>
      <c r="EBK6" s="192"/>
      <c r="EBL6" s="192"/>
      <c r="EBM6" s="192"/>
      <c r="EBN6" s="192"/>
      <c r="EBO6" s="192"/>
      <c r="EBP6" s="192"/>
      <c r="EBQ6" s="192"/>
      <c r="EBR6" s="192"/>
      <c r="EBS6" s="192"/>
      <c r="EBT6" s="192"/>
      <c r="EBU6" s="192"/>
      <c r="EBV6" s="192"/>
      <c r="EBW6" s="192"/>
      <c r="EBX6" s="192"/>
      <c r="EBY6" s="192"/>
      <c r="EBZ6" s="192"/>
      <c r="ECA6" s="192"/>
      <c r="ECB6" s="192"/>
      <c r="ECC6" s="192"/>
      <c r="ECD6" s="192"/>
      <c r="ECE6" s="192"/>
      <c r="ECF6" s="192"/>
      <c r="ECG6" s="192"/>
      <c r="ECH6" s="192"/>
      <c r="ECI6" s="192"/>
      <c r="ECJ6" s="192"/>
      <c r="ECK6" s="192"/>
      <c r="ECL6" s="192"/>
      <c r="ECM6" s="192"/>
      <c r="ECN6" s="192"/>
      <c r="ECO6" s="192"/>
      <c r="ECP6" s="192"/>
      <c r="ECQ6" s="192"/>
      <c r="ECR6" s="192"/>
      <c r="ECS6" s="192"/>
      <c r="ECT6" s="192"/>
      <c r="ECU6" s="192"/>
      <c r="ECV6" s="192"/>
      <c r="ECW6" s="192"/>
      <c r="ECX6" s="192"/>
      <c r="ECY6" s="192"/>
      <c r="ECZ6" s="192"/>
      <c r="EDA6" s="192"/>
      <c r="EDB6" s="192"/>
      <c r="EDC6" s="192"/>
      <c r="EDD6" s="192"/>
      <c r="EDE6" s="192"/>
      <c r="EDF6" s="192"/>
      <c r="EDG6" s="192"/>
      <c r="EDH6" s="192"/>
      <c r="EDI6" s="192"/>
      <c r="EDJ6" s="192"/>
      <c r="EDK6" s="192"/>
      <c r="EDL6" s="192"/>
      <c r="EDM6" s="192"/>
      <c r="EDN6" s="192"/>
      <c r="EDO6" s="192"/>
      <c r="EDP6" s="192"/>
      <c r="EDQ6" s="192"/>
      <c r="EDR6" s="192"/>
      <c r="EDS6" s="192"/>
      <c r="EDT6" s="192"/>
      <c r="EDU6" s="192"/>
      <c r="EDV6" s="192"/>
      <c r="EDW6" s="192"/>
      <c r="EDX6" s="192"/>
      <c r="EDY6" s="192"/>
      <c r="EDZ6" s="192"/>
      <c r="EEA6" s="192"/>
      <c r="EEB6" s="192"/>
      <c r="EEC6" s="192"/>
      <c r="EED6" s="192"/>
      <c r="EEE6" s="192"/>
      <c r="EEF6" s="192"/>
      <c r="EEG6" s="192"/>
      <c r="EEH6" s="192"/>
      <c r="EEI6" s="192"/>
      <c r="EEJ6" s="192"/>
      <c r="EEK6" s="192"/>
      <c r="EEL6" s="192"/>
      <c r="EEM6" s="192"/>
      <c r="EEN6" s="192"/>
      <c r="EEO6" s="192"/>
      <c r="EEP6" s="192"/>
      <c r="EEQ6" s="192"/>
      <c r="EER6" s="192"/>
      <c r="EES6" s="192"/>
      <c r="EET6" s="192"/>
      <c r="EEU6" s="192"/>
      <c r="EEV6" s="192"/>
      <c r="EEW6" s="192"/>
      <c r="EEX6" s="192"/>
      <c r="EEY6" s="192"/>
      <c r="EEZ6" s="192"/>
      <c r="EFA6" s="192"/>
      <c r="EFB6" s="192"/>
      <c r="EFC6" s="192"/>
      <c r="EFD6" s="192"/>
      <c r="EFE6" s="192"/>
      <c r="EFF6" s="192"/>
      <c r="EFG6" s="192"/>
      <c r="EFH6" s="192"/>
      <c r="EFI6" s="192"/>
      <c r="EFJ6" s="192"/>
      <c r="EFK6" s="192"/>
      <c r="EFL6" s="192"/>
      <c r="EFM6" s="192"/>
      <c r="EFN6" s="192"/>
      <c r="EFO6" s="192"/>
      <c r="EFP6" s="192"/>
      <c r="EFQ6" s="192"/>
      <c r="EFR6" s="192"/>
      <c r="EFS6" s="192"/>
      <c r="EFT6" s="192"/>
      <c r="EFU6" s="192"/>
      <c r="EFV6" s="192"/>
      <c r="EFW6" s="192"/>
      <c r="EFX6" s="192"/>
      <c r="EFY6" s="192"/>
      <c r="EFZ6" s="192"/>
      <c r="EGA6" s="192"/>
      <c r="EGB6" s="192"/>
      <c r="EGC6" s="192"/>
      <c r="EGD6" s="192"/>
      <c r="EGE6" s="192"/>
      <c r="EGF6" s="192"/>
      <c r="EGG6" s="192"/>
      <c r="EGH6" s="192"/>
      <c r="EGI6" s="192"/>
      <c r="EGJ6" s="192"/>
      <c r="EGK6" s="192"/>
      <c r="EGL6" s="192"/>
      <c r="EGM6" s="192"/>
      <c r="EGN6" s="192"/>
      <c r="EGO6" s="192"/>
      <c r="EGP6" s="192"/>
      <c r="EGQ6" s="192"/>
      <c r="EGR6" s="192"/>
      <c r="EGS6" s="192"/>
      <c r="EGT6" s="192"/>
      <c r="EGU6" s="192"/>
      <c r="EGV6" s="192"/>
      <c r="EGW6" s="192"/>
      <c r="EGX6" s="192"/>
      <c r="EGY6" s="192"/>
      <c r="EGZ6" s="192"/>
      <c r="EHA6" s="192"/>
      <c r="EHB6" s="192"/>
      <c r="EHC6" s="192"/>
      <c r="EHD6" s="192"/>
      <c r="EHE6" s="192"/>
      <c r="EHF6" s="192"/>
      <c r="EHG6" s="192"/>
      <c r="EHH6" s="192"/>
      <c r="EHI6" s="192"/>
      <c r="EHJ6" s="192"/>
      <c r="EHK6" s="192"/>
      <c r="EHL6" s="192"/>
      <c r="EHM6" s="192"/>
      <c r="EHN6" s="192"/>
      <c r="EHO6" s="192"/>
      <c r="EHP6" s="192"/>
      <c r="EHQ6" s="192"/>
      <c r="EHR6" s="192"/>
      <c r="EHS6" s="192"/>
      <c r="EHT6" s="192"/>
      <c r="EHU6" s="192"/>
      <c r="EHV6" s="192"/>
      <c r="EHW6" s="192"/>
      <c r="EHX6" s="192"/>
      <c r="EHY6" s="192"/>
      <c r="EHZ6" s="192"/>
      <c r="EIA6" s="192"/>
      <c r="EIB6" s="192"/>
      <c r="EIC6" s="192"/>
      <c r="EID6" s="192"/>
      <c r="EIE6" s="192"/>
      <c r="EIF6" s="192"/>
      <c r="EIG6" s="192"/>
      <c r="EIH6" s="192"/>
      <c r="EII6" s="192"/>
      <c r="EIJ6" s="192"/>
      <c r="EIK6" s="192"/>
      <c r="EIL6" s="192"/>
      <c r="EIM6" s="192"/>
      <c r="EIN6" s="192"/>
      <c r="EIO6" s="192"/>
      <c r="EIP6" s="192"/>
      <c r="EIQ6" s="192"/>
      <c r="EIR6" s="192"/>
      <c r="EIS6" s="192"/>
      <c r="EIT6" s="192"/>
      <c r="EIU6" s="192"/>
      <c r="EIV6" s="192"/>
      <c r="EIW6" s="192"/>
      <c r="EIX6" s="192"/>
      <c r="EIY6" s="192"/>
      <c r="EIZ6" s="192"/>
      <c r="EJA6" s="192"/>
      <c r="EJB6" s="192"/>
      <c r="EJC6" s="192"/>
      <c r="EJD6" s="192"/>
      <c r="EJE6" s="192"/>
      <c r="EJF6" s="192"/>
      <c r="EJG6" s="192"/>
      <c r="EJH6" s="192"/>
      <c r="EJI6" s="192"/>
      <c r="EJJ6" s="192"/>
      <c r="EJK6" s="192"/>
      <c r="EJL6" s="192"/>
      <c r="EJM6" s="192"/>
      <c r="EJN6" s="192"/>
      <c r="EJO6" s="192"/>
      <c r="EJP6" s="192"/>
      <c r="EJQ6" s="192"/>
      <c r="EJR6" s="192"/>
      <c r="EJS6" s="192"/>
      <c r="EJT6" s="192"/>
      <c r="EJU6" s="192"/>
      <c r="EJV6" s="192"/>
      <c r="EJW6" s="192"/>
      <c r="EJX6" s="192"/>
      <c r="EJY6" s="192"/>
      <c r="EJZ6" s="192"/>
      <c r="EKA6" s="192"/>
      <c r="EKB6" s="192"/>
      <c r="EKC6" s="192"/>
      <c r="EKD6" s="192"/>
      <c r="EKE6" s="192"/>
      <c r="EKF6" s="192"/>
      <c r="EKG6" s="192"/>
      <c r="EKH6" s="192"/>
      <c r="EKI6" s="192"/>
      <c r="EKJ6" s="192"/>
      <c r="EKK6" s="192"/>
      <c r="EKL6" s="192"/>
      <c r="EKM6" s="192"/>
      <c r="EKN6" s="192"/>
      <c r="EKO6" s="192"/>
      <c r="EKP6" s="192"/>
      <c r="EKQ6" s="192"/>
      <c r="EKR6" s="192"/>
      <c r="EKS6" s="192"/>
      <c r="EKT6" s="192"/>
      <c r="EKU6" s="192"/>
      <c r="EKV6" s="192"/>
      <c r="EKW6" s="192"/>
      <c r="EKX6" s="192"/>
      <c r="EKY6" s="192"/>
      <c r="EKZ6" s="192"/>
      <c r="ELA6" s="192"/>
      <c r="ELB6" s="192"/>
      <c r="ELC6" s="192"/>
      <c r="ELD6" s="192"/>
      <c r="ELE6" s="192"/>
      <c r="ELF6" s="192"/>
      <c r="ELG6" s="192"/>
      <c r="ELH6" s="192"/>
      <c r="ELI6" s="192"/>
      <c r="ELJ6" s="192"/>
      <c r="ELK6" s="192"/>
      <c r="ELL6" s="192"/>
      <c r="ELM6" s="192"/>
      <c r="ELN6" s="192"/>
      <c r="ELO6" s="192"/>
      <c r="ELP6" s="192"/>
      <c r="ELQ6" s="192"/>
      <c r="ELR6" s="192"/>
      <c r="ELS6" s="192"/>
      <c r="ELT6" s="192"/>
      <c r="ELU6" s="192"/>
      <c r="ELV6" s="192"/>
      <c r="ELW6" s="192"/>
      <c r="ELX6" s="192"/>
      <c r="ELY6" s="192"/>
      <c r="ELZ6" s="192"/>
      <c r="EMA6" s="192"/>
      <c r="EMB6" s="192"/>
      <c r="EMC6" s="192"/>
      <c r="EMD6" s="192"/>
      <c r="EME6" s="192"/>
      <c r="EMF6" s="192"/>
      <c r="EMG6" s="192"/>
      <c r="EMH6" s="192"/>
      <c r="EMI6" s="192"/>
      <c r="EMJ6" s="192"/>
      <c r="EMK6" s="192"/>
      <c r="EML6" s="192"/>
      <c r="EMM6" s="192"/>
      <c r="EMN6" s="192"/>
      <c r="EMO6" s="192"/>
      <c r="EMP6" s="192"/>
      <c r="EMQ6" s="192"/>
      <c r="EMR6" s="192"/>
      <c r="EMS6" s="192"/>
      <c r="EMT6" s="192"/>
      <c r="EMU6" s="192"/>
      <c r="EMV6" s="192"/>
      <c r="EMW6" s="192"/>
      <c r="EMX6" s="192"/>
      <c r="EMY6" s="192"/>
      <c r="EMZ6" s="192"/>
      <c r="ENA6" s="192"/>
      <c r="ENB6" s="192"/>
      <c r="ENC6" s="192"/>
      <c r="END6" s="192"/>
      <c r="ENE6" s="192"/>
      <c r="ENF6" s="192"/>
      <c r="ENG6" s="192"/>
      <c r="ENH6" s="192"/>
      <c r="ENI6" s="192"/>
      <c r="ENJ6" s="192"/>
      <c r="ENK6" s="192"/>
      <c r="ENL6" s="192"/>
      <c r="ENM6" s="192"/>
      <c r="ENN6" s="192"/>
      <c r="ENO6" s="192"/>
      <c r="ENP6" s="192"/>
      <c r="ENQ6" s="192"/>
      <c r="ENR6" s="192"/>
      <c r="ENS6" s="192"/>
      <c r="ENT6" s="192"/>
      <c r="ENU6" s="192"/>
      <c r="ENV6" s="192"/>
      <c r="ENW6" s="192"/>
      <c r="ENX6" s="192"/>
      <c r="ENY6" s="192"/>
      <c r="ENZ6" s="192"/>
      <c r="EOA6" s="192"/>
      <c r="EOB6" s="192"/>
      <c r="EOC6" s="192"/>
      <c r="EOD6" s="192"/>
      <c r="EOE6" s="192"/>
      <c r="EOF6" s="192"/>
      <c r="EOG6" s="192"/>
      <c r="EOH6" s="192"/>
      <c r="EOI6" s="192"/>
      <c r="EOJ6" s="192"/>
      <c r="EOK6" s="192"/>
      <c r="EOL6" s="192"/>
      <c r="EOM6" s="192"/>
      <c r="EON6" s="192"/>
      <c r="EOO6" s="192"/>
      <c r="EOP6" s="192"/>
      <c r="EOQ6" s="192"/>
      <c r="EOR6" s="192"/>
      <c r="EOS6" s="192"/>
      <c r="EOT6" s="192"/>
      <c r="EOU6" s="192"/>
      <c r="EOV6" s="192"/>
      <c r="EOW6" s="192"/>
      <c r="EOX6" s="192"/>
      <c r="EOY6" s="192"/>
      <c r="EOZ6" s="192"/>
      <c r="EPA6" s="192"/>
      <c r="EPB6" s="192"/>
      <c r="EPC6" s="192"/>
      <c r="EPD6" s="192"/>
      <c r="EPE6" s="192"/>
      <c r="EPF6" s="192"/>
      <c r="EPG6" s="192"/>
      <c r="EPH6" s="192"/>
      <c r="EPI6" s="192"/>
      <c r="EPJ6" s="192"/>
      <c r="EPK6" s="192"/>
      <c r="EPL6" s="192"/>
      <c r="EPM6" s="192"/>
      <c r="EPN6" s="192"/>
      <c r="EPO6" s="192"/>
      <c r="EPP6" s="192"/>
      <c r="EPQ6" s="192"/>
      <c r="EPR6" s="192"/>
      <c r="EPS6" s="192"/>
      <c r="EPT6" s="192"/>
      <c r="EPU6" s="192"/>
      <c r="EPV6" s="192"/>
      <c r="EPW6" s="192"/>
      <c r="EPX6" s="192"/>
      <c r="EPY6" s="192"/>
      <c r="EPZ6" s="192"/>
      <c r="EQA6" s="192"/>
      <c r="EQB6" s="192"/>
      <c r="EQC6" s="192"/>
      <c r="EQD6" s="192"/>
      <c r="EQE6" s="192"/>
      <c r="EQF6" s="192"/>
      <c r="EQG6" s="192"/>
      <c r="EQH6" s="192"/>
      <c r="EQI6" s="192"/>
      <c r="EQJ6" s="192"/>
      <c r="EQK6" s="192"/>
      <c r="EQL6" s="192"/>
      <c r="EQM6" s="192"/>
      <c r="EQN6" s="192"/>
      <c r="EQO6" s="192"/>
      <c r="EQP6" s="192"/>
      <c r="EQQ6" s="192"/>
      <c r="EQR6" s="192"/>
      <c r="EQS6" s="192"/>
      <c r="EQT6" s="192"/>
      <c r="EQU6" s="192"/>
      <c r="EQV6" s="192"/>
      <c r="EQW6" s="192"/>
      <c r="EQX6" s="192"/>
      <c r="EQY6" s="192"/>
      <c r="EQZ6" s="192"/>
      <c r="ERA6" s="192"/>
      <c r="ERB6" s="192"/>
      <c r="ERC6" s="192"/>
      <c r="ERD6" s="192"/>
      <c r="ERE6" s="192"/>
      <c r="ERF6" s="192"/>
      <c r="ERG6" s="192"/>
      <c r="ERH6" s="192"/>
      <c r="ERI6" s="192"/>
      <c r="ERJ6" s="192"/>
      <c r="ERK6" s="192"/>
      <c r="ERL6" s="192"/>
      <c r="ERM6" s="192"/>
      <c r="ERN6" s="192"/>
      <c r="ERO6" s="192"/>
      <c r="ERP6" s="192"/>
      <c r="ERQ6" s="192"/>
      <c r="ERR6" s="192"/>
      <c r="ERS6" s="192"/>
      <c r="ERT6" s="192"/>
      <c r="ERU6" s="192"/>
      <c r="ERV6" s="192"/>
      <c r="ERW6" s="192"/>
      <c r="ERX6" s="192"/>
      <c r="ERY6" s="192"/>
      <c r="ERZ6" s="192"/>
      <c r="ESA6" s="192"/>
      <c r="ESB6" s="192"/>
      <c r="ESC6" s="192"/>
      <c r="ESD6" s="192"/>
      <c r="ESE6" s="192"/>
      <c r="ESF6" s="192"/>
      <c r="ESG6" s="192"/>
      <c r="ESH6" s="192"/>
      <c r="ESI6" s="192"/>
      <c r="ESJ6" s="192"/>
      <c r="ESK6" s="192"/>
      <c r="ESL6" s="192"/>
      <c r="ESM6" s="192"/>
      <c r="ESN6" s="192"/>
      <c r="ESO6" s="192"/>
      <c r="ESP6" s="192"/>
      <c r="ESQ6" s="192"/>
      <c r="ESR6" s="192"/>
      <c r="ESS6" s="192"/>
      <c r="EST6" s="192"/>
      <c r="ESU6" s="192"/>
      <c r="ESV6" s="192"/>
      <c r="ESW6" s="192"/>
      <c r="ESX6" s="192"/>
      <c r="ESY6" s="192"/>
      <c r="ESZ6" s="192"/>
      <c r="ETA6" s="192"/>
      <c r="ETB6" s="192"/>
      <c r="ETC6" s="192"/>
      <c r="ETD6" s="192"/>
      <c r="ETE6" s="192"/>
      <c r="ETF6" s="192"/>
      <c r="ETG6" s="192"/>
      <c r="ETH6" s="192"/>
      <c r="ETI6" s="192"/>
      <c r="ETJ6" s="192"/>
      <c r="ETK6" s="192"/>
      <c r="ETL6" s="192"/>
      <c r="ETM6" s="192"/>
      <c r="ETN6" s="192"/>
      <c r="ETO6" s="192"/>
      <c r="ETP6" s="192"/>
      <c r="ETQ6" s="192"/>
      <c r="ETR6" s="192"/>
      <c r="ETS6" s="192"/>
      <c r="ETT6" s="192"/>
      <c r="ETU6" s="192"/>
      <c r="ETV6" s="192"/>
      <c r="ETW6" s="192"/>
      <c r="ETX6" s="192"/>
      <c r="ETY6" s="192"/>
      <c r="ETZ6" s="192"/>
      <c r="EUA6" s="192"/>
      <c r="EUB6" s="192"/>
      <c r="EUC6" s="192"/>
      <c r="EUD6" s="192"/>
      <c r="EUE6" s="192"/>
      <c r="EUF6" s="192"/>
      <c r="EUG6" s="192"/>
      <c r="EUH6" s="192"/>
      <c r="EUI6" s="192"/>
      <c r="EUJ6" s="192"/>
      <c r="EUK6" s="192"/>
      <c r="EUL6" s="192"/>
      <c r="EUM6" s="192"/>
      <c r="EUN6" s="192"/>
      <c r="EUO6" s="192"/>
      <c r="EUP6" s="192"/>
      <c r="EUQ6" s="192"/>
      <c r="EUR6" s="192"/>
      <c r="EUS6" s="192"/>
      <c r="EUT6" s="192"/>
      <c r="EUU6" s="192"/>
      <c r="EUV6" s="192"/>
      <c r="EUW6" s="192"/>
      <c r="EUX6" s="192"/>
      <c r="EUY6" s="192"/>
      <c r="EUZ6" s="192"/>
      <c r="EVA6" s="192"/>
      <c r="EVB6" s="192"/>
      <c r="EVC6" s="192"/>
      <c r="EVD6" s="192"/>
      <c r="EVE6" s="192"/>
      <c r="EVF6" s="192"/>
      <c r="EVG6" s="192"/>
      <c r="EVH6" s="192"/>
      <c r="EVI6" s="192"/>
      <c r="EVJ6" s="192"/>
      <c r="EVK6" s="192"/>
      <c r="EVL6" s="192"/>
      <c r="EVM6" s="192"/>
      <c r="EVN6" s="192"/>
      <c r="EVO6" s="192"/>
      <c r="EVP6" s="192"/>
      <c r="EVQ6" s="192"/>
      <c r="EVR6" s="192"/>
      <c r="EVS6" s="192"/>
      <c r="EVT6" s="192"/>
      <c r="EVU6" s="192"/>
      <c r="EVV6" s="192"/>
      <c r="EVW6" s="192"/>
      <c r="EVX6" s="192"/>
      <c r="EVY6" s="192"/>
      <c r="EVZ6" s="192"/>
      <c r="EWA6" s="192"/>
      <c r="EWB6" s="192"/>
      <c r="EWC6" s="192"/>
      <c r="EWD6" s="192"/>
      <c r="EWE6" s="192"/>
      <c r="EWF6" s="192"/>
      <c r="EWG6" s="192"/>
      <c r="EWH6" s="192"/>
      <c r="EWI6" s="192"/>
      <c r="EWJ6" s="192"/>
      <c r="EWK6" s="192"/>
      <c r="EWL6" s="192"/>
      <c r="EWM6" s="192"/>
      <c r="EWN6" s="192"/>
      <c r="EWO6" s="192"/>
      <c r="EWP6" s="192"/>
      <c r="EWQ6" s="192"/>
      <c r="EWR6" s="192"/>
      <c r="EWS6" s="192"/>
      <c r="EWT6" s="192"/>
      <c r="EWU6" s="192"/>
      <c r="EWV6" s="192"/>
      <c r="EWW6" s="192"/>
      <c r="EWX6" s="192"/>
      <c r="EWY6" s="192"/>
      <c r="EWZ6" s="192"/>
      <c r="EXA6" s="192"/>
      <c r="EXB6" s="192"/>
      <c r="EXC6" s="192"/>
      <c r="EXD6" s="192"/>
      <c r="EXE6" s="192"/>
      <c r="EXF6" s="192"/>
      <c r="EXG6" s="192"/>
      <c r="EXH6" s="192"/>
      <c r="EXI6" s="192"/>
      <c r="EXJ6" s="192"/>
      <c r="EXK6" s="192"/>
      <c r="EXL6" s="192"/>
      <c r="EXM6" s="192"/>
      <c r="EXN6" s="192"/>
      <c r="EXO6" s="192"/>
      <c r="EXP6" s="192"/>
      <c r="EXQ6" s="192"/>
      <c r="EXR6" s="192"/>
      <c r="EXS6" s="192"/>
      <c r="EXT6" s="192"/>
      <c r="EXU6" s="192"/>
      <c r="EXV6" s="192"/>
      <c r="EXW6" s="192"/>
      <c r="EXX6" s="192"/>
      <c r="EXY6" s="192"/>
      <c r="EXZ6" s="192"/>
      <c r="EYA6" s="192"/>
      <c r="EYB6" s="192"/>
      <c r="EYC6" s="192"/>
      <c r="EYD6" s="192"/>
      <c r="EYE6" s="192"/>
      <c r="EYF6" s="192"/>
      <c r="EYG6" s="192"/>
      <c r="EYH6" s="192"/>
      <c r="EYI6" s="192"/>
      <c r="EYJ6" s="192"/>
      <c r="EYK6" s="192"/>
      <c r="EYL6" s="192"/>
      <c r="EYM6" s="192"/>
      <c r="EYN6" s="192"/>
      <c r="EYO6" s="192"/>
      <c r="EYP6" s="192"/>
      <c r="EYQ6" s="192"/>
      <c r="EYR6" s="192"/>
      <c r="EYS6" s="192"/>
      <c r="EYT6" s="192"/>
      <c r="EYU6" s="192"/>
      <c r="EYV6" s="192"/>
      <c r="EYW6" s="192"/>
      <c r="EYX6" s="192"/>
      <c r="EYY6" s="192"/>
      <c r="EYZ6" s="192"/>
      <c r="EZA6" s="192"/>
      <c r="EZB6" s="192"/>
      <c r="EZC6" s="192"/>
      <c r="EZD6" s="192"/>
      <c r="EZE6" s="192"/>
      <c r="EZF6" s="192"/>
      <c r="EZG6" s="192"/>
      <c r="EZH6" s="192"/>
      <c r="EZI6" s="192"/>
      <c r="EZJ6" s="192"/>
      <c r="EZK6" s="192"/>
      <c r="EZL6" s="192"/>
      <c r="EZM6" s="192"/>
      <c r="EZN6" s="192"/>
      <c r="EZO6" s="192"/>
      <c r="EZP6" s="192"/>
      <c r="EZQ6" s="192"/>
      <c r="EZR6" s="192"/>
      <c r="EZS6" s="192"/>
      <c r="EZT6" s="192"/>
      <c r="EZU6" s="192"/>
      <c r="EZV6" s="192"/>
      <c r="EZW6" s="192"/>
      <c r="EZX6" s="192"/>
      <c r="EZY6" s="192"/>
      <c r="EZZ6" s="192"/>
      <c r="FAA6" s="192"/>
      <c r="FAB6" s="192"/>
      <c r="FAC6" s="192"/>
      <c r="FAD6" s="192"/>
      <c r="FAE6" s="192"/>
      <c r="FAF6" s="192"/>
      <c r="FAG6" s="192"/>
      <c r="FAH6" s="192"/>
      <c r="FAI6" s="192"/>
      <c r="FAJ6" s="192"/>
      <c r="FAK6" s="192"/>
      <c r="FAL6" s="192"/>
      <c r="FAM6" s="192"/>
      <c r="FAN6" s="192"/>
      <c r="FAO6" s="192"/>
      <c r="FAP6" s="192"/>
      <c r="FAQ6" s="192"/>
      <c r="FAR6" s="192"/>
      <c r="FAS6" s="192"/>
      <c r="FAT6" s="192"/>
      <c r="FAU6" s="192"/>
      <c r="FAV6" s="192"/>
      <c r="FAW6" s="192"/>
      <c r="FAX6" s="192"/>
      <c r="FAY6" s="192"/>
      <c r="FAZ6" s="192"/>
      <c r="FBA6" s="192"/>
      <c r="FBB6" s="192"/>
      <c r="FBC6" s="192"/>
      <c r="FBD6" s="192"/>
      <c r="FBE6" s="192"/>
      <c r="FBF6" s="192"/>
      <c r="FBG6" s="192"/>
      <c r="FBH6" s="192"/>
      <c r="FBI6" s="192"/>
      <c r="FBJ6" s="192"/>
      <c r="FBK6" s="192"/>
      <c r="FBL6" s="192"/>
      <c r="FBM6" s="192"/>
      <c r="FBN6" s="192"/>
      <c r="FBO6" s="192"/>
      <c r="FBP6" s="192"/>
      <c r="FBQ6" s="192"/>
      <c r="FBR6" s="192"/>
      <c r="FBS6" s="192"/>
      <c r="FBT6" s="192"/>
      <c r="FBU6" s="192"/>
      <c r="FBV6" s="192"/>
      <c r="FBW6" s="192"/>
      <c r="FBX6" s="192"/>
      <c r="FBY6" s="192"/>
      <c r="FBZ6" s="192"/>
      <c r="FCA6" s="192"/>
      <c r="FCB6" s="192"/>
      <c r="FCC6" s="192"/>
      <c r="FCD6" s="192"/>
      <c r="FCE6" s="192"/>
      <c r="FCF6" s="192"/>
      <c r="FCG6" s="192"/>
      <c r="FCH6" s="192"/>
      <c r="FCI6" s="192"/>
      <c r="FCJ6" s="192"/>
      <c r="FCK6" s="192"/>
      <c r="FCL6" s="192"/>
      <c r="FCM6" s="192"/>
      <c r="FCN6" s="192"/>
      <c r="FCO6" s="192"/>
      <c r="FCP6" s="192"/>
      <c r="FCQ6" s="192"/>
      <c r="FCR6" s="192"/>
      <c r="FCS6" s="192"/>
      <c r="FCT6" s="192"/>
      <c r="FCU6" s="192"/>
      <c r="FCV6" s="192"/>
      <c r="FCW6" s="192"/>
      <c r="FCX6" s="192"/>
      <c r="FCY6" s="192"/>
      <c r="FCZ6" s="192"/>
      <c r="FDA6" s="192"/>
      <c r="FDB6" s="192"/>
      <c r="FDC6" s="192"/>
      <c r="FDD6" s="192"/>
      <c r="FDE6" s="192"/>
      <c r="FDF6" s="192"/>
      <c r="FDG6" s="192"/>
      <c r="FDH6" s="192"/>
      <c r="FDI6" s="192"/>
      <c r="FDJ6" s="192"/>
      <c r="FDK6" s="192"/>
      <c r="FDL6" s="192"/>
      <c r="FDM6" s="192"/>
      <c r="FDN6" s="192"/>
      <c r="FDO6" s="192"/>
      <c r="FDP6" s="192"/>
      <c r="FDQ6" s="192"/>
      <c r="FDR6" s="192"/>
      <c r="FDS6" s="192"/>
      <c r="FDT6" s="192"/>
      <c r="FDU6" s="192"/>
      <c r="FDV6" s="192"/>
      <c r="FDW6" s="192"/>
      <c r="FDX6" s="192"/>
      <c r="FDY6" s="192"/>
      <c r="FDZ6" s="192"/>
      <c r="FEA6" s="192"/>
      <c r="FEB6" s="192"/>
      <c r="FEC6" s="192"/>
      <c r="FED6" s="192"/>
      <c r="FEE6" s="192"/>
      <c r="FEF6" s="192"/>
      <c r="FEG6" s="192"/>
      <c r="FEH6" s="192"/>
      <c r="FEI6" s="192"/>
      <c r="FEJ6" s="192"/>
      <c r="FEK6" s="192"/>
      <c r="FEL6" s="192"/>
      <c r="FEM6" s="192"/>
      <c r="FEN6" s="192"/>
      <c r="FEO6" s="192"/>
      <c r="FEP6" s="192"/>
      <c r="FEQ6" s="192"/>
      <c r="FER6" s="192"/>
      <c r="FES6" s="192"/>
      <c r="FET6" s="192"/>
      <c r="FEU6" s="192"/>
      <c r="FEV6" s="192"/>
      <c r="FEW6" s="192"/>
      <c r="FEX6" s="192"/>
      <c r="FEY6" s="192"/>
      <c r="FEZ6" s="192"/>
      <c r="FFA6" s="192"/>
      <c r="FFB6" s="192"/>
      <c r="FFC6" s="192"/>
      <c r="FFD6" s="192"/>
      <c r="FFE6" s="192"/>
      <c r="FFF6" s="192"/>
      <c r="FFG6" s="192"/>
      <c r="FFH6" s="192"/>
      <c r="FFI6" s="192"/>
      <c r="FFJ6" s="192"/>
      <c r="FFK6" s="192"/>
      <c r="FFL6" s="192"/>
      <c r="FFM6" s="192"/>
      <c r="FFN6" s="192"/>
      <c r="FFO6" s="192"/>
      <c r="FFP6" s="192"/>
      <c r="FFQ6" s="192"/>
      <c r="FFR6" s="192"/>
      <c r="FFS6" s="192"/>
      <c r="FFT6" s="192"/>
      <c r="FFU6" s="192"/>
      <c r="FFV6" s="192"/>
      <c r="FFW6" s="192"/>
      <c r="FFX6" s="192"/>
      <c r="FFY6" s="192"/>
      <c r="FFZ6" s="192"/>
      <c r="FGA6" s="192"/>
      <c r="FGB6" s="192"/>
      <c r="FGC6" s="192"/>
      <c r="FGD6" s="192"/>
      <c r="FGE6" s="192"/>
      <c r="FGF6" s="192"/>
      <c r="FGG6" s="192"/>
      <c r="FGH6" s="192"/>
      <c r="FGI6" s="192"/>
      <c r="FGJ6" s="192"/>
      <c r="FGK6" s="192"/>
      <c r="FGL6" s="192"/>
      <c r="FGM6" s="192"/>
      <c r="FGN6" s="192"/>
      <c r="FGO6" s="192"/>
      <c r="FGP6" s="192"/>
      <c r="FGQ6" s="192"/>
      <c r="FGR6" s="192"/>
      <c r="FGS6" s="192"/>
      <c r="FGT6" s="192"/>
      <c r="FGU6" s="192"/>
      <c r="FGV6" s="192"/>
      <c r="FGW6" s="192"/>
      <c r="FGX6" s="192"/>
      <c r="FGY6" s="192"/>
      <c r="FGZ6" s="192"/>
      <c r="FHA6" s="192"/>
      <c r="FHB6" s="192"/>
      <c r="FHC6" s="192"/>
      <c r="FHD6" s="192"/>
      <c r="FHE6" s="192"/>
      <c r="FHF6" s="192"/>
      <c r="FHG6" s="192"/>
      <c r="FHH6" s="192"/>
      <c r="FHI6" s="192"/>
      <c r="FHJ6" s="192"/>
      <c r="FHK6" s="192"/>
      <c r="FHL6" s="192"/>
      <c r="FHM6" s="192"/>
      <c r="FHN6" s="192"/>
      <c r="FHO6" s="192"/>
      <c r="FHP6" s="192"/>
      <c r="FHQ6" s="192"/>
      <c r="FHR6" s="192"/>
      <c r="FHS6" s="192"/>
      <c r="FHT6" s="192"/>
      <c r="FHU6" s="192"/>
      <c r="FHV6" s="192"/>
      <c r="FHW6" s="192"/>
      <c r="FHX6" s="192"/>
      <c r="FHY6" s="192"/>
      <c r="FHZ6" s="192"/>
      <c r="FIA6" s="192"/>
      <c r="FIB6" s="192"/>
      <c r="FIC6" s="192"/>
      <c r="FID6" s="192"/>
      <c r="FIE6" s="192"/>
      <c r="FIF6" s="192"/>
      <c r="FIG6" s="192"/>
      <c r="FIH6" s="192"/>
      <c r="FII6" s="192"/>
      <c r="FIJ6" s="192"/>
      <c r="FIK6" s="192"/>
      <c r="FIL6" s="192"/>
      <c r="FIM6" s="192"/>
      <c r="FIN6" s="192"/>
      <c r="FIO6" s="192"/>
      <c r="FIP6" s="192"/>
      <c r="FIQ6" s="192"/>
      <c r="FIR6" s="192"/>
      <c r="FIS6" s="192"/>
      <c r="FIT6" s="192"/>
      <c r="FIU6" s="192"/>
      <c r="FIV6" s="192"/>
      <c r="FIW6" s="192"/>
      <c r="FIX6" s="192"/>
      <c r="FIY6" s="192"/>
      <c r="FIZ6" s="192"/>
      <c r="FJA6" s="192"/>
      <c r="FJB6" s="192"/>
      <c r="FJC6" s="192"/>
      <c r="FJD6" s="192"/>
      <c r="FJE6" s="192"/>
      <c r="FJF6" s="192"/>
      <c r="FJG6" s="192"/>
      <c r="FJH6" s="192"/>
      <c r="FJI6" s="192"/>
      <c r="FJJ6" s="192"/>
      <c r="FJK6" s="192"/>
      <c r="FJL6" s="192"/>
      <c r="FJM6" s="192"/>
      <c r="FJN6" s="192"/>
      <c r="FJO6" s="192"/>
      <c r="FJP6" s="192"/>
      <c r="FJQ6" s="192"/>
      <c r="FJR6" s="192"/>
      <c r="FJS6" s="192"/>
      <c r="FJT6" s="192"/>
      <c r="FJU6" s="192"/>
      <c r="FJV6" s="192"/>
      <c r="FJW6" s="192"/>
      <c r="FJX6" s="192"/>
      <c r="FJY6" s="192"/>
      <c r="FJZ6" s="192"/>
      <c r="FKA6" s="192"/>
      <c r="FKB6" s="192"/>
      <c r="FKC6" s="192"/>
      <c r="FKD6" s="192"/>
      <c r="FKE6" s="192"/>
      <c r="FKF6" s="192"/>
      <c r="FKG6" s="192"/>
      <c r="FKH6" s="192"/>
      <c r="FKI6" s="192"/>
      <c r="FKJ6" s="192"/>
      <c r="FKK6" s="192"/>
      <c r="FKL6" s="192"/>
      <c r="FKM6" s="192"/>
      <c r="FKN6" s="192"/>
      <c r="FKO6" s="192"/>
      <c r="FKP6" s="192"/>
      <c r="FKQ6" s="192"/>
      <c r="FKR6" s="192"/>
      <c r="FKS6" s="192"/>
      <c r="FKT6" s="192"/>
      <c r="FKU6" s="192"/>
      <c r="FKV6" s="192"/>
      <c r="FKW6" s="192"/>
      <c r="FKX6" s="192"/>
      <c r="FKY6" s="192"/>
      <c r="FKZ6" s="192"/>
      <c r="FLA6" s="192"/>
      <c r="FLB6" s="192"/>
      <c r="FLC6" s="192"/>
      <c r="FLD6" s="192"/>
      <c r="FLE6" s="192"/>
      <c r="FLF6" s="192"/>
      <c r="FLG6" s="192"/>
      <c r="FLH6" s="192"/>
      <c r="FLI6" s="192"/>
      <c r="FLJ6" s="192"/>
      <c r="FLK6" s="192"/>
      <c r="FLL6" s="192"/>
      <c r="FLM6" s="192"/>
      <c r="FLN6" s="192"/>
      <c r="FLO6" s="192"/>
      <c r="FLP6" s="192"/>
      <c r="FLQ6" s="192"/>
      <c r="FLR6" s="192"/>
      <c r="FLS6" s="192"/>
      <c r="FLT6" s="192"/>
      <c r="FLU6" s="192"/>
      <c r="FLV6" s="192"/>
      <c r="FLW6" s="192"/>
      <c r="FLX6" s="192"/>
      <c r="FLY6" s="192"/>
      <c r="FLZ6" s="192"/>
      <c r="FMA6" s="192"/>
      <c r="FMB6" s="192"/>
      <c r="FMC6" s="192"/>
      <c r="FMD6" s="192"/>
      <c r="FME6" s="192"/>
      <c r="FMF6" s="192"/>
      <c r="FMG6" s="192"/>
      <c r="FMH6" s="192"/>
      <c r="FMI6" s="192"/>
      <c r="FMJ6" s="192"/>
      <c r="FMK6" s="192"/>
      <c r="FML6" s="192"/>
      <c r="FMM6" s="192"/>
      <c r="FMN6" s="192"/>
      <c r="FMO6" s="192"/>
      <c r="FMP6" s="192"/>
      <c r="FMQ6" s="192"/>
      <c r="FMR6" s="192"/>
      <c r="FMS6" s="192"/>
      <c r="FMT6" s="192"/>
      <c r="FMU6" s="192"/>
      <c r="FMV6" s="192"/>
      <c r="FMW6" s="192"/>
      <c r="FMX6" s="192"/>
      <c r="FMY6" s="192"/>
      <c r="FMZ6" s="192"/>
      <c r="FNA6" s="192"/>
      <c r="FNB6" s="192"/>
      <c r="FNC6" s="192"/>
      <c r="FND6" s="192"/>
      <c r="FNE6" s="192"/>
      <c r="FNF6" s="192"/>
      <c r="FNG6" s="192"/>
      <c r="FNH6" s="192"/>
      <c r="FNI6" s="192"/>
      <c r="FNJ6" s="192"/>
      <c r="FNK6" s="192"/>
      <c r="FNL6" s="192"/>
      <c r="FNM6" s="192"/>
      <c r="FNN6" s="192"/>
      <c r="FNO6" s="192"/>
      <c r="FNP6" s="192"/>
      <c r="FNQ6" s="192"/>
      <c r="FNR6" s="192"/>
      <c r="FNS6" s="192"/>
      <c r="FNT6" s="192"/>
      <c r="FNU6" s="192"/>
      <c r="FNV6" s="192"/>
      <c r="FNW6" s="192"/>
      <c r="FNX6" s="192"/>
      <c r="FNY6" s="192"/>
      <c r="FNZ6" s="192"/>
      <c r="FOA6" s="192"/>
      <c r="FOB6" s="192"/>
      <c r="FOC6" s="192"/>
      <c r="FOD6" s="192"/>
      <c r="FOE6" s="192"/>
      <c r="FOF6" s="192"/>
      <c r="FOG6" s="192"/>
      <c r="FOH6" s="192"/>
      <c r="FOI6" s="192"/>
      <c r="FOJ6" s="192"/>
      <c r="FOK6" s="192"/>
      <c r="FOL6" s="192"/>
      <c r="FOM6" s="192"/>
      <c r="FON6" s="192"/>
      <c r="FOO6" s="192"/>
      <c r="FOP6" s="192"/>
      <c r="FOQ6" s="192"/>
      <c r="FOR6" s="192"/>
      <c r="FOS6" s="192"/>
      <c r="FOT6" s="192"/>
      <c r="FOU6" s="192"/>
      <c r="FOV6" s="192"/>
      <c r="FOW6" s="192"/>
      <c r="FOX6" s="192"/>
      <c r="FOY6" s="192"/>
      <c r="FOZ6" s="192"/>
      <c r="FPA6" s="192"/>
      <c r="FPB6" s="192"/>
      <c r="FPC6" s="192"/>
      <c r="FPD6" s="192"/>
      <c r="FPE6" s="192"/>
      <c r="FPF6" s="192"/>
      <c r="FPG6" s="192"/>
      <c r="FPH6" s="192"/>
      <c r="FPI6" s="192"/>
      <c r="FPJ6" s="192"/>
      <c r="FPK6" s="192"/>
      <c r="FPL6" s="192"/>
      <c r="FPM6" s="192"/>
      <c r="FPN6" s="192"/>
      <c r="FPO6" s="192"/>
      <c r="FPP6" s="192"/>
      <c r="FPQ6" s="192"/>
      <c r="FPR6" s="192"/>
      <c r="FPS6" s="192"/>
      <c r="FPT6" s="192"/>
      <c r="FPU6" s="192"/>
      <c r="FPV6" s="192"/>
      <c r="FPW6" s="192"/>
      <c r="FPX6" s="192"/>
      <c r="FPY6" s="192"/>
      <c r="FPZ6" s="192"/>
      <c r="FQA6" s="192"/>
      <c r="FQB6" s="192"/>
      <c r="FQC6" s="192"/>
      <c r="FQD6" s="192"/>
      <c r="FQE6" s="192"/>
      <c r="FQF6" s="192"/>
      <c r="FQG6" s="192"/>
      <c r="FQH6" s="192"/>
      <c r="FQI6" s="192"/>
      <c r="FQJ6" s="192"/>
      <c r="FQK6" s="192"/>
      <c r="FQL6" s="192"/>
      <c r="FQM6" s="192"/>
      <c r="FQN6" s="192"/>
      <c r="FQO6" s="192"/>
      <c r="FQP6" s="192"/>
      <c r="FQQ6" s="192"/>
      <c r="FQR6" s="192"/>
      <c r="FQS6" s="192"/>
      <c r="FQT6" s="192"/>
      <c r="FQU6" s="192"/>
      <c r="FQV6" s="192"/>
      <c r="FQW6" s="192"/>
      <c r="FQX6" s="192"/>
      <c r="FQY6" s="192"/>
      <c r="FQZ6" s="192"/>
      <c r="FRA6" s="192"/>
      <c r="FRB6" s="192"/>
      <c r="FRC6" s="192"/>
      <c r="FRD6" s="192"/>
      <c r="FRE6" s="192"/>
      <c r="FRF6" s="192"/>
      <c r="FRG6" s="192"/>
      <c r="FRH6" s="192"/>
      <c r="FRI6" s="192"/>
      <c r="FRJ6" s="192"/>
      <c r="FRK6" s="192"/>
      <c r="FRL6" s="192"/>
      <c r="FRM6" s="192"/>
      <c r="FRN6" s="192"/>
      <c r="FRO6" s="192"/>
      <c r="FRP6" s="192"/>
      <c r="FRQ6" s="192"/>
      <c r="FRR6" s="192"/>
      <c r="FRS6" s="192"/>
      <c r="FRT6" s="192"/>
      <c r="FRU6" s="192"/>
      <c r="FRV6" s="192"/>
      <c r="FRW6" s="192"/>
      <c r="FRX6" s="192"/>
      <c r="FRY6" s="192"/>
      <c r="FRZ6" s="192"/>
      <c r="FSA6" s="192"/>
      <c r="FSB6" s="192"/>
      <c r="FSC6" s="192"/>
      <c r="FSD6" s="192"/>
      <c r="FSE6" s="192"/>
      <c r="FSF6" s="192"/>
      <c r="FSG6" s="192"/>
      <c r="FSH6" s="192"/>
      <c r="FSI6" s="192"/>
      <c r="FSJ6" s="192"/>
      <c r="FSK6" s="192"/>
      <c r="FSL6" s="192"/>
      <c r="FSM6" s="192"/>
      <c r="FSN6" s="192"/>
      <c r="FSO6" s="192"/>
      <c r="FSP6" s="192"/>
      <c r="FSQ6" s="192"/>
      <c r="FSR6" s="192"/>
      <c r="FSS6" s="192"/>
      <c r="FST6" s="192"/>
      <c r="FSU6" s="192"/>
      <c r="FSV6" s="192"/>
      <c r="FSW6" s="192"/>
      <c r="FSX6" s="192"/>
      <c r="FSY6" s="192"/>
      <c r="FSZ6" s="192"/>
      <c r="FTA6" s="192"/>
      <c r="FTB6" s="192"/>
      <c r="FTC6" s="192"/>
      <c r="FTD6" s="192"/>
      <c r="FTE6" s="192"/>
      <c r="FTF6" s="192"/>
      <c r="FTG6" s="192"/>
      <c r="FTH6" s="192"/>
      <c r="FTI6" s="192"/>
      <c r="FTJ6" s="192"/>
      <c r="FTK6" s="192"/>
      <c r="FTL6" s="192"/>
      <c r="FTM6" s="192"/>
      <c r="FTN6" s="192"/>
      <c r="FTO6" s="192"/>
      <c r="FTP6" s="192"/>
      <c r="FTQ6" s="192"/>
      <c r="FTR6" s="192"/>
      <c r="FTS6" s="192"/>
      <c r="FTT6" s="192"/>
      <c r="FTU6" s="192"/>
      <c r="FTV6" s="192"/>
      <c r="FTW6" s="192"/>
      <c r="FTX6" s="192"/>
      <c r="FTY6" s="192"/>
      <c r="FTZ6" s="192"/>
      <c r="FUA6" s="192"/>
      <c r="FUB6" s="192"/>
      <c r="FUC6" s="192"/>
      <c r="FUD6" s="192"/>
      <c r="FUE6" s="192"/>
      <c r="FUF6" s="192"/>
      <c r="FUG6" s="192"/>
      <c r="FUH6" s="192"/>
      <c r="FUI6" s="192"/>
      <c r="FUJ6" s="192"/>
      <c r="FUK6" s="192"/>
      <c r="FUL6" s="192"/>
      <c r="FUM6" s="192"/>
      <c r="FUN6" s="192"/>
      <c r="FUO6" s="192"/>
      <c r="FUP6" s="192"/>
      <c r="FUQ6" s="192"/>
      <c r="FUR6" s="192"/>
      <c r="FUS6" s="192"/>
      <c r="FUT6" s="192"/>
      <c r="FUU6" s="192"/>
      <c r="FUV6" s="192"/>
      <c r="FUW6" s="192"/>
      <c r="FUX6" s="192"/>
      <c r="FUY6" s="192"/>
      <c r="FUZ6" s="192"/>
      <c r="FVA6" s="192"/>
      <c r="FVB6" s="192"/>
      <c r="FVC6" s="192"/>
      <c r="FVD6" s="192"/>
      <c r="FVE6" s="192"/>
      <c r="FVF6" s="192"/>
      <c r="FVG6" s="192"/>
      <c r="FVH6" s="192"/>
      <c r="FVI6" s="192"/>
      <c r="FVJ6" s="192"/>
      <c r="FVK6" s="192"/>
      <c r="FVL6" s="192"/>
      <c r="FVM6" s="192"/>
      <c r="FVN6" s="192"/>
      <c r="FVO6" s="192"/>
      <c r="FVP6" s="192"/>
      <c r="FVQ6" s="192"/>
      <c r="FVR6" s="192"/>
      <c r="FVS6" s="192"/>
      <c r="FVT6" s="192"/>
      <c r="FVU6" s="192"/>
      <c r="FVV6" s="192"/>
      <c r="FVW6" s="192"/>
      <c r="FVX6" s="192"/>
      <c r="FVY6" s="192"/>
      <c r="FVZ6" s="192"/>
      <c r="FWA6" s="192"/>
      <c r="FWB6" s="192"/>
      <c r="FWC6" s="192"/>
      <c r="FWD6" s="192"/>
      <c r="FWE6" s="192"/>
      <c r="FWF6" s="192"/>
      <c r="FWG6" s="192"/>
      <c r="FWH6" s="192"/>
      <c r="FWI6" s="192"/>
      <c r="FWJ6" s="192"/>
      <c r="FWK6" s="192"/>
      <c r="FWL6" s="192"/>
      <c r="FWM6" s="192"/>
      <c r="FWN6" s="192"/>
      <c r="FWO6" s="192"/>
      <c r="FWP6" s="192"/>
      <c r="FWQ6" s="192"/>
      <c r="FWR6" s="192"/>
      <c r="FWS6" s="192"/>
      <c r="FWT6" s="192"/>
      <c r="FWU6" s="192"/>
      <c r="FWV6" s="192"/>
      <c r="FWW6" s="192"/>
      <c r="FWX6" s="192"/>
      <c r="FWY6" s="192"/>
      <c r="FWZ6" s="192"/>
      <c r="FXA6" s="192"/>
      <c r="FXB6" s="192"/>
      <c r="FXC6" s="192"/>
      <c r="FXD6" s="192"/>
      <c r="FXE6" s="192"/>
      <c r="FXF6" s="192"/>
      <c r="FXG6" s="192"/>
      <c r="FXH6" s="192"/>
      <c r="FXI6" s="192"/>
      <c r="FXJ6" s="192"/>
      <c r="FXK6" s="192"/>
      <c r="FXL6" s="192"/>
      <c r="FXM6" s="192"/>
      <c r="FXN6" s="192"/>
      <c r="FXO6" s="192"/>
      <c r="FXP6" s="192"/>
      <c r="FXQ6" s="192"/>
      <c r="FXR6" s="192"/>
      <c r="FXS6" s="192"/>
      <c r="FXT6" s="192"/>
      <c r="FXU6" s="192"/>
      <c r="FXV6" s="192"/>
      <c r="FXW6" s="192"/>
      <c r="FXX6" s="192"/>
      <c r="FXY6" s="192"/>
      <c r="FXZ6" s="192"/>
      <c r="FYA6" s="192"/>
      <c r="FYB6" s="192"/>
      <c r="FYC6" s="192"/>
      <c r="FYD6" s="192"/>
      <c r="FYE6" s="192"/>
      <c r="FYF6" s="192"/>
      <c r="FYG6" s="192"/>
      <c r="FYH6" s="192"/>
      <c r="FYI6" s="192"/>
      <c r="FYJ6" s="192"/>
      <c r="FYK6" s="192"/>
      <c r="FYL6" s="192"/>
      <c r="FYM6" s="192"/>
      <c r="FYN6" s="192"/>
      <c r="FYO6" s="192"/>
      <c r="FYP6" s="192"/>
      <c r="FYQ6" s="192"/>
      <c r="FYR6" s="192"/>
      <c r="FYS6" s="192"/>
      <c r="FYT6" s="192"/>
      <c r="FYU6" s="192"/>
      <c r="FYV6" s="192"/>
      <c r="FYW6" s="192"/>
      <c r="FYX6" s="192"/>
      <c r="FYY6" s="192"/>
      <c r="FYZ6" s="192"/>
      <c r="FZA6" s="192"/>
      <c r="FZB6" s="192"/>
      <c r="FZC6" s="192"/>
      <c r="FZD6" s="192"/>
      <c r="FZE6" s="192"/>
      <c r="FZF6" s="192"/>
      <c r="FZG6" s="192"/>
      <c r="FZH6" s="192"/>
      <c r="FZI6" s="192"/>
      <c r="FZJ6" s="192"/>
      <c r="FZK6" s="192"/>
      <c r="FZL6" s="192"/>
      <c r="FZM6" s="192"/>
      <c r="FZN6" s="192"/>
      <c r="FZO6" s="192"/>
      <c r="FZP6" s="192"/>
      <c r="FZQ6" s="192"/>
      <c r="FZR6" s="192"/>
      <c r="FZS6" s="192"/>
      <c r="FZT6" s="192"/>
      <c r="FZU6" s="192"/>
      <c r="FZV6" s="192"/>
      <c r="FZW6" s="192"/>
      <c r="FZX6" s="192"/>
      <c r="FZY6" s="192"/>
      <c r="FZZ6" s="192"/>
      <c r="GAA6" s="192"/>
      <c r="GAB6" s="192"/>
      <c r="GAC6" s="192"/>
      <c r="GAD6" s="192"/>
      <c r="GAE6" s="192"/>
      <c r="GAF6" s="192"/>
      <c r="GAG6" s="192"/>
      <c r="GAH6" s="192"/>
      <c r="GAI6" s="192"/>
      <c r="GAJ6" s="192"/>
      <c r="GAK6" s="192"/>
      <c r="GAL6" s="192"/>
      <c r="GAM6" s="192"/>
      <c r="GAN6" s="192"/>
      <c r="GAO6" s="192"/>
      <c r="GAP6" s="192"/>
      <c r="GAQ6" s="192"/>
      <c r="GAR6" s="192"/>
      <c r="GAS6" s="192"/>
      <c r="GAT6" s="192"/>
      <c r="GAU6" s="192"/>
      <c r="GAV6" s="192"/>
      <c r="GAW6" s="192"/>
      <c r="GAX6" s="192"/>
      <c r="GAY6" s="192"/>
      <c r="GAZ6" s="192"/>
      <c r="GBA6" s="192"/>
      <c r="GBB6" s="192"/>
      <c r="GBC6" s="192"/>
      <c r="GBD6" s="192"/>
      <c r="GBE6" s="192"/>
      <c r="GBF6" s="192"/>
      <c r="GBG6" s="192"/>
      <c r="GBH6" s="192"/>
      <c r="GBI6" s="192"/>
      <c r="GBJ6" s="192"/>
      <c r="GBK6" s="192"/>
      <c r="GBL6" s="192"/>
      <c r="GBM6" s="192"/>
      <c r="GBN6" s="192"/>
      <c r="GBO6" s="192"/>
      <c r="GBP6" s="192"/>
      <c r="GBQ6" s="192"/>
      <c r="GBR6" s="192"/>
      <c r="GBS6" s="192"/>
      <c r="GBT6" s="192"/>
      <c r="GBU6" s="192"/>
      <c r="GBV6" s="192"/>
      <c r="GBW6" s="192"/>
      <c r="GBX6" s="192"/>
      <c r="GBY6" s="192"/>
      <c r="GBZ6" s="192"/>
      <c r="GCA6" s="192"/>
      <c r="GCB6" s="192"/>
      <c r="GCC6" s="192"/>
      <c r="GCD6" s="192"/>
      <c r="GCE6" s="192"/>
      <c r="GCF6" s="192"/>
      <c r="GCG6" s="192"/>
      <c r="GCH6" s="192"/>
      <c r="GCI6" s="192"/>
      <c r="GCJ6" s="192"/>
      <c r="GCK6" s="192"/>
      <c r="GCL6" s="192"/>
      <c r="GCM6" s="192"/>
      <c r="GCN6" s="192"/>
      <c r="GCO6" s="192"/>
      <c r="GCP6" s="192"/>
      <c r="GCQ6" s="192"/>
      <c r="GCR6" s="192"/>
      <c r="GCS6" s="192"/>
      <c r="GCT6" s="192"/>
      <c r="GCU6" s="192"/>
      <c r="GCV6" s="192"/>
      <c r="GCW6" s="192"/>
      <c r="GCX6" s="192"/>
      <c r="GCY6" s="192"/>
      <c r="GCZ6" s="192"/>
      <c r="GDA6" s="192"/>
      <c r="GDB6" s="192"/>
      <c r="GDC6" s="192"/>
      <c r="GDD6" s="192"/>
      <c r="GDE6" s="192"/>
      <c r="GDF6" s="192"/>
      <c r="GDG6" s="192"/>
      <c r="GDH6" s="192"/>
      <c r="GDI6" s="192"/>
      <c r="GDJ6" s="192"/>
      <c r="GDK6" s="192"/>
      <c r="GDL6" s="192"/>
      <c r="GDM6" s="192"/>
      <c r="GDN6" s="192"/>
      <c r="GDO6" s="192"/>
      <c r="GDP6" s="192"/>
      <c r="GDQ6" s="192"/>
      <c r="GDR6" s="192"/>
      <c r="GDS6" s="192"/>
      <c r="GDT6" s="192"/>
      <c r="GDU6" s="192"/>
      <c r="GDV6" s="192"/>
      <c r="GDW6" s="192"/>
      <c r="GDX6" s="192"/>
      <c r="GDY6" s="192"/>
      <c r="GDZ6" s="192"/>
      <c r="GEA6" s="192"/>
      <c r="GEB6" s="192"/>
      <c r="GEC6" s="192"/>
      <c r="GED6" s="192"/>
      <c r="GEE6" s="192"/>
      <c r="GEF6" s="192"/>
      <c r="GEG6" s="192"/>
      <c r="GEH6" s="192"/>
      <c r="GEI6" s="192"/>
      <c r="GEJ6" s="192"/>
      <c r="GEK6" s="192"/>
      <c r="GEL6" s="192"/>
      <c r="GEM6" s="192"/>
      <c r="GEN6" s="192"/>
      <c r="GEO6" s="192"/>
      <c r="GEP6" s="192"/>
      <c r="GEQ6" s="192"/>
      <c r="GER6" s="192"/>
      <c r="GES6" s="192"/>
      <c r="GET6" s="192"/>
      <c r="GEU6" s="192"/>
      <c r="GEV6" s="192"/>
      <c r="GEW6" s="192"/>
      <c r="GEX6" s="192"/>
      <c r="GEY6" s="192"/>
      <c r="GEZ6" s="192"/>
      <c r="GFA6" s="192"/>
      <c r="GFB6" s="192"/>
      <c r="GFC6" s="192"/>
      <c r="GFD6" s="192"/>
      <c r="GFE6" s="192"/>
      <c r="GFF6" s="192"/>
      <c r="GFG6" s="192"/>
      <c r="GFH6" s="192"/>
      <c r="GFI6" s="192"/>
      <c r="GFJ6" s="192"/>
      <c r="GFK6" s="192"/>
      <c r="GFL6" s="192"/>
      <c r="GFM6" s="192"/>
      <c r="GFN6" s="192"/>
      <c r="GFO6" s="192"/>
      <c r="GFP6" s="192"/>
      <c r="GFQ6" s="192"/>
      <c r="GFR6" s="192"/>
      <c r="GFS6" s="192"/>
      <c r="GFT6" s="192"/>
      <c r="GFU6" s="192"/>
      <c r="GFV6" s="192"/>
      <c r="GFW6" s="192"/>
      <c r="GFX6" s="192"/>
      <c r="GFY6" s="192"/>
      <c r="GFZ6" s="192"/>
      <c r="GGA6" s="192"/>
      <c r="GGB6" s="192"/>
      <c r="GGC6" s="192"/>
      <c r="GGD6" s="192"/>
      <c r="GGE6" s="192"/>
      <c r="GGF6" s="192"/>
      <c r="GGG6" s="192"/>
      <c r="GGH6" s="192"/>
      <c r="GGI6" s="192"/>
      <c r="GGJ6" s="192"/>
      <c r="GGK6" s="192"/>
      <c r="GGL6" s="192"/>
      <c r="GGM6" s="192"/>
      <c r="GGN6" s="192"/>
      <c r="GGO6" s="192"/>
      <c r="GGP6" s="192"/>
      <c r="GGQ6" s="192"/>
      <c r="GGR6" s="192"/>
      <c r="GGS6" s="192"/>
      <c r="GGT6" s="192"/>
      <c r="GGU6" s="192"/>
      <c r="GGV6" s="192"/>
      <c r="GGW6" s="192"/>
      <c r="GGX6" s="192"/>
      <c r="GGY6" s="192"/>
      <c r="GGZ6" s="192"/>
      <c r="GHA6" s="192"/>
      <c r="GHB6" s="192"/>
      <c r="GHC6" s="192"/>
      <c r="GHD6" s="192"/>
      <c r="GHE6" s="192"/>
      <c r="GHF6" s="192"/>
      <c r="GHG6" s="192"/>
      <c r="GHH6" s="192"/>
      <c r="GHI6" s="192"/>
      <c r="GHJ6" s="192"/>
      <c r="GHK6" s="192"/>
      <c r="GHL6" s="192"/>
      <c r="GHM6" s="192"/>
      <c r="GHN6" s="192"/>
      <c r="GHO6" s="192"/>
      <c r="GHP6" s="192"/>
      <c r="GHQ6" s="192"/>
      <c r="GHR6" s="192"/>
      <c r="GHS6" s="192"/>
      <c r="GHT6" s="192"/>
      <c r="GHU6" s="192"/>
      <c r="GHV6" s="192"/>
      <c r="GHW6" s="192"/>
      <c r="GHX6" s="192"/>
      <c r="GHY6" s="192"/>
      <c r="GHZ6" s="192"/>
      <c r="GIA6" s="192"/>
      <c r="GIB6" s="192"/>
      <c r="GIC6" s="192"/>
      <c r="GID6" s="192"/>
      <c r="GIE6" s="192"/>
      <c r="GIF6" s="192"/>
      <c r="GIG6" s="192"/>
      <c r="GIH6" s="192"/>
      <c r="GII6" s="192"/>
      <c r="GIJ6" s="192"/>
      <c r="GIK6" s="192"/>
      <c r="GIL6" s="192"/>
      <c r="GIM6" s="192"/>
      <c r="GIN6" s="192"/>
      <c r="GIO6" s="192"/>
      <c r="GIP6" s="192"/>
      <c r="GIQ6" s="192"/>
      <c r="GIR6" s="192"/>
      <c r="GIS6" s="192"/>
      <c r="GIT6" s="192"/>
      <c r="GIU6" s="192"/>
      <c r="GIV6" s="192"/>
      <c r="GIW6" s="192"/>
      <c r="GIX6" s="192"/>
      <c r="GIY6" s="192"/>
      <c r="GIZ6" s="192"/>
      <c r="GJA6" s="192"/>
      <c r="GJB6" s="192"/>
      <c r="GJC6" s="192"/>
      <c r="GJD6" s="192"/>
      <c r="GJE6" s="192"/>
      <c r="GJF6" s="192"/>
      <c r="GJG6" s="192"/>
      <c r="GJH6" s="192"/>
      <c r="GJI6" s="192"/>
      <c r="GJJ6" s="192"/>
      <c r="GJK6" s="192"/>
      <c r="GJL6" s="192"/>
      <c r="GJM6" s="192"/>
      <c r="GJN6" s="192"/>
      <c r="GJO6" s="192"/>
      <c r="GJP6" s="192"/>
      <c r="GJQ6" s="192"/>
      <c r="GJR6" s="192"/>
      <c r="GJS6" s="192"/>
      <c r="GJT6" s="192"/>
      <c r="GJU6" s="192"/>
      <c r="GJV6" s="192"/>
      <c r="GJW6" s="192"/>
      <c r="GJX6" s="192"/>
      <c r="GJY6" s="192"/>
      <c r="GJZ6" s="192"/>
      <c r="GKA6" s="192"/>
      <c r="GKB6" s="192"/>
      <c r="GKC6" s="192"/>
      <c r="GKD6" s="192"/>
      <c r="GKE6" s="192"/>
      <c r="GKF6" s="192"/>
      <c r="GKG6" s="192"/>
      <c r="GKH6" s="192"/>
      <c r="GKI6" s="192"/>
      <c r="GKJ6" s="192"/>
      <c r="GKK6" s="192"/>
      <c r="GKL6" s="192"/>
      <c r="GKM6" s="192"/>
      <c r="GKN6" s="192"/>
      <c r="GKO6" s="192"/>
      <c r="GKP6" s="192"/>
      <c r="GKQ6" s="192"/>
      <c r="GKR6" s="192"/>
      <c r="GKS6" s="192"/>
      <c r="GKT6" s="192"/>
      <c r="GKU6" s="192"/>
      <c r="GKV6" s="192"/>
      <c r="GKW6" s="192"/>
      <c r="GKX6" s="192"/>
      <c r="GKY6" s="192"/>
      <c r="GKZ6" s="192"/>
      <c r="GLA6" s="192"/>
      <c r="GLB6" s="192"/>
      <c r="GLC6" s="192"/>
      <c r="GLD6" s="192"/>
      <c r="GLE6" s="192"/>
      <c r="GLF6" s="192"/>
      <c r="GLG6" s="192"/>
      <c r="GLH6" s="192"/>
      <c r="GLI6" s="192"/>
      <c r="GLJ6" s="192"/>
      <c r="GLK6" s="192"/>
      <c r="GLL6" s="192"/>
      <c r="GLM6" s="192"/>
      <c r="GLN6" s="192"/>
      <c r="GLO6" s="192"/>
      <c r="GLP6" s="192"/>
      <c r="GLQ6" s="192"/>
      <c r="GLR6" s="192"/>
      <c r="GLS6" s="192"/>
      <c r="GLT6" s="192"/>
      <c r="GLU6" s="192"/>
      <c r="GLV6" s="192"/>
      <c r="GLW6" s="192"/>
      <c r="GLX6" s="192"/>
      <c r="GLY6" s="192"/>
      <c r="GLZ6" s="192"/>
      <c r="GMA6" s="192"/>
      <c r="GMB6" s="192"/>
      <c r="GMC6" s="192"/>
      <c r="GMD6" s="192"/>
      <c r="GME6" s="192"/>
      <c r="GMF6" s="192"/>
      <c r="GMG6" s="192"/>
      <c r="GMH6" s="192"/>
      <c r="GMI6" s="192"/>
      <c r="GMJ6" s="192"/>
      <c r="GMK6" s="192"/>
      <c r="GML6" s="192"/>
      <c r="GMM6" s="192"/>
      <c r="GMN6" s="192"/>
      <c r="GMO6" s="192"/>
      <c r="GMP6" s="192"/>
      <c r="GMQ6" s="192"/>
      <c r="GMR6" s="192"/>
      <c r="GMS6" s="192"/>
      <c r="GMT6" s="192"/>
      <c r="GMU6" s="192"/>
      <c r="GMV6" s="192"/>
      <c r="GMW6" s="192"/>
      <c r="GMX6" s="192"/>
      <c r="GMY6" s="192"/>
      <c r="GMZ6" s="192"/>
      <c r="GNA6" s="192"/>
      <c r="GNB6" s="192"/>
      <c r="GNC6" s="192"/>
      <c r="GND6" s="192"/>
      <c r="GNE6" s="192"/>
      <c r="GNF6" s="192"/>
      <c r="GNG6" s="192"/>
      <c r="GNH6" s="192"/>
      <c r="GNI6" s="192"/>
      <c r="GNJ6" s="192"/>
      <c r="GNK6" s="192"/>
      <c r="GNL6" s="192"/>
      <c r="GNM6" s="192"/>
      <c r="GNN6" s="192"/>
      <c r="GNO6" s="192"/>
      <c r="GNP6" s="192"/>
      <c r="GNQ6" s="192"/>
      <c r="GNR6" s="192"/>
      <c r="GNS6" s="192"/>
      <c r="GNT6" s="192"/>
      <c r="GNU6" s="192"/>
      <c r="GNV6" s="192"/>
      <c r="GNW6" s="192"/>
      <c r="GNX6" s="192"/>
      <c r="GNY6" s="192"/>
      <c r="GNZ6" s="192"/>
      <c r="GOA6" s="192"/>
      <c r="GOB6" s="192"/>
      <c r="GOC6" s="192"/>
      <c r="GOD6" s="192"/>
      <c r="GOE6" s="192"/>
      <c r="GOF6" s="192"/>
      <c r="GOG6" s="192"/>
      <c r="GOH6" s="192"/>
      <c r="GOI6" s="192"/>
      <c r="GOJ6" s="192"/>
      <c r="GOK6" s="192"/>
      <c r="GOL6" s="192"/>
      <c r="GOM6" s="192"/>
      <c r="GON6" s="192"/>
      <c r="GOO6" s="192"/>
      <c r="GOP6" s="192"/>
      <c r="GOQ6" s="192"/>
      <c r="GOR6" s="192"/>
      <c r="GOS6" s="192"/>
      <c r="GOT6" s="192"/>
      <c r="GOU6" s="192"/>
      <c r="GOV6" s="192"/>
      <c r="GOW6" s="192"/>
      <c r="GOX6" s="192"/>
      <c r="GOY6" s="192"/>
      <c r="GOZ6" s="192"/>
      <c r="GPA6" s="192"/>
      <c r="GPB6" s="192"/>
      <c r="GPC6" s="192"/>
      <c r="GPD6" s="192"/>
      <c r="GPE6" s="192"/>
      <c r="GPF6" s="192"/>
      <c r="GPG6" s="192"/>
      <c r="GPH6" s="192"/>
      <c r="GPI6" s="192"/>
      <c r="GPJ6" s="192"/>
      <c r="GPK6" s="192"/>
      <c r="GPL6" s="192"/>
      <c r="GPM6" s="192"/>
      <c r="GPN6" s="192"/>
      <c r="GPO6" s="192"/>
      <c r="GPP6" s="192"/>
      <c r="GPQ6" s="192"/>
      <c r="GPR6" s="192"/>
      <c r="GPS6" s="192"/>
      <c r="GPT6" s="192"/>
      <c r="GPU6" s="192"/>
      <c r="GPV6" s="192"/>
      <c r="GPW6" s="192"/>
      <c r="GPX6" s="192"/>
      <c r="GPY6" s="192"/>
      <c r="GPZ6" s="192"/>
      <c r="GQA6" s="192"/>
      <c r="GQB6" s="192"/>
      <c r="GQC6" s="192"/>
      <c r="GQD6" s="192"/>
      <c r="GQE6" s="192"/>
      <c r="GQF6" s="192"/>
      <c r="GQG6" s="192"/>
      <c r="GQH6" s="192"/>
      <c r="GQI6" s="192"/>
      <c r="GQJ6" s="192"/>
      <c r="GQK6" s="192"/>
      <c r="GQL6" s="192"/>
      <c r="GQM6" s="192"/>
      <c r="GQN6" s="192"/>
      <c r="GQO6" s="192"/>
      <c r="GQP6" s="192"/>
      <c r="GQQ6" s="192"/>
      <c r="GQR6" s="192"/>
      <c r="GQS6" s="192"/>
      <c r="GQT6" s="192"/>
      <c r="GQU6" s="192"/>
      <c r="GQV6" s="192"/>
      <c r="GQW6" s="192"/>
      <c r="GQX6" s="192"/>
      <c r="GQY6" s="192"/>
      <c r="GQZ6" s="192"/>
      <c r="GRA6" s="192"/>
      <c r="GRB6" s="192"/>
      <c r="GRC6" s="192"/>
      <c r="GRD6" s="192"/>
      <c r="GRE6" s="192"/>
      <c r="GRF6" s="192"/>
      <c r="GRG6" s="192"/>
      <c r="GRH6" s="192"/>
      <c r="GRI6" s="192"/>
      <c r="GRJ6" s="192"/>
      <c r="GRK6" s="192"/>
      <c r="GRL6" s="192"/>
      <c r="GRM6" s="192"/>
      <c r="GRN6" s="192"/>
      <c r="GRO6" s="192"/>
      <c r="GRP6" s="192"/>
      <c r="GRQ6" s="192"/>
      <c r="GRR6" s="192"/>
      <c r="GRS6" s="192"/>
      <c r="GRT6" s="192"/>
      <c r="GRU6" s="192"/>
      <c r="GRV6" s="192"/>
      <c r="GRW6" s="192"/>
      <c r="GRX6" s="192"/>
      <c r="GRY6" s="192"/>
      <c r="GRZ6" s="192"/>
      <c r="GSA6" s="192"/>
      <c r="GSB6" s="192"/>
      <c r="GSC6" s="192"/>
      <c r="GSD6" s="192"/>
      <c r="GSE6" s="192"/>
      <c r="GSF6" s="192"/>
      <c r="GSG6" s="192"/>
      <c r="GSH6" s="192"/>
      <c r="GSI6" s="192"/>
      <c r="GSJ6" s="192"/>
      <c r="GSK6" s="192"/>
      <c r="GSL6" s="192"/>
      <c r="GSM6" s="192"/>
      <c r="GSN6" s="192"/>
      <c r="GSO6" s="192"/>
      <c r="GSP6" s="192"/>
      <c r="GSQ6" s="192"/>
      <c r="GSR6" s="192"/>
      <c r="GSS6" s="192"/>
      <c r="GST6" s="192"/>
      <c r="GSU6" s="192"/>
      <c r="GSV6" s="192"/>
      <c r="GSW6" s="192"/>
      <c r="GSX6" s="192"/>
      <c r="GSY6" s="192"/>
      <c r="GSZ6" s="192"/>
      <c r="GTA6" s="192"/>
      <c r="GTB6" s="192"/>
      <c r="GTC6" s="192"/>
      <c r="GTD6" s="192"/>
      <c r="GTE6" s="192"/>
      <c r="GTF6" s="192"/>
      <c r="GTG6" s="192"/>
      <c r="GTH6" s="192"/>
      <c r="GTI6" s="192"/>
      <c r="GTJ6" s="192"/>
      <c r="GTK6" s="192"/>
      <c r="GTL6" s="192"/>
      <c r="GTM6" s="192"/>
      <c r="GTN6" s="192"/>
      <c r="GTO6" s="192"/>
      <c r="GTP6" s="192"/>
      <c r="GTQ6" s="192"/>
      <c r="GTR6" s="192"/>
      <c r="GTS6" s="192"/>
      <c r="GTT6" s="192"/>
      <c r="GTU6" s="192"/>
      <c r="GTV6" s="192"/>
      <c r="GTW6" s="192"/>
      <c r="GTX6" s="192"/>
      <c r="GTY6" s="192"/>
      <c r="GTZ6" s="192"/>
      <c r="GUA6" s="192"/>
      <c r="GUB6" s="192"/>
      <c r="GUC6" s="192"/>
      <c r="GUD6" s="192"/>
      <c r="GUE6" s="192"/>
      <c r="GUF6" s="192"/>
      <c r="GUG6" s="192"/>
      <c r="GUH6" s="192"/>
      <c r="GUI6" s="192"/>
      <c r="GUJ6" s="192"/>
      <c r="GUK6" s="192"/>
      <c r="GUL6" s="192"/>
      <c r="GUM6" s="192"/>
      <c r="GUN6" s="192"/>
      <c r="GUO6" s="192"/>
      <c r="GUP6" s="192"/>
      <c r="GUQ6" s="192"/>
      <c r="GUR6" s="192"/>
      <c r="GUS6" s="192"/>
      <c r="GUT6" s="192"/>
      <c r="GUU6" s="192"/>
      <c r="GUV6" s="192"/>
      <c r="GUW6" s="192"/>
      <c r="GUX6" s="192"/>
      <c r="GUY6" s="192"/>
      <c r="GUZ6" s="192"/>
      <c r="GVA6" s="192"/>
      <c r="GVB6" s="192"/>
      <c r="GVC6" s="192"/>
      <c r="GVD6" s="192"/>
      <c r="GVE6" s="192"/>
      <c r="GVF6" s="192"/>
      <c r="GVG6" s="192"/>
      <c r="GVH6" s="192"/>
      <c r="GVI6" s="192"/>
      <c r="GVJ6" s="192"/>
      <c r="GVK6" s="192"/>
      <c r="GVL6" s="192"/>
      <c r="GVM6" s="192"/>
      <c r="GVN6" s="192"/>
      <c r="GVO6" s="192"/>
      <c r="GVP6" s="192"/>
      <c r="GVQ6" s="192"/>
      <c r="GVR6" s="192"/>
      <c r="GVS6" s="192"/>
      <c r="GVT6" s="192"/>
      <c r="GVU6" s="192"/>
      <c r="GVV6" s="192"/>
      <c r="GVW6" s="192"/>
      <c r="GVX6" s="192"/>
      <c r="GVY6" s="192"/>
      <c r="GVZ6" s="192"/>
      <c r="GWA6" s="192"/>
      <c r="GWB6" s="192"/>
      <c r="GWC6" s="192"/>
      <c r="GWD6" s="192"/>
      <c r="GWE6" s="192"/>
      <c r="GWF6" s="192"/>
      <c r="GWG6" s="192"/>
      <c r="GWH6" s="192"/>
      <c r="GWI6" s="192"/>
      <c r="GWJ6" s="192"/>
      <c r="GWK6" s="192"/>
      <c r="GWL6" s="192"/>
      <c r="GWM6" s="192"/>
      <c r="GWN6" s="192"/>
      <c r="GWO6" s="192"/>
      <c r="GWP6" s="192"/>
      <c r="GWQ6" s="192"/>
      <c r="GWR6" s="192"/>
      <c r="GWS6" s="192"/>
      <c r="GWT6" s="192"/>
      <c r="GWU6" s="192"/>
      <c r="GWV6" s="192"/>
      <c r="GWW6" s="192"/>
      <c r="GWX6" s="192"/>
      <c r="GWY6" s="192"/>
      <c r="GWZ6" s="192"/>
      <c r="GXA6" s="192"/>
      <c r="GXB6" s="192"/>
      <c r="GXC6" s="192"/>
      <c r="GXD6" s="192"/>
      <c r="GXE6" s="192"/>
      <c r="GXF6" s="192"/>
      <c r="GXG6" s="192"/>
      <c r="GXH6" s="192"/>
      <c r="GXI6" s="192"/>
      <c r="GXJ6" s="192"/>
      <c r="GXK6" s="192"/>
      <c r="GXL6" s="192"/>
      <c r="GXM6" s="192"/>
      <c r="GXN6" s="192"/>
      <c r="GXO6" s="192"/>
      <c r="GXP6" s="192"/>
      <c r="GXQ6" s="192"/>
      <c r="GXR6" s="192"/>
      <c r="GXS6" s="192"/>
      <c r="GXT6" s="192"/>
      <c r="GXU6" s="192"/>
      <c r="GXV6" s="192"/>
      <c r="GXW6" s="192"/>
      <c r="GXX6" s="192"/>
      <c r="GXY6" s="192"/>
      <c r="GXZ6" s="192"/>
      <c r="GYA6" s="192"/>
      <c r="GYB6" s="192"/>
      <c r="GYC6" s="192"/>
      <c r="GYD6" s="192"/>
      <c r="GYE6" s="192"/>
      <c r="GYF6" s="192"/>
      <c r="GYG6" s="192"/>
      <c r="GYH6" s="192"/>
      <c r="GYI6" s="192"/>
      <c r="GYJ6" s="192"/>
      <c r="GYK6" s="192"/>
      <c r="GYL6" s="192"/>
      <c r="GYM6" s="192"/>
      <c r="GYN6" s="192"/>
      <c r="GYO6" s="192"/>
      <c r="GYP6" s="192"/>
      <c r="GYQ6" s="192"/>
      <c r="GYR6" s="192"/>
      <c r="GYS6" s="192"/>
      <c r="GYT6" s="192"/>
      <c r="GYU6" s="192"/>
      <c r="GYV6" s="192"/>
      <c r="GYW6" s="192"/>
      <c r="GYX6" s="192"/>
      <c r="GYY6" s="192"/>
      <c r="GYZ6" s="192"/>
      <c r="GZA6" s="192"/>
      <c r="GZB6" s="192"/>
      <c r="GZC6" s="192"/>
      <c r="GZD6" s="192"/>
      <c r="GZE6" s="192"/>
      <c r="GZF6" s="192"/>
      <c r="GZG6" s="192"/>
      <c r="GZH6" s="192"/>
      <c r="GZI6" s="192"/>
      <c r="GZJ6" s="192"/>
      <c r="GZK6" s="192"/>
      <c r="GZL6" s="192"/>
      <c r="GZM6" s="192"/>
      <c r="GZN6" s="192"/>
      <c r="GZO6" s="192"/>
      <c r="GZP6" s="192"/>
      <c r="GZQ6" s="192"/>
      <c r="GZR6" s="192"/>
      <c r="GZS6" s="192"/>
      <c r="GZT6" s="192"/>
      <c r="GZU6" s="192"/>
      <c r="GZV6" s="192"/>
      <c r="GZW6" s="192"/>
      <c r="GZX6" s="192"/>
      <c r="GZY6" s="192"/>
      <c r="GZZ6" s="192"/>
      <c r="HAA6" s="192"/>
      <c r="HAB6" s="192"/>
      <c r="HAC6" s="192"/>
      <c r="HAD6" s="192"/>
      <c r="HAE6" s="192"/>
      <c r="HAF6" s="192"/>
      <c r="HAG6" s="192"/>
      <c r="HAH6" s="192"/>
      <c r="HAI6" s="192"/>
      <c r="HAJ6" s="192"/>
      <c r="HAK6" s="192"/>
      <c r="HAL6" s="192"/>
      <c r="HAM6" s="192"/>
      <c r="HAN6" s="192"/>
      <c r="HAO6" s="192"/>
      <c r="HAP6" s="192"/>
      <c r="HAQ6" s="192"/>
      <c r="HAR6" s="192"/>
      <c r="HAS6" s="192"/>
      <c r="HAT6" s="192"/>
      <c r="HAU6" s="192"/>
      <c r="HAV6" s="192"/>
      <c r="HAW6" s="192"/>
      <c r="HAX6" s="192"/>
      <c r="HAY6" s="192"/>
      <c r="HAZ6" s="192"/>
      <c r="HBA6" s="192"/>
      <c r="HBB6" s="192"/>
      <c r="HBC6" s="192"/>
      <c r="HBD6" s="192"/>
      <c r="HBE6" s="192"/>
      <c r="HBF6" s="192"/>
      <c r="HBG6" s="192"/>
      <c r="HBH6" s="192"/>
      <c r="HBI6" s="192"/>
      <c r="HBJ6" s="192"/>
      <c r="HBK6" s="192"/>
      <c r="HBL6" s="192"/>
      <c r="HBM6" s="192"/>
      <c r="HBN6" s="192"/>
      <c r="HBO6" s="192"/>
      <c r="HBP6" s="192"/>
      <c r="HBQ6" s="192"/>
      <c r="HBR6" s="192"/>
      <c r="HBS6" s="192"/>
      <c r="HBT6" s="192"/>
      <c r="HBU6" s="192"/>
      <c r="HBV6" s="192"/>
      <c r="HBW6" s="192"/>
      <c r="HBX6" s="192"/>
      <c r="HBY6" s="192"/>
      <c r="HBZ6" s="192"/>
      <c r="HCA6" s="192"/>
      <c r="HCB6" s="192"/>
      <c r="HCC6" s="192"/>
      <c r="HCD6" s="192"/>
      <c r="HCE6" s="192"/>
      <c r="HCF6" s="192"/>
      <c r="HCG6" s="192"/>
      <c r="HCH6" s="192"/>
      <c r="HCI6" s="192"/>
      <c r="HCJ6" s="192"/>
      <c r="HCK6" s="192"/>
      <c r="HCL6" s="192"/>
      <c r="HCM6" s="192"/>
      <c r="HCN6" s="192"/>
      <c r="HCO6" s="192"/>
      <c r="HCP6" s="192"/>
      <c r="HCQ6" s="192"/>
      <c r="HCR6" s="192"/>
      <c r="HCS6" s="192"/>
      <c r="HCT6" s="192"/>
      <c r="HCU6" s="192"/>
      <c r="HCV6" s="192"/>
      <c r="HCW6" s="192"/>
      <c r="HCX6" s="192"/>
      <c r="HCY6" s="192"/>
      <c r="HCZ6" s="192"/>
      <c r="HDA6" s="192"/>
      <c r="HDB6" s="192"/>
      <c r="HDC6" s="192"/>
      <c r="HDD6" s="192"/>
      <c r="HDE6" s="192"/>
      <c r="HDF6" s="192"/>
      <c r="HDG6" s="192"/>
      <c r="HDH6" s="192"/>
      <c r="HDI6" s="192"/>
      <c r="HDJ6" s="192"/>
      <c r="HDK6" s="192"/>
      <c r="HDL6" s="192"/>
      <c r="HDM6" s="192"/>
      <c r="HDN6" s="192"/>
      <c r="HDO6" s="192"/>
      <c r="HDP6" s="192"/>
      <c r="HDQ6" s="192"/>
      <c r="HDR6" s="192"/>
      <c r="HDS6" s="192"/>
      <c r="HDT6" s="192"/>
      <c r="HDU6" s="192"/>
      <c r="HDV6" s="192"/>
      <c r="HDW6" s="192"/>
      <c r="HDX6" s="192"/>
      <c r="HDY6" s="192"/>
      <c r="HDZ6" s="192"/>
      <c r="HEA6" s="192"/>
      <c r="HEB6" s="192"/>
      <c r="HEC6" s="192"/>
      <c r="HED6" s="192"/>
      <c r="HEE6" s="192"/>
      <c r="HEF6" s="192"/>
      <c r="HEG6" s="192"/>
      <c r="HEH6" s="192"/>
      <c r="HEI6" s="192"/>
      <c r="HEJ6" s="192"/>
      <c r="HEK6" s="192"/>
      <c r="HEL6" s="192"/>
      <c r="HEM6" s="192"/>
      <c r="HEN6" s="192"/>
      <c r="HEO6" s="192"/>
      <c r="HEP6" s="192"/>
      <c r="HEQ6" s="192"/>
      <c r="HER6" s="192"/>
      <c r="HES6" s="192"/>
      <c r="HET6" s="192"/>
      <c r="HEU6" s="192"/>
      <c r="HEV6" s="192"/>
      <c r="HEW6" s="192"/>
      <c r="HEX6" s="192"/>
      <c r="HEY6" s="192"/>
      <c r="HEZ6" s="192"/>
      <c r="HFA6" s="192"/>
      <c r="HFB6" s="192"/>
      <c r="HFC6" s="192"/>
      <c r="HFD6" s="192"/>
      <c r="HFE6" s="192"/>
      <c r="HFF6" s="192"/>
      <c r="HFG6" s="192"/>
      <c r="HFH6" s="192"/>
      <c r="HFI6" s="192"/>
      <c r="HFJ6" s="192"/>
      <c r="HFK6" s="192"/>
      <c r="HFL6" s="192"/>
      <c r="HFM6" s="192"/>
      <c r="HFN6" s="192"/>
      <c r="HFO6" s="192"/>
      <c r="HFP6" s="192"/>
      <c r="HFQ6" s="192"/>
      <c r="HFR6" s="192"/>
      <c r="HFS6" s="192"/>
      <c r="HFT6" s="192"/>
      <c r="HFU6" s="192"/>
      <c r="HFV6" s="192"/>
      <c r="HFW6" s="192"/>
      <c r="HFX6" s="192"/>
      <c r="HFY6" s="192"/>
      <c r="HFZ6" s="192"/>
      <c r="HGA6" s="192"/>
      <c r="HGB6" s="192"/>
      <c r="HGC6" s="192"/>
      <c r="HGD6" s="192"/>
      <c r="HGE6" s="192"/>
      <c r="HGF6" s="192"/>
      <c r="HGG6" s="192"/>
      <c r="HGH6" s="192"/>
      <c r="HGI6" s="192"/>
      <c r="HGJ6" s="192"/>
      <c r="HGK6" s="192"/>
      <c r="HGL6" s="192"/>
      <c r="HGM6" s="192"/>
      <c r="HGN6" s="192"/>
      <c r="HGO6" s="192"/>
      <c r="HGP6" s="192"/>
      <c r="HGQ6" s="192"/>
      <c r="HGR6" s="192"/>
      <c r="HGS6" s="192"/>
      <c r="HGT6" s="192"/>
      <c r="HGU6" s="192"/>
      <c r="HGV6" s="192"/>
      <c r="HGW6" s="192"/>
      <c r="HGX6" s="192"/>
      <c r="HGY6" s="192"/>
      <c r="HGZ6" s="192"/>
      <c r="HHA6" s="192"/>
      <c r="HHB6" s="192"/>
      <c r="HHC6" s="192"/>
      <c r="HHD6" s="192"/>
      <c r="HHE6" s="192"/>
      <c r="HHF6" s="192"/>
      <c r="HHG6" s="192"/>
      <c r="HHH6" s="192"/>
      <c r="HHI6" s="192"/>
      <c r="HHJ6" s="192"/>
      <c r="HHK6" s="192"/>
      <c r="HHL6" s="192"/>
      <c r="HHM6" s="192"/>
      <c r="HHN6" s="192"/>
      <c r="HHO6" s="192"/>
      <c r="HHP6" s="192"/>
      <c r="HHQ6" s="192"/>
      <c r="HHR6" s="192"/>
      <c r="HHS6" s="192"/>
      <c r="HHT6" s="192"/>
      <c r="HHU6" s="192"/>
      <c r="HHV6" s="192"/>
      <c r="HHW6" s="192"/>
      <c r="HHX6" s="192"/>
      <c r="HHY6" s="192"/>
      <c r="HHZ6" s="192"/>
      <c r="HIA6" s="192"/>
      <c r="HIB6" s="192"/>
      <c r="HIC6" s="192"/>
      <c r="HID6" s="192"/>
      <c r="HIE6" s="192"/>
      <c r="HIF6" s="192"/>
      <c r="HIG6" s="192"/>
      <c r="HIH6" s="192"/>
      <c r="HII6" s="192"/>
      <c r="HIJ6" s="192"/>
      <c r="HIK6" s="192"/>
      <c r="HIL6" s="192"/>
      <c r="HIM6" s="192"/>
      <c r="HIN6" s="192"/>
      <c r="HIO6" s="192"/>
      <c r="HIP6" s="192"/>
      <c r="HIQ6" s="192"/>
      <c r="HIR6" s="192"/>
      <c r="HIS6" s="192"/>
      <c r="HIT6" s="192"/>
      <c r="HIU6" s="192"/>
      <c r="HIV6" s="192"/>
      <c r="HIW6" s="192"/>
      <c r="HIX6" s="192"/>
      <c r="HIY6" s="192"/>
      <c r="HIZ6" s="192"/>
      <c r="HJA6" s="192"/>
      <c r="HJB6" s="192"/>
      <c r="HJC6" s="192"/>
      <c r="HJD6" s="192"/>
      <c r="HJE6" s="192"/>
      <c r="HJF6" s="192"/>
      <c r="HJG6" s="192"/>
      <c r="HJH6" s="192"/>
      <c r="HJI6" s="192"/>
      <c r="HJJ6" s="192"/>
      <c r="HJK6" s="192"/>
      <c r="HJL6" s="192"/>
      <c r="HJM6" s="192"/>
      <c r="HJN6" s="192"/>
      <c r="HJO6" s="192"/>
      <c r="HJP6" s="192"/>
      <c r="HJQ6" s="192"/>
      <c r="HJR6" s="192"/>
      <c r="HJS6" s="192"/>
      <c r="HJT6" s="192"/>
      <c r="HJU6" s="192"/>
      <c r="HJV6" s="192"/>
      <c r="HJW6" s="192"/>
      <c r="HJX6" s="192"/>
      <c r="HJY6" s="192"/>
      <c r="HJZ6" s="192"/>
      <c r="HKA6" s="192"/>
      <c r="HKB6" s="192"/>
      <c r="HKC6" s="192"/>
      <c r="HKD6" s="192"/>
      <c r="HKE6" s="192"/>
      <c r="HKF6" s="192"/>
      <c r="HKG6" s="192"/>
      <c r="HKH6" s="192"/>
      <c r="HKI6" s="192"/>
      <c r="HKJ6" s="192"/>
      <c r="HKK6" s="192"/>
      <c r="HKL6" s="192"/>
      <c r="HKM6" s="192"/>
      <c r="HKN6" s="192"/>
      <c r="HKO6" s="192"/>
      <c r="HKP6" s="192"/>
      <c r="HKQ6" s="192"/>
      <c r="HKR6" s="192"/>
      <c r="HKS6" s="192"/>
      <c r="HKT6" s="192"/>
      <c r="HKU6" s="192"/>
      <c r="HKV6" s="192"/>
      <c r="HKW6" s="192"/>
      <c r="HKX6" s="192"/>
      <c r="HKY6" s="192"/>
      <c r="HKZ6" s="192"/>
      <c r="HLA6" s="192"/>
      <c r="HLB6" s="192"/>
      <c r="HLC6" s="192"/>
      <c r="HLD6" s="192"/>
      <c r="HLE6" s="192"/>
      <c r="HLF6" s="192"/>
      <c r="HLG6" s="192"/>
      <c r="HLH6" s="192"/>
      <c r="HLI6" s="192"/>
      <c r="HLJ6" s="192"/>
      <c r="HLK6" s="192"/>
      <c r="HLL6" s="192"/>
      <c r="HLM6" s="192"/>
      <c r="HLN6" s="192"/>
      <c r="HLO6" s="192"/>
      <c r="HLP6" s="192"/>
      <c r="HLQ6" s="192"/>
      <c r="HLR6" s="192"/>
      <c r="HLS6" s="192"/>
      <c r="HLT6" s="192"/>
      <c r="HLU6" s="192"/>
      <c r="HLV6" s="192"/>
      <c r="HLW6" s="192"/>
      <c r="HLX6" s="192"/>
      <c r="HLY6" s="192"/>
      <c r="HLZ6" s="192"/>
      <c r="HMA6" s="192"/>
      <c r="HMB6" s="192"/>
      <c r="HMC6" s="192"/>
      <c r="HMD6" s="192"/>
      <c r="HME6" s="192"/>
      <c r="HMF6" s="192"/>
      <c r="HMG6" s="192"/>
      <c r="HMH6" s="192"/>
      <c r="HMI6" s="192"/>
      <c r="HMJ6" s="192"/>
      <c r="HMK6" s="192"/>
      <c r="HML6" s="192"/>
      <c r="HMM6" s="192"/>
      <c r="HMN6" s="192"/>
      <c r="HMO6" s="192"/>
      <c r="HMP6" s="192"/>
      <c r="HMQ6" s="192"/>
      <c r="HMR6" s="192"/>
      <c r="HMS6" s="192"/>
      <c r="HMT6" s="192"/>
      <c r="HMU6" s="192"/>
      <c r="HMV6" s="192"/>
      <c r="HMW6" s="192"/>
      <c r="HMX6" s="192"/>
      <c r="HMY6" s="192"/>
      <c r="HMZ6" s="192"/>
      <c r="HNA6" s="192"/>
      <c r="HNB6" s="192"/>
      <c r="HNC6" s="192"/>
      <c r="HND6" s="192"/>
      <c r="HNE6" s="192"/>
      <c r="HNF6" s="192"/>
      <c r="HNG6" s="192"/>
      <c r="HNH6" s="192"/>
      <c r="HNI6" s="192"/>
      <c r="HNJ6" s="192"/>
      <c r="HNK6" s="192"/>
      <c r="HNL6" s="192"/>
      <c r="HNM6" s="192"/>
      <c r="HNN6" s="192"/>
      <c r="HNO6" s="192"/>
      <c r="HNP6" s="192"/>
      <c r="HNQ6" s="192"/>
      <c r="HNR6" s="192"/>
      <c r="HNS6" s="192"/>
      <c r="HNT6" s="192"/>
      <c r="HNU6" s="192"/>
      <c r="HNV6" s="192"/>
      <c r="HNW6" s="192"/>
      <c r="HNX6" s="192"/>
      <c r="HNY6" s="192"/>
      <c r="HNZ6" s="192"/>
      <c r="HOA6" s="192"/>
      <c r="HOB6" s="192"/>
      <c r="HOC6" s="192"/>
      <c r="HOD6" s="192"/>
      <c r="HOE6" s="192"/>
      <c r="HOF6" s="192"/>
      <c r="HOG6" s="192"/>
      <c r="HOH6" s="192"/>
      <c r="HOI6" s="192"/>
      <c r="HOJ6" s="192"/>
      <c r="HOK6" s="192"/>
      <c r="HOL6" s="192"/>
      <c r="HOM6" s="192"/>
      <c r="HON6" s="192"/>
      <c r="HOO6" s="192"/>
      <c r="HOP6" s="192"/>
      <c r="HOQ6" s="192"/>
      <c r="HOR6" s="192"/>
      <c r="HOS6" s="192"/>
      <c r="HOT6" s="192"/>
      <c r="HOU6" s="192"/>
      <c r="HOV6" s="192"/>
      <c r="HOW6" s="192"/>
      <c r="HOX6" s="192"/>
      <c r="HOY6" s="192"/>
      <c r="HOZ6" s="192"/>
      <c r="HPA6" s="192"/>
      <c r="HPB6" s="192"/>
      <c r="HPC6" s="192"/>
      <c r="HPD6" s="192"/>
      <c r="HPE6" s="192"/>
      <c r="HPF6" s="192"/>
      <c r="HPG6" s="192"/>
      <c r="HPH6" s="192"/>
      <c r="HPI6" s="192"/>
      <c r="HPJ6" s="192"/>
      <c r="HPK6" s="192"/>
      <c r="HPL6" s="192"/>
      <c r="HPM6" s="192"/>
      <c r="HPN6" s="192"/>
      <c r="HPO6" s="192"/>
      <c r="HPP6" s="192"/>
      <c r="HPQ6" s="192"/>
      <c r="HPR6" s="192"/>
      <c r="HPS6" s="192"/>
      <c r="HPT6" s="192"/>
      <c r="HPU6" s="192"/>
      <c r="HPV6" s="192"/>
      <c r="HPW6" s="192"/>
      <c r="HPX6" s="192"/>
      <c r="HPY6" s="192"/>
      <c r="HPZ6" s="192"/>
      <c r="HQA6" s="192"/>
      <c r="HQB6" s="192"/>
      <c r="HQC6" s="192"/>
      <c r="HQD6" s="192"/>
      <c r="HQE6" s="192"/>
      <c r="HQF6" s="192"/>
      <c r="HQG6" s="192"/>
      <c r="HQH6" s="192"/>
      <c r="HQI6" s="192"/>
      <c r="HQJ6" s="192"/>
      <c r="HQK6" s="192"/>
      <c r="HQL6" s="192"/>
      <c r="HQM6" s="192"/>
      <c r="HQN6" s="192"/>
      <c r="HQO6" s="192"/>
      <c r="HQP6" s="192"/>
      <c r="HQQ6" s="192"/>
      <c r="HQR6" s="192"/>
      <c r="HQS6" s="192"/>
      <c r="HQT6" s="192"/>
      <c r="HQU6" s="192"/>
      <c r="HQV6" s="192"/>
      <c r="HQW6" s="192"/>
      <c r="HQX6" s="192"/>
      <c r="HQY6" s="192"/>
      <c r="HQZ6" s="192"/>
      <c r="HRA6" s="192"/>
      <c r="HRB6" s="192"/>
      <c r="HRC6" s="192"/>
      <c r="HRD6" s="192"/>
      <c r="HRE6" s="192"/>
      <c r="HRF6" s="192"/>
      <c r="HRG6" s="192"/>
      <c r="HRH6" s="192"/>
      <c r="HRI6" s="192"/>
      <c r="HRJ6" s="192"/>
      <c r="HRK6" s="192"/>
      <c r="HRL6" s="192"/>
      <c r="HRM6" s="192"/>
      <c r="HRN6" s="192"/>
      <c r="HRO6" s="192"/>
      <c r="HRP6" s="192"/>
      <c r="HRQ6" s="192"/>
      <c r="HRR6" s="192"/>
      <c r="HRS6" s="192"/>
      <c r="HRT6" s="192"/>
      <c r="HRU6" s="192"/>
      <c r="HRV6" s="192"/>
      <c r="HRW6" s="192"/>
      <c r="HRX6" s="192"/>
      <c r="HRY6" s="192"/>
      <c r="HRZ6" s="192"/>
      <c r="HSA6" s="192"/>
      <c r="HSB6" s="192"/>
      <c r="HSC6" s="192"/>
      <c r="HSD6" s="192"/>
      <c r="HSE6" s="192"/>
      <c r="HSF6" s="192"/>
      <c r="HSG6" s="192"/>
      <c r="HSH6" s="192"/>
      <c r="HSI6" s="192"/>
      <c r="HSJ6" s="192"/>
      <c r="HSK6" s="192"/>
      <c r="HSL6" s="192"/>
      <c r="HSM6" s="192"/>
      <c r="HSN6" s="192"/>
      <c r="HSO6" s="192"/>
      <c r="HSP6" s="192"/>
      <c r="HSQ6" s="192"/>
      <c r="HSR6" s="192"/>
      <c r="HSS6" s="192"/>
      <c r="HST6" s="192"/>
      <c r="HSU6" s="192"/>
      <c r="HSV6" s="192"/>
      <c r="HSW6" s="192"/>
      <c r="HSX6" s="192"/>
      <c r="HSY6" s="192"/>
      <c r="HSZ6" s="192"/>
      <c r="HTA6" s="192"/>
      <c r="HTB6" s="192"/>
      <c r="HTC6" s="192"/>
      <c r="HTD6" s="192"/>
      <c r="HTE6" s="192"/>
      <c r="HTF6" s="192"/>
      <c r="HTG6" s="192"/>
      <c r="HTH6" s="192"/>
      <c r="HTI6" s="192"/>
      <c r="HTJ6" s="192"/>
      <c r="HTK6" s="192"/>
      <c r="HTL6" s="192"/>
      <c r="HTM6" s="192"/>
      <c r="HTN6" s="192"/>
      <c r="HTO6" s="192"/>
      <c r="HTP6" s="192"/>
      <c r="HTQ6" s="192"/>
      <c r="HTR6" s="192"/>
      <c r="HTS6" s="192"/>
      <c r="HTT6" s="192"/>
      <c r="HTU6" s="192"/>
      <c r="HTV6" s="192"/>
      <c r="HTW6" s="192"/>
      <c r="HTX6" s="192"/>
      <c r="HTY6" s="192"/>
      <c r="HTZ6" s="192"/>
      <c r="HUA6" s="192"/>
      <c r="HUB6" s="192"/>
      <c r="HUC6" s="192"/>
      <c r="HUD6" s="192"/>
      <c r="HUE6" s="192"/>
      <c r="HUF6" s="192"/>
      <c r="HUG6" s="192"/>
      <c r="HUH6" s="192"/>
      <c r="HUI6" s="192"/>
      <c r="HUJ6" s="192"/>
      <c r="HUK6" s="192"/>
      <c r="HUL6" s="192"/>
      <c r="HUM6" s="192"/>
      <c r="HUN6" s="192"/>
      <c r="HUO6" s="192"/>
      <c r="HUP6" s="192"/>
      <c r="HUQ6" s="192"/>
      <c r="HUR6" s="192"/>
      <c r="HUS6" s="192"/>
      <c r="HUT6" s="192"/>
      <c r="HUU6" s="192"/>
      <c r="HUV6" s="192"/>
      <c r="HUW6" s="192"/>
      <c r="HUX6" s="192"/>
      <c r="HUY6" s="192"/>
      <c r="HUZ6" s="192"/>
      <c r="HVA6" s="192"/>
      <c r="HVB6" s="192"/>
      <c r="HVC6" s="192"/>
      <c r="HVD6" s="192"/>
      <c r="HVE6" s="192"/>
      <c r="HVF6" s="192"/>
      <c r="HVG6" s="192"/>
      <c r="HVH6" s="192"/>
      <c r="HVI6" s="192"/>
      <c r="HVJ6" s="192"/>
      <c r="HVK6" s="192"/>
      <c r="HVL6" s="192"/>
      <c r="HVM6" s="192"/>
      <c r="HVN6" s="192"/>
      <c r="HVO6" s="192"/>
      <c r="HVP6" s="192"/>
      <c r="HVQ6" s="192"/>
      <c r="HVR6" s="192"/>
      <c r="HVS6" s="192"/>
      <c r="HVT6" s="192"/>
      <c r="HVU6" s="192"/>
      <c r="HVV6" s="192"/>
      <c r="HVW6" s="192"/>
      <c r="HVX6" s="192"/>
      <c r="HVY6" s="192"/>
      <c r="HVZ6" s="192"/>
      <c r="HWA6" s="192"/>
      <c r="HWB6" s="192"/>
      <c r="HWC6" s="192"/>
      <c r="HWD6" s="192"/>
      <c r="HWE6" s="192"/>
      <c r="HWF6" s="192"/>
      <c r="HWG6" s="192"/>
      <c r="HWH6" s="192"/>
      <c r="HWI6" s="192"/>
      <c r="HWJ6" s="192"/>
      <c r="HWK6" s="192"/>
      <c r="HWL6" s="192"/>
      <c r="HWM6" s="192"/>
      <c r="HWN6" s="192"/>
      <c r="HWO6" s="192"/>
      <c r="HWP6" s="192"/>
      <c r="HWQ6" s="192"/>
      <c r="HWR6" s="192"/>
      <c r="HWS6" s="192"/>
      <c r="HWT6" s="192"/>
      <c r="HWU6" s="192"/>
      <c r="HWV6" s="192"/>
      <c r="HWW6" s="192"/>
      <c r="HWX6" s="192"/>
      <c r="HWY6" s="192"/>
      <c r="HWZ6" s="192"/>
      <c r="HXA6" s="192"/>
      <c r="HXB6" s="192"/>
      <c r="HXC6" s="192"/>
      <c r="HXD6" s="192"/>
      <c r="HXE6" s="192"/>
      <c r="HXF6" s="192"/>
      <c r="HXG6" s="192"/>
      <c r="HXH6" s="192"/>
      <c r="HXI6" s="192"/>
      <c r="HXJ6" s="192"/>
      <c r="HXK6" s="192"/>
      <c r="HXL6" s="192"/>
      <c r="HXM6" s="192"/>
      <c r="HXN6" s="192"/>
      <c r="HXO6" s="192"/>
      <c r="HXP6" s="192"/>
      <c r="HXQ6" s="192"/>
      <c r="HXR6" s="192"/>
      <c r="HXS6" s="192"/>
      <c r="HXT6" s="192"/>
      <c r="HXU6" s="192"/>
      <c r="HXV6" s="192"/>
      <c r="HXW6" s="192"/>
      <c r="HXX6" s="192"/>
      <c r="HXY6" s="192"/>
      <c r="HXZ6" s="192"/>
      <c r="HYA6" s="192"/>
      <c r="HYB6" s="192"/>
      <c r="HYC6" s="192"/>
      <c r="HYD6" s="192"/>
      <c r="HYE6" s="192"/>
      <c r="HYF6" s="192"/>
      <c r="HYG6" s="192"/>
      <c r="HYH6" s="192"/>
      <c r="HYI6" s="192"/>
      <c r="HYJ6" s="192"/>
      <c r="HYK6" s="192"/>
      <c r="HYL6" s="192"/>
      <c r="HYM6" s="192"/>
      <c r="HYN6" s="192"/>
      <c r="HYO6" s="192"/>
      <c r="HYP6" s="192"/>
      <c r="HYQ6" s="192"/>
      <c r="HYR6" s="192"/>
      <c r="HYS6" s="192"/>
      <c r="HYT6" s="192"/>
      <c r="HYU6" s="192"/>
      <c r="HYV6" s="192"/>
      <c r="HYW6" s="192"/>
      <c r="HYX6" s="192"/>
      <c r="HYY6" s="192"/>
      <c r="HYZ6" s="192"/>
      <c r="HZA6" s="192"/>
      <c r="HZB6" s="192"/>
      <c r="HZC6" s="192"/>
      <c r="HZD6" s="192"/>
      <c r="HZE6" s="192"/>
      <c r="HZF6" s="192"/>
      <c r="HZG6" s="192"/>
      <c r="HZH6" s="192"/>
      <c r="HZI6" s="192"/>
      <c r="HZJ6" s="192"/>
      <c r="HZK6" s="192"/>
      <c r="HZL6" s="192"/>
      <c r="HZM6" s="192"/>
      <c r="HZN6" s="192"/>
      <c r="HZO6" s="192"/>
      <c r="HZP6" s="192"/>
      <c r="HZQ6" s="192"/>
      <c r="HZR6" s="192"/>
      <c r="HZS6" s="192"/>
      <c r="HZT6" s="192"/>
      <c r="HZU6" s="192"/>
      <c r="HZV6" s="192"/>
      <c r="HZW6" s="192"/>
      <c r="HZX6" s="192"/>
      <c r="HZY6" s="192"/>
      <c r="HZZ6" s="192"/>
      <c r="IAA6" s="192"/>
      <c r="IAB6" s="192"/>
      <c r="IAC6" s="192"/>
      <c r="IAD6" s="192"/>
      <c r="IAE6" s="192"/>
      <c r="IAF6" s="192"/>
      <c r="IAG6" s="192"/>
      <c r="IAH6" s="192"/>
      <c r="IAI6" s="192"/>
      <c r="IAJ6" s="192"/>
      <c r="IAK6" s="192"/>
      <c r="IAL6" s="192"/>
      <c r="IAM6" s="192"/>
      <c r="IAN6" s="192"/>
      <c r="IAO6" s="192"/>
      <c r="IAP6" s="192"/>
      <c r="IAQ6" s="192"/>
      <c r="IAR6" s="192"/>
      <c r="IAS6" s="192"/>
      <c r="IAT6" s="192"/>
      <c r="IAU6" s="192"/>
      <c r="IAV6" s="192"/>
      <c r="IAW6" s="192"/>
      <c r="IAX6" s="192"/>
      <c r="IAY6" s="192"/>
      <c r="IAZ6" s="192"/>
      <c r="IBA6" s="192"/>
      <c r="IBB6" s="192"/>
      <c r="IBC6" s="192"/>
      <c r="IBD6" s="192"/>
      <c r="IBE6" s="192"/>
      <c r="IBF6" s="192"/>
      <c r="IBG6" s="192"/>
      <c r="IBH6" s="192"/>
      <c r="IBI6" s="192"/>
      <c r="IBJ6" s="192"/>
      <c r="IBK6" s="192"/>
      <c r="IBL6" s="192"/>
      <c r="IBM6" s="192"/>
      <c r="IBN6" s="192"/>
      <c r="IBO6" s="192"/>
      <c r="IBP6" s="192"/>
      <c r="IBQ6" s="192"/>
      <c r="IBR6" s="192"/>
      <c r="IBS6" s="192"/>
      <c r="IBT6" s="192"/>
      <c r="IBU6" s="192"/>
      <c r="IBV6" s="192"/>
      <c r="IBW6" s="192"/>
      <c r="IBX6" s="192"/>
      <c r="IBY6" s="192"/>
      <c r="IBZ6" s="192"/>
      <c r="ICA6" s="192"/>
      <c r="ICB6" s="192"/>
      <c r="ICC6" s="192"/>
      <c r="ICD6" s="192"/>
      <c r="ICE6" s="192"/>
      <c r="ICF6" s="192"/>
      <c r="ICG6" s="192"/>
      <c r="ICH6" s="192"/>
      <c r="ICI6" s="192"/>
      <c r="ICJ6" s="192"/>
      <c r="ICK6" s="192"/>
      <c r="ICL6" s="192"/>
      <c r="ICM6" s="192"/>
      <c r="ICN6" s="192"/>
      <c r="ICO6" s="192"/>
      <c r="ICP6" s="192"/>
      <c r="ICQ6" s="192"/>
      <c r="ICR6" s="192"/>
      <c r="ICS6" s="192"/>
      <c r="ICT6" s="192"/>
      <c r="ICU6" s="192"/>
      <c r="ICV6" s="192"/>
      <c r="ICW6" s="192"/>
      <c r="ICX6" s="192"/>
      <c r="ICY6" s="192"/>
      <c r="ICZ6" s="192"/>
      <c r="IDA6" s="192"/>
      <c r="IDB6" s="192"/>
      <c r="IDC6" s="192"/>
      <c r="IDD6" s="192"/>
      <c r="IDE6" s="192"/>
      <c r="IDF6" s="192"/>
      <c r="IDG6" s="192"/>
      <c r="IDH6" s="192"/>
      <c r="IDI6" s="192"/>
      <c r="IDJ6" s="192"/>
      <c r="IDK6" s="192"/>
      <c r="IDL6" s="192"/>
      <c r="IDM6" s="192"/>
      <c r="IDN6" s="192"/>
      <c r="IDO6" s="192"/>
      <c r="IDP6" s="192"/>
      <c r="IDQ6" s="192"/>
      <c r="IDR6" s="192"/>
      <c r="IDS6" s="192"/>
      <c r="IDT6" s="192"/>
      <c r="IDU6" s="192"/>
      <c r="IDV6" s="192"/>
      <c r="IDW6" s="192"/>
      <c r="IDX6" s="192"/>
      <c r="IDY6" s="192"/>
      <c r="IDZ6" s="192"/>
      <c r="IEA6" s="192"/>
      <c r="IEB6" s="192"/>
      <c r="IEC6" s="192"/>
      <c r="IED6" s="192"/>
      <c r="IEE6" s="192"/>
      <c r="IEF6" s="192"/>
      <c r="IEG6" s="192"/>
      <c r="IEH6" s="192"/>
      <c r="IEI6" s="192"/>
      <c r="IEJ6" s="192"/>
      <c r="IEK6" s="192"/>
      <c r="IEL6" s="192"/>
      <c r="IEM6" s="192"/>
      <c r="IEN6" s="192"/>
      <c r="IEO6" s="192"/>
      <c r="IEP6" s="192"/>
      <c r="IEQ6" s="192"/>
      <c r="IER6" s="192"/>
      <c r="IES6" s="192"/>
      <c r="IET6" s="192"/>
      <c r="IEU6" s="192"/>
      <c r="IEV6" s="192"/>
      <c r="IEW6" s="192"/>
      <c r="IEX6" s="192"/>
      <c r="IEY6" s="192"/>
      <c r="IEZ6" s="192"/>
      <c r="IFA6" s="192"/>
      <c r="IFB6" s="192"/>
      <c r="IFC6" s="192"/>
      <c r="IFD6" s="192"/>
      <c r="IFE6" s="192"/>
      <c r="IFF6" s="192"/>
      <c r="IFG6" s="192"/>
      <c r="IFH6" s="192"/>
      <c r="IFI6" s="192"/>
      <c r="IFJ6" s="192"/>
      <c r="IFK6" s="192"/>
      <c r="IFL6" s="192"/>
      <c r="IFM6" s="192"/>
      <c r="IFN6" s="192"/>
      <c r="IFO6" s="192"/>
      <c r="IFP6" s="192"/>
      <c r="IFQ6" s="192"/>
      <c r="IFR6" s="192"/>
      <c r="IFS6" s="192"/>
      <c r="IFT6" s="192"/>
      <c r="IFU6" s="192"/>
      <c r="IFV6" s="192"/>
      <c r="IFW6" s="192"/>
      <c r="IFX6" s="192"/>
      <c r="IFY6" s="192"/>
      <c r="IFZ6" s="192"/>
      <c r="IGA6" s="192"/>
      <c r="IGB6" s="192"/>
      <c r="IGC6" s="192"/>
      <c r="IGD6" s="192"/>
      <c r="IGE6" s="192"/>
      <c r="IGF6" s="192"/>
      <c r="IGG6" s="192"/>
      <c r="IGH6" s="192"/>
      <c r="IGI6" s="192"/>
      <c r="IGJ6" s="192"/>
      <c r="IGK6" s="192"/>
      <c r="IGL6" s="192"/>
      <c r="IGM6" s="192"/>
      <c r="IGN6" s="192"/>
      <c r="IGO6" s="192"/>
      <c r="IGP6" s="192"/>
      <c r="IGQ6" s="192"/>
      <c r="IGR6" s="192"/>
      <c r="IGS6" s="192"/>
      <c r="IGT6" s="192"/>
      <c r="IGU6" s="192"/>
      <c r="IGV6" s="192"/>
      <c r="IGW6" s="192"/>
      <c r="IGX6" s="192"/>
      <c r="IGY6" s="192"/>
      <c r="IGZ6" s="192"/>
      <c r="IHA6" s="192"/>
      <c r="IHB6" s="192"/>
      <c r="IHC6" s="192"/>
      <c r="IHD6" s="192"/>
      <c r="IHE6" s="192"/>
      <c r="IHF6" s="192"/>
      <c r="IHG6" s="192"/>
      <c r="IHH6" s="192"/>
      <c r="IHI6" s="192"/>
      <c r="IHJ6" s="192"/>
      <c r="IHK6" s="192"/>
      <c r="IHL6" s="192"/>
      <c r="IHM6" s="192"/>
      <c r="IHN6" s="192"/>
      <c r="IHO6" s="192"/>
      <c r="IHP6" s="192"/>
      <c r="IHQ6" s="192"/>
      <c r="IHR6" s="192"/>
      <c r="IHS6" s="192"/>
      <c r="IHT6" s="192"/>
      <c r="IHU6" s="192"/>
      <c r="IHV6" s="192"/>
      <c r="IHW6" s="192"/>
      <c r="IHX6" s="192"/>
      <c r="IHY6" s="192"/>
      <c r="IHZ6" s="192"/>
      <c r="IIA6" s="192"/>
      <c r="IIB6" s="192"/>
      <c r="IIC6" s="192"/>
      <c r="IID6" s="192"/>
      <c r="IIE6" s="192"/>
      <c r="IIF6" s="192"/>
      <c r="IIG6" s="192"/>
      <c r="IIH6" s="192"/>
      <c r="III6" s="192"/>
      <c r="IIJ6" s="192"/>
      <c r="IIK6" s="192"/>
      <c r="IIL6" s="192"/>
      <c r="IIM6" s="192"/>
      <c r="IIN6" s="192"/>
      <c r="IIO6" s="192"/>
      <c r="IIP6" s="192"/>
      <c r="IIQ6" s="192"/>
      <c r="IIR6" s="192"/>
      <c r="IIS6" s="192"/>
      <c r="IIT6" s="192"/>
      <c r="IIU6" s="192"/>
      <c r="IIV6" s="192"/>
      <c r="IIW6" s="192"/>
      <c r="IIX6" s="192"/>
      <c r="IIY6" s="192"/>
      <c r="IIZ6" s="192"/>
      <c r="IJA6" s="192"/>
      <c r="IJB6" s="192"/>
      <c r="IJC6" s="192"/>
      <c r="IJD6" s="192"/>
      <c r="IJE6" s="192"/>
      <c r="IJF6" s="192"/>
      <c r="IJG6" s="192"/>
      <c r="IJH6" s="192"/>
      <c r="IJI6" s="192"/>
      <c r="IJJ6" s="192"/>
      <c r="IJK6" s="192"/>
      <c r="IJL6" s="192"/>
      <c r="IJM6" s="192"/>
      <c r="IJN6" s="192"/>
      <c r="IJO6" s="192"/>
      <c r="IJP6" s="192"/>
      <c r="IJQ6" s="192"/>
      <c r="IJR6" s="192"/>
      <c r="IJS6" s="192"/>
      <c r="IJT6" s="192"/>
      <c r="IJU6" s="192"/>
      <c r="IJV6" s="192"/>
      <c r="IJW6" s="192"/>
      <c r="IJX6" s="192"/>
      <c r="IJY6" s="192"/>
      <c r="IJZ6" s="192"/>
      <c r="IKA6" s="192"/>
      <c r="IKB6" s="192"/>
      <c r="IKC6" s="192"/>
      <c r="IKD6" s="192"/>
      <c r="IKE6" s="192"/>
      <c r="IKF6" s="192"/>
      <c r="IKG6" s="192"/>
      <c r="IKH6" s="192"/>
      <c r="IKI6" s="192"/>
      <c r="IKJ6" s="192"/>
      <c r="IKK6" s="192"/>
      <c r="IKL6" s="192"/>
      <c r="IKM6" s="192"/>
      <c r="IKN6" s="192"/>
      <c r="IKO6" s="192"/>
      <c r="IKP6" s="192"/>
      <c r="IKQ6" s="192"/>
      <c r="IKR6" s="192"/>
      <c r="IKS6" s="192"/>
      <c r="IKT6" s="192"/>
      <c r="IKU6" s="192"/>
      <c r="IKV6" s="192"/>
      <c r="IKW6" s="192"/>
      <c r="IKX6" s="192"/>
      <c r="IKY6" s="192"/>
      <c r="IKZ6" s="192"/>
      <c r="ILA6" s="192"/>
      <c r="ILB6" s="192"/>
      <c r="ILC6" s="192"/>
      <c r="ILD6" s="192"/>
      <c r="ILE6" s="192"/>
      <c r="ILF6" s="192"/>
      <c r="ILG6" s="192"/>
      <c r="ILH6" s="192"/>
      <c r="ILI6" s="192"/>
      <c r="ILJ6" s="192"/>
      <c r="ILK6" s="192"/>
      <c r="ILL6" s="192"/>
      <c r="ILM6" s="192"/>
      <c r="ILN6" s="192"/>
      <c r="ILO6" s="192"/>
      <c r="ILP6" s="192"/>
      <c r="ILQ6" s="192"/>
      <c r="ILR6" s="192"/>
      <c r="ILS6" s="192"/>
      <c r="ILT6" s="192"/>
      <c r="ILU6" s="192"/>
      <c r="ILV6" s="192"/>
      <c r="ILW6" s="192"/>
      <c r="ILX6" s="192"/>
      <c r="ILY6" s="192"/>
      <c r="ILZ6" s="192"/>
      <c r="IMA6" s="192"/>
      <c r="IMB6" s="192"/>
      <c r="IMC6" s="192"/>
      <c r="IMD6" s="192"/>
      <c r="IME6" s="192"/>
      <c r="IMF6" s="192"/>
      <c r="IMG6" s="192"/>
      <c r="IMH6" s="192"/>
      <c r="IMI6" s="192"/>
      <c r="IMJ6" s="192"/>
      <c r="IMK6" s="192"/>
      <c r="IML6" s="192"/>
      <c r="IMM6" s="192"/>
      <c r="IMN6" s="192"/>
      <c r="IMO6" s="192"/>
      <c r="IMP6" s="192"/>
      <c r="IMQ6" s="192"/>
      <c r="IMR6" s="192"/>
      <c r="IMS6" s="192"/>
      <c r="IMT6" s="192"/>
      <c r="IMU6" s="192"/>
      <c r="IMV6" s="192"/>
      <c r="IMW6" s="192"/>
      <c r="IMX6" s="192"/>
      <c r="IMY6" s="192"/>
      <c r="IMZ6" s="192"/>
      <c r="INA6" s="192"/>
      <c r="INB6" s="192"/>
      <c r="INC6" s="192"/>
      <c r="IND6" s="192"/>
      <c r="INE6" s="192"/>
      <c r="INF6" s="192"/>
      <c r="ING6" s="192"/>
      <c r="INH6" s="192"/>
      <c r="INI6" s="192"/>
      <c r="INJ6" s="192"/>
      <c r="INK6" s="192"/>
      <c r="INL6" s="192"/>
      <c r="INM6" s="192"/>
      <c r="INN6" s="192"/>
      <c r="INO6" s="192"/>
      <c r="INP6" s="192"/>
      <c r="INQ6" s="192"/>
      <c r="INR6" s="192"/>
      <c r="INS6" s="192"/>
      <c r="INT6" s="192"/>
      <c r="INU6" s="192"/>
      <c r="INV6" s="192"/>
      <c r="INW6" s="192"/>
      <c r="INX6" s="192"/>
      <c r="INY6" s="192"/>
      <c r="INZ6" s="192"/>
      <c r="IOA6" s="192"/>
      <c r="IOB6" s="192"/>
      <c r="IOC6" s="192"/>
      <c r="IOD6" s="192"/>
      <c r="IOE6" s="192"/>
      <c r="IOF6" s="192"/>
      <c r="IOG6" s="192"/>
      <c r="IOH6" s="192"/>
      <c r="IOI6" s="192"/>
      <c r="IOJ6" s="192"/>
      <c r="IOK6" s="192"/>
      <c r="IOL6" s="192"/>
      <c r="IOM6" s="192"/>
      <c r="ION6" s="192"/>
      <c r="IOO6" s="192"/>
      <c r="IOP6" s="192"/>
      <c r="IOQ6" s="192"/>
      <c r="IOR6" s="192"/>
      <c r="IOS6" s="192"/>
      <c r="IOT6" s="192"/>
      <c r="IOU6" s="192"/>
      <c r="IOV6" s="192"/>
      <c r="IOW6" s="192"/>
      <c r="IOX6" s="192"/>
      <c r="IOY6" s="192"/>
      <c r="IOZ6" s="192"/>
      <c r="IPA6" s="192"/>
      <c r="IPB6" s="192"/>
      <c r="IPC6" s="192"/>
      <c r="IPD6" s="192"/>
      <c r="IPE6" s="192"/>
      <c r="IPF6" s="192"/>
      <c r="IPG6" s="192"/>
      <c r="IPH6" s="192"/>
      <c r="IPI6" s="192"/>
      <c r="IPJ6" s="192"/>
      <c r="IPK6" s="192"/>
      <c r="IPL6" s="192"/>
      <c r="IPM6" s="192"/>
      <c r="IPN6" s="192"/>
      <c r="IPO6" s="192"/>
      <c r="IPP6" s="192"/>
      <c r="IPQ6" s="192"/>
      <c r="IPR6" s="192"/>
      <c r="IPS6" s="192"/>
      <c r="IPT6" s="192"/>
      <c r="IPU6" s="192"/>
      <c r="IPV6" s="192"/>
      <c r="IPW6" s="192"/>
      <c r="IPX6" s="192"/>
      <c r="IPY6" s="192"/>
      <c r="IPZ6" s="192"/>
      <c r="IQA6" s="192"/>
      <c r="IQB6" s="192"/>
      <c r="IQC6" s="192"/>
      <c r="IQD6" s="192"/>
      <c r="IQE6" s="192"/>
      <c r="IQF6" s="192"/>
      <c r="IQG6" s="192"/>
      <c r="IQH6" s="192"/>
      <c r="IQI6" s="192"/>
      <c r="IQJ6" s="192"/>
      <c r="IQK6" s="192"/>
      <c r="IQL6" s="192"/>
      <c r="IQM6" s="192"/>
      <c r="IQN6" s="192"/>
      <c r="IQO6" s="192"/>
      <c r="IQP6" s="192"/>
      <c r="IQQ6" s="192"/>
      <c r="IQR6" s="192"/>
      <c r="IQS6" s="192"/>
      <c r="IQT6" s="192"/>
      <c r="IQU6" s="192"/>
      <c r="IQV6" s="192"/>
      <c r="IQW6" s="192"/>
      <c r="IQX6" s="192"/>
      <c r="IQY6" s="192"/>
      <c r="IQZ6" s="192"/>
      <c r="IRA6" s="192"/>
      <c r="IRB6" s="192"/>
      <c r="IRC6" s="192"/>
      <c r="IRD6" s="192"/>
      <c r="IRE6" s="192"/>
      <c r="IRF6" s="192"/>
      <c r="IRG6" s="192"/>
      <c r="IRH6" s="192"/>
      <c r="IRI6" s="192"/>
      <c r="IRJ6" s="192"/>
      <c r="IRK6" s="192"/>
      <c r="IRL6" s="192"/>
      <c r="IRM6" s="192"/>
      <c r="IRN6" s="192"/>
      <c r="IRO6" s="192"/>
      <c r="IRP6" s="192"/>
      <c r="IRQ6" s="192"/>
      <c r="IRR6" s="192"/>
      <c r="IRS6" s="192"/>
      <c r="IRT6" s="192"/>
      <c r="IRU6" s="192"/>
      <c r="IRV6" s="192"/>
      <c r="IRW6" s="192"/>
      <c r="IRX6" s="192"/>
      <c r="IRY6" s="192"/>
      <c r="IRZ6" s="192"/>
      <c r="ISA6" s="192"/>
      <c r="ISB6" s="192"/>
      <c r="ISC6" s="192"/>
      <c r="ISD6" s="192"/>
      <c r="ISE6" s="192"/>
      <c r="ISF6" s="192"/>
      <c r="ISG6" s="192"/>
      <c r="ISH6" s="192"/>
      <c r="ISI6" s="192"/>
      <c r="ISJ6" s="192"/>
      <c r="ISK6" s="192"/>
      <c r="ISL6" s="192"/>
      <c r="ISM6" s="192"/>
      <c r="ISN6" s="192"/>
      <c r="ISO6" s="192"/>
      <c r="ISP6" s="192"/>
      <c r="ISQ6" s="192"/>
      <c r="ISR6" s="192"/>
      <c r="ISS6" s="192"/>
      <c r="IST6" s="192"/>
      <c r="ISU6" s="192"/>
      <c r="ISV6" s="192"/>
      <c r="ISW6" s="192"/>
      <c r="ISX6" s="192"/>
      <c r="ISY6" s="192"/>
      <c r="ISZ6" s="192"/>
      <c r="ITA6" s="192"/>
      <c r="ITB6" s="192"/>
      <c r="ITC6" s="192"/>
      <c r="ITD6" s="192"/>
      <c r="ITE6" s="192"/>
      <c r="ITF6" s="192"/>
      <c r="ITG6" s="192"/>
      <c r="ITH6" s="192"/>
      <c r="ITI6" s="192"/>
      <c r="ITJ6" s="192"/>
      <c r="ITK6" s="192"/>
      <c r="ITL6" s="192"/>
      <c r="ITM6" s="192"/>
      <c r="ITN6" s="192"/>
      <c r="ITO6" s="192"/>
      <c r="ITP6" s="192"/>
      <c r="ITQ6" s="192"/>
      <c r="ITR6" s="192"/>
      <c r="ITS6" s="192"/>
      <c r="ITT6" s="192"/>
      <c r="ITU6" s="192"/>
      <c r="ITV6" s="192"/>
      <c r="ITW6" s="192"/>
      <c r="ITX6" s="192"/>
      <c r="ITY6" s="192"/>
      <c r="ITZ6" s="192"/>
      <c r="IUA6" s="192"/>
      <c r="IUB6" s="192"/>
      <c r="IUC6" s="192"/>
      <c r="IUD6" s="192"/>
      <c r="IUE6" s="192"/>
      <c r="IUF6" s="192"/>
      <c r="IUG6" s="192"/>
      <c r="IUH6" s="192"/>
      <c r="IUI6" s="192"/>
      <c r="IUJ6" s="192"/>
      <c r="IUK6" s="192"/>
      <c r="IUL6" s="192"/>
      <c r="IUM6" s="192"/>
      <c r="IUN6" s="192"/>
      <c r="IUO6" s="192"/>
      <c r="IUP6" s="192"/>
      <c r="IUQ6" s="192"/>
      <c r="IUR6" s="192"/>
      <c r="IUS6" s="192"/>
      <c r="IUT6" s="192"/>
      <c r="IUU6" s="192"/>
      <c r="IUV6" s="192"/>
      <c r="IUW6" s="192"/>
      <c r="IUX6" s="192"/>
      <c r="IUY6" s="192"/>
      <c r="IUZ6" s="192"/>
      <c r="IVA6" s="192"/>
      <c r="IVB6" s="192"/>
      <c r="IVC6" s="192"/>
      <c r="IVD6" s="192"/>
      <c r="IVE6" s="192"/>
      <c r="IVF6" s="192"/>
      <c r="IVG6" s="192"/>
      <c r="IVH6" s="192"/>
      <c r="IVI6" s="192"/>
      <c r="IVJ6" s="192"/>
      <c r="IVK6" s="192"/>
      <c r="IVL6" s="192"/>
      <c r="IVM6" s="192"/>
      <c r="IVN6" s="192"/>
      <c r="IVO6" s="192"/>
      <c r="IVP6" s="192"/>
      <c r="IVQ6" s="192"/>
      <c r="IVR6" s="192"/>
      <c r="IVS6" s="192"/>
      <c r="IVT6" s="192"/>
      <c r="IVU6" s="192"/>
      <c r="IVV6" s="192"/>
      <c r="IVW6" s="192"/>
      <c r="IVX6" s="192"/>
      <c r="IVY6" s="192"/>
      <c r="IVZ6" s="192"/>
      <c r="IWA6" s="192"/>
      <c r="IWB6" s="192"/>
      <c r="IWC6" s="192"/>
      <c r="IWD6" s="192"/>
      <c r="IWE6" s="192"/>
      <c r="IWF6" s="192"/>
      <c r="IWG6" s="192"/>
      <c r="IWH6" s="192"/>
      <c r="IWI6" s="192"/>
      <c r="IWJ6" s="192"/>
      <c r="IWK6" s="192"/>
      <c r="IWL6" s="192"/>
      <c r="IWM6" s="192"/>
      <c r="IWN6" s="192"/>
      <c r="IWO6" s="192"/>
      <c r="IWP6" s="192"/>
      <c r="IWQ6" s="192"/>
      <c r="IWR6" s="192"/>
      <c r="IWS6" s="192"/>
      <c r="IWT6" s="192"/>
      <c r="IWU6" s="192"/>
      <c r="IWV6" s="192"/>
      <c r="IWW6" s="192"/>
      <c r="IWX6" s="192"/>
      <c r="IWY6" s="192"/>
      <c r="IWZ6" s="192"/>
      <c r="IXA6" s="192"/>
      <c r="IXB6" s="192"/>
      <c r="IXC6" s="192"/>
      <c r="IXD6" s="192"/>
      <c r="IXE6" s="192"/>
      <c r="IXF6" s="192"/>
      <c r="IXG6" s="192"/>
      <c r="IXH6" s="192"/>
      <c r="IXI6" s="192"/>
      <c r="IXJ6" s="192"/>
      <c r="IXK6" s="192"/>
      <c r="IXL6" s="192"/>
      <c r="IXM6" s="192"/>
      <c r="IXN6" s="192"/>
      <c r="IXO6" s="192"/>
      <c r="IXP6" s="192"/>
      <c r="IXQ6" s="192"/>
      <c r="IXR6" s="192"/>
      <c r="IXS6" s="192"/>
      <c r="IXT6" s="192"/>
      <c r="IXU6" s="192"/>
      <c r="IXV6" s="192"/>
      <c r="IXW6" s="192"/>
      <c r="IXX6" s="192"/>
      <c r="IXY6" s="192"/>
      <c r="IXZ6" s="192"/>
      <c r="IYA6" s="192"/>
      <c r="IYB6" s="192"/>
      <c r="IYC6" s="192"/>
      <c r="IYD6" s="192"/>
      <c r="IYE6" s="192"/>
      <c r="IYF6" s="192"/>
      <c r="IYG6" s="192"/>
      <c r="IYH6" s="192"/>
      <c r="IYI6" s="192"/>
      <c r="IYJ6" s="192"/>
      <c r="IYK6" s="192"/>
      <c r="IYL6" s="192"/>
      <c r="IYM6" s="192"/>
      <c r="IYN6" s="192"/>
      <c r="IYO6" s="192"/>
      <c r="IYP6" s="192"/>
      <c r="IYQ6" s="192"/>
      <c r="IYR6" s="192"/>
      <c r="IYS6" s="192"/>
      <c r="IYT6" s="192"/>
      <c r="IYU6" s="192"/>
      <c r="IYV6" s="192"/>
      <c r="IYW6" s="192"/>
      <c r="IYX6" s="192"/>
      <c r="IYY6" s="192"/>
      <c r="IYZ6" s="192"/>
      <c r="IZA6" s="192"/>
      <c r="IZB6" s="192"/>
      <c r="IZC6" s="192"/>
      <c r="IZD6" s="192"/>
      <c r="IZE6" s="192"/>
      <c r="IZF6" s="192"/>
      <c r="IZG6" s="192"/>
      <c r="IZH6" s="192"/>
      <c r="IZI6" s="192"/>
      <c r="IZJ6" s="192"/>
      <c r="IZK6" s="192"/>
      <c r="IZL6" s="192"/>
      <c r="IZM6" s="192"/>
      <c r="IZN6" s="192"/>
      <c r="IZO6" s="192"/>
      <c r="IZP6" s="192"/>
      <c r="IZQ6" s="192"/>
      <c r="IZR6" s="192"/>
      <c r="IZS6" s="192"/>
      <c r="IZT6" s="192"/>
      <c r="IZU6" s="192"/>
      <c r="IZV6" s="192"/>
      <c r="IZW6" s="192"/>
      <c r="IZX6" s="192"/>
      <c r="IZY6" s="192"/>
      <c r="IZZ6" s="192"/>
      <c r="JAA6" s="192"/>
      <c r="JAB6" s="192"/>
      <c r="JAC6" s="192"/>
      <c r="JAD6" s="192"/>
      <c r="JAE6" s="192"/>
      <c r="JAF6" s="192"/>
      <c r="JAG6" s="192"/>
      <c r="JAH6" s="192"/>
      <c r="JAI6" s="192"/>
      <c r="JAJ6" s="192"/>
      <c r="JAK6" s="192"/>
      <c r="JAL6" s="192"/>
      <c r="JAM6" s="192"/>
      <c r="JAN6" s="192"/>
      <c r="JAO6" s="192"/>
      <c r="JAP6" s="192"/>
      <c r="JAQ6" s="192"/>
      <c r="JAR6" s="192"/>
      <c r="JAS6" s="192"/>
      <c r="JAT6" s="192"/>
      <c r="JAU6" s="192"/>
      <c r="JAV6" s="192"/>
      <c r="JAW6" s="192"/>
      <c r="JAX6" s="192"/>
      <c r="JAY6" s="192"/>
      <c r="JAZ6" s="192"/>
      <c r="JBA6" s="192"/>
      <c r="JBB6" s="192"/>
      <c r="JBC6" s="192"/>
      <c r="JBD6" s="192"/>
      <c r="JBE6" s="192"/>
      <c r="JBF6" s="192"/>
      <c r="JBG6" s="192"/>
      <c r="JBH6" s="192"/>
      <c r="JBI6" s="192"/>
      <c r="JBJ6" s="192"/>
      <c r="JBK6" s="192"/>
      <c r="JBL6" s="192"/>
      <c r="JBM6" s="192"/>
      <c r="JBN6" s="192"/>
      <c r="JBO6" s="192"/>
      <c r="JBP6" s="192"/>
      <c r="JBQ6" s="192"/>
      <c r="JBR6" s="192"/>
      <c r="JBS6" s="192"/>
      <c r="JBT6" s="192"/>
      <c r="JBU6" s="192"/>
      <c r="JBV6" s="192"/>
      <c r="JBW6" s="192"/>
      <c r="JBX6" s="192"/>
      <c r="JBY6" s="192"/>
      <c r="JBZ6" s="192"/>
      <c r="JCA6" s="192"/>
      <c r="JCB6" s="192"/>
      <c r="JCC6" s="192"/>
      <c r="JCD6" s="192"/>
      <c r="JCE6" s="192"/>
      <c r="JCF6" s="192"/>
      <c r="JCG6" s="192"/>
      <c r="JCH6" s="192"/>
      <c r="JCI6" s="192"/>
      <c r="JCJ6" s="192"/>
      <c r="JCK6" s="192"/>
      <c r="JCL6" s="192"/>
      <c r="JCM6" s="192"/>
      <c r="JCN6" s="192"/>
      <c r="JCO6" s="192"/>
      <c r="JCP6" s="192"/>
      <c r="JCQ6" s="192"/>
      <c r="JCR6" s="192"/>
      <c r="JCS6" s="192"/>
      <c r="JCT6" s="192"/>
      <c r="JCU6" s="192"/>
      <c r="JCV6" s="192"/>
      <c r="JCW6" s="192"/>
      <c r="JCX6" s="192"/>
      <c r="JCY6" s="192"/>
      <c r="JCZ6" s="192"/>
      <c r="JDA6" s="192"/>
      <c r="JDB6" s="192"/>
      <c r="JDC6" s="192"/>
      <c r="JDD6" s="192"/>
      <c r="JDE6" s="192"/>
      <c r="JDF6" s="192"/>
      <c r="JDG6" s="192"/>
      <c r="JDH6" s="192"/>
      <c r="JDI6" s="192"/>
      <c r="JDJ6" s="192"/>
      <c r="JDK6" s="192"/>
      <c r="JDL6" s="192"/>
      <c r="JDM6" s="192"/>
      <c r="JDN6" s="192"/>
      <c r="JDO6" s="192"/>
      <c r="JDP6" s="192"/>
      <c r="JDQ6" s="192"/>
      <c r="JDR6" s="192"/>
      <c r="JDS6" s="192"/>
      <c r="JDT6" s="192"/>
      <c r="JDU6" s="192"/>
      <c r="JDV6" s="192"/>
      <c r="JDW6" s="192"/>
      <c r="JDX6" s="192"/>
      <c r="JDY6" s="192"/>
      <c r="JDZ6" s="192"/>
      <c r="JEA6" s="192"/>
      <c r="JEB6" s="192"/>
      <c r="JEC6" s="192"/>
      <c r="JED6" s="192"/>
      <c r="JEE6" s="192"/>
      <c r="JEF6" s="192"/>
      <c r="JEG6" s="192"/>
      <c r="JEH6" s="192"/>
      <c r="JEI6" s="192"/>
      <c r="JEJ6" s="192"/>
      <c r="JEK6" s="192"/>
      <c r="JEL6" s="192"/>
      <c r="JEM6" s="192"/>
      <c r="JEN6" s="192"/>
      <c r="JEO6" s="192"/>
      <c r="JEP6" s="192"/>
      <c r="JEQ6" s="192"/>
      <c r="JER6" s="192"/>
      <c r="JES6" s="192"/>
      <c r="JET6" s="192"/>
      <c r="JEU6" s="192"/>
      <c r="JEV6" s="192"/>
      <c r="JEW6" s="192"/>
      <c r="JEX6" s="192"/>
      <c r="JEY6" s="192"/>
      <c r="JEZ6" s="192"/>
      <c r="JFA6" s="192"/>
      <c r="JFB6" s="192"/>
      <c r="JFC6" s="192"/>
      <c r="JFD6" s="192"/>
      <c r="JFE6" s="192"/>
      <c r="JFF6" s="192"/>
      <c r="JFG6" s="192"/>
      <c r="JFH6" s="192"/>
      <c r="JFI6" s="192"/>
      <c r="JFJ6" s="192"/>
      <c r="JFK6" s="192"/>
      <c r="JFL6" s="192"/>
      <c r="JFM6" s="192"/>
      <c r="JFN6" s="192"/>
      <c r="JFO6" s="192"/>
      <c r="JFP6" s="192"/>
      <c r="JFQ6" s="192"/>
      <c r="JFR6" s="192"/>
      <c r="JFS6" s="192"/>
      <c r="JFT6" s="192"/>
      <c r="JFU6" s="192"/>
      <c r="JFV6" s="192"/>
      <c r="JFW6" s="192"/>
      <c r="JFX6" s="192"/>
      <c r="JFY6" s="192"/>
      <c r="JFZ6" s="192"/>
      <c r="JGA6" s="192"/>
      <c r="JGB6" s="192"/>
      <c r="JGC6" s="192"/>
      <c r="JGD6" s="192"/>
      <c r="JGE6" s="192"/>
      <c r="JGF6" s="192"/>
      <c r="JGG6" s="192"/>
      <c r="JGH6" s="192"/>
      <c r="JGI6" s="192"/>
      <c r="JGJ6" s="192"/>
      <c r="JGK6" s="192"/>
      <c r="JGL6" s="192"/>
      <c r="JGM6" s="192"/>
      <c r="JGN6" s="192"/>
      <c r="JGO6" s="192"/>
      <c r="JGP6" s="192"/>
      <c r="JGQ6" s="192"/>
      <c r="JGR6" s="192"/>
      <c r="JGS6" s="192"/>
      <c r="JGT6" s="192"/>
      <c r="JGU6" s="192"/>
      <c r="JGV6" s="192"/>
      <c r="JGW6" s="192"/>
      <c r="JGX6" s="192"/>
      <c r="JGY6" s="192"/>
      <c r="JGZ6" s="192"/>
      <c r="JHA6" s="192"/>
      <c r="JHB6" s="192"/>
      <c r="JHC6" s="192"/>
      <c r="JHD6" s="192"/>
      <c r="JHE6" s="192"/>
      <c r="JHF6" s="192"/>
      <c r="JHG6" s="192"/>
      <c r="JHH6" s="192"/>
      <c r="JHI6" s="192"/>
      <c r="JHJ6" s="192"/>
      <c r="JHK6" s="192"/>
      <c r="JHL6" s="192"/>
      <c r="JHM6" s="192"/>
      <c r="JHN6" s="192"/>
      <c r="JHO6" s="192"/>
      <c r="JHP6" s="192"/>
      <c r="JHQ6" s="192"/>
      <c r="JHR6" s="192"/>
      <c r="JHS6" s="192"/>
      <c r="JHT6" s="192"/>
      <c r="JHU6" s="192"/>
      <c r="JHV6" s="192"/>
      <c r="JHW6" s="192"/>
      <c r="JHX6" s="192"/>
      <c r="JHY6" s="192"/>
      <c r="JHZ6" s="192"/>
      <c r="JIA6" s="192"/>
      <c r="JIB6" s="192"/>
      <c r="JIC6" s="192"/>
      <c r="JID6" s="192"/>
      <c r="JIE6" s="192"/>
      <c r="JIF6" s="192"/>
      <c r="JIG6" s="192"/>
      <c r="JIH6" s="192"/>
      <c r="JII6" s="192"/>
      <c r="JIJ6" s="192"/>
      <c r="JIK6" s="192"/>
      <c r="JIL6" s="192"/>
      <c r="JIM6" s="192"/>
      <c r="JIN6" s="192"/>
      <c r="JIO6" s="192"/>
      <c r="JIP6" s="192"/>
      <c r="JIQ6" s="192"/>
      <c r="JIR6" s="192"/>
      <c r="JIS6" s="192"/>
      <c r="JIT6" s="192"/>
      <c r="JIU6" s="192"/>
      <c r="JIV6" s="192"/>
      <c r="JIW6" s="192"/>
      <c r="JIX6" s="192"/>
      <c r="JIY6" s="192"/>
      <c r="JIZ6" s="192"/>
      <c r="JJA6" s="192"/>
      <c r="JJB6" s="192"/>
      <c r="JJC6" s="192"/>
      <c r="JJD6" s="192"/>
      <c r="JJE6" s="192"/>
      <c r="JJF6" s="192"/>
      <c r="JJG6" s="192"/>
      <c r="JJH6" s="192"/>
      <c r="JJI6" s="192"/>
      <c r="JJJ6" s="192"/>
      <c r="JJK6" s="192"/>
      <c r="JJL6" s="192"/>
      <c r="JJM6" s="192"/>
      <c r="JJN6" s="192"/>
      <c r="JJO6" s="192"/>
      <c r="JJP6" s="192"/>
      <c r="JJQ6" s="192"/>
      <c r="JJR6" s="192"/>
      <c r="JJS6" s="192"/>
      <c r="JJT6" s="192"/>
      <c r="JJU6" s="192"/>
      <c r="JJV6" s="192"/>
      <c r="JJW6" s="192"/>
      <c r="JJX6" s="192"/>
      <c r="JJY6" s="192"/>
      <c r="JJZ6" s="192"/>
      <c r="JKA6" s="192"/>
      <c r="JKB6" s="192"/>
      <c r="JKC6" s="192"/>
      <c r="JKD6" s="192"/>
      <c r="JKE6" s="192"/>
      <c r="JKF6" s="192"/>
      <c r="JKG6" s="192"/>
      <c r="JKH6" s="192"/>
      <c r="JKI6" s="192"/>
      <c r="JKJ6" s="192"/>
      <c r="JKK6" s="192"/>
      <c r="JKL6" s="192"/>
      <c r="JKM6" s="192"/>
      <c r="JKN6" s="192"/>
      <c r="JKO6" s="192"/>
      <c r="JKP6" s="192"/>
      <c r="JKQ6" s="192"/>
      <c r="JKR6" s="192"/>
      <c r="JKS6" s="192"/>
      <c r="JKT6" s="192"/>
      <c r="JKU6" s="192"/>
      <c r="JKV6" s="192"/>
      <c r="JKW6" s="192"/>
      <c r="JKX6" s="192"/>
      <c r="JKY6" s="192"/>
      <c r="JKZ6" s="192"/>
      <c r="JLA6" s="192"/>
      <c r="JLB6" s="192"/>
      <c r="JLC6" s="192"/>
      <c r="JLD6" s="192"/>
      <c r="JLE6" s="192"/>
      <c r="JLF6" s="192"/>
      <c r="JLG6" s="192"/>
      <c r="JLH6" s="192"/>
      <c r="JLI6" s="192"/>
      <c r="JLJ6" s="192"/>
      <c r="JLK6" s="192"/>
      <c r="JLL6" s="192"/>
      <c r="JLM6" s="192"/>
      <c r="JLN6" s="192"/>
      <c r="JLO6" s="192"/>
      <c r="JLP6" s="192"/>
      <c r="JLQ6" s="192"/>
      <c r="JLR6" s="192"/>
      <c r="JLS6" s="192"/>
      <c r="JLT6" s="192"/>
      <c r="JLU6" s="192"/>
      <c r="JLV6" s="192"/>
      <c r="JLW6" s="192"/>
      <c r="JLX6" s="192"/>
      <c r="JLY6" s="192"/>
      <c r="JLZ6" s="192"/>
      <c r="JMA6" s="192"/>
      <c r="JMB6" s="192"/>
      <c r="JMC6" s="192"/>
      <c r="JMD6" s="192"/>
      <c r="JME6" s="192"/>
      <c r="JMF6" s="192"/>
      <c r="JMG6" s="192"/>
      <c r="JMH6" s="192"/>
      <c r="JMI6" s="192"/>
      <c r="JMJ6" s="192"/>
      <c r="JMK6" s="192"/>
      <c r="JML6" s="192"/>
      <c r="JMM6" s="192"/>
      <c r="JMN6" s="192"/>
      <c r="JMO6" s="192"/>
      <c r="JMP6" s="192"/>
      <c r="JMQ6" s="192"/>
      <c r="JMR6" s="192"/>
      <c r="JMS6" s="192"/>
      <c r="JMT6" s="192"/>
      <c r="JMU6" s="192"/>
      <c r="JMV6" s="192"/>
      <c r="JMW6" s="192"/>
      <c r="JMX6" s="192"/>
      <c r="JMY6" s="192"/>
      <c r="JMZ6" s="192"/>
      <c r="JNA6" s="192"/>
      <c r="JNB6" s="192"/>
      <c r="JNC6" s="192"/>
      <c r="JND6" s="192"/>
      <c r="JNE6" s="192"/>
      <c r="JNF6" s="192"/>
      <c r="JNG6" s="192"/>
      <c r="JNH6" s="192"/>
      <c r="JNI6" s="192"/>
      <c r="JNJ6" s="192"/>
      <c r="JNK6" s="192"/>
      <c r="JNL6" s="192"/>
      <c r="JNM6" s="192"/>
      <c r="JNN6" s="192"/>
      <c r="JNO6" s="192"/>
      <c r="JNP6" s="192"/>
      <c r="JNQ6" s="192"/>
      <c r="JNR6" s="192"/>
      <c r="JNS6" s="192"/>
      <c r="JNT6" s="192"/>
      <c r="JNU6" s="192"/>
      <c r="JNV6" s="192"/>
      <c r="JNW6" s="192"/>
      <c r="JNX6" s="192"/>
      <c r="JNY6" s="192"/>
      <c r="JNZ6" s="192"/>
      <c r="JOA6" s="192"/>
      <c r="JOB6" s="192"/>
      <c r="JOC6" s="192"/>
      <c r="JOD6" s="192"/>
      <c r="JOE6" s="192"/>
      <c r="JOF6" s="192"/>
      <c r="JOG6" s="192"/>
      <c r="JOH6" s="192"/>
      <c r="JOI6" s="192"/>
      <c r="JOJ6" s="192"/>
      <c r="JOK6" s="192"/>
      <c r="JOL6" s="192"/>
      <c r="JOM6" s="192"/>
      <c r="JON6" s="192"/>
      <c r="JOO6" s="192"/>
      <c r="JOP6" s="192"/>
      <c r="JOQ6" s="192"/>
      <c r="JOR6" s="192"/>
      <c r="JOS6" s="192"/>
      <c r="JOT6" s="192"/>
      <c r="JOU6" s="192"/>
      <c r="JOV6" s="192"/>
      <c r="JOW6" s="192"/>
      <c r="JOX6" s="192"/>
      <c r="JOY6" s="192"/>
      <c r="JOZ6" s="192"/>
      <c r="JPA6" s="192"/>
      <c r="JPB6" s="192"/>
      <c r="JPC6" s="192"/>
      <c r="JPD6" s="192"/>
      <c r="JPE6" s="192"/>
      <c r="JPF6" s="192"/>
      <c r="JPG6" s="192"/>
      <c r="JPH6" s="192"/>
      <c r="JPI6" s="192"/>
      <c r="JPJ6" s="192"/>
      <c r="JPK6" s="192"/>
      <c r="JPL6" s="192"/>
      <c r="JPM6" s="192"/>
      <c r="JPN6" s="192"/>
      <c r="JPO6" s="192"/>
      <c r="JPP6" s="192"/>
      <c r="JPQ6" s="192"/>
      <c r="JPR6" s="192"/>
      <c r="JPS6" s="192"/>
      <c r="JPT6" s="192"/>
      <c r="JPU6" s="192"/>
      <c r="JPV6" s="192"/>
      <c r="JPW6" s="192"/>
      <c r="JPX6" s="192"/>
      <c r="JPY6" s="192"/>
      <c r="JPZ6" s="192"/>
      <c r="JQA6" s="192"/>
      <c r="JQB6" s="192"/>
      <c r="JQC6" s="192"/>
      <c r="JQD6" s="192"/>
      <c r="JQE6" s="192"/>
      <c r="JQF6" s="192"/>
      <c r="JQG6" s="192"/>
      <c r="JQH6" s="192"/>
      <c r="JQI6" s="192"/>
      <c r="JQJ6" s="192"/>
      <c r="JQK6" s="192"/>
      <c r="JQL6" s="192"/>
      <c r="JQM6" s="192"/>
      <c r="JQN6" s="192"/>
      <c r="JQO6" s="192"/>
      <c r="JQP6" s="192"/>
      <c r="JQQ6" s="192"/>
      <c r="JQR6" s="192"/>
      <c r="JQS6" s="192"/>
      <c r="JQT6" s="192"/>
      <c r="JQU6" s="192"/>
      <c r="JQV6" s="192"/>
      <c r="JQW6" s="192"/>
      <c r="JQX6" s="192"/>
      <c r="JQY6" s="192"/>
      <c r="JQZ6" s="192"/>
      <c r="JRA6" s="192"/>
      <c r="JRB6" s="192"/>
      <c r="JRC6" s="192"/>
      <c r="JRD6" s="192"/>
      <c r="JRE6" s="192"/>
      <c r="JRF6" s="192"/>
      <c r="JRG6" s="192"/>
      <c r="JRH6" s="192"/>
      <c r="JRI6" s="192"/>
      <c r="JRJ6" s="192"/>
      <c r="JRK6" s="192"/>
      <c r="JRL6" s="192"/>
      <c r="JRM6" s="192"/>
      <c r="JRN6" s="192"/>
      <c r="JRO6" s="192"/>
      <c r="JRP6" s="192"/>
      <c r="JRQ6" s="192"/>
      <c r="JRR6" s="192"/>
      <c r="JRS6" s="192"/>
      <c r="JRT6" s="192"/>
      <c r="JRU6" s="192"/>
      <c r="JRV6" s="192"/>
      <c r="JRW6" s="192"/>
      <c r="JRX6" s="192"/>
      <c r="JRY6" s="192"/>
      <c r="JRZ6" s="192"/>
      <c r="JSA6" s="192"/>
      <c r="JSB6" s="192"/>
      <c r="JSC6" s="192"/>
      <c r="JSD6" s="192"/>
      <c r="JSE6" s="192"/>
      <c r="JSF6" s="192"/>
      <c r="JSG6" s="192"/>
      <c r="JSH6" s="192"/>
      <c r="JSI6" s="192"/>
      <c r="JSJ6" s="192"/>
      <c r="JSK6" s="192"/>
      <c r="JSL6" s="192"/>
      <c r="JSM6" s="192"/>
      <c r="JSN6" s="192"/>
      <c r="JSO6" s="192"/>
      <c r="JSP6" s="192"/>
      <c r="JSQ6" s="192"/>
      <c r="JSR6" s="192"/>
      <c r="JSS6" s="192"/>
      <c r="JST6" s="192"/>
      <c r="JSU6" s="192"/>
      <c r="JSV6" s="192"/>
      <c r="JSW6" s="192"/>
      <c r="JSX6" s="192"/>
      <c r="JSY6" s="192"/>
      <c r="JSZ6" s="192"/>
      <c r="JTA6" s="192"/>
      <c r="JTB6" s="192"/>
      <c r="JTC6" s="192"/>
      <c r="JTD6" s="192"/>
      <c r="JTE6" s="192"/>
      <c r="JTF6" s="192"/>
      <c r="JTG6" s="192"/>
      <c r="JTH6" s="192"/>
      <c r="JTI6" s="192"/>
      <c r="JTJ6" s="192"/>
      <c r="JTK6" s="192"/>
      <c r="JTL6" s="192"/>
      <c r="JTM6" s="192"/>
      <c r="JTN6" s="192"/>
      <c r="JTO6" s="192"/>
      <c r="JTP6" s="192"/>
      <c r="JTQ6" s="192"/>
      <c r="JTR6" s="192"/>
      <c r="JTS6" s="192"/>
      <c r="JTT6" s="192"/>
      <c r="JTU6" s="192"/>
      <c r="JTV6" s="192"/>
      <c r="JTW6" s="192"/>
      <c r="JTX6" s="192"/>
      <c r="JTY6" s="192"/>
      <c r="JTZ6" s="192"/>
      <c r="JUA6" s="192"/>
      <c r="JUB6" s="192"/>
      <c r="JUC6" s="192"/>
      <c r="JUD6" s="192"/>
      <c r="JUE6" s="192"/>
      <c r="JUF6" s="192"/>
      <c r="JUG6" s="192"/>
      <c r="JUH6" s="192"/>
      <c r="JUI6" s="192"/>
      <c r="JUJ6" s="192"/>
      <c r="JUK6" s="192"/>
      <c r="JUL6" s="192"/>
      <c r="JUM6" s="192"/>
      <c r="JUN6" s="192"/>
      <c r="JUO6" s="192"/>
      <c r="JUP6" s="192"/>
      <c r="JUQ6" s="192"/>
      <c r="JUR6" s="192"/>
      <c r="JUS6" s="192"/>
      <c r="JUT6" s="192"/>
      <c r="JUU6" s="192"/>
      <c r="JUV6" s="192"/>
      <c r="JUW6" s="192"/>
      <c r="JUX6" s="192"/>
      <c r="JUY6" s="192"/>
      <c r="JUZ6" s="192"/>
      <c r="JVA6" s="192"/>
      <c r="JVB6" s="192"/>
      <c r="JVC6" s="192"/>
      <c r="JVD6" s="192"/>
      <c r="JVE6" s="192"/>
      <c r="JVF6" s="192"/>
      <c r="JVG6" s="192"/>
      <c r="JVH6" s="192"/>
      <c r="JVI6" s="192"/>
      <c r="JVJ6" s="192"/>
      <c r="JVK6" s="192"/>
      <c r="JVL6" s="192"/>
      <c r="JVM6" s="192"/>
      <c r="JVN6" s="192"/>
      <c r="JVO6" s="192"/>
      <c r="JVP6" s="192"/>
      <c r="JVQ6" s="192"/>
      <c r="JVR6" s="192"/>
      <c r="JVS6" s="192"/>
      <c r="JVT6" s="192"/>
      <c r="JVU6" s="192"/>
      <c r="JVV6" s="192"/>
      <c r="JVW6" s="192"/>
      <c r="JVX6" s="192"/>
      <c r="JVY6" s="192"/>
      <c r="JVZ6" s="192"/>
      <c r="JWA6" s="192"/>
      <c r="JWB6" s="192"/>
      <c r="JWC6" s="192"/>
      <c r="JWD6" s="192"/>
      <c r="JWE6" s="192"/>
      <c r="JWF6" s="192"/>
      <c r="JWG6" s="192"/>
      <c r="JWH6" s="192"/>
      <c r="JWI6" s="192"/>
      <c r="JWJ6" s="192"/>
      <c r="JWK6" s="192"/>
      <c r="JWL6" s="192"/>
      <c r="JWM6" s="192"/>
      <c r="JWN6" s="192"/>
      <c r="JWO6" s="192"/>
      <c r="JWP6" s="192"/>
      <c r="JWQ6" s="192"/>
      <c r="JWR6" s="192"/>
      <c r="JWS6" s="192"/>
      <c r="JWT6" s="192"/>
      <c r="JWU6" s="192"/>
      <c r="JWV6" s="192"/>
      <c r="JWW6" s="192"/>
      <c r="JWX6" s="192"/>
      <c r="JWY6" s="192"/>
      <c r="JWZ6" s="192"/>
      <c r="JXA6" s="192"/>
      <c r="JXB6" s="192"/>
      <c r="JXC6" s="192"/>
      <c r="JXD6" s="192"/>
      <c r="JXE6" s="192"/>
      <c r="JXF6" s="192"/>
      <c r="JXG6" s="192"/>
      <c r="JXH6" s="192"/>
      <c r="JXI6" s="192"/>
      <c r="JXJ6" s="192"/>
      <c r="JXK6" s="192"/>
      <c r="JXL6" s="192"/>
      <c r="JXM6" s="192"/>
      <c r="JXN6" s="192"/>
      <c r="JXO6" s="192"/>
      <c r="JXP6" s="192"/>
      <c r="JXQ6" s="192"/>
      <c r="JXR6" s="192"/>
      <c r="JXS6" s="192"/>
      <c r="JXT6" s="192"/>
      <c r="JXU6" s="192"/>
      <c r="JXV6" s="192"/>
      <c r="JXW6" s="192"/>
      <c r="JXX6" s="192"/>
      <c r="JXY6" s="192"/>
      <c r="JXZ6" s="192"/>
      <c r="JYA6" s="192"/>
      <c r="JYB6" s="192"/>
      <c r="JYC6" s="192"/>
      <c r="JYD6" s="192"/>
      <c r="JYE6" s="192"/>
      <c r="JYF6" s="192"/>
      <c r="JYG6" s="192"/>
      <c r="JYH6" s="192"/>
      <c r="JYI6" s="192"/>
      <c r="JYJ6" s="192"/>
      <c r="JYK6" s="192"/>
      <c r="JYL6" s="192"/>
      <c r="JYM6" s="192"/>
      <c r="JYN6" s="192"/>
      <c r="JYO6" s="192"/>
      <c r="JYP6" s="192"/>
      <c r="JYQ6" s="192"/>
      <c r="JYR6" s="192"/>
      <c r="JYS6" s="192"/>
      <c r="JYT6" s="192"/>
      <c r="JYU6" s="192"/>
      <c r="JYV6" s="192"/>
      <c r="JYW6" s="192"/>
      <c r="JYX6" s="192"/>
      <c r="JYY6" s="192"/>
      <c r="JYZ6" s="192"/>
      <c r="JZA6" s="192"/>
      <c r="JZB6" s="192"/>
      <c r="JZC6" s="192"/>
      <c r="JZD6" s="192"/>
      <c r="JZE6" s="192"/>
      <c r="JZF6" s="192"/>
      <c r="JZG6" s="192"/>
      <c r="JZH6" s="192"/>
      <c r="JZI6" s="192"/>
      <c r="JZJ6" s="192"/>
      <c r="JZK6" s="192"/>
      <c r="JZL6" s="192"/>
      <c r="JZM6" s="192"/>
      <c r="JZN6" s="192"/>
      <c r="JZO6" s="192"/>
      <c r="JZP6" s="192"/>
      <c r="JZQ6" s="192"/>
      <c r="JZR6" s="192"/>
      <c r="JZS6" s="192"/>
      <c r="JZT6" s="192"/>
      <c r="JZU6" s="192"/>
      <c r="JZV6" s="192"/>
      <c r="JZW6" s="192"/>
      <c r="JZX6" s="192"/>
      <c r="JZY6" s="192"/>
      <c r="JZZ6" s="192"/>
      <c r="KAA6" s="192"/>
      <c r="KAB6" s="192"/>
      <c r="KAC6" s="192"/>
      <c r="KAD6" s="192"/>
      <c r="KAE6" s="192"/>
      <c r="KAF6" s="192"/>
      <c r="KAG6" s="192"/>
      <c r="KAH6" s="192"/>
      <c r="KAI6" s="192"/>
      <c r="KAJ6" s="192"/>
      <c r="KAK6" s="192"/>
      <c r="KAL6" s="192"/>
      <c r="KAM6" s="192"/>
      <c r="KAN6" s="192"/>
      <c r="KAO6" s="192"/>
      <c r="KAP6" s="192"/>
      <c r="KAQ6" s="192"/>
      <c r="KAR6" s="192"/>
      <c r="KAS6" s="192"/>
      <c r="KAT6" s="192"/>
      <c r="KAU6" s="192"/>
      <c r="KAV6" s="192"/>
      <c r="KAW6" s="192"/>
      <c r="KAX6" s="192"/>
      <c r="KAY6" s="192"/>
      <c r="KAZ6" s="192"/>
      <c r="KBA6" s="192"/>
      <c r="KBB6" s="192"/>
      <c r="KBC6" s="192"/>
      <c r="KBD6" s="192"/>
      <c r="KBE6" s="192"/>
      <c r="KBF6" s="192"/>
      <c r="KBG6" s="192"/>
      <c r="KBH6" s="192"/>
      <c r="KBI6" s="192"/>
      <c r="KBJ6" s="192"/>
      <c r="KBK6" s="192"/>
      <c r="KBL6" s="192"/>
      <c r="KBM6" s="192"/>
      <c r="KBN6" s="192"/>
      <c r="KBO6" s="192"/>
      <c r="KBP6" s="192"/>
      <c r="KBQ6" s="192"/>
      <c r="KBR6" s="192"/>
      <c r="KBS6" s="192"/>
      <c r="KBT6" s="192"/>
      <c r="KBU6" s="192"/>
      <c r="KBV6" s="192"/>
      <c r="KBW6" s="192"/>
      <c r="KBX6" s="192"/>
      <c r="KBY6" s="192"/>
      <c r="KBZ6" s="192"/>
      <c r="KCA6" s="192"/>
      <c r="KCB6" s="192"/>
      <c r="KCC6" s="192"/>
      <c r="KCD6" s="192"/>
      <c r="KCE6" s="192"/>
      <c r="KCF6" s="192"/>
      <c r="KCG6" s="192"/>
      <c r="KCH6" s="192"/>
      <c r="KCI6" s="192"/>
      <c r="KCJ6" s="192"/>
      <c r="KCK6" s="192"/>
      <c r="KCL6" s="192"/>
      <c r="KCM6" s="192"/>
      <c r="KCN6" s="192"/>
      <c r="KCO6" s="192"/>
      <c r="KCP6" s="192"/>
      <c r="KCQ6" s="192"/>
      <c r="KCR6" s="192"/>
      <c r="KCS6" s="192"/>
      <c r="KCT6" s="192"/>
      <c r="KCU6" s="192"/>
      <c r="KCV6" s="192"/>
      <c r="KCW6" s="192"/>
      <c r="KCX6" s="192"/>
      <c r="KCY6" s="192"/>
      <c r="KCZ6" s="192"/>
      <c r="KDA6" s="192"/>
      <c r="KDB6" s="192"/>
      <c r="KDC6" s="192"/>
      <c r="KDD6" s="192"/>
      <c r="KDE6" s="192"/>
      <c r="KDF6" s="192"/>
      <c r="KDG6" s="192"/>
      <c r="KDH6" s="192"/>
      <c r="KDI6" s="192"/>
      <c r="KDJ6" s="192"/>
      <c r="KDK6" s="192"/>
      <c r="KDL6" s="192"/>
      <c r="KDM6" s="192"/>
      <c r="KDN6" s="192"/>
      <c r="KDO6" s="192"/>
      <c r="KDP6" s="192"/>
      <c r="KDQ6" s="192"/>
      <c r="KDR6" s="192"/>
      <c r="KDS6" s="192"/>
      <c r="KDT6" s="192"/>
      <c r="KDU6" s="192"/>
      <c r="KDV6" s="192"/>
      <c r="KDW6" s="192"/>
      <c r="KDX6" s="192"/>
      <c r="KDY6" s="192"/>
      <c r="KDZ6" s="192"/>
      <c r="KEA6" s="192"/>
      <c r="KEB6" s="192"/>
      <c r="KEC6" s="192"/>
      <c r="KED6" s="192"/>
      <c r="KEE6" s="192"/>
      <c r="KEF6" s="192"/>
      <c r="KEG6" s="192"/>
      <c r="KEH6" s="192"/>
      <c r="KEI6" s="192"/>
      <c r="KEJ6" s="192"/>
      <c r="KEK6" s="192"/>
      <c r="KEL6" s="192"/>
      <c r="KEM6" s="192"/>
      <c r="KEN6" s="192"/>
      <c r="KEO6" s="192"/>
      <c r="KEP6" s="192"/>
      <c r="KEQ6" s="192"/>
      <c r="KER6" s="192"/>
      <c r="KES6" s="192"/>
      <c r="KET6" s="192"/>
      <c r="KEU6" s="192"/>
      <c r="KEV6" s="192"/>
      <c r="KEW6" s="192"/>
      <c r="KEX6" s="192"/>
      <c r="KEY6" s="192"/>
      <c r="KEZ6" s="192"/>
      <c r="KFA6" s="192"/>
      <c r="KFB6" s="192"/>
      <c r="KFC6" s="192"/>
      <c r="KFD6" s="192"/>
      <c r="KFE6" s="192"/>
      <c r="KFF6" s="192"/>
      <c r="KFG6" s="192"/>
      <c r="KFH6" s="192"/>
      <c r="KFI6" s="192"/>
      <c r="KFJ6" s="192"/>
      <c r="KFK6" s="192"/>
      <c r="KFL6" s="192"/>
      <c r="KFM6" s="192"/>
      <c r="KFN6" s="192"/>
      <c r="KFO6" s="192"/>
      <c r="KFP6" s="192"/>
      <c r="KFQ6" s="192"/>
      <c r="KFR6" s="192"/>
      <c r="KFS6" s="192"/>
      <c r="KFT6" s="192"/>
      <c r="KFU6" s="192"/>
      <c r="KFV6" s="192"/>
      <c r="KFW6" s="192"/>
      <c r="KFX6" s="192"/>
      <c r="KFY6" s="192"/>
      <c r="KFZ6" s="192"/>
      <c r="KGA6" s="192"/>
      <c r="KGB6" s="192"/>
      <c r="KGC6" s="192"/>
      <c r="KGD6" s="192"/>
      <c r="KGE6" s="192"/>
      <c r="KGF6" s="192"/>
      <c r="KGG6" s="192"/>
      <c r="KGH6" s="192"/>
      <c r="KGI6" s="192"/>
      <c r="KGJ6" s="192"/>
      <c r="KGK6" s="192"/>
      <c r="KGL6" s="192"/>
      <c r="KGM6" s="192"/>
      <c r="KGN6" s="192"/>
      <c r="KGO6" s="192"/>
      <c r="KGP6" s="192"/>
      <c r="KGQ6" s="192"/>
      <c r="KGR6" s="192"/>
      <c r="KGS6" s="192"/>
      <c r="KGT6" s="192"/>
      <c r="KGU6" s="192"/>
      <c r="KGV6" s="192"/>
      <c r="KGW6" s="192"/>
      <c r="KGX6" s="192"/>
      <c r="KGY6" s="192"/>
      <c r="KGZ6" s="192"/>
      <c r="KHA6" s="192"/>
      <c r="KHB6" s="192"/>
      <c r="KHC6" s="192"/>
      <c r="KHD6" s="192"/>
      <c r="KHE6" s="192"/>
      <c r="KHF6" s="192"/>
      <c r="KHG6" s="192"/>
      <c r="KHH6" s="192"/>
      <c r="KHI6" s="192"/>
      <c r="KHJ6" s="192"/>
      <c r="KHK6" s="192"/>
      <c r="KHL6" s="192"/>
      <c r="KHM6" s="192"/>
      <c r="KHN6" s="192"/>
      <c r="KHO6" s="192"/>
      <c r="KHP6" s="192"/>
      <c r="KHQ6" s="192"/>
      <c r="KHR6" s="192"/>
      <c r="KHS6" s="192"/>
      <c r="KHT6" s="192"/>
      <c r="KHU6" s="192"/>
      <c r="KHV6" s="192"/>
      <c r="KHW6" s="192"/>
      <c r="KHX6" s="192"/>
      <c r="KHY6" s="192"/>
      <c r="KHZ6" s="192"/>
      <c r="KIA6" s="192"/>
      <c r="KIB6" s="192"/>
      <c r="KIC6" s="192"/>
      <c r="KID6" s="192"/>
      <c r="KIE6" s="192"/>
      <c r="KIF6" s="192"/>
      <c r="KIG6" s="192"/>
      <c r="KIH6" s="192"/>
      <c r="KII6" s="192"/>
      <c r="KIJ6" s="192"/>
      <c r="KIK6" s="192"/>
      <c r="KIL6" s="192"/>
      <c r="KIM6" s="192"/>
      <c r="KIN6" s="192"/>
      <c r="KIO6" s="192"/>
      <c r="KIP6" s="192"/>
      <c r="KIQ6" s="192"/>
      <c r="KIR6" s="192"/>
      <c r="KIS6" s="192"/>
      <c r="KIT6" s="192"/>
      <c r="KIU6" s="192"/>
      <c r="KIV6" s="192"/>
      <c r="KIW6" s="192"/>
      <c r="KIX6" s="192"/>
      <c r="KIY6" s="192"/>
      <c r="KIZ6" s="192"/>
      <c r="KJA6" s="192"/>
      <c r="KJB6" s="192"/>
      <c r="KJC6" s="192"/>
      <c r="KJD6" s="192"/>
      <c r="KJE6" s="192"/>
      <c r="KJF6" s="192"/>
      <c r="KJG6" s="192"/>
      <c r="KJH6" s="192"/>
      <c r="KJI6" s="192"/>
      <c r="KJJ6" s="192"/>
      <c r="KJK6" s="192"/>
      <c r="KJL6" s="192"/>
      <c r="KJM6" s="192"/>
      <c r="KJN6" s="192"/>
      <c r="KJO6" s="192"/>
      <c r="KJP6" s="192"/>
      <c r="KJQ6" s="192"/>
      <c r="KJR6" s="192"/>
      <c r="KJS6" s="192"/>
      <c r="KJT6" s="192"/>
      <c r="KJU6" s="192"/>
      <c r="KJV6" s="192"/>
      <c r="KJW6" s="192"/>
      <c r="KJX6" s="192"/>
      <c r="KJY6" s="192"/>
      <c r="KJZ6" s="192"/>
      <c r="KKA6" s="192"/>
      <c r="KKB6" s="192"/>
      <c r="KKC6" s="192"/>
      <c r="KKD6" s="192"/>
      <c r="KKE6" s="192"/>
      <c r="KKF6" s="192"/>
      <c r="KKG6" s="192"/>
      <c r="KKH6" s="192"/>
      <c r="KKI6" s="192"/>
      <c r="KKJ6" s="192"/>
      <c r="KKK6" s="192"/>
      <c r="KKL6" s="192"/>
      <c r="KKM6" s="192"/>
      <c r="KKN6" s="192"/>
      <c r="KKO6" s="192"/>
      <c r="KKP6" s="192"/>
      <c r="KKQ6" s="192"/>
      <c r="KKR6" s="192"/>
      <c r="KKS6" s="192"/>
      <c r="KKT6" s="192"/>
      <c r="KKU6" s="192"/>
      <c r="KKV6" s="192"/>
      <c r="KKW6" s="192"/>
      <c r="KKX6" s="192"/>
      <c r="KKY6" s="192"/>
      <c r="KKZ6" s="192"/>
      <c r="KLA6" s="192"/>
      <c r="KLB6" s="192"/>
      <c r="KLC6" s="192"/>
      <c r="KLD6" s="192"/>
      <c r="KLE6" s="192"/>
      <c r="KLF6" s="192"/>
      <c r="KLG6" s="192"/>
      <c r="KLH6" s="192"/>
      <c r="KLI6" s="192"/>
      <c r="KLJ6" s="192"/>
      <c r="KLK6" s="192"/>
      <c r="KLL6" s="192"/>
      <c r="KLM6" s="192"/>
      <c r="KLN6" s="192"/>
      <c r="KLO6" s="192"/>
      <c r="KLP6" s="192"/>
      <c r="KLQ6" s="192"/>
      <c r="KLR6" s="192"/>
      <c r="KLS6" s="192"/>
      <c r="KLT6" s="192"/>
      <c r="KLU6" s="192"/>
      <c r="KLV6" s="192"/>
      <c r="KLW6" s="192"/>
      <c r="KLX6" s="192"/>
      <c r="KLY6" s="192"/>
      <c r="KLZ6" s="192"/>
      <c r="KMA6" s="192"/>
      <c r="KMB6" s="192"/>
      <c r="KMC6" s="192"/>
      <c r="KMD6" s="192"/>
      <c r="KME6" s="192"/>
      <c r="KMF6" s="192"/>
      <c r="KMG6" s="192"/>
      <c r="KMH6" s="192"/>
      <c r="KMI6" s="192"/>
      <c r="KMJ6" s="192"/>
      <c r="KMK6" s="192"/>
      <c r="KML6" s="192"/>
      <c r="KMM6" s="192"/>
      <c r="KMN6" s="192"/>
      <c r="KMO6" s="192"/>
      <c r="KMP6" s="192"/>
      <c r="KMQ6" s="192"/>
      <c r="KMR6" s="192"/>
      <c r="KMS6" s="192"/>
      <c r="KMT6" s="192"/>
      <c r="KMU6" s="192"/>
      <c r="KMV6" s="192"/>
      <c r="KMW6" s="192"/>
      <c r="KMX6" s="192"/>
      <c r="KMY6" s="192"/>
      <c r="KMZ6" s="192"/>
      <c r="KNA6" s="192"/>
      <c r="KNB6" s="192"/>
      <c r="KNC6" s="192"/>
      <c r="KND6" s="192"/>
      <c r="KNE6" s="192"/>
      <c r="KNF6" s="192"/>
      <c r="KNG6" s="192"/>
      <c r="KNH6" s="192"/>
      <c r="KNI6" s="192"/>
      <c r="KNJ6" s="192"/>
      <c r="KNK6" s="192"/>
      <c r="KNL6" s="192"/>
      <c r="KNM6" s="192"/>
      <c r="KNN6" s="192"/>
      <c r="KNO6" s="192"/>
      <c r="KNP6" s="192"/>
      <c r="KNQ6" s="192"/>
      <c r="KNR6" s="192"/>
      <c r="KNS6" s="192"/>
      <c r="KNT6" s="192"/>
      <c r="KNU6" s="192"/>
      <c r="KNV6" s="192"/>
      <c r="KNW6" s="192"/>
      <c r="KNX6" s="192"/>
      <c r="KNY6" s="192"/>
      <c r="KNZ6" s="192"/>
      <c r="KOA6" s="192"/>
      <c r="KOB6" s="192"/>
      <c r="KOC6" s="192"/>
      <c r="KOD6" s="192"/>
      <c r="KOE6" s="192"/>
      <c r="KOF6" s="192"/>
      <c r="KOG6" s="192"/>
      <c r="KOH6" s="192"/>
      <c r="KOI6" s="192"/>
      <c r="KOJ6" s="192"/>
      <c r="KOK6" s="192"/>
      <c r="KOL6" s="192"/>
      <c r="KOM6" s="192"/>
      <c r="KON6" s="192"/>
      <c r="KOO6" s="192"/>
      <c r="KOP6" s="192"/>
      <c r="KOQ6" s="192"/>
      <c r="KOR6" s="192"/>
      <c r="KOS6" s="192"/>
      <c r="KOT6" s="192"/>
      <c r="KOU6" s="192"/>
      <c r="KOV6" s="192"/>
      <c r="KOW6" s="192"/>
      <c r="KOX6" s="192"/>
      <c r="KOY6" s="192"/>
      <c r="KOZ6" s="192"/>
      <c r="KPA6" s="192"/>
      <c r="KPB6" s="192"/>
      <c r="KPC6" s="192"/>
      <c r="KPD6" s="192"/>
      <c r="KPE6" s="192"/>
      <c r="KPF6" s="192"/>
      <c r="KPG6" s="192"/>
      <c r="KPH6" s="192"/>
      <c r="KPI6" s="192"/>
      <c r="KPJ6" s="192"/>
      <c r="KPK6" s="192"/>
      <c r="KPL6" s="192"/>
      <c r="KPM6" s="192"/>
      <c r="KPN6" s="192"/>
      <c r="KPO6" s="192"/>
      <c r="KPP6" s="192"/>
      <c r="KPQ6" s="192"/>
      <c r="KPR6" s="192"/>
      <c r="KPS6" s="192"/>
      <c r="KPT6" s="192"/>
      <c r="KPU6" s="192"/>
      <c r="KPV6" s="192"/>
      <c r="KPW6" s="192"/>
      <c r="KPX6" s="192"/>
      <c r="KPY6" s="192"/>
      <c r="KPZ6" s="192"/>
      <c r="KQA6" s="192"/>
      <c r="KQB6" s="192"/>
      <c r="KQC6" s="192"/>
      <c r="KQD6" s="192"/>
      <c r="KQE6" s="192"/>
      <c r="KQF6" s="192"/>
      <c r="KQG6" s="192"/>
      <c r="KQH6" s="192"/>
      <c r="KQI6" s="192"/>
      <c r="KQJ6" s="192"/>
      <c r="KQK6" s="192"/>
      <c r="KQL6" s="192"/>
      <c r="KQM6" s="192"/>
      <c r="KQN6" s="192"/>
      <c r="KQO6" s="192"/>
      <c r="KQP6" s="192"/>
      <c r="KQQ6" s="192"/>
      <c r="KQR6" s="192"/>
      <c r="KQS6" s="192"/>
      <c r="KQT6" s="192"/>
      <c r="KQU6" s="192"/>
      <c r="KQV6" s="192"/>
      <c r="KQW6" s="192"/>
      <c r="KQX6" s="192"/>
      <c r="KQY6" s="192"/>
      <c r="KQZ6" s="192"/>
      <c r="KRA6" s="192"/>
      <c r="KRB6" s="192"/>
      <c r="KRC6" s="192"/>
      <c r="KRD6" s="192"/>
      <c r="KRE6" s="192"/>
      <c r="KRF6" s="192"/>
      <c r="KRG6" s="192"/>
      <c r="KRH6" s="192"/>
      <c r="KRI6" s="192"/>
      <c r="KRJ6" s="192"/>
      <c r="KRK6" s="192"/>
      <c r="KRL6" s="192"/>
      <c r="KRM6" s="192"/>
      <c r="KRN6" s="192"/>
      <c r="KRO6" s="192"/>
      <c r="KRP6" s="192"/>
      <c r="KRQ6" s="192"/>
      <c r="KRR6" s="192"/>
      <c r="KRS6" s="192"/>
      <c r="KRT6" s="192"/>
      <c r="KRU6" s="192"/>
      <c r="KRV6" s="192"/>
      <c r="KRW6" s="192"/>
      <c r="KRX6" s="192"/>
      <c r="KRY6" s="192"/>
      <c r="KRZ6" s="192"/>
      <c r="KSA6" s="192"/>
      <c r="KSB6" s="192"/>
      <c r="KSC6" s="192"/>
      <c r="KSD6" s="192"/>
      <c r="KSE6" s="192"/>
      <c r="KSF6" s="192"/>
      <c r="KSG6" s="192"/>
      <c r="KSH6" s="192"/>
      <c r="KSI6" s="192"/>
      <c r="KSJ6" s="192"/>
      <c r="KSK6" s="192"/>
      <c r="KSL6" s="192"/>
      <c r="KSM6" s="192"/>
      <c r="KSN6" s="192"/>
      <c r="KSO6" s="192"/>
      <c r="KSP6" s="192"/>
      <c r="KSQ6" s="192"/>
      <c r="KSR6" s="192"/>
      <c r="KSS6" s="192"/>
      <c r="KST6" s="192"/>
      <c r="KSU6" s="192"/>
      <c r="KSV6" s="192"/>
      <c r="KSW6" s="192"/>
      <c r="KSX6" s="192"/>
      <c r="KSY6" s="192"/>
      <c r="KSZ6" s="192"/>
      <c r="KTA6" s="192"/>
      <c r="KTB6" s="192"/>
      <c r="KTC6" s="192"/>
      <c r="KTD6" s="192"/>
      <c r="KTE6" s="192"/>
      <c r="KTF6" s="192"/>
      <c r="KTG6" s="192"/>
      <c r="KTH6" s="192"/>
      <c r="KTI6" s="192"/>
      <c r="KTJ6" s="192"/>
      <c r="KTK6" s="192"/>
      <c r="KTL6" s="192"/>
      <c r="KTM6" s="192"/>
      <c r="KTN6" s="192"/>
      <c r="KTO6" s="192"/>
      <c r="KTP6" s="192"/>
      <c r="KTQ6" s="192"/>
      <c r="KTR6" s="192"/>
      <c r="KTS6" s="192"/>
      <c r="KTT6" s="192"/>
      <c r="KTU6" s="192"/>
      <c r="KTV6" s="192"/>
      <c r="KTW6" s="192"/>
      <c r="KTX6" s="192"/>
      <c r="KTY6" s="192"/>
      <c r="KTZ6" s="192"/>
      <c r="KUA6" s="192"/>
      <c r="KUB6" s="192"/>
      <c r="KUC6" s="192"/>
      <c r="KUD6" s="192"/>
      <c r="KUE6" s="192"/>
      <c r="KUF6" s="192"/>
      <c r="KUG6" s="192"/>
      <c r="KUH6" s="192"/>
      <c r="KUI6" s="192"/>
      <c r="KUJ6" s="192"/>
      <c r="KUK6" s="192"/>
      <c r="KUL6" s="192"/>
      <c r="KUM6" s="192"/>
      <c r="KUN6" s="192"/>
      <c r="KUO6" s="192"/>
      <c r="KUP6" s="192"/>
      <c r="KUQ6" s="192"/>
      <c r="KUR6" s="192"/>
      <c r="KUS6" s="192"/>
      <c r="KUT6" s="192"/>
      <c r="KUU6" s="192"/>
      <c r="KUV6" s="192"/>
      <c r="KUW6" s="192"/>
      <c r="KUX6" s="192"/>
      <c r="KUY6" s="192"/>
      <c r="KUZ6" s="192"/>
      <c r="KVA6" s="192"/>
      <c r="KVB6" s="192"/>
      <c r="KVC6" s="192"/>
      <c r="KVD6" s="192"/>
      <c r="KVE6" s="192"/>
      <c r="KVF6" s="192"/>
      <c r="KVG6" s="192"/>
      <c r="KVH6" s="192"/>
      <c r="KVI6" s="192"/>
      <c r="KVJ6" s="192"/>
      <c r="KVK6" s="192"/>
      <c r="KVL6" s="192"/>
      <c r="KVM6" s="192"/>
      <c r="KVN6" s="192"/>
      <c r="KVO6" s="192"/>
      <c r="KVP6" s="192"/>
      <c r="KVQ6" s="192"/>
      <c r="KVR6" s="192"/>
      <c r="KVS6" s="192"/>
      <c r="KVT6" s="192"/>
      <c r="KVU6" s="192"/>
      <c r="KVV6" s="192"/>
      <c r="KVW6" s="192"/>
      <c r="KVX6" s="192"/>
      <c r="KVY6" s="192"/>
      <c r="KVZ6" s="192"/>
      <c r="KWA6" s="192"/>
      <c r="KWB6" s="192"/>
      <c r="KWC6" s="192"/>
      <c r="KWD6" s="192"/>
      <c r="KWE6" s="192"/>
      <c r="KWF6" s="192"/>
      <c r="KWG6" s="192"/>
      <c r="KWH6" s="192"/>
      <c r="KWI6" s="192"/>
      <c r="KWJ6" s="192"/>
      <c r="KWK6" s="192"/>
      <c r="KWL6" s="192"/>
      <c r="KWM6" s="192"/>
      <c r="KWN6" s="192"/>
      <c r="KWO6" s="192"/>
      <c r="KWP6" s="192"/>
      <c r="KWQ6" s="192"/>
      <c r="KWR6" s="192"/>
      <c r="KWS6" s="192"/>
      <c r="KWT6" s="192"/>
      <c r="KWU6" s="192"/>
      <c r="KWV6" s="192"/>
      <c r="KWW6" s="192"/>
      <c r="KWX6" s="192"/>
      <c r="KWY6" s="192"/>
      <c r="KWZ6" s="192"/>
      <c r="KXA6" s="192"/>
      <c r="KXB6" s="192"/>
      <c r="KXC6" s="192"/>
      <c r="KXD6" s="192"/>
      <c r="KXE6" s="192"/>
      <c r="KXF6" s="192"/>
      <c r="KXG6" s="192"/>
      <c r="KXH6" s="192"/>
      <c r="KXI6" s="192"/>
      <c r="KXJ6" s="192"/>
      <c r="KXK6" s="192"/>
      <c r="KXL6" s="192"/>
      <c r="KXM6" s="192"/>
      <c r="KXN6" s="192"/>
      <c r="KXO6" s="192"/>
      <c r="KXP6" s="192"/>
      <c r="KXQ6" s="192"/>
      <c r="KXR6" s="192"/>
      <c r="KXS6" s="192"/>
      <c r="KXT6" s="192"/>
      <c r="KXU6" s="192"/>
      <c r="KXV6" s="192"/>
      <c r="KXW6" s="192"/>
      <c r="KXX6" s="192"/>
      <c r="KXY6" s="192"/>
      <c r="KXZ6" s="192"/>
      <c r="KYA6" s="192"/>
      <c r="KYB6" s="192"/>
      <c r="KYC6" s="192"/>
      <c r="KYD6" s="192"/>
      <c r="KYE6" s="192"/>
      <c r="KYF6" s="192"/>
      <c r="KYG6" s="192"/>
      <c r="KYH6" s="192"/>
      <c r="KYI6" s="192"/>
      <c r="KYJ6" s="192"/>
      <c r="KYK6" s="192"/>
      <c r="KYL6" s="192"/>
      <c r="KYM6" s="192"/>
      <c r="KYN6" s="192"/>
      <c r="KYO6" s="192"/>
      <c r="KYP6" s="192"/>
      <c r="KYQ6" s="192"/>
      <c r="KYR6" s="192"/>
      <c r="KYS6" s="192"/>
      <c r="KYT6" s="192"/>
      <c r="KYU6" s="192"/>
      <c r="KYV6" s="192"/>
      <c r="KYW6" s="192"/>
      <c r="KYX6" s="192"/>
      <c r="KYY6" s="192"/>
      <c r="KYZ6" s="192"/>
      <c r="KZA6" s="192"/>
      <c r="KZB6" s="192"/>
      <c r="KZC6" s="192"/>
      <c r="KZD6" s="192"/>
      <c r="KZE6" s="192"/>
      <c r="KZF6" s="192"/>
      <c r="KZG6" s="192"/>
      <c r="KZH6" s="192"/>
      <c r="KZI6" s="192"/>
      <c r="KZJ6" s="192"/>
      <c r="KZK6" s="192"/>
      <c r="KZL6" s="192"/>
      <c r="KZM6" s="192"/>
      <c r="KZN6" s="192"/>
      <c r="KZO6" s="192"/>
      <c r="KZP6" s="192"/>
      <c r="KZQ6" s="192"/>
      <c r="KZR6" s="192"/>
      <c r="KZS6" s="192"/>
      <c r="KZT6" s="192"/>
      <c r="KZU6" s="192"/>
      <c r="KZV6" s="192"/>
      <c r="KZW6" s="192"/>
      <c r="KZX6" s="192"/>
      <c r="KZY6" s="192"/>
      <c r="KZZ6" s="192"/>
      <c r="LAA6" s="192"/>
      <c r="LAB6" s="192"/>
      <c r="LAC6" s="192"/>
      <c r="LAD6" s="192"/>
      <c r="LAE6" s="192"/>
      <c r="LAF6" s="192"/>
      <c r="LAG6" s="192"/>
      <c r="LAH6" s="192"/>
      <c r="LAI6" s="192"/>
      <c r="LAJ6" s="192"/>
      <c r="LAK6" s="192"/>
      <c r="LAL6" s="192"/>
      <c r="LAM6" s="192"/>
      <c r="LAN6" s="192"/>
      <c r="LAO6" s="192"/>
      <c r="LAP6" s="192"/>
      <c r="LAQ6" s="192"/>
      <c r="LAR6" s="192"/>
      <c r="LAS6" s="192"/>
      <c r="LAT6" s="192"/>
      <c r="LAU6" s="192"/>
      <c r="LAV6" s="192"/>
      <c r="LAW6" s="192"/>
      <c r="LAX6" s="192"/>
      <c r="LAY6" s="192"/>
      <c r="LAZ6" s="192"/>
      <c r="LBA6" s="192"/>
      <c r="LBB6" s="192"/>
      <c r="LBC6" s="192"/>
      <c r="LBD6" s="192"/>
      <c r="LBE6" s="192"/>
      <c r="LBF6" s="192"/>
      <c r="LBG6" s="192"/>
      <c r="LBH6" s="192"/>
      <c r="LBI6" s="192"/>
      <c r="LBJ6" s="192"/>
      <c r="LBK6" s="192"/>
      <c r="LBL6" s="192"/>
      <c r="LBM6" s="192"/>
      <c r="LBN6" s="192"/>
      <c r="LBO6" s="192"/>
      <c r="LBP6" s="192"/>
      <c r="LBQ6" s="192"/>
      <c r="LBR6" s="192"/>
      <c r="LBS6" s="192"/>
      <c r="LBT6" s="192"/>
      <c r="LBU6" s="192"/>
      <c r="LBV6" s="192"/>
      <c r="LBW6" s="192"/>
      <c r="LBX6" s="192"/>
      <c r="LBY6" s="192"/>
      <c r="LBZ6" s="192"/>
      <c r="LCA6" s="192"/>
      <c r="LCB6" s="192"/>
      <c r="LCC6" s="192"/>
      <c r="LCD6" s="192"/>
      <c r="LCE6" s="192"/>
      <c r="LCF6" s="192"/>
      <c r="LCG6" s="192"/>
      <c r="LCH6" s="192"/>
      <c r="LCI6" s="192"/>
      <c r="LCJ6" s="192"/>
      <c r="LCK6" s="192"/>
      <c r="LCL6" s="192"/>
      <c r="LCM6" s="192"/>
      <c r="LCN6" s="192"/>
      <c r="LCO6" s="192"/>
      <c r="LCP6" s="192"/>
      <c r="LCQ6" s="192"/>
      <c r="LCR6" s="192"/>
      <c r="LCS6" s="192"/>
      <c r="LCT6" s="192"/>
      <c r="LCU6" s="192"/>
      <c r="LCV6" s="192"/>
      <c r="LCW6" s="192"/>
      <c r="LCX6" s="192"/>
      <c r="LCY6" s="192"/>
      <c r="LCZ6" s="192"/>
      <c r="LDA6" s="192"/>
      <c r="LDB6" s="192"/>
      <c r="LDC6" s="192"/>
      <c r="LDD6" s="192"/>
      <c r="LDE6" s="192"/>
      <c r="LDF6" s="192"/>
      <c r="LDG6" s="192"/>
      <c r="LDH6" s="192"/>
      <c r="LDI6" s="192"/>
      <c r="LDJ6" s="192"/>
      <c r="LDK6" s="192"/>
      <c r="LDL6" s="192"/>
      <c r="LDM6" s="192"/>
      <c r="LDN6" s="192"/>
      <c r="LDO6" s="192"/>
      <c r="LDP6" s="192"/>
      <c r="LDQ6" s="192"/>
      <c r="LDR6" s="192"/>
      <c r="LDS6" s="192"/>
      <c r="LDT6" s="192"/>
      <c r="LDU6" s="192"/>
      <c r="LDV6" s="192"/>
      <c r="LDW6" s="192"/>
      <c r="LDX6" s="192"/>
      <c r="LDY6" s="192"/>
      <c r="LDZ6" s="192"/>
      <c r="LEA6" s="192"/>
      <c r="LEB6" s="192"/>
      <c r="LEC6" s="192"/>
      <c r="LED6" s="192"/>
      <c r="LEE6" s="192"/>
      <c r="LEF6" s="192"/>
      <c r="LEG6" s="192"/>
      <c r="LEH6" s="192"/>
      <c r="LEI6" s="192"/>
      <c r="LEJ6" s="192"/>
      <c r="LEK6" s="192"/>
      <c r="LEL6" s="192"/>
      <c r="LEM6" s="192"/>
      <c r="LEN6" s="192"/>
      <c r="LEO6" s="192"/>
      <c r="LEP6" s="192"/>
      <c r="LEQ6" s="192"/>
      <c r="LER6" s="192"/>
      <c r="LES6" s="192"/>
      <c r="LET6" s="192"/>
      <c r="LEU6" s="192"/>
      <c r="LEV6" s="192"/>
      <c r="LEW6" s="192"/>
      <c r="LEX6" s="192"/>
      <c r="LEY6" s="192"/>
      <c r="LEZ6" s="192"/>
      <c r="LFA6" s="192"/>
      <c r="LFB6" s="192"/>
      <c r="LFC6" s="192"/>
      <c r="LFD6" s="192"/>
      <c r="LFE6" s="192"/>
      <c r="LFF6" s="192"/>
      <c r="LFG6" s="192"/>
      <c r="LFH6" s="192"/>
      <c r="LFI6" s="192"/>
      <c r="LFJ6" s="192"/>
      <c r="LFK6" s="192"/>
      <c r="LFL6" s="192"/>
      <c r="LFM6" s="192"/>
      <c r="LFN6" s="192"/>
      <c r="LFO6" s="192"/>
      <c r="LFP6" s="192"/>
      <c r="LFQ6" s="192"/>
      <c r="LFR6" s="192"/>
      <c r="LFS6" s="192"/>
      <c r="LFT6" s="192"/>
      <c r="LFU6" s="192"/>
      <c r="LFV6" s="192"/>
      <c r="LFW6" s="192"/>
      <c r="LFX6" s="192"/>
      <c r="LFY6" s="192"/>
      <c r="LFZ6" s="192"/>
      <c r="LGA6" s="192"/>
      <c r="LGB6" s="192"/>
      <c r="LGC6" s="192"/>
      <c r="LGD6" s="192"/>
      <c r="LGE6" s="192"/>
      <c r="LGF6" s="192"/>
      <c r="LGG6" s="192"/>
      <c r="LGH6" s="192"/>
      <c r="LGI6" s="192"/>
      <c r="LGJ6" s="192"/>
      <c r="LGK6" s="192"/>
      <c r="LGL6" s="192"/>
      <c r="LGM6" s="192"/>
      <c r="LGN6" s="192"/>
      <c r="LGO6" s="192"/>
      <c r="LGP6" s="192"/>
      <c r="LGQ6" s="192"/>
      <c r="LGR6" s="192"/>
      <c r="LGS6" s="192"/>
      <c r="LGT6" s="192"/>
      <c r="LGU6" s="192"/>
      <c r="LGV6" s="192"/>
      <c r="LGW6" s="192"/>
      <c r="LGX6" s="192"/>
      <c r="LGY6" s="192"/>
      <c r="LGZ6" s="192"/>
      <c r="LHA6" s="192"/>
      <c r="LHB6" s="192"/>
      <c r="LHC6" s="192"/>
      <c r="LHD6" s="192"/>
      <c r="LHE6" s="192"/>
      <c r="LHF6" s="192"/>
      <c r="LHG6" s="192"/>
      <c r="LHH6" s="192"/>
      <c r="LHI6" s="192"/>
      <c r="LHJ6" s="192"/>
      <c r="LHK6" s="192"/>
      <c r="LHL6" s="192"/>
      <c r="LHM6" s="192"/>
      <c r="LHN6" s="192"/>
      <c r="LHO6" s="192"/>
      <c r="LHP6" s="192"/>
      <c r="LHQ6" s="192"/>
      <c r="LHR6" s="192"/>
      <c r="LHS6" s="192"/>
      <c r="LHT6" s="192"/>
      <c r="LHU6" s="192"/>
      <c r="LHV6" s="192"/>
      <c r="LHW6" s="192"/>
      <c r="LHX6" s="192"/>
      <c r="LHY6" s="192"/>
      <c r="LHZ6" s="192"/>
      <c r="LIA6" s="192"/>
      <c r="LIB6" s="192"/>
      <c r="LIC6" s="192"/>
      <c r="LID6" s="192"/>
      <c r="LIE6" s="192"/>
      <c r="LIF6" s="192"/>
      <c r="LIG6" s="192"/>
      <c r="LIH6" s="192"/>
      <c r="LII6" s="192"/>
      <c r="LIJ6" s="192"/>
      <c r="LIK6" s="192"/>
      <c r="LIL6" s="192"/>
      <c r="LIM6" s="192"/>
      <c r="LIN6" s="192"/>
      <c r="LIO6" s="192"/>
      <c r="LIP6" s="192"/>
      <c r="LIQ6" s="192"/>
      <c r="LIR6" s="192"/>
      <c r="LIS6" s="192"/>
      <c r="LIT6" s="192"/>
      <c r="LIU6" s="192"/>
      <c r="LIV6" s="192"/>
      <c r="LIW6" s="192"/>
      <c r="LIX6" s="192"/>
      <c r="LIY6" s="192"/>
      <c r="LIZ6" s="192"/>
      <c r="LJA6" s="192"/>
      <c r="LJB6" s="192"/>
      <c r="LJC6" s="192"/>
      <c r="LJD6" s="192"/>
      <c r="LJE6" s="192"/>
      <c r="LJF6" s="192"/>
      <c r="LJG6" s="192"/>
      <c r="LJH6" s="192"/>
      <c r="LJI6" s="192"/>
      <c r="LJJ6" s="192"/>
      <c r="LJK6" s="192"/>
      <c r="LJL6" s="192"/>
      <c r="LJM6" s="192"/>
      <c r="LJN6" s="192"/>
      <c r="LJO6" s="192"/>
      <c r="LJP6" s="192"/>
      <c r="LJQ6" s="192"/>
      <c r="LJR6" s="192"/>
      <c r="LJS6" s="192"/>
      <c r="LJT6" s="192"/>
      <c r="LJU6" s="192"/>
      <c r="LJV6" s="192"/>
      <c r="LJW6" s="192"/>
      <c r="LJX6" s="192"/>
      <c r="LJY6" s="192"/>
      <c r="LJZ6" s="192"/>
      <c r="LKA6" s="192"/>
      <c r="LKB6" s="192"/>
      <c r="LKC6" s="192"/>
      <c r="LKD6" s="192"/>
      <c r="LKE6" s="192"/>
      <c r="LKF6" s="192"/>
      <c r="LKG6" s="192"/>
      <c r="LKH6" s="192"/>
      <c r="LKI6" s="192"/>
      <c r="LKJ6" s="192"/>
      <c r="LKK6" s="192"/>
      <c r="LKL6" s="192"/>
      <c r="LKM6" s="192"/>
      <c r="LKN6" s="192"/>
      <c r="LKO6" s="192"/>
      <c r="LKP6" s="192"/>
      <c r="LKQ6" s="192"/>
      <c r="LKR6" s="192"/>
      <c r="LKS6" s="192"/>
      <c r="LKT6" s="192"/>
      <c r="LKU6" s="192"/>
      <c r="LKV6" s="192"/>
      <c r="LKW6" s="192"/>
      <c r="LKX6" s="192"/>
      <c r="LKY6" s="192"/>
      <c r="LKZ6" s="192"/>
      <c r="LLA6" s="192"/>
      <c r="LLB6" s="192"/>
      <c r="LLC6" s="192"/>
      <c r="LLD6" s="192"/>
      <c r="LLE6" s="192"/>
      <c r="LLF6" s="192"/>
      <c r="LLG6" s="192"/>
      <c r="LLH6" s="192"/>
      <c r="LLI6" s="192"/>
      <c r="LLJ6" s="192"/>
      <c r="LLK6" s="192"/>
      <c r="LLL6" s="192"/>
      <c r="LLM6" s="192"/>
      <c r="LLN6" s="192"/>
      <c r="LLO6" s="192"/>
      <c r="LLP6" s="192"/>
      <c r="LLQ6" s="192"/>
      <c r="LLR6" s="192"/>
      <c r="LLS6" s="192"/>
      <c r="LLT6" s="192"/>
      <c r="LLU6" s="192"/>
      <c r="LLV6" s="192"/>
      <c r="LLW6" s="192"/>
      <c r="LLX6" s="192"/>
      <c r="LLY6" s="192"/>
      <c r="LLZ6" s="192"/>
      <c r="LMA6" s="192"/>
      <c r="LMB6" s="192"/>
      <c r="LMC6" s="192"/>
      <c r="LMD6" s="192"/>
      <c r="LME6" s="192"/>
      <c r="LMF6" s="192"/>
      <c r="LMG6" s="192"/>
      <c r="LMH6" s="192"/>
      <c r="LMI6" s="192"/>
      <c r="LMJ6" s="192"/>
      <c r="LMK6" s="192"/>
      <c r="LML6" s="192"/>
      <c r="LMM6" s="192"/>
      <c r="LMN6" s="192"/>
      <c r="LMO6" s="192"/>
      <c r="LMP6" s="192"/>
      <c r="LMQ6" s="192"/>
      <c r="LMR6" s="192"/>
      <c r="LMS6" s="192"/>
      <c r="LMT6" s="192"/>
      <c r="LMU6" s="192"/>
      <c r="LMV6" s="192"/>
      <c r="LMW6" s="192"/>
      <c r="LMX6" s="192"/>
      <c r="LMY6" s="192"/>
      <c r="LMZ6" s="192"/>
      <c r="LNA6" s="192"/>
      <c r="LNB6" s="192"/>
      <c r="LNC6" s="192"/>
      <c r="LND6" s="192"/>
      <c r="LNE6" s="192"/>
      <c r="LNF6" s="192"/>
      <c r="LNG6" s="192"/>
      <c r="LNH6" s="192"/>
      <c r="LNI6" s="192"/>
      <c r="LNJ6" s="192"/>
      <c r="LNK6" s="192"/>
      <c r="LNL6" s="192"/>
      <c r="LNM6" s="192"/>
      <c r="LNN6" s="192"/>
      <c r="LNO6" s="192"/>
      <c r="LNP6" s="192"/>
      <c r="LNQ6" s="192"/>
      <c r="LNR6" s="192"/>
      <c r="LNS6" s="192"/>
      <c r="LNT6" s="192"/>
      <c r="LNU6" s="192"/>
      <c r="LNV6" s="192"/>
      <c r="LNW6" s="192"/>
      <c r="LNX6" s="192"/>
      <c r="LNY6" s="192"/>
      <c r="LNZ6" s="192"/>
      <c r="LOA6" s="192"/>
      <c r="LOB6" s="192"/>
      <c r="LOC6" s="192"/>
      <c r="LOD6" s="192"/>
      <c r="LOE6" s="192"/>
      <c r="LOF6" s="192"/>
      <c r="LOG6" s="192"/>
      <c r="LOH6" s="192"/>
      <c r="LOI6" s="192"/>
      <c r="LOJ6" s="192"/>
      <c r="LOK6" s="192"/>
      <c r="LOL6" s="192"/>
      <c r="LOM6" s="192"/>
      <c r="LON6" s="192"/>
      <c r="LOO6" s="192"/>
      <c r="LOP6" s="192"/>
      <c r="LOQ6" s="192"/>
      <c r="LOR6" s="192"/>
      <c r="LOS6" s="192"/>
      <c r="LOT6" s="192"/>
      <c r="LOU6" s="192"/>
      <c r="LOV6" s="192"/>
      <c r="LOW6" s="192"/>
      <c r="LOX6" s="192"/>
      <c r="LOY6" s="192"/>
      <c r="LOZ6" s="192"/>
      <c r="LPA6" s="192"/>
      <c r="LPB6" s="192"/>
      <c r="LPC6" s="192"/>
      <c r="LPD6" s="192"/>
      <c r="LPE6" s="192"/>
      <c r="LPF6" s="192"/>
      <c r="LPG6" s="192"/>
      <c r="LPH6" s="192"/>
      <c r="LPI6" s="192"/>
      <c r="LPJ6" s="192"/>
      <c r="LPK6" s="192"/>
      <c r="LPL6" s="192"/>
      <c r="LPM6" s="192"/>
      <c r="LPN6" s="192"/>
      <c r="LPO6" s="192"/>
      <c r="LPP6" s="192"/>
      <c r="LPQ6" s="192"/>
      <c r="LPR6" s="192"/>
      <c r="LPS6" s="192"/>
      <c r="LPT6" s="192"/>
      <c r="LPU6" s="192"/>
      <c r="LPV6" s="192"/>
      <c r="LPW6" s="192"/>
      <c r="LPX6" s="192"/>
      <c r="LPY6" s="192"/>
      <c r="LPZ6" s="192"/>
      <c r="LQA6" s="192"/>
      <c r="LQB6" s="192"/>
      <c r="LQC6" s="192"/>
      <c r="LQD6" s="192"/>
      <c r="LQE6" s="192"/>
      <c r="LQF6" s="192"/>
      <c r="LQG6" s="192"/>
      <c r="LQH6" s="192"/>
      <c r="LQI6" s="192"/>
      <c r="LQJ6" s="192"/>
      <c r="LQK6" s="192"/>
      <c r="LQL6" s="192"/>
      <c r="LQM6" s="192"/>
      <c r="LQN6" s="192"/>
      <c r="LQO6" s="192"/>
      <c r="LQP6" s="192"/>
      <c r="LQQ6" s="192"/>
      <c r="LQR6" s="192"/>
      <c r="LQS6" s="192"/>
      <c r="LQT6" s="192"/>
      <c r="LQU6" s="192"/>
      <c r="LQV6" s="192"/>
      <c r="LQW6" s="192"/>
      <c r="LQX6" s="192"/>
      <c r="LQY6" s="192"/>
      <c r="LQZ6" s="192"/>
      <c r="LRA6" s="192"/>
      <c r="LRB6" s="192"/>
      <c r="LRC6" s="192"/>
      <c r="LRD6" s="192"/>
      <c r="LRE6" s="192"/>
      <c r="LRF6" s="192"/>
      <c r="LRG6" s="192"/>
      <c r="LRH6" s="192"/>
      <c r="LRI6" s="192"/>
      <c r="LRJ6" s="192"/>
      <c r="LRK6" s="192"/>
      <c r="LRL6" s="192"/>
      <c r="LRM6" s="192"/>
      <c r="LRN6" s="192"/>
      <c r="LRO6" s="192"/>
      <c r="LRP6" s="192"/>
      <c r="LRQ6" s="192"/>
      <c r="LRR6" s="192"/>
      <c r="LRS6" s="192"/>
      <c r="LRT6" s="192"/>
      <c r="LRU6" s="192"/>
      <c r="LRV6" s="192"/>
      <c r="LRW6" s="192"/>
      <c r="LRX6" s="192"/>
      <c r="LRY6" s="192"/>
      <c r="LRZ6" s="192"/>
      <c r="LSA6" s="192"/>
      <c r="LSB6" s="192"/>
      <c r="LSC6" s="192"/>
      <c r="LSD6" s="192"/>
      <c r="LSE6" s="192"/>
      <c r="LSF6" s="192"/>
      <c r="LSG6" s="192"/>
      <c r="LSH6" s="192"/>
      <c r="LSI6" s="192"/>
      <c r="LSJ6" s="192"/>
      <c r="LSK6" s="192"/>
      <c r="LSL6" s="192"/>
      <c r="LSM6" s="192"/>
      <c r="LSN6" s="192"/>
      <c r="LSO6" s="192"/>
      <c r="LSP6" s="192"/>
      <c r="LSQ6" s="192"/>
      <c r="LSR6" s="192"/>
      <c r="LSS6" s="192"/>
      <c r="LST6" s="192"/>
      <c r="LSU6" s="192"/>
      <c r="LSV6" s="192"/>
      <c r="LSW6" s="192"/>
      <c r="LSX6" s="192"/>
      <c r="LSY6" s="192"/>
      <c r="LSZ6" s="192"/>
      <c r="LTA6" s="192"/>
      <c r="LTB6" s="192"/>
      <c r="LTC6" s="192"/>
      <c r="LTD6" s="192"/>
      <c r="LTE6" s="192"/>
      <c r="LTF6" s="192"/>
      <c r="LTG6" s="192"/>
      <c r="LTH6" s="192"/>
      <c r="LTI6" s="192"/>
      <c r="LTJ6" s="192"/>
      <c r="LTK6" s="192"/>
      <c r="LTL6" s="192"/>
      <c r="LTM6" s="192"/>
      <c r="LTN6" s="192"/>
      <c r="LTO6" s="192"/>
      <c r="LTP6" s="192"/>
      <c r="LTQ6" s="192"/>
      <c r="LTR6" s="192"/>
      <c r="LTS6" s="192"/>
      <c r="LTT6" s="192"/>
      <c r="LTU6" s="192"/>
      <c r="LTV6" s="192"/>
      <c r="LTW6" s="192"/>
      <c r="LTX6" s="192"/>
      <c r="LTY6" s="192"/>
      <c r="LTZ6" s="192"/>
      <c r="LUA6" s="192"/>
      <c r="LUB6" s="192"/>
      <c r="LUC6" s="192"/>
      <c r="LUD6" s="192"/>
      <c r="LUE6" s="192"/>
      <c r="LUF6" s="192"/>
      <c r="LUG6" s="192"/>
      <c r="LUH6" s="192"/>
      <c r="LUI6" s="192"/>
      <c r="LUJ6" s="192"/>
      <c r="LUK6" s="192"/>
      <c r="LUL6" s="192"/>
      <c r="LUM6" s="192"/>
      <c r="LUN6" s="192"/>
      <c r="LUO6" s="192"/>
      <c r="LUP6" s="192"/>
      <c r="LUQ6" s="192"/>
      <c r="LUR6" s="192"/>
      <c r="LUS6" s="192"/>
      <c r="LUT6" s="192"/>
      <c r="LUU6" s="192"/>
      <c r="LUV6" s="192"/>
      <c r="LUW6" s="192"/>
      <c r="LUX6" s="192"/>
      <c r="LUY6" s="192"/>
      <c r="LUZ6" s="192"/>
      <c r="LVA6" s="192"/>
      <c r="LVB6" s="192"/>
      <c r="LVC6" s="192"/>
      <c r="LVD6" s="192"/>
      <c r="LVE6" s="192"/>
      <c r="LVF6" s="192"/>
      <c r="LVG6" s="192"/>
      <c r="LVH6" s="192"/>
      <c r="LVI6" s="192"/>
      <c r="LVJ6" s="192"/>
      <c r="LVK6" s="192"/>
      <c r="LVL6" s="192"/>
      <c r="LVM6" s="192"/>
      <c r="LVN6" s="192"/>
      <c r="LVO6" s="192"/>
      <c r="LVP6" s="192"/>
      <c r="LVQ6" s="192"/>
      <c r="LVR6" s="192"/>
      <c r="LVS6" s="192"/>
      <c r="LVT6" s="192"/>
      <c r="LVU6" s="192"/>
      <c r="LVV6" s="192"/>
      <c r="LVW6" s="192"/>
      <c r="LVX6" s="192"/>
      <c r="LVY6" s="192"/>
      <c r="LVZ6" s="192"/>
      <c r="LWA6" s="192"/>
      <c r="LWB6" s="192"/>
      <c r="LWC6" s="192"/>
      <c r="LWD6" s="192"/>
      <c r="LWE6" s="192"/>
      <c r="LWF6" s="192"/>
      <c r="LWG6" s="192"/>
      <c r="LWH6" s="192"/>
      <c r="LWI6" s="192"/>
      <c r="LWJ6" s="192"/>
      <c r="LWK6" s="192"/>
      <c r="LWL6" s="192"/>
      <c r="LWM6" s="192"/>
      <c r="LWN6" s="192"/>
      <c r="LWO6" s="192"/>
      <c r="LWP6" s="192"/>
      <c r="LWQ6" s="192"/>
      <c r="LWR6" s="192"/>
      <c r="LWS6" s="192"/>
      <c r="LWT6" s="192"/>
      <c r="LWU6" s="192"/>
      <c r="LWV6" s="192"/>
      <c r="LWW6" s="192"/>
      <c r="LWX6" s="192"/>
      <c r="LWY6" s="192"/>
      <c r="LWZ6" s="192"/>
      <c r="LXA6" s="192"/>
      <c r="LXB6" s="192"/>
      <c r="LXC6" s="192"/>
      <c r="LXD6" s="192"/>
      <c r="LXE6" s="192"/>
      <c r="LXF6" s="192"/>
      <c r="LXG6" s="192"/>
      <c r="LXH6" s="192"/>
      <c r="LXI6" s="192"/>
      <c r="LXJ6" s="192"/>
      <c r="LXK6" s="192"/>
      <c r="LXL6" s="192"/>
      <c r="LXM6" s="192"/>
      <c r="LXN6" s="192"/>
      <c r="LXO6" s="192"/>
      <c r="LXP6" s="192"/>
      <c r="LXQ6" s="192"/>
      <c r="LXR6" s="192"/>
      <c r="LXS6" s="192"/>
      <c r="LXT6" s="192"/>
      <c r="LXU6" s="192"/>
      <c r="LXV6" s="192"/>
      <c r="LXW6" s="192"/>
      <c r="LXX6" s="192"/>
      <c r="LXY6" s="192"/>
      <c r="LXZ6" s="192"/>
      <c r="LYA6" s="192"/>
      <c r="LYB6" s="192"/>
      <c r="LYC6" s="192"/>
      <c r="LYD6" s="192"/>
      <c r="LYE6" s="192"/>
      <c r="LYF6" s="192"/>
      <c r="LYG6" s="192"/>
      <c r="LYH6" s="192"/>
      <c r="LYI6" s="192"/>
      <c r="LYJ6" s="192"/>
      <c r="LYK6" s="192"/>
      <c r="LYL6" s="192"/>
      <c r="LYM6" s="192"/>
      <c r="LYN6" s="192"/>
      <c r="LYO6" s="192"/>
      <c r="LYP6" s="192"/>
      <c r="LYQ6" s="192"/>
      <c r="LYR6" s="192"/>
      <c r="LYS6" s="192"/>
      <c r="LYT6" s="192"/>
      <c r="LYU6" s="192"/>
      <c r="LYV6" s="192"/>
      <c r="LYW6" s="192"/>
      <c r="LYX6" s="192"/>
      <c r="LYY6" s="192"/>
      <c r="LYZ6" s="192"/>
      <c r="LZA6" s="192"/>
      <c r="LZB6" s="192"/>
      <c r="LZC6" s="192"/>
      <c r="LZD6" s="192"/>
      <c r="LZE6" s="192"/>
      <c r="LZF6" s="192"/>
      <c r="LZG6" s="192"/>
      <c r="LZH6" s="192"/>
      <c r="LZI6" s="192"/>
      <c r="LZJ6" s="192"/>
      <c r="LZK6" s="192"/>
      <c r="LZL6" s="192"/>
      <c r="LZM6" s="192"/>
      <c r="LZN6" s="192"/>
      <c r="LZO6" s="192"/>
      <c r="LZP6" s="192"/>
      <c r="LZQ6" s="192"/>
      <c r="LZR6" s="192"/>
      <c r="LZS6" s="192"/>
      <c r="LZT6" s="192"/>
      <c r="LZU6" s="192"/>
      <c r="LZV6" s="192"/>
      <c r="LZW6" s="192"/>
      <c r="LZX6" s="192"/>
      <c r="LZY6" s="192"/>
      <c r="LZZ6" s="192"/>
      <c r="MAA6" s="192"/>
      <c r="MAB6" s="192"/>
      <c r="MAC6" s="192"/>
      <c r="MAD6" s="192"/>
      <c r="MAE6" s="192"/>
      <c r="MAF6" s="192"/>
      <c r="MAG6" s="192"/>
      <c r="MAH6" s="192"/>
      <c r="MAI6" s="192"/>
      <c r="MAJ6" s="192"/>
      <c r="MAK6" s="192"/>
      <c r="MAL6" s="192"/>
      <c r="MAM6" s="192"/>
      <c r="MAN6" s="192"/>
      <c r="MAO6" s="192"/>
      <c r="MAP6" s="192"/>
      <c r="MAQ6" s="192"/>
      <c r="MAR6" s="192"/>
      <c r="MAS6" s="192"/>
      <c r="MAT6" s="192"/>
      <c r="MAU6" s="192"/>
      <c r="MAV6" s="192"/>
      <c r="MAW6" s="192"/>
      <c r="MAX6" s="192"/>
      <c r="MAY6" s="192"/>
      <c r="MAZ6" s="192"/>
      <c r="MBA6" s="192"/>
      <c r="MBB6" s="192"/>
      <c r="MBC6" s="192"/>
      <c r="MBD6" s="192"/>
      <c r="MBE6" s="192"/>
      <c r="MBF6" s="192"/>
      <c r="MBG6" s="192"/>
      <c r="MBH6" s="192"/>
      <c r="MBI6" s="192"/>
      <c r="MBJ6" s="192"/>
      <c r="MBK6" s="192"/>
      <c r="MBL6" s="192"/>
      <c r="MBM6" s="192"/>
      <c r="MBN6" s="192"/>
      <c r="MBO6" s="192"/>
      <c r="MBP6" s="192"/>
      <c r="MBQ6" s="192"/>
      <c r="MBR6" s="192"/>
      <c r="MBS6" s="192"/>
      <c r="MBT6" s="192"/>
      <c r="MBU6" s="192"/>
      <c r="MBV6" s="192"/>
      <c r="MBW6" s="192"/>
      <c r="MBX6" s="192"/>
      <c r="MBY6" s="192"/>
      <c r="MBZ6" s="192"/>
      <c r="MCA6" s="192"/>
      <c r="MCB6" s="192"/>
      <c r="MCC6" s="192"/>
      <c r="MCD6" s="192"/>
      <c r="MCE6" s="192"/>
      <c r="MCF6" s="192"/>
      <c r="MCG6" s="192"/>
      <c r="MCH6" s="192"/>
      <c r="MCI6" s="192"/>
      <c r="MCJ6" s="192"/>
      <c r="MCK6" s="192"/>
      <c r="MCL6" s="192"/>
      <c r="MCM6" s="192"/>
      <c r="MCN6" s="192"/>
      <c r="MCO6" s="192"/>
      <c r="MCP6" s="192"/>
      <c r="MCQ6" s="192"/>
      <c r="MCR6" s="192"/>
      <c r="MCS6" s="192"/>
      <c r="MCT6" s="192"/>
      <c r="MCU6" s="192"/>
      <c r="MCV6" s="192"/>
      <c r="MCW6" s="192"/>
      <c r="MCX6" s="192"/>
      <c r="MCY6" s="192"/>
      <c r="MCZ6" s="192"/>
      <c r="MDA6" s="192"/>
      <c r="MDB6" s="192"/>
      <c r="MDC6" s="192"/>
      <c r="MDD6" s="192"/>
      <c r="MDE6" s="192"/>
      <c r="MDF6" s="192"/>
      <c r="MDG6" s="192"/>
      <c r="MDH6" s="192"/>
      <c r="MDI6" s="192"/>
      <c r="MDJ6" s="192"/>
      <c r="MDK6" s="192"/>
      <c r="MDL6" s="192"/>
      <c r="MDM6" s="192"/>
      <c r="MDN6" s="192"/>
      <c r="MDO6" s="192"/>
      <c r="MDP6" s="192"/>
      <c r="MDQ6" s="192"/>
      <c r="MDR6" s="192"/>
      <c r="MDS6" s="192"/>
      <c r="MDT6" s="192"/>
      <c r="MDU6" s="192"/>
      <c r="MDV6" s="192"/>
      <c r="MDW6" s="192"/>
      <c r="MDX6" s="192"/>
      <c r="MDY6" s="192"/>
      <c r="MDZ6" s="192"/>
      <c r="MEA6" s="192"/>
      <c r="MEB6" s="192"/>
      <c r="MEC6" s="192"/>
      <c r="MED6" s="192"/>
      <c r="MEE6" s="192"/>
      <c r="MEF6" s="192"/>
      <c r="MEG6" s="192"/>
      <c r="MEH6" s="192"/>
      <c r="MEI6" s="192"/>
      <c r="MEJ6" s="192"/>
      <c r="MEK6" s="192"/>
      <c r="MEL6" s="192"/>
      <c r="MEM6" s="192"/>
      <c r="MEN6" s="192"/>
      <c r="MEO6" s="192"/>
      <c r="MEP6" s="192"/>
      <c r="MEQ6" s="192"/>
      <c r="MER6" s="192"/>
      <c r="MES6" s="192"/>
      <c r="MET6" s="192"/>
      <c r="MEU6" s="192"/>
      <c r="MEV6" s="192"/>
      <c r="MEW6" s="192"/>
      <c r="MEX6" s="192"/>
      <c r="MEY6" s="192"/>
      <c r="MEZ6" s="192"/>
      <c r="MFA6" s="192"/>
      <c r="MFB6" s="192"/>
      <c r="MFC6" s="192"/>
      <c r="MFD6" s="192"/>
      <c r="MFE6" s="192"/>
      <c r="MFF6" s="192"/>
      <c r="MFG6" s="192"/>
      <c r="MFH6" s="192"/>
      <c r="MFI6" s="192"/>
      <c r="MFJ6" s="192"/>
      <c r="MFK6" s="192"/>
      <c r="MFL6" s="192"/>
      <c r="MFM6" s="192"/>
      <c r="MFN6" s="192"/>
      <c r="MFO6" s="192"/>
      <c r="MFP6" s="192"/>
      <c r="MFQ6" s="192"/>
      <c r="MFR6" s="192"/>
      <c r="MFS6" s="192"/>
      <c r="MFT6" s="192"/>
      <c r="MFU6" s="192"/>
      <c r="MFV6" s="192"/>
      <c r="MFW6" s="192"/>
      <c r="MFX6" s="192"/>
      <c r="MFY6" s="192"/>
      <c r="MFZ6" s="192"/>
      <c r="MGA6" s="192"/>
      <c r="MGB6" s="192"/>
      <c r="MGC6" s="192"/>
      <c r="MGD6" s="192"/>
      <c r="MGE6" s="192"/>
      <c r="MGF6" s="192"/>
      <c r="MGG6" s="192"/>
      <c r="MGH6" s="192"/>
      <c r="MGI6" s="192"/>
      <c r="MGJ6" s="192"/>
      <c r="MGK6" s="192"/>
      <c r="MGL6" s="192"/>
      <c r="MGM6" s="192"/>
      <c r="MGN6" s="192"/>
      <c r="MGO6" s="192"/>
      <c r="MGP6" s="192"/>
      <c r="MGQ6" s="192"/>
      <c r="MGR6" s="192"/>
      <c r="MGS6" s="192"/>
      <c r="MGT6" s="192"/>
      <c r="MGU6" s="192"/>
      <c r="MGV6" s="192"/>
      <c r="MGW6" s="192"/>
      <c r="MGX6" s="192"/>
      <c r="MGY6" s="192"/>
      <c r="MGZ6" s="192"/>
      <c r="MHA6" s="192"/>
      <c r="MHB6" s="192"/>
      <c r="MHC6" s="192"/>
      <c r="MHD6" s="192"/>
      <c r="MHE6" s="192"/>
      <c r="MHF6" s="192"/>
      <c r="MHG6" s="192"/>
      <c r="MHH6" s="192"/>
      <c r="MHI6" s="192"/>
      <c r="MHJ6" s="192"/>
      <c r="MHK6" s="192"/>
      <c r="MHL6" s="192"/>
      <c r="MHM6" s="192"/>
      <c r="MHN6" s="192"/>
      <c r="MHO6" s="192"/>
      <c r="MHP6" s="192"/>
      <c r="MHQ6" s="192"/>
      <c r="MHR6" s="192"/>
      <c r="MHS6" s="192"/>
      <c r="MHT6" s="192"/>
      <c r="MHU6" s="192"/>
      <c r="MHV6" s="192"/>
      <c r="MHW6" s="192"/>
      <c r="MHX6" s="192"/>
      <c r="MHY6" s="192"/>
      <c r="MHZ6" s="192"/>
      <c r="MIA6" s="192"/>
      <c r="MIB6" s="192"/>
      <c r="MIC6" s="192"/>
      <c r="MID6" s="192"/>
      <c r="MIE6" s="192"/>
      <c r="MIF6" s="192"/>
      <c r="MIG6" s="192"/>
      <c r="MIH6" s="192"/>
      <c r="MII6" s="192"/>
      <c r="MIJ6" s="192"/>
      <c r="MIK6" s="192"/>
      <c r="MIL6" s="192"/>
      <c r="MIM6" s="192"/>
      <c r="MIN6" s="192"/>
      <c r="MIO6" s="192"/>
      <c r="MIP6" s="192"/>
      <c r="MIQ6" s="192"/>
      <c r="MIR6" s="192"/>
      <c r="MIS6" s="192"/>
      <c r="MIT6" s="192"/>
      <c r="MIU6" s="192"/>
      <c r="MIV6" s="192"/>
      <c r="MIW6" s="192"/>
      <c r="MIX6" s="192"/>
      <c r="MIY6" s="192"/>
      <c r="MIZ6" s="192"/>
      <c r="MJA6" s="192"/>
      <c r="MJB6" s="192"/>
      <c r="MJC6" s="192"/>
      <c r="MJD6" s="192"/>
      <c r="MJE6" s="192"/>
      <c r="MJF6" s="192"/>
      <c r="MJG6" s="192"/>
      <c r="MJH6" s="192"/>
      <c r="MJI6" s="192"/>
      <c r="MJJ6" s="192"/>
      <c r="MJK6" s="192"/>
      <c r="MJL6" s="192"/>
      <c r="MJM6" s="192"/>
      <c r="MJN6" s="192"/>
      <c r="MJO6" s="192"/>
      <c r="MJP6" s="192"/>
      <c r="MJQ6" s="192"/>
      <c r="MJR6" s="192"/>
      <c r="MJS6" s="192"/>
      <c r="MJT6" s="192"/>
      <c r="MJU6" s="192"/>
      <c r="MJV6" s="192"/>
      <c r="MJW6" s="192"/>
      <c r="MJX6" s="192"/>
      <c r="MJY6" s="192"/>
      <c r="MJZ6" s="192"/>
      <c r="MKA6" s="192"/>
      <c r="MKB6" s="192"/>
      <c r="MKC6" s="192"/>
      <c r="MKD6" s="192"/>
      <c r="MKE6" s="192"/>
      <c r="MKF6" s="192"/>
      <c r="MKG6" s="192"/>
      <c r="MKH6" s="192"/>
      <c r="MKI6" s="192"/>
      <c r="MKJ6" s="192"/>
      <c r="MKK6" s="192"/>
      <c r="MKL6" s="192"/>
      <c r="MKM6" s="192"/>
      <c r="MKN6" s="192"/>
      <c r="MKO6" s="192"/>
      <c r="MKP6" s="192"/>
      <c r="MKQ6" s="192"/>
      <c r="MKR6" s="192"/>
      <c r="MKS6" s="192"/>
      <c r="MKT6" s="192"/>
      <c r="MKU6" s="192"/>
      <c r="MKV6" s="192"/>
      <c r="MKW6" s="192"/>
      <c r="MKX6" s="192"/>
      <c r="MKY6" s="192"/>
      <c r="MKZ6" s="192"/>
      <c r="MLA6" s="192"/>
      <c r="MLB6" s="192"/>
      <c r="MLC6" s="192"/>
      <c r="MLD6" s="192"/>
      <c r="MLE6" s="192"/>
      <c r="MLF6" s="192"/>
      <c r="MLG6" s="192"/>
      <c r="MLH6" s="192"/>
      <c r="MLI6" s="192"/>
      <c r="MLJ6" s="192"/>
      <c r="MLK6" s="192"/>
      <c r="MLL6" s="192"/>
      <c r="MLM6" s="192"/>
      <c r="MLN6" s="192"/>
      <c r="MLO6" s="192"/>
      <c r="MLP6" s="192"/>
      <c r="MLQ6" s="192"/>
      <c r="MLR6" s="192"/>
      <c r="MLS6" s="192"/>
      <c r="MLT6" s="192"/>
      <c r="MLU6" s="192"/>
      <c r="MLV6" s="192"/>
      <c r="MLW6" s="192"/>
      <c r="MLX6" s="192"/>
      <c r="MLY6" s="192"/>
      <c r="MLZ6" s="192"/>
      <c r="MMA6" s="192"/>
      <c r="MMB6" s="192"/>
      <c r="MMC6" s="192"/>
      <c r="MMD6" s="192"/>
      <c r="MME6" s="192"/>
      <c r="MMF6" s="192"/>
      <c r="MMG6" s="192"/>
      <c r="MMH6" s="192"/>
      <c r="MMI6" s="192"/>
      <c r="MMJ6" s="192"/>
      <c r="MMK6" s="192"/>
      <c r="MML6" s="192"/>
      <c r="MMM6" s="192"/>
      <c r="MMN6" s="192"/>
      <c r="MMO6" s="192"/>
      <c r="MMP6" s="192"/>
      <c r="MMQ6" s="192"/>
      <c r="MMR6" s="192"/>
      <c r="MMS6" s="192"/>
      <c r="MMT6" s="192"/>
      <c r="MMU6" s="192"/>
      <c r="MMV6" s="192"/>
      <c r="MMW6" s="192"/>
      <c r="MMX6" s="192"/>
      <c r="MMY6" s="192"/>
      <c r="MMZ6" s="192"/>
      <c r="MNA6" s="192"/>
      <c r="MNB6" s="192"/>
      <c r="MNC6" s="192"/>
      <c r="MND6" s="192"/>
      <c r="MNE6" s="192"/>
      <c r="MNF6" s="192"/>
      <c r="MNG6" s="192"/>
      <c r="MNH6" s="192"/>
      <c r="MNI6" s="192"/>
      <c r="MNJ6" s="192"/>
      <c r="MNK6" s="192"/>
      <c r="MNL6" s="192"/>
      <c r="MNM6" s="192"/>
      <c r="MNN6" s="192"/>
      <c r="MNO6" s="192"/>
      <c r="MNP6" s="192"/>
      <c r="MNQ6" s="192"/>
      <c r="MNR6" s="192"/>
      <c r="MNS6" s="192"/>
      <c r="MNT6" s="192"/>
      <c r="MNU6" s="192"/>
      <c r="MNV6" s="192"/>
      <c r="MNW6" s="192"/>
      <c r="MNX6" s="192"/>
      <c r="MNY6" s="192"/>
      <c r="MNZ6" s="192"/>
      <c r="MOA6" s="192"/>
      <c r="MOB6" s="192"/>
      <c r="MOC6" s="192"/>
      <c r="MOD6" s="192"/>
      <c r="MOE6" s="192"/>
      <c r="MOF6" s="192"/>
      <c r="MOG6" s="192"/>
      <c r="MOH6" s="192"/>
      <c r="MOI6" s="192"/>
      <c r="MOJ6" s="192"/>
      <c r="MOK6" s="192"/>
      <c r="MOL6" s="192"/>
      <c r="MOM6" s="192"/>
      <c r="MON6" s="192"/>
      <c r="MOO6" s="192"/>
      <c r="MOP6" s="192"/>
      <c r="MOQ6" s="192"/>
      <c r="MOR6" s="192"/>
      <c r="MOS6" s="192"/>
      <c r="MOT6" s="192"/>
      <c r="MOU6" s="192"/>
      <c r="MOV6" s="192"/>
      <c r="MOW6" s="192"/>
      <c r="MOX6" s="192"/>
      <c r="MOY6" s="192"/>
      <c r="MOZ6" s="192"/>
      <c r="MPA6" s="192"/>
      <c r="MPB6" s="192"/>
      <c r="MPC6" s="192"/>
      <c r="MPD6" s="192"/>
      <c r="MPE6" s="192"/>
      <c r="MPF6" s="192"/>
      <c r="MPG6" s="192"/>
      <c r="MPH6" s="192"/>
      <c r="MPI6" s="192"/>
      <c r="MPJ6" s="192"/>
      <c r="MPK6" s="192"/>
      <c r="MPL6" s="192"/>
      <c r="MPM6" s="192"/>
      <c r="MPN6" s="192"/>
      <c r="MPO6" s="192"/>
      <c r="MPP6" s="192"/>
      <c r="MPQ6" s="192"/>
      <c r="MPR6" s="192"/>
      <c r="MPS6" s="192"/>
      <c r="MPT6" s="192"/>
      <c r="MPU6" s="192"/>
      <c r="MPV6" s="192"/>
      <c r="MPW6" s="192"/>
      <c r="MPX6" s="192"/>
      <c r="MPY6" s="192"/>
      <c r="MPZ6" s="192"/>
      <c r="MQA6" s="192"/>
      <c r="MQB6" s="192"/>
      <c r="MQC6" s="192"/>
      <c r="MQD6" s="192"/>
      <c r="MQE6" s="192"/>
      <c r="MQF6" s="192"/>
      <c r="MQG6" s="192"/>
      <c r="MQH6" s="192"/>
      <c r="MQI6" s="192"/>
      <c r="MQJ6" s="192"/>
      <c r="MQK6" s="192"/>
      <c r="MQL6" s="192"/>
      <c r="MQM6" s="192"/>
      <c r="MQN6" s="192"/>
      <c r="MQO6" s="192"/>
      <c r="MQP6" s="192"/>
      <c r="MQQ6" s="192"/>
      <c r="MQR6" s="192"/>
      <c r="MQS6" s="192"/>
      <c r="MQT6" s="192"/>
      <c r="MQU6" s="192"/>
      <c r="MQV6" s="192"/>
      <c r="MQW6" s="192"/>
      <c r="MQX6" s="192"/>
      <c r="MQY6" s="192"/>
      <c r="MQZ6" s="192"/>
      <c r="MRA6" s="192"/>
      <c r="MRB6" s="192"/>
      <c r="MRC6" s="192"/>
      <c r="MRD6" s="192"/>
      <c r="MRE6" s="192"/>
      <c r="MRF6" s="192"/>
      <c r="MRG6" s="192"/>
      <c r="MRH6" s="192"/>
      <c r="MRI6" s="192"/>
      <c r="MRJ6" s="192"/>
      <c r="MRK6" s="192"/>
      <c r="MRL6" s="192"/>
      <c r="MRM6" s="192"/>
      <c r="MRN6" s="192"/>
      <c r="MRO6" s="192"/>
      <c r="MRP6" s="192"/>
      <c r="MRQ6" s="192"/>
      <c r="MRR6" s="192"/>
      <c r="MRS6" s="192"/>
      <c r="MRT6" s="192"/>
      <c r="MRU6" s="192"/>
      <c r="MRV6" s="192"/>
      <c r="MRW6" s="192"/>
      <c r="MRX6" s="192"/>
      <c r="MRY6" s="192"/>
      <c r="MRZ6" s="192"/>
      <c r="MSA6" s="192"/>
      <c r="MSB6" s="192"/>
      <c r="MSC6" s="192"/>
      <c r="MSD6" s="192"/>
      <c r="MSE6" s="192"/>
      <c r="MSF6" s="192"/>
      <c r="MSG6" s="192"/>
      <c r="MSH6" s="192"/>
      <c r="MSI6" s="192"/>
      <c r="MSJ6" s="192"/>
      <c r="MSK6" s="192"/>
      <c r="MSL6" s="192"/>
      <c r="MSM6" s="192"/>
      <c r="MSN6" s="192"/>
      <c r="MSO6" s="192"/>
      <c r="MSP6" s="192"/>
      <c r="MSQ6" s="192"/>
      <c r="MSR6" s="192"/>
      <c r="MSS6" s="192"/>
      <c r="MST6" s="192"/>
      <c r="MSU6" s="192"/>
      <c r="MSV6" s="192"/>
      <c r="MSW6" s="192"/>
      <c r="MSX6" s="192"/>
      <c r="MSY6" s="192"/>
      <c r="MSZ6" s="192"/>
      <c r="MTA6" s="192"/>
      <c r="MTB6" s="192"/>
      <c r="MTC6" s="192"/>
      <c r="MTD6" s="192"/>
      <c r="MTE6" s="192"/>
      <c r="MTF6" s="192"/>
      <c r="MTG6" s="192"/>
      <c r="MTH6" s="192"/>
      <c r="MTI6" s="192"/>
      <c r="MTJ6" s="192"/>
      <c r="MTK6" s="192"/>
      <c r="MTL6" s="192"/>
      <c r="MTM6" s="192"/>
      <c r="MTN6" s="192"/>
      <c r="MTO6" s="192"/>
      <c r="MTP6" s="192"/>
      <c r="MTQ6" s="192"/>
      <c r="MTR6" s="192"/>
      <c r="MTS6" s="192"/>
      <c r="MTT6" s="192"/>
      <c r="MTU6" s="192"/>
      <c r="MTV6" s="192"/>
      <c r="MTW6" s="192"/>
      <c r="MTX6" s="192"/>
      <c r="MTY6" s="192"/>
      <c r="MTZ6" s="192"/>
      <c r="MUA6" s="192"/>
      <c r="MUB6" s="192"/>
      <c r="MUC6" s="192"/>
      <c r="MUD6" s="192"/>
      <c r="MUE6" s="192"/>
      <c r="MUF6" s="192"/>
      <c r="MUG6" s="192"/>
      <c r="MUH6" s="192"/>
      <c r="MUI6" s="192"/>
      <c r="MUJ6" s="192"/>
      <c r="MUK6" s="192"/>
      <c r="MUL6" s="192"/>
      <c r="MUM6" s="192"/>
      <c r="MUN6" s="192"/>
      <c r="MUO6" s="192"/>
      <c r="MUP6" s="192"/>
      <c r="MUQ6" s="192"/>
      <c r="MUR6" s="192"/>
      <c r="MUS6" s="192"/>
      <c r="MUT6" s="192"/>
      <c r="MUU6" s="192"/>
      <c r="MUV6" s="192"/>
      <c r="MUW6" s="192"/>
      <c r="MUX6" s="192"/>
      <c r="MUY6" s="192"/>
      <c r="MUZ6" s="192"/>
      <c r="MVA6" s="192"/>
      <c r="MVB6" s="192"/>
      <c r="MVC6" s="192"/>
      <c r="MVD6" s="192"/>
      <c r="MVE6" s="192"/>
      <c r="MVF6" s="192"/>
      <c r="MVG6" s="192"/>
      <c r="MVH6" s="192"/>
      <c r="MVI6" s="192"/>
      <c r="MVJ6" s="192"/>
      <c r="MVK6" s="192"/>
      <c r="MVL6" s="192"/>
      <c r="MVM6" s="192"/>
      <c r="MVN6" s="192"/>
      <c r="MVO6" s="192"/>
      <c r="MVP6" s="192"/>
      <c r="MVQ6" s="192"/>
      <c r="MVR6" s="192"/>
      <c r="MVS6" s="192"/>
      <c r="MVT6" s="192"/>
      <c r="MVU6" s="192"/>
      <c r="MVV6" s="192"/>
      <c r="MVW6" s="192"/>
      <c r="MVX6" s="192"/>
      <c r="MVY6" s="192"/>
      <c r="MVZ6" s="192"/>
      <c r="MWA6" s="192"/>
      <c r="MWB6" s="192"/>
      <c r="MWC6" s="192"/>
      <c r="MWD6" s="192"/>
      <c r="MWE6" s="192"/>
      <c r="MWF6" s="192"/>
      <c r="MWG6" s="192"/>
      <c r="MWH6" s="192"/>
      <c r="MWI6" s="192"/>
      <c r="MWJ6" s="192"/>
      <c r="MWK6" s="192"/>
      <c r="MWL6" s="192"/>
      <c r="MWM6" s="192"/>
      <c r="MWN6" s="192"/>
      <c r="MWO6" s="192"/>
      <c r="MWP6" s="192"/>
      <c r="MWQ6" s="192"/>
      <c r="MWR6" s="192"/>
      <c r="MWS6" s="192"/>
      <c r="MWT6" s="192"/>
      <c r="MWU6" s="192"/>
      <c r="MWV6" s="192"/>
      <c r="MWW6" s="192"/>
      <c r="MWX6" s="192"/>
      <c r="MWY6" s="192"/>
      <c r="MWZ6" s="192"/>
      <c r="MXA6" s="192"/>
      <c r="MXB6" s="192"/>
      <c r="MXC6" s="192"/>
      <c r="MXD6" s="192"/>
      <c r="MXE6" s="192"/>
      <c r="MXF6" s="192"/>
      <c r="MXG6" s="192"/>
      <c r="MXH6" s="192"/>
      <c r="MXI6" s="192"/>
      <c r="MXJ6" s="192"/>
      <c r="MXK6" s="192"/>
      <c r="MXL6" s="192"/>
      <c r="MXM6" s="192"/>
      <c r="MXN6" s="192"/>
      <c r="MXO6" s="192"/>
      <c r="MXP6" s="192"/>
      <c r="MXQ6" s="192"/>
      <c r="MXR6" s="192"/>
      <c r="MXS6" s="192"/>
      <c r="MXT6" s="192"/>
      <c r="MXU6" s="192"/>
      <c r="MXV6" s="192"/>
      <c r="MXW6" s="192"/>
      <c r="MXX6" s="192"/>
      <c r="MXY6" s="192"/>
      <c r="MXZ6" s="192"/>
      <c r="MYA6" s="192"/>
      <c r="MYB6" s="192"/>
      <c r="MYC6" s="192"/>
      <c r="MYD6" s="192"/>
      <c r="MYE6" s="192"/>
      <c r="MYF6" s="192"/>
      <c r="MYG6" s="192"/>
      <c r="MYH6" s="192"/>
      <c r="MYI6" s="192"/>
      <c r="MYJ6" s="192"/>
      <c r="MYK6" s="192"/>
      <c r="MYL6" s="192"/>
      <c r="MYM6" s="192"/>
      <c r="MYN6" s="192"/>
      <c r="MYO6" s="192"/>
      <c r="MYP6" s="192"/>
      <c r="MYQ6" s="192"/>
      <c r="MYR6" s="192"/>
      <c r="MYS6" s="192"/>
      <c r="MYT6" s="192"/>
      <c r="MYU6" s="192"/>
      <c r="MYV6" s="192"/>
      <c r="MYW6" s="192"/>
      <c r="MYX6" s="192"/>
      <c r="MYY6" s="192"/>
      <c r="MYZ6" s="192"/>
      <c r="MZA6" s="192"/>
      <c r="MZB6" s="192"/>
      <c r="MZC6" s="192"/>
      <c r="MZD6" s="192"/>
      <c r="MZE6" s="192"/>
      <c r="MZF6" s="192"/>
      <c r="MZG6" s="192"/>
      <c r="MZH6" s="192"/>
      <c r="MZI6" s="192"/>
      <c r="MZJ6" s="192"/>
      <c r="MZK6" s="192"/>
      <c r="MZL6" s="192"/>
      <c r="MZM6" s="192"/>
      <c r="MZN6" s="192"/>
      <c r="MZO6" s="192"/>
      <c r="MZP6" s="192"/>
      <c r="MZQ6" s="192"/>
      <c r="MZR6" s="192"/>
      <c r="MZS6" s="192"/>
      <c r="MZT6" s="192"/>
      <c r="MZU6" s="192"/>
      <c r="MZV6" s="192"/>
      <c r="MZW6" s="192"/>
      <c r="MZX6" s="192"/>
      <c r="MZY6" s="192"/>
      <c r="MZZ6" s="192"/>
      <c r="NAA6" s="192"/>
      <c r="NAB6" s="192"/>
      <c r="NAC6" s="192"/>
      <c r="NAD6" s="192"/>
      <c r="NAE6" s="192"/>
      <c r="NAF6" s="192"/>
      <c r="NAG6" s="192"/>
      <c r="NAH6" s="192"/>
      <c r="NAI6" s="192"/>
      <c r="NAJ6" s="192"/>
      <c r="NAK6" s="192"/>
      <c r="NAL6" s="192"/>
      <c r="NAM6" s="192"/>
      <c r="NAN6" s="192"/>
      <c r="NAO6" s="192"/>
      <c r="NAP6" s="192"/>
      <c r="NAQ6" s="192"/>
      <c r="NAR6" s="192"/>
      <c r="NAS6" s="192"/>
      <c r="NAT6" s="192"/>
      <c r="NAU6" s="192"/>
      <c r="NAV6" s="192"/>
      <c r="NAW6" s="192"/>
      <c r="NAX6" s="192"/>
      <c r="NAY6" s="192"/>
      <c r="NAZ6" s="192"/>
      <c r="NBA6" s="192"/>
      <c r="NBB6" s="192"/>
      <c r="NBC6" s="192"/>
      <c r="NBD6" s="192"/>
      <c r="NBE6" s="192"/>
      <c r="NBF6" s="192"/>
      <c r="NBG6" s="192"/>
      <c r="NBH6" s="192"/>
      <c r="NBI6" s="192"/>
      <c r="NBJ6" s="192"/>
      <c r="NBK6" s="192"/>
      <c r="NBL6" s="192"/>
      <c r="NBM6" s="192"/>
      <c r="NBN6" s="192"/>
      <c r="NBO6" s="192"/>
      <c r="NBP6" s="192"/>
      <c r="NBQ6" s="192"/>
      <c r="NBR6" s="192"/>
      <c r="NBS6" s="192"/>
      <c r="NBT6" s="192"/>
      <c r="NBU6" s="192"/>
      <c r="NBV6" s="192"/>
      <c r="NBW6" s="192"/>
      <c r="NBX6" s="192"/>
      <c r="NBY6" s="192"/>
      <c r="NBZ6" s="192"/>
      <c r="NCA6" s="192"/>
      <c r="NCB6" s="192"/>
      <c r="NCC6" s="192"/>
      <c r="NCD6" s="192"/>
      <c r="NCE6" s="192"/>
      <c r="NCF6" s="192"/>
      <c r="NCG6" s="192"/>
      <c r="NCH6" s="192"/>
      <c r="NCI6" s="192"/>
      <c r="NCJ6" s="192"/>
      <c r="NCK6" s="192"/>
      <c r="NCL6" s="192"/>
      <c r="NCM6" s="192"/>
      <c r="NCN6" s="192"/>
      <c r="NCO6" s="192"/>
      <c r="NCP6" s="192"/>
      <c r="NCQ6" s="192"/>
      <c r="NCR6" s="192"/>
      <c r="NCS6" s="192"/>
      <c r="NCT6" s="192"/>
      <c r="NCU6" s="192"/>
      <c r="NCV6" s="192"/>
      <c r="NCW6" s="192"/>
      <c r="NCX6" s="192"/>
      <c r="NCY6" s="192"/>
      <c r="NCZ6" s="192"/>
      <c r="NDA6" s="192"/>
      <c r="NDB6" s="192"/>
      <c r="NDC6" s="192"/>
      <c r="NDD6" s="192"/>
      <c r="NDE6" s="192"/>
      <c r="NDF6" s="192"/>
      <c r="NDG6" s="192"/>
      <c r="NDH6" s="192"/>
      <c r="NDI6" s="192"/>
      <c r="NDJ6" s="192"/>
      <c r="NDK6" s="192"/>
      <c r="NDL6" s="192"/>
      <c r="NDM6" s="192"/>
      <c r="NDN6" s="192"/>
      <c r="NDO6" s="192"/>
      <c r="NDP6" s="192"/>
      <c r="NDQ6" s="192"/>
      <c r="NDR6" s="192"/>
      <c r="NDS6" s="192"/>
      <c r="NDT6" s="192"/>
      <c r="NDU6" s="192"/>
      <c r="NDV6" s="192"/>
      <c r="NDW6" s="192"/>
      <c r="NDX6" s="192"/>
      <c r="NDY6" s="192"/>
      <c r="NDZ6" s="192"/>
      <c r="NEA6" s="192"/>
      <c r="NEB6" s="192"/>
      <c r="NEC6" s="192"/>
      <c r="NED6" s="192"/>
      <c r="NEE6" s="192"/>
      <c r="NEF6" s="192"/>
      <c r="NEG6" s="192"/>
      <c r="NEH6" s="192"/>
      <c r="NEI6" s="192"/>
      <c r="NEJ6" s="192"/>
      <c r="NEK6" s="192"/>
      <c r="NEL6" s="192"/>
      <c r="NEM6" s="192"/>
      <c r="NEN6" s="192"/>
      <c r="NEO6" s="192"/>
      <c r="NEP6" s="192"/>
      <c r="NEQ6" s="192"/>
      <c r="NER6" s="192"/>
      <c r="NES6" s="192"/>
      <c r="NET6" s="192"/>
      <c r="NEU6" s="192"/>
      <c r="NEV6" s="192"/>
      <c r="NEW6" s="192"/>
      <c r="NEX6" s="192"/>
      <c r="NEY6" s="192"/>
      <c r="NEZ6" s="192"/>
      <c r="NFA6" s="192"/>
      <c r="NFB6" s="192"/>
      <c r="NFC6" s="192"/>
      <c r="NFD6" s="192"/>
      <c r="NFE6" s="192"/>
      <c r="NFF6" s="192"/>
      <c r="NFG6" s="192"/>
      <c r="NFH6" s="192"/>
      <c r="NFI6" s="192"/>
      <c r="NFJ6" s="192"/>
      <c r="NFK6" s="192"/>
      <c r="NFL6" s="192"/>
      <c r="NFM6" s="192"/>
      <c r="NFN6" s="192"/>
      <c r="NFO6" s="192"/>
      <c r="NFP6" s="192"/>
      <c r="NFQ6" s="192"/>
      <c r="NFR6" s="192"/>
      <c r="NFS6" s="192"/>
      <c r="NFT6" s="192"/>
      <c r="NFU6" s="192"/>
      <c r="NFV6" s="192"/>
      <c r="NFW6" s="192"/>
      <c r="NFX6" s="192"/>
      <c r="NFY6" s="192"/>
      <c r="NFZ6" s="192"/>
      <c r="NGA6" s="192"/>
      <c r="NGB6" s="192"/>
      <c r="NGC6" s="192"/>
      <c r="NGD6" s="192"/>
      <c r="NGE6" s="192"/>
      <c r="NGF6" s="192"/>
      <c r="NGG6" s="192"/>
      <c r="NGH6" s="192"/>
      <c r="NGI6" s="192"/>
      <c r="NGJ6" s="192"/>
      <c r="NGK6" s="192"/>
      <c r="NGL6" s="192"/>
      <c r="NGM6" s="192"/>
      <c r="NGN6" s="192"/>
      <c r="NGO6" s="192"/>
      <c r="NGP6" s="192"/>
      <c r="NGQ6" s="192"/>
      <c r="NGR6" s="192"/>
      <c r="NGS6" s="192"/>
      <c r="NGT6" s="192"/>
      <c r="NGU6" s="192"/>
      <c r="NGV6" s="192"/>
      <c r="NGW6" s="192"/>
      <c r="NGX6" s="192"/>
      <c r="NGY6" s="192"/>
      <c r="NGZ6" s="192"/>
      <c r="NHA6" s="192"/>
      <c r="NHB6" s="192"/>
      <c r="NHC6" s="192"/>
      <c r="NHD6" s="192"/>
      <c r="NHE6" s="192"/>
      <c r="NHF6" s="192"/>
      <c r="NHG6" s="192"/>
      <c r="NHH6" s="192"/>
      <c r="NHI6" s="192"/>
      <c r="NHJ6" s="192"/>
      <c r="NHK6" s="192"/>
      <c r="NHL6" s="192"/>
      <c r="NHM6" s="192"/>
      <c r="NHN6" s="192"/>
      <c r="NHO6" s="192"/>
      <c r="NHP6" s="192"/>
      <c r="NHQ6" s="192"/>
      <c r="NHR6" s="192"/>
      <c r="NHS6" s="192"/>
      <c r="NHT6" s="192"/>
      <c r="NHU6" s="192"/>
      <c r="NHV6" s="192"/>
      <c r="NHW6" s="192"/>
      <c r="NHX6" s="192"/>
      <c r="NHY6" s="192"/>
      <c r="NHZ6" s="192"/>
      <c r="NIA6" s="192"/>
      <c r="NIB6" s="192"/>
      <c r="NIC6" s="192"/>
      <c r="NID6" s="192"/>
      <c r="NIE6" s="192"/>
      <c r="NIF6" s="192"/>
      <c r="NIG6" s="192"/>
      <c r="NIH6" s="192"/>
      <c r="NII6" s="192"/>
      <c r="NIJ6" s="192"/>
      <c r="NIK6" s="192"/>
      <c r="NIL6" s="192"/>
      <c r="NIM6" s="192"/>
      <c r="NIN6" s="192"/>
      <c r="NIO6" s="192"/>
      <c r="NIP6" s="192"/>
      <c r="NIQ6" s="192"/>
      <c r="NIR6" s="192"/>
      <c r="NIS6" s="192"/>
      <c r="NIT6" s="192"/>
      <c r="NIU6" s="192"/>
      <c r="NIV6" s="192"/>
      <c r="NIW6" s="192"/>
      <c r="NIX6" s="192"/>
      <c r="NIY6" s="192"/>
      <c r="NIZ6" s="192"/>
      <c r="NJA6" s="192"/>
      <c r="NJB6" s="192"/>
      <c r="NJC6" s="192"/>
      <c r="NJD6" s="192"/>
      <c r="NJE6" s="192"/>
      <c r="NJF6" s="192"/>
      <c r="NJG6" s="192"/>
      <c r="NJH6" s="192"/>
      <c r="NJI6" s="192"/>
      <c r="NJJ6" s="192"/>
      <c r="NJK6" s="192"/>
      <c r="NJL6" s="192"/>
      <c r="NJM6" s="192"/>
      <c r="NJN6" s="192"/>
      <c r="NJO6" s="192"/>
      <c r="NJP6" s="192"/>
      <c r="NJQ6" s="192"/>
      <c r="NJR6" s="192"/>
      <c r="NJS6" s="192"/>
      <c r="NJT6" s="192"/>
      <c r="NJU6" s="192"/>
      <c r="NJV6" s="192"/>
      <c r="NJW6" s="192"/>
      <c r="NJX6" s="192"/>
      <c r="NJY6" s="192"/>
      <c r="NJZ6" s="192"/>
      <c r="NKA6" s="192"/>
      <c r="NKB6" s="192"/>
      <c r="NKC6" s="192"/>
      <c r="NKD6" s="192"/>
      <c r="NKE6" s="192"/>
      <c r="NKF6" s="192"/>
      <c r="NKG6" s="192"/>
      <c r="NKH6" s="192"/>
      <c r="NKI6" s="192"/>
      <c r="NKJ6" s="192"/>
      <c r="NKK6" s="192"/>
      <c r="NKL6" s="192"/>
      <c r="NKM6" s="192"/>
      <c r="NKN6" s="192"/>
      <c r="NKO6" s="192"/>
      <c r="NKP6" s="192"/>
      <c r="NKQ6" s="192"/>
      <c r="NKR6" s="192"/>
      <c r="NKS6" s="192"/>
      <c r="NKT6" s="192"/>
      <c r="NKU6" s="192"/>
      <c r="NKV6" s="192"/>
      <c r="NKW6" s="192"/>
      <c r="NKX6" s="192"/>
      <c r="NKY6" s="192"/>
      <c r="NKZ6" s="192"/>
      <c r="NLA6" s="192"/>
      <c r="NLB6" s="192"/>
      <c r="NLC6" s="192"/>
      <c r="NLD6" s="192"/>
      <c r="NLE6" s="192"/>
      <c r="NLF6" s="192"/>
      <c r="NLG6" s="192"/>
      <c r="NLH6" s="192"/>
      <c r="NLI6" s="192"/>
      <c r="NLJ6" s="192"/>
      <c r="NLK6" s="192"/>
      <c r="NLL6" s="192"/>
      <c r="NLM6" s="192"/>
      <c r="NLN6" s="192"/>
      <c r="NLO6" s="192"/>
      <c r="NLP6" s="192"/>
      <c r="NLQ6" s="192"/>
      <c r="NLR6" s="192"/>
      <c r="NLS6" s="192"/>
      <c r="NLT6" s="192"/>
      <c r="NLU6" s="192"/>
      <c r="NLV6" s="192"/>
      <c r="NLW6" s="192"/>
      <c r="NLX6" s="192"/>
      <c r="NLY6" s="192"/>
      <c r="NLZ6" s="192"/>
      <c r="NMA6" s="192"/>
      <c r="NMB6" s="192"/>
      <c r="NMC6" s="192"/>
      <c r="NMD6" s="192"/>
      <c r="NME6" s="192"/>
      <c r="NMF6" s="192"/>
      <c r="NMG6" s="192"/>
      <c r="NMH6" s="192"/>
      <c r="NMI6" s="192"/>
      <c r="NMJ6" s="192"/>
      <c r="NMK6" s="192"/>
      <c r="NML6" s="192"/>
      <c r="NMM6" s="192"/>
      <c r="NMN6" s="192"/>
      <c r="NMO6" s="192"/>
      <c r="NMP6" s="192"/>
      <c r="NMQ6" s="192"/>
      <c r="NMR6" s="192"/>
      <c r="NMS6" s="192"/>
      <c r="NMT6" s="192"/>
      <c r="NMU6" s="192"/>
      <c r="NMV6" s="192"/>
      <c r="NMW6" s="192"/>
      <c r="NMX6" s="192"/>
      <c r="NMY6" s="192"/>
      <c r="NMZ6" s="192"/>
      <c r="NNA6" s="192"/>
      <c r="NNB6" s="192"/>
      <c r="NNC6" s="192"/>
      <c r="NND6" s="192"/>
      <c r="NNE6" s="192"/>
      <c r="NNF6" s="192"/>
      <c r="NNG6" s="192"/>
      <c r="NNH6" s="192"/>
      <c r="NNI6" s="192"/>
      <c r="NNJ6" s="192"/>
      <c r="NNK6" s="192"/>
      <c r="NNL6" s="192"/>
      <c r="NNM6" s="192"/>
      <c r="NNN6" s="192"/>
      <c r="NNO6" s="192"/>
      <c r="NNP6" s="192"/>
      <c r="NNQ6" s="192"/>
      <c r="NNR6" s="192"/>
      <c r="NNS6" s="192"/>
      <c r="NNT6" s="192"/>
      <c r="NNU6" s="192"/>
      <c r="NNV6" s="192"/>
      <c r="NNW6" s="192"/>
      <c r="NNX6" s="192"/>
      <c r="NNY6" s="192"/>
      <c r="NNZ6" s="192"/>
      <c r="NOA6" s="192"/>
      <c r="NOB6" s="192"/>
      <c r="NOC6" s="192"/>
      <c r="NOD6" s="192"/>
      <c r="NOE6" s="192"/>
      <c r="NOF6" s="192"/>
      <c r="NOG6" s="192"/>
      <c r="NOH6" s="192"/>
      <c r="NOI6" s="192"/>
      <c r="NOJ6" s="192"/>
      <c r="NOK6" s="192"/>
      <c r="NOL6" s="192"/>
      <c r="NOM6" s="192"/>
      <c r="NON6" s="192"/>
      <c r="NOO6" s="192"/>
      <c r="NOP6" s="192"/>
      <c r="NOQ6" s="192"/>
      <c r="NOR6" s="192"/>
      <c r="NOS6" s="192"/>
      <c r="NOT6" s="192"/>
      <c r="NOU6" s="192"/>
      <c r="NOV6" s="192"/>
      <c r="NOW6" s="192"/>
      <c r="NOX6" s="192"/>
      <c r="NOY6" s="192"/>
      <c r="NOZ6" s="192"/>
      <c r="NPA6" s="192"/>
      <c r="NPB6" s="192"/>
      <c r="NPC6" s="192"/>
      <c r="NPD6" s="192"/>
      <c r="NPE6" s="192"/>
      <c r="NPF6" s="192"/>
      <c r="NPG6" s="192"/>
      <c r="NPH6" s="192"/>
      <c r="NPI6" s="192"/>
      <c r="NPJ6" s="192"/>
      <c r="NPK6" s="192"/>
      <c r="NPL6" s="192"/>
      <c r="NPM6" s="192"/>
      <c r="NPN6" s="192"/>
      <c r="NPO6" s="192"/>
      <c r="NPP6" s="192"/>
      <c r="NPQ6" s="192"/>
      <c r="NPR6" s="192"/>
      <c r="NPS6" s="192"/>
      <c r="NPT6" s="192"/>
      <c r="NPU6" s="192"/>
      <c r="NPV6" s="192"/>
      <c r="NPW6" s="192"/>
      <c r="NPX6" s="192"/>
      <c r="NPY6" s="192"/>
      <c r="NPZ6" s="192"/>
      <c r="NQA6" s="192"/>
      <c r="NQB6" s="192"/>
      <c r="NQC6" s="192"/>
      <c r="NQD6" s="192"/>
      <c r="NQE6" s="192"/>
      <c r="NQF6" s="192"/>
      <c r="NQG6" s="192"/>
      <c r="NQH6" s="192"/>
      <c r="NQI6" s="192"/>
      <c r="NQJ6" s="192"/>
      <c r="NQK6" s="192"/>
      <c r="NQL6" s="192"/>
      <c r="NQM6" s="192"/>
      <c r="NQN6" s="192"/>
      <c r="NQO6" s="192"/>
      <c r="NQP6" s="192"/>
      <c r="NQQ6" s="192"/>
      <c r="NQR6" s="192"/>
      <c r="NQS6" s="192"/>
      <c r="NQT6" s="192"/>
      <c r="NQU6" s="192"/>
      <c r="NQV6" s="192"/>
      <c r="NQW6" s="192"/>
      <c r="NQX6" s="192"/>
      <c r="NQY6" s="192"/>
      <c r="NQZ6" s="192"/>
      <c r="NRA6" s="192"/>
      <c r="NRB6" s="192"/>
      <c r="NRC6" s="192"/>
      <c r="NRD6" s="192"/>
      <c r="NRE6" s="192"/>
      <c r="NRF6" s="192"/>
      <c r="NRG6" s="192"/>
      <c r="NRH6" s="192"/>
      <c r="NRI6" s="192"/>
      <c r="NRJ6" s="192"/>
      <c r="NRK6" s="192"/>
      <c r="NRL6" s="192"/>
      <c r="NRM6" s="192"/>
      <c r="NRN6" s="192"/>
      <c r="NRO6" s="192"/>
      <c r="NRP6" s="192"/>
      <c r="NRQ6" s="192"/>
      <c r="NRR6" s="192"/>
      <c r="NRS6" s="192"/>
      <c r="NRT6" s="192"/>
      <c r="NRU6" s="192"/>
      <c r="NRV6" s="192"/>
      <c r="NRW6" s="192"/>
      <c r="NRX6" s="192"/>
      <c r="NRY6" s="192"/>
      <c r="NRZ6" s="192"/>
      <c r="NSA6" s="192"/>
      <c r="NSB6" s="192"/>
      <c r="NSC6" s="192"/>
      <c r="NSD6" s="192"/>
      <c r="NSE6" s="192"/>
      <c r="NSF6" s="192"/>
      <c r="NSG6" s="192"/>
      <c r="NSH6" s="192"/>
      <c r="NSI6" s="192"/>
      <c r="NSJ6" s="192"/>
      <c r="NSK6" s="192"/>
      <c r="NSL6" s="192"/>
      <c r="NSM6" s="192"/>
      <c r="NSN6" s="192"/>
      <c r="NSO6" s="192"/>
      <c r="NSP6" s="192"/>
      <c r="NSQ6" s="192"/>
      <c r="NSR6" s="192"/>
      <c r="NSS6" s="192"/>
      <c r="NST6" s="192"/>
      <c r="NSU6" s="192"/>
      <c r="NSV6" s="192"/>
      <c r="NSW6" s="192"/>
      <c r="NSX6" s="192"/>
      <c r="NSY6" s="192"/>
      <c r="NSZ6" s="192"/>
      <c r="NTA6" s="192"/>
      <c r="NTB6" s="192"/>
      <c r="NTC6" s="192"/>
      <c r="NTD6" s="192"/>
      <c r="NTE6" s="192"/>
      <c r="NTF6" s="192"/>
      <c r="NTG6" s="192"/>
      <c r="NTH6" s="192"/>
      <c r="NTI6" s="192"/>
      <c r="NTJ6" s="192"/>
      <c r="NTK6" s="192"/>
      <c r="NTL6" s="192"/>
      <c r="NTM6" s="192"/>
      <c r="NTN6" s="192"/>
      <c r="NTO6" s="192"/>
      <c r="NTP6" s="192"/>
      <c r="NTQ6" s="192"/>
      <c r="NTR6" s="192"/>
      <c r="NTS6" s="192"/>
      <c r="NTT6" s="192"/>
      <c r="NTU6" s="192"/>
      <c r="NTV6" s="192"/>
      <c r="NTW6" s="192"/>
      <c r="NTX6" s="192"/>
      <c r="NTY6" s="192"/>
      <c r="NTZ6" s="192"/>
      <c r="NUA6" s="192"/>
      <c r="NUB6" s="192"/>
      <c r="NUC6" s="192"/>
      <c r="NUD6" s="192"/>
      <c r="NUE6" s="192"/>
      <c r="NUF6" s="192"/>
      <c r="NUG6" s="192"/>
      <c r="NUH6" s="192"/>
      <c r="NUI6" s="192"/>
      <c r="NUJ6" s="192"/>
      <c r="NUK6" s="192"/>
      <c r="NUL6" s="192"/>
      <c r="NUM6" s="192"/>
      <c r="NUN6" s="192"/>
      <c r="NUO6" s="192"/>
      <c r="NUP6" s="192"/>
      <c r="NUQ6" s="192"/>
      <c r="NUR6" s="192"/>
      <c r="NUS6" s="192"/>
      <c r="NUT6" s="192"/>
      <c r="NUU6" s="192"/>
      <c r="NUV6" s="192"/>
      <c r="NUW6" s="192"/>
      <c r="NUX6" s="192"/>
      <c r="NUY6" s="192"/>
      <c r="NUZ6" s="192"/>
      <c r="NVA6" s="192"/>
      <c r="NVB6" s="192"/>
      <c r="NVC6" s="192"/>
      <c r="NVD6" s="192"/>
      <c r="NVE6" s="192"/>
      <c r="NVF6" s="192"/>
      <c r="NVG6" s="192"/>
      <c r="NVH6" s="192"/>
      <c r="NVI6" s="192"/>
      <c r="NVJ6" s="192"/>
      <c r="NVK6" s="192"/>
      <c r="NVL6" s="192"/>
      <c r="NVM6" s="192"/>
      <c r="NVN6" s="192"/>
      <c r="NVO6" s="192"/>
      <c r="NVP6" s="192"/>
      <c r="NVQ6" s="192"/>
      <c r="NVR6" s="192"/>
      <c r="NVS6" s="192"/>
      <c r="NVT6" s="192"/>
      <c r="NVU6" s="192"/>
      <c r="NVV6" s="192"/>
      <c r="NVW6" s="192"/>
      <c r="NVX6" s="192"/>
      <c r="NVY6" s="192"/>
      <c r="NVZ6" s="192"/>
      <c r="NWA6" s="192"/>
      <c r="NWB6" s="192"/>
      <c r="NWC6" s="192"/>
      <c r="NWD6" s="192"/>
      <c r="NWE6" s="192"/>
      <c r="NWF6" s="192"/>
      <c r="NWG6" s="192"/>
      <c r="NWH6" s="192"/>
      <c r="NWI6" s="192"/>
      <c r="NWJ6" s="192"/>
      <c r="NWK6" s="192"/>
      <c r="NWL6" s="192"/>
      <c r="NWM6" s="192"/>
      <c r="NWN6" s="192"/>
      <c r="NWO6" s="192"/>
      <c r="NWP6" s="192"/>
      <c r="NWQ6" s="192"/>
      <c r="NWR6" s="192"/>
      <c r="NWS6" s="192"/>
      <c r="NWT6" s="192"/>
      <c r="NWU6" s="192"/>
      <c r="NWV6" s="192"/>
      <c r="NWW6" s="192"/>
      <c r="NWX6" s="192"/>
      <c r="NWY6" s="192"/>
      <c r="NWZ6" s="192"/>
      <c r="NXA6" s="192"/>
      <c r="NXB6" s="192"/>
      <c r="NXC6" s="192"/>
      <c r="NXD6" s="192"/>
      <c r="NXE6" s="192"/>
      <c r="NXF6" s="192"/>
      <c r="NXG6" s="192"/>
      <c r="NXH6" s="192"/>
      <c r="NXI6" s="192"/>
      <c r="NXJ6" s="192"/>
      <c r="NXK6" s="192"/>
      <c r="NXL6" s="192"/>
      <c r="NXM6" s="192"/>
      <c r="NXN6" s="192"/>
      <c r="NXO6" s="192"/>
      <c r="NXP6" s="192"/>
      <c r="NXQ6" s="192"/>
      <c r="NXR6" s="192"/>
      <c r="NXS6" s="192"/>
      <c r="NXT6" s="192"/>
      <c r="NXU6" s="192"/>
      <c r="NXV6" s="192"/>
      <c r="NXW6" s="192"/>
      <c r="NXX6" s="192"/>
      <c r="NXY6" s="192"/>
      <c r="NXZ6" s="192"/>
      <c r="NYA6" s="192"/>
      <c r="NYB6" s="192"/>
      <c r="NYC6" s="192"/>
      <c r="NYD6" s="192"/>
      <c r="NYE6" s="192"/>
      <c r="NYF6" s="192"/>
      <c r="NYG6" s="192"/>
      <c r="NYH6" s="192"/>
      <c r="NYI6" s="192"/>
      <c r="NYJ6" s="192"/>
      <c r="NYK6" s="192"/>
      <c r="NYL6" s="192"/>
      <c r="NYM6" s="192"/>
      <c r="NYN6" s="192"/>
      <c r="NYO6" s="192"/>
      <c r="NYP6" s="192"/>
      <c r="NYQ6" s="192"/>
      <c r="NYR6" s="192"/>
      <c r="NYS6" s="192"/>
      <c r="NYT6" s="192"/>
      <c r="NYU6" s="192"/>
      <c r="NYV6" s="192"/>
      <c r="NYW6" s="192"/>
      <c r="NYX6" s="192"/>
      <c r="NYY6" s="192"/>
      <c r="NYZ6" s="192"/>
      <c r="NZA6" s="192"/>
      <c r="NZB6" s="192"/>
      <c r="NZC6" s="192"/>
      <c r="NZD6" s="192"/>
      <c r="NZE6" s="192"/>
      <c r="NZF6" s="192"/>
      <c r="NZG6" s="192"/>
      <c r="NZH6" s="192"/>
      <c r="NZI6" s="192"/>
      <c r="NZJ6" s="192"/>
      <c r="NZK6" s="192"/>
      <c r="NZL6" s="192"/>
      <c r="NZM6" s="192"/>
      <c r="NZN6" s="192"/>
      <c r="NZO6" s="192"/>
      <c r="NZP6" s="192"/>
      <c r="NZQ6" s="192"/>
      <c r="NZR6" s="192"/>
      <c r="NZS6" s="192"/>
      <c r="NZT6" s="192"/>
      <c r="NZU6" s="192"/>
      <c r="NZV6" s="192"/>
      <c r="NZW6" s="192"/>
      <c r="NZX6" s="192"/>
      <c r="NZY6" s="192"/>
      <c r="NZZ6" s="192"/>
      <c r="OAA6" s="192"/>
      <c r="OAB6" s="192"/>
      <c r="OAC6" s="192"/>
      <c r="OAD6" s="192"/>
      <c r="OAE6" s="192"/>
      <c r="OAF6" s="192"/>
      <c r="OAG6" s="192"/>
      <c r="OAH6" s="192"/>
      <c r="OAI6" s="192"/>
      <c r="OAJ6" s="192"/>
      <c r="OAK6" s="192"/>
      <c r="OAL6" s="192"/>
      <c r="OAM6" s="192"/>
      <c r="OAN6" s="192"/>
      <c r="OAO6" s="192"/>
      <c r="OAP6" s="192"/>
      <c r="OAQ6" s="192"/>
      <c r="OAR6" s="192"/>
      <c r="OAS6" s="192"/>
      <c r="OAT6" s="192"/>
      <c r="OAU6" s="192"/>
      <c r="OAV6" s="192"/>
      <c r="OAW6" s="192"/>
      <c r="OAX6" s="192"/>
      <c r="OAY6" s="192"/>
      <c r="OAZ6" s="192"/>
      <c r="OBA6" s="192"/>
      <c r="OBB6" s="192"/>
      <c r="OBC6" s="192"/>
      <c r="OBD6" s="192"/>
      <c r="OBE6" s="192"/>
      <c r="OBF6" s="192"/>
      <c r="OBG6" s="192"/>
      <c r="OBH6" s="192"/>
      <c r="OBI6" s="192"/>
      <c r="OBJ6" s="192"/>
      <c r="OBK6" s="192"/>
      <c r="OBL6" s="192"/>
      <c r="OBM6" s="192"/>
      <c r="OBN6" s="192"/>
      <c r="OBO6" s="192"/>
      <c r="OBP6" s="192"/>
      <c r="OBQ6" s="192"/>
      <c r="OBR6" s="192"/>
      <c r="OBS6" s="192"/>
      <c r="OBT6" s="192"/>
      <c r="OBU6" s="192"/>
      <c r="OBV6" s="192"/>
      <c r="OBW6" s="192"/>
      <c r="OBX6" s="192"/>
      <c r="OBY6" s="192"/>
      <c r="OBZ6" s="192"/>
      <c r="OCA6" s="192"/>
      <c r="OCB6" s="192"/>
      <c r="OCC6" s="192"/>
      <c r="OCD6" s="192"/>
      <c r="OCE6" s="192"/>
      <c r="OCF6" s="192"/>
      <c r="OCG6" s="192"/>
      <c r="OCH6" s="192"/>
      <c r="OCI6" s="192"/>
      <c r="OCJ6" s="192"/>
      <c r="OCK6" s="192"/>
      <c r="OCL6" s="192"/>
      <c r="OCM6" s="192"/>
      <c r="OCN6" s="192"/>
      <c r="OCO6" s="192"/>
      <c r="OCP6" s="192"/>
      <c r="OCQ6" s="192"/>
      <c r="OCR6" s="192"/>
      <c r="OCS6" s="192"/>
      <c r="OCT6" s="192"/>
      <c r="OCU6" s="192"/>
      <c r="OCV6" s="192"/>
      <c r="OCW6" s="192"/>
      <c r="OCX6" s="192"/>
      <c r="OCY6" s="192"/>
      <c r="OCZ6" s="192"/>
      <c r="ODA6" s="192"/>
      <c r="ODB6" s="192"/>
      <c r="ODC6" s="192"/>
      <c r="ODD6" s="192"/>
      <c r="ODE6" s="192"/>
      <c r="ODF6" s="192"/>
      <c r="ODG6" s="192"/>
      <c r="ODH6" s="192"/>
      <c r="ODI6" s="192"/>
      <c r="ODJ6" s="192"/>
      <c r="ODK6" s="192"/>
      <c r="ODL6" s="192"/>
      <c r="ODM6" s="192"/>
      <c r="ODN6" s="192"/>
      <c r="ODO6" s="192"/>
      <c r="ODP6" s="192"/>
      <c r="ODQ6" s="192"/>
      <c r="ODR6" s="192"/>
      <c r="ODS6" s="192"/>
      <c r="ODT6" s="192"/>
      <c r="ODU6" s="192"/>
      <c r="ODV6" s="192"/>
      <c r="ODW6" s="192"/>
      <c r="ODX6" s="192"/>
      <c r="ODY6" s="192"/>
      <c r="ODZ6" s="192"/>
      <c r="OEA6" s="192"/>
      <c r="OEB6" s="192"/>
      <c r="OEC6" s="192"/>
      <c r="OED6" s="192"/>
      <c r="OEE6" s="192"/>
      <c r="OEF6" s="192"/>
      <c r="OEG6" s="192"/>
      <c r="OEH6" s="192"/>
      <c r="OEI6" s="192"/>
      <c r="OEJ6" s="192"/>
      <c r="OEK6" s="192"/>
      <c r="OEL6" s="192"/>
      <c r="OEM6" s="192"/>
      <c r="OEN6" s="192"/>
      <c r="OEO6" s="192"/>
      <c r="OEP6" s="192"/>
      <c r="OEQ6" s="192"/>
      <c r="OER6" s="192"/>
      <c r="OES6" s="192"/>
      <c r="OET6" s="192"/>
      <c r="OEU6" s="192"/>
      <c r="OEV6" s="192"/>
      <c r="OEW6" s="192"/>
      <c r="OEX6" s="192"/>
      <c r="OEY6" s="192"/>
      <c r="OEZ6" s="192"/>
      <c r="OFA6" s="192"/>
      <c r="OFB6" s="192"/>
      <c r="OFC6" s="192"/>
      <c r="OFD6" s="192"/>
      <c r="OFE6" s="192"/>
      <c r="OFF6" s="192"/>
      <c r="OFG6" s="192"/>
      <c r="OFH6" s="192"/>
      <c r="OFI6" s="192"/>
      <c r="OFJ6" s="192"/>
      <c r="OFK6" s="192"/>
      <c r="OFL6" s="192"/>
      <c r="OFM6" s="192"/>
      <c r="OFN6" s="192"/>
      <c r="OFO6" s="192"/>
      <c r="OFP6" s="192"/>
      <c r="OFQ6" s="192"/>
      <c r="OFR6" s="192"/>
      <c r="OFS6" s="192"/>
      <c r="OFT6" s="192"/>
      <c r="OFU6" s="192"/>
      <c r="OFV6" s="192"/>
      <c r="OFW6" s="192"/>
      <c r="OFX6" s="192"/>
      <c r="OFY6" s="192"/>
      <c r="OFZ6" s="192"/>
      <c r="OGA6" s="192"/>
      <c r="OGB6" s="192"/>
      <c r="OGC6" s="192"/>
      <c r="OGD6" s="192"/>
      <c r="OGE6" s="192"/>
      <c r="OGF6" s="192"/>
      <c r="OGG6" s="192"/>
      <c r="OGH6" s="192"/>
      <c r="OGI6" s="192"/>
      <c r="OGJ6" s="192"/>
      <c r="OGK6" s="192"/>
      <c r="OGL6" s="192"/>
      <c r="OGM6" s="192"/>
      <c r="OGN6" s="192"/>
      <c r="OGO6" s="192"/>
      <c r="OGP6" s="192"/>
      <c r="OGQ6" s="192"/>
      <c r="OGR6" s="192"/>
      <c r="OGS6" s="192"/>
      <c r="OGT6" s="192"/>
      <c r="OGU6" s="192"/>
      <c r="OGV6" s="192"/>
      <c r="OGW6" s="192"/>
      <c r="OGX6" s="192"/>
      <c r="OGY6" s="192"/>
      <c r="OGZ6" s="192"/>
      <c r="OHA6" s="192"/>
      <c r="OHB6" s="192"/>
      <c r="OHC6" s="192"/>
      <c r="OHD6" s="192"/>
      <c r="OHE6" s="192"/>
      <c r="OHF6" s="192"/>
      <c r="OHG6" s="192"/>
      <c r="OHH6" s="192"/>
      <c r="OHI6" s="192"/>
      <c r="OHJ6" s="192"/>
      <c r="OHK6" s="192"/>
      <c r="OHL6" s="192"/>
      <c r="OHM6" s="192"/>
      <c r="OHN6" s="192"/>
      <c r="OHO6" s="192"/>
      <c r="OHP6" s="192"/>
      <c r="OHQ6" s="192"/>
      <c r="OHR6" s="192"/>
      <c r="OHS6" s="192"/>
      <c r="OHT6" s="192"/>
      <c r="OHU6" s="192"/>
      <c r="OHV6" s="192"/>
      <c r="OHW6" s="192"/>
      <c r="OHX6" s="192"/>
      <c r="OHY6" s="192"/>
      <c r="OHZ6" s="192"/>
      <c r="OIA6" s="192"/>
      <c r="OIB6" s="192"/>
      <c r="OIC6" s="192"/>
      <c r="OID6" s="192"/>
      <c r="OIE6" s="192"/>
      <c r="OIF6" s="192"/>
      <c r="OIG6" s="192"/>
      <c r="OIH6" s="192"/>
      <c r="OII6" s="192"/>
      <c r="OIJ6" s="192"/>
      <c r="OIK6" s="192"/>
      <c r="OIL6" s="192"/>
      <c r="OIM6" s="192"/>
      <c r="OIN6" s="192"/>
      <c r="OIO6" s="192"/>
      <c r="OIP6" s="192"/>
      <c r="OIQ6" s="192"/>
      <c r="OIR6" s="192"/>
      <c r="OIS6" s="192"/>
      <c r="OIT6" s="192"/>
      <c r="OIU6" s="192"/>
      <c r="OIV6" s="192"/>
      <c r="OIW6" s="192"/>
      <c r="OIX6" s="192"/>
      <c r="OIY6" s="192"/>
      <c r="OIZ6" s="192"/>
      <c r="OJA6" s="192"/>
      <c r="OJB6" s="192"/>
      <c r="OJC6" s="192"/>
      <c r="OJD6" s="192"/>
      <c r="OJE6" s="192"/>
      <c r="OJF6" s="192"/>
      <c r="OJG6" s="192"/>
      <c r="OJH6" s="192"/>
      <c r="OJI6" s="192"/>
      <c r="OJJ6" s="192"/>
      <c r="OJK6" s="192"/>
      <c r="OJL6" s="192"/>
      <c r="OJM6" s="192"/>
      <c r="OJN6" s="192"/>
      <c r="OJO6" s="192"/>
      <c r="OJP6" s="192"/>
      <c r="OJQ6" s="192"/>
      <c r="OJR6" s="192"/>
      <c r="OJS6" s="192"/>
      <c r="OJT6" s="192"/>
      <c r="OJU6" s="192"/>
      <c r="OJV6" s="192"/>
      <c r="OJW6" s="192"/>
      <c r="OJX6" s="192"/>
      <c r="OJY6" s="192"/>
      <c r="OJZ6" s="192"/>
      <c r="OKA6" s="192"/>
      <c r="OKB6" s="192"/>
      <c r="OKC6" s="192"/>
      <c r="OKD6" s="192"/>
      <c r="OKE6" s="192"/>
      <c r="OKF6" s="192"/>
      <c r="OKG6" s="192"/>
      <c r="OKH6" s="192"/>
      <c r="OKI6" s="192"/>
      <c r="OKJ6" s="192"/>
      <c r="OKK6" s="192"/>
      <c r="OKL6" s="192"/>
      <c r="OKM6" s="192"/>
      <c r="OKN6" s="192"/>
      <c r="OKO6" s="192"/>
      <c r="OKP6" s="192"/>
      <c r="OKQ6" s="192"/>
      <c r="OKR6" s="192"/>
      <c r="OKS6" s="192"/>
      <c r="OKT6" s="192"/>
      <c r="OKU6" s="192"/>
      <c r="OKV6" s="192"/>
      <c r="OKW6" s="192"/>
      <c r="OKX6" s="192"/>
      <c r="OKY6" s="192"/>
      <c r="OKZ6" s="192"/>
      <c r="OLA6" s="192"/>
      <c r="OLB6" s="192"/>
      <c r="OLC6" s="192"/>
      <c r="OLD6" s="192"/>
      <c r="OLE6" s="192"/>
      <c r="OLF6" s="192"/>
      <c r="OLG6" s="192"/>
      <c r="OLH6" s="192"/>
      <c r="OLI6" s="192"/>
      <c r="OLJ6" s="192"/>
      <c r="OLK6" s="192"/>
      <c r="OLL6" s="192"/>
      <c r="OLM6" s="192"/>
      <c r="OLN6" s="192"/>
      <c r="OLO6" s="192"/>
      <c r="OLP6" s="192"/>
      <c r="OLQ6" s="192"/>
      <c r="OLR6" s="192"/>
      <c r="OLS6" s="192"/>
      <c r="OLT6" s="192"/>
      <c r="OLU6" s="192"/>
      <c r="OLV6" s="192"/>
      <c r="OLW6" s="192"/>
      <c r="OLX6" s="192"/>
      <c r="OLY6" s="192"/>
      <c r="OLZ6" s="192"/>
      <c r="OMA6" s="192"/>
      <c r="OMB6" s="192"/>
      <c r="OMC6" s="192"/>
      <c r="OMD6" s="192"/>
      <c r="OME6" s="192"/>
      <c r="OMF6" s="192"/>
      <c r="OMG6" s="192"/>
      <c r="OMH6" s="192"/>
      <c r="OMI6" s="192"/>
      <c r="OMJ6" s="192"/>
      <c r="OMK6" s="192"/>
      <c r="OML6" s="192"/>
      <c r="OMM6" s="192"/>
      <c r="OMN6" s="192"/>
      <c r="OMO6" s="192"/>
      <c r="OMP6" s="192"/>
      <c r="OMQ6" s="192"/>
      <c r="OMR6" s="192"/>
      <c r="OMS6" s="192"/>
      <c r="OMT6" s="192"/>
      <c r="OMU6" s="192"/>
      <c r="OMV6" s="192"/>
      <c r="OMW6" s="192"/>
      <c r="OMX6" s="192"/>
      <c r="OMY6" s="192"/>
      <c r="OMZ6" s="192"/>
      <c r="ONA6" s="192"/>
      <c r="ONB6" s="192"/>
      <c r="ONC6" s="192"/>
      <c r="OND6" s="192"/>
      <c r="ONE6" s="192"/>
      <c r="ONF6" s="192"/>
      <c r="ONG6" s="192"/>
      <c r="ONH6" s="192"/>
      <c r="ONI6" s="192"/>
      <c r="ONJ6" s="192"/>
      <c r="ONK6" s="192"/>
      <c r="ONL6" s="192"/>
      <c r="ONM6" s="192"/>
      <c r="ONN6" s="192"/>
      <c r="ONO6" s="192"/>
      <c r="ONP6" s="192"/>
      <c r="ONQ6" s="192"/>
      <c r="ONR6" s="192"/>
      <c r="ONS6" s="192"/>
      <c r="ONT6" s="192"/>
      <c r="ONU6" s="192"/>
      <c r="ONV6" s="192"/>
      <c r="ONW6" s="192"/>
      <c r="ONX6" s="192"/>
      <c r="ONY6" s="192"/>
      <c r="ONZ6" s="192"/>
      <c r="OOA6" s="192"/>
      <c r="OOB6" s="192"/>
      <c r="OOC6" s="192"/>
      <c r="OOD6" s="192"/>
      <c r="OOE6" s="192"/>
      <c r="OOF6" s="192"/>
      <c r="OOG6" s="192"/>
      <c r="OOH6" s="192"/>
      <c r="OOI6" s="192"/>
      <c r="OOJ6" s="192"/>
      <c r="OOK6" s="192"/>
      <c r="OOL6" s="192"/>
      <c r="OOM6" s="192"/>
      <c r="OON6" s="192"/>
      <c r="OOO6" s="192"/>
      <c r="OOP6" s="192"/>
      <c r="OOQ6" s="192"/>
      <c r="OOR6" s="192"/>
      <c r="OOS6" s="192"/>
      <c r="OOT6" s="192"/>
      <c r="OOU6" s="192"/>
      <c r="OOV6" s="192"/>
      <c r="OOW6" s="192"/>
      <c r="OOX6" s="192"/>
      <c r="OOY6" s="192"/>
      <c r="OOZ6" s="192"/>
      <c r="OPA6" s="192"/>
      <c r="OPB6" s="192"/>
      <c r="OPC6" s="192"/>
      <c r="OPD6" s="192"/>
      <c r="OPE6" s="192"/>
      <c r="OPF6" s="192"/>
      <c r="OPG6" s="192"/>
      <c r="OPH6" s="192"/>
      <c r="OPI6" s="192"/>
      <c r="OPJ6" s="192"/>
      <c r="OPK6" s="192"/>
      <c r="OPL6" s="192"/>
      <c r="OPM6" s="192"/>
      <c r="OPN6" s="192"/>
      <c r="OPO6" s="192"/>
      <c r="OPP6" s="192"/>
      <c r="OPQ6" s="192"/>
      <c r="OPR6" s="192"/>
      <c r="OPS6" s="192"/>
      <c r="OPT6" s="192"/>
      <c r="OPU6" s="192"/>
      <c r="OPV6" s="192"/>
      <c r="OPW6" s="192"/>
      <c r="OPX6" s="192"/>
      <c r="OPY6" s="192"/>
      <c r="OPZ6" s="192"/>
      <c r="OQA6" s="192"/>
      <c r="OQB6" s="192"/>
      <c r="OQC6" s="192"/>
      <c r="OQD6" s="192"/>
      <c r="OQE6" s="192"/>
      <c r="OQF6" s="192"/>
      <c r="OQG6" s="192"/>
      <c r="OQH6" s="192"/>
      <c r="OQI6" s="192"/>
      <c r="OQJ6" s="192"/>
      <c r="OQK6" s="192"/>
      <c r="OQL6" s="192"/>
      <c r="OQM6" s="192"/>
      <c r="OQN6" s="192"/>
      <c r="OQO6" s="192"/>
      <c r="OQP6" s="192"/>
      <c r="OQQ6" s="192"/>
      <c r="OQR6" s="192"/>
      <c r="OQS6" s="192"/>
      <c r="OQT6" s="192"/>
      <c r="OQU6" s="192"/>
      <c r="OQV6" s="192"/>
      <c r="OQW6" s="192"/>
      <c r="OQX6" s="192"/>
      <c r="OQY6" s="192"/>
      <c r="OQZ6" s="192"/>
      <c r="ORA6" s="192"/>
      <c r="ORB6" s="192"/>
      <c r="ORC6" s="192"/>
      <c r="ORD6" s="192"/>
      <c r="ORE6" s="192"/>
      <c r="ORF6" s="192"/>
      <c r="ORG6" s="192"/>
      <c r="ORH6" s="192"/>
      <c r="ORI6" s="192"/>
      <c r="ORJ6" s="192"/>
      <c r="ORK6" s="192"/>
      <c r="ORL6" s="192"/>
      <c r="ORM6" s="192"/>
      <c r="ORN6" s="192"/>
      <c r="ORO6" s="192"/>
      <c r="ORP6" s="192"/>
      <c r="ORQ6" s="192"/>
      <c r="ORR6" s="192"/>
      <c r="ORS6" s="192"/>
      <c r="ORT6" s="192"/>
      <c r="ORU6" s="192"/>
      <c r="ORV6" s="192"/>
      <c r="ORW6" s="192"/>
      <c r="ORX6" s="192"/>
      <c r="ORY6" s="192"/>
      <c r="ORZ6" s="192"/>
      <c r="OSA6" s="192"/>
      <c r="OSB6" s="192"/>
      <c r="OSC6" s="192"/>
      <c r="OSD6" s="192"/>
      <c r="OSE6" s="192"/>
      <c r="OSF6" s="192"/>
      <c r="OSG6" s="192"/>
      <c r="OSH6" s="192"/>
      <c r="OSI6" s="192"/>
      <c r="OSJ6" s="192"/>
      <c r="OSK6" s="192"/>
      <c r="OSL6" s="192"/>
      <c r="OSM6" s="192"/>
      <c r="OSN6" s="192"/>
      <c r="OSO6" s="192"/>
      <c r="OSP6" s="192"/>
      <c r="OSQ6" s="192"/>
      <c r="OSR6" s="192"/>
      <c r="OSS6" s="192"/>
      <c r="OST6" s="192"/>
      <c r="OSU6" s="192"/>
      <c r="OSV6" s="192"/>
      <c r="OSW6" s="192"/>
      <c r="OSX6" s="192"/>
      <c r="OSY6" s="192"/>
      <c r="OSZ6" s="192"/>
      <c r="OTA6" s="192"/>
      <c r="OTB6" s="192"/>
      <c r="OTC6" s="192"/>
      <c r="OTD6" s="192"/>
      <c r="OTE6" s="192"/>
      <c r="OTF6" s="192"/>
      <c r="OTG6" s="192"/>
      <c r="OTH6" s="192"/>
      <c r="OTI6" s="192"/>
      <c r="OTJ6" s="192"/>
      <c r="OTK6" s="192"/>
      <c r="OTL6" s="192"/>
      <c r="OTM6" s="192"/>
      <c r="OTN6" s="192"/>
      <c r="OTO6" s="192"/>
      <c r="OTP6" s="192"/>
      <c r="OTQ6" s="192"/>
      <c r="OTR6" s="192"/>
      <c r="OTS6" s="192"/>
      <c r="OTT6" s="192"/>
      <c r="OTU6" s="192"/>
      <c r="OTV6" s="192"/>
      <c r="OTW6" s="192"/>
      <c r="OTX6" s="192"/>
      <c r="OTY6" s="192"/>
      <c r="OTZ6" s="192"/>
      <c r="OUA6" s="192"/>
      <c r="OUB6" s="192"/>
      <c r="OUC6" s="192"/>
      <c r="OUD6" s="192"/>
      <c r="OUE6" s="192"/>
      <c r="OUF6" s="192"/>
      <c r="OUG6" s="192"/>
      <c r="OUH6" s="192"/>
      <c r="OUI6" s="192"/>
      <c r="OUJ6" s="192"/>
      <c r="OUK6" s="192"/>
      <c r="OUL6" s="192"/>
      <c r="OUM6" s="192"/>
      <c r="OUN6" s="192"/>
      <c r="OUO6" s="192"/>
      <c r="OUP6" s="192"/>
      <c r="OUQ6" s="192"/>
      <c r="OUR6" s="192"/>
      <c r="OUS6" s="192"/>
      <c r="OUT6" s="192"/>
      <c r="OUU6" s="192"/>
      <c r="OUV6" s="192"/>
      <c r="OUW6" s="192"/>
      <c r="OUX6" s="192"/>
      <c r="OUY6" s="192"/>
      <c r="OUZ6" s="192"/>
      <c r="OVA6" s="192"/>
      <c r="OVB6" s="192"/>
      <c r="OVC6" s="192"/>
      <c r="OVD6" s="192"/>
      <c r="OVE6" s="192"/>
      <c r="OVF6" s="192"/>
      <c r="OVG6" s="192"/>
      <c r="OVH6" s="192"/>
      <c r="OVI6" s="192"/>
      <c r="OVJ6" s="192"/>
      <c r="OVK6" s="192"/>
      <c r="OVL6" s="192"/>
      <c r="OVM6" s="192"/>
      <c r="OVN6" s="192"/>
      <c r="OVO6" s="192"/>
      <c r="OVP6" s="192"/>
      <c r="OVQ6" s="192"/>
      <c r="OVR6" s="192"/>
      <c r="OVS6" s="192"/>
      <c r="OVT6" s="192"/>
      <c r="OVU6" s="192"/>
      <c r="OVV6" s="192"/>
      <c r="OVW6" s="192"/>
      <c r="OVX6" s="192"/>
      <c r="OVY6" s="192"/>
      <c r="OVZ6" s="192"/>
      <c r="OWA6" s="192"/>
      <c r="OWB6" s="192"/>
      <c r="OWC6" s="192"/>
      <c r="OWD6" s="192"/>
      <c r="OWE6" s="192"/>
      <c r="OWF6" s="192"/>
      <c r="OWG6" s="192"/>
      <c r="OWH6" s="192"/>
      <c r="OWI6" s="192"/>
      <c r="OWJ6" s="192"/>
      <c r="OWK6" s="192"/>
      <c r="OWL6" s="192"/>
      <c r="OWM6" s="192"/>
      <c r="OWN6" s="192"/>
      <c r="OWO6" s="192"/>
      <c r="OWP6" s="192"/>
      <c r="OWQ6" s="192"/>
      <c r="OWR6" s="192"/>
      <c r="OWS6" s="192"/>
      <c r="OWT6" s="192"/>
      <c r="OWU6" s="192"/>
      <c r="OWV6" s="192"/>
      <c r="OWW6" s="192"/>
      <c r="OWX6" s="192"/>
      <c r="OWY6" s="192"/>
      <c r="OWZ6" s="192"/>
      <c r="OXA6" s="192"/>
      <c r="OXB6" s="192"/>
      <c r="OXC6" s="192"/>
      <c r="OXD6" s="192"/>
      <c r="OXE6" s="192"/>
      <c r="OXF6" s="192"/>
      <c r="OXG6" s="192"/>
      <c r="OXH6" s="192"/>
      <c r="OXI6" s="192"/>
      <c r="OXJ6" s="192"/>
      <c r="OXK6" s="192"/>
      <c r="OXL6" s="192"/>
      <c r="OXM6" s="192"/>
      <c r="OXN6" s="192"/>
      <c r="OXO6" s="192"/>
      <c r="OXP6" s="192"/>
      <c r="OXQ6" s="192"/>
      <c r="OXR6" s="192"/>
      <c r="OXS6" s="192"/>
      <c r="OXT6" s="192"/>
      <c r="OXU6" s="192"/>
      <c r="OXV6" s="192"/>
      <c r="OXW6" s="192"/>
      <c r="OXX6" s="192"/>
      <c r="OXY6" s="192"/>
      <c r="OXZ6" s="192"/>
      <c r="OYA6" s="192"/>
      <c r="OYB6" s="192"/>
      <c r="OYC6" s="192"/>
      <c r="OYD6" s="192"/>
      <c r="OYE6" s="192"/>
      <c r="OYF6" s="192"/>
      <c r="OYG6" s="192"/>
      <c r="OYH6" s="192"/>
      <c r="OYI6" s="192"/>
      <c r="OYJ6" s="192"/>
      <c r="OYK6" s="192"/>
      <c r="OYL6" s="192"/>
      <c r="OYM6" s="192"/>
      <c r="OYN6" s="192"/>
      <c r="OYO6" s="192"/>
      <c r="OYP6" s="192"/>
      <c r="OYQ6" s="192"/>
      <c r="OYR6" s="192"/>
      <c r="OYS6" s="192"/>
      <c r="OYT6" s="192"/>
      <c r="OYU6" s="192"/>
      <c r="OYV6" s="192"/>
      <c r="OYW6" s="192"/>
      <c r="OYX6" s="192"/>
      <c r="OYY6" s="192"/>
      <c r="OYZ6" s="192"/>
      <c r="OZA6" s="192"/>
      <c r="OZB6" s="192"/>
      <c r="OZC6" s="192"/>
      <c r="OZD6" s="192"/>
      <c r="OZE6" s="192"/>
      <c r="OZF6" s="192"/>
      <c r="OZG6" s="192"/>
      <c r="OZH6" s="192"/>
      <c r="OZI6" s="192"/>
      <c r="OZJ6" s="192"/>
      <c r="OZK6" s="192"/>
      <c r="OZL6" s="192"/>
      <c r="OZM6" s="192"/>
      <c r="OZN6" s="192"/>
      <c r="OZO6" s="192"/>
      <c r="OZP6" s="192"/>
      <c r="OZQ6" s="192"/>
      <c r="OZR6" s="192"/>
      <c r="OZS6" s="192"/>
      <c r="OZT6" s="192"/>
      <c r="OZU6" s="192"/>
      <c r="OZV6" s="192"/>
      <c r="OZW6" s="192"/>
      <c r="OZX6" s="192"/>
      <c r="OZY6" s="192"/>
      <c r="OZZ6" s="192"/>
      <c r="PAA6" s="192"/>
      <c r="PAB6" s="192"/>
      <c r="PAC6" s="192"/>
      <c r="PAD6" s="192"/>
      <c r="PAE6" s="192"/>
      <c r="PAF6" s="192"/>
      <c r="PAG6" s="192"/>
      <c r="PAH6" s="192"/>
      <c r="PAI6" s="192"/>
      <c r="PAJ6" s="192"/>
      <c r="PAK6" s="192"/>
      <c r="PAL6" s="192"/>
      <c r="PAM6" s="192"/>
      <c r="PAN6" s="192"/>
      <c r="PAO6" s="192"/>
      <c r="PAP6" s="192"/>
      <c r="PAQ6" s="192"/>
      <c r="PAR6" s="192"/>
      <c r="PAS6" s="192"/>
      <c r="PAT6" s="192"/>
      <c r="PAU6" s="192"/>
      <c r="PAV6" s="192"/>
      <c r="PAW6" s="192"/>
      <c r="PAX6" s="192"/>
      <c r="PAY6" s="192"/>
      <c r="PAZ6" s="192"/>
      <c r="PBA6" s="192"/>
      <c r="PBB6" s="192"/>
      <c r="PBC6" s="192"/>
      <c r="PBD6" s="192"/>
      <c r="PBE6" s="192"/>
      <c r="PBF6" s="192"/>
      <c r="PBG6" s="192"/>
      <c r="PBH6" s="192"/>
      <c r="PBI6" s="192"/>
      <c r="PBJ6" s="192"/>
      <c r="PBK6" s="192"/>
      <c r="PBL6" s="192"/>
      <c r="PBM6" s="192"/>
      <c r="PBN6" s="192"/>
      <c r="PBO6" s="192"/>
      <c r="PBP6" s="192"/>
      <c r="PBQ6" s="192"/>
      <c r="PBR6" s="192"/>
      <c r="PBS6" s="192"/>
      <c r="PBT6" s="192"/>
      <c r="PBU6" s="192"/>
      <c r="PBV6" s="192"/>
      <c r="PBW6" s="192"/>
      <c r="PBX6" s="192"/>
      <c r="PBY6" s="192"/>
      <c r="PBZ6" s="192"/>
      <c r="PCA6" s="192"/>
      <c r="PCB6" s="192"/>
      <c r="PCC6" s="192"/>
      <c r="PCD6" s="192"/>
      <c r="PCE6" s="192"/>
      <c r="PCF6" s="192"/>
      <c r="PCG6" s="192"/>
      <c r="PCH6" s="192"/>
      <c r="PCI6" s="192"/>
      <c r="PCJ6" s="192"/>
      <c r="PCK6" s="192"/>
      <c r="PCL6" s="192"/>
      <c r="PCM6" s="192"/>
      <c r="PCN6" s="192"/>
      <c r="PCO6" s="192"/>
      <c r="PCP6" s="192"/>
      <c r="PCQ6" s="192"/>
      <c r="PCR6" s="192"/>
      <c r="PCS6" s="192"/>
      <c r="PCT6" s="192"/>
      <c r="PCU6" s="192"/>
      <c r="PCV6" s="192"/>
      <c r="PCW6" s="192"/>
      <c r="PCX6" s="192"/>
      <c r="PCY6" s="192"/>
      <c r="PCZ6" s="192"/>
      <c r="PDA6" s="192"/>
      <c r="PDB6" s="192"/>
      <c r="PDC6" s="192"/>
      <c r="PDD6" s="192"/>
      <c r="PDE6" s="192"/>
      <c r="PDF6" s="192"/>
      <c r="PDG6" s="192"/>
      <c r="PDH6" s="192"/>
      <c r="PDI6" s="192"/>
      <c r="PDJ6" s="192"/>
      <c r="PDK6" s="192"/>
      <c r="PDL6" s="192"/>
      <c r="PDM6" s="192"/>
      <c r="PDN6" s="192"/>
      <c r="PDO6" s="192"/>
      <c r="PDP6" s="192"/>
      <c r="PDQ6" s="192"/>
      <c r="PDR6" s="192"/>
      <c r="PDS6" s="192"/>
      <c r="PDT6" s="192"/>
      <c r="PDU6" s="192"/>
      <c r="PDV6" s="192"/>
      <c r="PDW6" s="192"/>
      <c r="PDX6" s="192"/>
      <c r="PDY6" s="192"/>
      <c r="PDZ6" s="192"/>
      <c r="PEA6" s="192"/>
      <c r="PEB6" s="192"/>
      <c r="PEC6" s="192"/>
      <c r="PED6" s="192"/>
      <c r="PEE6" s="192"/>
      <c r="PEF6" s="192"/>
      <c r="PEG6" s="192"/>
      <c r="PEH6" s="192"/>
      <c r="PEI6" s="192"/>
      <c r="PEJ6" s="192"/>
      <c r="PEK6" s="192"/>
      <c r="PEL6" s="192"/>
      <c r="PEM6" s="192"/>
      <c r="PEN6" s="192"/>
      <c r="PEO6" s="192"/>
      <c r="PEP6" s="192"/>
      <c r="PEQ6" s="192"/>
      <c r="PER6" s="192"/>
      <c r="PES6" s="192"/>
      <c r="PET6" s="192"/>
      <c r="PEU6" s="192"/>
      <c r="PEV6" s="192"/>
      <c r="PEW6" s="192"/>
      <c r="PEX6" s="192"/>
      <c r="PEY6" s="192"/>
      <c r="PEZ6" s="192"/>
      <c r="PFA6" s="192"/>
      <c r="PFB6" s="192"/>
      <c r="PFC6" s="192"/>
      <c r="PFD6" s="192"/>
      <c r="PFE6" s="192"/>
      <c r="PFF6" s="192"/>
      <c r="PFG6" s="192"/>
      <c r="PFH6" s="192"/>
      <c r="PFI6" s="192"/>
      <c r="PFJ6" s="192"/>
      <c r="PFK6" s="192"/>
      <c r="PFL6" s="192"/>
      <c r="PFM6" s="192"/>
      <c r="PFN6" s="192"/>
      <c r="PFO6" s="192"/>
      <c r="PFP6" s="192"/>
      <c r="PFQ6" s="192"/>
      <c r="PFR6" s="192"/>
      <c r="PFS6" s="192"/>
      <c r="PFT6" s="192"/>
      <c r="PFU6" s="192"/>
      <c r="PFV6" s="192"/>
      <c r="PFW6" s="192"/>
      <c r="PFX6" s="192"/>
      <c r="PFY6" s="192"/>
      <c r="PFZ6" s="192"/>
      <c r="PGA6" s="192"/>
      <c r="PGB6" s="192"/>
      <c r="PGC6" s="192"/>
      <c r="PGD6" s="192"/>
      <c r="PGE6" s="192"/>
      <c r="PGF6" s="192"/>
      <c r="PGG6" s="192"/>
      <c r="PGH6" s="192"/>
      <c r="PGI6" s="192"/>
      <c r="PGJ6" s="192"/>
      <c r="PGK6" s="192"/>
      <c r="PGL6" s="192"/>
      <c r="PGM6" s="192"/>
      <c r="PGN6" s="192"/>
      <c r="PGO6" s="192"/>
      <c r="PGP6" s="192"/>
      <c r="PGQ6" s="192"/>
      <c r="PGR6" s="192"/>
      <c r="PGS6" s="192"/>
      <c r="PGT6" s="192"/>
      <c r="PGU6" s="192"/>
      <c r="PGV6" s="192"/>
      <c r="PGW6" s="192"/>
      <c r="PGX6" s="192"/>
      <c r="PGY6" s="192"/>
      <c r="PGZ6" s="192"/>
      <c r="PHA6" s="192"/>
      <c r="PHB6" s="192"/>
      <c r="PHC6" s="192"/>
      <c r="PHD6" s="192"/>
      <c r="PHE6" s="192"/>
      <c r="PHF6" s="192"/>
      <c r="PHG6" s="192"/>
      <c r="PHH6" s="192"/>
      <c r="PHI6" s="192"/>
      <c r="PHJ6" s="192"/>
      <c r="PHK6" s="192"/>
      <c r="PHL6" s="192"/>
      <c r="PHM6" s="192"/>
      <c r="PHN6" s="192"/>
      <c r="PHO6" s="192"/>
      <c r="PHP6" s="192"/>
      <c r="PHQ6" s="192"/>
      <c r="PHR6" s="192"/>
      <c r="PHS6" s="192"/>
      <c r="PHT6" s="192"/>
      <c r="PHU6" s="192"/>
      <c r="PHV6" s="192"/>
      <c r="PHW6" s="192"/>
      <c r="PHX6" s="192"/>
      <c r="PHY6" s="192"/>
      <c r="PHZ6" s="192"/>
      <c r="PIA6" s="192"/>
      <c r="PIB6" s="192"/>
      <c r="PIC6" s="192"/>
      <c r="PID6" s="192"/>
      <c r="PIE6" s="192"/>
      <c r="PIF6" s="192"/>
      <c r="PIG6" s="192"/>
      <c r="PIH6" s="192"/>
      <c r="PII6" s="192"/>
      <c r="PIJ6" s="192"/>
      <c r="PIK6" s="192"/>
      <c r="PIL6" s="192"/>
      <c r="PIM6" s="192"/>
      <c r="PIN6" s="192"/>
      <c r="PIO6" s="192"/>
      <c r="PIP6" s="192"/>
      <c r="PIQ6" s="192"/>
      <c r="PIR6" s="192"/>
      <c r="PIS6" s="192"/>
      <c r="PIT6" s="192"/>
      <c r="PIU6" s="192"/>
      <c r="PIV6" s="192"/>
      <c r="PIW6" s="192"/>
      <c r="PIX6" s="192"/>
      <c r="PIY6" s="192"/>
      <c r="PIZ6" s="192"/>
      <c r="PJA6" s="192"/>
      <c r="PJB6" s="192"/>
      <c r="PJC6" s="192"/>
      <c r="PJD6" s="192"/>
      <c r="PJE6" s="192"/>
      <c r="PJF6" s="192"/>
      <c r="PJG6" s="192"/>
      <c r="PJH6" s="192"/>
      <c r="PJI6" s="192"/>
      <c r="PJJ6" s="192"/>
      <c r="PJK6" s="192"/>
      <c r="PJL6" s="192"/>
      <c r="PJM6" s="192"/>
      <c r="PJN6" s="192"/>
      <c r="PJO6" s="192"/>
      <c r="PJP6" s="192"/>
      <c r="PJQ6" s="192"/>
      <c r="PJR6" s="192"/>
      <c r="PJS6" s="192"/>
      <c r="PJT6" s="192"/>
      <c r="PJU6" s="192"/>
      <c r="PJV6" s="192"/>
      <c r="PJW6" s="192"/>
      <c r="PJX6" s="192"/>
      <c r="PJY6" s="192"/>
      <c r="PJZ6" s="192"/>
      <c r="PKA6" s="192"/>
      <c r="PKB6" s="192"/>
      <c r="PKC6" s="192"/>
      <c r="PKD6" s="192"/>
      <c r="PKE6" s="192"/>
      <c r="PKF6" s="192"/>
      <c r="PKG6" s="192"/>
      <c r="PKH6" s="192"/>
      <c r="PKI6" s="192"/>
      <c r="PKJ6" s="192"/>
      <c r="PKK6" s="192"/>
      <c r="PKL6" s="192"/>
      <c r="PKM6" s="192"/>
      <c r="PKN6" s="192"/>
      <c r="PKO6" s="192"/>
      <c r="PKP6" s="192"/>
      <c r="PKQ6" s="192"/>
      <c r="PKR6" s="192"/>
      <c r="PKS6" s="192"/>
      <c r="PKT6" s="192"/>
      <c r="PKU6" s="192"/>
      <c r="PKV6" s="192"/>
      <c r="PKW6" s="192"/>
      <c r="PKX6" s="192"/>
      <c r="PKY6" s="192"/>
      <c r="PKZ6" s="192"/>
      <c r="PLA6" s="192"/>
      <c r="PLB6" s="192"/>
      <c r="PLC6" s="192"/>
      <c r="PLD6" s="192"/>
      <c r="PLE6" s="192"/>
      <c r="PLF6" s="192"/>
      <c r="PLG6" s="192"/>
      <c r="PLH6" s="192"/>
      <c r="PLI6" s="192"/>
      <c r="PLJ6" s="192"/>
      <c r="PLK6" s="192"/>
      <c r="PLL6" s="192"/>
      <c r="PLM6" s="192"/>
      <c r="PLN6" s="192"/>
      <c r="PLO6" s="192"/>
      <c r="PLP6" s="192"/>
      <c r="PLQ6" s="192"/>
      <c r="PLR6" s="192"/>
      <c r="PLS6" s="192"/>
      <c r="PLT6" s="192"/>
      <c r="PLU6" s="192"/>
      <c r="PLV6" s="192"/>
      <c r="PLW6" s="192"/>
      <c r="PLX6" s="192"/>
      <c r="PLY6" s="192"/>
      <c r="PLZ6" s="192"/>
      <c r="PMA6" s="192"/>
      <c r="PMB6" s="192"/>
      <c r="PMC6" s="192"/>
      <c r="PMD6" s="192"/>
      <c r="PME6" s="192"/>
      <c r="PMF6" s="192"/>
      <c r="PMG6" s="192"/>
      <c r="PMH6" s="192"/>
      <c r="PMI6" s="192"/>
      <c r="PMJ6" s="192"/>
      <c r="PMK6" s="192"/>
      <c r="PML6" s="192"/>
      <c r="PMM6" s="192"/>
      <c r="PMN6" s="192"/>
      <c r="PMO6" s="192"/>
      <c r="PMP6" s="192"/>
      <c r="PMQ6" s="192"/>
      <c r="PMR6" s="192"/>
      <c r="PMS6" s="192"/>
      <c r="PMT6" s="192"/>
      <c r="PMU6" s="192"/>
      <c r="PMV6" s="192"/>
      <c r="PMW6" s="192"/>
      <c r="PMX6" s="192"/>
      <c r="PMY6" s="192"/>
      <c r="PMZ6" s="192"/>
      <c r="PNA6" s="192"/>
      <c r="PNB6" s="192"/>
      <c r="PNC6" s="192"/>
      <c r="PND6" s="192"/>
      <c r="PNE6" s="192"/>
      <c r="PNF6" s="192"/>
      <c r="PNG6" s="192"/>
      <c r="PNH6" s="192"/>
      <c r="PNI6" s="192"/>
      <c r="PNJ6" s="192"/>
      <c r="PNK6" s="192"/>
      <c r="PNL6" s="192"/>
      <c r="PNM6" s="192"/>
      <c r="PNN6" s="192"/>
      <c r="PNO6" s="192"/>
      <c r="PNP6" s="192"/>
      <c r="PNQ6" s="192"/>
      <c r="PNR6" s="192"/>
      <c r="PNS6" s="192"/>
      <c r="PNT6" s="192"/>
      <c r="PNU6" s="192"/>
      <c r="PNV6" s="192"/>
      <c r="PNW6" s="192"/>
      <c r="PNX6" s="192"/>
      <c r="PNY6" s="192"/>
      <c r="PNZ6" s="192"/>
      <c r="POA6" s="192"/>
      <c r="POB6" s="192"/>
      <c r="POC6" s="192"/>
      <c r="POD6" s="192"/>
      <c r="POE6" s="192"/>
      <c r="POF6" s="192"/>
      <c r="POG6" s="192"/>
      <c r="POH6" s="192"/>
      <c r="POI6" s="192"/>
      <c r="POJ6" s="192"/>
      <c r="POK6" s="192"/>
      <c r="POL6" s="192"/>
      <c r="POM6" s="192"/>
      <c r="PON6" s="192"/>
      <c r="POO6" s="192"/>
      <c r="POP6" s="192"/>
      <c r="POQ6" s="192"/>
      <c r="POR6" s="192"/>
      <c r="POS6" s="192"/>
      <c r="POT6" s="192"/>
      <c r="POU6" s="192"/>
      <c r="POV6" s="192"/>
      <c r="POW6" s="192"/>
      <c r="POX6" s="192"/>
      <c r="POY6" s="192"/>
      <c r="POZ6" s="192"/>
      <c r="PPA6" s="192"/>
      <c r="PPB6" s="192"/>
      <c r="PPC6" s="192"/>
      <c r="PPD6" s="192"/>
      <c r="PPE6" s="192"/>
      <c r="PPF6" s="192"/>
      <c r="PPG6" s="192"/>
      <c r="PPH6" s="192"/>
      <c r="PPI6" s="192"/>
      <c r="PPJ6" s="192"/>
      <c r="PPK6" s="192"/>
      <c r="PPL6" s="192"/>
      <c r="PPM6" s="192"/>
      <c r="PPN6" s="192"/>
      <c r="PPO6" s="192"/>
      <c r="PPP6" s="192"/>
      <c r="PPQ6" s="192"/>
      <c r="PPR6" s="192"/>
      <c r="PPS6" s="192"/>
      <c r="PPT6" s="192"/>
      <c r="PPU6" s="192"/>
      <c r="PPV6" s="192"/>
      <c r="PPW6" s="192"/>
      <c r="PPX6" s="192"/>
      <c r="PPY6" s="192"/>
      <c r="PPZ6" s="192"/>
      <c r="PQA6" s="192"/>
      <c r="PQB6" s="192"/>
      <c r="PQC6" s="192"/>
      <c r="PQD6" s="192"/>
      <c r="PQE6" s="192"/>
      <c r="PQF6" s="192"/>
      <c r="PQG6" s="192"/>
      <c r="PQH6" s="192"/>
      <c r="PQI6" s="192"/>
      <c r="PQJ6" s="192"/>
      <c r="PQK6" s="192"/>
      <c r="PQL6" s="192"/>
      <c r="PQM6" s="192"/>
      <c r="PQN6" s="192"/>
      <c r="PQO6" s="192"/>
      <c r="PQP6" s="192"/>
      <c r="PQQ6" s="192"/>
      <c r="PQR6" s="192"/>
      <c r="PQS6" s="192"/>
      <c r="PQT6" s="192"/>
      <c r="PQU6" s="192"/>
      <c r="PQV6" s="192"/>
      <c r="PQW6" s="192"/>
      <c r="PQX6" s="192"/>
      <c r="PQY6" s="192"/>
      <c r="PQZ6" s="192"/>
      <c r="PRA6" s="192"/>
      <c r="PRB6" s="192"/>
      <c r="PRC6" s="192"/>
      <c r="PRD6" s="192"/>
      <c r="PRE6" s="192"/>
      <c r="PRF6" s="192"/>
      <c r="PRG6" s="192"/>
      <c r="PRH6" s="192"/>
      <c r="PRI6" s="192"/>
      <c r="PRJ6" s="192"/>
      <c r="PRK6" s="192"/>
      <c r="PRL6" s="192"/>
      <c r="PRM6" s="192"/>
      <c r="PRN6" s="192"/>
      <c r="PRO6" s="192"/>
      <c r="PRP6" s="192"/>
      <c r="PRQ6" s="192"/>
      <c r="PRR6" s="192"/>
      <c r="PRS6" s="192"/>
      <c r="PRT6" s="192"/>
      <c r="PRU6" s="192"/>
      <c r="PRV6" s="192"/>
      <c r="PRW6" s="192"/>
      <c r="PRX6" s="192"/>
      <c r="PRY6" s="192"/>
      <c r="PRZ6" s="192"/>
      <c r="PSA6" s="192"/>
      <c r="PSB6" s="192"/>
      <c r="PSC6" s="192"/>
      <c r="PSD6" s="192"/>
      <c r="PSE6" s="192"/>
      <c r="PSF6" s="192"/>
      <c r="PSG6" s="192"/>
      <c r="PSH6" s="192"/>
      <c r="PSI6" s="192"/>
      <c r="PSJ6" s="192"/>
      <c r="PSK6" s="192"/>
      <c r="PSL6" s="192"/>
      <c r="PSM6" s="192"/>
      <c r="PSN6" s="192"/>
      <c r="PSO6" s="192"/>
      <c r="PSP6" s="192"/>
      <c r="PSQ6" s="192"/>
      <c r="PSR6" s="192"/>
      <c r="PSS6" s="192"/>
      <c r="PST6" s="192"/>
      <c r="PSU6" s="192"/>
      <c r="PSV6" s="192"/>
      <c r="PSW6" s="192"/>
      <c r="PSX6" s="192"/>
      <c r="PSY6" s="192"/>
      <c r="PSZ6" s="192"/>
      <c r="PTA6" s="192"/>
      <c r="PTB6" s="192"/>
      <c r="PTC6" s="192"/>
      <c r="PTD6" s="192"/>
      <c r="PTE6" s="192"/>
      <c r="PTF6" s="192"/>
      <c r="PTG6" s="192"/>
      <c r="PTH6" s="192"/>
      <c r="PTI6" s="192"/>
      <c r="PTJ6" s="192"/>
      <c r="PTK6" s="192"/>
      <c r="PTL6" s="192"/>
      <c r="PTM6" s="192"/>
      <c r="PTN6" s="192"/>
      <c r="PTO6" s="192"/>
      <c r="PTP6" s="192"/>
      <c r="PTQ6" s="192"/>
      <c r="PTR6" s="192"/>
      <c r="PTS6" s="192"/>
      <c r="PTT6" s="192"/>
      <c r="PTU6" s="192"/>
      <c r="PTV6" s="192"/>
      <c r="PTW6" s="192"/>
      <c r="PTX6" s="192"/>
      <c r="PTY6" s="192"/>
      <c r="PTZ6" s="192"/>
      <c r="PUA6" s="192"/>
      <c r="PUB6" s="192"/>
      <c r="PUC6" s="192"/>
      <c r="PUD6" s="192"/>
      <c r="PUE6" s="192"/>
      <c r="PUF6" s="192"/>
      <c r="PUG6" s="192"/>
      <c r="PUH6" s="192"/>
      <c r="PUI6" s="192"/>
      <c r="PUJ6" s="192"/>
      <c r="PUK6" s="192"/>
      <c r="PUL6" s="192"/>
      <c r="PUM6" s="192"/>
      <c r="PUN6" s="192"/>
      <c r="PUO6" s="192"/>
      <c r="PUP6" s="192"/>
      <c r="PUQ6" s="192"/>
      <c r="PUR6" s="192"/>
      <c r="PUS6" s="192"/>
      <c r="PUT6" s="192"/>
      <c r="PUU6" s="192"/>
      <c r="PUV6" s="192"/>
      <c r="PUW6" s="192"/>
      <c r="PUX6" s="192"/>
      <c r="PUY6" s="192"/>
      <c r="PUZ6" s="192"/>
      <c r="PVA6" s="192"/>
      <c r="PVB6" s="192"/>
      <c r="PVC6" s="192"/>
      <c r="PVD6" s="192"/>
      <c r="PVE6" s="192"/>
      <c r="PVF6" s="192"/>
      <c r="PVG6" s="192"/>
      <c r="PVH6" s="192"/>
      <c r="PVI6" s="192"/>
      <c r="PVJ6" s="192"/>
      <c r="PVK6" s="192"/>
      <c r="PVL6" s="192"/>
      <c r="PVM6" s="192"/>
      <c r="PVN6" s="192"/>
      <c r="PVO6" s="192"/>
      <c r="PVP6" s="192"/>
      <c r="PVQ6" s="192"/>
      <c r="PVR6" s="192"/>
      <c r="PVS6" s="192"/>
      <c r="PVT6" s="192"/>
      <c r="PVU6" s="192"/>
      <c r="PVV6" s="192"/>
      <c r="PVW6" s="192"/>
      <c r="PVX6" s="192"/>
      <c r="PVY6" s="192"/>
      <c r="PVZ6" s="192"/>
      <c r="PWA6" s="192"/>
      <c r="PWB6" s="192"/>
      <c r="PWC6" s="192"/>
      <c r="PWD6" s="192"/>
      <c r="PWE6" s="192"/>
      <c r="PWF6" s="192"/>
      <c r="PWG6" s="192"/>
      <c r="PWH6" s="192"/>
      <c r="PWI6" s="192"/>
      <c r="PWJ6" s="192"/>
      <c r="PWK6" s="192"/>
      <c r="PWL6" s="192"/>
      <c r="PWM6" s="192"/>
      <c r="PWN6" s="192"/>
      <c r="PWO6" s="192"/>
      <c r="PWP6" s="192"/>
      <c r="PWQ6" s="192"/>
      <c r="PWR6" s="192"/>
      <c r="PWS6" s="192"/>
      <c r="PWT6" s="192"/>
      <c r="PWU6" s="192"/>
      <c r="PWV6" s="192"/>
      <c r="PWW6" s="192"/>
      <c r="PWX6" s="192"/>
      <c r="PWY6" s="192"/>
      <c r="PWZ6" s="192"/>
      <c r="PXA6" s="192"/>
      <c r="PXB6" s="192"/>
      <c r="PXC6" s="192"/>
      <c r="PXD6" s="192"/>
      <c r="PXE6" s="192"/>
      <c r="PXF6" s="192"/>
      <c r="PXG6" s="192"/>
      <c r="PXH6" s="192"/>
      <c r="PXI6" s="192"/>
      <c r="PXJ6" s="192"/>
      <c r="PXK6" s="192"/>
      <c r="PXL6" s="192"/>
      <c r="PXM6" s="192"/>
      <c r="PXN6" s="192"/>
      <c r="PXO6" s="192"/>
      <c r="PXP6" s="192"/>
      <c r="PXQ6" s="192"/>
      <c r="PXR6" s="192"/>
      <c r="PXS6" s="192"/>
      <c r="PXT6" s="192"/>
      <c r="PXU6" s="192"/>
      <c r="PXV6" s="192"/>
      <c r="PXW6" s="192"/>
      <c r="PXX6" s="192"/>
      <c r="PXY6" s="192"/>
      <c r="PXZ6" s="192"/>
      <c r="PYA6" s="192"/>
      <c r="PYB6" s="192"/>
      <c r="PYC6" s="192"/>
      <c r="PYD6" s="192"/>
      <c r="PYE6" s="192"/>
      <c r="PYF6" s="192"/>
      <c r="PYG6" s="192"/>
      <c r="PYH6" s="192"/>
      <c r="PYI6" s="192"/>
      <c r="PYJ6" s="192"/>
      <c r="PYK6" s="192"/>
      <c r="PYL6" s="192"/>
      <c r="PYM6" s="192"/>
      <c r="PYN6" s="192"/>
      <c r="PYO6" s="192"/>
      <c r="PYP6" s="192"/>
      <c r="PYQ6" s="192"/>
      <c r="PYR6" s="192"/>
      <c r="PYS6" s="192"/>
      <c r="PYT6" s="192"/>
      <c r="PYU6" s="192"/>
      <c r="PYV6" s="192"/>
      <c r="PYW6" s="192"/>
      <c r="PYX6" s="192"/>
      <c r="PYY6" s="192"/>
      <c r="PYZ6" s="192"/>
      <c r="PZA6" s="192"/>
      <c r="PZB6" s="192"/>
      <c r="PZC6" s="192"/>
      <c r="PZD6" s="192"/>
      <c r="PZE6" s="192"/>
      <c r="PZF6" s="192"/>
      <c r="PZG6" s="192"/>
      <c r="PZH6" s="192"/>
      <c r="PZI6" s="192"/>
      <c r="PZJ6" s="192"/>
      <c r="PZK6" s="192"/>
      <c r="PZL6" s="192"/>
      <c r="PZM6" s="192"/>
      <c r="PZN6" s="192"/>
      <c r="PZO6" s="192"/>
      <c r="PZP6" s="192"/>
      <c r="PZQ6" s="192"/>
      <c r="PZR6" s="192"/>
      <c r="PZS6" s="192"/>
      <c r="PZT6" s="192"/>
      <c r="PZU6" s="192"/>
      <c r="PZV6" s="192"/>
      <c r="PZW6" s="192"/>
      <c r="PZX6" s="192"/>
      <c r="PZY6" s="192"/>
      <c r="PZZ6" s="192"/>
      <c r="QAA6" s="192"/>
      <c r="QAB6" s="192"/>
      <c r="QAC6" s="192"/>
      <c r="QAD6" s="192"/>
      <c r="QAE6" s="192"/>
      <c r="QAF6" s="192"/>
      <c r="QAG6" s="192"/>
      <c r="QAH6" s="192"/>
      <c r="QAI6" s="192"/>
      <c r="QAJ6" s="192"/>
      <c r="QAK6" s="192"/>
      <c r="QAL6" s="192"/>
      <c r="QAM6" s="192"/>
      <c r="QAN6" s="192"/>
      <c r="QAO6" s="192"/>
      <c r="QAP6" s="192"/>
      <c r="QAQ6" s="192"/>
      <c r="QAR6" s="192"/>
      <c r="QAS6" s="192"/>
      <c r="QAT6" s="192"/>
      <c r="QAU6" s="192"/>
      <c r="QAV6" s="192"/>
      <c r="QAW6" s="192"/>
      <c r="QAX6" s="192"/>
      <c r="QAY6" s="192"/>
      <c r="QAZ6" s="192"/>
      <c r="QBA6" s="192"/>
      <c r="QBB6" s="192"/>
      <c r="QBC6" s="192"/>
      <c r="QBD6" s="192"/>
      <c r="QBE6" s="192"/>
      <c r="QBF6" s="192"/>
      <c r="QBG6" s="192"/>
      <c r="QBH6" s="192"/>
      <c r="QBI6" s="192"/>
      <c r="QBJ6" s="192"/>
      <c r="QBK6" s="192"/>
      <c r="QBL6" s="192"/>
      <c r="QBM6" s="192"/>
      <c r="QBN6" s="192"/>
      <c r="QBO6" s="192"/>
      <c r="QBP6" s="192"/>
      <c r="QBQ6" s="192"/>
      <c r="QBR6" s="192"/>
      <c r="QBS6" s="192"/>
      <c r="QBT6" s="192"/>
      <c r="QBU6" s="192"/>
      <c r="QBV6" s="192"/>
      <c r="QBW6" s="192"/>
      <c r="QBX6" s="192"/>
      <c r="QBY6" s="192"/>
      <c r="QBZ6" s="192"/>
      <c r="QCA6" s="192"/>
      <c r="QCB6" s="192"/>
      <c r="QCC6" s="192"/>
      <c r="QCD6" s="192"/>
      <c r="QCE6" s="192"/>
      <c r="QCF6" s="192"/>
      <c r="QCG6" s="192"/>
      <c r="QCH6" s="192"/>
      <c r="QCI6" s="192"/>
      <c r="QCJ6" s="192"/>
      <c r="QCK6" s="192"/>
      <c r="QCL6" s="192"/>
      <c r="QCM6" s="192"/>
      <c r="QCN6" s="192"/>
      <c r="QCO6" s="192"/>
      <c r="QCP6" s="192"/>
      <c r="QCQ6" s="192"/>
      <c r="QCR6" s="192"/>
      <c r="QCS6" s="192"/>
      <c r="QCT6" s="192"/>
      <c r="QCU6" s="192"/>
      <c r="QCV6" s="192"/>
      <c r="QCW6" s="192"/>
      <c r="QCX6" s="192"/>
      <c r="QCY6" s="192"/>
      <c r="QCZ6" s="192"/>
      <c r="QDA6" s="192"/>
      <c r="QDB6" s="192"/>
      <c r="QDC6" s="192"/>
      <c r="QDD6" s="192"/>
      <c r="QDE6" s="192"/>
      <c r="QDF6" s="192"/>
      <c r="QDG6" s="192"/>
      <c r="QDH6" s="192"/>
      <c r="QDI6" s="192"/>
      <c r="QDJ6" s="192"/>
      <c r="QDK6" s="192"/>
      <c r="QDL6" s="192"/>
      <c r="QDM6" s="192"/>
      <c r="QDN6" s="192"/>
      <c r="QDO6" s="192"/>
      <c r="QDP6" s="192"/>
      <c r="QDQ6" s="192"/>
      <c r="QDR6" s="192"/>
      <c r="QDS6" s="192"/>
      <c r="QDT6" s="192"/>
      <c r="QDU6" s="192"/>
      <c r="QDV6" s="192"/>
      <c r="QDW6" s="192"/>
      <c r="QDX6" s="192"/>
      <c r="QDY6" s="192"/>
      <c r="QDZ6" s="192"/>
      <c r="QEA6" s="192"/>
      <c r="QEB6" s="192"/>
      <c r="QEC6" s="192"/>
      <c r="QED6" s="192"/>
      <c r="QEE6" s="192"/>
      <c r="QEF6" s="192"/>
      <c r="QEG6" s="192"/>
      <c r="QEH6" s="192"/>
      <c r="QEI6" s="192"/>
      <c r="QEJ6" s="192"/>
      <c r="QEK6" s="192"/>
      <c r="QEL6" s="192"/>
      <c r="QEM6" s="192"/>
      <c r="QEN6" s="192"/>
      <c r="QEO6" s="192"/>
      <c r="QEP6" s="192"/>
      <c r="QEQ6" s="192"/>
      <c r="QER6" s="192"/>
      <c r="QES6" s="192"/>
      <c r="QET6" s="192"/>
      <c r="QEU6" s="192"/>
      <c r="QEV6" s="192"/>
      <c r="QEW6" s="192"/>
      <c r="QEX6" s="192"/>
      <c r="QEY6" s="192"/>
      <c r="QEZ6" s="192"/>
      <c r="QFA6" s="192"/>
      <c r="QFB6" s="192"/>
      <c r="QFC6" s="192"/>
      <c r="QFD6" s="192"/>
      <c r="QFE6" s="192"/>
      <c r="QFF6" s="192"/>
      <c r="QFG6" s="192"/>
      <c r="QFH6" s="192"/>
      <c r="QFI6" s="192"/>
      <c r="QFJ6" s="192"/>
      <c r="QFK6" s="192"/>
      <c r="QFL6" s="192"/>
      <c r="QFM6" s="192"/>
      <c r="QFN6" s="192"/>
      <c r="QFO6" s="192"/>
      <c r="QFP6" s="192"/>
      <c r="QFQ6" s="192"/>
      <c r="QFR6" s="192"/>
      <c r="QFS6" s="192"/>
      <c r="QFT6" s="192"/>
      <c r="QFU6" s="192"/>
      <c r="QFV6" s="192"/>
      <c r="QFW6" s="192"/>
      <c r="QFX6" s="192"/>
      <c r="QFY6" s="192"/>
      <c r="QFZ6" s="192"/>
      <c r="QGA6" s="192"/>
      <c r="QGB6" s="192"/>
      <c r="QGC6" s="192"/>
      <c r="QGD6" s="192"/>
      <c r="QGE6" s="192"/>
      <c r="QGF6" s="192"/>
      <c r="QGG6" s="192"/>
      <c r="QGH6" s="192"/>
      <c r="QGI6" s="192"/>
      <c r="QGJ6" s="192"/>
      <c r="QGK6" s="192"/>
      <c r="QGL6" s="192"/>
      <c r="QGM6" s="192"/>
      <c r="QGN6" s="192"/>
      <c r="QGO6" s="192"/>
      <c r="QGP6" s="192"/>
      <c r="QGQ6" s="192"/>
      <c r="QGR6" s="192"/>
      <c r="QGS6" s="192"/>
      <c r="QGT6" s="192"/>
      <c r="QGU6" s="192"/>
      <c r="QGV6" s="192"/>
      <c r="QGW6" s="192"/>
      <c r="QGX6" s="192"/>
      <c r="QGY6" s="192"/>
      <c r="QGZ6" s="192"/>
      <c r="QHA6" s="192"/>
      <c r="QHB6" s="192"/>
      <c r="QHC6" s="192"/>
      <c r="QHD6" s="192"/>
      <c r="QHE6" s="192"/>
      <c r="QHF6" s="192"/>
      <c r="QHG6" s="192"/>
      <c r="QHH6" s="192"/>
      <c r="QHI6" s="192"/>
      <c r="QHJ6" s="192"/>
      <c r="QHK6" s="192"/>
      <c r="QHL6" s="192"/>
      <c r="QHM6" s="192"/>
      <c r="QHN6" s="192"/>
      <c r="QHO6" s="192"/>
      <c r="QHP6" s="192"/>
      <c r="QHQ6" s="192"/>
      <c r="QHR6" s="192"/>
      <c r="QHS6" s="192"/>
      <c r="QHT6" s="192"/>
      <c r="QHU6" s="192"/>
      <c r="QHV6" s="192"/>
      <c r="QHW6" s="192"/>
      <c r="QHX6" s="192"/>
      <c r="QHY6" s="192"/>
      <c r="QHZ6" s="192"/>
      <c r="QIA6" s="192"/>
      <c r="QIB6" s="192"/>
      <c r="QIC6" s="192"/>
      <c r="QID6" s="192"/>
      <c r="QIE6" s="192"/>
      <c r="QIF6" s="192"/>
      <c r="QIG6" s="192"/>
      <c r="QIH6" s="192"/>
      <c r="QII6" s="192"/>
      <c r="QIJ6" s="192"/>
      <c r="QIK6" s="192"/>
      <c r="QIL6" s="192"/>
      <c r="QIM6" s="192"/>
      <c r="QIN6" s="192"/>
      <c r="QIO6" s="192"/>
      <c r="QIP6" s="192"/>
      <c r="QIQ6" s="192"/>
      <c r="QIR6" s="192"/>
      <c r="QIS6" s="192"/>
      <c r="QIT6" s="192"/>
      <c r="QIU6" s="192"/>
      <c r="QIV6" s="192"/>
      <c r="QIW6" s="192"/>
      <c r="QIX6" s="192"/>
      <c r="QIY6" s="192"/>
      <c r="QIZ6" s="192"/>
      <c r="QJA6" s="192"/>
      <c r="QJB6" s="192"/>
      <c r="QJC6" s="192"/>
      <c r="QJD6" s="192"/>
      <c r="QJE6" s="192"/>
      <c r="QJF6" s="192"/>
      <c r="QJG6" s="192"/>
      <c r="QJH6" s="192"/>
      <c r="QJI6" s="192"/>
      <c r="QJJ6" s="192"/>
      <c r="QJK6" s="192"/>
      <c r="QJL6" s="192"/>
      <c r="QJM6" s="192"/>
      <c r="QJN6" s="192"/>
      <c r="QJO6" s="192"/>
      <c r="QJP6" s="192"/>
      <c r="QJQ6" s="192"/>
      <c r="QJR6" s="192"/>
      <c r="QJS6" s="192"/>
      <c r="QJT6" s="192"/>
      <c r="QJU6" s="192"/>
      <c r="QJV6" s="192"/>
      <c r="QJW6" s="192"/>
      <c r="QJX6" s="192"/>
      <c r="QJY6" s="192"/>
      <c r="QJZ6" s="192"/>
      <c r="QKA6" s="192"/>
      <c r="QKB6" s="192"/>
      <c r="QKC6" s="192"/>
      <c r="QKD6" s="192"/>
      <c r="QKE6" s="192"/>
      <c r="QKF6" s="192"/>
      <c r="QKG6" s="192"/>
      <c r="QKH6" s="192"/>
      <c r="QKI6" s="192"/>
      <c r="QKJ6" s="192"/>
      <c r="QKK6" s="192"/>
      <c r="QKL6" s="192"/>
      <c r="QKM6" s="192"/>
      <c r="QKN6" s="192"/>
      <c r="QKO6" s="192"/>
      <c r="QKP6" s="192"/>
      <c r="QKQ6" s="192"/>
      <c r="QKR6" s="192"/>
      <c r="QKS6" s="192"/>
      <c r="QKT6" s="192"/>
      <c r="QKU6" s="192"/>
      <c r="QKV6" s="192"/>
      <c r="QKW6" s="192"/>
      <c r="QKX6" s="192"/>
      <c r="QKY6" s="192"/>
      <c r="QKZ6" s="192"/>
      <c r="QLA6" s="192"/>
      <c r="QLB6" s="192"/>
      <c r="QLC6" s="192"/>
      <c r="QLD6" s="192"/>
      <c r="QLE6" s="192"/>
      <c r="QLF6" s="192"/>
      <c r="QLG6" s="192"/>
      <c r="QLH6" s="192"/>
      <c r="QLI6" s="192"/>
      <c r="QLJ6" s="192"/>
      <c r="QLK6" s="192"/>
      <c r="QLL6" s="192"/>
      <c r="QLM6" s="192"/>
      <c r="QLN6" s="192"/>
      <c r="QLO6" s="192"/>
      <c r="QLP6" s="192"/>
      <c r="QLQ6" s="192"/>
      <c r="QLR6" s="192"/>
      <c r="QLS6" s="192"/>
      <c r="QLT6" s="192"/>
      <c r="QLU6" s="192"/>
      <c r="QLV6" s="192"/>
      <c r="QLW6" s="192"/>
      <c r="QLX6" s="192"/>
      <c r="QLY6" s="192"/>
      <c r="QLZ6" s="192"/>
      <c r="QMA6" s="192"/>
      <c r="QMB6" s="192"/>
      <c r="QMC6" s="192"/>
      <c r="QMD6" s="192"/>
      <c r="QME6" s="192"/>
      <c r="QMF6" s="192"/>
      <c r="QMG6" s="192"/>
      <c r="QMH6" s="192"/>
      <c r="QMI6" s="192"/>
      <c r="QMJ6" s="192"/>
      <c r="QMK6" s="192"/>
      <c r="QML6" s="192"/>
      <c r="QMM6" s="192"/>
      <c r="QMN6" s="192"/>
      <c r="QMO6" s="192"/>
      <c r="QMP6" s="192"/>
      <c r="QMQ6" s="192"/>
      <c r="QMR6" s="192"/>
      <c r="QMS6" s="192"/>
      <c r="QMT6" s="192"/>
      <c r="QMU6" s="192"/>
      <c r="QMV6" s="192"/>
      <c r="QMW6" s="192"/>
      <c r="QMX6" s="192"/>
      <c r="QMY6" s="192"/>
      <c r="QMZ6" s="192"/>
      <c r="QNA6" s="192"/>
      <c r="QNB6" s="192"/>
      <c r="QNC6" s="192"/>
      <c r="QND6" s="192"/>
      <c r="QNE6" s="192"/>
      <c r="QNF6" s="192"/>
      <c r="QNG6" s="192"/>
      <c r="QNH6" s="192"/>
      <c r="QNI6" s="192"/>
      <c r="QNJ6" s="192"/>
      <c r="QNK6" s="192"/>
      <c r="QNL6" s="192"/>
      <c r="QNM6" s="192"/>
      <c r="QNN6" s="192"/>
      <c r="QNO6" s="192"/>
      <c r="QNP6" s="192"/>
      <c r="QNQ6" s="192"/>
      <c r="QNR6" s="192"/>
      <c r="QNS6" s="192"/>
      <c r="QNT6" s="192"/>
      <c r="QNU6" s="192"/>
      <c r="QNV6" s="192"/>
      <c r="QNW6" s="192"/>
      <c r="QNX6" s="192"/>
      <c r="QNY6" s="192"/>
      <c r="QNZ6" s="192"/>
      <c r="QOA6" s="192"/>
      <c r="QOB6" s="192"/>
      <c r="QOC6" s="192"/>
      <c r="QOD6" s="192"/>
      <c r="QOE6" s="192"/>
      <c r="QOF6" s="192"/>
      <c r="QOG6" s="192"/>
      <c r="QOH6" s="192"/>
      <c r="QOI6" s="192"/>
      <c r="QOJ6" s="192"/>
      <c r="QOK6" s="192"/>
      <c r="QOL6" s="192"/>
      <c r="QOM6" s="192"/>
      <c r="QON6" s="192"/>
      <c r="QOO6" s="192"/>
      <c r="QOP6" s="192"/>
      <c r="QOQ6" s="192"/>
      <c r="QOR6" s="192"/>
      <c r="QOS6" s="192"/>
      <c r="QOT6" s="192"/>
      <c r="QOU6" s="192"/>
      <c r="QOV6" s="192"/>
      <c r="QOW6" s="192"/>
      <c r="QOX6" s="192"/>
      <c r="QOY6" s="192"/>
      <c r="QOZ6" s="192"/>
      <c r="QPA6" s="192"/>
      <c r="QPB6" s="192"/>
      <c r="QPC6" s="192"/>
      <c r="QPD6" s="192"/>
      <c r="QPE6" s="192"/>
      <c r="QPF6" s="192"/>
      <c r="QPG6" s="192"/>
      <c r="QPH6" s="192"/>
      <c r="QPI6" s="192"/>
      <c r="QPJ6" s="192"/>
      <c r="QPK6" s="192"/>
      <c r="QPL6" s="192"/>
      <c r="QPM6" s="192"/>
      <c r="QPN6" s="192"/>
      <c r="QPO6" s="192"/>
      <c r="QPP6" s="192"/>
      <c r="QPQ6" s="192"/>
      <c r="QPR6" s="192"/>
      <c r="QPS6" s="192"/>
      <c r="QPT6" s="192"/>
      <c r="QPU6" s="192"/>
      <c r="QPV6" s="192"/>
      <c r="QPW6" s="192"/>
      <c r="QPX6" s="192"/>
      <c r="QPY6" s="192"/>
      <c r="QPZ6" s="192"/>
      <c r="QQA6" s="192"/>
      <c r="QQB6" s="192"/>
      <c r="QQC6" s="192"/>
      <c r="QQD6" s="192"/>
      <c r="QQE6" s="192"/>
      <c r="QQF6" s="192"/>
      <c r="QQG6" s="192"/>
      <c r="QQH6" s="192"/>
      <c r="QQI6" s="192"/>
      <c r="QQJ6" s="192"/>
      <c r="QQK6" s="192"/>
      <c r="QQL6" s="192"/>
      <c r="QQM6" s="192"/>
      <c r="QQN6" s="192"/>
      <c r="QQO6" s="192"/>
      <c r="QQP6" s="192"/>
      <c r="QQQ6" s="192"/>
      <c r="QQR6" s="192"/>
      <c r="QQS6" s="192"/>
      <c r="QQT6" s="192"/>
      <c r="QQU6" s="192"/>
      <c r="QQV6" s="192"/>
      <c r="QQW6" s="192"/>
      <c r="QQX6" s="192"/>
      <c r="QQY6" s="192"/>
      <c r="QQZ6" s="192"/>
      <c r="QRA6" s="192"/>
      <c r="QRB6" s="192"/>
      <c r="QRC6" s="192"/>
      <c r="QRD6" s="192"/>
      <c r="QRE6" s="192"/>
      <c r="QRF6" s="192"/>
      <c r="QRG6" s="192"/>
      <c r="QRH6" s="192"/>
      <c r="QRI6" s="192"/>
      <c r="QRJ6" s="192"/>
      <c r="QRK6" s="192"/>
      <c r="QRL6" s="192"/>
      <c r="QRM6" s="192"/>
      <c r="QRN6" s="192"/>
      <c r="QRO6" s="192"/>
      <c r="QRP6" s="192"/>
      <c r="QRQ6" s="192"/>
      <c r="QRR6" s="192"/>
      <c r="QRS6" s="192"/>
      <c r="QRT6" s="192"/>
      <c r="QRU6" s="192"/>
      <c r="QRV6" s="192"/>
      <c r="QRW6" s="192"/>
      <c r="QRX6" s="192"/>
      <c r="QRY6" s="192"/>
      <c r="QRZ6" s="192"/>
      <c r="QSA6" s="192"/>
      <c r="QSB6" s="192"/>
      <c r="QSC6" s="192"/>
      <c r="QSD6" s="192"/>
      <c r="QSE6" s="192"/>
      <c r="QSF6" s="192"/>
      <c r="QSG6" s="192"/>
      <c r="QSH6" s="192"/>
      <c r="QSI6" s="192"/>
      <c r="QSJ6" s="192"/>
      <c r="QSK6" s="192"/>
      <c r="QSL6" s="192"/>
      <c r="QSM6" s="192"/>
      <c r="QSN6" s="192"/>
      <c r="QSO6" s="192"/>
      <c r="QSP6" s="192"/>
      <c r="QSQ6" s="192"/>
      <c r="QSR6" s="192"/>
      <c r="QSS6" s="192"/>
      <c r="QST6" s="192"/>
      <c r="QSU6" s="192"/>
      <c r="QSV6" s="192"/>
      <c r="QSW6" s="192"/>
      <c r="QSX6" s="192"/>
      <c r="QSY6" s="192"/>
      <c r="QSZ6" s="192"/>
      <c r="QTA6" s="192"/>
      <c r="QTB6" s="192"/>
      <c r="QTC6" s="192"/>
      <c r="QTD6" s="192"/>
      <c r="QTE6" s="192"/>
      <c r="QTF6" s="192"/>
      <c r="QTG6" s="192"/>
      <c r="QTH6" s="192"/>
      <c r="QTI6" s="192"/>
      <c r="QTJ6" s="192"/>
      <c r="QTK6" s="192"/>
      <c r="QTL6" s="192"/>
      <c r="QTM6" s="192"/>
      <c r="QTN6" s="192"/>
      <c r="QTO6" s="192"/>
      <c r="QTP6" s="192"/>
      <c r="QTQ6" s="192"/>
      <c r="QTR6" s="192"/>
      <c r="QTS6" s="192"/>
      <c r="QTT6" s="192"/>
      <c r="QTU6" s="192"/>
      <c r="QTV6" s="192"/>
      <c r="QTW6" s="192"/>
      <c r="QTX6" s="192"/>
      <c r="QTY6" s="192"/>
      <c r="QTZ6" s="192"/>
      <c r="QUA6" s="192"/>
      <c r="QUB6" s="192"/>
      <c r="QUC6" s="192"/>
      <c r="QUD6" s="192"/>
      <c r="QUE6" s="192"/>
      <c r="QUF6" s="192"/>
      <c r="QUG6" s="192"/>
      <c r="QUH6" s="192"/>
      <c r="QUI6" s="192"/>
      <c r="QUJ6" s="192"/>
      <c r="QUK6" s="192"/>
      <c r="QUL6" s="192"/>
      <c r="QUM6" s="192"/>
      <c r="QUN6" s="192"/>
      <c r="QUO6" s="192"/>
      <c r="QUP6" s="192"/>
      <c r="QUQ6" s="192"/>
      <c r="QUR6" s="192"/>
      <c r="QUS6" s="192"/>
      <c r="QUT6" s="192"/>
      <c r="QUU6" s="192"/>
      <c r="QUV6" s="192"/>
      <c r="QUW6" s="192"/>
      <c r="QUX6" s="192"/>
      <c r="QUY6" s="192"/>
      <c r="QUZ6" s="192"/>
      <c r="QVA6" s="192"/>
      <c r="QVB6" s="192"/>
      <c r="QVC6" s="192"/>
      <c r="QVD6" s="192"/>
      <c r="QVE6" s="192"/>
      <c r="QVF6" s="192"/>
      <c r="QVG6" s="192"/>
      <c r="QVH6" s="192"/>
      <c r="QVI6" s="192"/>
      <c r="QVJ6" s="192"/>
      <c r="QVK6" s="192"/>
      <c r="QVL6" s="192"/>
      <c r="QVM6" s="192"/>
      <c r="QVN6" s="192"/>
      <c r="QVO6" s="192"/>
      <c r="QVP6" s="192"/>
      <c r="QVQ6" s="192"/>
      <c r="QVR6" s="192"/>
      <c r="QVS6" s="192"/>
      <c r="QVT6" s="192"/>
      <c r="QVU6" s="192"/>
      <c r="QVV6" s="192"/>
      <c r="QVW6" s="192"/>
      <c r="QVX6" s="192"/>
      <c r="QVY6" s="192"/>
      <c r="QVZ6" s="192"/>
      <c r="QWA6" s="192"/>
      <c r="QWB6" s="192"/>
      <c r="QWC6" s="192"/>
      <c r="QWD6" s="192"/>
      <c r="QWE6" s="192"/>
      <c r="QWF6" s="192"/>
      <c r="QWG6" s="192"/>
      <c r="QWH6" s="192"/>
      <c r="QWI6" s="192"/>
      <c r="QWJ6" s="192"/>
      <c r="QWK6" s="192"/>
      <c r="QWL6" s="192"/>
      <c r="QWM6" s="192"/>
      <c r="QWN6" s="192"/>
      <c r="QWO6" s="192"/>
      <c r="QWP6" s="192"/>
      <c r="QWQ6" s="192"/>
      <c r="QWR6" s="192"/>
      <c r="QWS6" s="192"/>
      <c r="QWT6" s="192"/>
      <c r="QWU6" s="192"/>
      <c r="QWV6" s="192"/>
      <c r="QWW6" s="192"/>
      <c r="QWX6" s="192"/>
      <c r="QWY6" s="192"/>
      <c r="QWZ6" s="192"/>
      <c r="QXA6" s="192"/>
      <c r="QXB6" s="192"/>
      <c r="QXC6" s="192"/>
      <c r="QXD6" s="192"/>
      <c r="QXE6" s="192"/>
      <c r="QXF6" s="192"/>
      <c r="QXG6" s="192"/>
      <c r="QXH6" s="192"/>
      <c r="QXI6" s="192"/>
      <c r="QXJ6" s="192"/>
      <c r="QXK6" s="192"/>
      <c r="QXL6" s="192"/>
      <c r="QXM6" s="192"/>
      <c r="QXN6" s="192"/>
      <c r="QXO6" s="192"/>
      <c r="QXP6" s="192"/>
      <c r="QXQ6" s="192"/>
      <c r="QXR6" s="192"/>
      <c r="QXS6" s="192"/>
      <c r="QXT6" s="192"/>
      <c r="QXU6" s="192"/>
      <c r="QXV6" s="192"/>
      <c r="QXW6" s="192"/>
      <c r="QXX6" s="192"/>
      <c r="QXY6" s="192"/>
      <c r="QXZ6" s="192"/>
      <c r="QYA6" s="192"/>
      <c r="QYB6" s="192"/>
      <c r="QYC6" s="192"/>
      <c r="QYD6" s="192"/>
      <c r="QYE6" s="192"/>
      <c r="QYF6" s="192"/>
      <c r="QYG6" s="192"/>
      <c r="QYH6" s="192"/>
      <c r="QYI6" s="192"/>
      <c r="QYJ6" s="192"/>
      <c r="QYK6" s="192"/>
      <c r="QYL6" s="192"/>
      <c r="QYM6" s="192"/>
      <c r="QYN6" s="192"/>
      <c r="QYO6" s="192"/>
      <c r="QYP6" s="192"/>
      <c r="QYQ6" s="192"/>
      <c r="QYR6" s="192"/>
      <c r="QYS6" s="192"/>
      <c r="QYT6" s="192"/>
      <c r="QYU6" s="192"/>
      <c r="QYV6" s="192"/>
      <c r="QYW6" s="192"/>
      <c r="QYX6" s="192"/>
      <c r="QYY6" s="192"/>
      <c r="QYZ6" s="192"/>
      <c r="QZA6" s="192"/>
      <c r="QZB6" s="192"/>
      <c r="QZC6" s="192"/>
      <c r="QZD6" s="192"/>
      <c r="QZE6" s="192"/>
      <c r="QZF6" s="192"/>
      <c r="QZG6" s="192"/>
      <c r="QZH6" s="192"/>
      <c r="QZI6" s="192"/>
      <c r="QZJ6" s="192"/>
      <c r="QZK6" s="192"/>
      <c r="QZL6" s="192"/>
      <c r="QZM6" s="192"/>
      <c r="QZN6" s="192"/>
      <c r="QZO6" s="192"/>
      <c r="QZP6" s="192"/>
      <c r="QZQ6" s="192"/>
      <c r="QZR6" s="192"/>
      <c r="QZS6" s="192"/>
      <c r="QZT6" s="192"/>
      <c r="QZU6" s="192"/>
      <c r="QZV6" s="192"/>
      <c r="QZW6" s="192"/>
      <c r="QZX6" s="192"/>
      <c r="QZY6" s="192"/>
      <c r="QZZ6" s="192"/>
      <c r="RAA6" s="192"/>
      <c r="RAB6" s="192"/>
      <c r="RAC6" s="192"/>
      <c r="RAD6" s="192"/>
      <c r="RAE6" s="192"/>
      <c r="RAF6" s="192"/>
      <c r="RAG6" s="192"/>
      <c r="RAH6" s="192"/>
      <c r="RAI6" s="192"/>
      <c r="RAJ6" s="192"/>
      <c r="RAK6" s="192"/>
      <c r="RAL6" s="192"/>
      <c r="RAM6" s="192"/>
      <c r="RAN6" s="192"/>
      <c r="RAO6" s="192"/>
      <c r="RAP6" s="192"/>
      <c r="RAQ6" s="192"/>
      <c r="RAR6" s="192"/>
      <c r="RAS6" s="192"/>
      <c r="RAT6" s="192"/>
      <c r="RAU6" s="192"/>
      <c r="RAV6" s="192"/>
      <c r="RAW6" s="192"/>
      <c r="RAX6" s="192"/>
      <c r="RAY6" s="192"/>
      <c r="RAZ6" s="192"/>
      <c r="RBA6" s="192"/>
      <c r="RBB6" s="192"/>
      <c r="RBC6" s="192"/>
      <c r="RBD6" s="192"/>
      <c r="RBE6" s="192"/>
      <c r="RBF6" s="192"/>
      <c r="RBG6" s="192"/>
      <c r="RBH6" s="192"/>
      <c r="RBI6" s="192"/>
      <c r="RBJ6" s="192"/>
      <c r="RBK6" s="192"/>
      <c r="RBL6" s="192"/>
      <c r="RBM6" s="192"/>
      <c r="RBN6" s="192"/>
      <c r="RBO6" s="192"/>
      <c r="RBP6" s="192"/>
      <c r="RBQ6" s="192"/>
      <c r="RBR6" s="192"/>
      <c r="RBS6" s="192"/>
      <c r="RBT6" s="192"/>
      <c r="RBU6" s="192"/>
      <c r="RBV6" s="192"/>
      <c r="RBW6" s="192"/>
      <c r="RBX6" s="192"/>
      <c r="RBY6" s="192"/>
      <c r="RBZ6" s="192"/>
      <c r="RCA6" s="192"/>
      <c r="RCB6" s="192"/>
      <c r="RCC6" s="192"/>
      <c r="RCD6" s="192"/>
      <c r="RCE6" s="192"/>
      <c r="RCF6" s="192"/>
      <c r="RCG6" s="192"/>
      <c r="RCH6" s="192"/>
      <c r="RCI6" s="192"/>
      <c r="RCJ6" s="192"/>
      <c r="RCK6" s="192"/>
      <c r="RCL6" s="192"/>
      <c r="RCM6" s="192"/>
      <c r="RCN6" s="192"/>
      <c r="RCO6" s="192"/>
      <c r="RCP6" s="192"/>
      <c r="RCQ6" s="192"/>
      <c r="RCR6" s="192"/>
      <c r="RCS6" s="192"/>
      <c r="RCT6" s="192"/>
      <c r="RCU6" s="192"/>
      <c r="RCV6" s="192"/>
      <c r="RCW6" s="192"/>
      <c r="RCX6" s="192"/>
      <c r="RCY6" s="192"/>
      <c r="RCZ6" s="192"/>
      <c r="RDA6" s="192"/>
      <c r="RDB6" s="192"/>
      <c r="RDC6" s="192"/>
      <c r="RDD6" s="192"/>
      <c r="RDE6" s="192"/>
      <c r="RDF6" s="192"/>
      <c r="RDG6" s="192"/>
      <c r="RDH6" s="192"/>
      <c r="RDI6" s="192"/>
      <c r="RDJ6" s="192"/>
      <c r="RDK6" s="192"/>
      <c r="RDL6" s="192"/>
      <c r="RDM6" s="192"/>
      <c r="RDN6" s="192"/>
      <c r="RDO6" s="192"/>
      <c r="RDP6" s="192"/>
      <c r="RDQ6" s="192"/>
      <c r="RDR6" s="192"/>
      <c r="RDS6" s="192"/>
      <c r="RDT6" s="192"/>
      <c r="RDU6" s="192"/>
      <c r="RDV6" s="192"/>
      <c r="RDW6" s="192"/>
      <c r="RDX6" s="192"/>
      <c r="RDY6" s="192"/>
      <c r="RDZ6" s="192"/>
      <c r="REA6" s="192"/>
      <c r="REB6" s="192"/>
      <c r="REC6" s="192"/>
      <c r="RED6" s="192"/>
      <c r="REE6" s="192"/>
      <c r="REF6" s="192"/>
      <c r="REG6" s="192"/>
      <c r="REH6" s="192"/>
      <c r="REI6" s="192"/>
      <c r="REJ6" s="192"/>
      <c r="REK6" s="192"/>
      <c r="REL6" s="192"/>
      <c r="REM6" s="192"/>
      <c r="REN6" s="192"/>
      <c r="REO6" s="192"/>
      <c r="REP6" s="192"/>
      <c r="REQ6" s="192"/>
      <c r="RER6" s="192"/>
      <c r="RES6" s="192"/>
      <c r="RET6" s="192"/>
      <c r="REU6" s="192"/>
      <c r="REV6" s="192"/>
      <c r="REW6" s="192"/>
      <c r="REX6" s="192"/>
      <c r="REY6" s="192"/>
      <c r="REZ6" s="192"/>
      <c r="RFA6" s="192"/>
      <c r="RFB6" s="192"/>
      <c r="RFC6" s="192"/>
      <c r="RFD6" s="192"/>
      <c r="RFE6" s="192"/>
      <c r="RFF6" s="192"/>
      <c r="RFG6" s="192"/>
      <c r="RFH6" s="192"/>
      <c r="RFI6" s="192"/>
      <c r="RFJ6" s="192"/>
      <c r="RFK6" s="192"/>
      <c r="RFL6" s="192"/>
      <c r="RFM6" s="192"/>
      <c r="RFN6" s="192"/>
      <c r="RFO6" s="192"/>
      <c r="RFP6" s="192"/>
      <c r="RFQ6" s="192"/>
      <c r="RFR6" s="192"/>
      <c r="RFS6" s="192"/>
      <c r="RFT6" s="192"/>
      <c r="RFU6" s="192"/>
      <c r="RFV6" s="192"/>
      <c r="RFW6" s="192"/>
      <c r="RFX6" s="192"/>
      <c r="RFY6" s="192"/>
      <c r="RFZ6" s="192"/>
      <c r="RGA6" s="192"/>
      <c r="RGB6" s="192"/>
      <c r="RGC6" s="192"/>
      <c r="RGD6" s="192"/>
      <c r="RGE6" s="192"/>
      <c r="RGF6" s="192"/>
      <c r="RGG6" s="192"/>
      <c r="RGH6" s="192"/>
      <c r="RGI6" s="192"/>
      <c r="RGJ6" s="192"/>
      <c r="RGK6" s="192"/>
      <c r="RGL6" s="192"/>
      <c r="RGM6" s="192"/>
      <c r="RGN6" s="192"/>
      <c r="RGO6" s="192"/>
      <c r="RGP6" s="192"/>
      <c r="RGQ6" s="192"/>
      <c r="RGR6" s="192"/>
      <c r="RGS6" s="192"/>
      <c r="RGT6" s="192"/>
      <c r="RGU6" s="192"/>
      <c r="RGV6" s="192"/>
      <c r="RGW6" s="192"/>
      <c r="RGX6" s="192"/>
      <c r="RGY6" s="192"/>
      <c r="RGZ6" s="192"/>
      <c r="RHA6" s="192"/>
      <c r="RHB6" s="192"/>
      <c r="RHC6" s="192"/>
      <c r="RHD6" s="192"/>
      <c r="RHE6" s="192"/>
      <c r="RHF6" s="192"/>
      <c r="RHG6" s="192"/>
      <c r="RHH6" s="192"/>
      <c r="RHI6" s="192"/>
      <c r="RHJ6" s="192"/>
      <c r="RHK6" s="192"/>
      <c r="RHL6" s="192"/>
      <c r="RHM6" s="192"/>
      <c r="RHN6" s="192"/>
      <c r="RHO6" s="192"/>
      <c r="RHP6" s="192"/>
      <c r="RHQ6" s="192"/>
      <c r="RHR6" s="192"/>
      <c r="RHS6" s="192"/>
      <c r="RHT6" s="192"/>
      <c r="RHU6" s="192"/>
      <c r="RHV6" s="192"/>
      <c r="RHW6" s="192"/>
      <c r="RHX6" s="192"/>
      <c r="RHY6" s="192"/>
      <c r="RHZ6" s="192"/>
      <c r="RIA6" s="192"/>
      <c r="RIB6" s="192"/>
      <c r="RIC6" s="192"/>
      <c r="RID6" s="192"/>
      <c r="RIE6" s="192"/>
      <c r="RIF6" s="192"/>
      <c r="RIG6" s="192"/>
      <c r="RIH6" s="192"/>
      <c r="RII6" s="192"/>
      <c r="RIJ6" s="192"/>
      <c r="RIK6" s="192"/>
      <c r="RIL6" s="192"/>
      <c r="RIM6" s="192"/>
      <c r="RIN6" s="192"/>
      <c r="RIO6" s="192"/>
      <c r="RIP6" s="192"/>
      <c r="RIQ6" s="192"/>
      <c r="RIR6" s="192"/>
      <c r="RIS6" s="192"/>
      <c r="RIT6" s="192"/>
      <c r="RIU6" s="192"/>
      <c r="RIV6" s="192"/>
      <c r="RIW6" s="192"/>
      <c r="RIX6" s="192"/>
      <c r="RIY6" s="192"/>
      <c r="RIZ6" s="192"/>
      <c r="RJA6" s="192"/>
      <c r="RJB6" s="192"/>
      <c r="RJC6" s="192"/>
      <c r="RJD6" s="192"/>
      <c r="RJE6" s="192"/>
      <c r="RJF6" s="192"/>
      <c r="RJG6" s="192"/>
      <c r="RJH6" s="192"/>
      <c r="RJI6" s="192"/>
      <c r="RJJ6" s="192"/>
      <c r="RJK6" s="192"/>
      <c r="RJL6" s="192"/>
      <c r="RJM6" s="192"/>
      <c r="RJN6" s="192"/>
      <c r="RJO6" s="192"/>
      <c r="RJP6" s="192"/>
      <c r="RJQ6" s="192"/>
      <c r="RJR6" s="192"/>
      <c r="RJS6" s="192"/>
      <c r="RJT6" s="192"/>
      <c r="RJU6" s="192"/>
      <c r="RJV6" s="192"/>
      <c r="RJW6" s="192"/>
      <c r="RJX6" s="192"/>
      <c r="RJY6" s="192"/>
      <c r="RJZ6" s="192"/>
      <c r="RKA6" s="192"/>
      <c r="RKB6" s="192"/>
      <c r="RKC6" s="192"/>
      <c r="RKD6" s="192"/>
      <c r="RKE6" s="192"/>
      <c r="RKF6" s="192"/>
      <c r="RKG6" s="192"/>
      <c r="RKH6" s="192"/>
      <c r="RKI6" s="192"/>
      <c r="RKJ6" s="192"/>
      <c r="RKK6" s="192"/>
      <c r="RKL6" s="192"/>
      <c r="RKM6" s="192"/>
      <c r="RKN6" s="192"/>
      <c r="RKO6" s="192"/>
      <c r="RKP6" s="192"/>
      <c r="RKQ6" s="192"/>
      <c r="RKR6" s="192"/>
      <c r="RKS6" s="192"/>
      <c r="RKT6" s="192"/>
      <c r="RKU6" s="192"/>
      <c r="RKV6" s="192"/>
      <c r="RKW6" s="192"/>
      <c r="RKX6" s="192"/>
      <c r="RKY6" s="192"/>
      <c r="RKZ6" s="192"/>
      <c r="RLA6" s="192"/>
      <c r="RLB6" s="192"/>
      <c r="RLC6" s="192"/>
      <c r="RLD6" s="192"/>
      <c r="RLE6" s="192"/>
      <c r="RLF6" s="192"/>
      <c r="RLG6" s="192"/>
      <c r="RLH6" s="192"/>
      <c r="RLI6" s="192"/>
      <c r="RLJ6" s="192"/>
      <c r="RLK6" s="192"/>
      <c r="RLL6" s="192"/>
      <c r="RLM6" s="192"/>
      <c r="RLN6" s="192"/>
      <c r="RLO6" s="192"/>
      <c r="RLP6" s="192"/>
      <c r="RLQ6" s="192"/>
      <c r="RLR6" s="192"/>
      <c r="RLS6" s="192"/>
      <c r="RLT6" s="192"/>
      <c r="RLU6" s="192"/>
      <c r="RLV6" s="192"/>
      <c r="RLW6" s="192"/>
      <c r="RLX6" s="192"/>
      <c r="RLY6" s="192"/>
      <c r="RLZ6" s="192"/>
      <c r="RMA6" s="192"/>
      <c r="RMB6" s="192"/>
      <c r="RMC6" s="192"/>
      <c r="RMD6" s="192"/>
      <c r="RME6" s="192"/>
      <c r="RMF6" s="192"/>
      <c r="RMG6" s="192"/>
      <c r="RMH6" s="192"/>
      <c r="RMI6" s="192"/>
      <c r="RMJ6" s="192"/>
      <c r="RMK6" s="192"/>
      <c r="RML6" s="192"/>
      <c r="RMM6" s="192"/>
      <c r="RMN6" s="192"/>
      <c r="RMO6" s="192"/>
      <c r="RMP6" s="192"/>
      <c r="RMQ6" s="192"/>
      <c r="RMR6" s="192"/>
      <c r="RMS6" s="192"/>
      <c r="RMT6" s="192"/>
      <c r="RMU6" s="192"/>
      <c r="RMV6" s="192"/>
      <c r="RMW6" s="192"/>
      <c r="RMX6" s="192"/>
      <c r="RMY6" s="192"/>
      <c r="RMZ6" s="192"/>
      <c r="RNA6" s="192"/>
      <c r="RNB6" s="192"/>
      <c r="RNC6" s="192"/>
      <c r="RND6" s="192"/>
      <c r="RNE6" s="192"/>
      <c r="RNF6" s="192"/>
      <c r="RNG6" s="192"/>
      <c r="RNH6" s="192"/>
      <c r="RNI6" s="192"/>
      <c r="RNJ6" s="192"/>
      <c r="RNK6" s="192"/>
      <c r="RNL6" s="192"/>
      <c r="RNM6" s="192"/>
      <c r="RNN6" s="192"/>
      <c r="RNO6" s="192"/>
      <c r="RNP6" s="192"/>
      <c r="RNQ6" s="192"/>
      <c r="RNR6" s="192"/>
      <c r="RNS6" s="192"/>
      <c r="RNT6" s="192"/>
      <c r="RNU6" s="192"/>
      <c r="RNV6" s="192"/>
      <c r="RNW6" s="192"/>
      <c r="RNX6" s="192"/>
      <c r="RNY6" s="192"/>
      <c r="RNZ6" s="192"/>
      <c r="ROA6" s="192"/>
      <c r="ROB6" s="192"/>
      <c r="ROC6" s="192"/>
      <c r="ROD6" s="192"/>
      <c r="ROE6" s="192"/>
      <c r="ROF6" s="192"/>
      <c r="ROG6" s="192"/>
      <c r="ROH6" s="192"/>
      <c r="ROI6" s="192"/>
      <c r="ROJ6" s="192"/>
      <c r="ROK6" s="192"/>
      <c r="ROL6" s="192"/>
      <c r="ROM6" s="192"/>
      <c r="RON6" s="192"/>
      <c r="ROO6" s="192"/>
      <c r="ROP6" s="192"/>
      <c r="ROQ6" s="192"/>
      <c r="ROR6" s="192"/>
      <c r="ROS6" s="192"/>
      <c r="ROT6" s="192"/>
      <c r="ROU6" s="192"/>
      <c r="ROV6" s="192"/>
      <c r="ROW6" s="192"/>
      <c r="ROX6" s="192"/>
      <c r="ROY6" s="192"/>
      <c r="ROZ6" s="192"/>
      <c r="RPA6" s="192"/>
      <c r="RPB6" s="192"/>
      <c r="RPC6" s="192"/>
      <c r="RPD6" s="192"/>
      <c r="RPE6" s="192"/>
      <c r="RPF6" s="192"/>
      <c r="RPG6" s="192"/>
      <c r="RPH6" s="192"/>
      <c r="RPI6" s="192"/>
      <c r="RPJ6" s="192"/>
      <c r="RPK6" s="192"/>
      <c r="RPL6" s="192"/>
      <c r="RPM6" s="192"/>
      <c r="RPN6" s="192"/>
      <c r="RPO6" s="192"/>
      <c r="RPP6" s="192"/>
      <c r="RPQ6" s="192"/>
      <c r="RPR6" s="192"/>
      <c r="RPS6" s="192"/>
      <c r="RPT6" s="192"/>
      <c r="RPU6" s="192"/>
      <c r="RPV6" s="192"/>
      <c r="RPW6" s="192"/>
      <c r="RPX6" s="192"/>
      <c r="RPY6" s="192"/>
      <c r="RPZ6" s="192"/>
      <c r="RQA6" s="192"/>
      <c r="RQB6" s="192"/>
      <c r="RQC6" s="192"/>
      <c r="RQD6" s="192"/>
      <c r="RQE6" s="192"/>
      <c r="RQF6" s="192"/>
      <c r="RQG6" s="192"/>
      <c r="RQH6" s="192"/>
      <c r="RQI6" s="192"/>
      <c r="RQJ6" s="192"/>
      <c r="RQK6" s="192"/>
      <c r="RQL6" s="192"/>
      <c r="RQM6" s="192"/>
      <c r="RQN6" s="192"/>
      <c r="RQO6" s="192"/>
      <c r="RQP6" s="192"/>
      <c r="RQQ6" s="192"/>
      <c r="RQR6" s="192"/>
      <c r="RQS6" s="192"/>
      <c r="RQT6" s="192"/>
      <c r="RQU6" s="192"/>
      <c r="RQV6" s="192"/>
      <c r="RQW6" s="192"/>
      <c r="RQX6" s="192"/>
      <c r="RQY6" s="192"/>
      <c r="RQZ6" s="192"/>
      <c r="RRA6" s="192"/>
      <c r="RRB6" s="192"/>
      <c r="RRC6" s="192"/>
      <c r="RRD6" s="192"/>
      <c r="RRE6" s="192"/>
      <c r="RRF6" s="192"/>
      <c r="RRG6" s="192"/>
      <c r="RRH6" s="192"/>
      <c r="RRI6" s="192"/>
      <c r="RRJ6" s="192"/>
      <c r="RRK6" s="192"/>
      <c r="RRL6" s="192"/>
      <c r="RRM6" s="192"/>
      <c r="RRN6" s="192"/>
      <c r="RRO6" s="192"/>
      <c r="RRP6" s="192"/>
      <c r="RRQ6" s="192"/>
      <c r="RRR6" s="192"/>
      <c r="RRS6" s="192"/>
      <c r="RRT6" s="192"/>
      <c r="RRU6" s="192"/>
      <c r="RRV6" s="192"/>
      <c r="RRW6" s="192"/>
      <c r="RRX6" s="192"/>
      <c r="RRY6" s="192"/>
      <c r="RRZ6" s="192"/>
      <c r="RSA6" s="192"/>
      <c r="RSB6" s="192"/>
      <c r="RSC6" s="192"/>
      <c r="RSD6" s="192"/>
      <c r="RSE6" s="192"/>
      <c r="RSF6" s="192"/>
      <c r="RSG6" s="192"/>
      <c r="RSH6" s="192"/>
      <c r="RSI6" s="192"/>
      <c r="RSJ6" s="192"/>
      <c r="RSK6" s="192"/>
      <c r="RSL6" s="192"/>
      <c r="RSM6" s="192"/>
      <c r="RSN6" s="192"/>
      <c r="RSO6" s="192"/>
      <c r="RSP6" s="192"/>
      <c r="RSQ6" s="192"/>
      <c r="RSR6" s="192"/>
      <c r="RSS6" s="192"/>
      <c r="RST6" s="192"/>
      <c r="RSU6" s="192"/>
      <c r="RSV6" s="192"/>
      <c r="RSW6" s="192"/>
      <c r="RSX6" s="192"/>
      <c r="RSY6" s="192"/>
      <c r="RSZ6" s="192"/>
      <c r="RTA6" s="192"/>
      <c r="RTB6" s="192"/>
      <c r="RTC6" s="192"/>
      <c r="RTD6" s="192"/>
      <c r="RTE6" s="192"/>
      <c r="RTF6" s="192"/>
      <c r="RTG6" s="192"/>
      <c r="RTH6" s="192"/>
      <c r="RTI6" s="192"/>
      <c r="RTJ6" s="192"/>
      <c r="RTK6" s="192"/>
      <c r="RTL6" s="192"/>
      <c r="RTM6" s="192"/>
      <c r="RTN6" s="192"/>
      <c r="RTO6" s="192"/>
      <c r="RTP6" s="192"/>
      <c r="RTQ6" s="192"/>
      <c r="RTR6" s="192"/>
      <c r="RTS6" s="192"/>
      <c r="RTT6" s="192"/>
      <c r="RTU6" s="192"/>
      <c r="RTV6" s="192"/>
      <c r="RTW6" s="192"/>
      <c r="RTX6" s="192"/>
      <c r="RTY6" s="192"/>
      <c r="RTZ6" s="192"/>
      <c r="RUA6" s="192"/>
      <c r="RUB6" s="192"/>
      <c r="RUC6" s="192"/>
      <c r="RUD6" s="192"/>
      <c r="RUE6" s="192"/>
      <c r="RUF6" s="192"/>
      <c r="RUG6" s="192"/>
      <c r="RUH6" s="192"/>
      <c r="RUI6" s="192"/>
      <c r="RUJ6" s="192"/>
      <c r="RUK6" s="192"/>
      <c r="RUL6" s="192"/>
      <c r="RUM6" s="192"/>
      <c r="RUN6" s="192"/>
      <c r="RUO6" s="192"/>
      <c r="RUP6" s="192"/>
      <c r="RUQ6" s="192"/>
      <c r="RUR6" s="192"/>
      <c r="RUS6" s="192"/>
      <c r="RUT6" s="192"/>
      <c r="RUU6" s="192"/>
      <c r="RUV6" s="192"/>
      <c r="RUW6" s="192"/>
      <c r="RUX6" s="192"/>
      <c r="RUY6" s="192"/>
      <c r="RUZ6" s="192"/>
      <c r="RVA6" s="192"/>
      <c r="RVB6" s="192"/>
      <c r="RVC6" s="192"/>
      <c r="RVD6" s="192"/>
      <c r="RVE6" s="192"/>
      <c r="RVF6" s="192"/>
      <c r="RVG6" s="192"/>
      <c r="RVH6" s="192"/>
      <c r="RVI6" s="192"/>
      <c r="RVJ6" s="192"/>
      <c r="RVK6" s="192"/>
      <c r="RVL6" s="192"/>
      <c r="RVM6" s="192"/>
      <c r="RVN6" s="192"/>
      <c r="RVO6" s="192"/>
      <c r="RVP6" s="192"/>
      <c r="RVQ6" s="192"/>
      <c r="RVR6" s="192"/>
      <c r="RVS6" s="192"/>
      <c r="RVT6" s="192"/>
      <c r="RVU6" s="192"/>
      <c r="RVV6" s="192"/>
      <c r="RVW6" s="192"/>
      <c r="RVX6" s="192"/>
      <c r="RVY6" s="192"/>
      <c r="RVZ6" s="192"/>
      <c r="RWA6" s="192"/>
      <c r="RWB6" s="192"/>
      <c r="RWC6" s="192"/>
      <c r="RWD6" s="192"/>
      <c r="RWE6" s="192"/>
      <c r="RWF6" s="192"/>
      <c r="RWG6" s="192"/>
      <c r="RWH6" s="192"/>
      <c r="RWI6" s="192"/>
      <c r="RWJ6" s="192"/>
      <c r="RWK6" s="192"/>
      <c r="RWL6" s="192"/>
      <c r="RWM6" s="192"/>
      <c r="RWN6" s="192"/>
      <c r="RWO6" s="192"/>
      <c r="RWP6" s="192"/>
      <c r="RWQ6" s="192"/>
      <c r="RWR6" s="192"/>
      <c r="RWS6" s="192"/>
      <c r="RWT6" s="192"/>
      <c r="RWU6" s="192"/>
      <c r="RWV6" s="192"/>
      <c r="RWW6" s="192"/>
      <c r="RWX6" s="192"/>
      <c r="RWY6" s="192"/>
      <c r="RWZ6" s="192"/>
      <c r="RXA6" s="192"/>
      <c r="RXB6" s="192"/>
      <c r="RXC6" s="192"/>
      <c r="RXD6" s="192"/>
      <c r="RXE6" s="192"/>
      <c r="RXF6" s="192"/>
      <c r="RXG6" s="192"/>
      <c r="RXH6" s="192"/>
      <c r="RXI6" s="192"/>
      <c r="RXJ6" s="192"/>
      <c r="RXK6" s="192"/>
      <c r="RXL6" s="192"/>
      <c r="RXM6" s="192"/>
      <c r="RXN6" s="192"/>
      <c r="RXO6" s="192"/>
      <c r="RXP6" s="192"/>
      <c r="RXQ6" s="192"/>
      <c r="RXR6" s="192"/>
      <c r="RXS6" s="192"/>
      <c r="RXT6" s="192"/>
      <c r="RXU6" s="192"/>
      <c r="RXV6" s="192"/>
      <c r="RXW6" s="192"/>
      <c r="RXX6" s="192"/>
      <c r="RXY6" s="192"/>
      <c r="RXZ6" s="192"/>
      <c r="RYA6" s="192"/>
      <c r="RYB6" s="192"/>
      <c r="RYC6" s="192"/>
      <c r="RYD6" s="192"/>
      <c r="RYE6" s="192"/>
      <c r="RYF6" s="192"/>
      <c r="RYG6" s="192"/>
      <c r="RYH6" s="192"/>
      <c r="RYI6" s="192"/>
      <c r="RYJ6" s="192"/>
      <c r="RYK6" s="192"/>
      <c r="RYL6" s="192"/>
      <c r="RYM6" s="192"/>
      <c r="RYN6" s="192"/>
      <c r="RYO6" s="192"/>
      <c r="RYP6" s="192"/>
      <c r="RYQ6" s="192"/>
      <c r="RYR6" s="192"/>
      <c r="RYS6" s="192"/>
      <c r="RYT6" s="192"/>
      <c r="RYU6" s="192"/>
      <c r="RYV6" s="192"/>
      <c r="RYW6" s="192"/>
      <c r="RYX6" s="192"/>
      <c r="RYY6" s="192"/>
      <c r="RYZ6" s="192"/>
      <c r="RZA6" s="192"/>
      <c r="RZB6" s="192"/>
      <c r="RZC6" s="192"/>
      <c r="RZD6" s="192"/>
      <c r="RZE6" s="192"/>
      <c r="RZF6" s="192"/>
      <c r="RZG6" s="192"/>
      <c r="RZH6" s="192"/>
      <c r="RZI6" s="192"/>
      <c r="RZJ6" s="192"/>
      <c r="RZK6" s="192"/>
      <c r="RZL6" s="192"/>
      <c r="RZM6" s="192"/>
      <c r="RZN6" s="192"/>
      <c r="RZO6" s="192"/>
      <c r="RZP6" s="192"/>
      <c r="RZQ6" s="192"/>
      <c r="RZR6" s="192"/>
      <c r="RZS6" s="192"/>
      <c r="RZT6" s="192"/>
      <c r="RZU6" s="192"/>
      <c r="RZV6" s="192"/>
      <c r="RZW6" s="192"/>
      <c r="RZX6" s="192"/>
      <c r="RZY6" s="192"/>
      <c r="RZZ6" s="192"/>
      <c r="SAA6" s="192"/>
      <c r="SAB6" s="192"/>
      <c r="SAC6" s="192"/>
      <c r="SAD6" s="192"/>
      <c r="SAE6" s="192"/>
      <c r="SAF6" s="192"/>
      <c r="SAG6" s="192"/>
      <c r="SAH6" s="192"/>
      <c r="SAI6" s="192"/>
      <c r="SAJ6" s="192"/>
      <c r="SAK6" s="192"/>
      <c r="SAL6" s="192"/>
      <c r="SAM6" s="192"/>
      <c r="SAN6" s="192"/>
      <c r="SAO6" s="192"/>
      <c r="SAP6" s="192"/>
      <c r="SAQ6" s="192"/>
      <c r="SAR6" s="192"/>
      <c r="SAS6" s="192"/>
      <c r="SAT6" s="192"/>
      <c r="SAU6" s="192"/>
      <c r="SAV6" s="192"/>
      <c r="SAW6" s="192"/>
      <c r="SAX6" s="192"/>
      <c r="SAY6" s="192"/>
      <c r="SAZ6" s="192"/>
      <c r="SBA6" s="192"/>
      <c r="SBB6" s="192"/>
      <c r="SBC6" s="192"/>
      <c r="SBD6" s="192"/>
      <c r="SBE6" s="192"/>
      <c r="SBF6" s="192"/>
      <c r="SBG6" s="192"/>
      <c r="SBH6" s="192"/>
      <c r="SBI6" s="192"/>
      <c r="SBJ6" s="192"/>
      <c r="SBK6" s="192"/>
      <c r="SBL6" s="192"/>
      <c r="SBM6" s="192"/>
      <c r="SBN6" s="192"/>
      <c r="SBO6" s="192"/>
      <c r="SBP6" s="192"/>
      <c r="SBQ6" s="192"/>
      <c r="SBR6" s="192"/>
      <c r="SBS6" s="192"/>
      <c r="SBT6" s="192"/>
      <c r="SBU6" s="192"/>
      <c r="SBV6" s="192"/>
      <c r="SBW6" s="192"/>
      <c r="SBX6" s="192"/>
      <c r="SBY6" s="192"/>
      <c r="SBZ6" s="192"/>
      <c r="SCA6" s="192"/>
      <c r="SCB6" s="192"/>
      <c r="SCC6" s="192"/>
      <c r="SCD6" s="192"/>
      <c r="SCE6" s="192"/>
      <c r="SCF6" s="192"/>
      <c r="SCG6" s="192"/>
      <c r="SCH6" s="192"/>
      <c r="SCI6" s="192"/>
      <c r="SCJ6" s="192"/>
      <c r="SCK6" s="192"/>
      <c r="SCL6" s="192"/>
      <c r="SCM6" s="192"/>
      <c r="SCN6" s="192"/>
      <c r="SCO6" s="192"/>
      <c r="SCP6" s="192"/>
      <c r="SCQ6" s="192"/>
      <c r="SCR6" s="192"/>
      <c r="SCS6" s="192"/>
      <c r="SCT6" s="192"/>
      <c r="SCU6" s="192"/>
      <c r="SCV6" s="192"/>
      <c r="SCW6" s="192"/>
      <c r="SCX6" s="192"/>
      <c r="SCY6" s="192"/>
      <c r="SCZ6" s="192"/>
      <c r="SDA6" s="192"/>
      <c r="SDB6" s="192"/>
      <c r="SDC6" s="192"/>
      <c r="SDD6" s="192"/>
      <c r="SDE6" s="192"/>
      <c r="SDF6" s="192"/>
      <c r="SDG6" s="192"/>
      <c r="SDH6" s="192"/>
      <c r="SDI6" s="192"/>
      <c r="SDJ6" s="192"/>
      <c r="SDK6" s="192"/>
      <c r="SDL6" s="192"/>
      <c r="SDM6" s="192"/>
      <c r="SDN6" s="192"/>
      <c r="SDO6" s="192"/>
      <c r="SDP6" s="192"/>
      <c r="SDQ6" s="192"/>
      <c r="SDR6" s="192"/>
      <c r="SDS6" s="192"/>
      <c r="SDT6" s="192"/>
      <c r="SDU6" s="192"/>
      <c r="SDV6" s="192"/>
      <c r="SDW6" s="192"/>
      <c r="SDX6" s="192"/>
      <c r="SDY6" s="192"/>
      <c r="SDZ6" s="192"/>
      <c r="SEA6" s="192"/>
      <c r="SEB6" s="192"/>
      <c r="SEC6" s="192"/>
      <c r="SED6" s="192"/>
      <c r="SEE6" s="192"/>
      <c r="SEF6" s="192"/>
      <c r="SEG6" s="192"/>
      <c r="SEH6" s="192"/>
      <c r="SEI6" s="192"/>
      <c r="SEJ6" s="192"/>
      <c r="SEK6" s="192"/>
      <c r="SEL6" s="192"/>
      <c r="SEM6" s="192"/>
      <c r="SEN6" s="192"/>
      <c r="SEO6" s="192"/>
      <c r="SEP6" s="192"/>
      <c r="SEQ6" s="192"/>
      <c r="SER6" s="192"/>
      <c r="SES6" s="192"/>
      <c r="SET6" s="192"/>
      <c r="SEU6" s="192"/>
      <c r="SEV6" s="192"/>
      <c r="SEW6" s="192"/>
      <c r="SEX6" s="192"/>
      <c r="SEY6" s="192"/>
      <c r="SEZ6" s="192"/>
      <c r="SFA6" s="192"/>
      <c r="SFB6" s="192"/>
      <c r="SFC6" s="192"/>
      <c r="SFD6" s="192"/>
      <c r="SFE6" s="192"/>
      <c r="SFF6" s="192"/>
      <c r="SFG6" s="192"/>
      <c r="SFH6" s="192"/>
      <c r="SFI6" s="192"/>
      <c r="SFJ6" s="192"/>
      <c r="SFK6" s="192"/>
      <c r="SFL6" s="192"/>
      <c r="SFM6" s="192"/>
      <c r="SFN6" s="192"/>
      <c r="SFO6" s="192"/>
      <c r="SFP6" s="192"/>
      <c r="SFQ6" s="192"/>
      <c r="SFR6" s="192"/>
      <c r="SFS6" s="192"/>
      <c r="SFT6" s="192"/>
      <c r="SFU6" s="192"/>
      <c r="SFV6" s="192"/>
      <c r="SFW6" s="192"/>
      <c r="SFX6" s="192"/>
      <c r="SFY6" s="192"/>
      <c r="SFZ6" s="192"/>
      <c r="SGA6" s="192"/>
      <c r="SGB6" s="192"/>
      <c r="SGC6" s="192"/>
      <c r="SGD6" s="192"/>
      <c r="SGE6" s="192"/>
      <c r="SGF6" s="192"/>
      <c r="SGG6" s="192"/>
      <c r="SGH6" s="192"/>
      <c r="SGI6" s="192"/>
      <c r="SGJ6" s="192"/>
      <c r="SGK6" s="192"/>
      <c r="SGL6" s="192"/>
      <c r="SGM6" s="192"/>
      <c r="SGN6" s="192"/>
      <c r="SGO6" s="192"/>
      <c r="SGP6" s="192"/>
      <c r="SGQ6" s="192"/>
      <c r="SGR6" s="192"/>
      <c r="SGS6" s="192"/>
      <c r="SGT6" s="192"/>
      <c r="SGU6" s="192"/>
      <c r="SGV6" s="192"/>
      <c r="SGW6" s="192"/>
      <c r="SGX6" s="192"/>
      <c r="SGY6" s="192"/>
      <c r="SGZ6" s="192"/>
      <c r="SHA6" s="192"/>
      <c r="SHB6" s="192"/>
      <c r="SHC6" s="192"/>
      <c r="SHD6" s="192"/>
      <c r="SHE6" s="192"/>
      <c r="SHF6" s="192"/>
      <c r="SHG6" s="192"/>
      <c r="SHH6" s="192"/>
      <c r="SHI6" s="192"/>
      <c r="SHJ6" s="192"/>
      <c r="SHK6" s="192"/>
      <c r="SHL6" s="192"/>
      <c r="SHM6" s="192"/>
      <c r="SHN6" s="192"/>
      <c r="SHO6" s="192"/>
      <c r="SHP6" s="192"/>
      <c r="SHQ6" s="192"/>
      <c r="SHR6" s="192"/>
      <c r="SHS6" s="192"/>
      <c r="SHT6" s="192"/>
      <c r="SHU6" s="192"/>
      <c r="SHV6" s="192"/>
      <c r="SHW6" s="192"/>
      <c r="SHX6" s="192"/>
      <c r="SHY6" s="192"/>
      <c r="SHZ6" s="192"/>
      <c r="SIA6" s="192"/>
      <c r="SIB6" s="192"/>
      <c r="SIC6" s="192"/>
      <c r="SID6" s="192"/>
      <c r="SIE6" s="192"/>
      <c r="SIF6" s="192"/>
      <c r="SIG6" s="192"/>
      <c r="SIH6" s="192"/>
      <c r="SII6" s="192"/>
      <c r="SIJ6" s="192"/>
      <c r="SIK6" s="192"/>
      <c r="SIL6" s="192"/>
      <c r="SIM6" s="192"/>
      <c r="SIN6" s="192"/>
      <c r="SIO6" s="192"/>
      <c r="SIP6" s="192"/>
      <c r="SIQ6" s="192"/>
      <c r="SIR6" s="192"/>
      <c r="SIS6" s="192"/>
      <c r="SIT6" s="192"/>
      <c r="SIU6" s="192"/>
      <c r="SIV6" s="192"/>
      <c r="SIW6" s="192"/>
      <c r="SIX6" s="192"/>
      <c r="SIY6" s="192"/>
      <c r="SIZ6" s="192"/>
      <c r="SJA6" s="192"/>
      <c r="SJB6" s="192"/>
      <c r="SJC6" s="192"/>
      <c r="SJD6" s="192"/>
      <c r="SJE6" s="192"/>
      <c r="SJF6" s="192"/>
      <c r="SJG6" s="192"/>
      <c r="SJH6" s="192"/>
      <c r="SJI6" s="192"/>
      <c r="SJJ6" s="192"/>
      <c r="SJK6" s="192"/>
      <c r="SJL6" s="192"/>
      <c r="SJM6" s="192"/>
      <c r="SJN6" s="192"/>
      <c r="SJO6" s="192"/>
      <c r="SJP6" s="192"/>
      <c r="SJQ6" s="192"/>
      <c r="SJR6" s="192"/>
      <c r="SJS6" s="192"/>
      <c r="SJT6" s="192"/>
      <c r="SJU6" s="192"/>
      <c r="SJV6" s="192"/>
      <c r="SJW6" s="192"/>
      <c r="SJX6" s="192"/>
      <c r="SJY6" s="192"/>
      <c r="SJZ6" s="192"/>
      <c r="SKA6" s="192"/>
      <c r="SKB6" s="192"/>
      <c r="SKC6" s="192"/>
      <c r="SKD6" s="192"/>
      <c r="SKE6" s="192"/>
      <c r="SKF6" s="192"/>
      <c r="SKG6" s="192"/>
      <c r="SKH6" s="192"/>
      <c r="SKI6" s="192"/>
      <c r="SKJ6" s="192"/>
      <c r="SKK6" s="192"/>
      <c r="SKL6" s="192"/>
      <c r="SKM6" s="192"/>
      <c r="SKN6" s="192"/>
      <c r="SKO6" s="192"/>
      <c r="SKP6" s="192"/>
      <c r="SKQ6" s="192"/>
      <c r="SKR6" s="192"/>
      <c r="SKS6" s="192"/>
      <c r="SKT6" s="192"/>
      <c r="SKU6" s="192"/>
      <c r="SKV6" s="192"/>
      <c r="SKW6" s="192"/>
      <c r="SKX6" s="192"/>
      <c r="SKY6" s="192"/>
      <c r="SKZ6" s="192"/>
      <c r="SLA6" s="192"/>
      <c r="SLB6" s="192"/>
      <c r="SLC6" s="192"/>
      <c r="SLD6" s="192"/>
      <c r="SLE6" s="192"/>
      <c r="SLF6" s="192"/>
      <c r="SLG6" s="192"/>
      <c r="SLH6" s="192"/>
      <c r="SLI6" s="192"/>
      <c r="SLJ6" s="192"/>
      <c r="SLK6" s="192"/>
      <c r="SLL6" s="192"/>
      <c r="SLM6" s="192"/>
      <c r="SLN6" s="192"/>
      <c r="SLO6" s="192"/>
      <c r="SLP6" s="192"/>
      <c r="SLQ6" s="192"/>
      <c r="SLR6" s="192"/>
      <c r="SLS6" s="192"/>
      <c r="SLT6" s="192"/>
      <c r="SLU6" s="192"/>
      <c r="SLV6" s="192"/>
      <c r="SLW6" s="192"/>
      <c r="SLX6" s="192"/>
      <c r="SLY6" s="192"/>
      <c r="SLZ6" s="192"/>
      <c r="SMA6" s="192"/>
      <c r="SMB6" s="192"/>
      <c r="SMC6" s="192"/>
      <c r="SMD6" s="192"/>
      <c r="SME6" s="192"/>
      <c r="SMF6" s="192"/>
      <c r="SMG6" s="192"/>
      <c r="SMH6" s="192"/>
      <c r="SMI6" s="192"/>
      <c r="SMJ6" s="192"/>
      <c r="SMK6" s="192"/>
      <c r="SML6" s="192"/>
      <c r="SMM6" s="192"/>
      <c r="SMN6" s="192"/>
      <c r="SMO6" s="192"/>
      <c r="SMP6" s="192"/>
      <c r="SMQ6" s="192"/>
      <c r="SMR6" s="192"/>
      <c r="SMS6" s="192"/>
      <c r="SMT6" s="192"/>
      <c r="SMU6" s="192"/>
      <c r="SMV6" s="192"/>
      <c r="SMW6" s="192"/>
      <c r="SMX6" s="192"/>
      <c r="SMY6" s="192"/>
      <c r="SMZ6" s="192"/>
      <c r="SNA6" s="192"/>
      <c r="SNB6" s="192"/>
      <c r="SNC6" s="192"/>
      <c r="SND6" s="192"/>
      <c r="SNE6" s="192"/>
      <c r="SNF6" s="192"/>
      <c r="SNG6" s="192"/>
      <c r="SNH6" s="192"/>
      <c r="SNI6" s="192"/>
      <c r="SNJ6" s="192"/>
      <c r="SNK6" s="192"/>
      <c r="SNL6" s="192"/>
      <c r="SNM6" s="192"/>
      <c r="SNN6" s="192"/>
      <c r="SNO6" s="192"/>
      <c r="SNP6" s="192"/>
      <c r="SNQ6" s="192"/>
      <c r="SNR6" s="192"/>
      <c r="SNS6" s="192"/>
      <c r="SNT6" s="192"/>
      <c r="SNU6" s="192"/>
      <c r="SNV6" s="192"/>
      <c r="SNW6" s="192"/>
      <c r="SNX6" s="192"/>
      <c r="SNY6" s="192"/>
      <c r="SNZ6" s="192"/>
      <c r="SOA6" s="192"/>
      <c r="SOB6" s="192"/>
      <c r="SOC6" s="192"/>
      <c r="SOD6" s="192"/>
      <c r="SOE6" s="192"/>
      <c r="SOF6" s="192"/>
      <c r="SOG6" s="192"/>
      <c r="SOH6" s="192"/>
      <c r="SOI6" s="192"/>
      <c r="SOJ6" s="192"/>
      <c r="SOK6" s="192"/>
      <c r="SOL6" s="192"/>
      <c r="SOM6" s="192"/>
      <c r="SON6" s="192"/>
      <c r="SOO6" s="192"/>
      <c r="SOP6" s="192"/>
      <c r="SOQ6" s="192"/>
      <c r="SOR6" s="192"/>
      <c r="SOS6" s="192"/>
      <c r="SOT6" s="192"/>
      <c r="SOU6" s="192"/>
      <c r="SOV6" s="192"/>
      <c r="SOW6" s="192"/>
      <c r="SOX6" s="192"/>
      <c r="SOY6" s="192"/>
      <c r="SOZ6" s="192"/>
      <c r="SPA6" s="192"/>
      <c r="SPB6" s="192"/>
      <c r="SPC6" s="192"/>
      <c r="SPD6" s="192"/>
      <c r="SPE6" s="192"/>
      <c r="SPF6" s="192"/>
      <c r="SPG6" s="192"/>
      <c r="SPH6" s="192"/>
      <c r="SPI6" s="192"/>
      <c r="SPJ6" s="192"/>
      <c r="SPK6" s="192"/>
      <c r="SPL6" s="192"/>
      <c r="SPM6" s="192"/>
      <c r="SPN6" s="192"/>
      <c r="SPO6" s="192"/>
      <c r="SPP6" s="192"/>
      <c r="SPQ6" s="192"/>
      <c r="SPR6" s="192"/>
      <c r="SPS6" s="192"/>
      <c r="SPT6" s="192"/>
      <c r="SPU6" s="192"/>
      <c r="SPV6" s="192"/>
      <c r="SPW6" s="192"/>
      <c r="SPX6" s="192"/>
      <c r="SPY6" s="192"/>
      <c r="SPZ6" s="192"/>
      <c r="SQA6" s="192"/>
      <c r="SQB6" s="192"/>
      <c r="SQC6" s="192"/>
      <c r="SQD6" s="192"/>
      <c r="SQE6" s="192"/>
      <c r="SQF6" s="192"/>
      <c r="SQG6" s="192"/>
      <c r="SQH6" s="192"/>
      <c r="SQI6" s="192"/>
      <c r="SQJ6" s="192"/>
      <c r="SQK6" s="192"/>
      <c r="SQL6" s="192"/>
      <c r="SQM6" s="192"/>
      <c r="SQN6" s="192"/>
      <c r="SQO6" s="192"/>
      <c r="SQP6" s="192"/>
      <c r="SQQ6" s="192"/>
      <c r="SQR6" s="192"/>
      <c r="SQS6" s="192"/>
      <c r="SQT6" s="192"/>
      <c r="SQU6" s="192"/>
      <c r="SQV6" s="192"/>
      <c r="SQW6" s="192"/>
      <c r="SQX6" s="192"/>
      <c r="SQY6" s="192"/>
      <c r="SQZ6" s="192"/>
      <c r="SRA6" s="192"/>
      <c r="SRB6" s="192"/>
      <c r="SRC6" s="192"/>
      <c r="SRD6" s="192"/>
      <c r="SRE6" s="192"/>
      <c r="SRF6" s="192"/>
      <c r="SRG6" s="192"/>
      <c r="SRH6" s="192"/>
      <c r="SRI6" s="192"/>
      <c r="SRJ6" s="192"/>
      <c r="SRK6" s="192"/>
      <c r="SRL6" s="192"/>
      <c r="SRM6" s="192"/>
      <c r="SRN6" s="192"/>
      <c r="SRO6" s="192"/>
      <c r="SRP6" s="192"/>
      <c r="SRQ6" s="192"/>
      <c r="SRR6" s="192"/>
      <c r="SRS6" s="192"/>
      <c r="SRT6" s="192"/>
      <c r="SRU6" s="192"/>
      <c r="SRV6" s="192"/>
      <c r="SRW6" s="192"/>
      <c r="SRX6" s="192"/>
      <c r="SRY6" s="192"/>
      <c r="SRZ6" s="192"/>
      <c r="SSA6" s="192"/>
      <c r="SSB6" s="192"/>
      <c r="SSC6" s="192"/>
      <c r="SSD6" s="192"/>
      <c r="SSE6" s="192"/>
      <c r="SSF6" s="192"/>
      <c r="SSG6" s="192"/>
      <c r="SSH6" s="192"/>
      <c r="SSI6" s="192"/>
      <c r="SSJ6" s="192"/>
      <c r="SSK6" s="192"/>
      <c r="SSL6" s="192"/>
      <c r="SSM6" s="192"/>
      <c r="SSN6" s="192"/>
      <c r="SSO6" s="192"/>
      <c r="SSP6" s="192"/>
      <c r="SSQ6" s="192"/>
      <c r="SSR6" s="192"/>
      <c r="SSS6" s="192"/>
      <c r="SST6" s="192"/>
      <c r="SSU6" s="192"/>
      <c r="SSV6" s="192"/>
      <c r="SSW6" s="192"/>
      <c r="SSX6" s="192"/>
      <c r="SSY6" s="192"/>
      <c r="SSZ6" s="192"/>
      <c r="STA6" s="192"/>
      <c r="STB6" s="192"/>
      <c r="STC6" s="192"/>
      <c r="STD6" s="192"/>
      <c r="STE6" s="192"/>
      <c r="STF6" s="192"/>
      <c r="STG6" s="192"/>
      <c r="STH6" s="192"/>
      <c r="STI6" s="192"/>
      <c r="STJ6" s="192"/>
      <c r="STK6" s="192"/>
      <c r="STL6" s="192"/>
      <c r="STM6" s="192"/>
      <c r="STN6" s="192"/>
      <c r="STO6" s="192"/>
      <c r="STP6" s="192"/>
      <c r="STQ6" s="192"/>
      <c r="STR6" s="192"/>
      <c r="STS6" s="192"/>
      <c r="STT6" s="192"/>
      <c r="STU6" s="192"/>
      <c r="STV6" s="192"/>
      <c r="STW6" s="192"/>
      <c r="STX6" s="192"/>
      <c r="STY6" s="192"/>
      <c r="STZ6" s="192"/>
      <c r="SUA6" s="192"/>
      <c r="SUB6" s="192"/>
      <c r="SUC6" s="192"/>
      <c r="SUD6" s="192"/>
      <c r="SUE6" s="192"/>
      <c r="SUF6" s="192"/>
      <c r="SUG6" s="192"/>
      <c r="SUH6" s="192"/>
      <c r="SUI6" s="192"/>
      <c r="SUJ6" s="192"/>
      <c r="SUK6" s="192"/>
      <c r="SUL6" s="192"/>
      <c r="SUM6" s="192"/>
      <c r="SUN6" s="192"/>
      <c r="SUO6" s="192"/>
      <c r="SUP6" s="192"/>
      <c r="SUQ6" s="192"/>
      <c r="SUR6" s="192"/>
      <c r="SUS6" s="192"/>
      <c r="SUT6" s="192"/>
      <c r="SUU6" s="192"/>
      <c r="SUV6" s="192"/>
      <c r="SUW6" s="192"/>
      <c r="SUX6" s="192"/>
      <c r="SUY6" s="192"/>
      <c r="SUZ6" s="192"/>
      <c r="SVA6" s="192"/>
      <c r="SVB6" s="192"/>
      <c r="SVC6" s="192"/>
      <c r="SVD6" s="192"/>
      <c r="SVE6" s="192"/>
      <c r="SVF6" s="192"/>
      <c r="SVG6" s="192"/>
      <c r="SVH6" s="192"/>
      <c r="SVI6" s="192"/>
      <c r="SVJ6" s="192"/>
      <c r="SVK6" s="192"/>
      <c r="SVL6" s="192"/>
      <c r="SVM6" s="192"/>
      <c r="SVN6" s="192"/>
      <c r="SVO6" s="192"/>
      <c r="SVP6" s="192"/>
      <c r="SVQ6" s="192"/>
      <c r="SVR6" s="192"/>
      <c r="SVS6" s="192"/>
      <c r="SVT6" s="192"/>
      <c r="SVU6" s="192"/>
      <c r="SVV6" s="192"/>
      <c r="SVW6" s="192"/>
      <c r="SVX6" s="192"/>
      <c r="SVY6" s="192"/>
      <c r="SVZ6" s="192"/>
      <c r="SWA6" s="192"/>
      <c r="SWB6" s="192"/>
      <c r="SWC6" s="192"/>
      <c r="SWD6" s="192"/>
      <c r="SWE6" s="192"/>
      <c r="SWF6" s="192"/>
      <c r="SWG6" s="192"/>
      <c r="SWH6" s="192"/>
      <c r="SWI6" s="192"/>
      <c r="SWJ6" s="192"/>
      <c r="SWK6" s="192"/>
      <c r="SWL6" s="192"/>
      <c r="SWM6" s="192"/>
      <c r="SWN6" s="192"/>
      <c r="SWO6" s="192"/>
      <c r="SWP6" s="192"/>
      <c r="SWQ6" s="192"/>
      <c r="SWR6" s="192"/>
      <c r="SWS6" s="192"/>
      <c r="SWT6" s="192"/>
      <c r="SWU6" s="192"/>
      <c r="SWV6" s="192"/>
      <c r="SWW6" s="192"/>
      <c r="SWX6" s="192"/>
      <c r="SWY6" s="192"/>
      <c r="SWZ6" s="192"/>
      <c r="SXA6" s="192"/>
      <c r="SXB6" s="192"/>
      <c r="SXC6" s="192"/>
      <c r="SXD6" s="192"/>
      <c r="SXE6" s="192"/>
      <c r="SXF6" s="192"/>
      <c r="SXG6" s="192"/>
      <c r="SXH6" s="192"/>
      <c r="SXI6" s="192"/>
      <c r="SXJ6" s="192"/>
      <c r="SXK6" s="192"/>
      <c r="SXL6" s="192"/>
      <c r="SXM6" s="192"/>
      <c r="SXN6" s="192"/>
      <c r="SXO6" s="192"/>
      <c r="SXP6" s="192"/>
      <c r="SXQ6" s="192"/>
      <c r="SXR6" s="192"/>
      <c r="SXS6" s="192"/>
      <c r="SXT6" s="192"/>
      <c r="SXU6" s="192"/>
      <c r="SXV6" s="192"/>
      <c r="SXW6" s="192"/>
      <c r="SXX6" s="192"/>
      <c r="SXY6" s="192"/>
      <c r="SXZ6" s="192"/>
      <c r="SYA6" s="192"/>
      <c r="SYB6" s="192"/>
      <c r="SYC6" s="192"/>
      <c r="SYD6" s="192"/>
      <c r="SYE6" s="192"/>
      <c r="SYF6" s="192"/>
      <c r="SYG6" s="192"/>
      <c r="SYH6" s="192"/>
      <c r="SYI6" s="192"/>
      <c r="SYJ6" s="192"/>
      <c r="SYK6" s="192"/>
      <c r="SYL6" s="192"/>
      <c r="SYM6" s="192"/>
      <c r="SYN6" s="192"/>
      <c r="SYO6" s="192"/>
      <c r="SYP6" s="192"/>
      <c r="SYQ6" s="192"/>
      <c r="SYR6" s="192"/>
      <c r="SYS6" s="192"/>
      <c r="SYT6" s="192"/>
      <c r="SYU6" s="192"/>
      <c r="SYV6" s="192"/>
      <c r="SYW6" s="192"/>
      <c r="SYX6" s="192"/>
      <c r="SYY6" s="192"/>
      <c r="SYZ6" s="192"/>
      <c r="SZA6" s="192"/>
      <c r="SZB6" s="192"/>
      <c r="SZC6" s="192"/>
      <c r="SZD6" s="192"/>
      <c r="SZE6" s="192"/>
      <c r="SZF6" s="192"/>
      <c r="SZG6" s="192"/>
      <c r="SZH6" s="192"/>
      <c r="SZI6" s="192"/>
      <c r="SZJ6" s="192"/>
      <c r="SZK6" s="192"/>
      <c r="SZL6" s="192"/>
      <c r="SZM6" s="192"/>
      <c r="SZN6" s="192"/>
      <c r="SZO6" s="192"/>
      <c r="SZP6" s="192"/>
      <c r="SZQ6" s="192"/>
      <c r="SZR6" s="192"/>
      <c r="SZS6" s="192"/>
      <c r="SZT6" s="192"/>
      <c r="SZU6" s="192"/>
      <c r="SZV6" s="192"/>
      <c r="SZW6" s="192"/>
      <c r="SZX6" s="192"/>
      <c r="SZY6" s="192"/>
      <c r="SZZ6" s="192"/>
      <c r="TAA6" s="192"/>
      <c r="TAB6" s="192"/>
      <c r="TAC6" s="192"/>
      <c r="TAD6" s="192"/>
      <c r="TAE6" s="192"/>
      <c r="TAF6" s="192"/>
      <c r="TAG6" s="192"/>
      <c r="TAH6" s="192"/>
      <c r="TAI6" s="192"/>
      <c r="TAJ6" s="192"/>
      <c r="TAK6" s="192"/>
      <c r="TAL6" s="192"/>
      <c r="TAM6" s="192"/>
      <c r="TAN6" s="192"/>
      <c r="TAO6" s="192"/>
      <c r="TAP6" s="192"/>
      <c r="TAQ6" s="192"/>
      <c r="TAR6" s="192"/>
      <c r="TAS6" s="192"/>
      <c r="TAT6" s="192"/>
      <c r="TAU6" s="192"/>
      <c r="TAV6" s="192"/>
      <c r="TAW6" s="192"/>
      <c r="TAX6" s="192"/>
      <c r="TAY6" s="192"/>
      <c r="TAZ6" s="192"/>
      <c r="TBA6" s="192"/>
      <c r="TBB6" s="192"/>
      <c r="TBC6" s="192"/>
      <c r="TBD6" s="192"/>
      <c r="TBE6" s="192"/>
      <c r="TBF6" s="192"/>
      <c r="TBG6" s="192"/>
      <c r="TBH6" s="192"/>
      <c r="TBI6" s="192"/>
      <c r="TBJ6" s="192"/>
      <c r="TBK6" s="192"/>
      <c r="TBL6" s="192"/>
      <c r="TBM6" s="192"/>
      <c r="TBN6" s="192"/>
      <c r="TBO6" s="192"/>
      <c r="TBP6" s="192"/>
      <c r="TBQ6" s="192"/>
      <c r="TBR6" s="192"/>
      <c r="TBS6" s="192"/>
      <c r="TBT6" s="192"/>
      <c r="TBU6" s="192"/>
      <c r="TBV6" s="192"/>
      <c r="TBW6" s="192"/>
      <c r="TBX6" s="192"/>
      <c r="TBY6" s="192"/>
      <c r="TBZ6" s="192"/>
      <c r="TCA6" s="192"/>
      <c r="TCB6" s="192"/>
      <c r="TCC6" s="192"/>
      <c r="TCD6" s="192"/>
      <c r="TCE6" s="192"/>
      <c r="TCF6" s="192"/>
      <c r="TCG6" s="192"/>
      <c r="TCH6" s="192"/>
      <c r="TCI6" s="192"/>
      <c r="TCJ6" s="192"/>
      <c r="TCK6" s="192"/>
      <c r="TCL6" s="192"/>
      <c r="TCM6" s="192"/>
      <c r="TCN6" s="192"/>
      <c r="TCO6" s="192"/>
      <c r="TCP6" s="192"/>
      <c r="TCQ6" s="192"/>
      <c r="TCR6" s="192"/>
      <c r="TCS6" s="192"/>
      <c r="TCT6" s="192"/>
      <c r="TCU6" s="192"/>
      <c r="TCV6" s="192"/>
      <c r="TCW6" s="192"/>
      <c r="TCX6" s="192"/>
      <c r="TCY6" s="192"/>
      <c r="TCZ6" s="192"/>
      <c r="TDA6" s="192"/>
      <c r="TDB6" s="192"/>
      <c r="TDC6" s="192"/>
      <c r="TDD6" s="192"/>
      <c r="TDE6" s="192"/>
      <c r="TDF6" s="192"/>
      <c r="TDG6" s="192"/>
      <c r="TDH6" s="192"/>
      <c r="TDI6" s="192"/>
      <c r="TDJ6" s="192"/>
      <c r="TDK6" s="192"/>
      <c r="TDL6" s="192"/>
      <c r="TDM6" s="192"/>
      <c r="TDN6" s="192"/>
      <c r="TDO6" s="192"/>
      <c r="TDP6" s="192"/>
      <c r="TDQ6" s="192"/>
      <c r="TDR6" s="192"/>
      <c r="TDS6" s="192"/>
      <c r="TDT6" s="192"/>
      <c r="TDU6" s="192"/>
      <c r="TDV6" s="192"/>
      <c r="TDW6" s="192"/>
      <c r="TDX6" s="192"/>
      <c r="TDY6" s="192"/>
      <c r="TDZ6" s="192"/>
      <c r="TEA6" s="192"/>
      <c r="TEB6" s="192"/>
      <c r="TEC6" s="192"/>
      <c r="TED6" s="192"/>
      <c r="TEE6" s="192"/>
      <c r="TEF6" s="192"/>
      <c r="TEG6" s="192"/>
      <c r="TEH6" s="192"/>
      <c r="TEI6" s="192"/>
      <c r="TEJ6" s="192"/>
      <c r="TEK6" s="192"/>
      <c r="TEL6" s="192"/>
      <c r="TEM6" s="192"/>
      <c r="TEN6" s="192"/>
      <c r="TEO6" s="192"/>
      <c r="TEP6" s="192"/>
      <c r="TEQ6" s="192"/>
      <c r="TER6" s="192"/>
      <c r="TES6" s="192"/>
      <c r="TET6" s="192"/>
      <c r="TEU6" s="192"/>
      <c r="TEV6" s="192"/>
      <c r="TEW6" s="192"/>
      <c r="TEX6" s="192"/>
      <c r="TEY6" s="192"/>
      <c r="TEZ6" s="192"/>
      <c r="TFA6" s="192"/>
      <c r="TFB6" s="192"/>
      <c r="TFC6" s="192"/>
      <c r="TFD6" s="192"/>
      <c r="TFE6" s="192"/>
      <c r="TFF6" s="192"/>
      <c r="TFG6" s="192"/>
      <c r="TFH6" s="192"/>
      <c r="TFI6" s="192"/>
      <c r="TFJ6" s="192"/>
      <c r="TFK6" s="192"/>
      <c r="TFL6" s="192"/>
      <c r="TFM6" s="192"/>
      <c r="TFN6" s="192"/>
      <c r="TFO6" s="192"/>
      <c r="TFP6" s="192"/>
      <c r="TFQ6" s="192"/>
      <c r="TFR6" s="192"/>
      <c r="TFS6" s="192"/>
      <c r="TFT6" s="192"/>
      <c r="TFU6" s="192"/>
      <c r="TFV6" s="192"/>
      <c r="TFW6" s="192"/>
      <c r="TFX6" s="192"/>
      <c r="TFY6" s="192"/>
      <c r="TFZ6" s="192"/>
      <c r="TGA6" s="192"/>
      <c r="TGB6" s="192"/>
      <c r="TGC6" s="192"/>
      <c r="TGD6" s="192"/>
      <c r="TGE6" s="192"/>
      <c r="TGF6" s="192"/>
      <c r="TGG6" s="192"/>
      <c r="TGH6" s="192"/>
      <c r="TGI6" s="192"/>
      <c r="TGJ6" s="192"/>
      <c r="TGK6" s="192"/>
      <c r="TGL6" s="192"/>
      <c r="TGM6" s="192"/>
      <c r="TGN6" s="192"/>
      <c r="TGO6" s="192"/>
      <c r="TGP6" s="192"/>
      <c r="TGQ6" s="192"/>
      <c r="TGR6" s="192"/>
      <c r="TGS6" s="192"/>
      <c r="TGT6" s="192"/>
      <c r="TGU6" s="192"/>
      <c r="TGV6" s="192"/>
      <c r="TGW6" s="192"/>
      <c r="TGX6" s="192"/>
      <c r="TGY6" s="192"/>
      <c r="TGZ6" s="192"/>
      <c r="THA6" s="192"/>
      <c r="THB6" s="192"/>
      <c r="THC6" s="192"/>
      <c r="THD6" s="192"/>
      <c r="THE6" s="192"/>
      <c r="THF6" s="192"/>
      <c r="THG6" s="192"/>
      <c r="THH6" s="192"/>
      <c r="THI6" s="192"/>
      <c r="THJ6" s="192"/>
      <c r="THK6" s="192"/>
      <c r="THL6" s="192"/>
      <c r="THM6" s="192"/>
      <c r="THN6" s="192"/>
      <c r="THO6" s="192"/>
      <c r="THP6" s="192"/>
      <c r="THQ6" s="192"/>
      <c r="THR6" s="192"/>
      <c r="THS6" s="192"/>
      <c r="THT6" s="192"/>
      <c r="THU6" s="192"/>
      <c r="THV6" s="192"/>
      <c r="THW6" s="192"/>
      <c r="THX6" s="192"/>
      <c r="THY6" s="192"/>
      <c r="THZ6" s="192"/>
      <c r="TIA6" s="192"/>
      <c r="TIB6" s="192"/>
      <c r="TIC6" s="192"/>
      <c r="TID6" s="192"/>
      <c r="TIE6" s="192"/>
      <c r="TIF6" s="192"/>
      <c r="TIG6" s="192"/>
      <c r="TIH6" s="192"/>
      <c r="TII6" s="192"/>
      <c r="TIJ6" s="192"/>
      <c r="TIK6" s="192"/>
      <c r="TIL6" s="192"/>
      <c r="TIM6" s="192"/>
      <c r="TIN6" s="192"/>
      <c r="TIO6" s="192"/>
      <c r="TIP6" s="192"/>
      <c r="TIQ6" s="192"/>
      <c r="TIR6" s="192"/>
      <c r="TIS6" s="192"/>
      <c r="TIT6" s="192"/>
      <c r="TIU6" s="192"/>
      <c r="TIV6" s="192"/>
      <c r="TIW6" s="192"/>
      <c r="TIX6" s="192"/>
      <c r="TIY6" s="192"/>
      <c r="TIZ6" s="192"/>
      <c r="TJA6" s="192"/>
      <c r="TJB6" s="192"/>
      <c r="TJC6" s="192"/>
      <c r="TJD6" s="192"/>
      <c r="TJE6" s="192"/>
      <c r="TJF6" s="192"/>
      <c r="TJG6" s="192"/>
      <c r="TJH6" s="192"/>
      <c r="TJI6" s="192"/>
      <c r="TJJ6" s="192"/>
      <c r="TJK6" s="192"/>
      <c r="TJL6" s="192"/>
      <c r="TJM6" s="192"/>
      <c r="TJN6" s="192"/>
      <c r="TJO6" s="192"/>
      <c r="TJP6" s="192"/>
      <c r="TJQ6" s="192"/>
      <c r="TJR6" s="192"/>
      <c r="TJS6" s="192"/>
      <c r="TJT6" s="192"/>
      <c r="TJU6" s="192"/>
      <c r="TJV6" s="192"/>
      <c r="TJW6" s="192"/>
      <c r="TJX6" s="192"/>
      <c r="TJY6" s="192"/>
      <c r="TJZ6" s="192"/>
      <c r="TKA6" s="192"/>
      <c r="TKB6" s="192"/>
      <c r="TKC6" s="192"/>
      <c r="TKD6" s="192"/>
      <c r="TKE6" s="192"/>
      <c r="TKF6" s="192"/>
      <c r="TKG6" s="192"/>
      <c r="TKH6" s="192"/>
      <c r="TKI6" s="192"/>
      <c r="TKJ6" s="192"/>
      <c r="TKK6" s="192"/>
      <c r="TKL6" s="192"/>
      <c r="TKM6" s="192"/>
      <c r="TKN6" s="192"/>
      <c r="TKO6" s="192"/>
      <c r="TKP6" s="192"/>
      <c r="TKQ6" s="192"/>
      <c r="TKR6" s="192"/>
      <c r="TKS6" s="192"/>
      <c r="TKT6" s="192"/>
      <c r="TKU6" s="192"/>
      <c r="TKV6" s="192"/>
      <c r="TKW6" s="192"/>
      <c r="TKX6" s="192"/>
      <c r="TKY6" s="192"/>
      <c r="TKZ6" s="192"/>
      <c r="TLA6" s="192"/>
      <c r="TLB6" s="192"/>
      <c r="TLC6" s="192"/>
      <c r="TLD6" s="192"/>
      <c r="TLE6" s="192"/>
      <c r="TLF6" s="192"/>
      <c r="TLG6" s="192"/>
      <c r="TLH6" s="192"/>
      <c r="TLI6" s="192"/>
      <c r="TLJ6" s="192"/>
      <c r="TLK6" s="192"/>
      <c r="TLL6" s="192"/>
      <c r="TLM6" s="192"/>
      <c r="TLN6" s="192"/>
      <c r="TLO6" s="192"/>
      <c r="TLP6" s="192"/>
      <c r="TLQ6" s="192"/>
      <c r="TLR6" s="192"/>
      <c r="TLS6" s="192"/>
      <c r="TLT6" s="192"/>
      <c r="TLU6" s="192"/>
      <c r="TLV6" s="192"/>
      <c r="TLW6" s="192"/>
      <c r="TLX6" s="192"/>
      <c r="TLY6" s="192"/>
      <c r="TLZ6" s="192"/>
      <c r="TMA6" s="192"/>
      <c r="TMB6" s="192"/>
      <c r="TMC6" s="192"/>
      <c r="TMD6" s="192"/>
      <c r="TME6" s="192"/>
      <c r="TMF6" s="192"/>
      <c r="TMG6" s="192"/>
      <c r="TMH6" s="192"/>
      <c r="TMI6" s="192"/>
      <c r="TMJ6" s="192"/>
      <c r="TMK6" s="192"/>
      <c r="TML6" s="192"/>
      <c r="TMM6" s="192"/>
      <c r="TMN6" s="192"/>
      <c r="TMO6" s="192"/>
      <c r="TMP6" s="192"/>
      <c r="TMQ6" s="192"/>
      <c r="TMR6" s="192"/>
      <c r="TMS6" s="192"/>
      <c r="TMT6" s="192"/>
      <c r="TMU6" s="192"/>
      <c r="TMV6" s="192"/>
      <c r="TMW6" s="192"/>
      <c r="TMX6" s="192"/>
      <c r="TMY6" s="192"/>
      <c r="TMZ6" s="192"/>
      <c r="TNA6" s="192"/>
      <c r="TNB6" s="192"/>
      <c r="TNC6" s="192"/>
      <c r="TND6" s="192"/>
      <c r="TNE6" s="192"/>
      <c r="TNF6" s="192"/>
      <c r="TNG6" s="192"/>
      <c r="TNH6" s="192"/>
      <c r="TNI6" s="192"/>
      <c r="TNJ6" s="192"/>
      <c r="TNK6" s="192"/>
      <c r="TNL6" s="192"/>
      <c r="TNM6" s="192"/>
      <c r="TNN6" s="192"/>
      <c r="TNO6" s="192"/>
      <c r="TNP6" s="192"/>
      <c r="TNQ6" s="192"/>
      <c r="TNR6" s="192"/>
      <c r="TNS6" s="192"/>
      <c r="TNT6" s="192"/>
      <c r="TNU6" s="192"/>
      <c r="TNV6" s="192"/>
      <c r="TNW6" s="192"/>
      <c r="TNX6" s="192"/>
      <c r="TNY6" s="192"/>
      <c r="TNZ6" s="192"/>
      <c r="TOA6" s="192"/>
      <c r="TOB6" s="192"/>
      <c r="TOC6" s="192"/>
      <c r="TOD6" s="192"/>
      <c r="TOE6" s="192"/>
      <c r="TOF6" s="192"/>
      <c r="TOG6" s="192"/>
      <c r="TOH6" s="192"/>
      <c r="TOI6" s="192"/>
      <c r="TOJ6" s="192"/>
      <c r="TOK6" s="192"/>
      <c r="TOL6" s="192"/>
      <c r="TOM6" s="192"/>
      <c r="TON6" s="192"/>
      <c r="TOO6" s="192"/>
      <c r="TOP6" s="192"/>
      <c r="TOQ6" s="192"/>
      <c r="TOR6" s="192"/>
      <c r="TOS6" s="192"/>
      <c r="TOT6" s="192"/>
      <c r="TOU6" s="192"/>
      <c r="TOV6" s="192"/>
      <c r="TOW6" s="192"/>
      <c r="TOX6" s="192"/>
      <c r="TOY6" s="192"/>
      <c r="TOZ6" s="192"/>
      <c r="TPA6" s="192"/>
      <c r="TPB6" s="192"/>
      <c r="TPC6" s="192"/>
      <c r="TPD6" s="192"/>
      <c r="TPE6" s="192"/>
      <c r="TPF6" s="192"/>
      <c r="TPG6" s="192"/>
      <c r="TPH6" s="192"/>
      <c r="TPI6" s="192"/>
      <c r="TPJ6" s="192"/>
      <c r="TPK6" s="192"/>
      <c r="TPL6" s="192"/>
      <c r="TPM6" s="192"/>
      <c r="TPN6" s="192"/>
      <c r="TPO6" s="192"/>
      <c r="TPP6" s="192"/>
      <c r="TPQ6" s="192"/>
      <c r="TPR6" s="192"/>
      <c r="TPS6" s="192"/>
      <c r="TPT6" s="192"/>
      <c r="TPU6" s="192"/>
      <c r="TPV6" s="192"/>
      <c r="TPW6" s="192"/>
      <c r="TPX6" s="192"/>
      <c r="TPY6" s="192"/>
      <c r="TPZ6" s="192"/>
      <c r="TQA6" s="192"/>
      <c r="TQB6" s="192"/>
      <c r="TQC6" s="192"/>
      <c r="TQD6" s="192"/>
      <c r="TQE6" s="192"/>
      <c r="TQF6" s="192"/>
      <c r="TQG6" s="192"/>
      <c r="TQH6" s="192"/>
      <c r="TQI6" s="192"/>
      <c r="TQJ6" s="192"/>
      <c r="TQK6" s="192"/>
      <c r="TQL6" s="192"/>
      <c r="TQM6" s="192"/>
      <c r="TQN6" s="192"/>
      <c r="TQO6" s="192"/>
      <c r="TQP6" s="192"/>
      <c r="TQQ6" s="192"/>
      <c r="TQR6" s="192"/>
      <c r="TQS6" s="192"/>
      <c r="TQT6" s="192"/>
      <c r="TQU6" s="192"/>
      <c r="TQV6" s="192"/>
      <c r="TQW6" s="192"/>
      <c r="TQX6" s="192"/>
      <c r="TQY6" s="192"/>
      <c r="TQZ6" s="192"/>
      <c r="TRA6" s="192"/>
      <c r="TRB6" s="192"/>
      <c r="TRC6" s="192"/>
      <c r="TRD6" s="192"/>
      <c r="TRE6" s="192"/>
      <c r="TRF6" s="192"/>
      <c r="TRG6" s="192"/>
      <c r="TRH6" s="192"/>
      <c r="TRI6" s="192"/>
      <c r="TRJ6" s="192"/>
      <c r="TRK6" s="192"/>
      <c r="TRL6" s="192"/>
      <c r="TRM6" s="192"/>
      <c r="TRN6" s="192"/>
      <c r="TRO6" s="192"/>
      <c r="TRP6" s="192"/>
      <c r="TRQ6" s="192"/>
      <c r="TRR6" s="192"/>
      <c r="TRS6" s="192"/>
      <c r="TRT6" s="192"/>
      <c r="TRU6" s="192"/>
      <c r="TRV6" s="192"/>
      <c r="TRW6" s="192"/>
      <c r="TRX6" s="192"/>
      <c r="TRY6" s="192"/>
      <c r="TRZ6" s="192"/>
      <c r="TSA6" s="192"/>
      <c r="TSB6" s="192"/>
      <c r="TSC6" s="192"/>
      <c r="TSD6" s="192"/>
      <c r="TSE6" s="192"/>
      <c r="TSF6" s="192"/>
      <c r="TSG6" s="192"/>
      <c r="TSH6" s="192"/>
      <c r="TSI6" s="192"/>
      <c r="TSJ6" s="192"/>
      <c r="TSK6" s="192"/>
      <c r="TSL6" s="192"/>
      <c r="TSM6" s="192"/>
      <c r="TSN6" s="192"/>
      <c r="TSO6" s="192"/>
      <c r="TSP6" s="192"/>
      <c r="TSQ6" s="192"/>
      <c r="TSR6" s="192"/>
      <c r="TSS6" s="192"/>
      <c r="TST6" s="192"/>
      <c r="TSU6" s="192"/>
      <c r="TSV6" s="192"/>
      <c r="TSW6" s="192"/>
      <c r="TSX6" s="192"/>
      <c r="TSY6" s="192"/>
      <c r="TSZ6" s="192"/>
      <c r="TTA6" s="192"/>
      <c r="TTB6" s="192"/>
      <c r="TTC6" s="192"/>
      <c r="TTD6" s="192"/>
      <c r="TTE6" s="192"/>
      <c r="TTF6" s="192"/>
      <c r="TTG6" s="192"/>
      <c r="TTH6" s="192"/>
      <c r="TTI6" s="192"/>
      <c r="TTJ6" s="192"/>
      <c r="TTK6" s="192"/>
      <c r="TTL6" s="192"/>
      <c r="TTM6" s="192"/>
      <c r="TTN6" s="192"/>
      <c r="TTO6" s="192"/>
      <c r="TTP6" s="192"/>
      <c r="TTQ6" s="192"/>
      <c r="TTR6" s="192"/>
      <c r="TTS6" s="192"/>
      <c r="TTT6" s="192"/>
      <c r="TTU6" s="192"/>
      <c r="TTV6" s="192"/>
      <c r="TTW6" s="192"/>
      <c r="TTX6" s="192"/>
      <c r="TTY6" s="192"/>
      <c r="TTZ6" s="192"/>
      <c r="TUA6" s="192"/>
      <c r="TUB6" s="192"/>
      <c r="TUC6" s="192"/>
      <c r="TUD6" s="192"/>
      <c r="TUE6" s="192"/>
      <c r="TUF6" s="192"/>
      <c r="TUG6" s="192"/>
      <c r="TUH6" s="192"/>
      <c r="TUI6" s="192"/>
      <c r="TUJ6" s="192"/>
      <c r="TUK6" s="192"/>
      <c r="TUL6" s="192"/>
      <c r="TUM6" s="192"/>
      <c r="TUN6" s="192"/>
      <c r="TUO6" s="192"/>
      <c r="TUP6" s="192"/>
      <c r="TUQ6" s="192"/>
      <c r="TUR6" s="192"/>
      <c r="TUS6" s="192"/>
      <c r="TUT6" s="192"/>
      <c r="TUU6" s="192"/>
      <c r="TUV6" s="192"/>
      <c r="TUW6" s="192"/>
      <c r="TUX6" s="192"/>
      <c r="TUY6" s="192"/>
      <c r="TUZ6" s="192"/>
      <c r="TVA6" s="192"/>
      <c r="TVB6" s="192"/>
      <c r="TVC6" s="192"/>
      <c r="TVD6" s="192"/>
      <c r="TVE6" s="192"/>
      <c r="TVF6" s="192"/>
      <c r="TVG6" s="192"/>
      <c r="TVH6" s="192"/>
      <c r="TVI6" s="192"/>
      <c r="TVJ6" s="192"/>
      <c r="TVK6" s="192"/>
      <c r="TVL6" s="192"/>
      <c r="TVM6" s="192"/>
      <c r="TVN6" s="192"/>
      <c r="TVO6" s="192"/>
      <c r="TVP6" s="192"/>
      <c r="TVQ6" s="192"/>
      <c r="TVR6" s="192"/>
      <c r="TVS6" s="192"/>
      <c r="TVT6" s="192"/>
      <c r="TVU6" s="192"/>
      <c r="TVV6" s="192"/>
      <c r="TVW6" s="192"/>
      <c r="TVX6" s="192"/>
      <c r="TVY6" s="192"/>
      <c r="TVZ6" s="192"/>
      <c r="TWA6" s="192"/>
      <c r="TWB6" s="192"/>
      <c r="TWC6" s="192"/>
      <c r="TWD6" s="192"/>
      <c r="TWE6" s="192"/>
      <c r="TWF6" s="192"/>
      <c r="TWG6" s="192"/>
      <c r="TWH6" s="192"/>
      <c r="TWI6" s="192"/>
      <c r="TWJ6" s="192"/>
      <c r="TWK6" s="192"/>
      <c r="TWL6" s="192"/>
      <c r="TWM6" s="192"/>
      <c r="TWN6" s="192"/>
      <c r="TWO6" s="192"/>
      <c r="TWP6" s="192"/>
      <c r="TWQ6" s="192"/>
      <c r="TWR6" s="192"/>
      <c r="TWS6" s="192"/>
      <c r="TWT6" s="192"/>
      <c r="TWU6" s="192"/>
      <c r="TWV6" s="192"/>
      <c r="TWW6" s="192"/>
      <c r="TWX6" s="192"/>
      <c r="TWY6" s="192"/>
      <c r="TWZ6" s="192"/>
      <c r="TXA6" s="192"/>
      <c r="TXB6" s="192"/>
      <c r="TXC6" s="192"/>
      <c r="TXD6" s="192"/>
      <c r="TXE6" s="192"/>
      <c r="TXF6" s="192"/>
      <c r="TXG6" s="192"/>
      <c r="TXH6" s="192"/>
      <c r="TXI6" s="192"/>
      <c r="TXJ6" s="192"/>
      <c r="TXK6" s="192"/>
      <c r="TXL6" s="192"/>
      <c r="TXM6" s="192"/>
      <c r="TXN6" s="192"/>
      <c r="TXO6" s="192"/>
      <c r="TXP6" s="192"/>
      <c r="TXQ6" s="192"/>
      <c r="TXR6" s="192"/>
      <c r="TXS6" s="192"/>
      <c r="TXT6" s="192"/>
      <c r="TXU6" s="192"/>
      <c r="TXV6" s="192"/>
      <c r="TXW6" s="192"/>
      <c r="TXX6" s="192"/>
      <c r="TXY6" s="192"/>
      <c r="TXZ6" s="192"/>
      <c r="TYA6" s="192"/>
      <c r="TYB6" s="192"/>
      <c r="TYC6" s="192"/>
      <c r="TYD6" s="192"/>
      <c r="TYE6" s="192"/>
      <c r="TYF6" s="192"/>
      <c r="TYG6" s="192"/>
      <c r="TYH6" s="192"/>
      <c r="TYI6" s="192"/>
      <c r="TYJ6" s="192"/>
      <c r="TYK6" s="192"/>
      <c r="TYL6" s="192"/>
      <c r="TYM6" s="192"/>
      <c r="TYN6" s="192"/>
      <c r="TYO6" s="192"/>
      <c r="TYP6" s="192"/>
      <c r="TYQ6" s="192"/>
      <c r="TYR6" s="192"/>
      <c r="TYS6" s="192"/>
      <c r="TYT6" s="192"/>
      <c r="TYU6" s="192"/>
      <c r="TYV6" s="192"/>
      <c r="TYW6" s="192"/>
      <c r="TYX6" s="192"/>
      <c r="TYY6" s="192"/>
      <c r="TYZ6" s="192"/>
      <c r="TZA6" s="192"/>
      <c r="TZB6" s="192"/>
      <c r="TZC6" s="192"/>
      <c r="TZD6" s="192"/>
      <c r="TZE6" s="192"/>
      <c r="TZF6" s="192"/>
      <c r="TZG6" s="192"/>
      <c r="TZH6" s="192"/>
      <c r="TZI6" s="192"/>
      <c r="TZJ6" s="192"/>
      <c r="TZK6" s="192"/>
      <c r="TZL6" s="192"/>
      <c r="TZM6" s="192"/>
      <c r="TZN6" s="192"/>
      <c r="TZO6" s="192"/>
      <c r="TZP6" s="192"/>
      <c r="TZQ6" s="192"/>
      <c r="TZR6" s="192"/>
      <c r="TZS6" s="192"/>
      <c r="TZT6" s="192"/>
      <c r="TZU6" s="192"/>
      <c r="TZV6" s="192"/>
      <c r="TZW6" s="192"/>
      <c r="TZX6" s="192"/>
      <c r="TZY6" s="192"/>
      <c r="TZZ6" s="192"/>
      <c r="UAA6" s="192"/>
      <c r="UAB6" s="192"/>
      <c r="UAC6" s="192"/>
      <c r="UAD6" s="192"/>
      <c r="UAE6" s="192"/>
      <c r="UAF6" s="192"/>
      <c r="UAG6" s="192"/>
      <c r="UAH6" s="192"/>
      <c r="UAI6" s="192"/>
      <c r="UAJ6" s="192"/>
      <c r="UAK6" s="192"/>
      <c r="UAL6" s="192"/>
      <c r="UAM6" s="192"/>
      <c r="UAN6" s="192"/>
      <c r="UAO6" s="192"/>
      <c r="UAP6" s="192"/>
      <c r="UAQ6" s="192"/>
      <c r="UAR6" s="192"/>
      <c r="UAS6" s="192"/>
      <c r="UAT6" s="192"/>
      <c r="UAU6" s="192"/>
      <c r="UAV6" s="192"/>
      <c r="UAW6" s="192"/>
      <c r="UAX6" s="192"/>
      <c r="UAY6" s="192"/>
      <c r="UAZ6" s="192"/>
      <c r="UBA6" s="192"/>
      <c r="UBB6" s="192"/>
      <c r="UBC6" s="192"/>
      <c r="UBD6" s="192"/>
      <c r="UBE6" s="192"/>
      <c r="UBF6" s="192"/>
      <c r="UBG6" s="192"/>
      <c r="UBH6" s="192"/>
      <c r="UBI6" s="192"/>
      <c r="UBJ6" s="192"/>
      <c r="UBK6" s="192"/>
      <c r="UBL6" s="192"/>
      <c r="UBM6" s="192"/>
      <c r="UBN6" s="192"/>
      <c r="UBO6" s="192"/>
      <c r="UBP6" s="192"/>
      <c r="UBQ6" s="192"/>
      <c r="UBR6" s="192"/>
      <c r="UBS6" s="192"/>
      <c r="UBT6" s="192"/>
      <c r="UBU6" s="192"/>
      <c r="UBV6" s="192"/>
      <c r="UBW6" s="192"/>
      <c r="UBX6" s="192"/>
      <c r="UBY6" s="192"/>
      <c r="UBZ6" s="192"/>
      <c r="UCA6" s="192"/>
      <c r="UCB6" s="192"/>
      <c r="UCC6" s="192"/>
      <c r="UCD6" s="192"/>
      <c r="UCE6" s="192"/>
      <c r="UCF6" s="192"/>
      <c r="UCG6" s="192"/>
      <c r="UCH6" s="192"/>
      <c r="UCI6" s="192"/>
      <c r="UCJ6" s="192"/>
      <c r="UCK6" s="192"/>
      <c r="UCL6" s="192"/>
      <c r="UCM6" s="192"/>
      <c r="UCN6" s="192"/>
      <c r="UCO6" s="192"/>
      <c r="UCP6" s="192"/>
      <c r="UCQ6" s="192"/>
      <c r="UCR6" s="192"/>
      <c r="UCS6" s="192"/>
      <c r="UCT6" s="192"/>
      <c r="UCU6" s="192"/>
      <c r="UCV6" s="192"/>
      <c r="UCW6" s="192"/>
      <c r="UCX6" s="192"/>
      <c r="UCY6" s="192"/>
      <c r="UCZ6" s="192"/>
      <c r="UDA6" s="192"/>
      <c r="UDB6" s="192"/>
      <c r="UDC6" s="192"/>
      <c r="UDD6" s="192"/>
      <c r="UDE6" s="192"/>
      <c r="UDF6" s="192"/>
      <c r="UDG6" s="192"/>
      <c r="UDH6" s="192"/>
      <c r="UDI6" s="192"/>
      <c r="UDJ6" s="192"/>
      <c r="UDK6" s="192"/>
      <c r="UDL6" s="192"/>
      <c r="UDM6" s="192"/>
      <c r="UDN6" s="192"/>
      <c r="UDO6" s="192"/>
      <c r="UDP6" s="192"/>
      <c r="UDQ6" s="192"/>
      <c r="UDR6" s="192"/>
      <c r="UDS6" s="192"/>
      <c r="UDT6" s="192"/>
      <c r="UDU6" s="192"/>
      <c r="UDV6" s="192"/>
      <c r="UDW6" s="192"/>
      <c r="UDX6" s="192"/>
      <c r="UDY6" s="192"/>
      <c r="UDZ6" s="192"/>
      <c r="UEA6" s="192"/>
      <c r="UEB6" s="192"/>
      <c r="UEC6" s="192"/>
      <c r="UED6" s="192"/>
      <c r="UEE6" s="192"/>
      <c r="UEF6" s="192"/>
      <c r="UEG6" s="192"/>
      <c r="UEH6" s="192"/>
      <c r="UEI6" s="192"/>
      <c r="UEJ6" s="192"/>
      <c r="UEK6" s="192"/>
      <c r="UEL6" s="192"/>
      <c r="UEM6" s="192"/>
      <c r="UEN6" s="192"/>
      <c r="UEO6" s="192"/>
      <c r="UEP6" s="192"/>
      <c r="UEQ6" s="192"/>
      <c r="UER6" s="192"/>
      <c r="UES6" s="192"/>
      <c r="UET6" s="192"/>
      <c r="UEU6" s="192"/>
      <c r="UEV6" s="192"/>
      <c r="UEW6" s="192"/>
      <c r="UEX6" s="192"/>
      <c r="UEY6" s="192"/>
      <c r="UEZ6" s="192"/>
      <c r="UFA6" s="192"/>
      <c r="UFB6" s="192"/>
      <c r="UFC6" s="192"/>
      <c r="UFD6" s="192"/>
      <c r="UFE6" s="192"/>
      <c r="UFF6" s="192"/>
      <c r="UFG6" s="192"/>
      <c r="UFH6" s="192"/>
      <c r="UFI6" s="192"/>
      <c r="UFJ6" s="192"/>
      <c r="UFK6" s="192"/>
      <c r="UFL6" s="192"/>
      <c r="UFM6" s="192"/>
      <c r="UFN6" s="192"/>
      <c r="UFO6" s="192"/>
      <c r="UFP6" s="192"/>
      <c r="UFQ6" s="192"/>
      <c r="UFR6" s="192"/>
      <c r="UFS6" s="192"/>
      <c r="UFT6" s="192"/>
      <c r="UFU6" s="192"/>
      <c r="UFV6" s="192"/>
      <c r="UFW6" s="192"/>
      <c r="UFX6" s="192"/>
      <c r="UFY6" s="192"/>
      <c r="UFZ6" s="192"/>
      <c r="UGA6" s="192"/>
      <c r="UGB6" s="192"/>
      <c r="UGC6" s="192"/>
      <c r="UGD6" s="192"/>
      <c r="UGE6" s="192"/>
      <c r="UGF6" s="192"/>
      <c r="UGG6" s="192"/>
      <c r="UGH6" s="192"/>
      <c r="UGI6" s="192"/>
      <c r="UGJ6" s="192"/>
      <c r="UGK6" s="192"/>
      <c r="UGL6" s="192"/>
      <c r="UGM6" s="192"/>
      <c r="UGN6" s="192"/>
      <c r="UGO6" s="192"/>
      <c r="UGP6" s="192"/>
      <c r="UGQ6" s="192"/>
      <c r="UGR6" s="192"/>
      <c r="UGS6" s="192"/>
      <c r="UGT6" s="192"/>
      <c r="UGU6" s="192"/>
      <c r="UGV6" s="192"/>
      <c r="UGW6" s="192"/>
      <c r="UGX6" s="192"/>
      <c r="UGY6" s="192"/>
      <c r="UGZ6" s="192"/>
      <c r="UHA6" s="192"/>
      <c r="UHB6" s="192"/>
      <c r="UHC6" s="192"/>
      <c r="UHD6" s="192"/>
      <c r="UHE6" s="192"/>
      <c r="UHF6" s="192"/>
      <c r="UHG6" s="192"/>
      <c r="UHH6" s="192"/>
      <c r="UHI6" s="192"/>
      <c r="UHJ6" s="192"/>
      <c r="UHK6" s="192"/>
      <c r="UHL6" s="192"/>
      <c r="UHM6" s="192"/>
      <c r="UHN6" s="192"/>
      <c r="UHO6" s="192"/>
      <c r="UHP6" s="192"/>
      <c r="UHQ6" s="192"/>
      <c r="UHR6" s="192"/>
      <c r="UHS6" s="192"/>
      <c r="UHT6" s="192"/>
      <c r="UHU6" s="192"/>
      <c r="UHV6" s="192"/>
      <c r="UHW6" s="192"/>
      <c r="UHX6" s="192"/>
      <c r="UHY6" s="192"/>
      <c r="UHZ6" s="192"/>
      <c r="UIA6" s="192"/>
      <c r="UIB6" s="192"/>
      <c r="UIC6" s="192"/>
      <c r="UID6" s="192"/>
      <c r="UIE6" s="192"/>
      <c r="UIF6" s="192"/>
      <c r="UIG6" s="192"/>
      <c r="UIH6" s="192"/>
      <c r="UII6" s="192"/>
      <c r="UIJ6" s="192"/>
      <c r="UIK6" s="192"/>
      <c r="UIL6" s="192"/>
      <c r="UIM6" s="192"/>
      <c r="UIN6" s="192"/>
      <c r="UIO6" s="192"/>
      <c r="UIP6" s="192"/>
      <c r="UIQ6" s="192"/>
      <c r="UIR6" s="192"/>
      <c r="UIS6" s="192"/>
      <c r="UIT6" s="192"/>
      <c r="UIU6" s="192"/>
      <c r="UIV6" s="192"/>
      <c r="UIW6" s="192"/>
      <c r="UIX6" s="192"/>
      <c r="UIY6" s="192"/>
      <c r="UIZ6" s="192"/>
      <c r="UJA6" s="192"/>
      <c r="UJB6" s="192"/>
      <c r="UJC6" s="192"/>
      <c r="UJD6" s="192"/>
      <c r="UJE6" s="192"/>
      <c r="UJF6" s="192"/>
      <c r="UJG6" s="192"/>
      <c r="UJH6" s="192"/>
      <c r="UJI6" s="192"/>
      <c r="UJJ6" s="192"/>
      <c r="UJK6" s="192"/>
      <c r="UJL6" s="192"/>
      <c r="UJM6" s="192"/>
      <c r="UJN6" s="192"/>
      <c r="UJO6" s="192"/>
      <c r="UJP6" s="192"/>
      <c r="UJQ6" s="192"/>
      <c r="UJR6" s="192"/>
      <c r="UJS6" s="192"/>
      <c r="UJT6" s="192"/>
      <c r="UJU6" s="192"/>
      <c r="UJV6" s="192"/>
      <c r="UJW6" s="192"/>
      <c r="UJX6" s="192"/>
      <c r="UJY6" s="192"/>
      <c r="UJZ6" s="192"/>
      <c r="UKA6" s="192"/>
      <c r="UKB6" s="192"/>
      <c r="UKC6" s="192"/>
      <c r="UKD6" s="192"/>
      <c r="UKE6" s="192"/>
      <c r="UKF6" s="192"/>
      <c r="UKG6" s="192"/>
      <c r="UKH6" s="192"/>
      <c r="UKI6" s="192"/>
      <c r="UKJ6" s="192"/>
      <c r="UKK6" s="192"/>
      <c r="UKL6" s="192"/>
      <c r="UKM6" s="192"/>
      <c r="UKN6" s="192"/>
      <c r="UKO6" s="192"/>
      <c r="UKP6" s="192"/>
      <c r="UKQ6" s="192"/>
      <c r="UKR6" s="192"/>
      <c r="UKS6" s="192"/>
      <c r="UKT6" s="192"/>
      <c r="UKU6" s="192"/>
      <c r="UKV6" s="192"/>
      <c r="UKW6" s="192"/>
      <c r="UKX6" s="192"/>
      <c r="UKY6" s="192"/>
      <c r="UKZ6" s="192"/>
      <c r="ULA6" s="192"/>
      <c r="ULB6" s="192"/>
      <c r="ULC6" s="192"/>
      <c r="ULD6" s="192"/>
      <c r="ULE6" s="192"/>
      <c r="ULF6" s="192"/>
      <c r="ULG6" s="192"/>
      <c r="ULH6" s="192"/>
      <c r="ULI6" s="192"/>
      <c r="ULJ6" s="192"/>
      <c r="ULK6" s="192"/>
      <c r="ULL6" s="192"/>
      <c r="ULM6" s="192"/>
      <c r="ULN6" s="192"/>
      <c r="ULO6" s="192"/>
      <c r="ULP6" s="192"/>
      <c r="ULQ6" s="192"/>
      <c r="ULR6" s="192"/>
      <c r="ULS6" s="192"/>
      <c r="ULT6" s="192"/>
      <c r="ULU6" s="192"/>
      <c r="ULV6" s="192"/>
      <c r="ULW6" s="192"/>
      <c r="ULX6" s="192"/>
      <c r="ULY6" s="192"/>
      <c r="ULZ6" s="192"/>
      <c r="UMA6" s="192"/>
      <c r="UMB6" s="192"/>
      <c r="UMC6" s="192"/>
      <c r="UMD6" s="192"/>
      <c r="UME6" s="192"/>
      <c r="UMF6" s="192"/>
      <c r="UMG6" s="192"/>
      <c r="UMH6" s="192"/>
      <c r="UMI6" s="192"/>
      <c r="UMJ6" s="192"/>
      <c r="UMK6" s="192"/>
      <c r="UML6" s="192"/>
      <c r="UMM6" s="192"/>
      <c r="UMN6" s="192"/>
      <c r="UMO6" s="192"/>
      <c r="UMP6" s="192"/>
      <c r="UMQ6" s="192"/>
      <c r="UMR6" s="192"/>
      <c r="UMS6" s="192"/>
      <c r="UMT6" s="192"/>
      <c r="UMU6" s="192"/>
      <c r="UMV6" s="192"/>
      <c r="UMW6" s="192"/>
      <c r="UMX6" s="192"/>
      <c r="UMY6" s="192"/>
      <c r="UMZ6" s="192"/>
      <c r="UNA6" s="192"/>
      <c r="UNB6" s="192"/>
      <c r="UNC6" s="192"/>
      <c r="UND6" s="192"/>
      <c r="UNE6" s="192"/>
      <c r="UNF6" s="192"/>
      <c r="UNG6" s="192"/>
      <c r="UNH6" s="192"/>
      <c r="UNI6" s="192"/>
      <c r="UNJ6" s="192"/>
      <c r="UNK6" s="192"/>
      <c r="UNL6" s="192"/>
      <c r="UNM6" s="192"/>
      <c r="UNN6" s="192"/>
      <c r="UNO6" s="192"/>
      <c r="UNP6" s="192"/>
      <c r="UNQ6" s="192"/>
      <c r="UNR6" s="192"/>
      <c r="UNS6" s="192"/>
      <c r="UNT6" s="192"/>
      <c r="UNU6" s="192"/>
      <c r="UNV6" s="192"/>
      <c r="UNW6" s="192"/>
      <c r="UNX6" s="192"/>
      <c r="UNY6" s="192"/>
      <c r="UNZ6" s="192"/>
      <c r="UOA6" s="192"/>
      <c r="UOB6" s="192"/>
      <c r="UOC6" s="192"/>
      <c r="UOD6" s="192"/>
      <c r="UOE6" s="192"/>
      <c r="UOF6" s="192"/>
      <c r="UOG6" s="192"/>
      <c r="UOH6" s="192"/>
      <c r="UOI6" s="192"/>
      <c r="UOJ6" s="192"/>
      <c r="UOK6" s="192"/>
      <c r="UOL6" s="192"/>
      <c r="UOM6" s="192"/>
      <c r="UON6" s="192"/>
      <c r="UOO6" s="192"/>
      <c r="UOP6" s="192"/>
      <c r="UOQ6" s="192"/>
      <c r="UOR6" s="192"/>
      <c r="UOS6" s="192"/>
      <c r="UOT6" s="192"/>
      <c r="UOU6" s="192"/>
      <c r="UOV6" s="192"/>
      <c r="UOW6" s="192"/>
      <c r="UOX6" s="192"/>
      <c r="UOY6" s="192"/>
      <c r="UOZ6" s="192"/>
      <c r="UPA6" s="192"/>
      <c r="UPB6" s="192"/>
      <c r="UPC6" s="192"/>
      <c r="UPD6" s="192"/>
      <c r="UPE6" s="192"/>
      <c r="UPF6" s="192"/>
      <c r="UPG6" s="192"/>
      <c r="UPH6" s="192"/>
      <c r="UPI6" s="192"/>
      <c r="UPJ6" s="192"/>
      <c r="UPK6" s="192"/>
      <c r="UPL6" s="192"/>
      <c r="UPM6" s="192"/>
      <c r="UPN6" s="192"/>
      <c r="UPO6" s="192"/>
      <c r="UPP6" s="192"/>
      <c r="UPQ6" s="192"/>
      <c r="UPR6" s="192"/>
      <c r="UPS6" s="192"/>
      <c r="UPT6" s="192"/>
      <c r="UPU6" s="192"/>
      <c r="UPV6" s="192"/>
      <c r="UPW6" s="192"/>
      <c r="UPX6" s="192"/>
      <c r="UPY6" s="192"/>
      <c r="UPZ6" s="192"/>
      <c r="UQA6" s="192"/>
      <c r="UQB6" s="192"/>
      <c r="UQC6" s="192"/>
      <c r="UQD6" s="192"/>
      <c r="UQE6" s="192"/>
      <c r="UQF6" s="192"/>
      <c r="UQG6" s="192"/>
      <c r="UQH6" s="192"/>
      <c r="UQI6" s="192"/>
      <c r="UQJ6" s="192"/>
      <c r="UQK6" s="192"/>
      <c r="UQL6" s="192"/>
      <c r="UQM6" s="192"/>
      <c r="UQN6" s="192"/>
      <c r="UQO6" s="192"/>
      <c r="UQP6" s="192"/>
      <c r="UQQ6" s="192"/>
      <c r="UQR6" s="192"/>
      <c r="UQS6" s="192"/>
      <c r="UQT6" s="192"/>
      <c r="UQU6" s="192"/>
      <c r="UQV6" s="192"/>
      <c r="UQW6" s="192"/>
      <c r="UQX6" s="192"/>
      <c r="UQY6" s="192"/>
      <c r="UQZ6" s="192"/>
      <c r="URA6" s="192"/>
      <c r="URB6" s="192"/>
      <c r="URC6" s="192"/>
      <c r="URD6" s="192"/>
      <c r="URE6" s="192"/>
      <c r="URF6" s="192"/>
      <c r="URG6" s="192"/>
      <c r="URH6" s="192"/>
      <c r="URI6" s="192"/>
      <c r="URJ6" s="192"/>
      <c r="URK6" s="192"/>
      <c r="URL6" s="192"/>
      <c r="URM6" s="192"/>
      <c r="URN6" s="192"/>
      <c r="URO6" s="192"/>
      <c r="URP6" s="192"/>
      <c r="URQ6" s="192"/>
      <c r="URR6" s="192"/>
      <c r="URS6" s="192"/>
      <c r="URT6" s="192"/>
      <c r="URU6" s="192"/>
      <c r="URV6" s="192"/>
      <c r="URW6" s="192"/>
      <c r="URX6" s="192"/>
      <c r="URY6" s="192"/>
      <c r="URZ6" s="192"/>
      <c r="USA6" s="192"/>
      <c r="USB6" s="192"/>
      <c r="USC6" s="192"/>
      <c r="USD6" s="192"/>
      <c r="USE6" s="192"/>
      <c r="USF6" s="192"/>
      <c r="USG6" s="192"/>
      <c r="USH6" s="192"/>
      <c r="USI6" s="192"/>
      <c r="USJ6" s="192"/>
      <c r="USK6" s="192"/>
      <c r="USL6" s="192"/>
      <c r="USM6" s="192"/>
      <c r="USN6" s="192"/>
      <c r="USO6" s="192"/>
      <c r="USP6" s="192"/>
      <c r="USQ6" s="192"/>
      <c r="USR6" s="192"/>
      <c r="USS6" s="192"/>
      <c r="UST6" s="192"/>
      <c r="USU6" s="192"/>
      <c r="USV6" s="192"/>
      <c r="USW6" s="192"/>
      <c r="USX6" s="192"/>
      <c r="USY6" s="192"/>
      <c r="USZ6" s="192"/>
      <c r="UTA6" s="192"/>
      <c r="UTB6" s="192"/>
      <c r="UTC6" s="192"/>
      <c r="UTD6" s="192"/>
      <c r="UTE6" s="192"/>
      <c r="UTF6" s="192"/>
      <c r="UTG6" s="192"/>
      <c r="UTH6" s="192"/>
      <c r="UTI6" s="192"/>
      <c r="UTJ6" s="192"/>
      <c r="UTK6" s="192"/>
      <c r="UTL6" s="192"/>
      <c r="UTM6" s="192"/>
      <c r="UTN6" s="192"/>
      <c r="UTO6" s="192"/>
      <c r="UTP6" s="192"/>
      <c r="UTQ6" s="192"/>
      <c r="UTR6" s="192"/>
      <c r="UTS6" s="192"/>
      <c r="UTT6" s="192"/>
      <c r="UTU6" s="192"/>
      <c r="UTV6" s="192"/>
      <c r="UTW6" s="192"/>
      <c r="UTX6" s="192"/>
      <c r="UTY6" s="192"/>
      <c r="UTZ6" s="192"/>
      <c r="UUA6" s="192"/>
      <c r="UUB6" s="192"/>
      <c r="UUC6" s="192"/>
      <c r="UUD6" s="192"/>
      <c r="UUE6" s="192"/>
      <c r="UUF6" s="192"/>
      <c r="UUG6" s="192"/>
      <c r="UUH6" s="192"/>
      <c r="UUI6" s="192"/>
      <c r="UUJ6" s="192"/>
      <c r="UUK6" s="192"/>
      <c r="UUL6" s="192"/>
      <c r="UUM6" s="192"/>
      <c r="UUN6" s="192"/>
      <c r="UUO6" s="192"/>
      <c r="UUP6" s="192"/>
      <c r="UUQ6" s="192"/>
      <c r="UUR6" s="192"/>
      <c r="UUS6" s="192"/>
      <c r="UUT6" s="192"/>
      <c r="UUU6" s="192"/>
      <c r="UUV6" s="192"/>
      <c r="UUW6" s="192"/>
      <c r="UUX6" s="192"/>
      <c r="UUY6" s="192"/>
      <c r="UUZ6" s="192"/>
      <c r="UVA6" s="192"/>
      <c r="UVB6" s="192"/>
      <c r="UVC6" s="192"/>
      <c r="UVD6" s="192"/>
      <c r="UVE6" s="192"/>
      <c r="UVF6" s="192"/>
      <c r="UVG6" s="192"/>
      <c r="UVH6" s="192"/>
      <c r="UVI6" s="192"/>
      <c r="UVJ6" s="192"/>
      <c r="UVK6" s="192"/>
      <c r="UVL6" s="192"/>
      <c r="UVM6" s="192"/>
      <c r="UVN6" s="192"/>
      <c r="UVO6" s="192"/>
      <c r="UVP6" s="192"/>
      <c r="UVQ6" s="192"/>
      <c r="UVR6" s="192"/>
      <c r="UVS6" s="192"/>
      <c r="UVT6" s="192"/>
      <c r="UVU6" s="192"/>
      <c r="UVV6" s="192"/>
      <c r="UVW6" s="192"/>
      <c r="UVX6" s="192"/>
      <c r="UVY6" s="192"/>
      <c r="UVZ6" s="192"/>
      <c r="UWA6" s="192"/>
      <c r="UWB6" s="192"/>
      <c r="UWC6" s="192"/>
      <c r="UWD6" s="192"/>
      <c r="UWE6" s="192"/>
      <c r="UWF6" s="192"/>
      <c r="UWG6" s="192"/>
      <c r="UWH6" s="192"/>
      <c r="UWI6" s="192"/>
      <c r="UWJ6" s="192"/>
      <c r="UWK6" s="192"/>
      <c r="UWL6" s="192"/>
      <c r="UWM6" s="192"/>
      <c r="UWN6" s="192"/>
      <c r="UWO6" s="192"/>
      <c r="UWP6" s="192"/>
      <c r="UWQ6" s="192"/>
      <c r="UWR6" s="192"/>
      <c r="UWS6" s="192"/>
      <c r="UWT6" s="192"/>
      <c r="UWU6" s="192"/>
      <c r="UWV6" s="192"/>
      <c r="UWW6" s="192"/>
      <c r="UWX6" s="192"/>
      <c r="UWY6" s="192"/>
      <c r="UWZ6" s="192"/>
      <c r="UXA6" s="192"/>
      <c r="UXB6" s="192"/>
      <c r="UXC6" s="192"/>
      <c r="UXD6" s="192"/>
      <c r="UXE6" s="192"/>
      <c r="UXF6" s="192"/>
      <c r="UXG6" s="192"/>
      <c r="UXH6" s="192"/>
      <c r="UXI6" s="192"/>
      <c r="UXJ6" s="192"/>
      <c r="UXK6" s="192"/>
      <c r="UXL6" s="192"/>
      <c r="UXM6" s="192"/>
      <c r="UXN6" s="192"/>
      <c r="UXO6" s="192"/>
      <c r="UXP6" s="192"/>
      <c r="UXQ6" s="192"/>
      <c r="UXR6" s="192"/>
      <c r="UXS6" s="192"/>
      <c r="UXT6" s="192"/>
      <c r="UXU6" s="192"/>
      <c r="UXV6" s="192"/>
      <c r="UXW6" s="192"/>
      <c r="UXX6" s="192"/>
      <c r="UXY6" s="192"/>
      <c r="UXZ6" s="192"/>
      <c r="UYA6" s="192"/>
      <c r="UYB6" s="192"/>
      <c r="UYC6" s="192"/>
      <c r="UYD6" s="192"/>
      <c r="UYE6" s="192"/>
      <c r="UYF6" s="192"/>
      <c r="UYG6" s="192"/>
      <c r="UYH6" s="192"/>
      <c r="UYI6" s="192"/>
      <c r="UYJ6" s="192"/>
      <c r="UYK6" s="192"/>
      <c r="UYL6" s="192"/>
      <c r="UYM6" s="192"/>
      <c r="UYN6" s="192"/>
      <c r="UYO6" s="192"/>
      <c r="UYP6" s="192"/>
      <c r="UYQ6" s="192"/>
      <c r="UYR6" s="192"/>
      <c r="UYS6" s="192"/>
      <c r="UYT6" s="192"/>
      <c r="UYU6" s="192"/>
      <c r="UYV6" s="192"/>
      <c r="UYW6" s="192"/>
      <c r="UYX6" s="192"/>
      <c r="UYY6" s="192"/>
      <c r="UYZ6" s="192"/>
      <c r="UZA6" s="192"/>
      <c r="UZB6" s="192"/>
      <c r="UZC6" s="192"/>
      <c r="UZD6" s="192"/>
      <c r="UZE6" s="192"/>
      <c r="UZF6" s="192"/>
      <c r="UZG6" s="192"/>
      <c r="UZH6" s="192"/>
      <c r="UZI6" s="192"/>
      <c r="UZJ6" s="192"/>
      <c r="UZK6" s="192"/>
      <c r="UZL6" s="192"/>
      <c r="UZM6" s="192"/>
      <c r="UZN6" s="192"/>
      <c r="UZO6" s="192"/>
      <c r="UZP6" s="192"/>
      <c r="UZQ6" s="192"/>
      <c r="UZR6" s="192"/>
      <c r="UZS6" s="192"/>
      <c r="UZT6" s="192"/>
      <c r="UZU6" s="192"/>
      <c r="UZV6" s="192"/>
      <c r="UZW6" s="192"/>
      <c r="UZX6" s="192"/>
      <c r="UZY6" s="192"/>
      <c r="UZZ6" s="192"/>
      <c r="VAA6" s="192"/>
      <c r="VAB6" s="192"/>
      <c r="VAC6" s="192"/>
      <c r="VAD6" s="192"/>
      <c r="VAE6" s="192"/>
      <c r="VAF6" s="192"/>
      <c r="VAG6" s="192"/>
      <c r="VAH6" s="192"/>
      <c r="VAI6" s="192"/>
      <c r="VAJ6" s="192"/>
      <c r="VAK6" s="192"/>
      <c r="VAL6" s="192"/>
      <c r="VAM6" s="192"/>
      <c r="VAN6" s="192"/>
      <c r="VAO6" s="192"/>
      <c r="VAP6" s="192"/>
      <c r="VAQ6" s="192"/>
      <c r="VAR6" s="192"/>
      <c r="VAS6" s="192"/>
      <c r="VAT6" s="192"/>
      <c r="VAU6" s="192"/>
      <c r="VAV6" s="192"/>
      <c r="VAW6" s="192"/>
      <c r="VAX6" s="192"/>
      <c r="VAY6" s="192"/>
      <c r="VAZ6" s="192"/>
      <c r="VBA6" s="192"/>
      <c r="VBB6" s="192"/>
      <c r="VBC6" s="192"/>
      <c r="VBD6" s="192"/>
      <c r="VBE6" s="192"/>
      <c r="VBF6" s="192"/>
      <c r="VBG6" s="192"/>
      <c r="VBH6" s="192"/>
      <c r="VBI6" s="192"/>
      <c r="VBJ6" s="192"/>
      <c r="VBK6" s="192"/>
      <c r="VBL6" s="192"/>
      <c r="VBM6" s="192"/>
      <c r="VBN6" s="192"/>
      <c r="VBO6" s="192"/>
      <c r="VBP6" s="192"/>
      <c r="VBQ6" s="192"/>
      <c r="VBR6" s="192"/>
      <c r="VBS6" s="192"/>
      <c r="VBT6" s="192"/>
      <c r="VBU6" s="192"/>
      <c r="VBV6" s="192"/>
      <c r="VBW6" s="192"/>
      <c r="VBX6" s="192"/>
      <c r="VBY6" s="192"/>
      <c r="VBZ6" s="192"/>
      <c r="VCA6" s="192"/>
      <c r="VCB6" s="192"/>
      <c r="VCC6" s="192"/>
      <c r="VCD6" s="192"/>
      <c r="VCE6" s="192"/>
      <c r="VCF6" s="192"/>
      <c r="VCG6" s="192"/>
      <c r="VCH6" s="192"/>
      <c r="VCI6" s="192"/>
      <c r="VCJ6" s="192"/>
      <c r="VCK6" s="192"/>
      <c r="VCL6" s="192"/>
      <c r="VCM6" s="192"/>
      <c r="VCN6" s="192"/>
      <c r="VCO6" s="192"/>
      <c r="VCP6" s="192"/>
      <c r="VCQ6" s="192"/>
      <c r="VCR6" s="192"/>
      <c r="VCS6" s="192"/>
      <c r="VCT6" s="192"/>
      <c r="VCU6" s="192"/>
      <c r="VCV6" s="192"/>
      <c r="VCW6" s="192"/>
      <c r="VCX6" s="192"/>
      <c r="VCY6" s="192"/>
      <c r="VCZ6" s="192"/>
      <c r="VDA6" s="192"/>
      <c r="VDB6" s="192"/>
      <c r="VDC6" s="192"/>
      <c r="VDD6" s="192"/>
      <c r="VDE6" s="192"/>
      <c r="VDF6" s="192"/>
      <c r="VDG6" s="192"/>
      <c r="VDH6" s="192"/>
      <c r="VDI6" s="192"/>
      <c r="VDJ6" s="192"/>
      <c r="VDK6" s="192"/>
      <c r="VDL6" s="192"/>
      <c r="VDM6" s="192"/>
      <c r="VDN6" s="192"/>
      <c r="VDO6" s="192"/>
      <c r="VDP6" s="192"/>
      <c r="VDQ6" s="192"/>
      <c r="VDR6" s="192"/>
      <c r="VDS6" s="192"/>
      <c r="VDT6" s="192"/>
      <c r="VDU6" s="192"/>
      <c r="VDV6" s="192"/>
      <c r="VDW6" s="192"/>
      <c r="VDX6" s="192"/>
      <c r="VDY6" s="192"/>
      <c r="VDZ6" s="192"/>
      <c r="VEA6" s="192"/>
      <c r="VEB6" s="192"/>
      <c r="VEC6" s="192"/>
      <c r="VED6" s="192"/>
      <c r="VEE6" s="192"/>
      <c r="VEF6" s="192"/>
      <c r="VEG6" s="192"/>
      <c r="VEH6" s="192"/>
      <c r="VEI6" s="192"/>
      <c r="VEJ6" s="192"/>
      <c r="VEK6" s="192"/>
      <c r="VEL6" s="192"/>
      <c r="VEM6" s="192"/>
      <c r="VEN6" s="192"/>
      <c r="VEO6" s="192"/>
      <c r="VEP6" s="192"/>
      <c r="VEQ6" s="192"/>
      <c r="VER6" s="192"/>
      <c r="VES6" s="192"/>
      <c r="VET6" s="192"/>
      <c r="VEU6" s="192"/>
      <c r="VEV6" s="192"/>
      <c r="VEW6" s="192"/>
      <c r="VEX6" s="192"/>
      <c r="VEY6" s="192"/>
      <c r="VEZ6" s="192"/>
      <c r="VFA6" s="192"/>
      <c r="VFB6" s="192"/>
      <c r="VFC6" s="192"/>
      <c r="VFD6" s="192"/>
      <c r="VFE6" s="192"/>
      <c r="VFF6" s="192"/>
      <c r="VFG6" s="192"/>
      <c r="VFH6" s="192"/>
      <c r="VFI6" s="192"/>
      <c r="VFJ6" s="192"/>
      <c r="VFK6" s="192"/>
      <c r="VFL6" s="192"/>
      <c r="VFM6" s="192"/>
      <c r="VFN6" s="192"/>
      <c r="VFO6" s="192"/>
      <c r="VFP6" s="192"/>
      <c r="VFQ6" s="192"/>
      <c r="VFR6" s="192"/>
      <c r="VFS6" s="192"/>
      <c r="VFT6" s="192"/>
      <c r="VFU6" s="192"/>
      <c r="VFV6" s="192"/>
      <c r="VFW6" s="192"/>
      <c r="VFX6" s="192"/>
      <c r="VFY6" s="192"/>
      <c r="VFZ6" s="192"/>
      <c r="VGA6" s="192"/>
      <c r="VGB6" s="192"/>
      <c r="VGC6" s="192"/>
      <c r="VGD6" s="192"/>
      <c r="VGE6" s="192"/>
      <c r="VGF6" s="192"/>
      <c r="VGG6" s="192"/>
      <c r="VGH6" s="192"/>
      <c r="VGI6" s="192"/>
      <c r="VGJ6" s="192"/>
      <c r="VGK6" s="192"/>
      <c r="VGL6" s="192"/>
      <c r="VGM6" s="192"/>
      <c r="VGN6" s="192"/>
      <c r="VGO6" s="192"/>
      <c r="VGP6" s="192"/>
      <c r="VGQ6" s="192"/>
      <c r="VGR6" s="192"/>
      <c r="VGS6" s="192"/>
      <c r="VGT6" s="192"/>
      <c r="VGU6" s="192"/>
      <c r="VGV6" s="192"/>
      <c r="VGW6" s="192"/>
      <c r="VGX6" s="192"/>
      <c r="VGY6" s="192"/>
      <c r="VGZ6" s="192"/>
      <c r="VHA6" s="192"/>
      <c r="VHB6" s="192"/>
      <c r="VHC6" s="192"/>
      <c r="VHD6" s="192"/>
      <c r="VHE6" s="192"/>
      <c r="VHF6" s="192"/>
      <c r="VHG6" s="192"/>
      <c r="VHH6" s="192"/>
      <c r="VHI6" s="192"/>
      <c r="VHJ6" s="192"/>
      <c r="VHK6" s="192"/>
      <c r="VHL6" s="192"/>
      <c r="VHM6" s="192"/>
      <c r="VHN6" s="192"/>
      <c r="VHO6" s="192"/>
      <c r="VHP6" s="192"/>
      <c r="VHQ6" s="192"/>
      <c r="VHR6" s="192"/>
      <c r="VHS6" s="192"/>
      <c r="VHT6" s="192"/>
      <c r="VHU6" s="192"/>
      <c r="VHV6" s="192"/>
      <c r="VHW6" s="192"/>
      <c r="VHX6" s="192"/>
      <c r="VHY6" s="192"/>
      <c r="VHZ6" s="192"/>
      <c r="VIA6" s="192"/>
      <c r="VIB6" s="192"/>
      <c r="VIC6" s="192"/>
      <c r="VID6" s="192"/>
      <c r="VIE6" s="192"/>
      <c r="VIF6" s="192"/>
      <c r="VIG6" s="192"/>
      <c r="VIH6" s="192"/>
      <c r="VII6" s="192"/>
      <c r="VIJ6" s="192"/>
      <c r="VIK6" s="192"/>
      <c r="VIL6" s="192"/>
      <c r="VIM6" s="192"/>
      <c r="VIN6" s="192"/>
      <c r="VIO6" s="192"/>
      <c r="VIP6" s="192"/>
      <c r="VIQ6" s="192"/>
      <c r="VIR6" s="192"/>
      <c r="VIS6" s="192"/>
      <c r="VIT6" s="192"/>
      <c r="VIU6" s="192"/>
      <c r="VIV6" s="192"/>
      <c r="VIW6" s="192"/>
      <c r="VIX6" s="192"/>
      <c r="VIY6" s="192"/>
      <c r="VIZ6" s="192"/>
      <c r="VJA6" s="192"/>
      <c r="VJB6" s="192"/>
      <c r="VJC6" s="192"/>
      <c r="VJD6" s="192"/>
      <c r="VJE6" s="192"/>
      <c r="VJF6" s="192"/>
      <c r="VJG6" s="192"/>
      <c r="VJH6" s="192"/>
      <c r="VJI6" s="192"/>
      <c r="VJJ6" s="192"/>
      <c r="VJK6" s="192"/>
      <c r="VJL6" s="192"/>
      <c r="VJM6" s="192"/>
      <c r="VJN6" s="192"/>
      <c r="VJO6" s="192"/>
      <c r="VJP6" s="192"/>
      <c r="VJQ6" s="192"/>
      <c r="VJR6" s="192"/>
      <c r="VJS6" s="192"/>
      <c r="VJT6" s="192"/>
      <c r="VJU6" s="192"/>
      <c r="VJV6" s="192"/>
      <c r="VJW6" s="192"/>
      <c r="VJX6" s="192"/>
      <c r="VJY6" s="192"/>
      <c r="VJZ6" s="192"/>
      <c r="VKA6" s="192"/>
      <c r="VKB6" s="192"/>
      <c r="VKC6" s="192"/>
      <c r="VKD6" s="192"/>
      <c r="VKE6" s="192"/>
      <c r="VKF6" s="192"/>
      <c r="VKG6" s="192"/>
      <c r="VKH6" s="192"/>
      <c r="VKI6" s="192"/>
      <c r="VKJ6" s="192"/>
      <c r="VKK6" s="192"/>
      <c r="VKL6" s="192"/>
      <c r="VKM6" s="192"/>
      <c r="VKN6" s="192"/>
      <c r="VKO6" s="192"/>
      <c r="VKP6" s="192"/>
      <c r="VKQ6" s="192"/>
      <c r="VKR6" s="192"/>
      <c r="VKS6" s="192"/>
      <c r="VKT6" s="192"/>
      <c r="VKU6" s="192"/>
      <c r="VKV6" s="192"/>
      <c r="VKW6" s="192"/>
      <c r="VKX6" s="192"/>
      <c r="VKY6" s="192"/>
      <c r="VKZ6" s="192"/>
      <c r="VLA6" s="192"/>
      <c r="VLB6" s="192"/>
      <c r="VLC6" s="192"/>
      <c r="VLD6" s="192"/>
      <c r="VLE6" s="192"/>
      <c r="VLF6" s="192"/>
      <c r="VLG6" s="192"/>
      <c r="VLH6" s="192"/>
      <c r="VLI6" s="192"/>
      <c r="VLJ6" s="192"/>
      <c r="VLK6" s="192"/>
      <c r="VLL6" s="192"/>
      <c r="VLM6" s="192"/>
      <c r="VLN6" s="192"/>
      <c r="VLO6" s="192"/>
      <c r="VLP6" s="192"/>
      <c r="VLQ6" s="192"/>
      <c r="VLR6" s="192"/>
      <c r="VLS6" s="192"/>
      <c r="VLT6" s="192"/>
      <c r="VLU6" s="192"/>
      <c r="VLV6" s="192"/>
      <c r="VLW6" s="192"/>
      <c r="VLX6" s="192"/>
      <c r="VLY6" s="192"/>
      <c r="VLZ6" s="192"/>
      <c r="VMA6" s="192"/>
      <c r="VMB6" s="192"/>
      <c r="VMC6" s="192"/>
      <c r="VMD6" s="192"/>
      <c r="VME6" s="192"/>
      <c r="VMF6" s="192"/>
      <c r="VMG6" s="192"/>
      <c r="VMH6" s="192"/>
      <c r="VMI6" s="192"/>
      <c r="VMJ6" s="192"/>
      <c r="VMK6" s="192"/>
      <c r="VML6" s="192"/>
      <c r="VMM6" s="192"/>
      <c r="VMN6" s="192"/>
      <c r="VMO6" s="192"/>
      <c r="VMP6" s="192"/>
      <c r="VMQ6" s="192"/>
      <c r="VMR6" s="192"/>
      <c r="VMS6" s="192"/>
      <c r="VMT6" s="192"/>
      <c r="VMU6" s="192"/>
      <c r="VMV6" s="192"/>
      <c r="VMW6" s="192"/>
      <c r="VMX6" s="192"/>
      <c r="VMY6" s="192"/>
      <c r="VMZ6" s="192"/>
      <c r="VNA6" s="192"/>
      <c r="VNB6" s="192"/>
      <c r="VNC6" s="192"/>
      <c r="VND6" s="192"/>
      <c r="VNE6" s="192"/>
      <c r="VNF6" s="192"/>
      <c r="VNG6" s="192"/>
      <c r="VNH6" s="192"/>
      <c r="VNI6" s="192"/>
      <c r="VNJ6" s="192"/>
      <c r="VNK6" s="192"/>
      <c r="VNL6" s="192"/>
      <c r="VNM6" s="192"/>
      <c r="VNN6" s="192"/>
      <c r="VNO6" s="192"/>
      <c r="VNP6" s="192"/>
      <c r="VNQ6" s="192"/>
      <c r="VNR6" s="192"/>
      <c r="VNS6" s="192"/>
      <c r="VNT6" s="192"/>
      <c r="VNU6" s="192"/>
      <c r="VNV6" s="192"/>
      <c r="VNW6" s="192"/>
      <c r="VNX6" s="192"/>
      <c r="VNY6" s="192"/>
      <c r="VNZ6" s="192"/>
      <c r="VOA6" s="192"/>
      <c r="VOB6" s="192"/>
      <c r="VOC6" s="192"/>
      <c r="VOD6" s="192"/>
      <c r="VOE6" s="192"/>
      <c r="VOF6" s="192"/>
      <c r="VOG6" s="192"/>
      <c r="VOH6" s="192"/>
      <c r="VOI6" s="192"/>
      <c r="VOJ6" s="192"/>
      <c r="VOK6" s="192"/>
      <c r="VOL6" s="192"/>
      <c r="VOM6" s="192"/>
      <c r="VON6" s="192"/>
      <c r="VOO6" s="192"/>
      <c r="VOP6" s="192"/>
      <c r="VOQ6" s="192"/>
      <c r="VOR6" s="192"/>
      <c r="VOS6" s="192"/>
      <c r="VOT6" s="192"/>
      <c r="VOU6" s="192"/>
      <c r="VOV6" s="192"/>
      <c r="VOW6" s="192"/>
      <c r="VOX6" s="192"/>
      <c r="VOY6" s="192"/>
      <c r="VOZ6" s="192"/>
      <c r="VPA6" s="192"/>
      <c r="VPB6" s="192"/>
      <c r="VPC6" s="192"/>
      <c r="VPD6" s="192"/>
      <c r="VPE6" s="192"/>
      <c r="VPF6" s="192"/>
      <c r="VPG6" s="192"/>
      <c r="VPH6" s="192"/>
      <c r="VPI6" s="192"/>
      <c r="VPJ6" s="192"/>
      <c r="VPK6" s="192"/>
      <c r="VPL6" s="192"/>
      <c r="VPM6" s="192"/>
      <c r="VPN6" s="192"/>
      <c r="VPO6" s="192"/>
      <c r="VPP6" s="192"/>
      <c r="VPQ6" s="192"/>
      <c r="VPR6" s="192"/>
      <c r="VPS6" s="192"/>
      <c r="VPT6" s="192"/>
      <c r="VPU6" s="192"/>
      <c r="VPV6" s="192"/>
      <c r="VPW6" s="192"/>
      <c r="VPX6" s="192"/>
      <c r="VPY6" s="192"/>
      <c r="VPZ6" s="192"/>
      <c r="VQA6" s="192"/>
      <c r="VQB6" s="192"/>
      <c r="VQC6" s="192"/>
      <c r="VQD6" s="192"/>
      <c r="VQE6" s="192"/>
      <c r="VQF6" s="192"/>
      <c r="VQG6" s="192"/>
      <c r="VQH6" s="192"/>
      <c r="VQI6" s="192"/>
      <c r="VQJ6" s="192"/>
      <c r="VQK6" s="192"/>
      <c r="VQL6" s="192"/>
      <c r="VQM6" s="192"/>
      <c r="VQN6" s="192"/>
      <c r="VQO6" s="192"/>
      <c r="VQP6" s="192"/>
      <c r="VQQ6" s="192"/>
      <c r="VQR6" s="192"/>
      <c r="VQS6" s="192"/>
      <c r="VQT6" s="192"/>
      <c r="VQU6" s="192"/>
      <c r="VQV6" s="192"/>
      <c r="VQW6" s="192"/>
      <c r="VQX6" s="192"/>
      <c r="VQY6" s="192"/>
      <c r="VQZ6" s="192"/>
      <c r="VRA6" s="192"/>
      <c r="VRB6" s="192"/>
      <c r="VRC6" s="192"/>
      <c r="VRD6" s="192"/>
      <c r="VRE6" s="192"/>
      <c r="VRF6" s="192"/>
      <c r="VRG6" s="192"/>
      <c r="VRH6" s="192"/>
      <c r="VRI6" s="192"/>
      <c r="VRJ6" s="192"/>
      <c r="VRK6" s="192"/>
      <c r="VRL6" s="192"/>
      <c r="VRM6" s="192"/>
      <c r="VRN6" s="192"/>
      <c r="VRO6" s="192"/>
      <c r="VRP6" s="192"/>
      <c r="VRQ6" s="192"/>
      <c r="VRR6" s="192"/>
      <c r="VRS6" s="192"/>
      <c r="VRT6" s="192"/>
      <c r="VRU6" s="192"/>
      <c r="VRV6" s="192"/>
      <c r="VRW6" s="192"/>
      <c r="VRX6" s="192"/>
      <c r="VRY6" s="192"/>
      <c r="VRZ6" s="192"/>
      <c r="VSA6" s="192"/>
      <c r="VSB6" s="192"/>
      <c r="VSC6" s="192"/>
      <c r="VSD6" s="192"/>
      <c r="VSE6" s="192"/>
      <c r="VSF6" s="192"/>
      <c r="VSG6" s="192"/>
      <c r="VSH6" s="192"/>
      <c r="VSI6" s="192"/>
      <c r="VSJ6" s="192"/>
      <c r="VSK6" s="192"/>
      <c r="VSL6" s="192"/>
      <c r="VSM6" s="192"/>
      <c r="VSN6" s="192"/>
      <c r="VSO6" s="192"/>
      <c r="VSP6" s="192"/>
      <c r="VSQ6" s="192"/>
      <c r="VSR6" s="192"/>
      <c r="VSS6" s="192"/>
      <c r="VST6" s="192"/>
      <c r="VSU6" s="192"/>
      <c r="VSV6" s="192"/>
      <c r="VSW6" s="192"/>
      <c r="VSX6" s="192"/>
      <c r="VSY6" s="192"/>
      <c r="VSZ6" s="192"/>
      <c r="VTA6" s="192"/>
      <c r="VTB6" s="192"/>
      <c r="VTC6" s="192"/>
      <c r="VTD6" s="192"/>
      <c r="VTE6" s="192"/>
      <c r="VTF6" s="192"/>
      <c r="VTG6" s="192"/>
      <c r="VTH6" s="192"/>
      <c r="VTI6" s="192"/>
      <c r="VTJ6" s="192"/>
      <c r="VTK6" s="192"/>
      <c r="VTL6" s="192"/>
      <c r="VTM6" s="192"/>
      <c r="VTN6" s="192"/>
      <c r="VTO6" s="192"/>
      <c r="VTP6" s="192"/>
      <c r="VTQ6" s="192"/>
      <c r="VTR6" s="192"/>
      <c r="VTS6" s="192"/>
      <c r="VTT6" s="192"/>
      <c r="VTU6" s="192"/>
      <c r="VTV6" s="192"/>
      <c r="VTW6" s="192"/>
      <c r="VTX6" s="192"/>
      <c r="VTY6" s="192"/>
      <c r="VTZ6" s="192"/>
      <c r="VUA6" s="192"/>
      <c r="VUB6" s="192"/>
      <c r="VUC6" s="192"/>
      <c r="VUD6" s="192"/>
      <c r="VUE6" s="192"/>
      <c r="VUF6" s="192"/>
      <c r="VUG6" s="192"/>
      <c r="VUH6" s="192"/>
      <c r="VUI6" s="192"/>
      <c r="VUJ6" s="192"/>
      <c r="VUK6" s="192"/>
      <c r="VUL6" s="192"/>
      <c r="VUM6" s="192"/>
      <c r="VUN6" s="192"/>
      <c r="VUO6" s="192"/>
      <c r="VUP6" s="192"/>
      <c r="VUQ6" s="192"/>
      <c r="VUR6" s="192"/>
      <c r="VUS6" s="192"/>
      <c r="VUT6" s="192"/>
      <c r="VUU6" s="192"/>
      <c r="VUV6" s="192"/>
      <c r="VUW6" s="192"/>
      <c r="VUX6" s="192"/>
      <c r="VUY6" s="192"/>
      <c r="VUZ6" s="192"/>
      <c r="VVA6" s="192"/>
      <c r="VVB6" s="192"/>
      <c r="VVC6" s="192"/>
      <c r="VVD6" s="192"/>
      <c r="VVE6" s="192"/>
      <c r="VVF6" s="192"/>
      <c r="VVG6" s="192"/>
      <c r="VVH6" s="192"/>
      <c r="VVI6" s="192"/>
      <c r="VVJ6" s="192"/>
      <c r="VVK6" s="192"/>
      <c r="VVL6" s="192"/>
      <c r="VVM6" s="192"/>
      <c r="VVN6" s="192"/>
      <c r="VVO6" s="192"/>
      <c r="VVP6" s="192"/>
      <c r="VVQ6" s="192"/>
      <c r="VVR6" s="192"/>
      <c r="VVS6" s="192"/>
      <c r="VVT6" s="192"/>
      <c r="VVU6" s="192"/>
      <c r="VVV6" s="192"/>
      <c r="VVW6" s="192"/>
      <c r="VVX6" s="192"/>
      <c r="VVY6" s="192"/>
      <c r="VVZ6" s="192"/>
      <c r="VWA6" s="192"/>
      <c r="VWB6" s="192"/>
      <c r="VWC6" s="192"/>
      <c r="VWD6" s="192"/>
      <c r="VWE6" s="192"/>
      <c r="VWF6" s="192"/>
      <c r="VWG6" s="192"/>
      <c r="VWH6" s="192"/>
      <c r="VWI6" s="192"/>
      <c r="VWJ6" s="192"/>
      <c r="VWK6" s="192"/>
      <c r="VWL6" s="192"/>
      <c r="VWM6" s="192"/>
      <c r="VWN6" s="192"/>
      <c r="VWO6" s="192"/>
      <c r="VWP6" s="192"/>
      <c r="VWQ6" s="192"/>
      <c r="VWR6" s="192"/>
      <c r="VWS6" s="192"/>
      <c r="VWT6" s="192"/>
      <c r="VWU6" s="192"/>
      <c r="VWV6" s="192"/>
      <c r="VWW6" s="192"/>
      <c r="VWX6" s="192"/>
      <c r="VWY6" s="192"/>
      <c r="VWZ6" s="192"/>
      <c r="VXA6" s="192"/>
      <c r="VXB6" s="192"/>
      <c r="VXC6" s="192"/>
      <c r="VXD6" s="192"/>
      <c r="VXE6" s="192"/>
      <c r="VXF6" s="192"/>
      <c r="VXG6" s="192"/>
      <c r="VXH6" s="192"/>
      <c r="VXI6" s="192"/>
      <c r="VXJ6" s="192"/>
      <c r="VXK6" s="192"/>
      <c r="VXL6" s="192"/>
      <c r="VXM6" s="192"/>
      <c r="VXN6" s="192"/>
      <c r="VXO6" s="192"/>
      <c r="VXP6" s="192"/>
      <c r="VXQ6" s="192"/>
      <c r="VXR6" s="192"/>
      <c r="VXS6" s="192"/>
      <c r="VXT6" s="192"/>
      <c r="VXU6" s="192"/>
      <c r="VXV6" s="192"/>
      <c r="VXW6" s="192"/>
      <c r="VXX6" s="192"/>
      <c r="VXY6" s="192"/>
      <c r="VXZ6" s="192"/>
      <c r="VYA6" s="192"/>
      <c r="VYB6" s="192"/>
      <c r="VYC6" s="192"/>
      <c r="VYD6" s="192"/>
      <c r="VYE6" s="192"/>
      <c r="VYF6" s="192"/>
      <c r="VYG6" s="192"/>
      <c r="VYH6" s="192"/>
      <c r="VYI6" s="192"/>
      <c r="VYJ6" s="192"/>
      <c r="VYK6" s="192"/>
      <c r="VYL6" s="192"/>
      <c r="VYM6" s="192"/>
      <c r="VYN6" s="192"/>
      <c r="VYO6" s="192"/>
      <c r="VYP6" s="192"/>
      <c r="VYQ6" s="192"/>
      <c r="VYR6" s="192"/>
      <c r="VYS6" s="192"/>
      <c r="VYT6" s="192"/>
      <c r="VYU6" s="192"/>
      <c r="VYV6" s="192"/>
      <c r="VYW6" s="192"/>
      <c r="VYX6" s="192"/>
      <c r="VYY6" s="192"/>
      <c r="VYZ6" s="192"/>
      <c r="VZA6" s="192"/>
      <c r="VZB6" s="192"/>
      <c r="VZC6" s="192"/>
      <c r="VZD6" s="192"/>
      <c r="VZE6" s="192"/>
      <c r="VZF6" s="192"/>
      <c r="VZG6" s="192"/>
      <c r="VZH6" s="192"/>
      <c r="VZI6" s="192"/>
      <c r="VZJ6" s="192"/>
      <c r="VZK6" s="192"/>
      <c r="VZL6" s="192"/>
      <c r="VZM6" s="192"/>
      <c r="VZN6" s="192"/>
      <c r="VZO6" s="192"/>
      <c r="VZP6" s="192"/>
      <c r="VZQ6" s="192"/>
      <c r="VZR6" s="192"/>
      <c r="VZS6" s="192"/>
      <c r="VZT6" s="192"/>
      <c r="VZU6" s="192"/>
      <c r="VZV6" s="192"/>
      <c r="VZW6" s="192"/>
      <c r="VZX6" s="192"/>
      <c r="VZY6" s="192"/>
      <c r="VZZ6" s="192"/>
      <c r="WAA6" s="192"/>
      <c r="WAB6" s="192"/>
      <c r="WAC6" s="192"/>
      <c r="WAD6" s="192"/>
      <c r="WAE6" s="192"/>
      <c r="WAF6" s="192"/>
      <c r="WAG6" s="192"/>
      <c r="WAH6" s="192"/>
      <c r="WAI6" s="192"/>
      <c r="WAJ6" s="192"/>
      <c r="WAK6" s="192"/>
      <c r="WAL6" s="192"/>
      <c r="WAM6" s="192"/>
      <c r="WAN6" s="192"/>
      <c r="WAO6" s="192"/>
      <c r="WAP6" s="192"/>
      <c r="WAQ6" s="192"/>
      <c r="WAR6" s="192"/>
      <c r="WAS6" s="192"/>
      <c r="WAT6" s="192"/>
      <c r="WAU6" s="192"/>
      <c r="WAV6" s="192"/>
      <c r="WAW6" s="192"/>
      <c r="WAX6" s="192"/>
      <c r="WAY6" s="192"/>
      <c r="WAZ6" s="192"/>
      <c r="WBA6" s="192"/>
      <c r="WBB6" s="192"/>
      <c r="WBC6" s="192"/>
      <c r="WBD6" s="192"/>
      <c r="WBE6" s="192"/>
      <c r="WBF6" s="192"/>
      <c r="WBG6" s="192"/>
      <c r="WBH6" s="192"/>
      <c r="WBI6" s="192"/>
      <c r="WBJ6" s="192"/>
      <c r="WBK6" s="192"/>
      <c r="WBL6" s="192"/>
      <c r="WBM6" s="192"/>
      <c r="WBN6" s="192"/>
      <c r="WBO6" s="192"/>
      <c r="WBP6" s="192"/>
      <c r="WBQ6" s="192"/>
      <c r="WBR6" s="192"/>
      <c r="WBS6" s="192"/>
      <c r="WBT6" s="192"/>
      <c r="WBU6" s="192"/>
      <c r="WBV6" s="192"/>
      <c r="WBW6" s="192"/>
      <c r="WBX6" s="192"/>
      <c r="WBY6" s="192"/>
      <c r="WBZ6" s="192"/>
      <c r="WCA6" s="192"/>
      <c r="WCB6" s="192"/>
      <c r="WCC6" s="192"/>
      <c r="WCD6" s="192"/>
      <c r="WCE6" s="192"/>
      <c r="WCF6" s="192"/>
      <c r="WCG6" s="192"/>
      <c r="WCH6" s="192"/>
      <c r="WCI6" s="192"/>
      <c r="WCJ6" s="192"/>
      <c r="WCK6" s="192"/>
      <c r="WCL6" s="192"/>
      <c r="WCM6" s="192"/>
      <c r="WCN6" s="192"/>
      <c r="WCO6" s="192"/>
      <c r="WCP6" s="192"/>
      <c r="WCQ6" s="192"/>
      <c r="WCR6" s="192"/>
      <c r="WCS6" s="192"/>
      <c r="WCT6" s="192"/>
      <c r="WCU6" s="192"/>
      <c r="WCV6" s="192"/>
      <c r="WCW6" s="192"/>
      <c r="WCX6" s="192"/>
      <c r="WCY6" s="192"/>
      <c r="WCZ6" s="192"/>
      <c r="WDA6" s="192"/>
      <c r="WDB6" s="192"/>
      <c r="WDC6" s="192"/>
      <c r="WDD6" s="192"/>
      <c r="WDE6" s="192"/>
      <c r="WDF6" s="192"/>
      <c r="WDG6" s="192"/>
      <c r="WDH6" s="192"/>
      <c r="WDI6" s="192"/>
      <c r="WDJ6" s="192"/>
      <c r="WDK6" s="192"/>
      <c r="WDL6" s="192"/>
      <c r="WDM6" s="192"/>
      <c r="WDN6" s="192"/>
      <c r="WDO6" s="192"/>
      <c r="WDP6" s="192"/>
      <c r="WDQ6" s="192"/>
      <c r="WDR6" s="192"/>
      <c r="WDS6" s="192"/>
      <c r="WDT6" s="192"/>
      <c r="WDU6" s="192"/>
      <c r="WDV6" s="192"/>
      <c r="WDW6" s="192"/>
      <c r="WDX6" s="192"/>
      <c r="WDY6" s="192"/>
      <c r="WDZ6" s="192"/>
      <c r="WEA6" s="192"/>
      <c r="WEB6" s="192"/>
      <c r="WEC6" s="192"/>
      <c r="WED6" s="192"/>
      <c r="WEE6" s="192"/>
      <c r="WEF6" s="192"/>
      <c r="WEG6" s="192"/>
      <c r="WEH6" s="192"/>
      <c r="WEI6" s="192"/>
      <c r="WEJ6" s="192"/>
      <c r="WEK6" s="192"/>
      <c r="WEL6" s="192"/>
      <c r="WEM6" s="192"/>
      <c r="WEN6" s="192"/>
      <c r="WEO6" s="192"/>
      <c r="WEP6" s="192"/>
      <c r="WEQ6" s="192"/>
      <c r="WER6" s="192"/>
      <c r="WES6" s="192"/>
      <c r="WET6" s="192"/>
      <c r="WEU6" s="192"/>
      <c r="WEV6" s="192"/>
      <c r="WEW6" s="192"/>
      <c r="WEX6" s="192"/>
      <c r="WEY6" s="192"/>
      <c r="WEZ6" s="192"/>
      <c r="WFA6" s="192"/>
      <c r="WFB6" s="192"/>
      <c r="WFC6" s="192"/>
      <c r="WFD6" s="192"/>
      <c r="WFE6" s="192"/>
      <c r="WFF6" s="192"/>
      <c r="WFG6" s="192"/>
      <c r="WFH6" s="192"/>
      <c r="WFI6" s="192"/>
      <c r="WFJ6" s="192"/>
      <c r="WFK6" s="192"/>
      <c r="WFL6" s="192"/>
      <c r="WFM6" s="192"/>
      <c r="WFN6" s="192"/>
      <c r="WFO6" s="192"/>
      <c r="WFP6" s="192"/>
      <c r="WFQ6" s="192"/>
      <c r="WFR6" s="192"/>
      <c r="WFS6" s="192"/>
      <c r="WFT6" s="192"/>
      <c r="WFU6" s="192"/>
      <c r="WFV6" s="192"/>
      <c r="WFW6" s="192"/>
      <c r="WFX6" s="192"/>
      <c r="WFY6" s="192"/>
      <c r="WFZ6" s="192"/>
      <c r="WGA6" s="192"/>
      <c r="WGB6" s="192"/>
      <c r="WGC6" s="192"/>
      <c r="WGD6" s="192"/>
      <c r="WGE6" s="192"/>
      <c r="WGF6" s="192"/>
      <c r="WGG6" s="192"/>
      <c r="WGH6" s="192"/>
      <c r="WGI6" s="192"/>
      <c r="WGJ6" s="192"/>
      <c r="WGK6" s="192"/>
      <c r="WGL6" s="192"/>
      <c r="WGM6" s="192"/>
      <c r="WGN6" s="192"/>
      <c r="WGO6" s="192"/>
      <c r="WGP6" s="192"/>
      <c r="WGQ6" s="192"/>
      <c r="WGR6" s="192"/>
      <c r="WGS6" s="192"/>
      <c r="WGT6" s="192"/>
      <c r="WGU6" s="192"/>
      <c r="WGV6" s="192"/>
      <c r="WGW6" s="192"/>
      <c r="WGX6" s="192"/>
      <c r="WGY6" s="192"/>
      <c r="WGZ6" s="192"/>
      <c r="WHA6" s="192"/>
      <c r="WHB6" s="192"/>
      <c r="WHC6" s="192"/>
      <c r="WHD6" s="192"/>
      <c r="WHE6" s="192"/>
      <c r="WHF6" s="192"/>
      <c r="WHG6" s="192"/>
      <c r="WHH6" s="192"/>
      <c r="WHI6" s="192"/>
      <c r="WHJ6" s="192"/>
      <c r="WHK6" s="192"/>
      <c r="WHL6" s="192"/>
      <c r="WHM6" s="192"/>
      <c r="WHN6" s="192"/>
      <c r="WHO6" s="192"/>
      <c r="WHP6" s="192"/>
      <c r="WHQ6" s="192"/>
      <c r="WHR6" s="192"/>
      <c r="WHS6" s="192"/>
      <c r="WHT6" s="192"/>
      <c r="WHU6" s="192"/>
      <c r="WHV6" s="192"/>
      <c r="WHW6" s="192"/>
      <c r="WHX6" s="192"/>
      <c r="WHY6" s="192"/>
      <c r="WHZ6" s="192"/>
      <c r="WIA6" s="192"/>
      <c r="WIB6" s="192"/>
      <c r="WIC6" s="192"/>
      <c r="WID6" s="192"/>
      <c r="WIE6" s="192"/>
      <c r="WIF6" s="192"/>
      <c r="WIG6" s="192"/>
      <c r="WIH6" s="192"/>
      <c r="WII6" s="192"/>
      <c r="WIJ6" s="192"/>
      <c r="WIK6" s="192"/>
      <c r="WIL6" s="192"/>
      <c r="WIM6" s="192"/>
      <c r="WIN6" s="192"/>
      <c r="WIO6" s="192"/>
      <c r="WIP6" s="192"/>
      <c r="WIQ6" s="192"/>
      <c r="WIR6" s="192"/>
      <c r="WIS6" s="192"/>
      <c r="WIT6" s="192"/>
      <c r="WIU6" s="192"/>
      <c r="WIV6" s="192"/>
      <c r="WIW6" s="192"/>
      <c r="WIX6" s="192"/>
      <c r="WIY6" s="192"/>
      <c r="WIZ6" s="192"/>
      <c r="WJA6" s="192"/>
      <c r="WJB6" s="192"/>
      <c r="WJC6" s="192"/>
      <c r="WJD6" s="192"/>
      <c r="WJE6" s="192"/>
      <c r="WJF6" s="192"/>
      <c r="WJG6" s="192"/>
      <c r="WJH6" s="192"/>
      <c r="WJI6" s="192"/>
      <c r="WJJ6" s="192"/>
      <c r="WJK6" s="192"/>
      <c r="WJL6" s="192"/>
      <c r="WJM6" s="192"/>
      <c r="WJN6" s="192"/>
      <c r="WJO6" s="192"/>
      <c r="WJP6" s="192"/>
      <c r="WJQ6" s="192"/>
      <c r="WJR6" s="192"/>
      <c r="WJS6" s="192"/>
      <c r="WJT6" s="192"/>
      <c r="WJU6" s="192"/>
      <c r="WJV6" s="192"/>
      <c r="WJW6" s="192"/>
      <c r="WJX6" s="192"/>
      <c r="WJY6" s="192"/>
      <c r="WJZ6" s="192"/>
      <c r="WKA6" s="192"/>
      <c r="WKB6" s="192"/>
      <c r="WKC6" s="192"/>
      <c r="WKD6" s="192"/>
      <c r="WKE6" s="192"/>
      <c r="WKF6" s="192"/>
      <c r="WKG6" s="192"/>
      <c r="WKH6" s="192"/>
      <c r="WKI6" s="192"/>
      <c r="WKJ6" s="192"/>
      <c r="WKK6" s="192"/>
      <c r="WKL6" s="192"/>
      <c r="WKM6" s="192"/>
      <c r="WKN6" s="192"/>
      <c r="WKO6" s="192"/>
      <c r="WKP6" s="192"/>
      <c r="WKQ6" s="192"/>
      <c r="WKR6" s="192"/>
      <c r="WKS6" s="192"/>
      <c r="WKT6" s="192"/>
      <c r="WKU6" s="192"/>
      <c r="WKV6" s="192"/>
      <c r="WKW6" s="192"/>
      <c r="WKX6" s="192"/>
      <c r="WKY6" s="192"/>
      <c r="WKZ6" s="192"/>
      <c r="WLA6" s="192"/>
      <c r="WLB6" s="192"/>
      <c r="WLC6" s="192"/>
      <c r="WLD6" s="192"/>
      <c r="WLE6" s="192"/>
      <c r="WLF6" s="192"/>
      <c r="WLG6" s="192"/>
      <c r="WLH6" s="192"/>
      <c r="WLI6" s="192"/>
      <c r="WLJ6" s="192"/>
      <c r="WLK6" s="192"/>
      <c r="WLL6" s="192"/>
      <c r="WLM6" s="192"/>
      <c r="WLN6" s="192"/>
      <c r="WLO6" s="192"/>
      <c r="WLP6" s="192"/>
      <c r="WLQ6" s="192"/>
      <c r="WLR6" s="192"/>
      <c r="WLS6" s="192"/>
      <c r="WLT6" s="192"/>
      <c r="WLU6" s="192"/>
      <c r="WLV6" s="192"/>
      <c r="WLW6" s="192"/>
      <c r="WLX6" s="192"/>
      <c r="WLY6" s="192"/>
      <c r="WLZ6" s="192"/>
      <c r="WMA6" s="192"/>
      <c r="WMB6" s="192"/>
      <c r="WMC6" s="192"/>
      <c r="WMD6" s="192"/>
      <c r="WME6" s="192"/>
      <c r="WMF6" s="192"/>
      <c r="WMG6" s="192"/>
      <c r="WMH6" s="192"/>
      <c r="WMI6" s="192"/>
      <c r="WMJ6" s="192"/>
      <c r="WMK6" s="192"/>
      <c r="WML6" s="192"/>
      <c r="WMM6" s="192"/>
      <c r="WMN6" s="192"/>
      <c r="WMO6" s="192"/>
      <c r="WMP6" s="192"/>
      <c r="WMQ6" s="192"/>
      <c r="WMR6" s="192"/>
      <c r="WMS6" s="192"/>
      <c r="WMT6" s="192"/>
      <c r="WMU6" s="192"/>
      <c r="WMV6" s="192"/>
      <c r="WMW6" s="192"/>
      <c r="WMX6" s="192"/>
      <c r="WMY6" s="192"/>
      <c r="WMZ6" s="192"/>
      <c r="WNA6" s="192"/>
      <c r="WNB6" s="192"/>
      <c r="WNC6" s="192"/>
      <c r="WND6" s="192"/>
      <c r="WNE6" s="192"/>
      <c r="WNF6" s="192"/>
      <c r="WNG6" s="192"/>
      <c r="WNH6" s="192"/>
      <c r="WNI6" s="192"/>
      <c r="WNJ6" s="192"/>
      <c r="WNK6" s="192"/>
      <c r="WNL6" s="192"/>
      <c r="WNM6" s="192"/>
      <c r="WNN6" s="192"/>
      <c r="WNO6" s="192"/>
      <c r="WNP6" s="192"/>
      <c r="WNQ6" s="192"/>
      <c r="WNR6" s="192"/>
      <c r="WNS6" s="192"/>
      <c r="WNT6" s="192"/>
      <c r="WNU6" s="192"/>
      <c r="WNV6" s="192"/>
      <c r="WNW6" s="192"/>
      <c r="WNX6" s="192"/>
      <c r="WNY6" s="192"/>
      <c r="WNZ6" s="192"/>
      <c r="WOA6" s="192"/>
      <c r="WOB6" s="192"/>
      <c r="WOC6" s="192"/>
      <c r="WOD6" s="192"/>
      <c r="WOE6" s="192"/>
      <c r="WOF6" s="192"/>
      <c r="WOG6" s="192"/>
      <c r="WOH6" s="192"/>
      <c r="WOI6" s="192"/>
      <c r="WOJ6" s="192"/>
      <c r="WOK6" s="192"/>
      <c r="WOL6" s="192"/>
      <c r="WOM6" s="192"/>
      <c r="WON6" s="192"/>
      <c r="WOO6" s="192"/>
      <c r="WOP6" s="192"/>
      <c r="WOQ6" s="192"/>
      <c r="WOR6" s="192"/>
      <c r="WOS6" s="192"/>
      <c r="WOT6" s="192"/>
      <c r="WOU6" s="192"/>
      <c r="WOV6" s="192"/>
      <c r="WOW6" s="192"/>
      <c r="WOX6" s="192"/>
      <c r="WOY6" s="192"/>
      <c r="WOZ6" s="192"/>
      <c r="WPA6" s="192"/>
      <c r="WPB6" s="192"/>
      <c r="WPC6" s="192"/>
      <c r="WPD6" s="192"/>
      <c r="WPE6" s="192"/>
      <c r="WPF6" s="192"/>
      <c r="WPG6" s="192"/>
      <c r="WPH6" s="192"/>
      <c r="WPI6" s="192"/>
      <c r="WPJ6" s="192"/>
      <c r="WPK6" s="192"/>
      <c r="WPL6" s="192"/>
      <c r="WPM6" s="192"/>
      <c r="WPN6" s="192"/>
      <c r="WPO6" s="192"/>
      <c r="WPP6" s="192"/>
      <c r="WPQ6" s="192"/>
      <c r="WPR6" s="192"/>
      <c r="WPS6" s="192"/>
      <c r="WPT6" s="192"/>
      <c r="WPU6" s="192"/>
      <c r="WPV6" s="192"/>
      <c r="WPW6" s="192"/>
      <c r="WPX6" s="192"/>
      <c r="WPY6" s="192"/>
      <c r="WPZ6" s="192"/>
      <c r="WQA6" s="192"/>
      <c r="WQB6" s="192"/>
      <c r="WQC6" s="192"/>
      <c r="WQD6" s="192"/>
      <c r="WQE6" s="192"/>
      <c r="WQF6" s="192"/>
      <c r="WQG6" s="192"/>
      <c r="WQH6" s="192"/>
      <c r="WQI6" s="192"/>
      <c r="WQJ6" s="192"/>
      <c r="WQK6" s="192"/>
      <c r="WQL6" s="192"/>
      <c r="WQM6" s="192"/>
      <c r="WQN6" s="192"/>
      <c r="WQO6" s="192"/>
      <c r="WQP6" s="192"/>
      <c r="WQQ6" s="192"/>
      <c r="WQR6" s="192"/>
      <c r="WQS6" s="192"/>
      <c r="WQT6" s="192"/>
      <c r="WQU6" s="192"/>
      <c r="WQV6" s="192"/>
      <c r="WQW6" s="192"/>
      <c r="WQX6" s="192"/>
      <c r="WQY6" s="192"/>
      <c r="WQZ6" s="192"/>
      <c r="WRA6" s="192"/>
      <c r="WRB6" s="192"/>
      <c r="WRC6" s="192"/>
      <c r="WRD6" s="192"/>
      <c r="WRE6" s="192"/>
      <c r="WRF6" s="192"/>
      <c r="WRG6" s="192"/>
      <c r="WRH6" s="192"/>
      <c r="WRI6" s="192"/>
      <c r="WRJ6" s="192"/>
      <c r="WRK6" s="192"/>
      <c r="WRL6" s="192"/>
      <c r="WRM6" s="192"/>
      <c r="WRN6" s="192"/>
      <c r="WRO6" s="192"/>
      <c r="WRP6" s="192"/>
      <c r="WRQ6" s="192"/>
      <c r="WRR6" s="192"/>
      <c r="WRS6" s="192"/>
      <c r="WRT6" s="192"/>
      <c r="WRU6" s="192"/>
      <c r="WRV6" s="192"/>
      <c r="WRW6" s="192"/>
      <c r="WRX6" s="192"/>
      <c r="WRY6" s="192"/>
      <c r="WRZ6" s="192"/>
      <c r="WSA6" s="192"/>
      <c r="WSB6" s="192"/>
      <c r="WSC6" s="192"/>
      <c r="WSD6" s="192"/>
      <c r="WSE6" s="192"/>
      <c r="WSF6" s="192"/>
      <c r="WSG6" s="192"/>
      <c r="WSH6" s="192"/>
      <c r="WSI6" s="192"/>
      <c r="WSJ6" s="192"/>
      <c r="WSK6" s="192"/>
      <c r="WSL6" s="192"/>
      <c r="WSM6" s="192"/>
      <c r="WSN6" s="192"/>
      <c r="WSO6" s="192"/>
      <c r="WSP6" s="192"/>
      <c r="WSQ6" s="192"/>
      <c r="WSR6" s="192"/>
      <c r="WSS6" s="192"/>
      <c r="WST6" s="192"/>
      <c r="WSU6" s="192"/>
      <c r="WSV6" s="192"/>
      <c r="WSW6" s="192"/>
      <c r="WSX6" s="192"/>
      <c r="WSY6" s="192"/>
      <c r="WSZ6" s="192"/>
      <c r="WTA6" s="192"/>
      <c r="WTB6" s="192"/>
      <c r="WTC6" s="192"/>
      <c r="WTD6" s="192"/>
      <c r="WTE6" s="192"/>
      <c r="WTF6" s="192"/>
      <c r="WTG6" s="192"/>
      <c r="WTH6" s="192"/>
      <c r="WTI6" s="192"/>
      <c r="WTJ6" s="192"/>
      <c r="WTK6" s="192"/>
      <c r="WTL6" s="192"/>
      <c r="WTM6" s="192"/>
      <c r="WTN6" s="192"/>
      <c r="WTO6" s="192"/>
      <c r="WTP6" s="192"/>
      <c r="WTQ6" s="192"/>
      <c r="WTR6" s="192"/>
      <c r="WTS6" s="192"/>
      <c r="WTT6" s="192"/>
      <c r="WTU6" s="192"/>
      <c r="WTV6" s="192"/>
      <c r="WTW6" s="192"/>
      <c r="WTX6" s="192"/>
      <c r="WTY6" s="192"/>
      <c r="WTZ6" s="192"/>
      <c r="WUA6" s="192"/>
      <c r="WUB6" s="192"/>
      <c r="WUC6" s="192"/>
      <c r="WUD6" s="192"/>
      <c r="WUE6" s="192"/>
      <c r="WUF6" s="192"/>
      <c r="WUG6" s="192"/>
      <c r="WUH6" s="192"/>
      <c r="WUI6" s="192"/>
      <c r="WUJ6" s="192"/>
      <c r="WUK6" s="192"/>
      <c r="WUL6" s="192"/>
      <c r="WUM6" s="192"/>
      <c r="WUN6" s="192"/>
      <c r="WUO6" s="192"/>
      <c r="WUP6" s="192"/>
      <c r="WUQ6" s="192"/>
      <c r="WUR6" s="192"/>
      <c r="WUS6" s="192"/>
      <c r="WUT6" s="192"/>
      <c r="WUU6" s="192"/>
      <c r="WUV6" s="192"/>
      <c r="WUW6" s="192"/>
      <c r="WUX6" s="192"/>
      <c r="WUY6" s="192"/>
      <c r="WUZ6" s="192"/>
      <c r="WVA6" s="192"/>
      <c r="WVB6" s="192"/>
      <c r="WVC6" s="192"/>
      <c r="WVD6" s="192"/>
      <c r="WVE6" s="192"/>
      <c r="WVF6" s="192"/>
      <c r="WVG6" s="192"/>
      <c r="WVH6" s="192"/>
      <c r="WVI6" s="192"/>
    </row>
    <row r="7" spans="1:16129" s="194" customFormat="1">
      <c r="A7" s="192"/>
      <c r="B7" s="200">
        <f>'WP 1'!B29</f>
        <v>42369</v>
      </c>
      <c r="C7" s="235">
        <v>3380615.43</v>
      </c>
      <c r="D7" s="192"/>
      <c r="E7" s="192"/>
      <c r="F7" s="192"/>
      <c r="G7" s="192"/>
      <c r="H7" s="192"/>
      <c r="I7" s="192"/>
      <c r="J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c r="FL7" s="192"/>
      <c r="FM7" s="192"/>
      <c r="FN7" s="192"/>
      <c r="FO7" s="192"/>
      <c r="FP7" s="192"/>
      <c r="FQ7" s="192"/>
      <c r="FR7" s="192"/>
      <c r="FS7" s="192"/>
      <c r="FT7" s="192"/>
      <c r="FU7" s="192"/>
      <c r="FV7" s="192"/>
      <c r="FW7" s="192"/>
      <c r="FX7" s="192"/>
      <c r="FY7" s="192"/>
      <c r="FZ7" s="192"/>
      <c r="GA7" s="192"/>
      <c r="GB7" s="192"/>
      <c r="GC7" s="192"/>
      <c r="GD7" s="192"/>
      <c r="GE7" s="192"/>
      <c r="GF7" s="192"/>
      <c r="GG7" s="192"/>
      <c r="GH7" s="192"/>
      <c r="GI7" s="192"/>
      <c r="GJ7" s="192"/>
      <c r="GK7" s="192"/>
      <c r="GL7" s="192"/>
      <c r="GM7" s="192"/>
      <c r="GN7" s="192"/>
      <c r="GO7" s="192"/>
      <c r="GP7" s="192"/>
      <c r="GQ7" s="192"/>
      <c r="GR7" s="192"/>
      <c r="GS7" s="192"/>
      <c r="GT7" s="192"/>
      <c r="GU7" s="192"/>
      <c r="GV7" s="192"/>
      <c r="GW7" s="192"/>
      <c r="GX7" s="192"/>
      <c r="GY7" s="192"/>
      <c r="GZ7" s="192"/>
      <c r="HA7" s="192"/>
      <c r="HB7" s="192"/>
      <c r="HC7" s="192"/>
      <c r="HD7" s="192"/>
      <c r="HE7" s="192"/>
      <c r="HF7" s="192"/>
      <c r="HG7" s="192"/>
      <c r="HH7" s="192"/>
      <c r="HI7" s="192"/>
      <c r="HJ7" s="192"/>
      <c r="HK7" s="192"/>
      <c r="HL7" s="192"/>
      <c r="HM7" s="192"/>
      <c r="HN7" s="192"/>
      <c r="HO7" s="192"/>
      <c r="HP7" s="192"/>
      <c r="HQ7" s="192"/>
      <c r="HR7" s="192"/>
      <c r="HS7" s="192"/>
      <c r="HT7" s="192"/>
      <c r="HU7" s="192"/>
      <c r="HV7" s="192"/>
      <c r="HW7" s="192"/>
      <c r="HX7" s="192"/>
      <c r="HY7" s="192"/>
      <c r="HZ7" s="192"/>
      <c r="IA7" s="192"/>
      <c r="IB7" s="192"/>
      <c r="IC7" s="192"/>
      <c r="ID7" s="192"/>
      <c r="IE7" s="192"/>
      <c r="IF7" s="192"/>
      <c r="IG7" s="192"/>
      <c r="IH7" s="192"/>
      <c r="II7" s="192"/>
      <c r="IJ7" s="192"/>
      <c r="IK7" s="192"/>
      <c r="IL7" s="192"/>
      <c r="IM7" s="192"/>
      <c r="IN7" s="192"/>
      <c r="IO7" s="192"/>
      <c r="IP7" s="192"/>
      <c r="IQ7" s="192"/>
      <c r="IR7" s="192"/>
      <c r="IS7" s="192"/>
      <c r="IT7" s="192"/>
      <c r="IU7" s="192"/>
      <c r="IV7" s="192"/>
      <c r="IW7" s="192"/>
      <c r="IX7" s="192"/>
      <c r="IY7" s="192"/>
      <c r="IZ7" s="192"/>
      <c r="JA7" s="192"/>
      <c r="JB7" s="192"/>
      <c r="JC7" s="192"/>
      <c r="JD7" s="192"/>
      <c r="JE7" s="192"/>
      <c r="JF7" s="192"/>
      <c r="JG7" s="192"/>
      <c r="JH7" s="192"/>
      <c r="JI7" s="192"/>
      <c r="JJ7" s="192"/>
      <c r="JK7" s="192"/>
      <c r="JL7" s="192"/>
      <c r="JM7" s="192"/>
      <c r="JN7" s="192"/>
      <c r="JO7" s="192"/>
      <c r="JP7" s="192"/>
      <c r="JQ7" s="192"/>
      <c r="JR7" s="192"/>
      <c r="JS7" s="192"/>
      <c r="JT7" s="192"/>
      <c r="JU7" s="192"/>
      <c r="JV7" s="192"/>
      <c r="JW7" s="192"/>
      <c r="JX7" s="192"/>
      <c r="JY7" s="192"/>
      <c r="JZ7" s="192"/>
      <c r="KA7" s="192"/>
      <c r="KB7" s="192"/>
      <c r="KC7" s="192"/>
      <c r="KD7" s="192"/>
      <c r="KE7" s="192"/>
      <c r="KF7" s="192"/>
      <c r="KG7" s="192"/>
      <c r="KH7" s="192"/>
      <c r="KI7" s="192"/>
      <c r="KJ7" s="192"/>
      <c r="KK7" s="192"/>
      <c r="KL7" s="192"/>
      <c r="KM7" s="192"/>
      <c r="KN7" s="192"/>
      <c r="KO7" s="192"/>
      <c r="KP7" s="192"/>
      <c r="KQ7" s="192"/>
      <c r="KR7" s="192"/>
      <c r="KS7" s="192"/>
      <c r="KT7" s="192"/>
      <c r="KU7" s="192"/>
      <c r="KV7" s="192"/>
      <c r="KW7" s="192"/>
      <c r="KX7" s="192"/>
      <c r="KY7" s="192"/>
      <c r="KZ7" s="192"/>
      <c r="LA7" s="192"/>
      <c r="LB7" s="192"/>
      <c r="LC7" s="192"/>
      <c r="LD7" s="192"/>
      <c r="LE7" s="192"/>
      <c r="LF7" s="192"/>
      <c r="LG7" s="192"/>
      <c r="LH7" s="192"/>
      <c r="LI7" s="192"/>
      <c r="LJ7" s="192"/>
      <c r="LK7" s="192"/>
      <c r="LL7" s="192"/>
      <c r="LM7" s="192"/>
      <c r="LN7" s="192"/>
      <c r="LO7" s="192"/>
      <c r="LP7" s="192"/>
      <c r="LQ7" s="192"/>
      <c r="LR7" s="192"/>
      <c r="LS7" s="192"/>
      <c r="LT7" s="192"/>
      <c r="LU7" s="192"/>
      <c r="LV7" s="192"/>
      <c r="LW7" s="192"/>
      <c r="LX7" s="192"/>
      <c r="LY7" s="192"/>
      <c r="LZ7" s="192"/>
      <c r="MA7" s="192"/>
      <c r="MB7" s="192"/>
      <c r="MC7" s="192"/>
      <c r="MD7" s="192"/>
      <c r="ME7" s="192"/>
      <c r="MF7" s="192"/>
      <c r="MG7" s="192"/>
      <c r="MH7" s="192"/>
      <c r="MI7" s="192"/>
      <c r="MJ7" s="192"/>
      <c r="MK7" s="192"/>
      <c r="ML7" s="192"/>
      <c r="MM7" s="192"/>
      <c r="MN7" s="192"/>
      <c r="MO7" s="192"/>
      <c r="MP7" s="192"/>
      <c r="MQ7" s="192"/>
      <c r="MR7" s="192"/>
      <c r="MS7" s="192"/>
      <c r="MT7" s="192"/>
      <c r="MU7" s="192"/>
      <c r="MV7" s="192"/>
      <c r="MW7" s="192"/>
      <c r="MX7" s="192"/>
      <c r="MY7" s="192"/>
      <c r="MZ7" s="192"/>
      <c r="NA7" s="192"/>
      <c r="NB7" s="192"/>
      <c r="NC7" s="192"/>
      <c r="ND7" s="192"/>
      <c r="NE7" s="192"/>
      <c r="NF7" s="192"/>
      <c r="NG7" s="192"/>
      <c r="NH7" s="192"/>
      <c r="NI7" s="192"/>
      <c r="NJ7" s="192"/>
      <c r="NK7" s="192"/>
      <c r="NL7" s="192"/>
      <c r="NM7" s="192"/>
      <c r="NN7" s="192"/>
      <c r="NO7" s="192"/>
      <c r="NP7" s="192"/>
      <c r="NQ7" s="192"/>
      <c r="NR7" s="192"/>
      <c r="NS7" s="192"/>
      <c r="NT7" s="192"/>
      <c r="NU7" s="192"/>
      <c r="NV7" s="192"/>
      <c r="NW7" s="192"/>
      <c r="NX7" s="192"/>
      <c r="NY7" s="192"/>
      <c r="NZ7" s="192"/>
      <c r="OA7" s="192"/>
      <c r="OB7" s="192"/>
      <c r="OC7" s="192"/>
      <c r="OD7" s="192"/>
      <c r="OE7" s="192"/>
      <c r="OF7" s="192"/>
      <c r="OG7" s="192"/>
      <c r="OH7" s="192"/>
      <c r="OI7" s="192"/>
      <c r="OJ7" s="192"/>
      <c r="OK7" s="192"/>
      <c r="OL7" s="192"/>
      <c r="OM7" s="192"/>
      <c r="ON7" s="192"/>
      <c r="OO7" s="192"/>
      <c r="OP7" s="192"/>
      <c r="OQ7" s="192"/>
      <c r="OR7" s="192"/>
      <c r="OS7" s="192"/>
      <c r="OT7" s="192"/>
      <c r="OU7" s="192"/>
      <c r="OV7" s="192"/>
      <c r="OW7" s="192"/>
      <c r="OX7" s="192"/>
      <c r="OY7" s="192"/>
      <c r="OZ7" s="192"/>
      <c r="PA7" s="192"/>
      <c r="PB7" s="192"/>
      <c r="PC7" s="192"/>
      <c r="PD7" s="192"/>
      <c r="PE7" s="192"/>
      <c r="PF7" s="192"/>
      <c r="PG7" s="192"/>
      <c r="PH7" s="192"/>
      <c r="PI7" s="192"/>
      <c r="PJ7" s="192"/>
      <c r="PK7" s="192"/>
      <c r="PL7" s="192"/>
      <c r="PM7" s="192"/>
      <c r="PN7" s="192"/>
      <c r="PO7" s="192"/>
      <c r="PP7" s="192"/>
      <c r="PQ7" s="192"/>
      <c r="PR7" s="192"/>
      <c r="PS7" s="192"/>
      <c r="PT7" s="192"/>
      <c r="PU7" s="192"/>
      <c r="PV7" s="192"/>
      <c r="PW7" s="192"/>
      <c r="PX7" s="192"/>
      <c r="PY7" s="192"/>
      <c r="PZ7" s="192"/>
      <c r="QA7" s="192"/>
      <c r="QB7" s="192"/>
      <c r="QC7" s="192"/>
      <c r="QD7" s="192"/>
      <c r="QE7" s="192"/>
      <c r="QF7" s="192"/>
      <c r="QG7" s="192"/>
      <c r="QH7" s="192"/>
      <c r="QI7" s="192"/>
      <c r="QJ7" s="192"/>
      <c r="QK7" s="192"/>
      <c r="QL7" s="192"/>
      <c r="QM7" s="192"/>
      <c r="QN7" s="192"/>
      <c r="QO7" s="192"/>
      <c r="QP7" s="192"/>
      <c r="QQ7" s="192"/>
      <c r="QR7" s="192"/>
      <c r="QS7" s="192"/>
      <c r="QT7" s="192"/>
      <c r="QU7" s="192"/>
      <c r="QV7" s="192"/>
      <c r="QW7" s="192"/>
      <c r="QX7" s="192"/>
      <c r="QY7" s="192"/>
      <c r="QZ7" s="192"/>
      <c r="RA7" s="192"/>
      <c r="RB7" s="192"/>
      <c r="RC7" s="192"/>
      <c r="RD7" s="192"/>
      <c r="RE7" s="192"/>
      <c r="RF7" s="192"/>
      <c r="RG7" s="192"/>
      <c r="RH7" s="192"/>
      <c r="RI7" s="192"/>
      <c r="RJ7" s="192"/>
      <c r="RK7" s="192"/>
      <c r="RL7" s="192"/>
      <c r="RM7" s="192"/>
      <c r="RN7" s="192"/>
      <c r="RO7" s="192"/>
      <c r="RP7" s="192"/>
      <c r="RQ7" s="192"/>
      <c r="RR7" s="192"/>
      <c r="RS7" s="192"/>
      <c r="RT7" s="192"/>
      <c r="RU7" s="192"/>
      <c r="RV7" s="192"/>
      <c r="RW7" s="192"/>
      <c r="RX7" s="192"/>
      <c r="RY7" s="192"/>
      <c r="RZ7" s="192"/>
      <c r="SA7" s="192"/>
      <c r="SB7" s="192"/>
      <c r="SC7" s="192"/>
      <c r="SD7" s="192"/>
      <c r="SE7" s="192"/>
      <c r="SF7" s="192"/>
      <c r="SG7" s="192"/>
      <c r="SH7" s="192"/>
      <c r="SI7" s="192"/>
      <c r="SJ7" s="192"/>
      <c r="SK7" s="192"/>
      <c r="SL7" s="192"/>
      <c r="SM7" s="192"/>
      <c r="SN7" s="192"/>
      <c r="SO7" s="192"/>
      <c r="SP7" s="192"/>
      <c r="SQ7" s="192"/>
      <c r="SR7" s="192"/>
      <c r="SS7" s="192"/>
      <c r="ST7" s="192"/>
      <c r="SU7" s="192"/>
      <c r="SV7" s="192"/>
      <c r="SW7" s="192"/>
      <c r="SX7" s="192"/>
      <c r="SY7" s="192"/>
      <c r="SZ7" s="192"/>
      <c r="TA7" s="192"/>
      <c r="TB7" s="192"/>
      <c r="TC7" s="192"/>
      <c r="TD7" s="192"/>
      <c r="TE7" s="192"/>
      <c r="TF7" s="192"/>
      <c r="TG7" s="192"/>
      <c r="TH7" s="192"/>
      <c r="TI7" s="192"/>
      <c r="TJ7" s="192"/>
      <c r="TK7" s="192"/>
      <c r="TL7" s="192"/>
      <c r="TM7" s="192"/>
      <c r="TN7" s="192"/>
      <c r="TO7" s="192"/>
      <c r="TP7" s="192"/>
      <c r="TQ7" s="192"/>
      <c r="TR7" s="192"/>
      <c r="TS7" s="192"/>
      <c r="TT7" s="192"/>
      <c r="TU7" s="192"/>
      <c r="TV7" s="192"/>
      <c r="TW7" s="192"/>
      <c r="TX7" s="192"/>
      <c r="TY7" s="192"/>
      <c r="TZ7" s="192"/>
      <c r="UA7" s="192"/>
      <c r="UB7" s="192"/>
      <c r="UC7" s="192"/>
      <c r="UD7" s="192"/>
      <c r="UE7" s="192"/>
      <c r="UF7" s="192"/>
      <c r="UG7" s="192"/>
      <c r="UH7" s="192"/>
      <c r="UI7" s="192"/>
      <c r="UJ7" s="192"/>
      <c r="UK7" s="192"/>
      <c r="UL7" s="192"/>
      <c r="UM7" s="192"/>
      <c r="UN7" s="192"/>
      <c r="UO7" s="192"/>
      <c r="UP7" s="192"/>
      <c r="UQ7" s="192"/>
      <c r="UR7" s="192"/>
      <c r="US7" s="192"/>
      <c r="UT7" s="192"/>
      <c r="UU7" s="192"/>
      <c r="UV7" s="192"/>
      <c r="UW7" s="192"/>
      <c r="UX7" s="192"/>
      <c r="UY7" s="192"/>
      <c r="UZ7" s="192"/>
      <c r="VA7" s="192"/>
      <c r="VB7" s="192"/>
      <c r="VC7" s="192"/>
      <c r="VD7" s="192"/>
      <c r="VE7" s="192"/>
      <c r="VF7" s="192"/>
      <c r="VG7" s="192"/>
      <c r="VH7" s="192"/>
      <c r="VI7" s="192"/>
      <c r="VJ7" s="192"/>
      <c r="VK7" s="192"/>
      <c r="VL7" s="192"/>
      <c r="VM7" s="192"/>
      <c r="VN7" s="192"/>
      <c r="VO7" s="192"/>
      <c r="VP7" s="192"/>
      <c r="VQ7" s="192"/>
      <c r="VR7" s="192"/>
      <c r="VS7" s="192"/>
      <c r="VT7" s="192"/>
      <c r="VU7" s="192"/>
      <c r="VV7" s="192"/>
      <c r="VW7" s="192"/>
      <c r="VX7" s="192"/>
      <c r="VY7" s="192"/>
      <c r="VZ7" s="192"/>
      <c r="WA7" s="192"/>
      <c r="WB7" s="192"/>
      <c r="WC7" s="192"/>
      <c r="WD7" s="192"/>
      <c r="WE7" s="192"/>
      <c r="WF7" s="192"/>
      <c r="WG7" s="192"/>
      <c r="WH7" s="192"/>
      <c r="WI7" s="192"/>
      <c r="WJ7" s="192"/>
      <c r="WK7" s="192"/>
      <c r="WL7" s="192"/>
      <c r="WM7" s="192"/>
      <c r="WN7" s="192"/>
      <c r="WO7" s="192"/>
      <c r="WP7" s="192"/>
      <c r="WQ7" s="192"/>
      <c r="WR7" s="192"/>
      <c r="WS7" s="192"/>
      <c r="WT7" s="192"/>
      <c r="WU7" s="192"/>
      <c r="WV7" s="192"/>
      <c r="WW7" s="192"/>
      <c r="WX7" s="192"/>
      <c r="WY7" s="192"/>
      <c r="WZ7" s="192"/>
      <c r="XA7" s="192"/>
      <c r="XB7" s="192"/>
      <c r="XC7" s="192"/>
      <c r="XD7" s="192"/>
      <c r="XE7" s="192"/>
      <c r="XF7" s="192"/>
      <c r="XG7" s="192"/>
      <c r="XH7" s="192"/>
      <c r="XI7" s="192"/>
      <c r="XJ7" s="192"/>
      <c r="XK7" s="192"/>
      <c r="XL7" s="192"/>
      <c r="XM7" s="192"/>
      <c r="XN7" s="192"/>
      <c r="XO7" s="192"/>
      <c r="XP7" s="192"/>
      <c r="XQ7" s="192"/>
      <c r="XR7" s="192"/>
      <c r="XS7" s="192"/>
      <c r="XT7" s="192"/>
      <c r="XU7" s="192"/>
      <c r="XV7" s="192"/>
      <c r="XW7" s="192"/>
      <c r="XX7" s="192"/>
      <c r="XY7" s="192"/>
      <c r="XZ7" s="192"/>
      <c r="YA7" s="192"/>
      <c r="YB7" s="192"/>
      <c r="YC7" s="192"/>
      <c r="YD7" s="192"/>
      <c r="YE7" s="192"/>
      <c r="YF7" s="192"/>
      <c r="YG7" s="192"/>
      <c r="YH7" s="192"/>
      <c r="YI7" s="192"/>
      <c r="YJ7" s="192"/>
      <c r="YK7" s="192"/>
      <c r="YL7" s="192"/>
      <c r="YM7" s="192"/>
      <c r="YN7" s="192"/>
      <c r="YO7" s="192"/>
      <c r="YP7" s="192"/>
      <c r="YQ7" s="192"/>
      <c r="YR7" s="192"/>
      <c r="YS7" s="192"/>
      <c r="YT7" s="192"/>
      <c r="YU7" s="192"/>
      <c r="YV7" s="192"/>
      <c r="YW7" s="192"/>
      <c r="YX7" s="192"/>
      <c r="YY7" s="192"/>
      <c r="YZ7" s="192"/>
      <c r="ZA7" s="192"/>
      <c r="ZB7" s="192"/>
      <c r="ZC7" s="192"/>
      <c r="ZD7" s="192"/>
      <c r="ZE7" s="192"/>
      <c r="ZF7" s="192"/>
      <c r="ZG7" s="192"/>
      <c r="ZH7" s="192"/>
      <c r="ZI7" s="192"/>
      <c r="ZJ7" s="192"/>
      <c r="ZK7" s="192"/>
      <c r="ZL7" s="192"/>
      <c r="ZM7" s="192"/>
      <c r="ZN7" s="192"/>
      <c r="ZO7" s="192"/>
      <c r="ZP7" s="192"/>
      <c r="ZQ7" s="192"/>
      <c r="ZR7" s="192"/>
      <c r="ZS7" s="192"/>
      <c r="ZT7" s="192"/>
      <c r="ZU7" s="192"/>
      <c r="ZV7" s="192"/>
      <c r="ZW7" s="192"/>
      <c r="ZX7" s="192"/>
      <c r="ZY7" s="192"/>
      <c r="ZZ7" s="192"/>
      <c r="AAA7" s="192"/>
      <c r="AAB7" s="192"/>
      <c r="AAC7" s="192"/>
      <c r="AAD7" s="192"/>
      <c r="AAE7" s="192"/>
      <c r="AAF7" s="192"/>
      <c r="AAG7" s="192"/>
      <c r="AAH7" s="192"/>
      <c r="AAI7" s="192"/>
      <c r="AAJ7" s="192"/>
      <c r="AAK7" s="192"/>
      <c r="AAL7" s="192"/>
      <c r="AAM7" s="192"/>
      <c r="AAN7" s="192"/>
      <c r="AAO7" s="192"/>
      <c r="AAP7" s="192"/>
      <c r="AAQ7" s="192"/>
      <c r="AAR7" s="192"/>
      <c r="AAS7" s="192"/>
      <c r="AAT7" s="192"/>
      <c r="AAU7" s="192"/>
      <c r="AAV7" s="192"/>
      <c r="AAW7" s="192"/>
      <c r="AAX7" s="192"/>
      <c r="AAY7" s="192"/>
      <c r="AAZ7" s="192"/>
      <c r="ABA7" s="192"/>
      <c r="ABB7" s="192"/>
      <c r="ABC7" s="192"/>
      <c r="ABD7" s="192"/>
      <c r="ABE7" s="192"/>
      <c r="ABF7" s="192"/>
      <c r="ABG7" s="192"/>
      <c r="ABH7" s="192"/>
      <c r="ABI7" s="192"/>
      <c r="ABJ7" s="192"/>
      <c r="ABK7" s="192"/>
      <c r="ABL7" s="192"/>
      <c r="ABM7" s="192"/>
      <c r="ABN7" s="192"/>
      <c r="ABO7" s="192"/>
      <c r="ABP7" s="192"/>
      <c r="ABQ7" s="192"/>
      <c r="ABR7" s="192"/>
      <c r="ABS7" s="192"/>
      <c r="ABT7" s="192"/>
      <c r="ABU7" s="192"/>
      <c r="ABV7" s="192"/>
      <c r="ABW7" s="192"/>
      <c r="ABX7" s="192"/>
      <c r="ABY7" s="192"/>
      <c r="ABZ7" s="192"/>
      <c r="ACA7" s="192"/>
      <c r="ACB7" s="192"/>
      <c r="ACC7" s="192"/>
      <c r="ACD7" s="192"/>
      <c r="ACE7" s="192"/>
      <c r="ACF7" s="192"/>
      <c r="ACG7" s="192"/>
      <c r="ACH7" s="192"/>
      <c r="ACI7" s="192"/>
      <c r="ACJ7" s="192"/>
      <c r="ACK7" s="192"/>
      <c r="ACL7" s="192"/>
      <c r="ACM7" s="192"/>
      <c r="ACN7" s="192"/>
      <c r="ACO7" s="192"/>
      <c r="ACP7" s="192"/>
      <c r="ACQ7" s="192"/>
      <c r="ACR7" s="192"/>
      <c r="ACS7" s="192"/>
      <c r="ACT7" s="192"/>
      <c r="ACU7" s="192"/>
      <c r="ACV7" s="192"/>
      <c r="ACW7" s="192"/>
      <c r="ACX7" s="192"/>
      <c r="ACY7" s="192"/>
      <c r="ACZ7" s="192"/>
      <c r="ADA7" s="192"/>
      <c r="ADB7" s="192"/>
      <c r="ADC7" s="192"/>
      <c r="ADD7" s="192"/>
      <c r="ADE7" s="192"/>
      <c r="ADF7" s="192"/>
      <c r="ADG7" s="192"/>
      <c r="ADH7" s="192"/>
      <c r="ADI7" s="192"/>
      <c r="ADJ7" s="192"/>
      <c r="ADK7" s="192"/>
      <c r="ADL7" s="192"/>
      <c r="ADM7" s="192"/>
      <c r="ADN7" s="192"/>
      <c r="ADO7" s="192"/>
      <c r="ADP7" s="192"/>
      <c r="ADQ7" s="192"/>
      <c r="ADR7" s="192"/>
      <c r="ADS7" s="192"/>
      <c r="ADT7" s="192"/>
      <c r="ADU7" s="192"/>
      <c r="ADV7" s="192"/>
      <c r="ADW7" s="192"/>
      <c r="ADX7" s="192"/>
      <c r="ADY7" s="192"/>
      <c r="ADZ7" s="192"/>
      <c r="AEA7" s="192"/>
      <c r="AEB7" s="192"/>
      <c r="AEC7" s="192"/>
      <c r="AED7" s="192"/>
      <c r="AEE7" s="192"/>
      <c r="AEF7" s="192"/>
      <c r="AEG7" s="192"/>
      <c r="AEH7" s="192"/>
      <c r="AEI7" s="192"/>
      <c r="AEJ7" s="192"/>
      <c r="AEK7" s="192"/>
      <c r="AEL7" s="192"/>
      <c r="AEM7" s="192"/>
      <c r="AEN7" s="192"/>
      <c r="AEO7" s="192"/>
      <c r="AEP7" s="192"/>
      <c r="AEQ7" s="192"/>
      <c r="AER7" s="192"/>
      <c r="AES7" s="192"/>
      <c r="AET7" s="192"/>
      <c r="AEU7" s="192"/>
      <c r="AEV7" s="192"/>
      <c r="AEW7" s="192"/>
      <c r="AEX7" s="192"/>
      <c r="AEY7" s="192"/>
      <c r="AEZ7" s="192"/>
      <c r="AFA7" s="192"/>
      <c r="AFB7" s="192"/>
      <c r="AFC7" s="192"/>
      <c r="AFD7" s="192"/>
      <c r="AFE7" s="192"/>
      <c r="AFF7" s="192"/>
      <c r="AFG7" s="192"/>
      <c r="AFH7" s="192"/>
      <c r="AFI7" s="192"/>
      <c r="AFJ7" s="192"/>
      <c r="AFK7" s="192"/>
      <c r="AFL7" s="192"/>
      <c r="AFM7" s="192"/>
      <c r="AFN7" s="192"/>
      <c r="AFO7" s="192"/>
      <c r="AFP7" s="192"/>
      <c r="AFQ7" s="192"/>
      <c r="AFR7" s="192"/>
      <c r="AFS7" s="192"/>
      <c r="AFT7" s="192"/>
      <c r="AFU7" s="192"/>
      <c r="AFV7" s="192"/>
      <c r="AFW7" s="192"/>
      <c r="AFX7" s="192"/>
      <c r="AFY7" s="192"/>
      <c r="AFZ7" s="192"/>
      <c r="AGA7" s="192"/>
      <c r="AGB7" s="192"/>
      <c r="AGC7" s="192"/>
      <c r="AGD7" s="192"/>
      <c r="AGE7" s="192"/>
      <c r="AGF7" s="192"/>
      <c r="AGG7" s="192"/>
      <c r="AGH7" s="192"/>
      <c r="AGI7" s="192"/>
      <c r="AGJ7" s="192"/>
      <c r="AGK7" s="192"/>
      <c r="AGL7" s="192"/>
      <c r="AGM7" s="192"/>
      <c r="AGN7" s="192"/>
      <c r="AGO7" s="192"/>
      <c r="AGP7" s="192"/>
      <c r="AGQ7" s="192"/>
      <c r="AGR7" s="192"/>
      <c r="AGS7" s="192"/>
      <c r="AGT7" s="192"/>
      <c r="AGU7" s="192"/>
      <c r="AGV7" s="192"/>
      <c r="AGW7" s="192"/>
      <c r="AGX7" s="192"/>
      <c r="AGY7" s="192"/>
      <c r="AGZ7" s="192"/>
      <c r="AHA7" s="192"/>
      <c r="AHB7" s="192"/>
      <c r="AHC7" s="192"/>
      <c r="AHD7" s="192"/>
      <c r="AHE7" s="192"/>
      <c r="AHF7" s="192"/>
      <c r="AHG7" s="192"/>
      <c r="AHH7" s="192"/>
      <c r="AHI7" s="192"/>
      <c r="AHJ7" s="192"/>
      <c r="AHK7" s="192"/>
      <c r="AHL7" s="192"/>
      <c r="AHM7" s="192"/>
      <c r="AHN7" s="192"/>
      <c r="AHO7" s="192"/>
      <c r="AHP7" s="192"/>
      <c r="AHQ7" s="192"/>
      <c r="AHR7" s="192"/>
      <c r="AHS7" s="192"/>
      <c r="AHT7" s="192"/>
      <c r="AHU7" s="192"/>
      <c r="AHV7" s="192"/>
      <c r="AHW7" s="192"/>
      <c r="AHX7" s="192"/>
      <c r="AHY7" s="192"/>
      <c r="AHZ7" s="192"/>
      <c r="AIA7" s="192"/>
      <c r="AIB7" s="192"/>
      <c r="AIC7" s="192"/>
      <c r="AID7" s="192"/>
      <c r="AIE7" s="192"/>
      <c r="AIF7" s="192"/>
      <c r="AIG7" s="192"/>
      <c r="AIH7" s="192"/>
      <c r="AII7" s="192"/>
      <c r="AIJ7" s="192"/>
      <c r="AIK7" s="192"/>
      <c r="AIL7" s="192"/>
      <c r="AIM7" s="192"/>
      <c r="AIN7" s="192"/>
      <c r="AIO7" s="192"/>
      <c r="AIP7" s="192"/>
      <c r="AIQ7" s="192"/>
      <c r="AIR7" s="192"/>
      <c r="AIS7" s="192"/>
      <c r="AIT7" s="192"/>
      <c r="AIU7" s="192"/>
      <c r="AIV7" s="192"/>
      <c r="AIW7" s="192"/>
      <c r="AIX7" s="192"/>
      <c r="AIY7" s="192"/>
      <c r="AIZ7" s="192"/>
      <c r="AJA7" s="192"/>
      <c r="AJB7" s="192"/>
      <c r="AJC7" s="192"/>
      <c r="AJD7" s="192"/>
      <c r="AJE7" s="192"/>
      <c r="AJF7" s="192"/>
      <c r="AJG7" s="192"/>
      <c r="AJH7" s="192"/>
      <c r="AJI7" s="192"/>
      <c r="AJJ7" s="192"/>
      <c r="AJK7" s="192"/>
      <c r="AJL7" s="192"/>
      <c r="AJM7" s="192"/>
      <c r="AJN7" s="192"/>
      <c r="AJO7" s="192"/>
      <c r="AJP7" s="192"/>
      <c r="AJQ7" s="192"/>
      <c r="AJR7" s="192"/>
      <c r="AJS7" s="192"/>
      <c r="AJT7" s="192"/>
      <c r="AJU7" s="192"/>
      <c r="AJV7" s="192"/>
      <c r="AJW7" s="192"/>
      <c r="AJX7" s="192"/>
      <c r="AJY7" s="192"/>
      <c r="AJZ7" s="192"/>
      <c r="AKA7" s="192"/>
      <c r="AKB7" s="192"/>
      <c r="AKC7" s="192"/>
      <c r="AKD7" s="192"/>
      <c r="AKE7" s="192"/>
      <c r="AKF7" s="192"/>
      <c r="AKG7" s="192"/>
      <c r="AKH7" s="192"/>
      <c r="AKI7" s="192"/>
      <c r="AKJ7" s="192"/>
      <c r="AKK7" s="192"/>
      <c r="AKL7" s="192"/>
      <c r="AKM7" s="192"/>
      <c r="AKN7" s="192"/>
      <c r="AKO7" s="192"/>
      <c r="AKP7" s="192"/>
      <c r="AKQ7" s="192"/>
      <c r="AKR7" s="192"/>
      <c r="AKS7" s="192"/>
      <c r="AKT7" s="192"/>
      <c r="AKU7" s="192"/>
      <c r="AKV7" s="192"/>
      <c r="AKW7" s="192"/>
      <c r="AKX7" s="192"/>
      <c r="AKY7" s="192"/>
      <c r="AKZ7" s="192"/>
      <c r="ALA7" s="192"/>
      <c r="ALB7" s="192"/>
      <c r="ALC7" s="192"/>
      <c r="ALD7" s="192"/>
      <c r="ALE7" s="192"/>
      <c r="ALF7" s="192"/>
      <c r="ALG7" s="192"/>
      <c r="ALH7" s="192"/>
      <c r="ALI7" s="192"/>
      <c r="ALJ7" s="192"/>
      <c r="ALK7" s="192"/>
      <c r="ALL7" s="192"/>
      <c r="ALM7" s="192"/>
      <c r="ALN7" s="192"/>
      <c r="ALO7" s="192"/>
      <c r="ALP7" s="192"/>
      <c r="ALQ7" s="192"/>
      <c r="ALR7" s="192"/>
      <c r="ALS7" s="192"/>
      <c r="ALT7" s="192"/>
      <c r="ALU7" s="192"/>
      <c r="ALV7" s="192"/>
      <c r="ALW7" s="192"/>
      <c r="ALX7" s="192"/>
      <c r="ALY7" s="192"/>
      <c r="ALZ7" s="192"/>
      <c r="AMA7" s="192"/>
      <c r="AMB7" s="192"/>
      <c r="AMC7" s="192"/>
      <c r="AMD7" s="192"/>
      <c r="AME7" s="192"/>
      <c r="AMF7" s="192"/>
      <c r="AMG7" s="192"/>
      <c r="AMH7" s="192"/>
      <c r="AMI7" s="192"/>
      <c r="AMJ7" s="192"/>
      <c r="AMK7" s="192"/>
      <c r="AML7" s="192"/>
      <c r="AMM7" s="192"/>
      <c r="AMN7" s="192"/>
      <c r="AMO7" s="192"/>
      <c r="AMP7" s="192"/>
      <c r="AMQ7" s="192"/>
      <c r="AMR7" s="192"/>
      <c r="AMS7" s="192"/>
      <c r="AMT7" s="192"/>
      <c r="AMU7" s="192"/>
      <c r="AMV7" s="192"/>
      <c r="AMW7" s="192"/>
      <c r="AMX7" s="192"/>
      <c r="AMY7" s="192"/>
      <c r="AMZ7" s="192"/>
      <c r="ANA7" s="192"/>
      <c r="ANB7" s="192"/>
      <c r="ANC7" s="192"/>
      <c r="AND7" s="192"/>
      <c r="ANE7" s="192"/>
      <c r="ANF7" s="192"/>
      <c r="ANG7" s="192"/>
      <c r="ANH7" s="192"/>
      <c r="ANI7" s="192"/>
      <c r="ANJ7" s="192"/>
      <c r="ANK7" s="192"/>
      <c r="ANL7" s="192"/>
      <c r="ANM7" s="192"/>
      <c r="ANN7" s="192"/>
      <c r="ANO7" s="192"/>
      <c r="ANP7" s="192"/>
      <c r="ANQ7" s="192"/>
      <c r="ANR7" s="192"/>
      <c r="ANS7" s="192"/>
      <c r="ANT7" s="192"/>
      <c r="ANU7" s="192"/>
      <c r="ANV7" s="192"/>
      <c r="ANW7" s="192"/>
      <c r="ANX7" s="192"/>
      <c r="ANY7" s="192"/>
      <c r="ANZ7" s="192"/>
      <c r="AOA7" s="192"/>
      <c r="AOB7" s="192"/>
      <c r="AOC7" s="192"/>
      <c r="AOD7" s="192"/>
      <c r="AOE7" s="192"/>
      <c r="AOF7" s="192"/>
      <c r="AOG7" s="192"/>
      <c r="AOH7" s="192"/>
      <c r="AOI7" s="192"/>
      <c r="AOJ7" s="192"/>
      <c r="AOK7" s="192"/>
      <c r="AOL7" s="192"/>
      <c r="AOM7" s="192"/>
      <c r="AON7" s="192"/>
      <c r="AOO7" s="192"/>
      <c r="AOP7" s="192"/>
      <c r="AOQ7" s="192"/>
      <c r="AOR7" s="192"/>
      <c r="AOS7" s="192"/>
      <c r="AOT7" s="192"/>
      <c r="AOU7" s="192"/>
      <c r="AOV7" s="192"/>
      <c r="AOW7" s="192"/>
      <c r="AOX7" s="192"/>
      <c r="AOY7" s="192"/>
      <c r="AOZ7" s="192"/>
      <c r="APA7" s="192"/>
      <c r="APB7" s="192"/>
      <c r="APC7" s="192"/>
      <c r="APD7" s="192"/>
      <c r="APE7" s="192"/>
      <c r="APF7" s="192"/>
      <c r="APG7" s="192"/>
      <c r="APH7" s="192"/>
      <c r="API7" s="192"/>
      <c r="APJ7" s="192"/>
      <c r="APK7" s="192"/>
      <c r="APL7" s="192"/>
      <c r="APM7" s="192"/>
      <c r="APN7" s="192"/>
      <c r="APO7" s="192"/>
      <c r="APP7" s="192"/>
      <c r="APQ7" s="192"/>
      <c r="APR7" s="192"/>
      <c r="APS7" s="192"/>
      <c r="APT7" s="192"/>
      <c r="APU7" s="192"/>
      <c r="APV7" s="192"/>
      <c r="APW7" s="192"/>
      <c r="APX7" s="192"/>
      <c r="APY7" s="192"/>
      <c r="APZ7" s="192"/>
      <c r="AQA7" s="192"/>
      <c r="AQB7" s="192"/>
      <c r="AQC7" s="192"/>
      <c r="AQD7" s="192"/>
      <c r="AQE7" s="192"/>
      <c r="AQF7" s="192"/>
      <c r="AQG7" s="192"/>
      <c r="AQH7" s="192"/>
      <c r="AQI7" s="192"/>
      <c r="AQJ7" s="192"/>
      <c r="AQK7" s="192"/>
      <c r="AQL7" s="192"/>
      <c r="AQM7" s="192"/>
      <c r="AQN7" s="192"/>
      <c r="AQO7" s="192"/>
      <c r="AQP7" s="192"/>
      <c r="AQQ7" s="192"/>
      <c r="AQR7" s="192"/>
      <c r="AQS7" s="192"/>
      <c r="AQT7" s="192"/>
      <c r="AQU7" s="192"/>
      <c r="AQV7" s="192"/>
      <c r="AQW7" s="192"/>
      <c r="AQX7" s="192"/>
      <c r="AQY7" s="192"/>
      <c r="AQZ7" s="192"/>
      <c r="ARA7" s="192"/>
      <c r="ARB7" s="192"/>
      <c r="ARC7" s="192"/>
      <c r="ARD7" s="192"/>
      <c r="ARE7" s="192"/>
      <c r="ARF7" s="192"/>
      <c r="ARG7" s="192"/>
      <c r="ARH7" s="192"/>
      <c r="ARI7" s="192"/>
      <c r="ARJ7" s="192"/>
      <c r="ARK7" s="192"/>
      <c r="ARL7" s="192"/>
      <c r="ARM7" s="192"/>
      <c r="ARN7" s="192"/>
      <c r="ARO7" s="192"/>
      <c r="ARP7" s="192"/>
      <c r="ARQ7" s="192"/>
      <c r="ARR7" s="192"/>
      <c r="ARS7" s="192"/>
      <c r="ART7" s="192"/>
      <c r="ARU7" s="192"/>
      <c r="ARV7" s="192"/>
      <c r="ARW7" s="192"/>
      <c r="ARX7" s="192"/>
      <c r="ARY7" s="192"/>
      <c r="ARZ7" s="192"/>
      <c r="ASA7" s="192"/>
      <c r="ASB7" s="192"/>
      <c r="ASC7" s="192"/>
      <c r="ASD7" s="192"/>
      <c r="ASE7" s="192"/>
      <c r="ASF7" s="192"/>
      <c r="ASG7" s="192"/>
      <c r="ASH7" s="192"/>
      <c r="ASI7" s="192"/>
      <c r="ASJ7" s="192"/>
      <c r="ASK7" s="192"/>
      <c r="ASL7" s="192"/>
      <c r="ASM7" s="192"/>
      <c r="ASN7" s="192"/>
      <c r="ASO7" s="192"/>
      <c r="ASP7" s="192"/>
      <c r="ASQ7" s="192"/>
      <c r="ASR7" s="192"/>
      <c r="ASS7" s="192"/>
      <c r="AST7" s="192"/>
      <c r="ASU7" s="192"/>
      <c r="ASV7" s="192"/>
      <c r="ASW7" s="192"/>
      <c r="ASX7" s="192"/>
      <c r="ASY7" s="192"/>
      <c r="ASZ7" s="192"/>
      <c r="ATA7" s="192"/>
      <c r="ATB7" s="192"/>
      <c r="ATC7" s="192"/>
      <c r="ATD7" s="192"/>
      <c r="ATE7" s="192"/>
      <c r="ATF7" s="192"/>
      <c r="ATG7" s="192"/>
      <c r="ATH7" s="192"/>
      <c r="ATI7" s="192"/>
      <c r="ATJ7" s="192"/>
      <c r="ATK7" s="192"/>
      <c r="ATL7" s="192"/>
      <c r="ATM7" s="192"/>
      <c r="ATN7" s="192"/>
      <c r="ATO7" s="192"/>
      <c r="ATP7" s="192"/>
      <c r="ATQ7" s="192"/>
      <c r="ATR7" s="192"/>
      <c r="ATS7" s="192"/>
      <c r="ATT7" s="192"/>
      <c r="ATU7" s="192"/>
      <c r="ATV7" s="192"/>
      <c r="ATW7" s="192"/>
      <c r="ATX7" s="192"/>
      <c r="ATY7" s="192"/>
      <c r="ATZ7" s="192"/>
      <c r="AUA7" s="192"/>
      <c r="AUB7" s="192"/>
      <c r="AUC7" s="192"/>
      <c r="AUD7" s="192"/>
      <c r="AUE7" s="192"/>
      <c r="AUF7" s="192"/>
      <c r="AUG7" s="192"/>
      <c r="AUH7" s="192"/>
      <c r="AUI7" s="192"/>
      <c r="AUJ7" s="192"/>
      <c r="AUK7" s="192"/>
      <c r="AUL7" s="192"/>
      <c r="AUM7" s="192"/>
      <c r="AUN7" s="192"/>
      <c r="AUO7" s="192"/>
      <c r="AUP7" s="192"/>
      <c r="AUQ7" s="192"/>
      <c r="AUR7" s="192"/>
      <c r="AUS7" s="192"/>
      <c r="AUT7" s="192"/>
      <c r="AUU7" s="192"/>
      <c r="AUV7" s="192"/>
      <c r="AUW7" s="192"/>
      <c r="AUX7" s="192"/>
      <c r="AUY7" s="192"/>
      <c r="AUZ7" s="192"/>
      <c r="AVA7" s="192"/>
      <c r="AVB7" s="192"/>
      <c r="AVC7" s="192"/>
      <c r="AVD7" s="192"/>
      <c r="AVE7" s="192"/>
      <c r="AVF7" s="192"/>
      <c r="AVG7" s="192"/>
      <c r="AVH7" s="192"/>
      <c r="AVI7" s="192"/>
      <c r="AVJ7" s="192"/>
      <c r="AVK7" s="192"/>
      <c r="AVL7" s="192"/>
      <c r="AVM7" s="192"/>
      <c r="AVN7" s="192"/>
      <c r="AVO7" s="192"/>
      <c r="AVP7" s="192"/>
      <c r="AVQ7" s="192"/>
      <c r="AVR7" s="192"/>
      <c r="AVS7" s="192"/>
      <c r="AVT7" s="192"/>
      <c r="AVU7" s="192"/>
      <c r="AVV7" s="192"/>
      <c r="AVW7" s="192"/>
      <c r="AVX7" s="192"/>
      <c r="AVY7" s="192"/>
      <c r="AVZ7" s="192"/>
      <c r="AWA7" s="192"/>
      <c r="AWB7" s="192"/>
      <c r="AWC7" s="192"/>
      <c r="AWD7" s="192"/>
      <c r="AWE7" s="192"/>
      <c r="AWF7" s="192"/>
      <c r="AWG7" s="192"/>
      <c r="AWH7" s="192"/>
      <c r="AWI7" s="192"/>
      <c r="AWJ7" s="192"/>
      <c r="AWK7" s="192"/>
      <c r="AWL7" s="192"/>
      <c r="AWM7" s="192"/>
      <c r="AWN7" s="192"/>
      <c r="AWO7" s="192"/>
      <c r="AWP7" s="192"/>
      <c r="AWQ7" s="192"/>
      <c r="AWR7" s="192"/>
      <c r="AWS7" s="192"/>
      <c r="AWT7" s="192"/>
      <c r="AWU7" s="192"/>
      <c r="AWV7" s="192"/>
      <c r="AWW7" s="192"/>
      <c r="AWX7" s="192"/>
      <c r="AWY7" s="192"/>
      <c r="AWZ7" s="192"/>
      <c r="AXA7" s="192"/>
      <c r="AXB7" s="192"/>
      <c r="AXC7" s="192"/>
      <c r="AXD7" s="192"/>
      <c r="AXE7" s="192"/>
      <c r="AXF7" s="192"/>
      <c r="AXG7" s="192"/>
      <c r="AXH7" s="192"/>
      <c r="AXI7" s="192"/>
      <c r="AXJ7" s="192"/>
      <c r="AXK7" s="192"/>
      <c r="AXL7" s="192"/>
      <c r="AXM7" s="192"/>
      <c r="AXN7" s="192"/>
      <c r="AXO7" s="192"/>
      <c r="AXP7" s="192"/>
      <c r="AXQ7" s="192"/>
      <c r="AXR7" s="192"/>
      <c r="AXS7" s="192"/>
      <c r="AXT7" s="192"/>
      <c r="AXU7" s="192"/>
      <c r="AXV7" s="192"/>
      <c r="AXW7" s="192"/>
      <c r="AXX7" s="192"/>
      <c r="AXY7" s="192"/>
      <c r="AXZ7" s="192"/>
      <c r="AYA7" s="192"/>
      <c r="AYB7" s="192"/>
      <c r="AYC7" s="192"/>
      <c r="AYD7" s="192"/>
      <c r="AYE7" s="192"/>
      <c r="AYF7" s="192"/>
      <c r="AYG7" s="192"/>
      <c r="AYH7" s="192"/>
      <c r="AYI7" s="192"/>
      <c r="AYJ7" s="192"/>
      <c r="AYK7" s="192"/>
      <c r="AYL7" s="192"/>
      <c r="AYM7" s="192"/>
      <c r="AYN7" s="192"/>
      <c r="AYO7" s="192"/>
      <c r="AYP7" s="192"/>
      <c r="AYQ7" s="192"/>
      <c r="AYR7" s="192"/>
      <c r="AYS7" s="192"/>
      <c r="AYT7" s="192"/>
      <c r="AYU7" s="192"/>
      <c r="AYV7" s="192"/>
      <c r="AYW7" s="192"/>
      <c r="AYX7" s="192"/>
      <c r="AYY7" s="192"/>
      <c r="AYZ7" s="192"/>
      <c r="AZA7" s="192"/>
      <c r="AZB7" s="192"/>
      <c r="AZC7" s="192"/>
      <c r="AZD7" s="192"/>
      <c r="AZE7" s="192"/>
      <c r="AZF7" s="192"/>
      <c r="AZG7" s="192"/>
      <c r="AZH7" s="192"/>
      <c r="AZI7" s="192"/>
      <c r="AZJ7" s="192"/>
      <c r="AZK7" s="192"/>
      <c r="AZL7" s="192"/>
      <c r="AZM7" s="192"/>
      <c r="AZN7" s="192"/>
      <c r="AZO7" s="192"/>
      <c r="AZP7" s="192"/>
      <c r="AZQ7" s="192"/>
      <c r="AZR7" s="192"/>
      <c r="AZS7" s="192"/>
      <c r="AZT7" s="192"/>
      <c r="AZU7" s="192"/>
      <c r="AZV7" s="192"/>
      <c r="AZW7" s="192"/>
      <c r="AZX7" s="192"/>
      <c r="AZY7" s="192"/>
      <c r="AZZ7" s="192"/>
      <c r="BAA7" s="192"/>
      <c r="BAB7" s="192"/>
      <c r="BAC7" s="192"/>
      <c r="BAD7" s="192"/>
      <c r="BAE7" s="192"/>
      <c r="BAF7" s="192"/>
      <c r="BAG7" s="192"/>
      <c r="BAH7" s="192"/>
      <c r="BAI7" s="192"/>
      <c r="BAJ7" s="192"/>
      <c r="BAK7" s="192"/>
      <c r="BAL7" s="192"/>
      <c r="BAM7" s="192"/>
      <c r="BAN7" s="192"/>
      <c r="BAO7" s="192"/>
      <c r="BAP7" s="192"/>
      <c r="BAQ7" s="192"/>
      <c r="BAR7" s="192"/>
      <c r="BAS7" s="192"/>
      <c r="BAT7" s="192"/>
      <c r="BAU7" s="192"/>
      <c r="BAV7" s="192"/>
      <c r="BAW7" s="192"/>
      <c r="BAX7" s="192"/>
      <c r="BAY7" s="192"/>
      <c r="BAZ7" s="192"/>
      <c r="BBA7" s="192"/>
      <c r="BBB7" s="192"/>
      <c r="BBC7" s="192"/>
      <c r="BBD7" s="192"/>
      <c r="BBE7" s="192"/>
      <c r="BBF7" s="192"/>
      <c r="BBG7" s="192"/>
      <c r="BBH7" s="192"/>
      <c r="BBI7" s="192"/>
      <c r="BBJ7" s="192"/>
      <c r="BBK7" s="192"/>
      <c r="BBL7" s="192"/>
      <c r="BBM7" s="192"/>
      <c r="BBN7" s="192"/>
      <c r="BBO7" s="192"/>
      <c r="BBP7" s="192"/>
      <c r="BBQ7" s="192"/>
      <c r="BBR7" s="192"/>
      <c r="BBS7" s="192"/>
      <c r="BBT7" s="192"/>
      <c r="BBU7" s="192"/>
      <c r="BBV7" s="192"/>
      <c r="BBW7" s="192"/>
      <c r="BBX7" s="192"/>
      <c r="BBY7" s="192"/>
      <c r="BBZ7" s="192"/>
      <c r="BCA7" s="192"/>
      <c r="BCB7" s="192"/>
      <c r="BCC7" s="192"/>
      <c r="BCD7" s="192"/>
      <c r="BCE7" s="192"/>
      <c r="BCF7" s="192"/>
      <c r="BCG7" s="192"/>
      <c r="BCH7" s="192"/>
      <c r="BCI7" s="192"/>
      <c r="BCJ7" s="192"/>
      <c r="BCK7" s="192"/>
      <c r="BCL7" s="192"/>
      <c r="BCM7" s="192"/>
      <c r="BCN7" s="192"/>
      <c r="BCO7" s="192"/>
      <c r="BCP7" s="192"/>
      <c r="BCQ7" s="192"/>
      <c r="BCR7" s="192"/>
      <c r="BCS7" s="192"/>
      <c r="BCT7" s="192"/>
      <c r="BCU7" s="192"/>
      <c r="BCV7" s="192"/>
      <c r="BCW7" s="192"/>
      <c r="BCX7" s="192"/>
      <c r="BCY7" s="192"/>
      <c r="BCZ7" s="192"/>
      <c r="BDA7" s="192"/>
      <c r="BDB7" s="192"/>
      <c r="BDC7" s="192"/>
      <c r="BDD7" s="192"/>
      <c r="BDE7" s="192"/>
      <c r="BDF7" s="192"/>
      <c r="BDG7" s="192"/>
      <c r="BDH7" s="192"/>
      <c r="BDI7" s="192"/>
      <c r="BDJ7" s="192"/>
      <c r="BDK7" s="192"/>
      <c r="BDL7" s="192"/>
      <c r="BDM7" s="192"/>
      <c r="BDN7" s="192"/>
      <c r="BDO7" s="192"/>
      <c r="BDP7" s="192"/>
      <c r="BDQ7" s="192"/>
      <c r="BDR7" s="192"/>
      <c r="BDS7" s="192"/>
      <c r="BDT7" s="192"/>
      <c r="BDU7" s="192"/>
      <c r="BDV7" s="192"/>
      <c r="BDW7" s="192"/>
      <c r="BDX7" s="192"/>
      <c r="BDY7" s="192"/>
      <c r="BDZ7" s="192"/>
      <c r="BEA7" s="192"/>
      <c r="BEB7" s="192"/>
      <c r="BEC7" s="192"/>
      <c r="BED7" s="192"/>
      <c r="BEE7" s="192"/>
      <c r="BEF7" s="192"/>
      <c r="BEG7" s="192"/>
      <c r="BEH7" s="192"/>
      <c r="BEI7" s="192"/>
      <c r="BEJ7" s="192"/>
      <c r="BEK7" s="192"/>
      <c r="BEL7" s="192"/>
      <c r="BEM7" s="192"/>
      <c r="BEN7" s="192"/>
      <c r="BEO7" s="192"/>
      <c r="BEP7" s="192"/>
      <c r="BEQ7" s="192"/>
      <c r="BER7" s="192"/>
      <c r="BES7" s="192"/>
      <c r="BET7" s="192"/>
      <c r="BEU7" s="192"/>
      <c r="BEV7" s="192"/>
      <c r="BEW7" s="192"/>
      <c r="BEX7" s="192"/>
      <c r="BEY7" s="192"/>
      <c r="BEZ7" s="192"/>
      <c r="BFA7" s="192"/>
      <c r="BFB7" s="192"/>
      <c r="BFC7" s="192"/>
      <c r="BFD7" s="192"/>
      <c r="BFE7" s="192"/>
      <c r="BFF7" s="192"/>
      <c r="BFG7" s="192"/>
      <c r="BFH7" s="192"/>
      <c r="BFI7" s="192"/>
      <c r="BFJ7" s="192"/>
      <c r="BFK7" s="192"/>
      <c r="BFL7" s="192"/>
      <c r="BFM7" s="192"/>
      <c r="BFN7" s="192"/>
      <c r="BFO7" s="192"/>
      <c r="BFP7" s="192"/>
      <c r="BFQ7" s="192"/>
      <c r="BFR7" s="192"/>
      <c r="BFS7" s="192"/>
      <c r="BFT7" s="192"/>
      <c r="BFU7" s="192"/>
      <c r="BFV7" s="192"/>
      <c r="BFW7" s="192"/>
      <c r="BFX7" s="192"/>
      <c r="BFY7" s="192"/>
      <c r="BFZ7" s="192"/>
      <c r="BGA7" s="192"/>
      <c r="BGB7" s="192"/>
      <c r="BGC7" s="192"/>
      <c r="BGD7" s="192"/>
      <c r="BGE7" s="192"/>
      <c r="BGF7" s="192"/>
      <c r="BGG7" s="192"/>
      <c r="BGH7" s="192"/>
      <c r="BGI7" s="192"/>
      <c r="BGJ7" s="192"/>
      <c r="BGK7" s="192"/>
      <c r="BGL7" s="192"/>
      <c r="BGM7" s="192"/>
      <c r="BGN7" s="192"/>
      <c r="BGO7" s="192"/>
      <c r="BGP7" s="192"/>
      <c r="BGQ7" s="192"/>
      <c r="BGR7" s="192"/>
      <c r="BGS7" s="192"/>
      <c r="BGT7" s="192"/>
      <c r="BGU7" s="192"/>
      <c r="BGV7" s="192"/>
      <c r="BGW7" s="192"/>
      <c r="BGX7" s="192"/>
      <c r="BGY7" s="192"/>
      <c r="BGZ7" s="192"/>
      <c r="BHA7" s="192"/>
      <c r="BHB7" s="192"/>
      <c r="BHC7" s="192"/>
      <c r="BHD7" s="192"/>
      <c r="BHE7" s="192"/>
      <c r="BHF7" s="192"/>
      <c r="BHG7" s="192"/>
      <c r="BHH7" s="192"/>
      <c r="BHI7" s="192"/>
      <c r="BHJ7" s="192"/>
      <c r="BHK7" s="192"/>
      <c r="BHL7" s="192"/>
      <c r="BHM7" s="192"/>
      <c r="BHN7" s="192"/>
      <c r="BHO7" s="192"/>
      <c r="BHP7" s="192"/>
      <c r="BHQ7" s="192"/>
      <c r="BHR7" s="192"/>
      <c r="BHS7" s="192"/>
      <c r="BHT7" s="192"/>
      <c r="BHU7" s="192"/>
      <c r="BHV7" s="192"/>
      <c r="BHW7" s="192"/>
      <c r="BHX7" s="192"/>
      <c r="BHY7" s="192"/>
      <c r="BHZ7" s="192"/>
      <c r="BIA7" s="192"/>
      <c r="BIB7" s="192"/>
      <c r="BIC7" s="192"/>
      <c r="BID7" s="192"/>
      <c r="BIE7" s="192"/>
      <c r="BIF7" s="192"/>
      <c r="BIG7" s="192"/>
      <c r="BIH7" s="192"/>
      <c r="BII7" s="192"/>
      <c r="BIJ7" s="192"/>
      <c r="BIK7" s="192"/>
      <c r="BIL7" s="192"/>
      <c r="BIM7" s="192"/>
      <c r="BIN7" s="192"/>
      <c r="BIO7" s="192"/>
      <c r="BIP7" s="192"/>
      <c r="BIQ7" s="192"/>
      <c r="BIR7" s="192"/>
      <c r="BIS7" s="192"/>
      <c r="BIT7" s="192"/>
      <c r="BIU7" s="192"/>
      <c r="BIV7" s="192"/>
      <c r="BIW7" s="192"/>
      <c r="BIX7" s="192"/>
      <c r="BIY7" s="192"/>
      <c r="BIZ7" s="192"/>
      <c r="BJA7" s="192"/>
      <c r="BJB7" s="192"/>
      <c r="BJC7" s="192"/>
      <c r="BJD7" s="192"/>
      <c r="BJE7" s="192"/>
      <c r="BJF7" s="192"/>
      <c r="BJG7" s="192"/>
      <c r="BJH7" s="192"/>
      <c r="BJI7" s="192"/>
      <c r="BJJ7" s="192"/>
      <c r="BJK7" s="192"/>
      <c r="BJL7" s="192"/>
      <c r="BJM7" s="192"/>
      <c r="BJN7" s="192"/>
      <c r="BJO7" s="192"/>
      <c r="BJP7" s="192"/>
      <c r="BJQ7" s="192"/>
      <c r="BJR7" s="192"/>
      <c r="BJS7" s="192"/>
      <c r="BJT7" s="192"/>
      <c r="BJU7" s="192"/>
      <c r="BJV7" s="192"/>
      <c r="BJW7" s="192"/>
      <c r="BJX7" s="192"/>
      <c r="BJY7" s="192"/>
      <c r="BJZ7" s="192"/>
      <c r="BKA7" s="192"/>
      <c r="BKB7" s="192"/>
      <c r="BKC7" s="192"/>
      <c r="BKD7" s="192"/>
      <c r="BKE7" s="192"/>
      <c r="BKF7" s="192"/>
      <c r="BKG7" s="192"/>
      <c r="BKH7" s="192"/>
      <c r="BKI7" s="192"/>
      <c r="BKJ7" s="192"/>
      <c r="BKK7" s="192"/>
      <c r="BKL7" s="192"/>
      <c r="BKM7" s="192"/>
      <c r="BKN7" s="192"/>
      <c r="BKO7" s="192"/>
      <c r="BKP7" s="192"/>
      <c r="BKQ7" s="192"/>
      <c r="BKR7" s="192"/>
      <c r="BKS7" s="192"/>
      <c r="BKT7" s="192"/>
      <c r="BKU7" s="192"/>
      <c r="BKV7" s="192"/>
      <c r="BKW7" s="192"/>
      <c r="BKX7" s="192"/>
      <c r="BKY7" s="192"/>
      <c r="BKZ7" s="192"/>
      <c r="BLA7" s="192"/>
      <c r="BLB7" s="192"/>
      <c r="BLC7" s="192"/>
      <c r="BLD7" s="192"/>
      <c r="BLE7" s="192"/>
      <c r="BLF7" s="192"/>
      <c r="BLG7" s="192"/>
      <c r="BLH7" s="192"/>
      <c r="BLI7" s="192"/>
      <c r="BLJ7" s="192"/>
      <c r="BLK7" s="192"/>
      <c r="BLL7" s="192"/>
      <c r="BLM7" s="192"/>
      <c r="BLN7" s="192"/>
      <c r="BLO7" s="192"/>
      <c r="BLP7" s="192"/>
      <c r="BLQ7" s="192"/>
      <c r="BLR7" s="192"/>
      <c r="BLS7" s="192"/>
      <c r="BLT7" s="192"/>
      <c r="BLU7" s="192"/>
      <c r="BLV7" s="192"/>
      <c r="BLW7" s="192"/>
      <c r="BLX7" s="192"/>
      <c r="BLY7" s="192"/>
      <c r="BLZ7" s="192"/>
      <c r="BMA7" s="192"/>
      <c r="BMB7" s="192"/>
      <c r="BMC7" s="192"/>
      <c r="BMD7" s="192"/>
      <c r="BME7" s="192"/>
      <c r="BMF7" s="192"/>
      <c r="BMG7" s="192"/>
      <c r="BMH7" s="192"/>
      <c r="BMI7" s="192"/>
      <c r="BMJ7" s="192"/>
      <c r="BMK7" s="192"/>
      <c r="BML7" s="192"/>
      <c r="BMM7" s="192"/>
      <c r="BMN7" s="192"/>
      <c r="BMO7" s="192"/>
      <c r="BMP7" s="192"/>
      <c r="BMQ7" s="192"/>
      <c r="BMR7" s="192"/>
      <c r="BMS7" s="192"/>
      <c r="BMT7" s="192"/>
      <c r="BMU7" s="192"/>
      <c r="BMV7" s="192"/>
      <c r="BMW7" s="192"/>
      <c r="BMX7" s="192"/>
      <c r="BMY7" s="192"/>
      <c r="BMZ7" s="192"/>
      <c r="BNA7" s="192"/>
      <c r="BNB7" s="192"/>
      <c r="BNC7" s="192"/>
      <c r="BND7" s="192"/>
      <c r="BNE7" s="192"/>
      <c r="BNF7" s="192"/>
      <c r="BNG7" s="192"/>
      <c r="BNH7" s="192"/>
      <c r="BNI7" s="192"/>
      <c r="BNJ7" s="192"/>
      <c r="BNK7" s="192"/>
      <c r="BNL7" s="192"/>
      <c r="BNM7" s="192"/>
      <c r="BNN7" s="192"/>
      <c r="BNO7" s="192"/>
      <c r="BNP7" s="192"/>
      <c r="BNQ7" s="192"/>
      <c r="BNR7" s="192"/>
      <c r="BNS7" s="192"/>
      <c r="BNT7" s="192"/>
      <c r="BNU7" s="192"/>
      <c r="BNV7" s="192"/>
      <c r="BNW7" s="192"/>
      <c r="BNX7" s="192"/>
      <c r="BNY7" s="192"/>
      <c r="BNZ7" s="192"/>
      <c r="BOA7" s="192"/>
      <c r="BOB7" s="192"/>
      <c r="BOC7" s="192"/>
      <c r="BOD7" s="192"/>
      <c r="BOE7" s="192"/>
      <c r="BOF7" s="192"/>
      <c r="BOG7" s="192"/>
      <c r="BOH7" s="192"/>
      <c r="BOI7" s="192"/>
      <c r="BOJ7" s="192"/>
      <c r="BOK7" s="192"/>
      <c r="BOL7" s="192"/>
      <c r="BOM7" s="192"/>
      <c r="BON7" s="192"/>
      <c r="BOO7" s="192"/>
      <c r="BOP7" s="192"/>
      <c r="BOQ7" s="192"/>
      <c r="BOR7" s="192"/>
      <c r="BOS7" s="192"/>
      <c r="BOT7" s="192"/>
      <c r="BOU7" s="192"/>
      <c r="BOV7" s="192"/>
      <c r="BOW7" s="192"/>
      <c r="BOX7" s="192"/>
      <c r="BOY7" s="192"/>
      <c r="BOZ7" s="192"/>
      <c r="BPA7" s="192"/>
      <c r="BPB7" s="192"/>
      <c r="BPC7" s="192"/>
      <c r="BPD7" s="192"/>
      <c r="BPE7" s="192"/>
      <c r="BPF7" s="192"/>
      <c r="BPG7" s="192"/>
      <c r="BPH7" s="192"/>
      <c r="BPI7" s="192"/>
      <c r="BPJ7" s="192"/>
      <c r="BPK7" s="192"/>
      <c r="BPL7" s="192"/>
      <c r="BPM7" s="192"/>
      <c r="BPN7" s="192"/>
      <c r="BPO7" s="192"/>
      <c r="BPP7" s="192"/>
      <c r="BPQ7" s="192"/>
      <c r="BPR7" s="192"/>
      <c r="BPS7" s="192"/>
      <c r="BPT7" s="192"/>
      <c r="BPU7" s="192"/>
      <c r="BPV7" s="192"/>
      <c r="BPW7" s="192"/>
      <c r="BPX7" s="192"/>
      <c r="BPY7" s="192"/>
      <c r="BPZ7" s="192"/>
      <c r="BQA7" s="192"/>
      <c r="BQB7" s="192"/>
      <c r="BQC7" s="192"/>
      <c r="BQD7" s="192"/>
      <c r="BQE7" s="192"/>
      <c r="BQF7" s="192"/>
      <c r="BQG7" s="192"/>
      <c r="BQH7" s="192"/>
      <c r="BQI7" s="192"/>
      <c r="BQJ7" s="192"/>
      <c r="BQK7" s="192"/>
      <c r="BQL7" s="192"/>
      <c r="BQM7" s="192"/>
      <c r="BQN7" s="192"/>
      <c r="BQO7" s="192"/>
      <c r="BQP7" s="192"/>
      <c r="BQQ7" s="192"/>
      <c r="BQR7" s="192"/>
      <c r="BQS7" s="192"/>
      <c r="BQT7" s="192"/>
      <c r="BQU7" s="192"/>
      <c r="BQV7" s="192"/>
      <c r="BQW7" s="192"/>
      <c r="BQX7" s="192"/>
      <c r="BQY7" s="192"/>
      <c r="BQZ7" s="192"/>
      <c r="BRA7" s="192"/>
      <c r="BRB7" s="192"/>
      <c r="BRC7" s="192"/>
      <c r="BRD7" s="192"/>
      <c r="BRE7" s="192"/>
      <c r="BRF7" s="192"/>
      <c r="BRG7" s="192"/>
      <c r="BRH7" s="192"/>
      <c r="BRI7" s="192"/>
      <c r="BRJ7" s="192"/>
      <c r="BRK7" s="192"/>
      <c r="BRL7" s="192"/>
      <c r="BRM7" s="192"/>
      <c r="BRN7" s="192"/>
      <c r="BRO7" s="192"/>
      <c r="BRP7" s="192"/>
      <c r="BRQ7" s="192"/>
      <c r="BRR7" s="192"/>
      <c r="BRS7" s="192"/>
      <c r="BRT7" s="192"/>
      <c r="BRU7" s="192"/>
      <c r="BRV7" s="192"/>
      <c r="BRW7" s="192"/>
      <c r="BRX7" s="192"/>
      <c r="BRY7" s="192"/>
      <c r="BRZ7" s="192"/>
      <c r="BSA7" s="192"/>
      <c r="BSB7" s="192"/>
      <c r="BSC7" s="192"/>
      <c r="BSD7" s="192"/>
      <c r="BSE7" s="192"/>
      <c r="BSF7" s="192"/>
      <c r="BSG7" s="192"/>
      <c r="BSH7" s="192"/>
      <c r="BSI7" s="192"/>
      <c r="BSJ7" s="192"/>
      <c r="BSK7" s="192"/>
      <c r="BSL7" s="192"/>
      <c r="BSM7" s="192"/>
      <c r="BSN7" s="192"/>
      <c r="BSO7" s="192"/>
      <c r="BSP7" s="192"/>
      <c r="BSQ7" s="192"/>
      <c r="BSR7" s="192"/>
      <c r="BSS7" s="192"/>
      <c r="BST7" s="192"/>
      <c r="BSU7" s="192"/>
      <c r="BSV7" s="192"/>
      <c r="BSW7" s="192"/>
      <c r="BSX7" s="192"/>
      <c r="BSY7" s="192"/>
      <c r="BSZ7" s="192"/>
      <c r="BTA7" s="192"/>
      <c r="BTB7" s="192"/>
      <c r="BTC7" s="192"/>
      <c r="BTD7" s="192"/>
      <c r="BTE7" s="192"/>
      <c r="BTF7" s="192"/>
      <c r="BTG7" s="192"/>
      <c r="BTH7" s="192"/>
      <c r="BTI7" s="192"/>
      <c r="BTJ7" s="192"/>
      <c r="BTK7" s="192"/>
      <c r="BTL7" s="192"/>
      <c r="BTM7" s="192"/>
      <c r="BTN7" s="192"/>
      <c r="BTO7" s="192"/>
      <c r="BTP7" s="192"/>
      <c r="BTQ7" s="192"/>
      <c r="BTR7" s="192"/>
      <c r="BTS7" s="192"/>
      <c r="BTT7" s="192"/>
      <c r="BTU7" s="192"/>
      <c r="BTV7" s="192"/>
      <c r="BTW7" s="192"/>
      <c r="BTX7" s="192"/>
      <c r="BTY7" s="192"/>
      <c r="BTZ7" s="192"/>
      <c r="BUA7" s="192"/>
      <c r="BUB7" s="192"/>
      <c r="BUC7" s="192"/>
      <c r="BUD7" s="192"/>
      <c r="BUE7" s="192"/>
      <c r="BUF7" s="192"/>
      <c r="BUG7" s="192"/>
      <c r="BUH7" s="192"/>
      <c r="BUI7" s="192"/>
      <c r="BUJ7" s="192"/>
      <c r="BUK7" s="192"/>
      <c r="BUL7" s="192"/>
      <c r="BUM7" s="192"/>
      <c r="BUN7" s="192"/>
      <c r="BUO7" s="192"/>
      <c r="BUP7" s="192"/>
      <c r="BUQ7" s="192"/>
      <c r="BUR7" s="192"/>
      <c r="BUS7" s="192"/>
      <c r="BUT7" s="192"/>
      <c r="BUU7" s="192"/>
      <c r="BUV7" s="192"/>
      <c r="BUW7" s="192"/>
      <c r="BUX7" s="192"/>
      <c r="BUY7" s="192"/>
      <c r="BUZ7" s="192"/>
      <c r="BVA7" s="192"/>
      <c r="BVB7" s="192"/>
      <c r="BVC7" s="192"/>
      <c r="BVD7" s="192"/>
      <c r="BVE7" s="192"/>
      <c r="BVF7" s="192"/>
      <c r="BVG7" s="192"/>
      <c r="BVH7" s="192"/>
      <c r="BVI7" s="192"/>
      <c r="BVJ7" s="192"/>
      <c r="BVK7" s="192"/>
      <c r="BVL7" s="192"/>
      <c r="BVM7" s="192"/>
      <c r="BVN7" s="192"/>
      <c r="BVO7" s="192"/>
      <c r="BVP7" s="192"/>
      <c r="BVQ7" s="192"/>
      <c r="BVR7" s="192"/>
      <c r="BVS7" s="192"/>
      <c r="BVT7" s="192"/>
      <c r="BVU7" s="192"/>
      <c r="BVV7" s="192"/>
      <c r="BVW7" s="192"/>
      <c r="BVX7" s="192"/>
      <c r="BVY7" s="192"/>
      <c r="BVZ7" s="192"/>
      <c r="BWA7" s="192"/>
      <c r="BWB7" s="192"/>
      <c r="BWC7" s="192"/>
      <c r="BWD7" s="192"/>
      <c r="BWE7" s="192"/>
      <c r="BWF7" s="192"/>
      <c r="BWG7" s="192"/>
      <c r="BWH7" s="192"/>
      <c r="BWI7" s="192"/>
      <c r="BWJ7" s="192"/>
      <c r="BWK7" s="192"/>
      <c r="BWL7" s="192"/>
      <c r="BWM7" s="192"/>
      <c r="BWN7" s="192"/>
      <c r="BWO7" s="192"/>
      <c r="BWP7" s="192"/>
      <c r="BWQ7" s="192"/>
      <c r="BWR7" s="192"/>
      <c r="BWS7" s="192"/>
      <c r="BWT7" s="192"/>
      <c r="BWU7" s="192"/>
      <c r="BWV7" s="192"/>
      <c r="BWW7" s="192"/>
      <c r="BWX7" s="192"/>
      <c r="BWY7" s="192"/>
      <c r="BWZ7" s="192"/>
      <c r="BXA7" s="192"/>
      <c r="BXB7" s="192"/>
      <c r="BXC7" s="192"/>
      <c r="BXD7" s="192"/>
      <c r="BXE7" s="192"/>
      <c r="BXF7" s="192"/>
      <c r="BXG7" s="192"/>
      <c r="BXH7" s="192"/>
      <c r="BXI7" s="192"/>
      <c r="BXJ7" s="192"/>
      <c r="BXK7" s="192"/>
      <c r="BXL7" s="192"/>
      <c r="BXM7" s="192"/>
      <c r="BXN7" s="192"/>
      <c r="BXO7" s="192"/>
      <c r="BXP7" s="192"/>
      <c r="BXQ7" s="192"/>
      <c r="BXR7" s="192"/>
      <c r="BXS7" s="192"/>
      <c r="BXT7" s="192"/>
      <c r="BXU7" s="192"/>
      <c r="BXV7" s="192"/>
      <c r="BXW7" s="192"/>
      <c r="BXX7" s="192"/>
      <c r="BXY7" s="192"/>
      <c r="BXZ7" s="192"/>
      <c r="BYA7" s="192"/>
      <c r="BYB7" s="192"/>
      <c r="BYC7" s="192"/>
      <c r="BYD7" s="192"/>
      <c r="BYE7" s="192"/>
      <c r="BYF7" s="192"/>
      <c r="BYG7" s="192"/>
      <c r="BYH7" s="192"/>
      <c r="BYI7" s="192"/>
      <c r="BYJ7" s="192"/>
      <c r="BYK7" s="192"/>
      <c r="BYL7" s="192"/>
      <c r="BYM7" s="192"/>
      <c r="BYN7" s="192"/>
      <c r="BYO7" s="192"/>
      <c r="BYP7" s="192"/>
      <c r="BYQ7" s="192"/>
      <c r="BYR7" s="192"/>
      <c r="BYS7" s="192"/>
      <c r="BYT7" s="192"/>
      <c r="BYU7" s="192"/>
      <c r="BYV7" s="192"/>
      <c r="BYW7" s="192"/>
      <c r="BYX7" s="192"/>
      <c r="BYY7" s="192"/>
      <c r="BYZ7" s="192"/>
      <c r="BZA7" s="192"/>
      <c r="BZB7" s="192"/>
      <c r="BZC7" s="192"/>
      <c r="BZD7" s="192"/>
      <c r="BZE7" s="192"/>
      <c r="BZF7" s="192"/>
      <c r="BZG7" s="192"/>
      <c r="BZH7" s="192"/>
      <c r="BZI7" s="192"/>
      <c r="BZJ7" s="192"/>
      <c r="BZK7" s="192"/>
      <c r="BZL7" s="192"/>
      <c r="BZM7" s="192"/>
      <c r="BZN7" s="192"/>
      <c r="BZO7" s="192"/>
      <c r="BZP7" s="192"/>
      <c r="BZQ7" s="192"/>
      <c r="BZR7" s="192"/>
      <c r="BZS7" s="192"/>
      <c r="BZT7" s="192"/>
      <c r="BZU7" s="192"/>
      <c r="BZV7" s="192"/>
      <c r="BZW7" s="192"/>
      <c r="BZX7" s="192"/>
      <c r="BZY7" s="192"/>
      <c r="BZZ7" s="192"/>
      <c r="CAA7" s="192"/>
      <c r="CAB7" s="192"/>
      <c r="CAC7" s="192"/>
      <c r="CAD7" s="192"/>
      <c r="CAE7" s="192"/>
      <c r="CAF7" s="192"/>
      <c r="CAG7" s="192"/>
      <c r="CAH7" s="192"/>
      <c r="CAI7" s="192"/>
      <c r="CAJ7" s="192"/>
      <c r="CAK7" s="192"/>
      <c r="CAL7" s="192"/>
      <c r="CAM7" s="192"/>
      <c r="CAN7" s="192"/>
      <c r="CAO7" s="192"/>
      <c r="CAP7" s="192"/>
      <c r="CAQ7" s="192"/>
      <c r="CAR7" s="192"/>
      <c r="CAS7" s="192"/>
      <c r="CAT7" s="192"/>
      <c r="CAU7" s="192"/>
      <c r="CAV7" s="192"/>
      <c r="CAW7" s="192"/>
      <c r="CAX7" s="192"/>
      <c r="CAY7" s="192"/>
      <c r="CAZ7" s="192"/>
      <c r="CBA7" s="192"/>
      <c r="CBB7" s="192"/>
      <c r="CBC7" s="192"/>
      <c r="CBD7" s="192"/>
      <c r="CBE7" s="192"/>
      <c r="CBF7" s="192"/>
      <c r="CBG7" s="192"/>
      <c r="CBH7" s="192"/>
      <c r="CBI7" s="192"/>
      <c r="CBJ7" s="192"/>
      <c r="CBK7" s="192"/>
      <c r="CBL7" s="192"/>
      <c r="CBM7" s="192"/>
      <c r="CBN7" s="192"/>
      <c r="CBO7" s="192"/>
      <c r="CBP7" s="192"/>
      <c r="CBQ7" s="192"/>
      <c r="CBR7" s="192"/>
      <c r="CBS7" s="192"/>
      <c r="CBT7" s="192"/>
      <c r="CBU7" s="192"/>
      <c r="CBV7" s="192"/>
      <c r="CBW7" s="192"/>
      <c r="CBX7" s="192"/>
      <c r="CBY7" s="192"/>
      <c r="CBZ7" s="192"/>
      <c r="CCA7" s="192"/>
      <c r="CCB7" s="192"/>
      <c r="CCC7" s="192"/>
      <c r="CCD7" s="192"/>
      <c r="CCE7" s="192"/>
      <c r="CCF7" s="192"/>
      <c r="CCG7" s="192"/>
      <c r="CCH7" s="192"/>
      <c r="CCI7" s="192"/>
      <c r="CCJ7" s="192"/>
      <c r="CCK7" s="192"/>
      <c r="CCL7" s="192"/>
      <c r="CCM7" s="192"/>
      <c r="CCN7" s="192"/>
      <c r="CCO7" s="192"/>
      <c r="CCP7" s="192"/>
      <c r="CCQ7" s="192"/>
      <c r="CCR7" s="192"/>
      <c r="CCS7" s="192"/>
      <c r="CCT7" s="192"/>
      <c r="CCU7" s="192"/>
      <c r="CCV7" s="192"/>
      <c r="CCW7" s="192"/>
      <c r="CCX7" s="192"/>
      <c r="CCY7" s="192"/>
      <c r="CCZ7" s="192"/>
      <c r="CDA7" s="192"/>
      <c r="CDB7" s="192"/>
      <c r="CDC7" s="192"/>
      <c r="CDD7" s="192"/>
      <c r="CDE7" s="192"/>
      <c r="CDF7" s="192"/>
      <c r="CDG7" s="192"/>
      <c r="CDH7" s="192"/>
      <c r="CDI7" s="192"/>
      <c r="CDJ7" s="192"/>
      <c r="CDK7" s="192"/>
      <c r="CDL7" s="192"/>
      <c r="CDM7" s="192"/>
      <c r="CDN7" s="192"/>
      <c r="CDO7" s="192"/>
      <c r="CDP7" s="192"/>
      <c r="CDQ7" s="192"/>
      <c r="CDR7" s="192"/>
      <c r="CDS7" s="192"/>
      <c r="CDT7" s="192"/>
      <c r="CDU7" s="192"/>
      <c r="CDV7" s="192"/>
      <c r="CDW7" s="192"/>
      <c r="CDX7" s="192"/>
      <c r="CDY7" s="192"/>
      <c r="CDZ7" s="192"/>
      <c r="CEA7" s="192"/>
      <c r="CEB7" s="192"/>
      <c r="CEC7" s="192"/>
      <c r="CED7" s="192"/>
      <c r="CEE7" s="192"/>
      <c r="CEF7" s="192"/>
      <c r="CEG7" s="192"/>
      <c r="CEH7" s="192"/>
      <c r="CEI7" s="192"/>
      <c r="CEJ7" s="192"/>
      <c r="CEK7" s="192"/>
      <c r="CEL7" s="192"/>
      <c r="CEM7" s="192"/>
      <c r="CEN7" s="192"/>
      <c r="CEO7" s="192"/>
      <c r="CEP7" s="192"/>
      <c r="CEQ7" s="192"/>
      <c r="CER7" s="192"/>
      <c r="CES7" s="192"/>
      <c r="CET7" s="192"/>
      <c r="CEU7" s="192"/>
      <c r="CEV7" s="192"/>
      <c r="CEW7" s="192"/>
      <c r="CEX7" s="192"/>
      <c r="CEY7" s="192"/>
      <c r="CEZ7" s="192"/>
      <c r="CFA7" s="192"/>
      <c r="CFB7" s="192"/>
      <c r="CFC7" s="192"/>
      <c r="CFD7" s="192"/>
      <c r="CFE7" s="192"/>
      <c r="CFF7" s="192"/>
      <c r="CFG7" s="192"/>
      <c r="CFH7" s="192"/>
      <c r="CFI7" s="192"/>
      <c r="CFJ7" s="192"/>
      <c r="CFK7" s="192"/>
      <c r="CFL7" s="192"/>
      <c r="CFM7" s="192"/>
      <c r="CFN7" s="192"/>
      <c r="CFO7" s="192"/>
      <c r="CFP7" s="192"/>
      <c r="CFQ7" s="192"/>
      <c r="CFR7" s="192"/>
      <c r="CFS7" s="192"/>
      <c r="CFT7" s="192"/>
      <c r="CFU7" s="192"/>
      <c r="CFV7" s="192"/>
      <c r="CFW7" s="192"/>
      <c r="CFX7" s="192"/>
      <c r="CFY7" s="192"/>
      <c r="CFZ7" s="192"/>
      <c r="CGA7" s="192"/>
      <c r="CGB7" s="192"/>
      <c r="CGC7" s="192"/>
      <c r="CGD7" s="192"/>
      <c r="CGE7" s="192"/>
      <c r="CGF7" s="192"/>
      <c r="CGG7" s="192"/>
      <c r="CGH7" s="192"/>
      <c r="CGI7" s="192"/>
      <c r="CGJ7" s="192"/>
      <c r="CGK7" s="192"/>
      <c r="CGL7" s="192"/>
      <c r="CGM7" s="192"/>
      <c r="CGN7" s="192"/>
      <c r="CGO7" s="192"/>
      <c r="CGP7" s="192"/>
      <c r="CGQ7" s="192"/>
      <c r="CGR7" s="192"/>
      <c r="CGS7" s="192"/>
      <c r="CGT7" s="192"/>
      <c r="CGU7" s="192"/>
      <c r="CGV7" s="192"/>
      <c r="CGW7" s="192"/>
      <c r="CGX7" s="192"/>
      <c r="CGY7" s="192"/>
      <c r="CGZ7" s="192"/>
      <c r="CHA7" s="192"/>
      <c r="CHB7" s="192"/>
      <c r="CHC7" s="192"/>
      <c r="CHD7" s="192"/>
      <c r="CHE7" s="192"/>
      <c r="CHF7" s="192"/>
      <c r="CHG7" s="192"/>
      <c r="CHH7" s="192"/>
      <c r="CHI7" s="192"/>
      <c r="CHJ7" s="192"/>
      <c r="CHK7" s="192"/>
      <c r="CHL7" s="192"/>
      <c r="CHM7" s="192"/>
      <c r="CHN7" s="192"/>
      <c r="CHO7" s="192"/>
      <c r="CHP7" s="192"/>
      <c r="CHQ7" s="192"/>
      <c r="CHR7" s="192"/>
      <c r="CHS7" s="192"/>
      <c r="CHT7" s="192"/>
      <c r="CHU7" s="192"/>
      <c r="CHV7" s="192"/>
      <c r="CHW7" s="192"/>
      <c r="CHX7" s="192"/>
      <c r="CHY7" s="192"/>
      <c r="CHZ7" s="192"/>
      <c r="CIA7" s="192"/>
      <c r="CIB7" s="192"/>
      <c r="CIC7" s="192"/>
      <c r="CID7" s="192"/>
      <c r="CIE7" s="192"/>
      <c r="CIF7" s="192"/>
      <c r="CIG7" s="192"/>
      <c r="CIH7" s="192"/>
      <c r="CII7" s="192"/>
      <c r="CIJ7" s="192"/>
      <c r="CIK7" s="192"/>
      <c r="CIL7" s="192"/>
      <c r="CIM7" s="192"/>
      <c r="CIN7" s="192"/>
      <c r="CIO7" s="192"/>
      <c r="CIP7" s="192"/>
      <c r="CIQ7" s="192"/>
      <c r="CIR7" s="192"/>
      <c r="CIS7" s="192"/>
      <c r="CIT7" s="192"/>
      <c r="CIU7" s="192"/>
      <c r="CIV7" s="192"/>
      <c r="CIW7" s="192"/>
      <c r="CIX7" s="192"/>
      <c r="CIY7" s="192"/>
      <c r="CIZ7" s="192"/>
      <c r="CJA7" s="192"/>
      <c r="CJB7" s="192"/>
      <c r="CJC7" s="192"/>
      <c r="CJD7" s="192"/>
      <c r="CJE7" s="192"/>
      <c r="CJF7" s="192"/>
      <c r="CJG7" s="192"/>
      <c r="CJH7" s="192"/>
      <c r="CJI7" s="192"/>
      <c r="CJJ7" s="192"/>
      <c r="CJK7" s="192"/>
      <c r="CJL7" s="192"/>
      <c r="CJM7" s="192"/>
      <c r="CJN7" s="192"/>
      <c r="CJO7" s="192"/>
      <c r="CJP7" s="192"/>
      <c r="CJQ7" s="192"/>
      <c r="CJR7" s="192"/>
      <c r="CJS7" s="192"/>
      <c r="CJT7" s="192"/>
      <c r="CJU7" s="192"/>
      <c r="CJV7" s="192"/>
      <c r="CJW7" s="192"/>
      <c r="CJX7" s="192"/>
      <c r="CJY7" s="192"/>
      <c r="CJZ7" s="192"/>
      <c r="CKA7" s="192"/>
      <c r="CKB7" s="192"/>
      <c r="CKC7" s="192"/>
      <c r="CKD7" s="192"/>
      <c r="CKE7" s="192"/>
      <c r="CKF7" s="192"/>
      <c r="CKG7" s="192"/>
      <c r="CKH7" s="192"/>
      <c r="CKI7" s="192"/>
      <c r="CKJ7" s="192"/>
      <c r="CKK7" s="192"/>
      <c r="CKL7" s="192"/>
      <c r="CKM7" s="192"/>
      <c r="CKN7" s="192"/>
      <c r="CKO7" s="192"/>
      <c r="CKP7" s="192"/>
      <c r="CKQ7" s="192"/>
      <c r="CKR7" s="192"/>
      <c r="CKS7" s="192"/>
      <c r="CKT7" s="192"/>
      <c r="CKU7" s="192"/>
      <c r="CKV7" s="192"/>
      <c r="CKW7" s="192"/>
      <c r="CKX7" s="192"/>
      <c r="CKY7" s="192"/>
      <c r="CKZ7" s="192"/>
      <c r="CLA7" s="192"/>
      <c r="CLB7" s="192"/>
      <c r="CLC7" s="192"/>
      <c r="CLD7" s="192"/>
      <c r="CLE7" s="192"/>
      <c r="CLF7" s="192"/>
      <c r="CLG7" s="192"/>
      <c r="CLH7" s="192"/>
      <c r="CLI7" s="192"/>
      <c r="CLJ7" s="192"/>
      <c r="CLK7" s="192"/>
      <c r="CLL7" s="192"/>
      <c r="CLM7" s="192"/>
      <c r="CLN7" s="192"/>
      <c r="CLO7" s="192"/>
      <c r="CLP7" s="192"/>
      <c r="CLQ7" s="192"/>
      <c r="CLR7" s="192"/>
      <c r="CLS7" s="192"/>
      <c r="CLT7" s="192"/>
      <c r="CLU7" s="192"/>
      <c r="CLV7" s="192"/>
      <c r="CLW7" s="192"/>
      <c r="CLX7" s="192"/>
      <c r="CLY7" s="192"/>
      <c r="CLZ7" s="192"/>
      <c r="CMA7" s="192"/>
      <c r="CMB7" s="192"/>
      <c r="CMC7" s="192"/>
      <c r="CMD7" s="192"/>
      <c r="CME7" s="192"/>
      <c r="CMF7" s="192"/>
      <c r="CMG7" s="192"/>
      <c r="CMH7" s="192"/>
      <c r="CMI7" s="192"/>
      <c r="CMJ7" s="192"/>
      <c r="CMK7" s="192"/>
      <c r="CML7" s="192"/>
      <c r="CMM7" s="192"/>
      <c r="CMN7" s="192"/>
      <c r="CMO7" s="192"/>
      <c r="CMP7" s="192"/>
      <c r="CMQ7" s="192"/>
      <c r="CMR7" s="192"/>
      <c r="CMS7" s="192"/>
      <c r="CMT7" s="192"/>
      <c r="CMU7" s="192"/>
      <c r="CMV7" s="192"/>
      <c r="CMW7" s="192"/>
      <c r="CMX7" s="192"/>
      <c r="CMY7" s="192"/>
      <c r="CMZ7" s="192"/>
      <c r="CNA7" s="192"/>
      <c r="CNB7" s="192"/>
      <c r="CNC7" s="192"/>
      <c r="CND7" s="192"/>
      <c r="CNE7" s="192"/>
      <c r="CNF7" s="192"/>
      <c r="CNG7" s="192"/>
      <c r="CNH7" s="192"/>
      <c r="CNI7" s="192"/>
      <c r="CNJ7" s="192"/>
      <c r="CNK7" s="192"/>
      <c r="CNL7" s="192"/>
      <c r="CNM7" s="192"/>
      <c r="CNN7" s="192"/>
      <c r="CNO7" s="192"/>
      <c r="CNP7" s="192"/>
      <c r="CNQ7" s="192"/>
      <c r="CNR7" s="192"/>
      <c r="CNS7" s="192"/>
      <c r="CNT7" s="192"/>
      <c r="CNU7" s="192"/>
      <c r="CNV7" s="192"/>
      <c r="CNW7" s="192"/>
      <c r="CNX7" s="192"/>
      <c r="CNY7" s="192"/>
      <c r="CNZ7" s="192"/>
      <c r="COA7" s="192"/>
      <c r="COB7" s="192"/>
      <c r="COC7" s="192"/>
      <c r="COD7" s="192"/>
      <c r="COE7" s="192"/>
      <c r="COF7" s="192"/>
      <c r="COG7" s="192"/>
      <c r="COH7" s="192"/>
      <c r="COI7" s="192"/>
      <c r="COJ7" s="192"/>
      <c r="COK7" s="192"/>
      <c r="COL7" s="192"/>
      <c r="COM7" s="192"/>
      <c r="CON7" s="192"/>
      <c r="COO7" s="192"/>
      <c r="COP7" s="192"/>
      <c r="COQ7" s="192"/>
      <c r="COR7" s="192"/>
      <c r="COS7" s="192"/>
      <c r="COT7" s="192"/>
      <c r="COU7" s="192"/>
      <c r="COV7" s="192"/>
      <c r="COW7" s="192"/>
      <c r="COX7" s="192"/>
      <c r="COY7" s="192"/>
      <c r="COZ7" s="192"/>
      <c r="CPA7" s="192"/>
      <c r="CPB7" s="192"/>
      <c r="CPC7" s="192"/>
      <c r="CPD7" s="192"/>
      <c r="CPE7" s="192"/>
      <c r="CPF7" s="192"/>
      <c r="CPG7" s="192"/>
      <c r="CPH7" s="192"/>
      <c r="CPI7" s="192"/>
      <c r="CPJ7" s="192"/>
      <c r="CPK7" s="192"/>
      <c r="CPL7" s="192"/>
      <c r="CPM7" s="192"/>
      <c r="CPN7" s="192"/>
      <c r="CPO7" s="192"/>
      <c r="CPP7" s="192"/>
      <c r="CPQ7" s="192"/>
      <c r="CPR7" s="192"/>
      <c r="CPS7" s="192"/>
      <c r="CPT7" s="192"/>
      <c r="CPU7" s="192"/>
      <c r="CPV7" s="192"/>
      <c r="CPW7" s="192"/>
      <c r="CPX7" s="192"/>
      <c r="CPY7" s="192"/>
      <c r="CPZ7" s="192"/>
      <c r="CQA7" s="192"/>
      <c r="CQB7" s="192"/>
      <c r="CQC7" s="192"/>
      <c r="CQD7" s="192"/>
      <c r="CQE7" s="192"/>
      <c r="CQF7" s="192"/>
      <c r="CQG7" s="192"/>
      <c r="CQH7" s="192"/>
      <c r="CQI7" s="192"/>
      <c r="CQJ7" s="192"/>
      <c r="CQK7" s="192"/>
      <c r="CQL7" s="192"/>
      <c r="CQM7" s="192"/>
      <c r="CQN7" s="192"/>
      <c r="CQO7" s="192"/>
      <c r="CQP7" s="192"/>
      <c r="CQQ7" s="192"/>
      <c r="CQR7" s="192"/>
      <c r="CQS7" s="192"/>
      <c r="CQT7" s="192"/>
      <c r="CQU7" s="192"/>
      <c r="CQV7" s="192"/>
      <c r="CQW7" s="192"/>
      <c r="CQX7" s="192"/>
      <c r="CQY7" s="192"/>
      <c r="CQZ7" s="192"/>
      <c r="CRA7" s="192"/>
      <c r="CRB7" s="192"/>
      <c r="CRC7" s="192"/>
      <c r="CRD7" s="192"/>
      <c r="CRE7" s="192"/>
      <c r="CRF7" s="192"/>
      <c r="CRG7" s="192"/>
      <c r="CRH7" s="192"/>
      <c r="CRI7" s="192"/>
      <c r="CRJ7" s="192"/>
      <c r="CRK7" s="192"/>
      <c r="CRL7" s="192"/>
      <c r="CRM7" s="192"/>
      <c r="CRN7" s="192"/>
      <c r="CRO7" s="192"/>
      <c r="CRP7" s="192"/>
      <c r="CRQ7" s="192"/>
      <c r="CRR7" s="192"/>
      <c r="CRS7" s="192"/>
      <c r="CRT7" s="192"/>
      <c r="CRU7" s="192"/>
      <c r="CRV7" s="192"/>
      <c r="CRW7" s="192"/>
      <c r="CRX7" s="192"/>
      <c r="CRY7" s="192"/>
      <c r="CRZ7" s="192"/>
      <c r="CSA7" s="192"/>
      <c r="CSB7" s="192"/>
      <c r="CSC7" s="192"/>
      <c r="CSD7" s="192"/>
      <c r="CSE7" s="192"/>
      <c r="CSF7" s="192"/>
      <c r="CSG7" s="192"/>
      <c r="CSH7" s="192"/>
      <c r="CSI7" s="192"/>
      <c r="CSJ7" s="192"/>
      <c r="CSK7" s="192"/>
      <c r="CSL7" s="192"/>
      <c r="CSM7" s="192"/>
      <c r="CSN7" s="192"/>
      <c r="CSO7" s="192"/>
      <c r="CSP7" s="192"/>
      <c r="CSQ7" s="192"/>
      <c r="CSR7" s="192"/>
      <c r="CSS7" s="192"/>
      <c r="CST7" s="192"/>
      <c r="CSU7" s="192"/>
      <c r="CSV7" s="192"/>
      <c r="CSW7" s="192"/>
      <c r="CSX7" s="192"/>
      <c r="CSY7" s="192"/>
      <c r="CSZ7" s="192"/>
      <c r="CTA7" s="192"/>
      <c r="CTB7" s="192"/>
      <c r="CTC7" s="192"/>
      <c r="CTD7" s="192"/>
      <c r="CTE7" s="192"/>
      <c r="CTF7" s="192"/>
      <c r="CTG7" s="192"/>
      <c r="CTH7" s="192"/>
      <c r="CTI7" s="192"/>
      <c r="CTJ7" s="192"/>
      <c r="CTK7" s="192"/>
      <c r="CTL7" s="192"/>
      <c r="CTM7" s="192"/>
      <c r="CTN7" s="192"/>
      <c r="CTO7" s="192"/>
      <c r="CTP7" s="192"/>
      <c r="CTQ7" s="192"/>
      <c r="CTR7" s="192"/>
      <c r="CTS7" s="192"/>
      <c r="CTT7" s="192"/>
      <c r="CTU7" s="192"/>
      <c r="CTV7" s="192"/>
      <c r="CTW7" s="192"/>
      <c r="CTX7" s="192"/>
      <c r="CTY7" s="192"/>
      <c r="CTZ7" s="192"/>
      <c r="CUA7" s="192"/>
      <c r="CUB7" s="192"/>
      <c r="CUC7" s="192"/>
      <c r="CUD7" s="192"/>
      <c r="CUE7" s="192"/>
      <c r="CUF7" s="192"/>
      <c r="CUG7" s="192"/>
      <c r="CUH7" s="192"/>
      <c r="CUI7" s="192"/>
      <c r="CUJ7" s="192"/>
      <c r="CUK7" s="192"/>
      <c r="CUL7" s="192"/>
      <c r="CUM7" s="192"/>
      <c r="CUN7" s="192"/>
      <c r="CUO7" s="192"/>
      <c r="CUP7" s="192"/>
      <c r="CUQ7" s="192"/>
      <c r="CUR7" s="192"/>
      <c r="CUS7" s="192"/>
      <c r="CUT7" s="192"/>
      <c r="CUU7" s="192"/>
      <c r="CUV7" s="192"/>
      <c r="CUW7" s="192"/>
      <c r="CUX7" s="192"/>
      <c r="CUY7" s="192"/>
      <c r="CUZ7" s="192"/>
      <c r="CVA7" s="192"/>
      <c r="CVB7" s="192"/>
      <c r="CVC7" s="192"/>
      <c r="CVD7" s="192"/>
      <c r="CVE7" s="192"/>
      <c r="CVF7" s="192"/>
      <c r="CVG7" s="192"/>
      <c r="CVH7" s="192"/>
      <c r="CVI7" s="192"/>
      <c r="CVJ7" s="192"/>
      <c r="CVK7" s="192"/>
      <c r="CVL7" s="192"/>
      <c r="CVM7" s="192"/>
      <c r="CVN7" s="192"/>
      <c r="CVO7" s="192"/>
      <c r="CVP7" s="192"/>
      <c r="CVQ7" s="192"/>
      <c r="CVR7" s="192"/>
      <c r="CVS7" s="192"/>
      <c r="CVT7" s="192"/>
      <c r="CVU7" s="192"/>
      <c r="CVV7" s="192"/>
      <c r="CVW7" s="192"/>
      <c r="CVX7" s="192"/>
      <c r="CVY7" s="192"/>
      <c r="CVZ7" s="192"/>
      <c r="CWA7" s="192"/>
      <c r="CWB7" s="192"/>
      <c r="CWC7" s="192"/>
      <c r="CWD7" s="192"/>
      <c r="CWE7" s="192"/>
      <c r="CWF7" s="192"/>
      <c r="CWG7" s="192"/>
      <c r="CWH7" s="192"/>
      <c r="CWI7" s="192"/>
      <c r="CWJ7" s="192"/>
      <c r="CWK7" s="192"/>
      <c r="CWL7" s="192"/>
      <c r="CWM7" s="192"/>
      <c r="CWN7" s="192"/>
      <c r="CWO7" s="192"/>
      <c r="CWP7" s="192"/>
      <c r="CWQ7" s="192"/>
      <c r="CWR7" s="192"/>
      <c r="CWS7" s="192"/>
      <c r="CWT7" s="192"/>
      <c r="CWU7" s="192"/>
      <c r="CWV7" s="192"/>
      <c r="CWW7" s="192"/>
      <c r="CWX7" s="192"/>
      <c r="CWY7" s="192"/>
      <c r="CWZ7" s="192"/>
      <c r="CXA7" s="192"/>
      <c r="CXB7" s="192"/>
      <c r="CXC7" s="192"/>
      <c r="CXD7" s="192"/>
      <c r="CXE7" s="192"/>
      <c r="CXF7" s="192"/>
      <c r="CXG7" s="192"/>
      <c r="CXH7" s="192"/>
      <c r="CXI7" s="192"/>
      <c r="CXJ7" s="192"/>
      <c r="CXK7" s="192"/>
      <c r="CXL7" s="192"/>
      <c r="CXM7" s="192"/>
      <c r="CXN7" s="192"/>
      <c r="CXO7" s="192"/>
      <c r="CXP7" s="192"/>
      <c r="CXQ7" s="192"/>
      <c r="CXR7" s="192"/>
      <c r="CXS7" s="192"/>
      <c r="CXT7" s="192"/>
      <c r="CXU7" s="192"/>
      <c r="CXV7" s="192"/>
      <c r="CXW7" s="192"/>
      <c r="CXX7" s="192"/>
      <c r="CXY7" s="192"/>
      <c r="CXZ7" s="192"/>
      <c r="CYA7" s="192"/>
      <c r="CYB7" s="192"/>
      <c r="CYC7" s="192"/>
      <c r="CYD7" s="192"/>
      <c r="CYE7" s="192"/>
      <c r="CYF7" s="192"/>
      <c r="CYG7" s="192"/>
      <c r="CYH7" s="192"/>
      <c r="CYI7" s="192"/>
      <c r="CYJ7" s="192"/>
      <c r="CYK7" s="192"/>
      <c r="CYL7" s="192"/>
      <c r="CYM7" s="192"/>
      <c r="CYN7" s="192"/>
      <c r="CYO7" s="192"/>
      <c r="CYP7" s="192"/>
      <c r="CYQ7" s="192"/>
      <c r="CYR7" s="192"/>
      <c r="CYS7" s="192"/>
      <c r="CYT7" s="192"/>
      <c r="CYU7" s="192"/>
      <c r="CYV7" s="192"/>
      <c r="CYW7" s="192"/>
      <c r="CYX7" s="192"/>
      <c r="CYY7" s="192"/>
      <c r="CYZ7" s="192"/>
      <c r="CZA7" s="192"/>
      <c r="CZB7" s="192"/>
      <c r="CZC7" s="192"/>
      <c r="CZD7" s="192"/>
      <c r="CZE7" s="192"/>
      <c r="CZF7" s="192"/>
      <c r="CZG7" s="192"/>
      <c r="CZH7" s="192"/>
      <c r="CZI7" s="192"/>
      <c r="CZJ7" s="192"/>
      <c r="CZK7" s="192"/>
      <c r="CZL7" s="192"/>
      <c r="CZM7" s="192"/>
      <c r="CZN7" s="192"/>
      <c r="CZO7" s="192"/>
      <c r="CZP7" s="192"/>
      <c r="CZQ7" s="192"/>
      <c r="CZR7" s="192"/>
      <c r="CZS7" s="192"/>
      <c r="CZT7" s="192"/>
      <c r="CZU7" s="192"/>
      <c r="CZV7" s="192"/>
      <c r="CZW7" s="192"/>
      <c r="CZX7" s="192"/>
      <c r="CZY7" s="192"/>
      <c r="CZZ7" s="192"/>
      <c r="DAA7" s="192"/>
      <c r="DAB7" s="192"/>
      <c r="DAC7" s="192"/>
      <c r="DAD7" s="192"/>
      <c r="DAE7" s="192"/>
      <c r="DAF7" s="192"/>
      <c r="DAG7" s="192"/>
      <c r="DAH7" s="192"/>
      <c r="DAI7" s="192"/>
      <c r="DAJ7" s="192"/>
      <c r="DAK7" s="192"/>
      <c r="DAL7" s="192"/>
      <c r="DAM7" s="192"/>
      <c r="DAN7" s="192"/>
      <c r="DAO7" s="192"/>
      <c r="DAP7" s="192"/>
      <c r="DAQ7" s="192"/>
      <c r="DAR7" s="192"/>
      <c r="DAS7" s="192"/>
      <c r="DAT7" s="192"/>
      <c r="DAU7" s="192"/>
      <c r="DAV7" s="192"/>
      <c r="DAW7" s="192"/>
      <c r="DAX7" s="192"/>
      <c r="DAY7" s="192"/>
      <c r="DAZ7" s="192"/>
      <c r="DBA7" s="192"/>
      <c r="DBB7" s="192"/>
      <c r="DBC7" s="192"/>
      <c r="DBD7" s="192"/>
      <c r="DBE7" s="192"/>
      <c r="DBF7" s="192"/>
      <c r="DBG7" s="192"/>
      <c r="DBH7" s="192"/>
      <c r="DBI7" s="192"/>
      <c r="DBJ7" s="192"/>
      <c r="DBK7" s="192"/>
      <c r="DBL7" s="192"/>
      <c r="DBM7" s="192"/>
      <c r="DBN7" s="192"/>
      <c r="DBO7" s="192"/>
      <c r="DBP7" s="192"/>
      <c r="DBQ7" s="192"/>
      <c r="DBR7" s="192"/>
      <c r="DBS7" s="192"/>
      <c r="DBT7" s="192"/>
      <c r="DBU7" s="192"/>
      <c r="DBV7" s="192"/>
      <c r="DBW7" s="192"/>
      <c r="DBX7" s="192"/>
      <c r="DBY7" s="192"/>
      <c r="DBZ7" s="192"/>
      <c r="DCA7" s="192"/>
      <c r="DCB7" s="192"/>
      <c r="DCC7" s="192"/>
      <c r="DCD7" s="192"/>
      <c r="DCE7" s="192"/>
      <c r="DCF7" s="192"/>
      <c r="DCG7" s="192"/>
      <c r="DCH7" s="192"/>
      <c r="DCI7" s="192"/>
      <c r="DCJ7" s="192"/>
      <c r="DCK7" s="192"/>
      <c r="DCL7" s="192"/>
      <c r="DCM7" s="192"/>
      <c r="DCN7" s="192"/>
      <c r="DCO7" s="192"/>
      <c r="DCP7" s="192"/>
      <c r="DCQ7" s="192"/>
      <c r="DCR7" s="192"/>
      <c r="DCS7" s="192"/>
      <c r="DCT7" s="192"/>
      <c r="DCU7" s="192"/>
      <c r="DCV7" s="192"/>
      <c r="DCW7" s="192"/>
      <c r="DCX7" s="192"/>
      <c r="DCY7" s="192"/>
      <c r="DCZ7" s="192"/>
      <c r="DDA7" s="192"/>
      <c r="DDB7" s="192"/>
      <c r="DDC7" s="192"/>
      <c r="DDD7" s="192"/>
      <c r="DDE7" s="192"/>
      <c r="DDF7" s="192"/>
      <c r="DDG7" s="192"/>
      <c r="DDH7" s="192"/>
      <c r="DDI7" s="192"/>
      <c r="DDJ7" s="192"/>
      <c r="DDK7" s="192"/>
      <c r="DDL7" s="192"/>
      <c r="DDM7" s="192"/>
      <c r="DDN7" s="192"/>
      <c r="DDO7" s="192"/>
      <c r="DDP7" s="192"/>
      <c r="DDQ7" s="192"/>
      <c r="DDR7" s="192"/>
      <c r="DDS7" s="192"/>
      <c r="DDT7" s="192"/>
      <c r="DDU7" s="192"/>
      <c r="DDV7" s="192"/>
      <c r="DDW7" s="192"/>
      <c r="DDX7" s="192"/>
      <c r="DDY7" s="192"/>
      <c r="DDZ7" s="192"/>
      <c r="DEA7" s="192"/>
      <c r="DEB7" s="192"/>
      <c r="DEC7" s="192"/>
      <c r="DED7" s="192"/>
      <c r="DEE7" s="192"/>
      <c r="DEF7" s="192"/>
      <c r="DEG7" s="192"/>
      <c r="DEH7" s="192"/>
      <c r="DEI7" s="192"/>
      <c r="DEJ7" s="192"/>
      <c r="DEK7" s="192"/>
      <c r="DEL7" s="192"/>
      <c r="DEM7" s="192"/>
      <c r="DEN7" s="192"/>
      <c r="DEO7" s="192"/>
      <c r="DEP7" s="192"/>
      <c r="DEQ7" s="192"/>
      <c r="DER7" s="192"/>
      <c r="DES7" s="192"/>
      <c r="DET7" s="192"/>
      <c r="DEU7" s="192"/>
      <c r="DEV7" s="192"/>
      <c r="DEW7" s="192"/>
      <c r="DEX7" s="192"/>
      <c r="DEY7" s="192"/>
      <c r="DEZ7" s="192"/>
      <c r="DFA7" s="192"/>
      <c r="DFB7" s="192"/>
      <c r="DFC7" s="192"/>
      <c r="DFD7" s="192"/>
      <c r="DFE7" s="192"/>
      <c r="DFF7" s="192"/>
      <c r="DFG7" s="192"/>
      <c r="DFH7" s="192"/>
      <c r="DFI7" s="192"/>
      <c r="DFJ7" s="192"/>
      <c r="DFK7" s="192"/>
      <c r="DFL7" s="192"/>
      <c r="DFM7" s="192"/>
      <c r="DFN7" s="192"/>
      <c r="DFO7" s="192"/>
      <c r="DFP7" s="192"/>
      <c r="DFQ7" s="192"/>
      <c r="DFR7" s="192"/>
      <c r="DFS7" s="192"/>
      <c r="DFT7" s="192"/>
      <c r="DFU7" s="192"/>
      <c r="DFV7" s="192"/>
      <c r="DFW7" s="192"/>
      <c r="DFX7" s="192"/>
      <c r="DFY7" s="192"/>
      <c r="DFZ7" s="192"/>
      <c r="DGA7" s="192"/>
      <c r="DGB7" s="192"/>
      <c r="DGC7" s="192"/>
      <c r="DGD7" s="192"/>
      <c r="DGE7" s="192"/>
      <c r="DGF7" s="192"/>
      <c r="DGG7" s="192"/>
      <c r="DGH7" s="192"/>
      <c r="DGI7" s="192"/>
      <c r="DGJ7" s="192"/>
      <c r="DGK7" s="192"/>
      <c r="DGL7" s="192"/>
      <c r="DGM7" s="192"/>
      <c r="DGN7" s="192"/>
      <c r="DGO7" s="192"/>
      <c r="DGP7" s="192"/>
      <c r="DGQ7" s="192"/>
      <c r="DGR7" s="192"/>
      <c r="DGS7" s="192"/>
      <c r="DGT7" s="192"/>
      <c r="DGU7" s="192"/>
      <c r="DGV7" s="192"/>
      <c r="DGW7" s="192"/>
      <c r="DGX7" s="192"/>
      <c r="DGY7" s="192"/>
      <c r="DGZ7" s="192"/>
      <c r="DHA7" s="192"/>
      <c r="DHB7" s="192"/>
      <c r="DHC7" s="192"/>
      <c r="DHD7" s="192"/>
      <c r="DHE7" s="192"/>
      <c r="DHF7" s="192"/>
      <c r="DHG7" s="192"/>
      <c r="DHH7" s="192"/>
      <c r="DHI7" s="192"/>
      <c r="DHJ7" s="192"/>
      <c r="DHK7" s="192"/>
      <c r="DHL7" s="192"/>
      <c r="DHM7" s="192"/>
      <c r="DHN7" s="192"/>
      <c r="DHO7" s="192"/>
      <c r="DHP7" s="192"/>
      <c r="DHQ7" s="192"/>
      <c r="DHR7" s="192"/>
      <c r="DHS7" s="192"/>
      <c r="DHT7" s="192"/>
      <c r="DHU7" s="192"/>
      <c r="DHV7" s="192"/>
      <c r="DHW7" s="192"/>
      <c r="DHX7" s="192"/>
      <c r="DHY7" s="192"/>
      <c r="DHZ7" s="192"/>
      <c r="DIA7" s="192"/>
      <c r="DIB7" s="192"/>
      <c r="DIC7" s="192"/>
      <c r="DID7" s="192"/>
      <c r="DIE7" s="192"/>
      <c r="DIF7" s="192"/>
      <c r="DIG7" s="192"/>
      <c r="DIH7" s="192"/>
      <c r="DII7" s="192"/>
      <c r="DIJ7" s="192"/>
      <c r="DIK7" s="192"/>
      <c r="DIL7" s="192"/>
      <c r="DIM7" s="192"/>
      <c r="DIN7" s="192"/>
      <c r="DIO7" s="192"/>
      <c r="DIP7" s="192"/>
      <c r="DIQ7" s="192"/>
      <c r="DIR7" s="192"/>
      <c r="DIS7" s="192"/>
      <c r="DIT7" s="192"/>
      <c r="DIU7" s="192"/>
      <c r="DIV7" s="192"/>
      <c r="DIW7" s="192"/>
      <c r="DIX7" s="192"/>
      <c r="DIY7" s="192"/>
      <c r="DIZ7" s="192"/>
      <c r="DJA7" s="192"/>
      <c r="DJB7" s="192"/>
      <c r="DJC7" s="192"/>
      <c r="DJD7" s="192"/>
      <c r="DJE7" s="192"/>
      <c r="DJF7" s="192"/>
      <c r="DJG7" s="192"/>
      <c r="DJH7" s="192"/>
      <c r="DJI7" s="192"/>
      <c r="DJJ7" s="192"/>
      <c r="DJK7" s="192"/>
      <c r="DJL7" s="192"/>
      <c r="DJM7" s="192"/>
      <c r="DJN7" s="192"/>
      <c r="DJO7" s="192"/>
      <c r="DJP7" s="192"/>
      <c r="DJQ7" s="192"/>
      <c r="DJR7" s="192"/>
      <c r="DJS7" s="192"/>
      <c r="DJT7" s="192"/>
      <c r="DJU7" s="192"/>
      <c r="DJV7" s="192"/>
      <c r="DJW7" s="192"/>
      <c r="DJX7" s="192"/>
      <c r="DJY7" s="192"/>
      <c r="DJZ7" s="192"/>
      <c r="DKA7" s="192"/>
      <c r="DKB7" s="192"/>
      <c r="DKC7" s="192"/>
      <c r="DKD7" s="192"/>
      <c r="DKE7" s="192"/>
      <c r="DKF7" s="192"/>
      <c r="DKG7" s="192"/>
      <c r="DKH7" s="192"/>
      <c r="DKI7" s="192"/>
      <c r="DKJ7" s="192"/>
      <c r="DKK7" s="192"/>
      <c r="DKL7" s="192"/>
      <c r="DKM7" s="192"/>
      <c r="DKN7" s="192"/>
      <c r="DKO7" s="192"/>
      <c r="DKP7" s="192"/>
      <c r="DKQ7" s="192"/>
      <c r="DKR7" s="192"/>
      <c r="DKS7" s="192"/>
      <c r="DKT7" s="192"/>
      <c r="DKU7" s="192"/>
      <c r="DKV7" s="192"/>
      <c r="DKW7" s="192"/>
      <c r="DKX7" s="192"/>
      <c r="DKY7" s="192"/>
      <c r="DKZ7" s="192"/>
      <c r="DLA7" s="192"/>
      <c r="DLB7" s="192"/>
      <c r="DLC7" s="192"/>
      <c r="DLD7" s="192"/>
      <c r="DLE7" s="192"/>
      <c r="DLF7" s="192"/>
      <c r="DLG7" s="192"/>
      <c r="DLH7" s="192"/>
      <c r="DLI7" s="192"/>
      <c r="DLJ7" s="192"/>
      <c r="DLK7" s="192"/>
      <c r="DLL7" s="192"/>
      <c r="DLM7" s="192"/>
      <c r="DLN7" s="192"/>
      <c r="DLO7" s="192"/>
      <c r="DLP7" s="192"/>
      <c r="DLQ7" s="192"/>
      <c r="DLR7" s="192"/>
      <c r="DLS7" s="192"/>
      <c r="DLT7" s="192"/>
      <c r="DLU7" s="192"/>
      <c r="DLV7" s="192"/>
      <c r="DLW7" s="192"/>
      <c r="DLX7" s="192"/>
      <c r="DLY7" s="192"/>
      <c r="DLZ7" s="192"/>
      <c r="DMA7" s="192"/>
      <c r="DMB7" s="192"/>
      <c r="DMC7" s="192"/>
      <c r="DMD7" s="192"/>
      <c r="DME7" s="192"/>
      <c r="DMF7" s="192"/>
      <c r="DMG7" s="192"/>
      <c r="DMH7" s="192"/>
      <c r="DMI7" s="192"/>
      <c r="DMJ7" s="192"/>
      <c r="DMK7" s="192"/>
      <c r="DML7" s="192"/>
      <c r="DMM7" s="192"/>
      <c r="DMN7" s="192"/>
      <c r="DMO7" s="192"/>
      <c r="DMP7" s="192"/>
      <c r="DMQ7" s="192"/>
      <c r="DMR7" s="192"/>
      <c r="DMS7" s="192"/>
      <c r="DMT7" s="192"/>
      <c r="DMU7" s="192"/>
      <c r="DMV7" s="192"/>
      <c r="DMW7" s="192"/>
      <c r="DMX7" s="192"/>
      <c r="DMY7" s="192"/>
      <c r="DMZ7" s="192"/>
      <c r="DNA7" s="192"/>
      <c r="DNB7" s="192"/>
      <c r="DNC7" s="192"/>
      <c r="DND7" s="192"/>
      <c r="DNE7" s="192"/>
      <c r="DNF7" s="192"/>
      <c r="DNG7" s="192"/>
      <c r="DNH7" s="192"/>
      <c r="DNI7" s="192"/>
      <c r="DNJ7" s="192"/>
      <c r="DNK7" s="192"/>
      <c r="DNL7" s="192"/>
      <c r="DNM7" s="192"/>
      <c r="DNN7" s="192"/>
      <c r="DNO7" s="192"/>
      <c r="DNP7" s="192"/>
      <c r="DNQ7" s="192"/>
      <c r="DNR7" s="192"/>
      <c r="DNS7" s="192"/>
      <c r="DNT7" s="192"/>
      <c r="DNU7" s="192"/>
      <c r="DNV7" s="192"/>
      <c r="DNW7" s="192"/>
      <c r="DNX7" s="192"/>
      <c r="DNY7" s="192"/>
      <c r="DNZ7" s="192"/>
      <c r="DOA7" s="192"/>
      <c r="DOB7" s="192"/>
      <c r="DOC7" s="192"/>
      <c r="DOD7" s="192"/>
      <c r="DOE7" s="192"/>
      <c r="DOF7" s="192"/>
      <c r="DOG7" s="192"/>
      <c r="DOH7" s="192"/>
      <c r="DOI7" s="192"/>
      <c r="DOJ7" s="192"/>
      <c r="DOK7" s="192"/>
      <c r="DOL7" s="192"/>
      <c r="DOM7" s="192"/>
      <c r="DON7" s="192"/>
      <c r="DOO7" s="192"/>
      <c r="DOP7" s="192"/>
      <c r="DOQ7" s="192"/>
      <c r="DOR7" s="192"/>
      <c r="DOS7" s="192"/>
      <c r="DOT7" s="192"/>
      <c r="DOU7" s="192"/>
      <c r="DOV7" s="192"/>
      <c r="DOW7" s="192"/>
      <c r="DOX7" s="192"/>
      <c r="DOY7" s="192"/>
      <c r="DOZ7" s="192"/>
      <c r="DPA7" s="192"/>
      <c r="DPB7" s="192"/>
      <c r="DPC7" s="192"/>
      <c r="DPD7" s="192"/>
      <c r="DPE7" s="192"/>
      <c r="DPF7" s="192"/>
      <c r="DPG7" s="192"/>
      <c r="DPH7" s="192"/>
      <c r="DPI7" s="192"/>
      <c r="DPJ7" s="192"/>
      <c r="DPK7" s="192"/>
      <c r="DPL7" s="192"/>
      <c r="DPM7" s="192"/>
      <c r="DPN7" s="192"/>
      <c r="DPO7" s="192"/>
      <c r="DPP7" s="192"/>
      <c r="DPQ7" s="192"/>
      <c r="DPR7" s="192"/>
      <c r="DPS7" s="192"/>
      <c r="DPT7" s="192"/>
      <c r="DPU7" s="192"/>
      <c r="DPV7" s="192"/>
      <c r="DPW7" s="192"/>
      <c r="DPX7" s="192"/>
      <c r="DPY7" s="192"/>
      <c r="DPZ7" s="192"/>
      <c r="DQA7" s="192"/>
      <c r="DQB7" s="192"/>
      <c r="DQC7" s="192"/>
      <c r="DQD7" s="192"/>
      <c r="DQE7" s="192"/>
      <c r="DQF7" s="192"/>
      <c r="DQG7" s="192"/>
      <c r="DQH7" s="192"/>
      <c r="DQI7" s="192"/>
      <c r="DQJ7" s="192"/>
      <c r="DQK7" s="192"/>
      <c r="DQL7" s="192"/>
      <c r="DQM7" s="192"/>
      <c r="DQN7" s="192"/>
      <c r="DQO7" s="192"/>
      <c r="DQP7" s="192"/>
      <c r="DQQ7" s="192"/>
      <c r="DQR7" s="192"/>
      <c r="DQS7" s="192"/>
      <c r="DQT7" s="192"/>
      <c r="DQU7" s="192"/>
      <c r="DQV7" s="192"/>
      <c r="DQW7" s="192"/>
      <c r="DQX7" s="192"/>
      <c r="DQY7" s="192"/>
      <c r="DQZ7" s="192"/>
      <c r="DRA7" s="192"/>
      <c r="DRB7" s="192"/>
      <c r="DRC7" s="192"/>
      <c r="DRD7" s="192"/>
      <c r="DRE7" s="192"/>
      <c r="DRF7" s="192"/>
      <c r="DRG7" s="192"/>
      <c r="DRH7" s="192"/>
      <c r="DRI7" s="192"/>
      <c r="DRJ7" s="192"/>
      <c r="DRK7" s="192"/>
      <c r="DRL7" s="192"/>
      <c r="DRM7" s="192"/>
      <c r="DRN7" s="192"/>
      <c r="DRO7" s="192"/>
      <c r="DRP7" s="192"/>
      <c r="DRQ7" s="192"/>
      <c r="DRR7" s="192"/>
      <c r="DRS7" s="192"/>
      <c r="DRT7" s="192"/>
      <c r="DRU7" s="192"/>
      <c r="DRV7" s="192"/>
      <c r="DRW7" s="192"/>
      <c r="DRX7" s="192"/>
      <c r="DRY7" s="192"/>
      <c r="DRZ7" s="192"/>
      <c r="DSA7" s="192"/>
      <c r="DSB7" s="192"/>
      <c r="DSC7" s="192"/>
      <c r="DSD7" s="192"/>
      <c r="DSE7" s="192"/>
      <c r="DSF7" s="192"/>
      <c r="DSG7" s="192"/>
      <c r="DSH7" s="192"/>
      <c r="DSI7" s="192"/>
      <c r="DSJ7" s="192"/>
      <c r="DSK7" s="192"/>
      <c r="DSL7" s="192"/>
      <c r="DSM7" s="192"/>
      <c r="DSN7" s="192"/>
      <c r="DSO7" s="192"/>
      <c r="DSP7" s="192"/>
      <c r="DSQ7" s="192"/>
      <c r="DSR7" s="192"/>
      <c r="DSS7" s="192"/>
      <c r="DST7" s="192"/>
      <c r="DSU7" s="192"/>
      <c r="DSV7" s="192"/>
      <c r="DSW7" s="192"/>
      <c r="DSX7" s="192"/>
      <c r="DSY7" s="192"/>
      <c r="DSZ7" s="192"/>
      <c r="DTA7" s="192"/>
      <c r="DTB7" s="192"/>
      <c r="DTC7" s="192"/>
      <c r="DTD7" s="192"/>
      <c r="DTE7" s="192"/>
      <c r="DTF7" s="192"/>
      <c r="DTG7" s="192"/>
      <c r="DTH7" s="192"/>
      <c r="DTI7" s="192"/>
      <c r="DTJ7" s="192"/>
      <c r="DTK7" s="192"/>
      <c r="DTL7" s="192"/>
      <c r="DTM7" s="192"/>
      <c r="DTN7" s="192"/>
      <c r="DTO7" s="192"/>
      <c r="DTP7" s="192"/>
      <c r="DTQ7" s="192"/>
      <c r="DTR7" s="192"/>
      <c r="DTS7" s="192"/>
      <c r="DTT7" s="192"/>
      <c r="DTU7" s="192"/>
      <c r="DTV7" s="192"/>
      <c r="DTW7" s="192"/>
      <c r="DTX7" s="192"/>
      <c r="DTY7" s="192"/>
      <c r="DTZ7" s="192"/>
      <c r="DUA7" s="192"/>
      <c r="DUB7" s="192"/>
      <c r="DUC7" s="192"/>
      <c r="DUD7" s="192"/>
      <c r="DUE7" s="192"/>
      <c r="DUF7" s="192"/>
      <c r="DUG7" s="192"/>
      <c r="DUH7" s="192"/>
      <c r="DUI7" s="192"/>
      <c r="DUJ7" s="192"/>
      <c r="DUK7" s="192"/>
      <c r="DUL7" s="192"/>
      <c r="DUM7" s="192"/>
      <c r="DUN7" s="192"/>
      <c r="DUO7" s="192"/>
      <c r="DUP7" s="192"/>
      <c r="DUQ7" s="192"/>
      <c r="DUR7" s="192"/>
      <c r="DUS7" s="192"/>
      <c r="DUT7" s="192"/>
      <c r="DUU7" s="192"/>
      <c r="DUV7" s="192"/>
      <c r="DUW7" s="192"/>
      <c r="DUX7" s="192"/>
      <c r="DUY7" s="192"/>
      <c r="DUZ7" s="192"/>
      <c r="DVA7" s="192"/>
      <c r="DVB7" s="192"/>
      <c r="DVC7" s="192"/>
      <c r="DVD7" s="192"/>
      <c r="DVE7" s="192"/>
      <c r="DVF7" s="192"/>
      <c r="DVG7" s="192"/>
      <c r="DVH7" s="192"/>
      <c r="DVI7" s="192"/>
      <c r="DVJ7" s="192"/>
      <c r="DVK7" s="192"/>
      <c r="DVL7" s="192"/>
      <c r="DVM7" s="192"/>
      <c r="DVN7" s="192"/>
      <c r="DVO7" s="192"/>
      <c r="DVP7" s="192"/>
      <c r="DVQ7" s="192"/>
      <c r="DVR7" s="192"/>
      <c r="DVS7" s="192"/>
      <c r="DVT7" s="192"/>
      <c r="DVU7" s="192"/>
      <c r="DVV7" s="192"/>
      <c r="DVW7" s="192"/>
      <c r="DVX7" s="192"/>
      <c r="DVY7" s="192"/>
      <c r="DVZ7" s="192"/>
      <c r="DWA7" s="192"/>
      <c r="DWB7" s="192"/>
      <c r="DWC7" s="192"/>
      <c r="DWD7" s="192"/>
      <c r="DWE7" s="192"/>
      <c r="DWF7" s="192"/>
      <c r="DWG7" s="192"/>
      <c r="DWH7" s="192"/>
      <c r="DWI7" s="192"/>
      <c r="DWJ7" s="192"/>
      <c r="DWK7" s="192"/>
      <c r="DWL7" s="192"/>
      <c r="DWM7" s="192"/>
      <c r="DWN7" s="192"/>
      <c r="DWO7" s="192"/>
      <c r="DWP7" s="192"/>
      <c r="DWQ7" s="192"/>
      <c r="DWR7" s="192"/>
      <c r="DWS7" s="192"/>
      <c r="DWT7" s="192"/>
      <c r="DWU7" s="192"/>
      <c r="DWV7" s="192"/>
      <c r="DWW7" s="192"/>
      <c r="DWX7" s="192"/>
      <c r="DWY7" s="192"/>
      <c r="DWZ7" s="192"/>
      <c r="DXA7" s="192"/>
      <c r="DXB7" s="192"/>
      <c r="DXC7" s="192"/>
      <c r="DXD7" s="192"/>
      <c r="DXE7" s="192"/>
      <c r="DXF7" s="192"/>
      <c r="DXG7" s="192"/>
      <c r="DXH7" s="192"/>
      <c r="DXI7" s="192"/>
      <c r="DXJ7" s="192"/>
      <c r="DXK7" s="192"/>
      <c r="DXL7" s="192"/>
      <c r="DXM7" s="192"/>
      <c r="DXN7" s="192"/>
      <c r="DXO7" s="192"/>
      <c r="DXP7" s="192"/>
      <c r="DXQ7" s="192"/>
      <c r="DXR7" s="192"/>
      <c r="DXS7" s="192"/>
      <c r="DXT7" s="192"/>
      <c r="DXU7" s="192"/>
      <c r="DXV7" s="192"/>
      <c r="DXW7" s="192"/>
      <c r="DXX7" s="192"/>
      <c r="DXY7" s="192"/>
      <c r="DXZ7" s="192"/>
      <c r="DYA7" s="192"/>
      <c r="DYB7" s="192"/>
      <c r="DYC7" s="192"/>
      <c r="DYD7" s="192"/>
      <c r="DYE7" s="192"/>
      <c r="DYF7" s="192"/>
      <c r="DYG7" s="192"/>
      <c r="DYH7" s="192"/>
      <c r="DYI7" s="192"/>
      <c r="DYJ7" s="192"/>
      <c r="DYK7" s="192"/>
      <c r="DYL7" s="192"/>
      <c r="DYM7" s="192"/>
      <c r="DYN7" s="192"/>
      <c r="DYO7" s="192"/>
      <c r="DYP7" s="192"/>
      <c r="DYQ7" s="192"/>
      <c r="DYR7" s="192"/>
      <c r="DYS7" s="192"/>
      <c r="DYT7" s="192"/>
      <c r="DYU7" s="192"/>
      <c r="DYV7" s="192"/>
      <c r="DYW7" s="192"/>
      <c r="DYX7" s="192"/>
      <c r="DYY7" s="192"/>
      <c r="DYZ7" s="192"/>
      <c r="DZA7" s="192"/>
      <c r="DZB7" s="192"/>
      <c r="DZC7" s="192"/>
      <c r="DZD7" s="192"/>
      <c r="DZE7" s="192"/>
      <c r="DZF7" s="192"/>
      <c r="DZG7" s="192"/>
      <c r="DZH7" s="192"/>
      <c r="DZI7" s="192"/>
      <c r="DZJ7" s="192"/>
      <c r="DZK7" s="192"/>
      <c r="DZL7" s="192"/>
      <c r="DZM7" s="192"/>
      <c r="DZN7" s="192"/>
      <c r="DZO7" s="192"/>
      <c r="DZP7" s="192"/>
      <c r="DZQ7" s="192"/>
      <c r="DZR7" s="192"/>
      <c r="DZS7" s="192"/>
      <c r="DZT7" s="192"/>
      <c r="DZU7" s="192"/>
      <c r="DZV7" s="192"/>
      <c r="DZW7" s="192"/>
      <c r="DZX7" s="192"/>
      <c r="DZY7" s="192"/>
      <c r="DZZ7" s="192"/>
      <c r="EAA7" s="192"/>
      <c r="EAB7" s="192"/>
      <c r="EAC7" s="192"/>
      <c r="EAD7" s="192"/>
      <c r="EAE7" s="192"/>
      <c r="EAF7" s="192"/>
      <c r="EAG7" s="192"/>
      <c r="EAH7" s="192"/>
      <c r="EAI7" s="192"/>
      <c r="EAJ7" s="192"/>
      <c r="EAK7" s="192"/>
      <c r="EAL7" s="192"/>
      <c r="EAM7" s="192"/>
      <c r="EAN7" s="192"/>
      <c r="EAO7" s="192"/>
      <c r="EAP7" s="192"/>
      <c r="EAQ7" s="192"/>
      <c r="EAR7" s="192"/>
      <c r="EAS7" s="192"/>
      <c r="EAT7" s="192"/>
      <c r="EAU7" s="192"/>
      <c r="EAV7" s="192"/>
      <c r="EAW7" s="192"/>
      <c r="EAX7" s="192"/>
      <c r="EAY7" s="192"/>
      <c r="EAZ7" s="192"/>
      <c r="EBA7" s="192"/>
      <c r="EBB7" s="192"/>
      <c r="EBC7" s="192"/>
      <c r="EBD7" s="192"/>
      <c r="EBE7" s="192"/>
      <c r="EBF7" s="192"/>
      <c r="EBG7" s="192"/>
      <c r="EBH7" s="192"/>
      <c r="EBI7" s="192"/>
      <c r="EBJ7" s="192"/>
      <c r="EBK7" s="192"/>
      <c r="EBL7" s="192"/>
      <c r="EBM7" s="192"/>
      <c r="EBN7" s="192"/>
      <c r="EBO7" s="192"/>
      <c r="EBP7" s="192"/>
      <c r="EBQ7" s="192"/>
      <c r="EBR7" s="192"/>
      <c r="EBS7" s="192"/>
      <c r="EBT7" s="192"/>
      <c r="EBU7" s="192"/>
      <c r="EBV7" s="192"/>
      <c r="EBW7" s="192"/>
      <c r="EBX7" s="192"/>
      <c r="EBY7" s="192"/>
      <c r="EBZ7" s="192"/>
      <c r="ECA7" s="192"/>
      <c r="ECB7" s="192"/>
      <c r="ECC7" s="192"/>
      <c r="ECD7" s="192"/>
      <c r="ECE7" s="192"/>
      <c r="ECF7" s="192"/>
      <c r="ECG7" s="192"/>
      <c r="ECH7" s="192"/>
      <c r="ECI7" s="192"/>
      <c r="ECJ7" s="192"/>
      <c r="ECK7" s="192"/>
      <c r="ECL7" s="192"/>
      <c r="ECM7" s="192"/>
      <c r="ECN7" s="192"/>
      <c r="ECO7" s="192"/>
      <c r="ECP7" s="192"/>
      <c r="ECQ7" s="192"/>
      <c r="ECR7" s="192"/>
      <c r="ECS7" s="192"/>
      <c r="ECT7" s="192"/>
      <c r="ECU7" s="192"/>
      <c r="ECV7" s="192"/>
      <c r="ECW7" s="192"/>
      <c r="ECX7" s="192"/>
      <c r="ECY7" s="192"/>
      <c r="ECZ7" s="192"/>
      <c r="EDA7" s="192"/>
      <c r="EDB7" s="192"/>
      <c r="EDC7" s="192"/>
      <c r="EDD7" s="192"/>
      <c r="EDE7" s="192"/>
      <c r="EDF7" s="192"/>
      <c r="EDG7" s="192"/>
      <c r="EDH7" s="192"/>
      <c r="EDI7" s="192"/>
      <c r="EDJ7" s="192"/>
      <c r="EDK7" s="192"/>
      <c r="EDL7" s="192"/>
      <c r="EDM7" s="192"/>
      <c r="EDN7" s="192"/>
      <c r="EDO7" s="192"/>
      <c r="EDP7" s="192"/>
      <c r="EDQ7" s="192"/>
      <c r="EDR7" s="192"/>
      <c r="EDS7" s="192"/>
      <c r="EDT7" s="192"/>
      <c r="EDU7" s="192"/>
      <c r="EDV7" s="192"/>
      <c r="EDW7" s="192"/>
      <c r="EDX7" s="192"/>
      <c r="EDY7" s="192"/>
      <c r="EDZ7" s="192"/>
      <c r="EEA7" s="192"/>
      <c r="EEB7" s="192"/>
      <c r="EEC7" s="192"/>
      <c r="EED7" s="192"/>
      <c r="EEE7" s="192"/>
      <c r="EEF7" s="192"/>
      <c r="EEG7" s="192"/>
      <c r="EEH7" s="192"/>
      <c r="EEI7" s="192"/>
      <c r="EEJ7" s="192"/>
      <c r="EEK7" s="192"/>
      <c r="EEL7" s="192"/>
      <c r="EEM7" s="192"/>
      <c r="EEN7" s="192"/>
      <c r="EEO7" s="192"/>
      <c r="EEP7" s="192"/>
      <c r="EEQ7" s="192"/>
      <c r="EER7" s="192"/>
      <c r="EES7" s="192"/>
      <c r="EET7" s="192"/>
      <c r="EEU7" s="192"/>
      <c r="EEV7" s="192"/>
      <c r="EEW7" s="192"/>
      <c r="EEX7" s="192"/>
      <c r="EEY7" s="192"/>
      <c r="EEZ7" s="192"/>
      <c r="EFA7" s="192"/>
      <c r="EFB7" s="192"/>
      <c r="EFC7" s="192"/>
      <c r="EFD7" s="192"/>
      <c r="EFE7" s="192"/>
      <c r="EFF7" s="192"/>
      <c r="EFG7" s="192"/>
      <c r="EFH7" s="192"/>
      <c r="EFI7" s="192"/>
      <c r="EFJ7" s="192"/>
      <c r="EFK7" s="192"/>
      <c r="EFL7" s="192"/>
      <c r="EFM7" s="192"/>
      <c r="EFN7" s="192"/>
      <c r="EFO7" s="192"/>
      <c r="EFP7" s="192"/>
      <c r="EFQ7" s="192"/>
      <c r="EFR7" s="192"/>
      <c r="EFS7" s="192"/>
      <c r="EFT7" s="192"/>
      <c r="EFU7" s="192"/>
      <c r="EFV7" s="192"/>
      <c r="EFW7" s="192"/>
      <c r="EFX7" s="192"/>
      <c r="EFY7" s="192"/>
      <c r="EFZ7" s="192"/>
      <c r="EGA7" s="192"/>
      <c r="EGB7" s="192"/>
      <c r="EGC7" s="192"/>
      <c r="EGD7" s="192"/>
      <c r="EGE7" s="192"/>
      <c r="EGF7" s="192"/>
      <c r="EGG7" s="192"/>
      <c r="EGH7" s="192"/>
      <c r="EGI7" s="192"/>
      <c r="EGJ7" s="192"/>
      <c r="EGK7" s="192"/>
      <c r="EGL7" s="192"/>
      <c r="EGM7" s="192"/>
      <c r="EGN7" s="192"/>
      <c r="EGO7" s="192"/>
      <c r="EGP7" s="192"/>
      <c r="EGQ7" s="192"/>
      <c r="EGR7" s="192"/>
      <c r="EGS7" s="192"/>
      <c r="EGT7" s="192"/>
      <c r="EGU7" s="192"/>
      <c r="EGV7" s="192"/>
      <c r="EGW7" s="192"/>
      <c r="EGX7" s="192"/>
      <c r="EGY7" s="192"/>
      <c r="EGZ7" s="192"/>
      <c r="EHA7" s="192"/>
      <c r="EHB7" s="192"/>
      <c r="EHC7" s="192"/>
      <c r="EHD7" s="192"/>
      <c r="EHE7" s="192"/>
      <c r="EHF7" s="192"/>
      <c r="EHG7" s="192"/>
      <c r="EHH7" s="192"/>
      <c r="EHI7" s="192"/>
      <c r="EHJ7" s="192"/>
      <c r="EHK7" s="192"/>
      <c r="EHL7" s="192"/>
      <c r="EHM7" s="192"/>
      <c r="EHN7" s="192"/>
      <c r="EHO7" s="192"/>
      <c r="EHP7" s="192"/>
      <c r="EHQ7" s="192"/>
      <c r="EHR7" s="192"/>
      <c r="EHS7" s="192"/>
      <c r="EHT7" s="192"/>
      <c r="EHU7" s="192"/>
      <c r="EHV7" s="192"/>
      <c r="EHW7" s="192"/>
      <c r="EHX7" s="192"/>
      <c r="EHY7" s="192"/>
      <c r="EHZ7" s="192"/>
      <c r="EIA7" s="192"/>
      <c r="EIB7" s="192"/>
      <c r="EIC7" s="192"/>
      <c r="EID7" s="192"/>
      <c r="EIE7" s="192"/>
      <c r="EIF7" s="192"/>
      <c r="EIG7" s="192"/>
      <c r="EIH7" s="192"/>
      <c r="EII7" s="192"/>
      <c r="EIJ7" s="192"/>
      <c r="EIK7" s="192"/>
      <c r="EIL7" s="192"/>
      <c r="EIM7" s="192"/>
      <c r="EIN7" s="192"/>
      <c r="EIO7" s="192"/>
      <c r="EIP7" s="192"/>
      <c r="EIQ7" s="192"/>
      <c r="EIR7" s="192"/>
      <c r="EIS7" s="192"/>
      <c r="EIT7" s="192"/>
      <c r="EIU7" s="192"/>
      <c r="EIV7" s="192"/>
      <c r="EIW7" s="192"/>
      <c r="EIX7" s="192"/>
      <c r="EIY7" s="192"/>
      <c r="EIZ7" s="192"/>
      <c r="EJA7" s="192"/>
      <c r="EJB7" s="192"/>
      <c r="EJC7" s="192"/>
      <c r="EJD7" s="192"/>
      <c r="EJE7" s="192"/>
      <c r="EJF7" s="192"/>
      <c r="EJG7" s="192"/>
      <c r="EJH7" s="192"/>
      <c r="EJI7" s="192"/>
      <c r="EJJ7" s="192"/>
      <c r="EJK7" s="192"/>
      <c r="EJL7" s="192"/>
      <c r="EJM7" s="192"/>
      <c r="EJN7" s="192"/>
      <c r="EJO7" s="192"/>
      <c r="EJP7" s="192"/>
      <c r="EJQ7" s="192"/>
      <c r="EJR7" s="192"/>
      <c r="EJS7" s="192"/>
      <c r="EJT7" s="192"/>
      <c r="EJU7" s="192"/>
      <c r="EJV7" s="192"/>
      <c r="EJW7" s="192"/>
      <c r="EJX7" s="192"/>
      <c r="EJY7" s="192"/>
      <c r="EJZ7" s="192"/>
      <c r="EKA7" s="192"/>
      <c r="EKB7" s="192"/>
      <c r="EKC7" s="192"/>
      <c r="EKD7" s="192"/>
      <c r="EKE7" s="192"/>
      <c r="EKF7" s="192"/>
      <c r="EKG7" s="192"/>
      <c r="EKH7" s="192"/>
      <c r="EKI7" s="192"/>
      <c r="EKJ7" s="192"/>
      <c r="EKK7" s="192"/>
      <c r="EKL7" s="192"/>
      <c r="EKM7" s="192"/>
      <c r="EKN7" s="192"/>
      <c r="EKO7" s="192"/>
      <c r="EKP7" s="192"/>
      <c r="EKQ7" s="192"/>
      <c r="EKR7" s="192"/>
      <c r="EKS7" s="192"/>
      <c r="EKT7" s="192"/>
      <c r="EKU7" s="192"/>
      <c r="EKV7" s="192"/>
      <c r="EKW7" s="192"/>
      <c r="EKX7" s="192"/>
      <c r="EKY7" s="192"/>
      <c r="EKZ7" s="192"/>
      <c r="ELA7" s="192"/>
      <c r="ELB7" s="192"/>
      <c r="ELC7" s="192"/>
      <c r="ELD7" s="192"/>
      <c r="ELE7" s="192"/>
      <c r="ELF7" s="192"/>
      <c r="ELG7" s="192"/>
      <c r="ELH7" s="192"/>
      <c r="ELI7" s="192"/>
      <c r="ELJ7" s="192"/>
      <c r="ELK7" s="192"/>
      <c r="ELL7" s="192"/>
      <c r="ELM7" s="192"/>
      <c r="ELN7" s="192"/>
      <c r="ELO7" s="192"/>
      <c r="ELP7" s="192"/>
      <c r="ELQ7" s="192"/>
      <c r="ELR7" s="192"/>
      <c r="ELS7" s="192"/>
      <c r="ELT7" s="192"/>
      <c r="ELU7" s="192"/>
      <c r="ELV7" s="192"/>
      <c r="ELW7" s="192"/>
      <c r="ELX7" s="192"/>
      <c r="ELY7" s="192"/>
      <c r="ELZ7" s="192"/>
      <c r="EMA7" s="192"/>
      <c r="EMB7" s="192"/>
      <c r="EMC7" s="192"/>
      <c r="EMD7" s="192"/>
      <c r="EME7" s="192"/>
      <c r="EMF7" s="192"/>
      <c r="EMG7" s="192"/>
      <c r="EMH7" s="192"/>
      <c r="EMI7" s="192"/>
      <c r="EMJ7" s="192"/>
      <c r="EMK7" s="192"/>
      <c r="EML7" s="192"/>
      <c r="EMM7" s="192"/>
      <c r="EMN7" s="192"/>
      <c r="EMO7" s="192"/>
      <c r="EMP7" s="192"/>
      <c r="EMQ7" s="192"/>
      <c r="EMR7" s="192"/>
      <c r="EMS7" s="192"/>
      <c r="EMT7" s="192"/>
      <c r="EMU7" s="192"/>
      <c r="EMV7" s="192"/>
      <c r="EMW7" s="192"/>
      <c r="EMX7" s="192"/>
      <c r="EMY7" s="192"/>
      <c r="EMZ7" s="192"/>
      <c r="ENA7" s="192"/>
      <c r="ENB7" s="192"/>
      <c r="ENC7" s="192"/>
      <c r="END7" s="192"/>
      <c r="ENE7" s="192"/>
      <c r="ENF7" s="192"/>
      <c r="ENG7" s="192"/>
      <c r="ENH7" s="192"/>
      <c r="ENI7" s="192"/>
      <c r="ENJ7" s="192"/>
      <c r="ENK7" s="192"/>
      <c r="ENL7" s="192"/>
      <c r="ENM7" s="192"/>
      <c r="ENN7" s="192"/>
      <c r="ENO7" s="192"/>
      <c r="ENP7" s="192"/>
      <c r="ENQ7" s="192"/>
      <c r="ENR7" s="192"/>
      <c r="ENS7" s="192"/>
      <c r="ENT7" s="192"/>
      <c r="ENU7" s="192"/>
      <c r="ENV7" s="192"/>
      <c r="ENW7" s="192"/>
      <c r="ENX7" s="192"/>
      <c r="ENY7" s="192"/>
      <c r="ENZ7" s="192"/>
      <c r="EOA7" s="192"/>
      <c r="EOB7" s="192"/>
      <c r="EOC7" s="192"/>
      <c r="EOD7" s="192"/>
      <c r="EOE7" s="192"/>
      <c r="EOF7" s="192"/>
      <c r="EOG7" s="192"/>
      <c r="EOH7" s="192"/>
      <c r="EOI7" s="192"/>
      <c r="EOJ7" s="192"/>
      <c r="EOK7" s="192"/>
      <c r="EOL7" s="192"/>
      <c r="EOM7" s="192"/>
      <c r="EON7" s="192"/>
      <c r="EOO7" s="192"/>
      <c r="EOP7" s="192"/>
      <c r="EOQ7" s="192"/>
      <c r="EOR7" s="192"/>
      <c r="EOS7" s="192"/>
      <c r="EOT7" s="192"/>
      <c r="EOU7" s="192"/>
      <c r="EOV7" s="192"/>
      <c r="EOW7" s="192"/>
      <c r="EOX7" s="192"/>
      <c r="EOY7" s="192"/>
      <c r="EOZ7" s="192"/>
      <c r="EPA7" s="192"/>
      <c r="EPB7" s="192"/>
      <c r="EPC7" s="192"/>
      <c r="EPD7" s="192"/>
      <c r="EPE7" s="192"/>
      <c r="EPF7" s="192"/>
      <c r="EPG7" s="192"/>
      <c r="EPH7" s="192"/>
      <c r="EPI7" s="192"/>
      <c r="EPJ7" s="192"/>
      <c r="EPK7" s="192"/>
      <c r="EPL7" s="192"/>
      <c r="EPM7" s="192"/>
      <c r="EPN7" s="192"/>
      <c r="EPO7" s="192"/>
      <c r="EPP7" s="192"/>
      <c r="EPQ7" s="192"/>
      <c r="EPR7" s="192"/>
      <c r="EPS7" s="192"/>
      <c r="EPT7" s="192"/>
      <c r="EPU7" s="192"/>
      <c r="EPV7" s="192"/>
      <c r="EPW7" s="192"/>
      <c r="EPX7" s="192"/>
      <c r="EPY7" s="192"/>
      <c r="EPZ7" s="192"/>
      <c r="EQA7" s="192"/>
      <c r="EQB7" s="192"/>
      <c r="EQC7" s="192"/>
      <c r="EQD7" s="192"/>
      <c r="EQE7" s="192"/>
      <c r="EQF7" s="192"/>
      <c r="EQG7" s="192"/>
      <c r="EQH7" s="192"/>
      <c r="EQI7" s="192"/>
      <c r="EQJ7" s="192"/>
      <c r="EQK7" s="192"/>
      <c r="EQL7" s="192"/>
      <c r="EQM7" s="192"/>
      <c r="EQN7" s="192"/>
      <c r="EQO7" s="192"/>
      <c r="EQP7" s="192"/>
      <c r="EQQ7" s="192"/>
      <c r="EQR7" s="192"/>
      <c r="EQS7" s="192"/>
      <c r="EQT7" s="192"/>
      <c r="EQU7" s="192"/>
      <c r="EQV7" s="192"/>
      <c r="EQW7" s="192"/>
      <c r="EQX7" s="192"/>
      <c r="EQY7" s="192"/>
      <c r="EQZ7" s="192"/>
      <c r="ERA7" s="192"/>
      <c r="ERB7" s="192"/>
      <c r="ERC7" s="192"/>
      <c r="ERD7" s="192"/>
      <c r="ERE7" s="192"/>
      <c r="ERF7" s="192"/>
      <c r="ERG7" s="192"/>
      <c r="ERH7" s="192"/>
      <c r="ERI7" s="192"/>
      <c r="ERJ7" s="192"/>
      <c r="ERK7" s="192"/>
      <c r="ERL7" s="192"/>
      <c r="ERM7" s="192"/>
      <c r="ERN7" s="192"/>
      <c r="ERO7" s="192"/>
      <c r="ERP7" s="192"/>
      <c r="ERQ7" s="192"/>
      <c r="ERR7" s="192"/>
      <c r="ERS7" s="192"/>
      <c r="ERT7" s="192"/>
      <c r="ERU7" s="192"/>
      <c r="ERV7" s="192"/>
      <c r="ERW7" s="192"/>
      <c r="ERX7" s="192"/>
      <c r="ERY7" s="192"/>
      <c r="ERZ7" s="192"/>
      <c r="ESA7" s="192"/>
      <c r="ESB7" s="192"/>
      <c r="ESC7" s="192"/>
      <c r="ESD7" s="192"/>
      <c r="ESE7" s="192"/>
      <c r="ESF7" s="192"/>
      <c r="ESG7" s="192"/>
      <c r="ESH7" s="192"/>
      <c r="ESI7" s="192"/>
      <c r="ESJ7" s="192"/>
      <c r="ESK7" s="192"/>
      <c r="ESL7" s="192"/>
      <c r="ESM7" s="192"/>
      <c r="ESN7" s="192"/>
      <c r="ESO7" s="192"/>
      <c r="ESP7" s="192"/>
      <c r="ESQ7" s="192"/>
      <c r="ESR7" s="192"/>
      <c r="ESS7" s="192"/>
      <c r="EST7" s="192"/>
      <c r="ESU7" s="192"/>
      <c r="ESV7" s="192"/>
      <c r="ESW7" s="192"/>
      <c r="ESX7" s="192"/>
      <c r="ESY7" s="192"/>
      <c r="ESZ7" s="192"/>
      <c r="ETA7" s="192"/>
      <c r="ETB7" s="192"/>
      <c r="ETC7" s="192"/>
      <c r="ETD7" s="192"/>
      <c r="ETE7" s="192"/>
      <c r="ETF7" s="192"/>
      <c r="ETG7" s="192"/>
      <c r="ETH7" s="192"/>
      <c r="ETI7" s="192"/>
      <c r="ETJ7" s="192"/>
      <c r="ETK7" s="192"/>
      <c r="ETL7" s="192"/>
      <c r="ETM7" s="192"/>
      <c r="ETN7" s="192"/>
      <c r="ETO7" s="192"/>
      <c r="ETP7" s="192"/>
      <c r="ETQ7" s="192"/>
      <c r="ETR7" s="192"/>
      <c r="ETS7" s="192"/>
      <c r="ETT7" s="192"/>
      <c r="ETU7" s="192"/>
      <c r="ETV7" s="192"/>
      <c r="ETW7" s="192"/>
      <c r="ETX7" s="192"/>
      <c r="ETY7" s="192"/>
      <c r="ETZ7" s="192"/>
      <c r="EUA7" s="192"/>
      <c r="EUB7" s="192"/>
      <c r="EUC7" s="192"/>
      <c r="EUD7" s="192"/>
      <c r="EUE7" s="192"/>
      <c r="EUF7" s="192"/>
      <c r="EUG7" s="192"/>
      <c r="EUH7" s="192"/>
      <c r="EUI7" s="192"/>
      <c r="EUJ7" s="192"/>
      <c r="EUK7" s="192"/>
      <c r="EUL7" s="192"/>
      <c r="EUM7" s="192"/>
      <c r="EUN7" s="192"/>
      <c r="EUO7" s="192"/>
      <c r="EUP7" s="192"/>
      <c r="EUQ7" s="192"/>
      <c r="EUR7" s="192"/>
      <c r="EUS7" s="192"/>
      <c r="EUT7" s="192"/>
      <c r="EUU7" s="192"/>
      <c r="EUV7" s="192"/>
      <c r="EUW7" s="192"/>
      <c r="EUX7" s="192"/>
      <c r="EUY7" s="192"/>
      <c r="EUZ7" s="192"/>
      <c r="EVA7" s="192"/>
      <c r="EVB7" s="192"/>
      <c r="EVC7" s="192"/>
      <c r="EVD7" s="192"/>
      <c r="EVE7" s="192"/>
      <c r="EVF7" s="192"/>
      <c r="EVG7" s="192"/>
      <c r="EVH7" s="192"/>
      <c r="EVI7" s="192"/>
      <c r="EVJ7" s="192"/>
      <c r="EVK7" s="192"/>
      <c r="EVL7" s="192"/>
      <c r="EVM7" s="192"/>
      <c r="EVN7" s="192"/>
      <c r="EVO7" s="192"/>
      <c r="EVP7" s="192"/>
      <c r="EVQ7" s="192"/>
      <c r="EVR7" s="192"/>
      <c r="EVS7" s="192"/>
      <c r="EVT7" s="192"/>
      <c r="EVU7" s="192"/>
      <c r="EVV7" s="192"/>
      <c r="EVW7" s="192"/>
      <c r="EVX7" s="192"/>
      <c r="EVY7" s="192"/>
      <c r="EVZ7" s="192"/>
      <c r="EWA7" s="192"/>
      <c r="EWB7" s="192"/>
      <c r="EWC7" s="192"/>
      <c r="EWD7" s="192"/>
      <c r="EWE7" s="192"/>
      <c r="EWF7" s="192"/>
      <c r="EWG7" s="192"/>
      <c r="EWH7" s="192"/>
      <c r="EWI7" s="192"/>
      <c r="EWJ7" s="192"/>
      <c r="EWK7" s="192"/>
      <c r="EWL7" s="192"/>
      <c r="EWM7" s="192"/>
      <c r="EWN7" s="192"/>
      <c r="EWO7" s="192"/>
      <c r="EWP7" s="192"/>
      <c r="EWQ7" s="192"/>
      <c r="EWR7" s="192"/>
      <c r="EWS7" s="192"/>
      <c r="EWT7" s="192"/>
      <c r="EWU7" s="192"/>
      <c r="EWV7" s="192"/>
      <c r="EWW7" s="192"/>
      <c r="EWX7" s="192"/>
      <c r="EWY7" s="192"/>
      <c r="EWZ7" s="192"/>
      <c r="EXA7" s="192"/>
      <c r="EXB7" s="192"/>
      <c r="EXC7" s="192"/>
      <c r="EXD7" s="192"/>
      <c r="EXE7" s="192"/>
      <c r="EXF7" s="192"/>
      <c r="EXG7" s="192"/>
      <c r="EXH7" s="192"/>
      <c r="EXI7" s="192"/>
      <c r="EXJ7" s="192"/>
      <c r="EXK7" s="192"/>
      <c r="EXL7" s="192"/>
      <c r="EXM7" s="192"/>
      <c r="EXN7" s="192"/>
      <c r="EXO7" s="192"/>
      <c r="EXP7" s="192"/>
      <c r="EXQ7" s="192"/>
      <c r="EXR7" s="192"/>
      <c r="EXS7" s="192"/>
      <c r="EXT7" s="192"/>
      <c r="EXU7" s="192"/>
      <c r="EXV7" s="192"/>
      <c r="EXW7" s="192"/>
      <c r="EXX7" s="192"/>
      <c r="EXY7" s="192"/>
      <c r="EXZ7" s="192"/>
      <c r="EYA7" s="192"/>
      <c r="EYB7" s="192"/>
      <c r="EYC7" s="192"/>
      <c r="EYD7" s="192"/>
      <c r="EYE7" s="192"/>
      <c r="EYF7" s="192"/>
      <c r="EYG7" s="192"/>
      <c r="EYH7" s="192"/>
      <c r="EYI7" s="192"/>
      <c r="EYJ7" s="192"/>
      <c r="EYK7" s="192"/>
      <c r="EYL7" s="192"/>
      <c r="EYM7" s="192"/>
      <c r="EYN7" s="192"/>
      <c r="EYO7" s="192"/>
      <c r="EYP7" s="192"/>
      <c r="EYQ7" s="192"/>
      <c r="EYR7" s="192"/>
      <c r="EYS7" s="192"/>
      <c r="EYT7" s="192"/>
      <c r="EYU7" s="192"/>
      <c r="EYV7" s="192"/>
      <c r="EYW7" s="192"/>
      <c r="EYX7" s="192"/>
      <c r="EYY7" s="192"/>
      <c r="EYZ7" s="192"/>
      <c r="EZA7" s="192"/>
      <c r="EZB7" s="192"/>
      <c r="EZC7" s="192"/>
      <c r="EZD7" s="192"/>
      <c r="EZE7" s="192"/>
      <c r="EZF7" s="192"/>
      <c r="EZG7" s="192"/>
      <c r="EZH7" s="192"/>
      <c r="EZI7" s="192"/>
      <c r="EZJ7" s="192"/>
      <c r="EZK7" s="192"/>
      <c r="EZL7" s="192"/>
      <c r="EZM7" s="192"/>
      <c r="EZN7" s="192"/>
      <c r="EZO7" s="192"/>
      <c r="EZP7" s="192"/>
      <c r="EZQ7" s="192"/>
      <c r="EZR7" s="192"/>
      <c r="EZS7" s="192"/>
      <c r="EZT7" s="192"/>
      <c r="EZU7" s="192"/>
      <c r="EZV7" s="192"/>
      <c r="EZW7" s="192"/>
      <c r="EZX7" s="192"/>
      <c r="EZY7" s="192"/>
      <c r="EZZ7" s="192"/>
      <c r="FAA7" s="192"/>
      <c r="FAB7" s="192"/>
      <c r="FAC7" s="192"/>
      <c r="FAD7" s="192"/>
      <c r="FAE7" s="192"/>
      <c r="FAF7" s="192"/>
      <c r="FAG7" s="192"/>
      <c r="FAH7" s="192"/>
      <c r="FAI7" s="192"/>
      <c r="FAJ7" s="192"/>
      <c r="FAK7" s="192"/>
      <c r="FAL7" s="192"/>
      <c r="FAM7" s="192"/>
      <c r="FAN7" s="192"/>
      <c r="FAO7" s="192"/>
      <c r="FAP7" s="192"/>
      <c r="FAQ7" s="192"/>
      <c r="FAR7" s="192"/>
      <c r="FAS7" s="192"/>
      <c r="FAT7" s="192"/>
      <c r="FAU7" s="192"/>
      <c r="FAV7" s="192"/>
      <c r="FAW7" s="192"/>
      <c r="FAX7" s="192"/>
      <c r="FAY7" s="192"/>
      <c r="FAZ7" s="192"/>
      <c r="FBA7" s="192"/>
      <c r="FBB7" s="192"/>
      <c r="FBC7" s="192"/>
      <c r="FBD7" s="192"/>
      <c r="FBE7" s="192"/>
      <c r="FBF7" s="192"/>
      <c r="FBG7" s="192"/>
      <c r="FBH7" s="192"/>
      <c r="FBI7" s="192"/>
      <c r="FBJ7" s="192"/>
      <c r="FBK7" s="192"/>
      <c r="FBL7" s="192"/>
      <c r="FBM7" s="192"/>
      <c r="FBN7" s="192"/>
      <c r="FBO7" s="192"/>
      <c r="FBP7" s="192"/>
      <c r="FBQ7" s="192"/>
      <c r="FBR7" s="192"/>
      <c r="FBS7" s="192"/>
      <c r="FBT7" s="192"/>
      <c r="FBU7" s="192"/>
      <c r="FBV7" s="192"/>
      <c r="FBW7" s="192"/>
      <c r="FBX7" s="192"/>
      <c r="FBY7" s="192"/>
      <c r="FBZ7" s="192"/>
      <c r="FCA7" s="192"/>
      <c r="FCB7" s="192"/>
      <c r="FCC7" s="192"/>
      <c r="FCD7" s="192"/>
      <c r="FCE7" s="192"/>
      <c r="FCF7" s="192"/>
      <c r="FCG7" s="192"/>
      <c r="FCH7" s="192"/>
      <c r="FCI7" s="192"/>
      <c r="FCJ7" s="192"/>
      <c r="FCK7" s="192"/>
      <c r="FCL7" s="192"/>
      <c r="FCM7" s="192"/>
      <c r="FCN7" s="192"/>
      <c r="FCO7" s="192"/>
      <c r="FCP7" s="192"/>
      <c r="FCQ7" s="192"/>
      <c r="FCR7" s="192"/>
      <c r="FCS7" s="192"/>
      <c r="FCT7" s="192"/>
      <c r="FCU7" s="192"/>
      <c r="FCV7" s="192"/>
      <c r="FCW7" s="192"/>
      <c r="FCX7" s="192"/>
      <c r="FCY7" s="192"/>
      <c r="FCZ7" s="192"/>
      <c r="FDA7" s="192"/>
      <c r="FDB7" s="192"/>
      <c r="FDC7" s="192"/>
      <c r="FDD7" s="192"/>
      <c r="FDE7" s="192"/>
      <c r="FDF7" s="192"/>
      <c r="FDG7" s="192"/>
      <c r="FDH7" s="192"/>
      <c r="FDI7" s="192"/>
      <c r="FDJ7" s="192"/>
      <c r="FDK7" s="192"/>
      <c r="FDL7" s="192"/>
      <c r="FDM7" s="192"/>
      <c r="FDN7" s="192"/>
      <c r="FDO7" s="192"/>
      <c r="FDP7" s="192"/>
      <c r="FDQ7" s="192"/>
      <c r="FDR7" s="192"/>
      <c r="FDS7" s="192"/>
      <c r="FDT7" s="192"/>
      <c r="FDU7" s="192"/>
      <c r="FDV7" s="192"/>
      <c r="FDW7" s="192"/>
      <c r="FDX7" s="192"/>
      <c r="FDY7" s="192"/>
      <c r="FDZ7" s="192"/>
      <c r="FEA7" s="192"/>
      <c r="FEB7" s="192"/>
      <c r="FEC7" s="192"/>
      <c r="FED7" s="192"/>
      <c r="FEE7" s="192"/>
      <c r="FEF7" s="192"/>
      <c r="FEG7" s="192"/>
      <c r="FEH7" s="192"/>
      <c r="FEI7" s="192"/>
      <c r="FEJ7" s="192"/>
      <c r="FEK7" s="192"/>
      <c r="FEL7" s="192"/>
      <c r="FEM7" s="192"/>
      <c r="FEN7" s="192"/>
      <c r="FEO7" s="192"/>
      <c r="FEP7" s="192"/>
      <c r="FEQ7" s="192"/>
      <c r="FER7" s="192"/>
      <c r="FES7" s="192"/>
      <c r="FET7" s="192"/>
      <c r="FEU7" s="192"/>
      <c r="FEV7" s="192"/>
      <c r="FEW7" s="192"/>
      <c r="FEX7" s="192"/>
      <c r="FEY7" s="192"/>
      <c r="FEZ7" s="192"/>
      <c r="FFA7" s="192"/>
      <c r="FFB7" s="192"/>
      <c r="FFC7" s="192"/>
      <c r="FFD7" s="192"/>
      <c r="FFE7" s="192"/>
      <c r="FFF7" s="192"/>
      <c r="FFG7" s="192"/>
      <c r="FFH7" s="192"/>
      <c r="FFI7" s="192"/>
      <c r="FFJ7" s="192"/>
      <c r="FFK7" s="192"/>
      <c r="FFL7" s="192"/>
      <c r="FFM7" s="192"/>
      <c r="FFN7" s="192"/>
      <c r="FFO7" s="192"/>
      <c r="FFP7" s="192"/>
      <c r="FFQ7" s="192"/>
      <c r="FFR7" s="192"/>
      <c r="FFS7" s="192"/>
      <c r="FFT7" s="192"/>
      <c r="FFU7" s="192"/>
      <c r="FFV7" s="192"/>
      <c r="FFW7" s="192"/>
      <c r="FFX7" s="192"/>
      <c r="FFY7" s="192"/>
      <c r="FFZ7" s="192"/>
      <c r="FGA7" s="192"/>
      <c r="FGB7" s="192"/>
      <c r="FGC7" s="192"/>
      <c r="FGD7" s="192"/>
      <c r="FGE7" s="192"/>
      <c r="FGF7" s="192"/>
      <c r="FGG7" s="192"/>
      <c r="FGH7" s="192"/>
      <c r="FGI7" s="192"/>
      <c r="FGJ7" s="192"/>
      <c r="FGK7" s="192"/>
      <c r="FGL7" s="192"/>
      <c r="FGM7" s="192"/>
      <c r="FGN7" s="192"/>
      <c r="FGO7" s="192"/>
      <c r="FGP7" s="192"/>
      <c r="FGQ7" s="192"/>
      <c r="FGR7" s="192"/>
      <c r="FGS7" s="192"/>
      <c r="FGT7" s="192"/>
      <c r="FGU7" s="192"/>
      <c r="FGV7" s="192"/>
      <c r="FGW7" s="192"/>
      <c r="FGX7" s="192"/>
      <c r="FGY7" s="192"/>
      <c r="FGZ7" s="192"/>
      <c r="FHA7" s="192"/>
      <c r="FHB7" s="192"/>
      <c r="FHC7" s="192"/>
      <c r="FHD7" s="192"/>
      <c r="FHE7" s="192"/>
      <c r="FHF7" s="192"/>
      <c r="FHG7" s="192"/>
      <c r="FHH7" s="192"/>
      <c r="FHI7" s="192"/>
      <c r="FHJ7" s="192"/>
      <c r="FHK7" s="192"/>
      <c r="FHL7" s="192"/>
      <c r="FHM7" s="192"/>
      <c r="FHN7" s="192"/>
      <c r="FHO7" s="192"/>
      <c r="FHP7" s="192"/>
      <c r="FHQ7" s="192"/>
      <c r="FHR7" s="192"/>
      <c r="FHS7" s="192"/>
      <c r="FHT7" s="192"/>
      <c r="FHU7" s="192"/>
      <c r="FHV7" s="192"/>
      <c r="FHW7" s="192"/>
      <c r="FHX7" s="192"/>
      <c r="FHY7" s="192"/>
      <c r="FHZ7" s="192"/>
      <c r="FIA7" s="192"/>
      <c r="FIB7" s="192"/>
      <c r="FIC7" s="192"/>
      <c r="FID7" s="192"/>
      <c r="FIE7" s="192"/>
      <c r="FIF7" s="192"/>
      <c r="FIG7" s="192"/>
      <c r="FIH7" s="192"/>
      <c r="FII7" s="192"/>
      <c r="FIJ7" s="192"/>
      <c r="FIK7" s="192"/>
      <c r="FIL7" s="192"/>
      <c r="FIM7" s="192"/>
      <c r="FIN7" s="192"/>
      <c r="FIO7" s="192"/>
      <c r="FIP7" s="192"/>
      <c r="FIQ7" s="192"/>
      <c r="FIR7" s="192"/>
      <c r="FIS7" s="192"/>
      <c r="FIT7" s="192"/>
      <c r="FIU7" s="192"/>
      <c r="FIV7" s="192"/>
      <c r="FIW7" s="192"/>
      <c r="FIX7" s="192"/>
      <c r="FIY7" s="192"/>
      <c r="FIZ7" s="192"/>
      <c r="FJA7" s="192"/>
      <c r="FJB7" s="192"/>
      <c r="FJC7" s="192"/>
      <c r="FJD7" s="192"/>
      <c r="FJE7" s="192"/>
      <c r="FJF7" s="192"/>
      <c r="FJG7" s="192"/>
      <c r="FJH7" s="192"/>
      <c r="FJI7" s="192"/>
      <c r="FJJ7" s="192"/>
      <c r="FJK7" s="192"/>
      <c r="FJL7" s="192"/>
      <c r="FJM7" s="192"/>
      <c r="FJN7" s="192"/>
      <c r="FJO7" s="192"/>
      <c r="FJP7" s="192"/>
      <c r="FJQ7" s="192"/>
      <c r="FJR7" s="192"/>
      <c r="FJS7" s="192"/>
      <c r="FJT7" s="192"/>
      <c r="FJU7" s="192"/>
      <c r="FJV7" s="192"/>
      <c r="FJW7" s="192"/>
      <c r="FJX7" s="192"/>
      <c r="FJY7" s="192"/>
      <c r="FJZ7" s="192"/>
      <c r="FKA7" s="192"/>
      <c r="FKB7" s="192"/>
      <c r="FKC7" s="192"/>
      <c r="FKD7" s="192"/>
      <c r="FKE7" s="192"/>
      <c r="FKF7" s="192"/>
      <c r="FKG7" s="192"/>
      <c r="FKH7" s="192"/>
      <c r="FKI7" s="192"/>
      <c r="FKJ7" s="192"/>
      <c r="FKK7" s="192"/>
      <c r="FKL7" s="192"/>
      <c r="FKM7" s="192"/>
      <c r="FKN7" s="192"/>
      <c r="FKO7" s="192"/>
      <c r="FKP7" s="192"/>
      <c r="FKQ7" s="192"/>
      <c r="FKR7" s="192"/>
      <c r="FKS7" s="192"/>
      <c r="FKT7" s="192"/>
      <c r="FKU7" s="192"/>
      <c r="FKV7" s="192"/>
      <c r="FKW7" s="192"/>
      <c r="FKX7" s="192"/>
      <c r="FKY7" s="192"/>
      <c r="FKZ7" s="192"/>
      <c r="FLA7" s="192"/>
      <c r="FLB7" s="192"/>
      <c r="FLC7" s="192"/>
      <c r="FLD7" s="192"/>
      <c r="FLE7" s="192"/>
      <c r="FLF7" s="192"/>
      <c r="FLG7" s="192"/>
      <c r="FLH7" s="192"/>
      <c r="FLI7" s="192"/>
      <c r="FLJ7" s="192"/>
      <c r="FLK7" s="192"/>
      <c r="FLL7" s="192"/>
      <c r="FLM7" s="192"/>
      <c r="FLN7" s="192"/>
      <c r="FLO7" s="192"/>
      <c r="FLP7" s="192"/>
      <c r="FLQ7" s="192"/>
      <c r="FLR7" s="192"/>
      <c r="FLS7" s="192"/>
      <c r="FLT7" s="192"/>
      <c r="FLU7" s="192"/>
      <c r="FLV7" s="192"/>
      <c r="FLW7" s="192"/>
      <c r="FLX7" s="192"/>
      <c r="FLY7" s="192"/>
      <c r="FLZ7" s="192"/>
      <c r="FMA7" s="192"/>
      <c r="FMB7" s="192"/>
      <c r="FMC7" s="192"/>
      <c r="FMD7" s="192"/>
      <c r="FME7" s="192"/>
      <c r="FMF7" s="192"/>
      <c r="FMG7" s="192"/>
      <c r="FMH7" s="192"/>
      <c r="FMI7" s="192"/>
      <c r="FMJ7" s="192"/>
      <c r="FMK7" s="192"/>
      <c r="FML7" s="192"/>
      <c r="FMM7" s="192"/>
      <c r="FMN7" s="192"/>
      <c r="FMO7" s="192"/>
      <c r="FMP7" s="192"/>
      <c r="FMQ7" s="192"/>
      <c r="FMR7" s="192"/>
      <c r="FMS7" s="192"/>
      <c r="FMT7" s="192"/>
      <c r="FMU7" s="192"/>
      <c r="FMV7" s="192"/>
      <c r="FMW7" s="192"/>
      <c r="FMX7" s="192"/>
      <c r="FMY7" s="192"/>
      <c r="FMZ7" s="192"/>
      <c r="FNA7" s="192"/>
      <c r="FNB7" s="192"/>
      <c r="FNC7" s="192"/>
      <c r="FND7" s="192"/>
      <c r="FNE7" s="192"/>
      <c r="FNF7" s="192"/>
      <c r="FNG7" s="192"/>
      <c r="FNH7" s="192"/>
      <c r="FNI7" s="192"/>
      <c r="FNJ7" s="192"/>
      <c r="FNK7" s="192"/>
      <c r="FNL7" s="192"/>
      <c r="FNM7" s="192"/>
      <c r="FNN7" s="192"/>
      <c r="FNO7" s="192"/>
      <c r="FNP7" s="192"/>
      <c r="FNQ7" s="192"/>
      <c r="FNR7" s="192"/>
      <c r="FNS7" s="192"/>
      <c r="FNT7" s="192"/>
      <c r="FNU7" s="192"/>
      <c r="FNV7" s="192"/>
      <c r="FNW7" s="192"/>
      <c r="FNX7" s="192"/>
      <c r="FNY7" s="192"/>
      <c r="FNZ7" s="192"/>
      <c r="FOA7" s="192"/>
      <c r="FOB7" s="192"/>
      <c r="FOC7" s="192"/>
      <c r="FOD7" s="192"/>
      <c r="FOE7" s="192"/>
      <c r="FOF7" s="192"/>
      <c r="FOG7" s="192"/>
      <c r="FOH7" s="192"/>
      <c r="FOI7" s="192"/>
      <c r="FOJ7" s="192"/>
      <c r="FOK7" s="192"/>
      <c r="FOL7" s="192"/>
      <c r="FOM7" s="192"/>
      <c r="FON7" s="192"/>
      <c r="FOO7" s="192"/>
      <c r="FOP7" s="192"/>
      <c r="FOQ7" s="192"/>
      <c r="FOR7" s="192"/>
      <c r="FOS7" s="192"/>
      <c r="FOT7" s="192"/>
      <c r="FOU7" s="192"/>
      <c r="FOV7" s="192"/>
      <c r="FOW7" s="192"/>
      <c r="FOX7" s="192"/>
      <c r="FOY7" s="192"/>
      <c r="FOZ7" s="192"/>
      <c r="FPA7" s="192"/>
      <c r="FPB7" s="192"/>
      <c r="FPC7" s="192"/>
      <c r="FPD7" s="192"/>
      <c r="FPE7" s="192"/>
      <c r="FPF7" s="192"/>
      <c r="FPG7" s="192"/>
      <c r="FPH7" s="192"/>
      <c r="FPI7" s="192"/>
      <c r="FPJ7" s="192"/>
      <c r="FPK7" s="192"/>
      <c r="FPL7" s="192"/>
      <c r="FPM7" s="192"/>
      <c r="FPN7" s="192"/>
      <c r="FPO7" s="192"/>
      <c r="FPP7" s="192"/>
      <c r="FPQ7" s="192"/>
      <c r="FPR7" s="192"/>
      <c r="FPS7" s="192"/>
      <c r="FPT7" s="192"/>
      <c r="FPU7" s="192"/>
      <c r="FPV7" s="192"/>
      <c r="FPW7" s="192"/>
      <c r="FPX7" s="192"/>
      <c r="FPY7" s="192"/>
      <c r="FPZ7" s="192"/>
      <c r="FQA7" s="192"/>
      <c r="FQB7" s="192"/>
      <c r="FQC7" s="192"/>
      <c r="FQD7" s="192"/>
      <c r="FQE7" s="192"/>
      <c r="FQF7" s="192"/>
      <c r="FQG7" s="192"/>
      <c r="FQH7" s="192"/>
      <c r="FQI7" s="192"/>
      <c r="FQJ7" s="192"/>
      <c r="FQK7" s="192"/>
      <c r="FQL7" s="192"/>
      <c r="FQM7" s="192"/>
      <c r="FQN7" s="192"/>
      <c r="FQO7" s="192"/>
      <c r="FQP7" s="192"/>
      <c r="FQQ7" s="192"/>
      <c r="FQR7" s="192"/>
      <c r="FQS7" s="192"/>
      <c r="FQT7" s="192"/>
      <c r="FQU7" s="192"/>
      <c r="FQV7" s="192"/>
      <c r="FQW7" s="192"/>
      <c r="FQX7" s="192"/>
      <c r="FQY7" s="192"/>
      <c r="FQZ7" s="192"/>
      <c r="FRA7" s="192"/>
      <c r="FRB7" s="192"/>
      <c r="FRC7" s="192"/>
      <c r="FRD7" s="192"/>
      <c r="FRE7" s="192"/>
      <c r="FRF7" s="192"/>
      <c r="FRG7" s="192"/>
      <c r="FRH7" s="192"/>
      <c r="FRI7" s="192"/>
      <c r="FRJ7" s="192"/>
      <c r="FRK7" s="192"/>
      <c r="FRL7" s="192"/>
      <c r="FRM7" s="192"/>
      <c r="FRN7" s="192"/>
      <c r="FRO7" s="192"/>
      <c r="FRP7" s="192"/>
      <c r="FRQ7" s="192"/>
      <c r="FRR7" s="192"/>
      <c r="FRS7" s="192"/>
      <c r="FRT7" s="192"/>
      <c r="FRU7" s="192"/>
      <c r="FRV7" s="192"/>
      <c r="FRW7" s="192"/>
      <c r="FRX7" s="192"/>
      <c r="FRY7" s="192"/>
      <c r="FRZ7" s="192"/>
      <c r="FSA7" s="192"/>
      <c r="FSB7" s="192"/>
      <c r="FSC7" s="192"/>
      <c r="FSD7" s="192"/>
      <c r="FSE7" s="192"/>
      <c r="FSF7" s="192"/>
      <c r="FSG7" s="192"/>
      <c r="FSH7" s="192"/>
      <c r="FSI7" s="192"/>
      <c r="FSJ7" s="192"/>
      <c r="FSK7" s="192"/>
      <c r="FSL7" s="192"/>
      <c r="FSM7" s="192"/>
      <c r="FSN7" s="192"/>
      <c r="FSO7" s="192"/>
      <c r="FSP7" s="192"/>
      <c r="FSQ7" s="192"/>
      <c r="FSR7" s="192"/>
      <c r="FSS7" s="192"/>
      <c r="FST7" s="192"/>
      <c r="FSU7" s="192"/>
      <c r="FSV7" s="192"/>
      <c r="FSW7" s="192"/>
      <c r="FSX7" s="192"/>
      <c r="FSY7" s="192"/>
      <c r="FSZ7" s="192"/>
      <c r="FTA7" s="192"/>
      <c r="FTB7" s="192"/>
      <c r="FTC7" s="192"/>
      <c r="FTD7" s="192"/>
      <c r="FTE7" s="192"/>
      <c r="FTF7" s="192"/>
      <c r="FTG7" s="192"/>
      <c r="FTH7" s="192"/>
      <c r="FTI7" s="192"/>
      <c r="FTJ7" s="192"/>
      <c r="FTK7" s="192"/>
      <c r="FTL7" s="192"/>
      <c r="FTM7" s="192"/>
      <c r="FTN7" s="192"/>
      <c r="FTO7" s="192"/>
      <c r="FTP7" s="192"/>
      <c r="FTQ7" s="192"/>
      <c r="FTR7" s="192"/>
      <c r="FTS7" s="192"/>
      <c r="FTT7" s="192"/>
      <c r="FTU7" s="192"/>
      <c r="FTV7" s="192"/>
      <c r="FTW7" s="192"/>
      <c r="FTX7" s="192"/>
      <c r="FTY7" s="192"/>
      <c r="FTZ7" s="192"/>
      <c r="FUA7" s="192"/>
      <c r="FUB7" s="192"/>
      <c r="FUC7" s="192"/>
      <c r="FUD7" s="192"/>
      <c r="FUE7" s="192"/>
      <c r="FUF7" s="192"/>
      <c r="FUG7" s="192"/>
      <c r="FUH7" s="192"/>
      <c r="FUI7" s="192"/>
      <c r="FUJ7" s="192"/>
      <c r="FUK7" s="192"/>
      <c r="FUL7" s="192"/>
      <c r="FUM7" s="192"/>
      <c r="FUN7" s="192"/>
      <c r="FUO7" s="192"/>
      <c r="FUP7" s="192"/>
      <c r="FUQ7" s="192"/>
      <c r="FUR7" s="192"/>
      <c r="FUS7" s="192"/>
      <c r="FUT7" s="192"/>
      <c r="FUU7" s="192"/>
      <c r="FUV7" s="192"/>
      <c r="FUW7" s="192"/>
      <c r="FUX7" s="192"/>
      <c r="FUY7" s="192"/>
      <c r="FUZ7" s="192"/>
      <c r="FVA7" s="192"/>
      <c r="FVB7" s="192"/>
      <c r="FVC7" s="192"/>
      <c r="FVD7" s="192"/>
      <c r="FVE7" s="192"/>
      <c r="FVF7" s="192"/>
      <c r="FVG7" s="192"/>
      <c r="FVH7" s="192"/>
      <c r="FVI7" s="192"/>
      <c r="FVJ7" s="192"/>
      <c r="FVK7" s="192"/>
      <c r="FVL7" s="192"/>
      <c r="FVM7" s="192"/>
      <c r="FVN7" s="192"/>
      <c r="FVO7" s="192"/>
      <c r="FVP7" s="192"/>
      <c r="FVQ7" s="192"/>
      <c r="FVR7" s="192"/>
      <c r="FVS7" s="192"/>
      <c r="FVT7" s="192"/>
      <c r="FVU7" s="192"/>
      <c r="FVV7" s="192"/>
      <c r="FVW7" s="192"/>
      <c r="FVX7" s="192"/>
      <c r="FVY7" s="192"/>
      <c r="FVZ7" s="192"/>
      <c r="FWA7" s="192"/>
      <c r="FWB7" s="192"/>
      <c r="FWC7" s="192"/>
      <c r="FWD7" s="192"/>
      <c r="FWE7" s="192"/>
      <c r="FWF7" s="192"/>
      <c r="FWG7" s="192"/>
      <c r="FWH7" s="192"/>
      <c r="FWI7" s="192"/>
      <c r="FWJ7" s="192"/>
      <c r="FWK7" s="192"/>
      <c r="FWL7" s="192"/>
      <c r="FWM7" s="192"/>
      <c r="FWN7" s="192"/>
      <c r="FWO7" s="192"/>
      <c r="FWP7" s="192"/>
      <c r="FWQ7" s="192"/>
      <c r="FWR7" s="192"/>
      <c r="FWS7" s="192"/>
      <c r="FWT7" s="192"/>
      <c r="FWU7" s="192"/>
      <c r="FWV7" s="192"/>
      <c r="FWW7" s="192"/>
      <c r="FWX7" s="192"/>
      <c r="FWY7" s="192"/>
      <c r="FWZ7" s="192"/>
      <c r="FXA7" s="192"/>
      <c r="FXB7" s="192"/>
      <c r="FXC7" s="192"/>
      <c r="FXD7" s="192"/>
      <c r="FXE7" s="192"/>
      <c r="FXF7" s="192"/>
      <c r="FXG7" s="192"/>
      <c r="FXH7" s="192"/>
      <c r="FXI7" s="192"/>
      <c r="FXJ7" s="192"/>
      <c r="FXK7" s="192"/>
      <c r="FXL7" s="192"/>
      <c r="FXM7" s="192"/>
      <c r="FXN7" s="192"/>
      <c r="FXO7" s="192"/>
      <c r="FXP7" s="192"/>
      <c r="FXQ7" s="192"/>
      <c r="FXR7" s="192"/>
      <c r="FXS7" s="192"/>
      <c r="FXT7" s="192"/>
      <c r="FXU7" s="192"/>
      <c r="FXV7" s="192"/>
      <c r="FXW7" s="192"/>
      <c r="FXX7" s="192"/>
      <c r="FXY7" s="192"/>
      <c r="FXZ7" s="192"/>
      <c r="FYA7" s="192"/>
      <c r="FYB7" s="192"/>
      <c r="FYC7" s="192"/>
      <c r="FYD7" s="192"/>
      <c r="FYE7" s="192"/>
      <c r="FYF7" s="192"/>
      <c r="FYG7" s="192"/>
      <c r="FYH7" s="192"/>
      <c r="FYI7" s="192"/>
      <c r="FYJ7" s="192"/>
      <c r="FYK7" s="192"/>
      <c r="FYL7" s="192"/>
      <c r="FYM7" s="192"/>
      <c r="FYN7" s="192"/>
      <c r="FYO7" s="192"/>
      <c r="FYP7" s="192"/>
      <c r="FYQ7" s="192"/>
      <c r="FYR7" s="192"/>
      <c r="FYS7" s="192"/>
      <c r="FYT7" s="192"/>
      <c r="FYU7" s="192"/>
      <c r="FYV7" s="192"/>
      <c r="FYW7" s="192"/>
      <c r="FYX7" s="192"/>
      <c r="FYY7" s="192"/>
      <c r="FYZ7" s="192"/>
      <c r="FZA7" s="192"/>
      <c r="FZB7" s="192"/>
      <c r="FZC7" s="192"/>
      <c r="FZD7" s="192"/>
      <c r="FZE7" s="192"/>
      <c r="FZF7" s="192"/>
      <c r="FZG7" s="192"/>
      <c r="FZH7" s="192"/>
      <c r="FZI7" s="192"/>
      <c r="FZJ7" s="192"/>
      <c r="FZK7" s="192"/>
      <c r="FZL7" s="192"/>
      <c r="FZM7" s="192"/>
      <c r="FZN7" s="192"/>
      <c r="FZO7" s="192"/>
      <c r="FZP7" s="192"/>
      <c r="FZQ7" s="192"/>
      <c r="FZR7" s="192"/>
      <c r="FZS7" s="192"/>
      <c r="FZT7" s="192"/>
      <c r="FZU7" s="192"/>
      <c r="FZV7" s="192"/>
      <c r="FZW7" s="192"/>
      <c r="FZX7" s="192"/>
      <c r="FZY7" s="192"/>
      <c r="FZZ7" s="192"/>
      <c r="GAA7" s="192"/>
      <c r="GAB7" s="192"/>
      <c r="GAC7" s="192"/>
      <c r="GAD7" s="192"/>
      <c r="GAE7" s="192"/>
      <c r="GAF7" s="192"/>
      <c r="GAG7" s="192"/>
      <c r="GAH7" s="192"/>
      <c r="GAI7" s="192"/>
      <c r="GAJ7" s="192"/>
      <c r="GAK7" s="192"/>
      <c r="GAL7" s="192"/>
      <c r="GAM7" s="192"/>
      <c r="GAN7" s="192"/>
      <c r="GAO7" s="192"/>
      <c r="GAP7" s="192"/>
      <c r="GAQ7" s="192"/>
      <c r="GAR7" s="192"/>
      <c r="GAS7" s="192"/>
      <c r="GAT7" s="192"/>
      <c r="GAU7" s="192"/>
      <c r="GAV7" s="192"/>
      <c r="GAW7" s="192"/>
      <c r="GAX7" s="192"/>
      <c r="GAY7" s="192"/>
      <c r="GAZ7" s="192"/>
      <c r="GBA7" s="192"/>
      <c r="GBB7" s="192"/>
      <c r="GBC7" s="192"/>
      <c r="GBD7" s="192"/>
      <c r="GBE7" s="192"/>
      <c r="GBF7" s="192"/>
      <c r="GBG7" s="192"/>
      <c r="GBH7" s="192"/>
      <c r="GBI7" s="192"/>
      <c r="GBJ7" s="192"/>
      <c r="GBK7" s="192"/>
      <c r="GBL7" s="192"/>
      <c r="GBM7" s="192"/>
      <c r="GBN7" s="192"/>
      <c r="GBO7" s="192"/>
      <c r="GBP7" s="192"/>
      <c r="GBQ7" s="192"/>
      <c r="GBR7" s="192"/>
      <c r="GBS7" s="192"/>
      <c r="GBT7" s="192"/>
      <c r="GBU7" s="192"/>
      <c r="GBV7" s="192"/>
      <c r="GBW7" s="192"/>
      <c r="GBX7" s="192"/>
      <c r="GBY7" s="192"/>
      <c r="GBZ7" s="192"/>
      <c r="GCA7" s="192"/>
      <c r="GCB7" s="192"/>
      <c r="GCC7" s="192"/>
      <c r="GCD7" s="192"/>
      <c r="GCE7" s="192"/>
      <c r="GCF7" s="192"/>
      <c r="GCG7" s="192"/>
      <c r="GCH7" s="192"/>
      <c r="GCI7" s="192"/>
      <c r="GCJ7" s="192"/>
      <c r="GCK7" s="192"/>
      <c r="GCL7" s="192"/>
      <c r="GCM7" s="192"/>
      <c r="GCN7" s="192"/>
      <c r="GCO7" s="192"/>
      <c r="GCP7" s="192"/>
      <c r="GCQ7" s="192"/>
      <c r="GCR7" s="192"/>
      <c r="GCS7" s="192"/>
      <c r="GCT7" s="192"/>
      <c r="GCU7" s="192"/>
      <c r="GCV7" s="192"/>
      <c r="GCW7" s="192"/>
      <c r="GCX7" s="192"/>
      <c r="GCY7" s="192"/>
      <c r="GCZ7" s="192"/>
      <c r="GDA7" s="192"/>
      <c r="GDB7" s="192"/>
      <c r="GDC7" s="192"/>
      <c r="GDD7" s="192"/>
      <c r="GDE7" s="192"/>
      <c r="GDF7" s="192"/>
      <c r="GDG7" s="192"/>
      <c r="GDH7" s="192"/>
      <c r="GDI7" s="192"/>
      <c r="GDJ7" s="192"/>
      <c r="GDK7" s="192"/>
      <c r="GDL7" s="192"/>
      <c r="GDM7" s="192"/>
      <c r="GDN7" s="192"/>
      <c r="GDO7" s="192"/>
      <c r="GDP7" s="192"/>
      <c r="GDQ7" s="192"/>
      <c r="GDR7" s="192"/>
      <c r="GDS7" s="192"/>
      <c r="GDT7" s="192"/>
      <c r="GDU7" s="192"/>
      <c r="GDV7" s="192"/>
      <c r="GDW7" s="192"/>
      <c r="GDX7" s="192"/>
      <c r="GDY7" s="192"/>
      <c r="GDZ7" s="192"/>
      <c r="GEA7" s="192"/>
      <c r="GEB7" s="192"/>
      <c r="GEC7" s="192"/>
      <c r="GED7" s="192"/>
      <c r="GEE7" s="192"/>
      <c r="GEF7" s="192"/>
      <c r="GEG7" s="192"/>
      <c r="GEH7" s="192"/>
      <c r="GEI7" s="192"/>
      <c r="GEJ7" s="192"/>
      <c r="GEK7" s="192"/>
      <c r="GEL7" s="192"/>
      <c r="GEM7" s="192"/>
      <c r="GEN7" s="192"/>
      <c r="GEO7" s="192"/>
      <c r="GEP7" s="192"/>
      <c r="GEQ7" s="192"/>
      <c r="GER7" s="192"/>
      <c r="GES7" s="192"/>
      <c r="GET7" s="192"/>
      <c r="GEU7" s="192"/>
      <c r="GEV7" s="192"/>
      <c r="GEW7" s="192"/>
      <c r="GEX7" s="192"/>
      <c r="GEY7" s="192"/>
      <c r="GEZ7" s="192"/>
      <c r="GFA7" s="192"/>
      <c r="GFB7" s="192"/>
      <c r="GFC7" s="192"/>
      <c r="GFD7" s="192"/>
      <c r="GFE7" s="192"/>
      <c r="GFF7" s="192"/>
      <c r="GFG7" s="192"/>
      <c r="GFH7" s="192"/>
      <c r="GFI7" s="192"/>
      <c r="GFJ7" s="192"/>
      <c r="GFK7" s="192"/>
      <c r="GFL7" s="192"/>
      <c r="GFM7" s="192"/>
      <c r="GFN7" s="192"/>
      <c r="GFO7" s="192"/>
      <c r="GFP7" s="192"/>
      <c r="GFQ7" s="192"/>
      <c r="GFR7" s="192"/>
      <c r="GFS7" s="192"/>
      <c r="GFT7" s="192"/>
      <c r="GFU7" s="192"/>
      <c r="GFV7" s="192"/>
      <c r="GFW7" s="192"/>
      <c r="GFX7" s="192"/>
      <c r="GFY7" s="192"/>
      <c r="GFZ7" s="192"/>
      <c r="GGA7" s="192"/>
      <c r="GGB7" s="192"/>
      <c r="GGC7" s="192"/>
      <c r="GGD7" s="192"/>
      <c r="GGE7" s="192"/>
      <c r="GGF7" s="192"/>
      <c r="GGG7" s="192"/>
      <c r="GGH7" s="192"/>
      <c r="GGI7" s="192"/>
      <c r="GGJ7" s="192"/>
      <c r="GGK7" s="192"/>
      <c r="GGL7" s="192"/>
      <c r="GGM7" s="192"/>
      <c r="GGN7" s="192"/>
      <c r="GGO7" s="192"/>
      <c r="GGP7" s="192"/>
      <c r="GGQ7" s="192"/>
      <c r="GGR7" s="192"/>
      <c r="GGS7" s="192"/>
      <c r="GGT7" s="192"/>
      <c r="GGU7" s="192"/>
      <c r="GGV7" s="192"/>
      <c r="GGW7" s="192"/>
      <c r="GGX7" s="192"/>
      <c r="GGY7" s="192"/>
      <c r="GGZ7" s="192"/>
      <c r="GHA7" s="192"/>
      <c r="GHB7" s="192"/>
      <c r="GHC7" s="192"/>
      <c r="GHD7" s="192"/>
      <c r="GHE7" s="192"/>
      <c r="GHF7" s="192"/>
      <c r="GHG7" s="192"/>
      <c r="GHH7" s="192"/>
      <c r="GHI7" s="192"/>
      <c r="GHJ7" s="192"/>
      <c r="GHK7" s="192"/>
      <c r="GHL7" s="192"/>
      <c r="GHM7" s="192"/>
      <c r="GHN7" s="192"/>
      <c r="GHO7" s="192"/>
      <c r="GHP7" s="192"/>
      <c r="GHQ7" s="192"/>
      <c r="GHR7" s="192"/>
      <c r="GHS7" s="192"/>
      <c r="GHT7" s="192"/>
      <c r="GHU7" s="192"/>
      <c r="GHV7" s="192"/>
      <c r="GHW7" s="192"/>
      <c r="GHX7" s="192"/>
      <c r="GHY7" s="192"/>
      <c r="GHZ7" s="192"/>
      <c r="GIA7" s="192"/>
      <c r="GIB7" s="192"/>
      <c r="GIC7" s="192"/>
      <c r="GID7" s="192"/>
      <c r="GIE7" s="192"/>
      <c r="GIF7" s="192"/>
      <c r="GIG7" s="192"/>
      <c r="GIH7" s="192"/>
      <c r="GII7" s="192"/>
      <c r="GIJ7" s="192"/>
      <c r="GIK7" s="192"/>
      <c r="GIL7" s="192"/>
      <c r="GIM7" s="192"/>
      <c r="GIN7" s="192"/>
      <c r="GIO7" s="192"/>
      <c r="GIP7" s="192"/>
      <c r="GIQ7" s="192"/>
      <c r="GIR7" s="192"/>
      <c r="GIS7" s="192"/>
      <c r="GIT7" s="192"/>
      <c r="GIU7" s="192"/>
      <c r="GIV7" s="192"/>
      <c r="GIW7" s="192"/>
      <c r="GIX7" s="192"/>
      <c r="GIY7" s="192"/>
      <c r="GIZ7" s="192"/>
      <c r="GJA7" s="192"/>
      <c r="GJB7" s="192"/>
      <c r="GJC7" s="192"/>
      <c r="GJD7" s="192"/>
      <c r="GJE7" s="192"/>
      <c r="GJF7" s="192"/>
      <c r="GJG7" s="192"/>
      <c r="GJH7" s="192"/>
      <c r="GJI7" s="192"/>
      <c r="GJJ7" s="192"/>
      <c r="GJK7" s="192"/>
      <c r="GJL7" s="192"/>
      <c r="GJM7" s="192"/>
      <c r="GJN7" s="192"/>
      <c r="GJO7" s="192"/>
      <c r="GJP7" s="192"/>
      <c r="GJQ7" s="192"/>
      <c r="GJR7" s="192"/>
      <c r="GJS7" s="192"/>
      <c r="GJT7" s="192"/>
      <c r="GJU7" s="192"/>
      <c r="GJV7" s="192"/>
      <c r="GJW7" s="192"/>
      <c r="GJX7" s="192"/>
      <c r="GJY7" s="192"/>
      <c r="GJZ7" s="192"/>
      <c r="GKA7" s="192"/>
      <c r="GKB7" s="192"/>
      <c r="GKC7" s="192"/>
      <c r="GKD7" s="192"/>
      <c r="GKE7" s="192"/>
      <c r="GKF7" s="192"/>
      <c r="GKG7" s="192"/>
      <c r="GKH7" s="192"/>
      <c r="GKI7" s="192"/>
      <c r="GKJ7" s="192"/>
      <c r="GKK7" s="192"/>
      <c r="GKL7" s="192"/>
      <c r="GKM7" s="192"/>
      <c r="GKN7" s="192"/>
      <c r="GKO7" s="192"/>
      <c r="GKP7" s="192"/>
      <c r="GKQ7" s="192"/>
      <c r="GKR7" s="192"/>
      <c r="GKS7" s="192"/>
      <c r="GKT7" s="192"/>
      <c r="GKU7" s="192"/>
      <c r="GKV7" s="192"/>
      <c r="GKW7" s="192"/>
      <c r="GKX7" s="192"/>
      <c r="GKY7" s="192"/>
      <c r="GKZ7" s="192"/>
      <c r="GLA7" s="192"/>
      <c r="GLB7" s="192"/>
      <c r="GLC7" s="192"/>
      <c r="GLD7" s="192"/>
      <c r="GLE7" s="192"/>
      <c r="GLF7" s="192"/>
      <c r="GLG7" s="192"/>
      <c r="GLH7" s="192"/>
      <c r="GLI7" s="192"/>
      <c r="GLJ7" s="192"/>
      <c r="GLK7" s="192"/>
      <c r="GLL7" s="192"/>
      <c r="GLM7" s="192"/>
      <c r="GLN7" s="192"/>
      <c r="GLO7" s="192"/>
      <c r="GLP7" s="192"/>
      <c r="GLQ7" s="192"/>
      <c r="GLR7" s="192"/>
      <c r="GLS7" s="192"/>
      <c r="GLT7" s="192"/>
      <c r="GLU7" s="192"/>
      <c r="GLV7" s="192"/>
      <c r="GLW7" s="192"/>
      <c r="GLX7" s="192"/>
      <c r="GLY7" s="192"/>
      <c r="GLZ7" s="192"/>
      <c r="GMA7" s="192"/>
      <c r="GMB7" s="192"/>
      <c r="GMC7" s="192"/>
      <c r="GMD7" s="192"/>
      <c r="GME7" s="192"/>
      <c r="GMF7" s="192"/>
      <c r="GMG7" s="192"/>
      <c r="GMH7" s="192"/>
      <c r="GMI7" s="192"/>
      <c r="GMJ7" s="192"/>
      <c r="GMK7" s="192"/>
      <c r="GML7" s="192"/>
      <c r="GMM7" s="192"/>
      <c r="GMN7" s="192"/>
      <c r="GMO7" s="192"/>
      <c r="GMP7" s="192"/>
      <c r="GMQ7" s="192"/>
      <c r="GMR7" s="192"/>
      <c r="GMS7" s="192"/>
      <c r="GMT7" s="192"/>
      <c r="GMU7" s="192"/>
      <c r="GMV7" s="192"/>
      <c r="GMW7" s="192"/>
      <c r="GMX7" s="192"/>
      <c r="GMY7" s="192"/>
      <c r="GMZ7" s="192"/>
      <c r="GNA7" s="192"/>
      <c r="GNB7" s="192"/>
      <c r="GNC7" s="192"/>
      <c r="GND7" s="192"/>
      <c r="GNE7" s="192"/>
      <c r="GNF7" s="192"/>
      <c r="GNG7" s="192"/>
      <c r="GNH7" s="192"/>
      <c r="GNI7" s="192"/>
      <c r="GNJ7" s="192"/>
      <c r="GNK7" s="192"/>
      <c r="GNL7" s="192"/>
      <c r="GNM7" s="192"/>
      <c r="GNN7" s="192"/>
      <c r="GNO7" s="192"/>
      <c r="GNP7" s="192"/>
      <c r="GNQ7" s="192"/>
      <c r="GNR7" s="192"/>
      <c r="GNS7" s="192"/>
      <c r="GNT7" s="192"/>
      <c r="GNU7" s="192"/>
      <c r="GNV7" s="192"/>
      <c r="GNW7" s="192"/>
      <c r="GNX7" s="192"/>
      <c r="GNY7" s="192"/>
      <c r="GNZ7" s="192"/>
      <c r="GOA7" s="192"/>
      <c r="GOB7" s="192"/>
      <c r="GOC7" s="192"/>
      <c r="GOD7" s="192"/>
      <c r="GOE7" s="192"/>
      <c r="GOF7" s="192"/>
      <c r="GOG7" s="192"/>
      <c r="GOH7" s="192"/>
      <c r="GOI7" s="192"/>
      <c r="GOJ7" s="192"/>
      <c r="GOK7" s="192"/>
      <c r="GOL7" s="192"/>
      <c r="GOM7" s="192"/>
      <c r="GON7" s="192"/>
      <c r="GOO7" s="192"/>
      <c r="GOP7" s="192"/>
      <c r="GOQ7" s="192"/>
      <c r="GOR7" s="192"/>
      <c r="GOS7" s="192"/>
      <c r="GOT7" s="192"/>
      <c r="GOU7" s="192"/>
      <c r="GOV7" s="192"/>
      <c r="GOW7" s="192"/>
      <c r="GOX7" s="192"/>
      <c r="GOY7" s="192"/>
      <c r="GOZ7" s="192"/>
      <c r="GPA7" s="192"/>
      <c r="GPB7" s="192"/>
      <c r="GPC7" s="192"/>
      <c r="GPD7" s="192"/>
      <c r="GPE7" s="192"/>
      <c r="GPF7" s="192"/>
      <c r="GPG7" s="192"/>
      <c r="GPH7" s="192"/>
      <c r="GPI7" s="192"/>
      <c r="GPJ7" s="192"/>
      <c r="GPK7" s="192"/>
      <c r="GPL7" s="192"/>
      <c r="GPM7" s="192"/>
      <c r="GPN7" s="192"/>
      <c r="GPO7" s="192"/>
      <c r="GPP7" s="192"/>
      <c r="GPQ7" s="192"/>
      <c r="GPR7" s="192"/>
      <c r="GPS7" s="192"/>
      <c r="GPT7" s="192"/>
      <c r="GPU7" s="192"/>
      <c r="GPV7" s="192"/>
      <c r="GPW7" s="192"/>
      <c r="GPX7" s="192"/>
      <c r="GPY7" s="192"/>
      <c r="GPZ7" s="192"/>
      <c r="GQA7" s="192"/>
      <c r="GQB7" s="192"/>
      <c r="GQC7" s="192"/>
      <c r="GQD7" s="192"/>
      <c r="GQE7" s="192"/>
      <c r="GQF7" s="192"/>
      <c r="GQG7" s="192"/>
      <c r="GQH7" s="192"/>
      <c r="GQI7" s="192"/>
      <c r="GQJ7" s="192"/>
      <c r="GQK7" s="192"/>
      <c r="GQL7" s="192"/>
      <c r="GQM7" s="192"/>
      <c r="GQN7" s="192"/>
      <c r="GQO7" s="192"/>
      <c r="GQP7" s="192"/>
      <c r="GQQ7" s="192"/>
      <c r="GQR7" s="192"/>
      <c r="GQS7" s="192"/>
      <c r="GQT7" s="192"/>
      <c r="GQU7" s="192"/>
      <c r="GQV7" s="192"/>
      <c r="GQW7" s="192"/>
      <c r="GQX7" s="192"/>
      <c r="GQY7" s="192"/>
      <c r="GQZ7" s="192"/>
      <c r="GRA7" s="192"/>
      <c r="GRB7" s="192"/>
      <c r="GRC7" s="192"/>
      <c r="GRD7" s="192"/>
      <c r="GRE7" s="192"/>
      <c r="GRF7" s="192"/>
      <c r="GRG7" s="192"/>
      <c r="GRH7" s="192"/>
      <c r="GRI7" s="192"/>
      <c r="GRJ7" s="192"/>
      <c r="GRK7" s="192"/>
      <c r="GRL7" s="192"/>
      <c r="GRM7" s="192"/>
      <c r="GRN7" s="192"/>
      <c r="GRO7" s="192"/>
      <c r="GRP7" s="192"/>
      <c r="GRQ7" s="192"/>
      <c r="GRR7" s="192"/>
      <c r="GRS7" s="192"/>
      <c r="GRT7" s="192"/>
      <c r="GRU7" s="192"/>
      <c r="GRV7" s="192"/>
      <c r="GRW7" s="192"/>
      <c r="GRX7" s="192"/>
      <c r="GRY7" s="192"/>
      <c r="GRZ7" s="192"/>
      <c r="GSA7" s="192"/>
      <c r="GSB7" s="192"/>
      <c r="GSC7" s="192"/>
      <c r="GSD7" s="192"/>
      <c r="GSE7" s="192"/>
      <c r="GSF7" s="192"/>
      <c r="GSG7" s="192"/>
      <c r="GSH7" s="192"/>
      <c r="GSI7" s="192"/>
      <c r="GSJ7" s="192"/>
      <c r="GSK7" s="192"/>
      <c r="GSL7" s="192"/>
      <c r="GSM7" s="192"/>
      <c r="GSN7" s="192"/>
      <c r="GSO7" s="192"/>
      <c r="GSP7" s="192"/>
      <c r="GSQ7" s="192"/>
      <c r="GSR7" s="192"/>
      <c r="GSS7" s="192"/>
      <c r="GST7" s="192"/>
      <c r="GSU7" s="192"/>
      <c r="GSV7" s="192"/>
      <c r="GSW7" s="192"/>
      <c r="GSX7" s="192"/>
      <c r="GSY7" s="192"/>
      <c r="GSZ7" s="192"/>
      <c r="GTA7" s="192"/>
      <c r="GTB7" s="192"/>
      <c r="GTC7" s="192"/>
      <c r="GTD7" s="192"/>
      <c r="GTE7" s="192"/>
      <c r="GTF7" s="192"/>
      <c r="GTG7" s="192"/>
      <c r="GTH7" s="192"/>
      <c r="GTI7" s="192"/>
      <c r="GTJ7" s="192"/>
      <c r="GTK7" s="192"/>
      <c r="GTL7" s="192"/>
      <c r="GTM7" s="192"/>
      <c r="GTN7" s="192"/>
      <c r="GTO7" s="192"/>
      <c r="GTP7" s="192"/>
      <c r="GTQ7" s="192"/>
      <c r="GTR7" s="192"/>
      <c r="GTS7" s="192"/>
      <c r="GTT7" s="192"/>
      <c r="GTU7" s="192"/>
      <c r="GTV7" s="192"/>
      <c r="GTW7" s="192"/>
      <c r="GTX7" s="192"/>
      <c r="GTY7" s="192"/>
      <c r="GTZ7" s="192"/>
      <c r="GUA7" s="192"/>
      <c r="GUB7" s="192"/>
      <c r="GUC7" s="192"/>
      <c r="GUD7" s="192"/>
      <c r="GUE7" s="192"/>
      <c r="GUF7" s="192"/>
      <c r="GUG7" s="192"/>
      <c r="GUH7" s="192"/>
      <c r="GUI7" s="192"/>
      <c r="GUJ7" s="192"/>
      <c r="GUK7" s="192"/>
      <c r="GUL7" s="192"/>
      <c r="GUM7" s="192"/>
      <c r="GUN7" s="192"/>
      <c r="GUO7" s="192"/>
      <c r="GUP7" s="192"/>
      <c r="GUQ7" s="192"/>
      <c r="GUR7" s="192"/>
      <c r="GUS7" s="192"/>
      <c r="GUT7" s="192"/>
      <c r="GUU7" s="192"/>
      <c r="GUV7" s="192"/>
      <c r="GUW7" s="192"/>
      <c r="GUX7" s="192"/>
      <c r="GUY7" s="192"/>
      <c r="GUZ7" s="192"/>
      <c r="GVA7" s="192"/>
      <c r="GVB7" s="192"/>
      <c r="GVC7" s="192"/>
      <c r="GVD7" s="192"/>
      <c r="GVE7" s="192"/>
      <c r="GVF7" s="192"/>
      <c r="GVG7" s="192"/>
      <c r="GVH7" s="192"/>
      <c r="GVI7" s="192"/>
      <c r="GVJ7" s="192"/>
      <c r="GVK7" s="192"/>
      <c r="GVL7" s="192"/>
      <c r="GVM7" s="192"/>
      <c r="GVN7" s="192"/>
      <c r="GVO7" s="192"/>
      <c r="GVP7" s="192"/>
      <c r="GVQ7" s="192"/>
      <c r="GVR7" s="192"/>
      <c r="GVS7" s="192"/>
      <c r="GVT7" s="192"/>
      <c r="GVU7" s="192"/>
      <c r="GVV7" s="192"/>
      <c r="GVW7" s="192"/>
      <c r="GVX7" s="192"/>
      <c r="GVY7" s="192"/>
      <c r="GVZ7" s="192"/>
      <c r="GWA7" s="192"/>
      <c r="GWB7" s="192"/>
      <c r="GWC7" s="192"/>
      <c r="GWD7" s="192"/>
      <c r="GWE7" s="192"/>
      <c r="GWF7" s="192"/>
      <c r="GWG7" s="192"/>
      <c r="GWH7" s="192"/>
      <c r="GWI7" s="192"/>
      <c r="GWJ7" s="192"/>
      <c r="GWK7" s="192"/>
      <c r="GWL7" s="192"/>
      <c r="GWM7" s="192"/>
      <c r="GWN7" s="192"/>
      <c r="GWO7" s="192"/>
      <c r="GWP7" s="192"/>
      <c r="GWQ7" s="192"/>
      <c r="GWR7" s="192"/>
      <c r="GWS7" s="192"/>
      <c r="GWT7" s="192"/>
      <c r="GWU7" s="192"/>
      <c r="GWV7" s="192"/>
      <c r="GWW7" s="192"/>
      <c r="GWX7" s="192"/>
      <c r="GWY7" s="192"/>
      <c r="GWZ7" s="192"/>
      <c r="GXA7" s="192"/>
      <c r="GXB7" s="192"/>
      <c r="GXC7" s="192"/>
      <c r="GXD7" s="192"/>
      <c r="GXE7" s="192"/>
      <c r="GXF7" s="192"/>
      <c r="GXG7" s="192"/>
      <c r="GXH7" s="192"/>
      <c r="GXI7" s="192"/>
      <c r="GXJ7" s="192"/>
      <c r="GXK7" s="192"/>
      <c r="GXL7" s="192"/>
      <c r="GXM7" s="192"/>
      <c r="GXN7" s="192"/>
      <c r="GXO7" s="192"/>
      <c r="GXP7" s="192"/>
      <c r="GXQ7" s="192"/>
      <c r="GXR7" s="192"/>
      <c r="GXS7" s="192"/>
      <c r="GXT7" s="192"/>
      <c r="GXU7" s="192"/>
      <c r="GXV7" s="192"/>
      <c r="GXW7" s="192"/>
      <c r="GXX7" s="192"/>
      <c r="GXY7" s="192"/>
      <c r="GXZ7" s="192"/>
      <c r="GYA7" s="192"/>
      <c r="GYB7" s="192"/>
      <c r="GYC7" s="192"/>
      <c r="GYD7" s="192"/>
      <c r="GYE7" s="192"/>
      <c r="GYF7" s="192"/>
      <c r="GYG7" s="192"/>
      <c r="GYH7" s="192"/>
      <c r="GYI7" s="192"/>
      <c r="GYJ7" s="192"/>
      <c r="GYK7" s="192"/>
      <c r="GYL7" s="192"/>
      <c r="GYM7" s="192"/>
      <c r="GYN7" s="192"/>
      <c r="GYO7" s="192"/>
      <c r="GYP7" s="192"/>
      <c r="GYQ7" s="192"/>
      <c r="GYR7" s="192"/>
      <c r="GYS7" s="192"/>
      <c r="GYT7" s="192"/>
      <c r="GYU7" s="192"/>
      <c r="GYV7" s="192"/>
      <c r="GYW7" s="192"/>
      <c r="GYX7" s="192"/>
      <c r="GYY7" s="192"/>
      <c r="GYZ7" s="192"/>
      <c r="GZA7" s="192"/>
      <c r="GZB7" s="192"/>
      <c r="GZC7" s="192"/>
      <c r="GZD7" s="192"/>
      <c r="GZE7" s="192"/>
      <c r="GZF7" s="192"/>
      <c r="GZG7" s="192"/>
      <c r="GZH7" s="192"/>
      <c r="GZI7" s="192"/>
      <c r="GZJ7" s="192"/>
      <c r="GZK7" s="192"/>
      <c r="GZL7" s="192"/>
      <c r="GZM7" s="192"/>
      <c r="GZN7" s="192"/>
      <c r="GZO7" s="192"/>
      <c r="GZP7" s="192"/>
      <c r="GZQ7" s="192"/>
      <c r="GZR7" s="192"/>
      <c r="GZS7" s="192"/>
      <c r="GZT7" s="192"/>
      <c r="GZU7" s="192"/>
      <c r="GZV7" s="192"/>
      <c r="GZW7" s="192"/>
      <c r="GZX7" s="192"/>
      <c r="GZY7" s="192"/>
      <c r="GZZ7" s="192"/>
      <c r="HAA7" s="192"/>
      <c r="HAB7" s="192"/>
      <c r="HAC7" s="192"/>
      <c r="HAD7" s="192"/>
      <c r="HAE7" s="192"/>
      <c r="HAF7" s="192"/>
      <c r="HAG7" s="192"/>
      <c r="HAH7" s="192"/>
      <c r="HAI7" s="192"/>
      <c r="HAJ7" s="192"/>
      <c r="HAK7" s="192"/>
      <c r="HAL7" s="192"/>
      <c r="HAM7" s="192"/>
      <c r="HAN7" s="192"/>
      <c r="HAO7" s="192"/>
      <c r="HAP7" s="192"/>
      <c r="HAQ7" s="192"/>
      <c r="HAR7" s="192"/>
      <c r="HAS7" s="192"/>
      <c r="HAT7" s="192"/>
      <c r="HAU7" s="192"/>
      <c r="HAV7" s="192"/>
      <c r="HAW7" s="192"/>
      <c r="HAX7" s="192"/>
      <c r="HAY7" s="192"/>
      <c r="HAZ7" s="192"/>
      <c r="HBA7" s="192"/>
      <c r="HBB7" s="192"/>
      <c r="HBC7" s="192"/>
      <c r="HBD7" s="192"/>
      <c r="HBE7" s="192"/>
      <c r="HBF7" s="192"/>
      <c r="HBG7" s="192"/>
      <c r="HBH7" s="192"/>
      <c r="HBI7" s="192"/>
      <c r="HBJ7" s="192"/>
      <c r="HBK7" s="192"/>
      <c r="HBL7" s="192"/>
      <c r="HBM7" s="192"/>
      <c r="HBN7" s="192"/>
      <c r="HBO7" s="192"/>
      <c r="HBP7" s="192"/>
      <c r="HBQ7" s="192"/>
      <c r="HBR7" s="192"/>
      <c r="HBS7" s="192"/>
      <c r="HBT7" s="192"/>
      <c r="HBU7" s="192"/>
      <c r="HBV7" s="192"/>
      <c r="HBW7" s="192"/>
      <c r="HBX7" s="192"/>
      <c r="HBY7" s="192"/>
      <c r="HBZ7" s="192"/>
      <c r="HCA7" s="192"/>
      <c r="HCB7" s="192"/>
      <c r="HCC7" s="192"/>
      <c r="HCD7" s="192"/>
      <c r="HCE7" s="192"/>
      <c r="HCF7" s="192"/>
      <c r="HCG7" s="192"/>
      <c r="HCH7" s="192"/>
      <c r="HCI7" s="192"/>
      <c r="HCJ7" s="192"/>
      <c r="HCK7" s="192"/>
      <c r="HCL7" s="192"/>
      <c r="HCM7" s="192"/>
      <c r="HCN7" s="192"/>
      <c r="HCO7" s="192"/>
      <c r="HCP7" s="192"/>
      <c r="HCQ7" s="192"/>
      <c r="HCR7" s="192"/>
      <c r="HCS7" s="192"/>
      <c r="HCT7" s="192"/>
      <c r="HCU7" s="192"/>
      <c r="HCV7" s="192"/>
      <c r="HCW7" s="192"/>
      <c r="HCX7" s="192"/>
      <c r="HCY7" s="192"/>
      <c r="HCZ7" s="192"/>
      <c r="HDA7" s="192"/>
      <c r="HDB7" s="192"/>
      <c r="HDC7" s="192"/>
      <c r="HDD7" s="192"/>
      <c r="HDE7" s="192"/>
      <c r="HDF7" s="192"/>
      <c r="HDG7" s="192"/>
      <c r="HDH7" s="192"/>
      <c r="HDI7" s="192"/>
      <c r="HDJ7" s="192"/>
      <c r="HDK7" s="192"/>
      <c r="HDL7" s="192"/>
      <c r="HDM7" s="192"/>
      <c r="HDN7" s="192"/>
      <c r="HDO7" s="192"/>
      <c r="HDP7" s="192"/>
      <c r="HDQ7" s="192"/>
      <c r="HDR7" s="192"/>
      <c r="HDS7" s="192"/>
      <c r="HDT7" s="192"/>
      <c r="HDU7" s="192"/>
      <c r="HDV7" s="192"/>
      <c r="HDW7" s="192"/>
      <c r="HDX7" s="192"/>
      <c r="HDY7" s="192"/>
      <c r="HDZ7" s="192"/>
      <c r="HEA7" s="192"/>
      <c r="HEB7" s="192"/>
      <c r="HEC7" s="192"/>
      <c r="HED7" s="192"/>
      <c r="HEE7" s="192"/>
      <c r="HEF7" s="192"/>
      <c r="HEG7" s="192"/>
      <c r="HEH7" s="192"/>
      <c r="HEI7" s="192"/>
      <c r="HEJ7" s="192"/>
      <c r="HEK7" s="192"/>
      <c r="HEL7" s="192"/>
      <c r="HEM7" s="192"/>
      <c r="HEN7" s="192"/>
      <c r="HEO7" s="192"/>
      <c r="HEP7" s="192"/>
      <c r="HEQ7" s="192"/>
      <c r="HER7" s="192"/>
      <c r="HES7" s="192"/>
      <c r="HET7" s="192"/>
      <c r="HEU7" s="192"/>
      <c r="HEV7" s="192"/>
      <c r="HEW7" s="192"/>
      <c r="HEX7" s="192"/>
      <c r="HEY7" s="192"/>
      <c r="HEZ7" s="192"/>
      <c r="HFA7" s="192"/>
      <c r="HFB7" s="192"/>
      <c r="HFC7" s="192"/>
      <c r="HFD7" s="192"/>
      <c r="HFE7" s="192"/>
      <c r="HFF7" s="192"/>
      <c r="HFG7" s="192"/>
      <c r="HFH7" s="192"/>
      <c r="HFI7" s="192"/>
      <c r="HFJ7" s="192"/>
      <c r="HFK7" s="192"/>
      <c r="HFL7" s="192"/>
      <c r="HFM7" s="192"/>
      <c r="HFN7" s="192"/>
      <c r="HFO7" s="192"/>
      <c r="HFP7" s="192"/>
      <c r="HFQ7" s="192"/>
      <c r="HFR7" s="192"/>
      <c r="HFS7" s="192"/>
      <c r="HFT7" s="192"/>
      <c r="HFU7" s="192"/>
      <c r="HFV7" s="192"/>
      <c r="HFW7" s="192"/>
      <c r="HFX7" s="192"/>
      <c r="HFY7" s="192"/>
      <c r="HFZ7" s="192"/>
      <c r="HGA7" s="192"/>
      <c r="HGB7" s="192"/>
      <c r="HGC7" s="192"/>
      <c r="HGD7" s="192"/>
      <c r="HGE7" s="192"/>
      <c r="HGF7" s="192"/>
      <c r="HGG7" s="192"/>
      <c r="HGH7" s="192"/>
      <c r="HGI7" s="192"/>
      <c r="HGJ7" s="192"/>
      <c r="HGK7" s="192"/>
      <c r="HGL7" s="192"/>
      <c r="HGM7" s="192"/>
      <c r="HGN7" s="192"/>
      <c r="HGO7" s="192"/>
      <c r="HGP7" s="192"/>
      <c r="HGQ7" s="192"/>
      <c r="HGR7" s="192"/>
      <c r="HGS7" s="192"/>
      <c r="HGT7" s="192"/>
      <c r="HGU7" s="192"/>
      <c r="HGV7" s="192"/>
      <c r="HGW7" s="192"/>
      <c r="HGX7" s="192"/>
      <c r="HGY7" s="192"/>
      <c r="HGZ7" s="192"/>
      <c r="HHA7" s="192"/>
      <c r="HHB7" s="192"/>
      <c r="HHC7" s="192"/>
      <c r="HHD7" s="192"/>
      <c r="HHE7" s="192"/>
      <c r="HHF7" s="192"/>
      <c r="HHG7" s="192"/>
      <c r="HHH7" s="192"/>
      <c r="HHI7" s="192"/>
      <c r="HHJ7" s="192"/>
      <c r="HHK7" s="192"/>
      <c r="HHL7" s="192"/>
      <c r="HHM7" s="192"/>
      <c r="HHN7" s="192"/>
      <c r="HHO7" s="192"/>
      <c r="HHP7" s="192"/>
      <c r="HHQ7" s="192"/>
      <c r="HHR7" s="192"/>
      <c r="HHS7" s="192"/>
      <c r="HHT7" s="192"/>
      <c r="HHU7" s="192"/>
      <c r="HHV7" s="192"/>
      <c r="HHW7" s="192"/>
      <c r="HHX7" s="192"/>
      <c r="HHY7" s="192"/>
      <c r="HHZ7" s="192"/>
      <c r="HIA7" s="192"/>
      <c r="HIB7" s="192"/>
      <c r="HIC7" s="192"/>
      <c r="HID7" s="192"/>
      <c r="HIE7" s="192"/>
      <c r="HIF7" s="192"/>
      <c r="HIG7" s="192"/>
      <c r="HIH7" s="192"/>
      <c r="HII7" s="192"/>
      <c r="HIJ7" s="192"/>
      <c r="HIK7" s="192"/>
      <c r="HIL7" s="192"/>
      <c r="HIM7" s="192"/>
      <c r="HIN7" s="192"/>
      <c r="HIO7" s="192"/>
      <c r="HIP7" s="192"/>
      <c r="HIQ7" s="192"/>
      <c r="HIR7" s="192"/>
      <c r="HIS7" s="192"/>
      <c r="HIT7" s="192"/>
      <c r="HIU7" s="192"/>
      <c r="HIV7" s="192"/>
      <c r="HIW7" s="192"/>
      <c r="HIX7" s="192"/>
      <c r="HIY7" s="192"/>
      <c r="HIZ7" s="192"/>
      <c r="HJA7" s="192"/>
      <c r="HJB7" s="192"/>
      <c r="HJC7" s="192"/>
      <c r="HJD7" s="192"/>
      <c r="HJE7" s="192"/>
      <c r="HJF7" s="192"/>
      <c r="HJG7" s="192"/>
      <c r="HJH7" s="192"/>
      <c r="HJI7" s="192"/>
      <c r="HJJ7" s="192"/>
      <c r="HJK7" s="192"/>
      <c r="HJL7" s="192"/>
      <c r="HJM7" s="192"/>
      <c r="HJN7" s="192"/>
      <c r="HJO7" s="192"/>
      <c r="HJP7" s="192"/>
      <c r="HJQ7" s="192"/>
      <c r="HJR7" s="192"/>
      <c r="HJS7" s="192"/>
      <c r="HJT7" s="192"/>
      <c r="HJU7" s="192"/>
      <c r="HJV7" s="192"/>
      <c r="HJW7" s="192"/>
      <c r="HJX7" s="192"/>
      <c r="HJY7" s="192"/>
      <c r="HJZ7" s="192"/>
      <c r="HKA7" s="192"/>
      <c r="HKB7" s="192"/>
      <c r="HKC7" s="192"/>
      <c r="HKD7" s="192"/>
      <c r="HKE7" s="192"/>
      <c r="HKF7" s="192"/>
      <c r="HKG7" s="192"/>
      <c r="HKH7" s="192"/>
      <c r="HKI7" s="192"/>
      <c r="HKJ7" s="192"/>
      <c r="HKK7" s="192"/>
      <c r="HKL7" s="192"/>
      <c r="HKM7" s="192"/>
      <c r="HKN7" s="192"/>
      <c r="HKO7" s="192"/>
      <c r="HKP7" s="192"/>
      <c r="HKQ7" s="192"/>
      <c r="HKR7" s="192"/>
      <c r="HKS7" s="192"/>
      <c r="HKT7" s="192"/>
      <c r="HKU7" s="192"/>
      <c r="HKV7" s="192"/>
      <c r="HKW7" s="192"/>
      <c r="HKX7" s="192"/>
      <c r="HKY7" s="192"/>
      <c r="HKZ7" s="192"/>
      <c r="HLA7" s="192"/>
      <c r="HLB7" s="192"/>
      <c r="HLC7" s="192"/>
      <c r="HLD7" s="192"/>
      <c r="HLE7" s="192"/>
      <c r="HLF7" s="192"/>
      <c r="HLG7" s="192"/>
      <c r="HLH7" s="192"/>
      <c r="HLI7" s="192"/>
      <c r="HLJ7" s="192"/>
      <c r="HLK7" s="192"/>
      <c r="HLL7" s="192"/>
      <c r="HLM7" s="192"/>
      <c r="HLN7" s="192"/>
      <c r="HLO7" s="192"/>
      <c r="HLP7" s="192"/>
      <c r="HLQ7" s="192"/>
      <c r="HLR7" s="192"/>
      <c r="HLS7" s="192"/>
      <c r="HLT7" s="192"/>
      <c r="HLU7" s="192"/>
      <c r="HLV7" s="192"/>
      <c r="HLW7" s="192"/>
      <c r="HLX7" s="192"/>
      <c r="HLY7" s="192"/>
      <c r="HLZ7" s="192"/>
      <c r="HMA7" s="192"/>
      <c r="HMB7" s="192"/>
      <c r="HMC7" s="192"/>
      <c r="HMD7" s="192"/>
      <c r="HME7" s="192"/>
      <c r="HMF7" s="192"/>
      <c r="HMG7" s="192"/>
      <c r="HMH7" s="192"/>
      <c r="HMI7" s="192"/>
      <c r="HMJ7" s="192"/>
      <c r="HMK7" s="192"/>
      <c r="HML7" s="192"/>
      <c r="HMM7" s="192"/>
      <c r="HMN7" s="192"/>
      <c r="HMO7" s="192"/>
      <c r="HMP7" s="192"/>
      <c r="HMQ7" s="192"/>
      <c r="HMR7" s="192"/>
      <c r="HMS7" s="192"/>
      <c r="HMT7" s="192"/>
      <c r="HMU7" s="192"/>
      <c r="HMV7" s="192"/>
      <c r="HMW7" s="192"/>
      <c r="HMX7" s="192"/>
      <c r="HMY7" s="192"/>
      <c r="HMZ7" s="192"/>
      <c r="HNA7" s="192"/>
      <c r="HNB7" s="192"/>
      <c r="HNC7" s="192"/>
      <c r="HND7" s="192"/>
      <c r="HNE7" s="192"/>
      <c r="HNF7" s="192"/>
      <c r="HNG7" s="192"/>
      <c r="HNH7" s="192"/>
      <c r="HNI7" s="192"/>
      <c r="HNJ7" s="192"/>
      <c r="HNK7" s="192"/>
      <c r="HNL7" s="192"/>
      <c r="HNM7" s="192"/>
      <c r="HNN7" s="192"/>
      <c r="HNO7" s="192"/>
      <c r="HNP7" s="192"/>
      <c r="HNQ7" s="192"/>
      <c r="HNR7" s="192"/>
      <c r="HNS7" s="192"/>
      <c r="HNT7" s="192"/>
      <c r="HNU7" s="192"/>
      <c r="HNV7" s="192"/>
      <c r="HNW7" s="192"/>
      <c r="HNX7" s="192"/>
      <c r="HNY7" s="192"/>
      <c r="HNZ7" s="192"/>
      <c r="HOA7" s="192"/>
      <c r="HOB7" s="192"/>
      <c r="HOC7" s="192"/>
      <c r="HOD7" s="192"/>
      <c r="HOE7" s="192"/>
      <c r="HOF7" s="192"/>
      <c r="HOG7" s="192"/>
      <c r="HOH7" s="192"/>
      <c r="HOI7" s="192"/>
      <c r="HOJ7" s="192"/>
      <c r="HOK7" s="192"/>
      <c r="HOL7" s="192"/>
      <c r="HOM7" s="192"/>
      <c r="HON7" s="192"/>
      <c r="HOO7" s="192"/>
      <c r="HOP7" s="192"/>
      <c r="HOQ7" s="192"/>
      <c r="HOR7" s="192"/>
      <c r="HOS7" s="192"/>
      <c r="HOT7" s="192"/>
      <c r="HOU7" s="192"/>
      <c r="HOV7" s="192"/>
      <c r="HOW7" s="192"/>
      <c r="HOX7" s="192"/>
      <c r="HOY7" s="192"/>
      <c r="HOZ7" s="192"/>
      <c r="HPA7" s="192"/>
      <c r="HPB7" s="192"/>
      <c r="HPC7" s="192"/>
      <c r="HPD7" s="192"/>
      <c r="HPE7" s="192"/>
      <c r="HPF7" s="192"/>
      <c r="HPG7" s="192"/>
      <c r="HPH7" s="192"/>
      <c r="HPI7" s="192"/>
      <c r="HPJ7" s="192"/>
      <c r="HPK7" s="192"/>
      <c r="HPL7" s="192"/>
      <c r="HPM7" s="192"/>
      <c r="HPN7" s="192"/>
      <c r="HPO7" s="192"/>
      <c r="HPP7" s="192"/>
      <c r="HPQ7" s="192"/>
      <c r="HPR7" s="192"/>
      <c r="HPS7" s="192"/>
      <c r="HPT7" s="192"/>
      <c r="HPU7" s="192"/>
      <c r="HPV7" s="192"/>
      <c r="HPW7" s="192"/>
      <c r="HPX7" s="192"/>
      <c r="HPY7" s="192"/>
      <c r="HPZ7" s="192"/>
      <c r="HQA7" s="192"/>
      <c r="HQB7" s="192"/>
      <c r="HQC7" s="192"/>
      <c r="HQD7" s="192"/>
      <c r="HQE7" s="192"/>
      <c r="HQF7" s="192"/>
      <c r="HQG7" s="192"/>
      <c r="HQH7" s="192"/>
      <c r="HQI7" s="192"/>
      <c r="HQJ7" s="192"/>
      <c r="HQK7" s="192"/>
      <c r="HQL7" s="192"/>
      <c r="HQM7" s="192"/>
      <c r="HQN7" s="192"/>
      <c r="HQO7" s="192"/>
      <c r="HQP7" s="192"/>
      <c r="HQQ7" s="192"/>
      <c r="HQR7" s="192"/>
      <c r="HQS7" s="192"/>
      <c r="HQT7" s="192"/>
      <c r="HQU7" s="192"/>
      <c r="HQV7" s="192"/>
      <c r="HQW7" s="192"/>
      <c r="HQX7" s="192"/>
      <c r="HQY7" s="192"/>
      <c r="HQZ7" s="192"/>
      <c r="HRA7" s="192"/>
      <c r="HRB7" s="192"/>
      <c r="HRC7" s="192"/>
      <c r="HRD7" s="192"/>
      <c r="HRE7" s="192"/>
      <c r="HRF7" s="192"/>
      <c r="HRG7" s="192"/>
      <c r="HRH7" s="192"/>
      <c r="HRI7" s="192"/>
      <c r="HRJ7" s="192"/>
      <c r="HRK7" s="192"/>
      <c r="HRL7" s="192"/>
      <c r="HRM7" s="192"/>
      <c r="HRN7" s="192"/>
      <c r="HRO7" s="192"/>
      <c r="HRP7" s="192"/>
      <c r="HRQ7" s="192"/>
      <c r="HRR7" s="192"/>
      <c r="HRS7" s="192"/>
      <c r="HRT7" s="192"/>
      <c r="HRU7" s="192"/>
      <c r="HRV7" s="192"/>
      <c r="HRW7" s="192"/>
      <c r="HRX7" s="192"/>
      <c r="HRY7" s="192"/>
      <c r="HRZ7" s="192"/>
      <c r="HSA7" s="192"/>
      <c r="HSB7" s="192"/>
      <c r="HSC7" s="192"/>
      <c r="HSD7" s="192"/>
      <c r="HSE7" s="192"/>
      <c r="HSF7" s="192"/>
      <c r="HSG7" s="192"/>
      <c r="HSH7" s="192"/>
      <c r="HSI7" s="192"/>
      <c r="HSJ7" s="192"/>
      <c r="HSK7" s="192"/>
      <c r="HSL7" s="192"/>
      <c r="HSM7" s="192"/>
      <c r="HSN7" s="192"/>
      <c r="HSO7" s="192"/>
      <c r="HSP7" s="192"/>
      <c r="HSQ7" s="192"/>
      <c r="HSR7" s="192"/>
      <c r="HSS7" s="192"/>
      <c r="HST7" s="192"/>
      <c r="HSU7" s="192"/>
      <c r="HSV7" s="192"/>
      <c r="HSW7" s="192"/>
      <c r="HSX7" s="192"/>
      <c r="HSY7" s="192"/>
      <c r="HSZ7" s="192"/>
      <c r="HTA7" s="192"/>
      <c r="HTB7" s="192"/>
      <c r="HTC7" s="192"/>
      <c r="HTD7" s="192"/>
      <c r="HTE7" s="192"/>
      <c r="HTF7" s="192"/>
      <c r="HTG7" s="192"/>
      <c r="HTH7" s="192"/>
      <c r="HTI7" s="192"/>
      <c r="HTJ7" s="192"/>
      <c r="HTK7" s="192"/>
      <c r="HTL7" s="192"/>
      <c r="HTM7" s="192"/>
      <c r="HTN7" s="192"/>
      <c r="HTO7" s="192"/>
      <c r="HTP7" s="192"/>
      <c r="HTQ7" s="192"/>
      <c r="HTR7" s="192"/>
      <c r="HTS7" s="192"/>
      <c r="HTT7" s="192"/>
      <c r="HTU7" s="192"/>
      <c r="HTV7" s="192"/>
      <c r="HTW7" s="192"/>
      <c r="HTX7" s="192"/>
      <c r="HTY7" s="192"/>
      <c r="HTZ7" s="192"/>
      <c r="HUA7" s="192"/>
      <c r="HUB7" s="192"/>
      <c r="HUC7" s="192"/>
      <c r="HUD7" s="192"/>
      <c r="HUE7" s="192"/>
      <c r="HUF7" s="192"/>
      <c r="HUG7" s="192"/>
      <c r="HUH7" s="192"/>
      <c r="HUI7" s="192"/>
      <c r="HUJ7" s="192"/>
      <c r="HUK7" s="192"/>
      <c r="HUL7" s="192"/>
      <c r="HUM7" s="192"/>
      <c r="HUN7" s="192"/>
      <c r="HUO7" s="192"/>
      <c r="HUP7" s="192"/>
      <c r="HUQ7" s="192"/>
      <c r="HUR7" s="192"/>
      <c r="HUS7" s="192"/>
      <c r="HUT7" s="192"/>
      <c r="HUU7" s="192"/>
      <c r="HUV7" s="192"/>
      <c r="HUW7" s="192"/>
      <c r="HUX7" s="192"/>
      <c r="HUY7" s="192"/>
      <c r="HUZ7" s="192"/>
      <c r="HVA7" s="192"/>
      <c r="HVB7" s="192"/>
      <c r="HVC7" s="192"/>
      <c r="HVD7" s="192"/>
      <c r="HVE7" s="192"/>
      <c r="HVF7" s="192"/>
      <c r="HVG7" s="192"/>
      <c r="HVH7" s="192"/>
      <c r="HVI7" s="192"/>
      <c r="HVJ7" s="192"/>
      <c r="HVK7" s="192"/>
      <c r="HVL7" s="192"/>
      <c r="HVM7" s="192"/>
      <c r="HVN7" s="192"/>
      <c r="HVO7" s="192"/>
      <c r="HVP7" s="192"/>
      <c r="HVQ7" s="192"/>
      <c r="HVR7" s="192"/>
      <c r="HVS7" s="192"/>
      <c r="HVT7" s="192"/>
      <c r="HVU7" s="192"/>
      <c r="HVV7" s="192"/>
      <c r="HVW7" s="192"/>
      <c r="HVX7" s="192"/>
      <c r="HVY7" s="192"/>
      <c r="HVZ7" s="192"/>
      <c r="HWA7" s="192"/>
      <c r="HWB7" s="192"/>
      <c r="HWC7" s="192"/>
      <c r="HWD7" s="192"/>
      <c r="HWE7" s="192"/>
      <c r="HWF7" s="192"/>
      <c r="HWG7" s="192"/>
      <c r="HWH7" s="192"/>
      <c r="HWI7" s="192"/>
      <c r="HWJ7" s="192"/>
      <c r="HWK7" s="192"/>
      <c r="HWL7" s="192"/>
      <c r="HWM7" s="192"/>
      <c r="HWN7" s="192"/>
      <c r="HWO7" s="192"/>
      <c r="HWP7" s="192"/>
      <c r="HWQ7" s="192"/>
      <c r="HWR7" s="192"/>
      <c r="HWS7" s="192"/>
      <c r="HWT7" s="192"/>
      <c r="HWU7" s="192"/>
      <c r="HWV7" s="192"/>
      <c r="HWW7" s="192"/>
      <c r="HWX7" s="192"/>
      <c r="HWY7" s="192"/>
      <c r="HWZ7" s="192"/>
      <c r="HXA7" s="192"/>
      <c r="HXB7" s="192"/>
      <c r="HXC7" s="192"/>
      <c r="HXD7" s="192"/>
      <c r="HXE7" s="192"/>
      <c r="HXF7" s="192"/>
      <c r="HXG7" s="192"/>
      <c r="HXH7" s="192"/>
      <c r="HXI7" s="192"/>
      <c r="HXJ7" s="192"/>
      <c r="HXK7" s="192"/>
      <c r="HXL7" s="192"/>
      <c r="HXM7" s="192"/>
      <c r="HXN7" s="192"/>
      <c r="HXO7" s="192"/>
      <c r="HXP7" s="192"/>
      <c r="HXQ7" s="192"/>
      <c r="HXR7" s="192"/>
      <c r="HXS7" s="192"/>
      <c r="HXT7" s="192"/>
      <c r="HXU7" s="192"/>
      <c r="HXV7" s="192"/>
      <c r="HXW7" s="192"/>
      <c r="HXX7" s="192"/>
      <c r="HXY7" s="192"/>
      <c r="HXZ7" s="192"/>
      <c r="HYA7" s="192"/>
      <c r="HYB7" s="192"/>
      <c r="HYC7" s="192"/>
      <c r="HYD7" s="192"/>
      <c r="HYE7" s="192"/>
      <c r="HYF7" s="192"/>
      <c r="HYG7" s="192"/>
      <c r="HYH7" s="192"/>
      <c r="HYI7" s="192"/>
      <c r="HYJ7" s="192"/>
      <c r="HYK7" s="192"/>
      <c r="HYL7" s="192"/>
      <c r="HYM7" s="192"/>
      <c r="HYN7" s="192"/>
      <c r="HYO7" s="192"/>
      <c r="HYP7" s="192"/>
      <c r="HYQ7" s="192"/>
      <c r="HYR7" s="192"/>
      <c r="HYS7" s="192"/>
      <c r="HYT7" s="192"/>
      <c r="HYU7" s="192"/>
      <c r="HYV7" s="192"/>
      <c r="HYW7" s="192"/>
      <c r="HYX7" s="192"/>
      <c r="HYY7" s="192"/>
      <c r="HYZ7" s="192"/>
      <c r="HZA7" s="192"/>
      <c r="HZB7" s="192"/>
      <c r="HZC7" s="192"/>
      <c r="HZD7" s="192"/>
      <c r="HZE7" s="192"/>
      <c r="HZF7" s="192"/>
      <c r="HZG7" s="192"/>
      <c r="HZH7" s="192"/>
      <c r="HZI7" s="192"/>
      <c r="HZJ7" s="192"/>
      <c r="HZK7" s="192"/>
      <c r="HZL7" s="192"/>
      <c r="HZM7" s="192"/>
      <c r="HZN7" s="192"/>
      <c r="HZO7" s="192"/>
      <c r="HZP7" s="192"/>
      <c r="HZQ7" s="192"/>
      <c r="HZR7" s="192"/>
      <c r="HZS7" s="192"/>
      <c r="HZT7" s="192"/>
      <c r="HZU7" s="192"/>
      <c r="HZV7" s="192"/>
      <c r="HZW7" s="192"/>
      <c r="HZX7" s="192"/>
      <c r="HZY7" s="192"/>
      <c r="HZZ7" s="192"/>
      <c r="IAA7" s="192"/>
      <c r="IAB7" s="192"/>
      <c r="IAC7" s="192"/>
      <c r="IAD7" s="192"/>
      <c r="IAE7" s="192"/>
      <c r="IAF7" s="192"/>
      <c r="IAG7" s="192"/>
      <c r="IAH7" s="192"/>
      <c r="IAI7" s="192"/>
      <c r="IAJ7" s="192"/>
      <c r="IAK7" s="192"/>
      <c r="IAL7" s="192"/>
      <c r="IAM7" s="192"/>
      <c r="IAN7" s="192"/>
      <c r="IAO7" s="192"/>
      <c r="IAP7" s="192"/>
      <c r="IAQ7" s="192"/>
      <c r="IAR7" s="192"/>
      <c r="IAS7" s="192"/>
      <c r="IAT7" s="192"/>
      <c r="IAU7" s="192"/>
      <c r="IAV7" s="192"/>
      <c r="IAW7" s="192"/>
      <c r="IAX7" s="192"/>
      <c r="IAY7" s="192"/>
      <c r="IAZ7" s="192"/>
      <c r="IBA7" s="192"/>
      <c r="IBB7" s="192"/>
      <c r="IBC7" s="192"/>
      <c r="IBD7" s="192"/>
      <c r="IBE7" s="192"/>
      <c r="IBF7" s="192"/>
      <c r="IBG7" s="192"/>
      <c r="IBH7" s="192"/>
      <c r="IBI7" s="192"/>
      <c r="IBJ7" s="192"/>
      <c r="IBK7" s="192"/>
      <c r="IBL7" s="192"/>
      <c r="IBM7" s="192"/>
      <c r="IBN7" s="192"/>
      <c r="IBO7" s="192"/>
      <c r="IBP7" s="192"/>
      <c r="IBQ7" s="192"/>
      <c r="IBR7" s="192"/>
      <c r="IBS7" s="192"/>
      <c r="IBT7" s="192"/>
      <c r="IBU7" s="192"/>
      <c r="IBV7" s="192"/>
      <c r="IBW7" s="192"/>
      <c r="IBX7" s="192"/>
      <c r="IBY7" s="192"/>
      <c r="IBZ7" s="192"/>
      <c r="ICA7" s="192"/>
      <c r="ICB7" s="192"/>
      <c r="ICC7" s="192"/>
      <c r="ICD7" s="192"/>
      <c r="ICE7" s="192"/>
      <c r="ICF7" s="192"/>
      <c r="ICG7" s="192"/>
      <c r="ICH7" s="192"/>
      <c r="ICI7" s="192"/>
      <c r="ICJ7" s="192"/>
      <c r="ICK7" s="192"/>
      <c r="ICL7" s="192"/>
      <c r="ICM7" s="192"/>
      <c r="ICN7" s="192"/>
      <c r="ICO7" s="192"/>
      <c r="ICP7" s="192"/>
      <c r="ICQ7" s="192"/>
      <c r="ICR7" s="192"/>
      <c r="ICS7" s="192"/>
      <c r="ICT7" s="192"/>
      <c r="ICU7" s="192"/>
      <c r="ICV7" s="192"/>
      <c r="ICW7" s="192"/>
      <c r="ICX7" s="192"/>
      <c r="ICY7" s="192"/>
      <c r="ICZ7" s="192"/>
      <c r="IDA7" s="192"/>
      <c r="IDB7" s="192"/>
      <c r="IDC7" s="192"/>
      <c r="IDD7" s="192"/>
      <c r="IDE7" s="192"/>
      <c r="IDF7" s="192"/>
      <c r="IDG7" s="192"/>
      <c r="IDH7" s="192"/>
      <c r="IDI7" s="192"/>
      <c r="IDJ7" s="192"/>
      <c r="IDK7" s="192"/>
      <c r="IDL7" s="192"/>
      <c r="IDM7" s="192"/>
      <c r="IDN7" s="192"/>
      <c r="IDO7" s="192"/>
      <c r="IDP7" s="192"/>
      <c r="IDQ7" s="192"/>
      <c r="IDR7" s="192"/>
      <c r="IDS7" s="192"/>
      <c r="IDT7" s="192"/>
      <c r="IDU7" s="192"/>
      <c r="IDV7" s="192"/>
      <c r="IDW7" s="192"/>
      <c r="IDX7" s="192"/>
      <c r="IDY7" s="192"/>
      <c r="IDZ7" s="192"/>
      <c r="IEA7" s="192"/>
      <c r="IEB7" s="192"/>
      <c r="IEC7" s="192"/>
      <c r="IED7" s="192"/>
      <c r="IEE7" s="192"/>
      <c r="IEF7" s="192"/>
      <c r="IEG7" s="192"/>
      <c r="IEH7" s="192"/>
      <c r="IEI7" s="192"/>
      <c r="IEJ7" s="192"/>
      <c r="IEK7" s="192"/>
      <c r="IEL7" s="192"/>
      <c r="IEM7" s="192"/>
      <c r="IEN7" s="192"/>
      <c r="IEO7" s="192"/>
      <c r="IEP7" s="192"/>
      <c r="IEQ7" s="192"/>
      <c r="IER7" s="192"/>
      <c r="IES7" s="192"/>
      <c r="IET7" s="192"/>
      <c r="IEU7" s="192"/>
      <c r="IEV7" s="192"/>
      <c r="IEW7" s="192"/>
      <c r="IEX7" s="192"/>
      <c r="IEY7" s="192"/>
      <c r="IEZ7" s="192"/>
      <c r="IFA7" s="192"/>
      <c r="IFB7" s="192"/>
      <c r="IFC7" s="192"/>
      <c r="IFD7" s="192"/>
      <c r="IFE7" s="192"/>
      <c r="IFF7" s="192"/>
      <c r="IFG7" s="192"/>
      <c r="IFH7" s="192"/>
      <c r="IFI7" s="192"/>
      <c r="IFJ7" s="192"/>
      <c r="IFK7" s="192"/>
      <c r="IFL7" s="192"/>
      <c r="IFM7" s="192"/>
      <c r="IFN7" s="192"/>
      <c r="IFO7" s="192"/>
      <c r="IFP7" s="192"/>
      <c r="IFQ7" s="192"/>
      <c r="IFR7" s="192"/>
      <c r="IFS7" s="192"/>
      <c r="IFT7" s="192"/>
      <c r="IFU7" s="192"/>
      <c r="IFV7" s="192"/>
      <c r="IFW7" s="192"/>
      <c r="IFX7" s="192"/>
      <c r="IFY7" s="192"/>
      <c r="IFZ7" s="192"/>
      <c r="IGA7" s="192"/>
      <c r="IGB7" s="192"/>
      <c r="IGC7" s="192"/>
      <c r="IGD7" s="192"/>
      <c r="IGE7" s="192"/>
      <c r="IGF7" s="192"/>
      <c r="IGG7" s="192"/>
      <c r="IGH7" s="192"/>
      <c r="IGI7" s="192"/>
      <c r="IGJ7" s="192"/>
      <c r="IGK7" s="192"/>
      <c r="IGL7" s="192"/>
      <c r="IGM7" s="192"/>
      <c r="IGN7" s="192"/>
      <c r="IGO7" s="192"/>
      <c r="IGP7" s="192"/>
      <c r="IGQ7" s="192"/>
      <c r="IGR7" s="192"/>
      <c r="IGS7" s="192"/>
      <c r="IGT7" s="192"/>
      <c r="IGU7" s="192"/>
      <c r="IGV7" s="192"/>
      <c r="IGW7" s="192"/>
      <c r="IGX7" s="192"/>
      <c r="IGY7" s="192"/>
      <c r="IGZ7" s="192"/>
      <c r="IHA7" s="192"/>
      <c r="IHB7" s="192"/>
      <c r="IHC7" s="192"/>
      <c r="IHD7" s="192"/>
      <c r="IHE7" s="192"/>
      <c r="IHF7" s="192"/>
      <c r="IHG7" s="192"/>
      <c r="IHH7" s="192"/>
      <c r="IHI7" s="192"/>
      <c r="IHJ7" s="192"/>
      <c r="IHK7" s="192"/>
      <c r="IHL7" s="192"/>
      <c r="IHM7" s="192"/>
      <c r="IHN7" s="192"/>
      <c r="IHO7" s="192"/>
      <c r="IHP7" s="192"/>
      <c r="IHQ7" s="192"/>
      <c r="IHR7" s="192"/>
      <c r="IHS7" s="192"/>
      <c r="IHT7" s="192"/>
      <c r="IHU7" s="192"/>
      <c r="IHV7" s="192"/>
      <c r="IHW7" s="192"/>
      <c r="IHX7" s="192"/>
      <c r="IHY7" s="192"/>
      <c r="IHZ7" s="192"/>
      <c r="IIA7" s="192"/>
      <c r="IIB7" s="192"/>
      <c r="IIC7" s="192"/>
      <c r="IID7" s="192"/>
      <c r="IIE7" s="192"/>
      <c r="IIF7" s="192"/>
      <c r="IIG7" s="192"/>
      <c r="IIH7" s="192"/>
      <c r="III7" s="192"/>
      <c r="IIJ7" s="192"/>
      <c r="IIK7" s="192"/>
      <c r="IIL7" s="192"/>
      <c r="IIM7" s="192"/>
      <c r="IIN7" s="192"/>
      <c r="IIO7" s="192"/>
      <c r="IIP7" s="192"/>
      <c r="IIQ7" s="192"/>
      <c r="IIR7" s="192"/>
      <c r="IIS7" s="192"/>
      <c r="IIT7" s="192"/>
      <c r="IIU7" s="192"/>
      <c r="IIV7" s="192"/>
      <c r="IIW7" s="192"/>
      <c r="IIX7" s="192"/>
      <c r="IIY7" s="192"/>
      <c r="IIZ7" s="192"/>
      <c r="IJA7" s="192"/>
      <c r="IJB7" s="192"/>
      <c r="IJC7" s="192"/>
      <c r="IJD7" s="192"/>
      <c r="IJE7" s="192"/>
      <c r="IJF7" s="192"/>
      <c r="IJG7" s="192"/>
      <c r="IJH7" s="192"/>
      <c r="IJI7" s="192"/>
      <c r="IJJ7" s="192"/>
      <c r="IJK7" s="192"/>
      <c r="IJL7" s="192"/>
      <c r="IJM7" s="192"/>
      <c r="IJN7" s="192"/>
      <c r="IJO7" s="192"/>
      <c r="IJP7" s="192"/>
      <c r="IJQ7" s="192"/>
      <c r="IJR7" s="192"/>
      <c r="IJS7" s="192"/>
      <c r="IJT7" s="192"/>
      <c r="IJU7" s="192"/>
      <c r="IJV7" s="192"/>
      <c r="IJW7" s="192"/>
      <c r="IJX7" s="192"/>
      <c r="IJY7" s="192"/>
      <c r="IJZ7" s="192"/>
      <c r="IKA7" s="192"/>
      <c r="IKB7" s="192"/>
      <c r="IKC7" s="192"/>
      <c r="IKD7" s="192"/>
      <c r="IKE7" s="192"/>
      <c r="IKF7" s="192"/>
      <c r="IKG7" s="192"/>
      <c r="IKH7" s="192"/>
      <c r="IKI7" s="192"/>
      <c r="IKJ7" s="192"/>
      <c r="IKK7" s="192"/>
      <c r="IKL7" s="192"/>
      <c r="IKM7" s="192"/>
      <c r="IKN7" s="192"/>
      <c r="IKO7" s="192"/>
      <c r="IKP7" s="192"/>
      <c r="IKQ7" s="192"/>
      <c r="IKR7" s="192"/>
      <c r="IKS7" s="192"/>
      <c r="IKT7" s="192"/>
      <c r="IKU7" s="192"/>
      <c r="IKV7" s="192"/>
      <c r="IKW7" s="192"/>
      <c r="IKX7" s="192"/>
      <c r="IKY7" s="192"/>
      <c r="IKZ7" s="192"/>
      <c r="ILA7" s="192"/>
      <c r="ILB7" s="192"/>
      <c r="ILC7" s="192"/>
      <c r="ILD7" s="192"/>
      <c r="ILE7" s="192"/>
      <c r="ILF7" s="192"/>
      <c r="ILG7" s="192"/>
      <c r="ILH7" s="192"/>
      <c r="ILI7" s="192"/>
      <c r="ILJ7" s="192"/>
      <c r="ILK7" s="192"/>
      <c r="ILL7" s="192"/>
      <c r="ILM7" s="192"/>
      <c r="ILN7" s="192"/>
      <c r="ILO7" s="192"/>
      <c r="ILP7" s="192"/>
      <c r="ILQ7" s="192"/>
      <c r="ILR7" s="192"/>
      <c r="ILS7" s="192"/>
      <c r="ILT7" s="192"/>
      <c r="ILU7" s="192"/>
      <c r="ILV7" s="192"/>
      <c r="ILW7" s="192"/>
      <c r="ILX7" s="192"/>
      <c r="ILY7" s="192"/>
      <c r="ILZ7" s="192"/>
      <c r="IMA7" s="192"/>
      <c r="IMB7" s="192"/>
      <c r="IMC7" s="192"/>
      <c r="IMD7" s="192"/>
      <c r="IME7" s="192"/>
      <c r="IMF7" s="192"/>
      <c r="IMG7" s="192"/>
      <c r="IMH7" s="192"/>
      <c r="IMI7" s="192"/>
      <c r="IMJ7" s="192"/>
      <c r="IMK7" s="192"/>
      <c r="IML7" s="192"/>
      <c r="IMM7" s="192"/>
      <c r="IMN7" s="192"/>
      <c r="IMO7" s="192"/>
      <c r="IMP7" s="192"/>
      <c r="IMQ7" s="192"/>
      <c r="IMR7" s="192"/>
      <c r="IMS7" s="192"/>
      <c r="IMT7" s="192"/>
      <c r="IMU7" s="192"/>
      <c r="IMV7" s="192"/>
      <c r="IMW7" s="192"/>
      <c r="IMX7" s="192"/>
      <c r="IMY7" s="192"/>
      <c r="IMZ7" s="192"/>
      <c r="INA7" s="192"/>
      <c r="INB7" s="192"/>
      <c r="INC7" s="192"/>
      <c r="IND7" s="192"/>
      <c r="INE7" s="192"/>
      <c r="INF7" s="192"/>
      <c r="ING7" s="192"/>
      <c r="INH7" s="192"/>
      <c r="INI7" s="192"/>
      <c r="INJ7" s="192"/>
      <c r="INK7" s="192"/>
      <c r="INL7" s="192"/>
      <c r="INM7" s="192"/>
      <c r="INN7" s="192"/>
      <c r="INO7" s="192"/>
      <c r="INP7" s="192"/>
      <c r="INQ7" s="192"/>
      <c r="INR7" s="192"/>
      <c r="INS7" s="192"/>
      <c r="INT7" s="192"/>
      <c r="INU7" s="192"/>
      <c r="INV7" s="192"/>
      <c r="INW7" s="192"/>
      <c r="INX7" s="192"/>
      <c r="INY7" s="192"/>
      <c r="INZ7" s="192"/>
      <c r="IOA7" s="192"/>
      <c r="IOB7" s="192"/>
      <c r="IOC7" s="192"/>
      <c r="IOD7" s="192"/>
      <c r="IOE7" s="192"/>
      <c r="IOF7" s="192"/>
      <c r="IOG7" s="192"/>
      <c r="IOH7" s="192"/>
      <c r="IOI7" s="192"/>
      <c r="IOJ7" s="192"/>
      <c r="IOK7" s="192"/>
      <c r="IOL7" s="192"/>
      <c r="IOM7" s="192"/>
      <c r="ION7" s="192"/>
      <c r="IOO7" s="192"/>
      <c r="IOP7" s="192"/>
      <c r="IOQ7" s="192"/>
      <c r="IOR7" s="192"/>
      <c r="IOS7" s="192"/>
      <c r="IOT7" s="192"/>
      <c r="IOU7" s="192"/>
      <c r="IOV7" s="192"/>
      <c r="IOW7" s="192"/>
      <c r="IOX7" s="192"/>
      <c r="IOY7" s="192"/>
      <c r="IOZ7" s="192"/>
      <c r="IPA7" s="192"/>
      <c r="IPB7" s="192"/>
      <c r="IPC7" s="192"/>
      <c r="IPD7" s="192"/>
      <c r="IPE7" s="192"/>
      <c r="IPF7" s="192"/>
      <c r="IPG7" s="192"/>
      <c r="IPH7" s="192"/>
      <c r="IPI7" s="192"/>
      <c r="IPJ7" s="192"/>
      <c r="IPK7" s="192"/>
      <c r="IPL7" s="192"/>
      <c r="IPM7" s="192"/>
      <c r="IPN7" s="192"/>
      <c r="IPO7" s="192"/>
      <c r="IPP7" s="192"/>
      <c r="IPQ7" s="192"/>
      <c r="IPR7" s="192"/>
      <c r="IPS7" s="192"/>
      <c r="IPT7" s="192"/>
      <c r="IPU7" s="192"/>
      <c r="IPV7" s="192"/>
      <c r="IPW7" s="192"/>
      <c r="IPX7" s="192"/>
      <c r="IPY7" s="192"/>
      <c r="IPZ7" s="192"/>
      <c r="IQA7" s="192"/>
      <c r="IQB7" s="192"/>
      <c r="IQC7" s="192"/>
      <c r="IQD7" s="192"/>
      <c r="IQE7" s="192"/>
      <c r="IQF7" s="192"/>
      <c r="IQG7" s="192"/>
      <c r="IQH7" s="192"/>
      <c r="IQI7" s="192"/>
      <c r="IQJ7" s="192"/>
      <c r="IQK7" s="192"/>
      <c r="IQL7" s="192"/>
      <c r="IQM7" s="192"/>
      <c r="IQN7" s="192"/>
      <c r="IQO7" s="192"/>
      <c r="IQP7" s="192"/>
      <c r="IQQ7" s="192"/>
      <c r="IQR7" s="192"/>
      <c r="IQS7" s="192"/>
      <c r="IQT7" s="192"/>
      <c r="IQU7" s="192"/>
      <c r="IQV7" s="192"/>
      <c r="IQW7" s="192"/>
      <c r="IQX7" s="192"/>
      <c r="IQY7" s="192"/>
      <c r="IQZ7" s="192"/>
      <c r="IRA7" s="192"/>
      <c r="IRB7" s="192"/>
      <c r="IRC7" s="192"/>
      <c r="IRD7" s="192"/>
      <c r="IRE7" s="192"/>
      <c r="IRF7" s="192"/>
      <c r="IRG7" s="192"/>
      <c r="IRH7" s="192"/>
      <c r="IRI7" s="192"/>
      <c r="IRJ7" s="192"/>
      <c r="IRK7" s="192"/>
      <c r="IRL7" s="192"/>
      <c r="IRM7" s="192"/>
      <c r="IRN7" s="192"/>
      <c r="IRO7" s="192"/>
      <c r="IRP7" s="192"/>
      <c r="IRQ7" s="192"/>
      <c r="IRR7" s="192"/>
      <c r="IRS7" s="192"/>
      <c r="IRT7" s="192"/>
      <c r="IRU7" s="192"/>
      <c r="IRV7" s="192"/>
      <c r="IRW7" s="192"/>
      <c r="IRX7" s="192"/>
      <c r="IRY7" s="192"/>
      <c r="IRZ7" s="192"/>
      <c r="ISA7" s="192"/>
      <c r="ISB7" s="192"/>
      <c r="ISC7" s="192"/>
      <c r="ISD7" s="192"/>
      <c r="ISE7" s="192"/>
      <c r="ISF7" s="192"/>
      <c r="ISG7" s="192"/>
      <c r="ISH7" s="192"/>
      <c r="ISI7" s="192"/>
      <c r="ISJ7" s="192"/>
      <c r="ISK7" s="192"/>
      <c r="ISL7" s="192"/>
      <c r="ISM7" s="192"/>
      <c r="ISN7" s="192"/>
      <c r="ISO7" s="192"/>
      <c r="ISP7" s="192"/>
      <c r="ISQ7" s="192"/>
      <c r="ISR7" s="192"/>
      <c r="ISS7" s="192"/>
      <c r="IST7" s="192"/>
      <c r="ISU7" s="192"/>
      <c r="ISV7" s="192"/>
      <c r="ISW7" s="192"/>
      <c r="ISX7" s="192"/>
      <c r="ISY7" s="192"/>
      <c r="ISZ7" s="192"/>
      <c r="ITA7" s="192"/>
      <c r="ITB7" s="192"/>
      <c r="ITC7" s="192"/>
      <c r="ITD7" s="192"/>
      <c r="ITE7" s="192"/>
      <c r="ITF7" s="192"/>
      <c r="ITG7" s="192"/>
      <c r="ITH7" s="192"/>
      <c r="ITI7" s="192"/>
      <c r="ITJ7" s="192"/>
      <c r="ITK7" s="192"/>
      <c r="ITL7" s="192"/>
      <c r="ITM7" s="192"/>
      <c r="ITN7" s="192"/>
      <c r="ITO7" s="192"/>
      <c r="ITP7" s="192"/>
      <c r="ITQ7" s="192"/>
      <c r="ITR7" s="192"/>
      <c r="ITS7" s="192"/>
      <c r="ITT7" s="192"/>
      <c r="ITU7" s="192"/>
      <c r="ITV7" s="192"/>
      <c r="ITW7" s="192"/>
      <c r="ITX7" s="192"/>
      <c r="ITY7" s="192"/>
      <c r="ITZ7" s="192"/>
      <c r="IUA7" s="192"/>
      <c r="IUB7" s="192"/>
      <c r="IUC7" s="192"/>
      <c r="IUD7" s="192"/>
      <c r="IUE7" s="192"/>
      <c r="IUF7" s="192"/>
      <c r="IUG7" s="192"/>
      <c r="IUH7" s="192"/>
      <c r="IUI7" s="192"/>
      <c r="IUJ7" s="192"/>
      <c r="IUK7" s="192"/>
      <c r="IUL7" s="192"/>
      <c r="IUM7" s="192"/>
      <c r="IUN7" s="192"/>
      <c r="IUO7" s="192"/>
      <c r="IUP7" s="192"/>
      <c r="IUQ7" s="192"/>
      <c r="IUR7" s="192"/>
      <c r="IUS7" s="192"/>
      <c r="IUT7" s="192"/>
      <c r="IUU7" s="192"/>
      <c r="IUV7" s="192"/>
      <c r="IUW7" s="192"/>
      <c r="IUX7" s="192"/>
      <c r="IUY7" s="192"/>
      <c r="IUZ7" s="192"/>
      <c r="IVA7" s="192"/>
      <c r="IVB7" s="192"/>
      <c r="IVC7" s="192"/>
      <c r="IVD7" s="192"/>
      <c r="IVE7" s="192"/>
      <c r="IVF7" s="192"/>
      <c r="IVG7" s="192"/>
      <c r="IVH7" s="192"/>
      <c r="IVI7" s="192"/>
      <c r="IVJ7" s="192"/>
      <c r="IVK7" s="192"/>
      <c r="IVL7" s="192"/>
      <c r="IVM7" s="192"/>
      <c r="IVN7" s="192"/>
      <c r="IVO7" s="192"/>
      <c r="IVP7" s="192"/>
      <c r="IVQ7" s="192"/>
      <c r="IVR7" s="192"/>
      <c r="IVS7" s="192"/>
      <c r="IVT7" s="192"/>
      <c r="IVU7" s="192"/>
      <c r="IVV7" s="192"/>
      <c r="IVW7" s="192"/>
      <c r="IVX7" s="192"/>
      <c r="IVY7" s="192"/>
      <c r="IVZ7" s="192"/>
      <c r="IWA7" s="192"/>
      <c r="IWB7" s="192"/>
      <c r="IWC7" s="192"/>
      <c r="IWD7" s="192"/>
      <c r="IWE7" s="192"/>
      <c r="IWF7" s="192"/>
      <c r="IWG7" s="192"/>
      <c r="IWH7" s="192"/>
      <c r="IWI7" s="192"/>
      <c r="IWJ7" s="192"/>
      <c r="IWK7" s="192"/>
      <c r="IWL7" s="192"/>
      <c r="IWM7" s="192"/>
      <c r="IWN7" s="192"/>
      <c r="IWO7" s="192"/>
      <c r="IWP7" s="192"/>
      <c r="IWQ7" s="192"/>
      <c r="IWR7" s="192"/>
      <c r="IWS7" s="192"/>
      <c r="IWT7" s="192"/>
      <c r="IWU7" s="192"/>
      <c r="IWV7" s="192"/>
      <c r="IWW7" s="192"/>
      <c r="IWX7" s="192"/>
      <c r="IWY7" s="192"/>
      <c r="IWZ7" s="192"/>
      <c r="IXA7" s="192"/>
      <c r="IXB7" s="192"/>
      <c r="IXC7" s="192"/>
      <c r="IXD7" s="192"/>
      <c r="IXE7" s="192"/>
      <c r="IXF7" s="192"/>
      <c r="IXG7" s="192"/>
      <c r="IXH7" s="192"/>
      <c r="IXI7" s="192"/>
      <c r="IXJ7" s="192"/>
      <c r="IXK7" s="192"/>
      <c r="IXL7" s="192"/>
      <c r="IXM7" s="192"/>
      <c r="IXN7" s="192"/>
      <c r="IXO7" s="192"/>
      <c r="IXP7" s="192"/>
      <c r="IXQ7" s="192"/>
      <c r="IXR7" s="192"/>
      <c r="IXS7" s="192"/>
      <c r="IXT7" s="192"/>
      <c r="IXU7" s="192"/>
      <c r="IXV7" s="192"/>
      <c r="IXW7" s="192"/>
      <c r="IXX7" s="192"/>
      <c r="IXY7" s="192"/>
      <c r="IXZ7" s="192"/>
      <c r="IYA7" s="192"/>
      <c r="IYB7" s="192"/>
      <c r="IYC7" s="192"/>
      <c r="IYD7" s="192"/>
      <c r="IYE7" s="192"/>
      <c r="IYF7" s="192"/>
      <c r="IYG7" s="192"/>
      <c r="IYH7" s="192"/>
      <c r="IYI7" s="192"/>
      <c r="IYJ7" s="192"/>
      <c r="IYK7" s="192"/>
      <c r="IYL7" s="192"/>
      <c r="IYM7" s="192"/>
      <c r="IYN7" s="192"/>
      <c r="IYO7" s="192"/>
      <c r="IYP7" s="192"/>
      <c r="IYQ7" s="192"/>
      <c r="IYR7" s="192"/>
      <c r="IYS7" s="192"/>
      <c r="IYT7" s="192"/>
      <c r="IYU7" s="192"/>
      <c r="IYV7" s="192"/>
      <c r="IYW7" s="192"/>
      <c r="IYX7" s="192"/>
      <c r="IYY7" s="192"/>
      <c r="IYZ7" s="192"/>
      <c r="IZA7" s="192"/>
      <c r="IZB7" s="192"/>
      <c r="IZC7" s="192"/>
      <c r="IZD7" s="192"/>
      <c r="IZE7" s="192"/>
      <c r="IZF7" s="192"/>
      <c r="IZG7" s="192"/>
      <c r="IZH7" s="192"/>
      <c r="IZI7" s="192"/>
      <c r="IZJ7" s="192"/>
      <c r="IZK7" s="192"/>
      <c r="IZL7" s="192"/>
      <c r="IZM7" s="192"/>
      <c r="IZN7" s="192"/>
      <c r="IZO7" s="192"/>
      <c r="IZP7" s="192"/>
      <c r="IZQ7" s="192"/>
      <c r="IZR7" s="192"/>
      <c r="IZS7" s="192"/>
      <c r="IZT7" s="192"/>
      <c r="IZU7" s="192"/>
      <c r="IZV7" s="192"/>
      <c r="IZW7" s="192"/>
      <c r="IZX7" s="192"/>
      <c r="IZY7" s="192"/>
      <c r="IZZ7" s="192"/>
      <c r="JAA7" s="192"/>
      <c r="JAB7" s="192"/>
      <c r="JAC7" s="192"/>
      <c r="JAD7" s="192"/>
      <c r="JAE7" s="192"/>
      <c r="JAF7" s="192"/>
      <c r="JAG7" s="192"/>
      <c r="JAH7" s="192"/>
      <c r="JAI7" s="192"/>
      <c r="JAJ7" s="192"/>
      <c r="JAK7" s="192"/>
      <c r="JAL7" s="192"/>
      <c r="JAM7" s="192"/>
      <c r="JAN7" s="192"/>
      <c r="JAO7" s="192"/>
      <c r="JAP7" s="192"/>
      <c r="JAQ7" s="192"/>
      <c r="JAR7" s="192"/>
      <c r="JAS7" s="192"/>
      <c r="JAT7" s="192"/>
      <c r="JAU7" s="192"/>
      <c r="JAV7" s="192"/>
      <c r="JAW7" s="192"/>
      <c r="JAX7" s="192"/>
      <c r="JAY7" s="192"/>
      <c r="JAZ7" s="192"/>
      <c r="JBA7" s="192"/>
      <c r="JBB7" s="192"/>
      <c r="JBC7" s="192"/>
      <c r="JBD7" s="192"/>
      <c r="JBE7" s="192"/>
      <c r="JBF7" s="192"/>
      <c r="JBG7" s="192"/>
      <c r="JBH7" s="192"/>
      <c r="JBI7" s="192"/>
      <c r="JBJ7" s="192"/>
      <c r="JBK7" s="192"/>
      <c r="JBL7" s="192"/>
      <c r="JBM7" s="192"/>
      <c r="JBN7" s="192"/>
      <c r="JBO7" s="192"/>
      <c r="JBP7" s="192"/>
      <c r="JBQ7" s="192"/>
      <c r="JBR7" s="192"/>
      <c r="JBS7" s="192"/>
      <c r="JBT7" s="192"/>
      <c r="JBU7" s="192"/>
      <c r="JBV7" s="192"/>
      <c r="JBW7" s="192"/>
      <c r="JBX7" s="192"/>
      <c r="JBY7" s="192"/>
      <c r="JBZ7" s="192"/>
      <c r="JCA7" s="192"/>
      <c r="JCB7" s="192"/>
      <c r="JCC7" s="192"/>
      <c r="JCD7" s="192"/>
      <c r="JCE7" s="192"/>
      <c r="JCF7" s="192"/>
      <c r="JCG7" s="192"/>
      <c r="JCH7" s="192"/>
      <c r="JCI7" s="192"/>
      <c r="JCJ7" s="192"/>
      <c r="JCK7" s="192"/>
      <c r="JCL7" s="192"/>
      <c r="JCM7" s="192"/>
      <c r="JCN7" s="192"/>
      <c r="JCO7" s="192"/>
      <c r="JCP7" s="192"/>
      <c r="JCQ7" s="192"/>
      <c r="JCR7" s="192"/>
      <c r="JCS7" s="192"/>
      <c r="JCT7" s="192"/>
      <c r="JCU7" s="192"/>
      <c r="JCV7" s="192"/>
      <c r="JCW7" s="192"/>
      <c r="JCX7" s="192"/>
      <c r="JCY7" s="192"/>
      <c r="JCZ7" s="192"/>
      <c r="JDA7" s="192"/>
      <c r="JDB7" s="192"/>
      <c r="JDC7" s="192"/>
      <c r="JDD7" s="192"/>
      <c r="JDE7" s="192"/>
      <c r="JDF7" s="192"/>
      <c r="JDG7" s="192"/>
      <c r="JDH7" s="192"/>
      <c r="JDI7" s="192"/>
      <c r="JDJ7" s="192"/>
      <c r="JDK7" s="192"/>
      <c r="JDL7" s="192"/>
      <c r="JDM7" s="192"/>
      <c r="JDN7" s="192"/>
      <c r="JDO7" s="192"/>
      <c r="JDP7" s="192"/>
      <c r="JDQ7" s="192"/>
      <c r="JDR7" s="192"/>
      <c r="JDS7" s="192"/>
      <c r="JDT7" s="192"/>
      <c r="JDU7" s="192"/>
      <c r="JDV7" s="192"/>
      <c r="JDW7" s="192"/>
      <c r="JDX7" s="192"/>
      <c r="JDY7" s="192"/>
      <c r="JDZ7" s="192"/>
      <c r="JEA7" s="192"/>
      <c r="JEB7" s="192"/>
      <c r="JEC7" s="192"/>
      <c r="JED7" s="192"/>
      <c r="JEE7" s="192"/>
      <c r="JEF7" s="192"/>
      <c r="JEG7" s="192"/>
      <c r="JEH7" s="192"/>
      <c r="JEI7" s="192"/>
      <c r="JEJ7" s="192"/>
      <c r="JEK7" s="192"/>
      <c r="JEL7" s="192"/>
      <c r="JEM7" s="192"/>
      <c r="JEN7" s="192"/>
      <c r="JEO7" s="192"/>
      <c r="JEP7" s="192"/>
      <c r="JEQ7" s="192"/>
      <c r="JER7" s="192"/>
      <c r="JES7" s="192"/>
      <c r="JET7" s="192"/>
      <c r="JEU7" s="192"/>
      <c r="JEV7" s="192"/>
      <c r="JEW7" s="192"/>
      <c r="JEX7" s="192"/>
      <c r="JEY7" s="192"/>
      <c r="JEZ7" s="192"/>
      <c r="JFA7" s="192"/>
      <c r="JFB7" s="192"/>
      <c r="JFC7" s="192"/>
      <c r="JFD7" s="192"/>
      <c r="JFE7" s="192"/>
      <c r="JFF7" s="192"/>
      <c r="JFG7" s="192"/>
      <c r="JFH7" s="192"/>
      <c r="JFI7" s="192"/>
      <c r="JFJ7" s="192"/>
      <c r="JFK7" s="192"/>
      <c r="JFL7" s="192"/>
      <c r="JFM7" s="192"/>
      <c r="JFN7" s="192"/>
      <c r="JFO7" s="192"/>
      <c r="JFP7" s="192"/>
      <c r="JFQ7" s="192"/>
      <c r="JFR7" s="192"/>
      <c r="JFS7" s="192"/>
      <c r="JFT7" s="192"/>
      <c r="JFU7" s="192"/>
      <c r="JFV7" s="192"/>
      <c r="JFW7" s="192"/>
      <c r="JFX7" s="192"/>
      <c r="JFY7" s="192"/>
      <c r="JFZ7" s="192"/>
      <c r="JGA7" s="192"/>
      <c r="JGB7" s="192"/>
      <c r="JGC7" s="192"/>
      <c r="JGD7" s="192"/>
      <c r="JGE7" s="192"/>
      <c r="JGF7" s="192"/>
      <c r="JGG7" s="192"/>
      <c r="JGH7" s="192"/>
      <c r="JGI7" s="192"/>
      <c r="JGJ7" s="192"/>
      <c r="JGK7" s="192"/>
      <c r="JGL7" s="192"/>
      <c r="JGM7" s="192"/>
      <c r="JGN7" s="192"/>
      <c r="JGO7" s="192"/>
      <c r="JGP7" s="192"/>
      <c r="JGQ7" s="192"/>
      <c r="JGR7" s="192"/>
      <c r="JGS7" s="192"/>
      <c r="JGT7" s="192"/>
      <c r="JGU7" s="192"/>
      <c r="JGV7" s="192"/>
      <c r="JGW7" s="192"/>
      <c r="JGX7" s="192"/>
      <c r="JGY7" s="192"/>
      <c r="JGZ7" s="192"/>
      <c r="JHA7" s="192"/>
      <c r="JHB7" s="192"/>
      <c r="JHC7" s="192"/>
      <c r="JHD7" s="192"/>
      <c r="JHE7" s="192"/>
      <c r="JHF7" s="192"/>
      <c r="JHG7" s="192"/>
      <c r="JHH7" s="192"/>
      <c r="JHI7" s="192"/>
      <c r="JHJ7" s="192"/>
      <c r="JHK7" s="192"/>
      <c r="JHL7" s="192"/>
      <c r="JHM7" s="192"/>
      <c r="JHN7" s="192"/>
      <c r="JHO7" s="192"/>
      <c r="JHP7" s="192"/>
      <c r="JHQ7" s="192"/>
      <c r="JHR7" s="192"/>
      <c r="JHS7" s="192"/>
      <c r="JHT7" s="192"/>
      <c r="JHU7" s="192"/>
      <c r="JHV7" s="192"/>
      <c r="JHW7" s="192"/>
      <c r="JHX7" s="192"/>
      <c r="JHY7" s="192"/>
      <c r="JHZ7" s="192"/>
      <c r="JIA7" s="192"/>
      <c r="JIB7" s="192"/>
      <c r="JIC7" s="192"/>
      <c r="JID7" s="192"/>
      <c r="JIE7" s="192"/>
      <c r="JIF7" s="192"/>
      <c r="JIG7" s="192"/>
      <c r="JIH7" s="192"/>
      <c r="JII7" s="192"/>
      <c r="JIJ7" s="192"/>
      <c r="JIK7" s="192"/>
      <c r="JIL7" s="192"/>
      <c r="JIM7" s="192"/>
      <c r="JIN7" s="192"/>
      <c r="JIO7" s="192"/>
      <c r="JIP7" s="192"/>
      <c r="JIQ7" s="192"/>
      <c r="JIR7" s="192"/>
      <c r="JIS7" s="192"/>
      <c r="JIT7" s="192"/>
      <c r="JIU7" s="192"/>
      <c r="JIV7" s="192"/>
      <c r="JIW7" s="192"/>
      <c r="JIX7" s="192"/>
      <c r="JIY7" s="192"/>
      <c r="JIZ7" s="192"/>
      <c r="JJA7" s="192"/>
      <c r="JJB7" s="192"/>
      <c r="JJC7" s="192"/>
      <c r="JJD7" s="192"/>
      <c r="JJE7" s="192"/>
      <c r="JJF7" s="192"/>
      <c r="JJG7" s="192"/>
      <c r="JJH7" s="192"/>
      <c r="JJI7" s="192"/>
      <c r="JJJ7" s="192"/>
      <c r="JJK7" s="192"/>
      <c r="JJL7" s="192"/>
      <c r="JJM7" s="192"/>
      <c r="JJN7" s="192"/>
      <c r="JJO7" s="192"/>
      <c r="JJP7" s="192"/>
      <c r="JJQ7" s="192"/>
      <c r="JJR7" s="192"/>
      <c r="JJS7" s="192"/>
      <c r="JJT7" s="192"/>
      <c r="JJU7" s="192"/>
      <c r="JJV7" s="192"/>
      <c r="JJW7" s="192"/>
      <c r="JJX7" s="192"/>
      <c r="JJY7" s="192"/>
      <c r="JJZ7" s="192"/>
      <c r="JKA7" s="192"/>
      <c r="JKB7" s="192"/>
      <c r="JKC7" s="192"/>
      <c r="JKD7" s="192"/>
      <c r="JKE7" s="192"/>
      <c r="JKF7" s="192"/>
      <c r="JKG7" s="192"/>
      <c r="JKH7" s="192"/>
      <c r="JKI7" s="192"/>
      <c r="JKJ7" s="192"/>
      <c r="JKK7" s="192"/>
      <c r="JKL7" s="192"/>
      <c r="JKM7" s="192"/>
      <c r="JKN7" s="192"/>
      <c r="JKO7" s="192"/>
      <c r="JKP7" s="192"/>
      <c r="JKQ7" s="192"/>
      <c r="JKR7" s="192"/>
      <c r="JKS7" s="192"/>
      <c r="JKT7" s="192"/>
      <c r="JKU7" s="192"/>
      <c r="JKV7" s="192"/>
      <c r="JKW7" s="192"/>
      <c r="JKX7" s="192"/>
      <c r="JKY7" s="192"/>
      <c r="JKZ7" s="192"/>
      <c r="JLA7" s="192"/>
      <c r="JLB7" s="192"/>
      <c r="JLC7" s="192"/>
      <c r="JLD7" s="192"/>
      <c r="JLE7" s="192"/>
      <c r="JLF7" s="192"/>
      <c r="JLG7" s="192"/>
      <c r="JLH7" s="192"/>
      <c r="JLI7" s="192"/>
      <c r="JLJ7" s="192"/>
      <c r="JLK7" s="192"/>
      <c r="JLL7" s="192"/>
      <c r="JLM7" s="192"/>
      <c r="JLN7" s="192"/>
      <c r="JLO7" s="192"/>
      <c r="JLP7" s="192"/>
      <c r="JLQ7" s="192"/>
      <c r="JLR7" s="192"/>
      <c r="JLS7" s="192"/>
      <c r="JLT7" s="192"/>
      <c r="JLU7" s="192"/>
      <c r="JLV7" s="192"/>
      <c r="JLW7" s="192"/>
      <c r="JLX7" s="192"/>
      <c r="JLY7" s="192"/>
      <c r="JLZ7" s="192"/>
      <c r="JMA7" s="192"/>
      <c r="JMB7" s="192"/>
      <c r="JMC7" s="192"/>
      <c r="JMD7" s="192"/>
      <c r="JME7" s="192"/>
      <c r="JMF7" s="192"/>
      <c r="JMG7" s="192"/>
      <c r="JMH7" s="192"/>
      <c r="JMI7" s="192"/>
      <c r="JMJ7" s="192"/>
      <c r="JMK7" s="192"/>
      <c r="JML7" s="192"/>
      <c r="JMM7" s="192"/>
      <c r="JMN7" s="192"/>
      <c r="JMO7" s="192"/>
      <c r="JMP7" s="192"/>
      <c r="JMQ7" s="192"/>
      <c r="JMR7" s="192"/>
      <c r="JMS7" s="192"/>
      <c r="JMT7" s="192"/>
      <c r="JMU7" s="192"/>
      <c r="JMV7" s="192"/>
      <c r="JMW7" s="192"/>
      <c r="JMX7" s="192"/>
      <c r="JMY7" s="192"/>
      <c r="JMZ7" s="192"/>
      <c r="JNA7" s="192"/>
      <c r="JNB7" s="192"/>
      <c r="JNC7" s="192"/>
      <c r="JND7" s="192"/>
      <c r="JNE7" s="192"/>
      <c r="JNF7" s="192"/>
      <c r="JNG7" s="192"/>
      <c r="JNH7" s="192"/>
      <c r="JNI7" s="192"/>
      <c r="JNJ7" s="192"/>
      <c r="JNK7" s="192"/>
      <c r="JNL7" s="192"/>
      <c r="JNM7" s="192"/>
      <c r="JNN7" s="192"/>
      <c r="JNO7" s="192"/>
      <c r="JNP7" s="192"/>
      <c r="JNQ7" s="192"/>
      <c r="JNR7" s="192"/>
      <c r="JNS7" s="192"/>
      <c r="JNT7" s="192"/>
      <c r="JNU7" s="192"/>
      <c r="JNV7" s="192"/>
      <c r="JNW7" s="192"/>
      <c r="JNX7" s="192"/>
      <c r="JNY7" s="192"/>
      <c r="JNZ7" s="192"/>
      <c r="JOA7" s="192"/>
      <c r="JOB7" s="192"/>
      <c r="JOC7" s="192"/>
      <c r="JOD7" s="192"/>
      <c r="JOE7" s="192"/>
      <c r="JOF7" s="192"/>
      <c r="JOG7" s="192"/>
      <c r="JOH7" s="192"/>
      <c r="JOI7" s="192"/>
      <c r="JOJ7" s="192"/>
      <c r="JOK7" s="192"/>
      <c r="JOL7" s="192"/>
      <c r="JOM7" s="192"/>
      <c r="JON7" s="192"/>
      <c r="JOO7" s="192"/>
      <c r="JOP7" s="192"/>
      <c r="JOQ7" s="192"/>
      <c r="JOR7" s="192"/>
      <c r="JOS7" s="192"/>
      <c r="JOT7" s="192"/>
      <c r="JOU7" s="192"/>
      <c r="JOV7" s="192"/>
      <c r="JOW7" s="192"/>
      <c r="JOX7" s="192"/>
      <c r="JOY7" s="192"/>
      <c r="JOZ7" s="192"/>
      <c r="JPA7" s="192"/>
      <c r="JPB7" s="192"/>
      <c r="JPC7" s="192"/>
      <c r="JPD7" s="192"/>
      <c r="JPE7" s="192"/>
      <c r="JPF7" s="192"/>
      <c r="JPG7" s="192"/>
      <c r="JPH7" s="192"/>
      <c r="JPI7" s="192"/>
      <c r="JPJ7" s="192"/>
      <c r="JPK7" s="192"/>
      <c r="JPL7" s="192"/>
      <c r="JPM7" s="192"/>
      <c r="JPN7" s="192"/>
      <c r="JPO7" s="192"/>
      <c r="JPP7" s="192"/>
      <c r="JPQ7" s="192"/>
      <c r="JPR7" s="192"/>
      <c r="JPS7" s="192"/>
      <c r="JPT7" s="192"/>
      <c r="JPU7" s="192"/>
      <c r="JPV7" s="192"/>
      <c r="JPW7" s="192"/>
      <c r="JPX7" s="192"/>
      <c r="JPY7" s="192"/>
      <c r="JPZ7" s="192"/>
      <c r="JQA7" s="192"/>
      <c r="JQB7" s="192"/>
      <c r="JQC7" s="192"/>
      <c r="JQD7" s="192"/>
      <c r="JQE7" s="192"/>
      <c r="JQF7" s="192"/>
      <c r="JQG7" s="192"/>
      <c r="JQH7" s="192"/>
      <c r="JQI7" s="192"/>
      <c r="JQJ7" s="192"/>
      <c r="JQK7" s="192"/>
      <c r="JQL7" s="192"/>
      <c r="JQM7" s="192"/>
      <c r="JQN7" s="192"/>
      <c r="JQO7" s="192"/>
      <c r="JQP7" s="192"/>
      <c r="JQQ7" s="192"/>
      <c r="JQR7" s="192"/>
      <c r="JQS7" s="192"/>
      <c r="JQT7" s="192"/>
      <c r="JQU7" s="192"/>
      <c r="JQV7" s="192"/>
      <c r="JQW7" s="192"/>
      <c r="JQX7" s="192"/>
      <c r="JQY7" s="192"/>
      <c r="JQZ7" s="192"/>
      <c r="JRA7" s="192"/>
      <c r="JRB7" s="192"/>
      <c r="JRC7" s="192"/>
      <c r="JRD7" s="192"/>
      <c r="JRE7" s="192"/>
      <c r="JRF7" s="192"/>
      <c r="JRG7" s="192"/>
      <c r="JRH7" s="192"/>
      <c r="JRI7" s="192"/>
      <c r="JRJ7" s="192"/>
      <c r="JRK7" s="192"/>
      <c r="JRL7" s="192"/>
      <c r="JRM7" s="192"/>
      <c r="JRN7" s="192"/>
      <c r="JRO7" s="192"/>
      <c r="JRP7" s="192"/>
      <c r="JRQ7" s="192"/>
      <c r="JRR7" s="192"/>
      <c r="JRS7" s="192"/>
      <c r="JRT7" s="192"/>
      <c r="JRU7" s="192"/>
      <c r="JRV7" s="192"/>
      <c r="JRW7" s="192"/>
      <c r="JRX7" s="192"/>
      <c r="JRY7" s="192"/>
      <c r="JRZ7" s="192"/>
      <c r="JSA7" s="192"/>
      <c r="JSB7" s="192"/>
      <c r="JSC7" s="192"/>
      <c r="JSD7" s="192"/>
      <c r="JSE7" s="192"/>
      <c r="JSF7" s="192"/>
      <c r="JSG7" s="192"/>
      <c r="JSH7" s="192"/>
      <c r="JSI7" s="192"/>
      <c r="JSJ7" s="192"/>
      <c r="JSK7" s="192"/>
      <c r="JSL7" s="192"/>
      <c r="JSM7" s="192"/>
      <c r="JSN7" s="192"/>
      <c r="JSO7" s="192"/>
      <c r="JSP7" s="192"/>
      <c r="JSQ7" s="192"/>
      <c r="JSR7" s="192"/>
      <c r="JSS7" s="192"/>
      <c r="JST7" s="192"/>
      <c r="JSU7" s="192"/>
      <c r="JSV7" s="192"/>
      <c r="JSW7" s="192"/>
      <c r="JSX7" s="192"/>
      <c r="JSY7" s="192"/>
      <c r="JSZ7" s="192"/>
      <c r="JTA7" s="192"/>
      <c r="JTB7" s="192"/>
      <c r="JTC7" s="192"/>
      <c r="JTD7" s="192"/>
      <c r="JTE7" s="192"/>
      <c r="JTF7" s="192"/>
      <c r="JTG7" s="192"/>
      <c r="JTH7" s="192"/>
      <c r="JTI7" s="192"/>
      <c r="JTJ7" s="192"/>
      <c r="JTK7" s="192"/>
      <c r="JTL7" s="192"/>
      <c r="JTM7" s="192"/>
      <c r="JTN7" s="192"/>
      <c r="JTO7" s="192"/>
      <c r="JTP7" s="192"/>
      <c r="JTQ7" s="192"/>
      <c r="JTR7" s="192"/>
      <c r="JTS7" s="192"/>
      <c r="JTT7" s="192"/>
      <c r="JTU7" s="192"/>
      <c r="JTV7" s="192"/>
      <c r="JTW7" s="192"/>
      <c r="JTX7" s="192"/>
      <c r="JTY7" s="192"/>
      <c r="JTZ7" s="192"/>
      <c r="JUA7" s="192"/>
      <c r="JUB7" s="192"/>
      <c r="JUC7" s="192"/>
      <c r="JUD7" s="192"/>
      <c r="JUE7" s="192"/>
      <c r="JUF7" s="192"/>
      <c r="JUG7" s="192"/>
      <c r="JUH7" s="192"/>
      <c r="JUI7" s="192"/>
      <c r="JUJ7" s="192"/>
      <c r="JUK7" s="192"/>
      <c r="JUL7" s="192"/>
      <c r="JUM7" s="192"/>
      <c r="JUN7" s="192"/>
      <c r="JUO7" s="192"/>
      <c r="JUP7" s="192"/>
      <c r="JUQ7" s="192"/>
      <c r="JUR7" s="192"/>
      <c r="JUS7" s="192"/>
      <c r="JUT7" s="192"/>
      <c r="JUU7" s="192"/>
      <c r="JUV7" s="192"/>
      <c r="JUW7" s="192"/>
      <c r="JUX7" s="192"/>
      <c r="JUY7" s="192"/>
      <c r="JUZ7" s="192"/>
      <c r="JVA7" s="192"/>
      <c r="JVB7" s="192"/>
      <c r="JVC7" s="192"/>
      <c r="JVD7" s="192"/>
      <c r="JVE7" s="192"/>
      <c r="JVF7" s="192"/>
      <c r="JVG7" s="192"/>
      <c r="JVH7" s="192"/>
      <c r="JVI7" s="192"/>
      <c r="JVJ7" s="192"/>
      <c r="JVK7" s="192"/>
      <c r="JVL7" s="192"/>
      <c r="JVM7" s="192"/>
      <c r="JVN7" s="192"/>
      <c r="JVO7" s="192"/>
      <c r="JVP7" s="192"/>
      <c r="JVQ7" s="192"/>
      <c r="JVR7" s="192"/>
      <c r="JVS7" s="192"/>
      <c r="JVT7" s="192"/>
      <c r="JVU7" s="192"/>
      <c r="JVV7" s="192"/>
      <c r="JVW7" s="192"/>
      <c r="JVX7" s="192"/>
      <c r="JVY7" s="192"/>
      <c r="JVZ7" s="192"/>
      <c r="JWA7" s="192"/>
      <c r="JWB7" s="192"/>
      <c r="JWC7" s="192"/>
      <c r="JWD7" s="192"/>
      <c r="JWE7" s="192"/>
      <c r="JWF7" s="192"/>
      <c r="JWG7" s="192"/>
      <c r="JWH7" s="192"/>
      <c r="JWI7" s="192"/>
      <c r="JWJ7" s="192"/>
      <c r="JWK7" s="192"/>
      <c r="JWL7" s="192"/>
      <c r="JWM7" s="192"/>
      <c r="JWN7" s="192"/>
      <c r="JWO7" s="192"/>
      <c r="JWP7" s="192"/>
      <c r="JWQ7" s="192"/>
      <c r="JWR7" s="192"/>
      <c r="JWS7" s="192"/>
      <c r="JWT7" s="192"/>
      <c r="JWU7" s="192"/>
      <c r="JWV7" s="192"/>
      <c r="JWW7" s="192"/>
      <c r="JWX7" s="192"/>
      <c r="JWY7" s="192"/>
      <c r="JWZ7" s="192"/>
      <c r="JXA7" s="192"/>
      <c r="JXB7" s="192"/>
      <c r="JXC7" s="192"/>
      <c r="JXD7" s="192"/>
      <c r="JXE7" s="192"/>
      <c r="JXF7" s="192"/>
      <c r="JXG7" s="192"/>
      <c r="JXH7" s="192"/>
      <c r="JXI7" s="192"/>
      <c r="JXJ7" s="192"/>
      <c r="JXK7" s="192"/>
      <c r="JXL7" s="192"/>
      <c r="JXM7" s="192"/>
      <c r="JXN7" s="192"/>
      <c r="JXO7" s="192"/>
      <c r="JXP7" s="192"/>
      <c r="JXQ7" s="192"/>
      <c r="JXR7" s="192"/>
      <c r="JXS7" s="192"/>
      <c r="JXT7" s="192"/>
      <c r="JXU7" s="192"/>
      <c r="JXV7" s="192"/>
      <c r="JXW7" s="192"/>
      <c r="JXX7" s="192"/>
      <c r="JXY7" s="192"/>
      <c r="JXZ7" s="192"/>
      <c r="JYA7" s="192"/>
      <c r="JYB7" s="192"/>
      <c r="JYC7" s="192"/>
      <c r="JYD7" s="192"/>
      <c r="JYE7" s="192"/>
      <c r="JYF7" s="192"/>
      <c r="JYG7" s="192"/>
      <c r="JYH7" s="192"/>
      <c r="JYI7" s="192"/>
      <c r="JYJ7" s="192"/>
      <c r="JYK7" s="192"/>
      <c r="JYL7" s="192"/>
      <c r="JYM7" s="192"/>
      <c r="JYN7" s="192"/>
      <c r="JYO7" s="192"/>
      <c r="JYP7" s="192"/>
      <c r="JYQ7" s="192"/>
      <c r="JYR7" s="192"/>
      <c r="JYS7" s="192"/>
      <c r="JYT7" s="192"/>
      <c r="JYU7" s="192"/>
      <c r="JYV7" s="192"/>
      <c r="JYW7" s="192"/>
      <c r="JYX7" s="192"/>
      <c r="JYY7" s="192"/>
      <c r="JYZ7" s="192"/>
      <c r="JZA7" s="192"/>
      <c r="JZB7" s="192"/>
      <c r="JZC7" s="192"/>
      <c r="JZD7" s="192"/>
      <c r="JZE7" s="192"/>
      <c r="JZF7" s="192"/>
      <c r="JZG7" s="192"/>
      <c r="JZH7" s="192"/>
      <c r="JZI7" s="192"/>
      <c r="JZJ7" s="192"/>
      <c r="JZK7" s="192"/>
      <c r="JZL7" s="192"/>
      <c r="JZM7" s="192"/>
      <c r="JZN7" s="192"/>
      <c r="JZO7" s="192"/>
      <c r="JZP7" s="192"/>
      <c r="JZQ7" s="192"/>
      <c r="JZR7" s="192"/>
      <c r="JZS7" s="192"/>
      <c r="JZT7" s="192"/>
      <c r="JZU7" s="192"/>
      <c r="JZV7" s="192"/>
      <c r="JZW7" s="192"/>
      <c r="JZX7" s="192"/>
      <c r="JZY7" s="192"/>
      <c r="JZZ7" s="192"/>
      <c r="KAA7" s="192"/>
      <c r="KAB7" s="192"/>
      <c r="KAC7" s="192"/>
      <c r="KAD7" s="192"/>
      <c r="KAE7" s="192"/>
      <c r="KAF7" s="192"/>
      <c r="KAG7" s="192"/>
      <c r="KAH7" s="192"/>
      <c r="KAI7" s="192"/>
      <c r="KAJ7" s="192"/>
      <c r="KAK7" s="192"/>
      <c r="KAL7" s="192"/>
      <c r="KAM7" s="192"/>
      <c r="KAN7" s="192"/>
      <c r="KAO7" s="192"/>
      <c r="KAP7" s="192"/>
      <c r="KAQ7" s="192"/>
      <c r="KAR7" s="192"/>
      <c r="KAS7" s="192"/>
      <c r="KAT7" s="192"/>
      <c r="KAU7" s="192"/>
      <c r="KAV7" s="192"/>
      <c r="KAW7" s="192"/>
      <c r="KAX7" s="192"/>
      <c r="KAY7" s="192"/>
      <c r="KAZ7" s="192"/>
      <c r="KBA7" s="192"/>
      <c r="KBB7" s="192"/>
      <c r="KBC7" s="192"/>
      <c r="KBD7" s="192"/>
      <c r="KBE7" s="192"/>
      <c r="KBF7" s="192"/>
      <c r="KBG7" s="192"/>
      <c r="KBH7" s="192"/>
      <c r="KBI7" s="192"/>
      <c r="KBJ7" s="192"/>
      <c r="KBK7" s="192"/>
      <c r="KBL7" s="192"/>
      <c r="KBM7" s="192"/>
      <c r="KBN7" s="192"/>
      <c r="KBO7" s="192"/>
      <c r="KBP7" s="192"/>
      <c r="KBQ7" s="192"/>
      <c r="KBR7" s="192"/>
      <c r="KBS7" s="192"/>
      <c r="KBT7" s="192"/>
      <c r="KBU7" s="192"/>
      <c r="KBV7" s="192"/>
      <c r="KBW7" s="192"/>
      <c r="KBX7" s="192"/>
      <c r="KBY7" s="192"/>
      <c r="KBZ7" s="192"/>
      <c r="KCA7" s="192"/>
      <c r="KCB7" s="192"/>
      <c r="KCC7" s="192"/>
      <c r="KCD7" s="192"/>
      <c r="KCE7" s="192"/>
      <c r="KCF7" s="192"/>
      <c r="KCG7" s="192"/>
      <c r="KCH7" s="192"/>
      <c r="KCI7" s="192"/>
      <c r="KCJ7" s="192"/>
      <c r="KCK7" s="192"/>
      <c r="KCL7" s="192"/>
      <c r="KCM7" s="192"/>
      <c r="KCN7" s="192"/>
      <c r="KCO7" s="192"/>
      <c r="KCP7" s="192"/>
      <c r="KCQ7" s="192"/>
      <c r="KCR7" s="192"/>
      <c r="KCS7" s="192"/>
      <c r="KCT7" s="192"/>
      <c r="KCU7" s="192"/>
      <c r="KCV7" s="192"/>
      <c r="KCW7" s="192"/>
      <c r="KCX7" s="192"/>
      <c r="KCY7" s="192"/>
      <c r="KCZ7" s="192"/>
      <c r="KDA7" s="192"/>
      <c r="KDB7" s="192"/>
      <c r="KDC7" s="192"/>
      <c r="KDD7" s="192"/>
      <c r="KDE7" s="192"/>
      <c r="KDF7" s="192"/>
      <c r="KDG7" s="192"/>
      <c r="KDH7" s="192"/>
      <c r="KDI7" s="192"/>
      <c r="KDJ7" s="192"/>
      <c r="KDK7" s="192"/>
      <c r="KDL7" s="192"/>
      <c r="KDM7" s="192"/>
      <c r="KDN7" s="192"/>
      <c r="KDO7" s="192"/>
      <c r="KDP7" s="192"/>
      <c r="KDQ7" s="192"/>
      <c r="KDR7" s="192"/>
      <c r="KDS7" s="192"/>
      <c r="KDT7" s="192"/>
      <c r="KDU7" s="192"/>
      <c r="KDV7" s="192"/>
      <c r="KDW7" s="192"/>
      <c r="KDX7" s="192"/>
      <c r="KDY7" s="192"/>
      <c r="KDZ7" s="192"/>
      <c r="KEA7" s="192"/>
      <c r="KEB7" s="192"/>
      <c r="KEC7" s="192"/>
      <c r="KED7" s="192"/>
      <c r="KEE7" s="192"/>
      <c r="KEF7" s="192"/>
      <c r="KEG7" s="192"/>
      <c r="KEH7" s="192"/>
      <c r="KEI7" s="192"/>
      <c r="KEJ7" s="192"/>
      <c r="KEK7" s="192"/>
      <c r="KEL7" s="192"/>
      <c r="KEM7" s="192"/>
      <c r="KEN7" s="192"/>
      <c r="KEO7" s="192"/>
      <c r="KEP7" s="192"/>
      <c r="KEQ7" s="192"/>
      <c r="KER7" s="192"/>
      <c r="KES7" s="192"/>
      <c r="KET7" s="192"/>
      <c r="KEU7" s="192"/>
      <c r="KEV7" s="192"/>
      <c r="KEW7" s="192"/>
      <c r="KEX7" s="192"/>
      <c r="KEY7" s="192"/>
      <c r="KEZ7" s="192"/>
      <c r="KFA7" s="192"/>
      <c r="KFB7" s="192"/>
      <c r="KFC7" s="192"/>
      <c r="KFD7" s="192"/>
      <c r="KFE7" s="192"/>
      <c r="KFF7" s="192"/>
      <c r="KFG7" s="192"/>
      <c r="KFH7" s="192"/>
      <c r="KFI7" s="192"/>
      <c r="KFJ7" s="192"/>
      <c r="KFK7" s="192"/>
      <c r="KFL7" s="192"/>
      <c r="KFM7" s="192"/>
      <c r="KFN7" s="192"/>
      <c r="KFO7" s="192"/>
      <c r="KFP7" s="192"/>
      <c r="KFQ7" s="192"/>
      <c r="KFR7" s="192"/>
      <c r="KFS7" s="192"/>
      <c r="KFT7" s="192"/>
      <c r="KFU7" s="192"/>
      <c r="KFV7" s="192"/>
      <c r="KFW7" s="192"/>
      <c r="KFX7" s="192"/>
      <c r="KFY7" s="192"/>
      <c r="KFZ7" s="192"/>
      <c r="KGA7" s="192"/>
      <c r="KGB7" s="192"/>
      <c r="KGC7" s="192"/>
      <c r="KGD7" s="192"/>
      <c r="KGE7" s="192"/>
      <c r="KGF7" s="192"/>
      <c r="KGG7" s="192"/>
      <c r="KGH7" s="192"/>
      <c r="KGI7" s="192"/>
      <c r="KGJ7" s="192"/>
      <c r="KGK7" s="192"/>
      <c r="KGL7" s="192"/>
      <c r="KGM7" s="192"/>
      <c r="KGN7" s="192"/>
      <c r="KGO7" s="192"/>
      <c r="KGP7" s="192"/>
      <c r="KGQ7" s="192"/>
      <c r="KGR7" s="192"/>
      <c r="KGS7" s="192"/>
      <c r="KGT7" s="192"/>
      <c r="KGU7" s="192"/>
      <c r="KGV7" s="192"/>
      <c r="KGW7" s="192"/>
      <c r="KGX7" s="192"/>
      <c r="KGY7" s="192"/>
      <c r="KGZ7" s="192"/>
      <c r="KHA7" s="192"/>
      <c r="KHB7" s="192"/>
      <c r="KHC7" s="192"/>
      <c r="KHD7" s="192"/>
      <c r="KHE7" s="192"/>
      <c r="KHF7" s="192"/>
      <c r="KHG7" s="192"/>
      <c r="KHH7" s="192"/>
      <c r="KHI7" s="192"/>
      <c r="KHJ7" s="192"/>
      <c r="KHK7" s="192"/>
      <c r="KHL7" s="192"/>
      <c r="KHM7" s="192"/>
      <c r="KHN7" s="192"/>
      <c r="KHO7" s="192"/>
      <c r="KHP7" s="192"/>
      <c r="KHQ7" s="192"/>
      <c r="KHR7" s="192"/>
      <c r="KHS7" s="192"/>
      <c r="KHT7" s="192"/>
      <c r="KHU7" s="192"/>
      <c r="KHV7" s="192"/>
      <c r="KHW7" s="192"/>
      <c r="KHX7" s="192"/>
      <c r="KHY7" s="192"/>
      <c r="KHZ7" s="192"/>
      <c r="KIA7" s="192"/>
      <c r="KIB7" s="192"/>
      <c r="KIC7" s="192"/>
      <c r="KID7" s="192"/>
      <c r="KIE7" s="192"/>
      <c r="KIF7" s="192"/>
      <c r="KIG7" s="192"/>
      <c r="KIH7" s="192"/>
      <c r="KII7" s="192"/>
      <c r="KIJ7" s="192"/>
      <c r="KIK7" s="192"/>
      <c r="KIL7" s="192"/>
      <c r="KIM7" s="192"/>
      <c r="KIN7" s="192"/>
      <c r="KIO7" s="192"/>
      <c r="KIP7" s="192"/>
      <c r="KIQ7" s="192"/>
      <c r="KIR7" s="192"/>
      <c r="KIS7" s="192"/>
      <c r="KIT7" s="192"/>
      <c r="KIU7" s="192"/>
      <c r="KIV7" s="192"/>
      <c r="KIW7" s="192"/>
      <c r="KIX7" s="192"/>
      <c r="KIY7" s="192"/>
      <c r="KIZ7" s="192"/>
      <c r="KJA7" s="192"/>
      <c r="KJB7" s="192"/>
      <c r="KJC7" s="192"/>
      <c r="KJD7" s="192"/>
      <c r="KJE7" s="192"/>
      <c r="KJF7" s="192"/>
      <c r="KJG7" s="192"/>
      <c r="KJH7" s="192"/>
      <c r="KJI7" s="192"/>
      <c r="KJJ7" s="192"/>
      <c r="KJK7" s="192"/>
      <c r="KJL7" s="192"/>
      <c r="KJM7" s="192"/>
      <c r="KJN7" s="192"/>
      <c r="KJO7" s="192"/>
      <c r="KJP7" s="192"/>
      <c r="KJQ7" s="192"/>
      <c r="KJR7" s="192"/>
      <c r="KJS7" s="192"/>
      <c r="KJT7" s="192"/>
      <c r="KJU7" s="192"/>
      <c r="KJV7" s="192"/>
      <c r="KJW7" s="192"/>
      <c r="KJX7" s="192"/>
      <c r="KJY7" s="192"/>
      <c r="KJZ7" s="192"/>
      <c r="KKA7" s="192"/>
      <c r="KKB7" s="192"/>
      <c r="KKC7" s="192"/>
      <c r="KKD7" s="192"/>
      <c r="KKE7" s="192"/>
      <c r="KKF7" s="192"/>
      <c r="KKG7" s="192"/>
      <c r="KKH7" s="192"/>
      <c r="KKI7" s="192"/>
      <c r="KKJ7" s="192"/>
      <c r="KKK7" s="192"/>
      <c r="KKL7" s="192"/>
      <c r="KKM7" s="192"/>
      <c r="KKN7" s="192"/>
      <c r="KKO7" s="192"/>
      <c r="KKP7" s="192"/>
      <c r="KKQ7" s="192"/>
      <c r="KKR7" s="192"/>
      <c r="KKS7" s="192"/>
      <c r="KKT7" s="192"/>
      <c r="KKU7" s="192"/>
      <c r="KKV7" s="192"/>
      <c r="KKW7" s="192"/>
      <c r="KKX7" s="192"/>
      <c r="KKY7" s="192"/>
      <c r="KKZ7" s="192"/>
      <c r="KLA7" s="192"/>
      <c r="KLB7" s="192"/>
      <c r="KLC7" s="192"/>
      <c r="KLD7" s="192"/>
      <c r="KLE7" s="192"/>
      <c r="KLF7" s="192"/>
      <c r="KLG7" s="192"/>
      <c r="KLH7" s="192"/>
      <c r="KLI7" s="192"/>
      <c r="KLJ7" s="192"/>
      <c r="KLK7" s="192"/>
      <c r="KLL7" s="192"/>
      <c r="KLM7" s="192"/>
      <c r="KLN7" s="192"/>
      <c r="KLO7" s="192"/>
      <c r="KLP7" s="192"/>
      <c r="KLQ7" s="192"/>
      <c r="KLR7" s="192"/>
      <c r="KLS7" s="192"/>
      <c r="KLT7" s="192"/>
      <c r="KLU7" s="192"/>
      <c r="KLV7" s="192"/>
      <c r="KLW7" s="192"/>
      <c r="KLX7" s="192"/>
      <c r="KLY7" s="192"/>
      <c r="KLZ7" s="192"/>
      <c r="KMA7" s="192"/>
      <c r="KMB7" s="192"/>
      <c r="KMC7" s="192"/>
      <c r="KMD7" s="192"/>
      <c r="KME7" s="192"/>
      <c r="KMF7" s="192"/>
      <c r="KMG7" s="192"/>
      <c r="KMH7" s="192"/>
      <c r="KMI7" s="192"/>
      <c r="KMJ7" s="192"/>
      <c r="KMK7" s="192"/>
      <c r="KML7" s="192"/>
      <c r="KMM7" s="192"/>
      <c r="KMN7" s="192"/>
      <c r="KMO7" s="192"/>
      <c r="KMP7" s="192"/>
      <c r="KMQ7" s="192"/>
      <c r="KMR7" s="192"/>
      <c r="KMS7" s="192"/>
      <c r="KMT7" s="192"/>
      <c r="KMU7" s="192"/>
      <c r="KMV7" s="192"/>
      <c r="KMW7" s="192"/>
      <c r="KMX7" s="192"/>
      <c r="KMY7" s="192"/>
      <c r="KMZ7" s="192"/>
      <c r="KNA7" s="192"/>
      <c r="KNB7" s="192"/>
      <c r="KNC7" s="192"/>
      <c r="KND7" s="192"/>
      <c r="KNE7" s="192"/>
      <c r="KNF7" s="192"/>
      <c r="KNG7" s="192"/>
      <c r="KNH7" s="192"/>
      <c r="KNI7" s="192"/>
      <c r="KNJ7" s="192"/>
      <c r="KNK7" s="192"/>
      <c r="KNL7" s="192"/>
      <c r="KNM7" s="192"/>
      <c r="KNN7" s="192"/>
      <c r="KNO7" s="192"/>
      <c r="KNP7" s="192"/>
      <c r="KNQ7" s="192"/>
      <c r="KNR7" s="192"/>
      <c r="KNS7" s="192"/>
      <c r="KNT7" s="192"/>
      <c r="KNU7" s="192"/>
      <c r="KNV7" s="192"/>
      <c r="KNW7" s="192"/>
      <c r="KNX7" s="192"/>
      <c r="KNY7" s="192"/>
      <c r="KNZ7" s="192"/>
      <c r="KOA7" s="192"/>
      <c r="KOB7" s="192"/>
      <c r="KOC7" s="192"/>
      <c r="KOD7" s="192"/>
      <c r="KOE7" s="192"/>
      <c r="KOF7" s="192"/>
      <c r="KOG7" s="192"/>
      <c r="KOH7" s="192"/>
      <c r="KOI7" s="192"/>
      <c r="KOJ7" s="192"/>
      <c r="KOK7" s="192"/>
      <c r="KOL7" s="192"/>
      <c r="KOM7" s="192"/>
      <c r="KON7" s="192"/>
      <c r="KOO7" s="192"/>
      <c r="KOP7" s="192"/>
      <c r="KOQ7" s="192"/>
      <c r="KOR7" s="192"/>
      <c r="KOS7" s="192"/>
      <c r="KOT7" s="192"/>
      <c r="KOU7" s="192"/>
      <c r="KOV7" s="192"/>
      <c r="KOW7" s="192"/>
      <c r="KOX7" s="192"/>
      <c r="KOY7" s="192"/>
      <c r="KOZ7" s="192"/>
      <c r="KPA7" s="192"/>
      <c r="KPB7" s="192"/>
      <c r="KPC7" s="192"/>
      <c r="KPD7" s="192"/>
      <c r="KPE7" s="192"/>
      <c r="KPF7" s="192"/>
      <c r="KPG7" s="192"/>
      <c r="KPH7" s="192"/>
      <c r="KPI7" s="192"/>
      <c r="KPJ7" s="192"/>
      <c r="KPK7" s="192"/>
      <c r="KPL7" s="192"/>
      <c r="KPM7" s="192"/>
      <c r="KPN7" s="192"/>
      <c r="KPO7" s="192"/>
      <c r="KPP7" s="192"/>
      <c r="KPQ7" s="192"/>
      <c r="KPR7" s="192"/>
      <c r="KPS7" s="192"/>
      <c r="KPT7" s="192"/>
      <c r="KPU7" s="192"/>
      <c r="KPV7" s="192"/>
      <c r="KPW7" s="192"/>
      <c r="KPX7" s="192"/>
      <c r="KPY7" s="192"/>
      <c r="KPZ7" s="192"/>
      <c r="KQA7" s="192"/>
      <c r="KQB7" s="192"/>
      <c r="KQC7" s="192"/>
      <c r="KQD7" s="192"/>
      <c r="KQE7" s="192"/>
      <c r="KQF7" s="192"/>
      <c r="KQG7" s="192"/>
      <c r="KQH7" s="192"/>
      <c r="KQI7" s="192"/>
      <c r="KQJ7" s="192"/>
      <c r="KQK7" s="192"/>
      <c r="KQL7" s="192"/>
      <c r="KQM7" s="192"/>
      <c r="KQN7" s="192"/>
      <c r="KQO7" s="192"/>
      <c r="KQP7" s="192"/>
      <c r="KQQ7" s="192"/>
      <c r="KQR7" s="192"/>
      <c r="KQS7" s="192"/>
      <c r="KQT7" s="192"/>
      <c r="KQU7" s="192"/>
      <c r="KQV7" s="192"/>
      <c r="KQW7" s="192"/>
      <c r="KQX7" s="192"/>
      <c r="KQY7" s="192"/>
      <c r="KQZ7" s="192"/>
      <c r="KRA7" s="192"/>
      <c r="KRB7" s="192"/>
      <c r="KRC7" s="192"/>
      <c r="KRD7" s="192"/>
      <c r="KRE7" s="192"/>
      <c r="KRF7" s="192"/>
      <c r="KRG7" s="192"/>
      <c r="KRH7" s="192"/>
      <c r="KRI7" s="192"/>
      <c r="KRJ7" s="192"/>
      <c r="KRK7" s="192"/>
      <c r="KRL7" s="192"/>
      <c r="KRM7" s="192"/>
      <c r="KRN7" s="192"/>
      <c r="KRO7" s="192"/>
      <c r="KRP7" s="192"/>
      <c r="KRQ7" s="192"/>
      <c r="KRR7" s="192"/>
      <c r="KRS7" s="192"/>
      <c r="KRT7" s="192"/>
      <c r="KRU7" s="192"/>
      <c r="KRV7" s="192"/>
      <c r="KRW7" s="192"/>
      <c r="KRX7" s="192"/>
      <c r="KRY7" s="192"/>
      <c r="KRZ7" s="192"/>
      <c r="KSA7" s="192"/>
      <c r="KSB7" s="192"/>
      <c r="KSC7" s="192"/>
      <c r="KSD7" s="192"/>
      <c r="KSE7" s="192"/>
      <c r="KSF7" s="192"/>
      <c r="KSG7" s="192"/>
      <c r="KSH7" s="192"/>
      <c r="KSI7" s="192"/>
      <c r="KSJ7" s="192"/>
      <c r="KSK7" s="192"/>
      <c r="KSL7" s="192"/>
      <c r="KSM7" s="192"/>
      <c r="KSN7" s="192"/>
      <c r="KSO7" s="192"/>
      <c r="KSP7" s="192"/>
      <c r="KSQ7" s="192"/>
      <c r="KSR7" s="192"/>
      <c r="KSS7" s="192"/>
      <c r="KST7" s="192"/>
      <c r="KSU7" s="192"/>
      <c r="KSV7" s="192"/>
      <c r="KSW7" s="192"/>
      <c r="KSX7" s="192"/>
      <c r="KSY7" s="192"/>
      <c r="KSZ7" s="192"/>
      <c r="KTA7" s="192"/>
      <c r="KTB7" s="192"/>
      <c r="KTC7" s="192"/>
      <c r="KTD7" s="192"/>
      <c r="KTE7" s="192"/>
      <c r="KTF7" s="192"/>
      <c r="KTG7" s="192"/>
      <c r="KTH7" s="192"/>
      <c r="KTI7" s="192"/>
      <c r="KTJ7" s="192"/>
      <c r="KTK7" s="192"/>
      <c r="KTL7" s="192"/>
      <c r="KTM7" s="192"/>
      <c r="KTN7" s="192"/>
      <c r="KTO7" s="192"/>
      <c r="KTP7" s="192"/>
      <c r="KTQ7" s="192"/>
      <c r="KTR7" s="192"/>
      <c r="KTS7" s="192"/>
      <c r="KTT7" s="192"/>
      <c r="KTU7" s="192"/>
      <c r="KTV7" s="192"/>
      <c r="KTW7" s="192"/>
      <c r="KTX7" s="192"/>
      <c r="KTY7" s="192"/>
      <c r="KTZ7" s="192"/>
      <c r="KUA7" s="192"/>
      <c r="KUB7" s="192"/>
      <c r="KUC7" s="192"/>
      <c r="KUD7" s="192"/>
      <c r="KUE7" s="192"/>
      <c r="KUF7" s="192"/>
      <c r="KUG7" s="192"/>
      <c r="KUH7" s="192"/>
      <c r="KUI7" s="192"/>
      <c r="KUJ7" s="192"/>
      <c r="KUK7" s="192"/>
      <c r="KUL7" s="192"/>
      <c r="KUM7" s="192"/>
      <c r="KUN7" s="192"/>
      <c r="KUO7" s="192"/>
      <c r="KUP7" s="192"/>
      <c r="KUQ7" s="192"/>
      <c r="KUR7" s="192"/>
      <c r="KUS7" s="192"/>
      <c r="KUT7" s="192"/>
      <c r="KUU7" s="192"/>
      <c r="KUV7" s="192"/>
      <c r="KUW7" s="192"/>
      <c r="KUX7" s="192"/>
      <c r="KUY7" s="192"/>
      <c r="KUZ7" s="192"/>
      <c r="KVA7" s="192"/>
      <c r="KVB7" s="192"/>
      <c r="KVC7" s="192"/>
      <c r="KVD7" s="192"/>
      <c r="KVE7" s="192"/>
      <c r="KVF7" s="192"/>
      <c r="KVG7" s="192"/>
      <c r="KVH7" s="192"/>
      <c r="KVI7" s="192"/>
      <c r="KVJ7" s="192"/>
      <c r="KVK7" s="192"/>
      <c r="KVL7" s="192"/>
      <c r="KVM7" s="192"/>
      <c r="KVN7" s="192"/>
      <c r="KVO7" s="192"/>
      <c r="KVP7" s="192"/>
      <c r="KVQ7" s="192"/>
      <c r="KVR7" s="192"/>
      <c r="KVS7" s="192"/>
      <c r="KVT7" s="192"/>
      <c r="KVU7" s="192"/>
      <c r="KVV7" s="192"/>
      <c r="KVW7" s="192"/>
      <c r="KVX7" s="192"/>
      <c r="KVY7" s="192"/>
      <c r="KVZ7" s="192"/>
      <c r="KWA7" s="192"/>
      <c r="KWB7" s="192"/>
      <c r="KWC7" s="192"/>
      <c r="KWD7" s="192"/>
      <c r="KWE7" s="192"/>
      <c r="KWF7" s="192"/>
      <c r="KWG7" s="192"/>
      <c r="KWH7" s="192"/>
      <c r="KWI7" s="192"/>
      <c r="KWJ7" s="192"/>
      <c r="KWK7" s="192"/>
      <c r="KWL7" s="192"/>
      <c r="KWM7" s="192"/>
      <c r="KWN7" s="192"/>
      <c r="KWO7" s="192"/>
      <c r="KWP7" s="192"/>
      <c r="KWQ7" s="192"/>
      <c r="KWR7" s="192"/>
      <c r="KWS7" s="192"/>
      <c r="KWT7" s="192"/>
      <c r="KWU7" s="192"/>
      <c r="KWV7" s="192"/>
      <c r="KWW7" s="192"/>
      <c r="KWX7" s="192"/>
      <c r="KWY7" s="192"/>
      <c r="KWZ7" s="192"/>
      <c r="KXA7" s="192"/>
      <c r="KXB7" s="192"/>
      <c r="KXC7" s="192"/>
      <c r="KXD7" s="192"/>
      <c r="KXE7" s="192"/>
      <c r="KXF7" s="192"/>
      <c r="KXG7" s="192"/>
      <c r="KXH7" s="192"/>
      <c r="KXI7" s="192"/>
      <c r="KXJ7" s="192"/>
      <c r="KXK7" s="192"/>
      <c r="KXL7" s="192"/>
      <c r="KXM7" s="192"/>
      <c r="KXN7" s="192"/>
      <c r="KXO7" s="192"/>
      <c r="KXP7" s="192"/>
      <c r="KXQ7" s="192"/>
      <c r="KXR7" s="192"/>
      <c r="KXS7" s="192"/>
      <c r="KXT7" s="192"/>
      <c r="KXU7" s="192"/>
      <c r="KXV7" s="192"/>
      <c r="KXW7" s="192"/>
      <c r="KXX7" s="192"/>
      <c r="KXY7" s="192"/>
      <c r="KXZ7" s="192"/>
      <c r="KYA7" s="192"/>
      <c r="KYB7" s="192"/>
      <c r="KYC7" s="192"/>
      <c r="KYD7" s="192"/>
      <c r="KYE7" s="192"/>
      <c r="KYF7" s="192"/>
      <c r="KYG7" s="192"/>
      <c r="KYH7" s="192"/>
      <c r="KYI7" s="192"/>
      <c r="KYJ7" s="192"/>
      <c r="KYK7" s="192"/>
      <c r="KYL7" s="192"/>
      <c r="KYM7" s="192"/>
      <c r="KYN7" s="192"/>
      <c r="KYO7" s="192"/>
      <c r="KYP7" s="192"/>
      <c r="KYQ7" s="192"/>
      <c r="KYR7" s="192"/>
      <c r="KYS7" s="192"/>
      <c r="KYT7" s="192"/>
      <c r="KYU7" s="192"/>
      <c r="KYV7" s="192"/>
      <c r="KYW7" s="192"/>
      <c r="KYX7" s="192"/>
      <c r="KYY7" s="192"/>
      <c r="KYZ7" s="192"/>
      <c r="KZA7" s="192"/>
      <c r="KZB7" s="192"/>
      <c r="KZC7" s="192"/>
      <c r="KZD7" s="192"/>
      <c r="KZE7" s="192"/>
      <c r="KZF7" s="192"/>
      <c r="KZG7" s="192"/>
      <c r="KZH7" s="192"/>
      <c r="KZI7" s="192"/>
      <c r="KZJ7" s="192"/>
      <c r="KZK7" s="192"/>
      <c r="KZL7" s="192"/>
      <c r="KZM7" s="192"/>
      <c r="KZN7" s="192"/>
      <c r="KZO7" s="192"/>
      <c r="KZP7" s="192"/>
      <c r="KZQ7" s="192"/>
      <c r="KZR7" s="192"/>
      <c r="KZS7" s="192"/>
      <c r="KZT7" s="192"/>
      <c r="KZU7" s="192"/>
      <c r="KZV7" s="192"/>
      <c r="KZW7" s="192"/>
      <c r="KZX7" s="192"/>
      <c r="KZY7" s="192"/>
      <c r="KZZ7" s="192"/>
      <c r="LAA7" s="192"/>
      <c r="LAB7" s="192"/>
      <c r="LAC7" s="192"/>
      <c r="LAD7" s="192"/>
      <c r="LAE7" s="192"/>
      <c r="LAF7" s="192"/>
      <c r="LAG7" s="192"/>
      <c r="LAH7" s="192"/>
      <c r="LAI7" s="192"/>
      <c r="LAJ7" s="192"/>
      <c r="LAK7" s="192"/>
      <c r="LAL7" s="192"/>
      <c r="LAM7" s="192"/>
      <c r="LAN7" s="192"/>
      <c r="LAO7" s="192"/>
      <c r="LAP7" s="192"/>
      <c r="LAQ7" s="192"/>
      <c r="LAR7" s="192"/>
      <c r="LAS7" s="192"/>
      <c r="LAT7" s="192"/>
      <c r="LAU7" s="192"/>
      <c r="LAV7" s="192"/>
      <c r="LAW7" s="192"/>
      <c r="LAX7" s="192"/>
      <c r="LAY7" s="192"/>
      <c r="LAZ7" s="192"/>
      <c r="LBA7" s="192"/>
      <c r="LBB7" s="192"/>
      <c r="LBC7" s="192"/>
      <c r="LBD7" s="192"/>
      <c r="LBE7" s="192"/>
      <c r="LBF7" s="192"/>
      <c r="LBG7" s="192"/>
      <c r="LBH7" s="192"/>
      <c r="LBI7" s="192"/>
      <c r="LBJ7" s="192"/>
      <c r="LBK7" s="192"/>
      <c r="LBL7" s="192"/>
      <c r="LBM7" s="192"/>
      <c r="LBN7" s="192"/>
      <c r="LBO7" s="192"/>
      <c r="LBP7" s="192"/>
      <c r="LBQ7" s="192"/>
      <c r="LBR7" s="192"/>
      <c r="LBS7" s="192"/>
      <c r="LBT7" s="192"/>
      <c r="LBU7" s="192"/>
      <c r="LBV7" s="192"/>
      <c r="LBW7" s="192"/>
      <c r="LBX7" s="192"/>
      <c r="LBY7" s="192"/>
      <c r="LBZ7" s="192"/>
      <c r="LCA7" s="192"/>
      <c r="LCB7" s="192"/>
      <c r="LCC7" s="192"/>
      <c r="LCD7" s="192"/>
      <c r="LCE7" s="192"/>
      <c r="LCF7" s="192"/>
      <c r="LCG7" s="192"/>
      <c r="LCH7" s="192"/>
      <c r="LCI7" s="192"/>
      <c r="LCJ7" s="192"/>
      <c r="LCK7" s="192"/>
      <c r="LCL7" s="192"/>
      <c r="LCM7" s="192"/>
      <c r="LCN7" s="192"/>
      <c r="LCO7" s="192"/>
      <c r="LCP7" s="192"/>
      <c r="LCQ7" s="192"/>
      <c r="LCR7" s="192"/>
      <c r="LCS7" s="192"/>
      <c r="LCT7" s="192"/>
      <c r="LCU7" s="192"/>
      <c r="LCV7" s="192"/>
      <c r="LCW7" s="192"/>
      <c r="LCX7" s="192"/>
      <c r="LCY7" s="192"/>
      <c r="LCZ7" s="192"/>
      <c r="LDA7" s="192"/>
      <c r="LDB7" s="192"/>
      <c r="LDC7" s="192"/>
      <c r="LDD7" s="192"/>
      <c r="LDE7" s="192"/>
      <c r="LDF7" s="192"/>
      <c r="LDG7" s="192"/>
      <c r="LDH7" s="192"/>
      <c r="LDI7" s="192"/>
      <c r="LDJ7" s="192"/>
      <c r="LDK7" s="192"/>
      <c r="LDL7" s="192"/>
      <c r="LDM7" s="192"/>
      <c r="LDN7" s="192"/>
      <c r="LDO7" s="192"/>
      <c r="LDP7" s="192"/>
      <c r="LDQ7" s="192"/>
      <c r="LDR7" s="192"/>
      <c r="LDS7" s="192"/>
      <c r="LDT7" s="192"/>
      <c r="LDU7" s="192"/>
      <c r="LDV7" s="192"/>
      <c r="LDW7" s="192"/>
      <c r="LDX7" s="192"/>
      <c r="LDY7" s="192"/>
      <c r="LDZ7" s="192"/>
      <c r="LEA7" s="192"/>
      <c r="LEB7" s="192"/>
      <c r="LEC7" s="192"/>
      <c r="LED7" s="192"/>
      <c r="LEE7" s="192"/>
      <c r="LEF7" s="192"/>
      <c r="LEG7" s="192"/>
      <c r="LEH7" s="192"/>
      <c r="LEI7" s="192"/>
      <c r="LEJ7" s="192"/>
      <c r="LEK7" s="192"/>
      <c r="LEL7" s="192"/>
      <c r="LEM7" s="192"/>
      <c r="LEN7" s="192"/>
      <c r="LEO7" s="192"/>
      <c r="LEP7" s="192"/>
      <c r="LEQ7" s="192"/>
      <c r="LER7" s="192"/>
      <c r="LES7" s="192"/>
      <c r="LET7" s="192"/>
      <c r="LEU7" s="192"/>
      <c r="LEV7" s="192"/>
      <c r="LEW7" s="192"/>
      <c r="LEX7" s="192"/>
      <c r="LEY7" s="192"/>
      <c r="LEZ7" s="192"/>
      <c r="LFA7" s="192"/>
      <c r="LFB7" s="192"/>
      <c r="LFC7" s="192"/>
      <c r="LFD7" s="192"/>
      <c r="LFE7" s="192"/>
      <c r="LFF7" s="192"/>
      <c r="LFG7" s="192"/>
      <c r="LFH7" s="192"/>
      <c r="LFI7" s="192"/>
      <c r="LFJ7" s="192"/>
      <c r="LFK7" s="192"/>
      <c r="LFL7" s="192"/>
      <c r="LFM7" s="192"/>
      <c r="LFN7" s="192"/>
      <c r="LFO7" s="192"/>
      <c r="LFP7" s="192"/>
      <c r="LFQ7" s="192"/>
      <c r="LFR7" s="192"/>
      <c r="LFS7" s="192"/>
      <c r="LFT7" s="192"/>
      <c r="LFU7" s="192"/>
      <c r="LFV7" s="192"/>
      <c r="LFW7" s="192"/>
      <c r="LFX7" s="192"/>
      <c r="LFY7" s="192"/>
      <c r="LFZ7" s="192"/>
      <c r="LGA7" s="192"/>
      <c r="LGB7" s="192"/>
      <c r="LGC7" s="192"/>
      <c r="LGD7" s="192"/>
      <c r="LGE7" s="192"/>
      <c r="LGF7" s="192"/>
      <c r="LGG7" s="192"/>
      <c r="LGH7" s="192"/>
      <c r="LGI7" s="192"/>
      <c r="LGJ7" s="192"/>
      <c r="LGK7" s="192"/>
      <c r="LGL7" s="192"/>
      <c r="LGM7" s="192"/>
      <c r="LGN7" s="192"/>
      <c r="LGO7" s="192"/>
      <c r="LGP7" s="192"/>
      <c r="LGQ7" s="192"/>
      <c r="LGR7" s="192"/>
      <c r="LGS7" s="192"/>
      <c r="LGT7" s="192"/>
      <c r="LGU7" s="192"/>
      <c r="LGV7" s="192"/>
      <c r="LGW7" s="192"/>
      <c r="LGX7" s="192"/>
      <c r="LGY7" s="192"/>
      <c r="LGZ7" s="192"/>
      <c r="LHA7" s="192"/>
      <c r="LHB7" s="192"/>
      <c r="LHC7" s="192"/>
      <c r="LHD7" s="192"/>
      <c r="LHE7" s="192"/>
      <c r="LHF7" s="192"/>
      <c r="LHG7" s="192"/>
      <c r="LHH7" s="192"/>
      <c r="LHI7" s="192"/>
      <c r="LHJ7" s="192"/>
      <c r="LHK7" s="192"/>
      <c r="LHL7" s="192"/>
      <c r="LHM7" s="192"/>
      <c r="LHN7" s="192"/>
      <c r="LHO7" s="192"/>
      <c r="LHP7" s="192"/>
      <c r="LHQ7" s="192"/>
      <c r="LHR7" s="192"/>
      <c r="LHS7" s="192"/>
      <c r="LHT7" s="192"/>
      <c r="LHU7" s="192"/>
      <c r="LHV7" s="192"/>
      <c r="LHW7" s="192"/>
      <c r="LHX7" s="192"/>
      <c r="LHY7" s="192"/>
      <c r="LHZ7" s="192"/>
      <c r="LIA7" s="192"/>
      <c r="LIB7" s="192"/>
      <c r="LIC7" s="192"/>
      <c r="LID7" s="192"/>
      <c r="LIE7" s="192"/>
      <c r="LIF7" s="192"/>
      <c r="LIG7" s="192"/>
      <c r="LIH7" s="192"/>
      <c r="LII7" s="192"/>
      <c r="LIJ7" s="192"/>
      <c r="LIK7" s="192"/>
      <c r="LIL7" s="192"/>
      <c r="LIM7" s="192"/>
      <c r="LIN7" s="192"/>
      <c r="LIO7" s="192"/>
      <c r="LIP7" s="192"/>
      <c r="LIQ7" s="192"/>
      <c r="LIR7" s="192"/>
      <c r="LIS7" s="192"/>
      <c r="LIT7" s="192"/>
      <c r="LIU7" s="192"/>
      <c r="LIV7" s="192"/>
      <c r="LIW7" s="192"/>
      <c r="LIX7" s="192"/>
      <c r="LIY7" s="192"/>
      <c r="LIZ7" s="192"/>
      <c r="LJA7" s="192"/>
      <c r="LJB7" s="192"/>
      <c r="LJC7" s="192"/>
      <c r="LJD7" s="192"/>
      <c r="LJE7" s="192"/>
      <c r="LJF7" s="192"/>
      <c r="LJG7" s="192"/>
      <c r="LJH7" s="192"/>
      <c r="LJI7" s="192"/>
      <c r="LJJ7" s="192"/>
      <c r="LJK7" s="192"/>
      <c r="LJL7" s="192"/>
      <c r="LJM7" s="192"/>
      <c r="LJN7" s="192"/>
      <c r="LJO7" s="192"/>
      <c r="LJP7" s="192"/>
      <c r="LJQ7" s="192"/>
      <c r="LJR7" s="192"/>
      <c r="LJS7" s="192"/>
      <c r="LJT7" s="192"/>
      <c r="LJU7" s="192"/>
      <c r="LJV7" s="192"/>
      <c r="LJW7" s="192"/>
      <c r="LJX7" s="192"/>
      <c r="LJY7" s="192"/>
      <c r="LJZ7" s="192"/>
      <c r="LKA7" s="192"/>
      <c r="LKB7" s="192"/>
      <c r="LKC7" s="192"/>
      <c r="LKD7" s="192"/>
      <c r="LKE7" s="192"/>
      <c r="LKF7" s="192"/>
      <c r="LKG7" s="192"/>
      <c r="LKH7" s="192"/>
      <c r="LKI7" s="192"/>
      <c r="LKJ7" s="192"/>
      <c r="LKK7" s="192"/>
      <c r="LKL7" s="192"/>
      <c r="LKM7" s="192"/>
      <c r="LKN7" s="192"/>
      <c r="LKO7" s="192"/>
      <c r="LKP7" s="192"/>
      <c r="LKQ7" s="192"/>
      <c r="LKR7" s="192"/>
      <c r="LKS7" s="192"/>
      <c r="LKT7" s="192"/>
      <c r="LKU7" s="192"/>
      <c r="LKV7" s="192"/>
      <c r="LKW7" s="192"/>
      <c r="LKX7" s="192"/>
      <c r="LKY7" s="192"/>
      <c r="LKZ7" s="192"/>
      <c r="LLA7" s="192"/>
      <c r="LLB7" s="192"/>
      <c r="LLC7" s="192"/>
      <c r="LLD7" s="192"/>
      <c r="LLE7" s="192"/>
      <c r="LLF7" s="192"/>
      <c r="LLG7" s="192"/>
      <c r="LLH7" s="192"/>
      <c r="LLI7" s="192"/>
      <c r="LLJ7" s="192"/>
      <c r="LLK7" s="192"/>
      <c r="LLL7" s="192"/>
      <c r="LLM7" s="192"/>
      <c r="LLN7" s="192"/>
      <c r="LLO7" s="192"/>
      <c r="LLP7" s="192"/>
      <c r="LLQ7" s="192"/>
      <c r="LLR7" s="192"/>
      <c r="LLS7" s="192"/>
      <c r="LLT7" s="192"/>
      <c r="LLU7" s="192"/>
      <c r="LLV7" s="192"/>
      <c r="LLW7" s="192"/>
      <c r="LLX7" s="192"/>
      <c r="LLY7" s="192"/>
      <c r="LLZ7" s="192"/>
      <c r="LMA7" s="192"/>
      <c r="LMB7" s="192"/>
      <c r="LMC7" s="192"/>
      <c r="LMD7" s="192"/>
      <c r="LME7" s="192"/>
      <c r="LMF7" s="192"/>
      <c r="LMG7" s="192"/>
      <c r="LMH7" s="192"/>
      <c r="LMI7" s="192"/>
      <c r="LMJ7" s="192"/>
      <c r="LMK7" s="192"/>
      <c r="LML7" s="192"/>
      <c r="LMM7" s="192"/>
      <c r="LMN7" s="192"/>
      <c r="LMO7" s="192"/>
      <c r="LMP7" s="192"/>
      <c r="LMQ7" s="192"/>
      <c r="LMR7" s="192"/>
      <c r="LMS7" s="192"/>
      <c r="LMT7" s="192"/>
      <c r="LMU7" s="192"/>
      <c r="LMV7" s="192"/>
      <c r="LMW7" s="192"/>
      <c r="LMX7" s="192"/>
      <c r="LMY7" s="192"/>
      <c r="LMZ7" s="192"/>
      <c r="LNA7" s="192"/>
      <c r="LNB7" s="192"/>
      <c r="LNC7" s="192"/>
      <c r="LND7" s="192"/>
      <c r="LNE7" s="192"/>
      <c r="LNF7" s="192"/>
      <c r="LNG7" s="192"/>
      <c r="LNH7" s="192"/>
      <c r="LNI7" s="192"/>
      <c r="LNJ7" s="192"/>
      <c r="LNK7" s="192"/>
      <c r="LNL7" s="192"/>
      <c r="LNM7" s="192"/>
      <c r="LNN7" s="192"/>
      <c r="LNO7" s="192"/>
      <c r="LNP7" s="192"/>
      <c r="LNQ7" s="192"/>
      <c r="LNR7" s="192"/>
      <c r="LNS7" s="192"/>
      <c r="LNT7" s="192"/>
      <c r="LNU7" s="192"/>
      <c r="LNV7" s="192"/>
      <c r="LNW7" s="192"/>
      <c r="LNX7" s="192"/>
      <c r="LNY7" s="192"/>
      <c r="LNZ7" s="192"/>
      <c r="LOA7" s="192"/>
      <c r="LOB7" s="192"/>
      <c r="LOC7" s="192"/>
      <c r="LOD7" s="192"/>
      <c r="LOE7" s="192"/>
      <c r="LOF7" s="192"/>
      <c r="LOG7" s="192"/>
      <c r="LOH7" s="192"/>
      <c r="LOI7" s="192"/>
      <c r="LOJ7" s="192"/>
      <c r="LOK7" s="192"/>
      <c r="LOL7" s="192"/>
      <c r="LOM7" s="192"/>
      <c r="LON7" s="192"/>
      <c r="LOO7" s="192"/>
      <c r="LOP7" s="192"/>
      <c r="LOQ7" s="192"/>
      <c r="LOR7" s="192"/>
      <c r="LOS7" s="192"/>
      <c r="LOT7" s="192"/>
      <c r="LOU7" s="192"/>
      <c r="LOV7" s="192"/>
      <c r="LOW7" s="192"/>
      <c r="LOX7" s="192"/>
      <c r="LOY7" s="192"/>
      <c r="LOZ7" s="192"/>
      <c r="LPA7" s="192"/>
      <c r="LPB7" s="192"/>
      <c r="LPC7" s="192"/>
      <c r="LPD7" s="192"/>
      <c r="LPE7" s="192"/>
      <c r="LPF7" s="192"/>
      <c r="LPG7" s="192"/>
      <c r="LPH7" s="192"/>
      <c r="LPI7" s="192"/>
      <c r="LPJ7" s="192"/>
      <c r="LPK7" s="192"/>
      <c r="LPL7" s="192"/>
      <c r="LPM7" s="192"/>
      <c r="LPN7" s="192"/>
      <c r="LPO7" s="192"/>
      <c r="LPP7" s="192"/>
      <c r="LPQ7" s="192"/>
      <c r="LPR7" s="192"/>
      <c r="LPS7" s="192"/>
      <c r="LPT7" s="192"/>
      <c r="LPU7" s="192"/>
      <c r="LPV7" s="192"/>
      <c r="LPW7" s="192"/>
      <c r="LPX7" s="192"/>
      <c r="LPY7" s="192"/>
      <c r="LPZ7" s="192"/>
      <c r="LQA7" s="192"/>
      <c r="LQB7" s="192"/>
      <c r="LQC7" s="192"/>
      <c r="LQD7" s="192"/>
      <c r="LQE7" s="192"/>
      <c r="LQF7" s="192"/>
      <c r="LQG7" s="192"/>
      <c r="LQH7" s="192"/>
      <c r="LQI7" s="192"/>
      <c r="LQJ7" s="192"/>
      <c r="LQK7" s="192"/>
      <c r="LQL7" s="192"/>
      <c r="LQM7" s="192"/>
      <c r="LQN7" s="192"/>
      <c r="LQO7" s="192"/>
      <c r="LQP7" s="192"/>
      <c r="LQQ7" s="192"/>
      <c r="LQR7" s="192"/>
      <c r="LQS7" s="192"/>
      <c r="LQT7" s="192"/>
      <c r="LQU7" s="192"/>
      <c r="LQV7" s="192"/>
      <c r="LQW7" s="192"/>
      <c r="LQX7" s="192"/>
      <c r="LQY7" s="192"/>
      <c r="LQZ7" s="192"/>
      <c r="LRA7" s="192"/>
      <c r="LRB7" s="192"/>
      <c r="LRC7" s="192"/>
      <c r="LRD7" s="192"/>
      <c r="LRE7" s="192"/>
      <c r="LRF7" s="192"/>
      <c r="LRG7" s="192"/>
      <c r="LRH7" s="192"/>
      <c r="LRI7" s="192"/>
      <c r="LRJ7" s="192"/>
      <c r="LRK7" s="192"/>
      <c r="LRL7" s="192"/>
      <c r="LRM7" s="192"/>
      <c r="LRN7" s="192"/>
      <c r="LRO7" s="192"/>
      <c r="LRP7" s="192"/>
      <c r="LRQ7" s="192"/>
      <c r="LRR7" s="192"/>
      <c r="LRS7" s="192"/>
      <c r="LRT7" s="192"/>
      <c r="LRU7" s="192"/>
      <c r="LRV7" s="192"/>
      <c r="LRW7" s="192"/>
      <c r="LRX7" s="192"/>
      <c r="LRY7" s="192"/>
      <c r="LRZ7" s="192"/>
      <c r="LSA7" s="192"/>
      <c r="LSB7" s="192"/>
      <c r="LSC7" s="192"/>
      <c r="LSD7" s="192"/>
      <c r="LSE7" s="192"/>
      <c r="LSF7" s="192"/>
      <c r="LSG7" s="192"/>
      <c r="LSH7" s="192"/>
      <c r="LSI7" s="192"/>
      <c r="LSJ7" s="192"/>
      <c r="LSK7" s="192"/>
      <c r="LSL7" s="192"/>
      <c r="LSM7" s="192"/>
      <c r="LSN7" s="192"/>
      <c r="LSO7" s="192"/>
      <c r="LSP7" s="192"/>
      <c r="LSQ7" s="192"/>
      <c r="LSR7" s="192"/>
      <c r="LSS7" s="192"/>
      <c r="LST7" s="192"/>
      <c r="LSU7" s="192"/>
      <c r="LSV7" s="192"/>
      <c r="LSW7" s="192"/>
      <c r="LSX7" s="192"/>
      <c r="LSY7" s="192"/>
      <c r="LSZ7" s="192"/>
      <c r="LTA7" s="192"/>
      <c r="LTB7" s="192"/>
      <c r="LTC7" s="192"/>
      <c r="LTD7" s="192"/>
      <c r="LTE7" s="192"/>
      <c r="LTF7" s="192"/>
      <c r="LTG7" s="192"/>
      <c r="LTH7" s="192"/>
      <c r="LTI7" s="192"/>
      <c r="LTJ7" s="192"/>
      <c r="LTK7" s="192"/>
      <c r="LTL7" s="192"/>
      <c r="LTM7" s="192"/>
      <c r="LTN7" s="192"/>
      <c r="LTO7" s="192"/>
      <c r="LTP7" s="192"/>
      <c r="LTQ7" s="192"/>
      <c r="LTR7" s="192"/>
      <c r="LTS7" s="192"/>
      <c r="LTT7" s="192"/>
      <c r="LTU7" s="192"/>
      <c r="LTV7" s="192"/>
      <c r="LTW7" s="192"/>
      <c r="LTX7" s="192"/>
      <c r="LTY7" s="192"/>
      <c r="LTZ7" s="192"/>
      <c r="LUA7" s="192"/>
      <c r="LUB7" s="192"/>
      <c r="LUC7" s="192"/>
      <c r="LUD7" s="192"/>
      <c r="LUE7" s="192"/>
      <c r="LUF7" s="192"/>
      <c r="LUG7" s="192"/>
      <c r="LUH7" s="192"/>
      <c r="LUI7" s="192"/>
      <c r="LUJ7" s="192"/>
      <c r="LUK7" s="192"/>
      <c r="LUL7" s="192"/>
      <c r="LUM7" s="192"/>
      <c r="LUN7" s="192"/>
      <c r="LUO7" s="192"/>
      <c r="LUP7" s="192"/>
      <c r="LUQ7" s="192"/>
      <c r="LUR7" s="192"/>
      <c r="LUS7" s="192"/>
      <c r="LUT7" s="192"/>
      <c r="LUU7" s="192"/>
      <c r="LUV7" s="192"/>
      <c r="LUW7" s="192"/>
      <c r="LUX7" s="192"/>
      <c r="LUY7" s="192"/>
      <c r="LUZ7" s="192"/>
      <c r="LVA7" s="192"/>
      <c r="LVB7" s="192"/>
      <c r="LVC7" s="192"/>
      <c r="LVD7" s="192"/>
      <c r="LVE7" s="192"/>
      <c r="LVF7" s="192"/>
      <c r="LVG7" s="192"/>
      <c r="LVH7" s="192"/>
      <c r="LVI7" s="192"/>
      <c r="LVJ7" s="192"/>
      <c r="LVK7" s="192"/>
      <c r="LVL7" s="192"/>
      <c r="LVM7" s="192"/>
      <c r="LVN7" s="192"/>
      <c r="LVO7" s="192"/>
      <c r="LVP7" s="192"/>
      <c r="LVQ7" s="192"/>
      <c r="LVR7" s="192"/>
      <c r="LVS7" s="192"/>
      <c r="LVT7" s="192"/>
      <c r="LVU7" s="192"/>
      <c r="LVV7" s="192"/>
      <c r="LVW7" s="192"/>
      <c r="LVX7" s="192"/>
      <c r="LVY7" s="192"/>
      <c r="LVZ7" s="192"/>
      <c r="LWA7" s="192"/>
      <c r="LWB7" s="192"/>
      <c r="LWC7" s="192"/>
      <c r="LWD7" s="192"/>
      <c r="LWE7" s="192"/>
      <c r="LWF7" s="192"/>
      <c r="LWG7" s="192"/>
      <c r="LWH7" s="192"/>
      <c r="LWI7" s="192"/>
      <c r="LWJ7" s="192"/>
      <c r="LWK7" s="192"/>
      <c r="LWL7" s="192"/>
      <c r="LWM7" s="192"/>
      <c r="LWN7" s="192"/>
      <c r="LWO7" s="192"/>
      <c r="LWP7" s="192"/>
      <c r="LWQ7" s="192"/>
      <c r="LWR7" s="192"/>
      <c r="LWS7" s="192"/>
      <c r="LWT7" s="192"/>
      <c r="LWU7" s="192"/>
      <c r="LWV7" s="192"/>
      <c r="LWW7" s="192"/>
      <c r="LWX7" s="192"/>
      <c r="LWY7" s="192"/>
      <c r="LWZ7" s="192"/>
      <c r="LXA7" s="192"/>
      <c r="LXB7" s="192"/>
      <c r="LXC7" s="192"/>
      <c r="LXD7" s="192"/>
      <c r="LXE7" s="192"/>
      <c r="LXF7" s="192"/>
      <c r="LXG7" s="192"/>
      <c r="LXH7" s="192"/>
      <c r="LXI7" s="192"/>
      <c r="LXJ7" s="192"/>
      <c r="LXK7" s="192"/>
      <c r="LXL7" s="192"/>
      <c r="LXM7" s="192"/>
      <c r="LXN7" s="192"/>
      <c r="LXO7" s="192"/>
      <c r="LXP7" s="192"/>
      <c r="LXQ7" s="192"/>
      <c r="LXR7" s="192"/>
      <c r="LXS7" s="192"/>
      <c r="LXT7" s="192"/>
      <c r="LXU7" s="192"/>
      <c r="LXV7" s="192"/>
      <c r="LXW7" s="192"/>
      <c r="LXX7" s="192"/>
      <c r="LXY7" s="192"/>
      <c r="LXZ7" s="192"/>
      <c r="LYA7" s="192"/>
      <c r="LYB7" s="192"/>
      <c r="LYC7" s="192"/>
      <c r="LYD7" s="192"/>
      <c r="LYE7" s="192"/>
      <c r="LYF7" s="192"/>
      <c r="LYG7" s="192"/>
      <c r="LYH7" s="192"/>
      <c r="LYI7" s="192"/>
      <c r="LYJ7" s="192"/>
      <c r="LYK7" s="192"/>
      <c r="LYL7" s="192"/>
      <c r="LYM7" s="192"/>
      <c r="LYN7" s="192"/>
      <c r="LYO7" s="192"/>
      <c r="LYP7" s="192"/>
      <c r="LYQ7" s="192"/>
      <c r="LYR7" s="192"/>
      <c r="LYS7" s="192"/>
      <c r="LYT7" s="192"/>
      <c r="LYU7" s="192"/>
      <c r="LYV7" s="192"/>
      <c r="LYW7" s="192"/>
      <c r="LYX7" s="192"/>
      <c r="LYY7" s="192"/>
      <c r="LYZ7" s="192"/>
      <c r="LZA7" s="192"/>
      <c r="LZB7" s="192"/>
      <c r="LZC7" s="192"/>
      <c r="LZD7" s="192"/>
      <c r="LZE7" s="192"/>
      <c r="LZF7" s="192"/>
      <c r="LZG7" s="192"/>
      <c r="LZH7" s="192"/>
      <c r="LZI7" s="192"/>
      <c r="LZJ7" s="192"/>
      <c r="LZK7" s="192"/>
      <c r="LZL7" s="192"/>
      <c r="LZM7" s="192"/>
      <c r="LZN7" s="192"/>
      <c r="LZO7" s="192"/>
      <c r="LZP7" s="192"/>
      <c r="LZQ7" s="192"/>
      <c r="LZR7" s="192"/>
      <c r="LZS7" s="192"/>
      <c r="LZT7" s="192"/>
      <c r="LZU7" s="192"/>
      <c r="LZV7" s="192"/>
      <c r="LZW7" s="192"/>
      <c r="LZX7" s="192"/>
      <c r="LZY7" s="192"/>
      <c r="LZZ7" s="192"/>
      <c r="MAA7" s="192"/>
      <c r="MAB7" s="192"/>
      <c r="MAC7" s="192"/>
      <c r="MAD7" s="192"/>
      <c r="MAE7" s="192"/>
      <c r="MAF7" s="192"/>
      <c r="MAG7" s="192"/>
      <c r="MAH7" s="192"/>
      <c r="MAI7" s="192"/>
      <c r="MAJ7" s="192"/>
      <c r="MAK7" s="192"/>
      <c r="MAL7" s="192"/>
      <c r="MAM7" s="192"/>
      <c r="MAN7" s="192"/>
      <c r="MAO7" s="192"/>
      <c r="MAP7" s="192"/>
      <c r="MAQ7" s="192"/>
      <c r="MAR7" s="192"/>
      <c r="MAS7" s="192"/>
      <c r="MAT7" s="192"/>
      <c r="MAU7" s="192"/>
      <c r="MAV7" s="192"/>
      <c r="MAW7" s="192"/>
      <c r="MAX7" s="192"/>
      <c r="MAY7" s="192"/>
      <c r="MAZ7" s="192"/>
      <c r="MBA7" s="192"/>
      <c r="MBB7" s="192"/>
      <c r="MBC7" s="192"/>
      <c r="MBD7" s="192"/>
      <c r="MBE7" s="192"/>
      <c r="MBF7" s="192"/>
      <c r="MBG7" s="192"/>
      <c r="MBH7" s="192"/>
      <c r="MBI7" s="192"/>
      <c r="MBJ7" s="192"/>
      <c r="MBK7" s="192"/>
      <c r="MBL7" s="192"/>
      <c r="MBM7" s="192"/>
      <c r="MBN7" s="192"/>
      <c r="MBO7" s="192"/>
      <c r="MBP7" s="192"/>
      <c r="MBQ7" s="192"/>
      <c r="MBR7" s="192"/>
      <c r="MBS7" s="192"/>
      <c r="MBT7" s="192"/>
      <c r="MBU7" s="192"/>
      <c r="MBV7" s="192"/>
      <c r="MBW7" s="192"/>
      <c r="MBX7" s="192"/>
      <c r="MBY7" s="192"/>
      <c r="MBZ7" s="192"/>
      <c r="MCA7" s="192"/>
      <c r="MCB7" s="192"/>
      <c r="MCC7" s="192"/>
      <c r="MCD7" s="192"/>
      <c r="MCE7" s="192"/>
      <c r="MCF7" s="192"/>
      <c r="MCG7" s="192"/>
      <c r="MCH7" s="192"/>
      <c r="MCI7" s="192"/>
      <c r="MCJ7" s="192"/>
      <c r="MCK7" s="192"/>
      <c r="MCL7" s="192"/>
      <c r="MCM7" s="192"/>
      <c r="MCN7" s="192"/>
      <c r="MCO7" s="192"/>
      <c r="MCP7" s="192"/>
      <c r="MCQ7" s="192"/>
      <c r="MCR7" s="192"/>
      <c r="MCS7" s="192"/>
      <c r="MCT7" s="192"/>
      <c r="MCU7" s="192"/>
      <c r="MCV7" s="192"/>
      <c r="MCW7" s="192"/>
      <c r="MCX7" s="192"/>
      <c r="MCY7" s="192"/>
      <c r="MCZ7" s="192"/>
      <c r="MDA7" s="192"/>
      <c r="MDB7" s="192"/>
      <c r="MDC7" s="192"/>
      <c r="MDD7" s="192"/>
      <c r="MDE7" s="192"/>
      <c r="MDF7" s="192"/>
      <c r="MDG7" s="192"/>
      <c r="MDH7" s="192"/>
      <c r="MDI7" s="192"/>
      <c r="MDJ7" s="192"/>
      <c r="MDK7" s="192"/>
      <c r="MDL7" s="192"/>
      <c r="MDM7" s="192"/>
      <c r="MDN7" s="192"/>
      <c r="MDO7" s="192"/>
      <c r="MDP7" s="192"/>
      <c r="MDQ7" s="192"/>
      <c r="MDR7" s="192"/>
      <c r="MDS7" s="192"/>
      <c r="MDT7" s="192"/>
      <c r="MDU7" s="192"/>
      <c r="MDV7" s="192"/>
      <c r="MDW7" s="192"/>
      <c r="MDX7" s="192"/>
      <c r="MDY7" s="192"/>
      <c r="MDZ7" s="192"/>
      <c r="MEA7" s="192"/>
      <c r="MEB7" s="192"/>
      <c r="MEC7" s="192"/>
      <c r="MED7" s="192"/>
      <c r="MEE7" s="192"/>
      <c r="MEF7" s="192"/>
      <c r="MEG7" s="192"/>
      <c r="MEH7" s="192"/>
      <c r="MEI7" s="192"/>
      <c r="MEJ7" s="192"/>
      <c r="MEK7" s="192"/>
      <c r="MEL7" s="192"/>
      <c r="MEM7" s="192"/>
      <c r="MEN7" s="192"/>
      <c r="MEO7" s="192"/>
      <c r="MEP7" s="192"/>
      <c r="MEQ7" s="192"/>
      <c r="MER7" s="192"/>
      <c r="MES7" s="192"/>
      <c r="MET7" s="192"/>
      <c r="MEU7" s="192"/>
      <c r="MEV7" s="192"/>
      <c r="MEW7" s="192"/>
      <c r="MEX7" s="192"/>
      <c r="MEY7" s="192"/>
      <c r="MEZ7" s="192"/>
      <c r="MFA7" s="192"/>
      <c r="MFB7" s="192"/>
      <c r="MFC7" s="192"/>
      <c r="MFD7" s="192"/>
      <c r="MFE7" s="192"/>
      <c r="MFF7" s="192"/>
      <c r="MFG7" s="192"/>
      <c r="MFH7" s="192"/>
      <c r="MFI7" s="192"/>
      <c r="MFJ7" s="192"/>
      <c r="MFK7" s="192"/>
      <c r="MFL7" s="192"/>
      <c r="MFM7" s="192"/>
      <c r="MFN7" s="192"/>
      <c r="MFO7" s="192"/>
      <c r="MFP7" s="192"/>
      <c r="MFQ7" s="192"/>
      <c r="MFR7" s="192"/>
      <c r="MFS7" s="192"/>
      <c r="MFT7" s="192"/>
      <c r="MFU7" s="192"/>
      <c r="MFV7" s="192"/>
      <c r="MFW7" s="192"/>
      <c r="MFX7" s="192"/>
      <c r="MFY7" s="192"/>
      <c r="MFZ7" s="192"/>
      <c r="MGA7" s="192"/>
      <c r="MGB7" s="192"/>
      <c r="MGC7" s="192"/>
      <c r="MGD7" s="192"/>
      <c r="MGE7" s="192"/>
      <c r="MGF7" s="192"/>
      <c r="MGG7" s="192"/>
      <c r="MGH7" s="192"/>
      <c r="MGI7" s="192"/>
      <c r="MGJ7" s="192"/>
      <c r="MGK7" s="192"/>
      <c r="MGL7" s="192"/>
      <c r="MGM7" s="192"/>
      <c r="MGN7" s="192"/>
      <c r="MGO7" s="192"/>
      <c r="MGP7" s="192"/>
      <c r="MGQ7" s="192"/>
      <c r="MGR7" s="192"/>
      <c r="MGS7" s="192"/>
      <c r="MGT7" s="192"/>
      <c r="MGU7" s="192"/>
      <c r="MGV7" s="192"/>
      <c r="MGW7" s="192"/>
      <c r="MGX7" s="192"/>
      <c r="MGY7" s="192"/>
      <c r="MGZ7" s="192"/>
      <c r="MHA7" s="192"/>
      <c r="MHB7" s="192"/>
      <c r="MHC7" s="192"/>
      <c r="MHD7" s="192"/>
      <c r="MHE7" s="192"/>
      <c r="MHF7" s="192"/>
      <c r="MHG7" s="192"/>
      <c r="MHH7" s="192"/>
      <c r="MHI7" s="192"/>
      <c r="MHJ7" s="192"/>
      <c r="MHK7" s="192"/>
      <c r="MHL7" s="192"/>
      <c r="MHM7" s="192"/>
      <c r="MHN7" s="192"/>
      <c r="MHO7" s="192"/>
      <c r="MHP7" s="192"/>
      <c r="MHQ7" s="192"/>
      <c r="MHR7" s="192"/>
      <c r="MHS7" s="192"/>
      <c r="MHT7" s="192"/>
      <c r="MHU7" s="192"/>
      <c r="MHV7" s="192"/>
      <c r="MHW7" s="192"/>
      <c r="MHX7" s="192"/>
      <c r="MHY7" s="192"/>
      <c r="MHZ7" s="192"/>
      <c r="MIA7" s="192"/>
      <c r="MIB7" s="192"/>
      <c r="MIC7" s="192"/>
      <c r="MID7" s="192"/>
      <c r="MIE7" s="192"/>
      <c r="MIF7" s="192"/>
      <c r="MIG7" s="192"/>
      <c r="MIH7" s="192"/>
      <c r="MII7" s="192"/>
      <c r="MIJ7" s="192"/>
      <c r="MIK7" s="192"/>
      <c r="MIL7" s="192"/>
      <c r="MIM7" s="192"/>
      <c r="MIN7" s="192"/>
      <c r="MIO7" s="192"/>
      <c r="MIP7" s="192"/>
      <c r="MIQ7" s="192"/>
      <c r="MIR7" s="192"/>
      <c r="MIS7" s="192"/>
      <c r="MIT7" s="192"/>
      <c r="MIU7" s="192"/>
      <c r="MIV7" s="192"/>
      <c r="MIW7" s="192"/>
      <c r="MIX7" s="192"/>
      <c r="MIY7" s="192"/>
      <c r="MIZ7" s="192"/>
      <c r="MJA7" s="192"/>
      <c r="MJB7" s="192"/>
      <c r="MJC7" s="192"/>
      <c r="MJD7" s="192"/>
      <c r="MJE7" s="192"/>
      <c r="MJF7" s="192"/>
      <c r="MJG7" s="192"/>
      <c r="MJH7" s="192"/>
      <c r="MJI7" s="192"/>
      <c r="MJJ7" s="192"/>
      <c r="MJK7" s="192"/>
      <c r="MJL7" s="192"/>
      <c r="MJM7" s="192"/>
      <c r="MJN7" s="192"/>
      <c r="MJO7" s="192"/>
      <c r="MJP7" s="192"/>
      <c r="MJQ7" s="192"/>
      <c r="MJR7" s="192"/>
      <c r="MJS7" s="192"/>
      <c r="MJT7" s="192"/>
      <c r="MJU7" s="192"/>
      <c r="MJV7" s="192"/>
      <c r="MJW7" s="192"/>
      <c r="MJX7" s="192"/>
      <c r="MJY7" s="192"/>
      <c r="MJZ7" s="192"/>
      <c r="MKA7" s="192"/>
      <c r="MKB7" s="192"/>
      <c r="MKC7" s="192"/>
      <c r="MKD7" s="192"/>
      <c r="MKE7" s="192"/>
      <c r="MKF7" s="192"/>
      <c r="MKG7" s="192"/>
      <c r="MKH7" s="192"/>
      <c r="MKI7" s="192"/>
      <c r="MKJ7" s="192"/>
      <c r="MKK7" s="192"/>
      <c r="MKL7" s="192"/>
      <c r="MKM7" s="192"/>
      <c r="MKN7" s="192"/>
      <c r="MKO7" s="192"/>
      <c r="MKP7" s="192"/>
      <c r="MKQ7" s="192"/>
      <c r="MKR7" s="192"/>
      <c r="MKS7" s="192"/>
      <c r="MKT7" s="192"/>
      <c r="MKU7" s="192"/>
      <c r="MKV7" s="192"/>
      <c r="MKW7" s="192"/>
      <c r="MKX7" s="192"/>
      <c r="MKY7" s="192"/>
      <c r="MKZ7" s="192"/>
      <c r="MLA7" s="192"/>
      <c r="MLB7" s="192"/>
      <c r="MLC7" s="192"/>
      <c r="MLD7" s="192"/>
      <c r="MLE7" s="192"/>
      <c r="MLF7" s="192"/>
      <c r="MLG7" s="192"/>
      <c r="MLH7" s="192"/>
      <c r="MLI7" s="192"/>
      <c r="MLJ7" s="192"/>
      <c r="MLK7" s="192"/>
      <c r="MLL7" s="192"/>
      <c r="MLM7" s="192"/>
      <c r="MLN7" s="192"/>
      <c r="MLO7" s="192"/>
      <c r="MLP7" s="192"/>
      <c r="MLQ7" s="192"/>
      <c r="MLR7" s="192"/>
      <c r="MLS7" s="192"/>
      <c r="MLT7" s="192"/>
      <c r="MLU7" s="192"/>
      <c r="MLV7" s="192"/>
      <c r="MLW7" s="192"/>
      <c r="MLX7" s="192"/>
      <c r="MLY7" s="192"/>
      <c r="MLZ7" s="192"/>
      <c r="MMA7" s="192"/>
      <c r="MMB7" s="192"/>
      <c r="MMC7" s="192"/>
      <c r="MMD7" s="192"/>
      <c r="MME7" s="192"/>
      <c r="MMF7" s="192"/>
      <c r="MMG7" s="192"/>
      <c r="MMH7" s="192"/>
      <c r="MMI7" s="192"/>
      <c r="MMJ7" s="192"/>
      <c r="MMK7" s="192"/>
      <c r="MML7" s="192"/>
      <c r="MMM7" s="192"/>
      <c r="MMN7" s="192"/>
      <c r="MMO7" s="192"/>
      <c r="MMP7" s="192"/>
      <c r="MMQ7" s="192"/>
      <c r="MMR7" s="192"/>
      <c r="MMS7" s="192"/>
      <c r="MMT7" s="192"/>
      <c r="MMU7" s="192"/>
      <c r="MMV7" s="192"/>
      <c r="MMW7" s="192"/>
      <c r="MMX7" s="192"/>
      <c r="MMY7" s="192"/>
      <c r="MMZ7" s="192"/>
      <c r="MNA7" s="192"/>
      <c r="MNB7" s="192"/>
      <c r="MNC7" s="192"/>
      <c r="MND7" s="192"/>
      <c r="MNE7" s="192"/>
      <c r="MNF7" s="192"/>
      <c r="MNG7" s="192"/>
      <c r="MNH7" s="192"/>
      <c r="MNI7" s="192"/>
      <c r="MNJ7" s="192"/>
      <c r="MNK7" s="192"/>
      <c r="MNL7" s="192"/>
      <c r="MNM7" s="192"/>
      <c r="MNN7" s="192"/>
      <c r="MNO7" s="192"/>
      <c r="MNP7" s="192"/>
      <c r="MNQ7" s="192"/>
      <c r="MNR7" s="192"/>
      <c r="MNS7" s="192"/>
      <c r="MNT7" s="192"/>
      <c r="MNU7" s="192"/>
      <c r="MNV7" s="192"/>
      <c r="MNW7" s="192"/>
      <c r="MNX7" s="192"/>
      <c r="MNY7" s="192"/>
      <c r="MNZ7" s="192"/>
      <c r="MOA7" s="192"/>
      <c r="MOB7" s="192"/>
      <c r="MOC7" s="192"/>
      <c r="MOD7" s="192"/>
      <c r="MOE7" s="192"/>
      <c r="MOF7" s="192"/>
      <c r="MOG7" s="192"/>
      <c r="MOH7" s="192"/>
      <c r="MOI7" s="192"/>
      <c r="MOJ7" s="192"/>
      <c r="MOK7" s="192"/>
      <c r="MOL7" s="192"/>
      <c r="MOM7" s="192"/>
      <c r="MON7" s="192"/>
      <c r="MOO7" s="192"/>
      <c r="MOP7" s="192"/>
      <c r="MOQ7" s="192"/>
      <c r="MOR7" s="192"/>
      <c r="MOS7" s="192"/>
      <c r="MOT7" s="192"/>
      <c r="MOU7" s="192"/>
      <c r="MOV7" s="192"/>
      <c r="MOW7" s="192"/>
      <c r="MOX7" s="192"/>
      <c r="MOY7" s="192"/>
      <c r="MOZ7" s="192"/>
      <c r="MPA7" s="192"/>
      <c r="MPB7" s="192"/>
      <c r="MPC7" s="192"/>
      <c r="MPD7" s="192"/>
      <c r="MPE7" s="192"/>
      <c r="MPF7" s="192"/>
      <c r="MPG7" s="192"/>
      <c r="MPH7" s="192"/>
      <c r="MPI7" s="192"/>
      <c r="MPJ7" s="192"/>
      <c r="MPK7" s="192"/>
      <c r="MPL7" s="192"/>
      <c r="MPM7" s="192"/>
      <c r="MPN7" s="192"/>
      <c r="MPO7" s="192"/>
      <c r="MPP7" s="192"/>
      <c r="MPQ7" s="192"/>
      <c r="MPR7" s="192"/>
      <c r="MPS7" s="192"/>
      <c r="MPT7" s="192"/>
      <c r="MPU7" s="192"/>
      <c r="MPV7" s="192"/>
      <c r="MPW7" s="192"/>
      <c r="MPX7" s="192"/>
      <c r="MPY7" s="192"/>
      <c r="MPZ7" s="192"/>
      <c r="MQA7" s="192"/>
      <c r="MQB7" s="192"/>
      <c r="MQC7" s="192"/>
      <c r="MQD7" s="192"/>
      <c r="MQE7" s="192"/>
      <c r="MQF7" s="192"/>
      <c r="MQG7" s="192"/>
      <c r="MQH7" s="192"/>
      <c r="MQI7" s="192"/>
      <c r="MQJ7" s="192"/>
      <c r="MQK7" s="192"/>
      <c r="MQL7" s="192"/>
      <c r="MQM7" s="192"/>
      <c r="MQN7" s="192"/>
      <c r="MQO7" s="192"/>
      <c r="MQP7" s="192"/>
      <c r="MQQ7" s="192"/>
      <c r="MQR7" s="192"/>
      <c r="MQS7" s="192"/>
      <c r="MQT7" s="192"/>
      <c r="MQU7" s="192"/>
      <c r="MQV7" s="192"/>
      <c r="MQW7" s="192"/>
      <c r="MQX7" s="192"/>
      <c r="MQY7" s="192"/>
      <c r="MQZ7" s="192"/>
      <c r="MRA7" s="192"/>
      <c r="MRB7" s="192"/>
      <c r="MRC7" s="192"/>
      <c r="MRD7" s="192"/>
      <c r="MRE7" s="192"/>
      <c r="MRF7" s="192"/>
      <c r="MRG7" s="192"/>
      <c r="MRH7" s="192"/>
      <c r="MRI7" s="192"/>
      <c r="MRJ7" s="192"/>
      <c r="MRK7" s="192"/>
      <c r="MRL7" s="192"/>
      <c r="MRM7" s="192"/>
      <c r="MRN7" s="192"/>
      <c r="MRO7" s="192"/>
      <c r="MRP7" s="192"/>
      <c r="MRQ7" s="192"/>
      <c r="MRR7" s="192"/>
      <c r="MRS7" s="192"/>
      <c r="MRT7" s="192"/>
      <c r="MRU7" s="192"/>
      <c r="MRV7" s="192"/>
      <c r="MRW7" s="192"/>
      <c r="MRX7" s="192"/>
      <c r="MRY7" s="192"/>
      <c r="MRZ7" s="192"/>
      <c r="MSA7" s="192"/>
      <c r="MSB7" s="192"/>
      <c r="MSC7" s="192"/>
      <c r="MSD7" s="192"/>
      <c r="MSE7" s="192"/>
      <c r="MSF7" s="192"/>
      <c r="MSG7" s="192"/>
      <c r="MSH7" s="192"/>
      <c r="MSI7" s="192"/>
      <c r="MSJ7" s="192"/>
      <c r="MSK7" s="192"/>
      <c r="MSL7" s="192"/>
      <c r="MSM7" s="192"/>
      <c r="MSN7" s="192"/>
      <c r="MSO7" s="192"/>
      <c r="MSP7" s="192"/>
      <c r="MSQ7" s="192"/>
      <c r="MSR7" s="192"/>
      <c r="MSS7" s="192"/>
      <c r="MST7" s="192"/>
      <c r="MSU7" s="192"/>
      <c r="MSV7" s="192"/>
      <c r="MSW7" s="192"/>
      <c r="MSX7" s="192"/>
      <c r="MSY7" s="192"/>
      <c r="MSZ7" s="192"/>
      <c r="MTA7" s="192"/>
      <c r="MTB7" s="192"/>
      <c r="MTC7" s="192"/>
      <c r="MTD7" s="192"/>
      <c r="MTE7" s="192"/>
      <c r="MTF7" s="192"/>
      <c r="MTG7" s="192"/>
      <c r="MTH7" s="192"/>
      <c r="MTI7" s="192"/>
      <c r="MTJ7" s="192"/>
      <c r="MTK7" s="192"/>
      <c r="MTL7" s="192"/>
      <c r="MTM7" s="192"/>
      <c r="MTN7" s="192"/>
      <c r="MTO7" s="192"/>
      <c r="MTP7" s="192"/>
      <c r="MTQ7" s="192"/>
      <c r="MTR7" s="192"/>
      <c r="MTS7" s="192"/>
      <c r="MTT7" s="192"/>
      <c r="MTU7" s="192"/>
      <c r="MTV7" s="192"/>
      <c r="MTW7" s="192"/>
      <c r="MTX7" s="192"/>
      <c r="MTY7" s="192"/>
      <c r="MTZ7" s="192"/>
      <c r="MUA7" s="192"/>
      <c r="MUB7" s="192"/>
      <c r="MUC7" s="192"/>
      <c r="MUD7" s="192"/>
      <c r="MUE7" s="192"/>
      <c r="MUF7" s="192"/>
      <c r="MUG7" s="192"/>
      <c r="MUH7" s="192"/>
      <c r="MUI7" s="192"/>
      <c r="MUJ7" s="192"/>
      <c r="MUK7" s="192"/>
      <c r="MUL7" s="192"/>
      <c r="MUM7" s="192"/>
      <c r="MUN7" s="192"/>
      <c r="MUO7" s="192"/>
      <c r="MUP7" s="192"/>
      <c r="MUQ7" s="192"/>
      <c r="MUR7" s="192"/>
      <c r="MUS7" s="192"/>
      <c r="MUT7" s="192"/>
      <c r="MUU7" s="192"/>
      <c r="MUV7" s="192"/>
      <c r="MUW7" s="192"/>
      <c r="MUX7" s="192"/>
      <c r="MUY7" s="192"/>
      <c r="MUZ7" s="192"/>
      <c r="MVA7" s="192"/>
      <c r="MVB7" s="192"/>
      <c r="MVC7" s="192"/>
      <c r="MVD7" s="192"/>
      <c r="MVE7" s="192"/>
      <c r="MVF7" s="192"/>
      <c r="MVG7" s="192"/>
      <c r="MVH7" s="192"/>
      <c r="MVI7" s="192"/>
      <c r="MVJ7" s="192"/>
      <c r="MVK7" s="192"/>
      <c r="MVL7" s="192"/>
      <c r="MVM7" s="192"/>
      <c r="MVN7" s="192"/>
      <c r="MVO7" s="192"/>
      <c r="MVP7" s="192"/>
      <c r="MVQ7" s="192"/>
      <c r="MVR7" s="192"/>
      <c r="MVS7" s="192"/>
      <c r="MVT7" s="192"/>
      <c r="MVU7" s="192"/>
      <c r="MVV7" s="192"/>
      <c r="MVW7" s="192"/>
      <c r="MVX7" s="192"/>
      <c r="MVY7" s="192"/>
      <c r="MVZ7" s="192"/>
      <c r="MWA7" s="192"/>
      <c r="MWB7" s="192"/>
      <c r="MWC7" s="192"/>
      <c r="MWD7" s="192"/>
      <c r="MWE7" s="192"/>
      <c r="MWF7" s="192"/>
      <c r="MWG7" s="192"/>
      <c r="MWH7" s="192"/>
      <c r="MWI7" s="192"/>
      <c r="MWJ7" s="192"/>
      <c r="MWK7" s="192"/>
      <c r="MWL7" s="192"/>
      <c r="MWM7" s="192"/>
      <c r="MWN7" s="192"/>
      <c r="MWO7" s="192"/>
      <c r="MWP7" s="192"/>
      <c r="MWQ7" s="192"/>
      <c r="MWR7" s="192"/>
      <c r="MWS7" s="192"/>
      <c r="MWT7" s="192"/>
      <c r="MWU7" s="192"/>
      <c r="MWV7" s="192"/>
      <c r="MWW7" s="192"/>
      <c r="MWX7" s="192"/>
      <c r="MWY7" s="192"/>
      <c r="MWZ7" s="192"/>
      <c r="MXA7" s="192"/>
      <c r="MXB7" s="192"/>
      <c r="MXC7" s="192"/>
      <c r="MXD7" s="192"/>
      <c r="MXE7" s="192"/>
      <c r="MXF7" s="192"/>
      <c r="MXG7" s="192"/>
      <c r="MXH7" s="192"/>
      <c r="MXI7" s="192"/>
      <c r="MXJ7" s="192"/>
      <c r="MXK7" s="192"/>
      <c r="MXL7" s="192"/>
      <c r="MXM7" s="192"/>
      <c r="MXN7" s="192"/>
      <c r="MXO7" s="192"/>
      <c r="MXP7" s="192"/>
      <c r="MXQ7" s="192"/>
      <c r="MXR7" s="192"/>
      <c r="MXS7" s="192"/>
      <c r="MXT7" s="192"/>
      <c r="MXU7" s="192"/>
      <c r="MXV7" s="192"/>
      <c r="MXW7" s="192"/>
      <c r="MXX7" s="192"/>
      <c r="MXY7" s="192"/>
      <c r="MXZ7" s="192"/>
      <c r="MYA7" s="192"/>
      <c r="MYB7" s="192"/>
      <c r="MYC7" s="192"/>
      <c r="MYD7" s="192"/>
      <c r="MYE7" s="192"/>
      <c r="MYF7" s="192"/>
      <c r="MYG7" s="192"/>
      <c r="MYH7" s="192"/>
      <c r="MYI7" s="192"/>
      <c r="MYJ7" s="192"/>
      <c r="MYK7" s="192"/>
      <c r="MYL7" s="192"/>
      <c r="MYM7" s="192"/>
      <c r="MYN7" s="192"/>
      <c r="MYO7" s="192"/>
      <c r="MYP7" s="192"/>
      <c r="MYQ7" s="192"/>
      <c r="MYR7" s="192"/>
      <c r="MYS7" s="192"/>
      <c r="MYT7" s="192"/>
      <c r="MYU7" s="192"/>
      <c r="MYV7" s="192"/>
      <c r="MYW7" s="192"/>
      <c r="MYX7" s="192"/>
      <c r="MYY7" s="192"/>
      <c r="MYZ7" s="192"/>
      <c r="MZA7" s="192"/>
      <c r="MZB7" s="192"/>
      <c r="MZC7" s="192"/>
      <c r="MZD7" s="192"/>
      <c r="MZE7" s="192"/>
      <c r="MZF7" s="192"/>
      <c r="MZG7" s="192"/>
      <c r="MZH7" s="192"/>
      <c r="MZI7" s="192"/>
      <c r="MZJ7" s="192"/>
      <c r="MZK7" s="192"/>
      <c r="MZL7" s="192"/>
      <c r="MZM7" s="192"/>
      <c r="MZN7" s="192"/>
      <c r="MZO7" s="192"/>
      <c r="MZP7" s="192"/>
      <c r="MZQ7" s="192"/>
      <c r="MZR7" s="192"/>
      <c r="MZS7" s="192"/>
      <c r="MZT7" s="192"/>
      <c r="MZU7" s="192"/>
      <c r="MZV7" s="192"/>
      <c r="MZW7" s="192"/>
      <c r="MZX7" s="192"/>
      <c r="MZY7" s="192"/>
      <c r="MZZ7" s="192"/>
      <c r="NAA7" s="192"/>
      <c r="NAB7" s="192"/>
      <c r="NAC7" s="192"/>
      <c r="NAD7" s="192"/>
      <c r="NAE7" s="192"/>
      <c r="NAF7" s="192"/>
      <c r="NAG7" s="192"/>
      <c r="NAH7" s="192"/>
      <c r="NAI7" s="192"/>
      <c r="NAJ7" s="192"/>
      <c r="NAK7" s="192"/>
      <c r="NAL7" s="192"/>
      <c r="NAM7" s="192"/>
      <c r="NAN7" s="192"/>
      <c r="NAO7" s="192"/>
      <c r="NAP7" s="192"/>
      <c r="NAQ7" s="192"/>
      <c r="NAR7" s="192"/>
      <c r="NAS7" s="192"/>
      <c r="NAT7" s="192"/>
      <c r="NAU7" s="192"/>
      <c r="NAV7" s="192"/>
      <c r="NAW7" s="192"/>
      <c r="NAX7" s="192"/>
      <c r="NAY7" s="192"/>
      <c r="NAZ7" s="192"/>
      <c r="NBA7" s="192"/>
      <c r="NBB7" s="192"/>
      <c r="NBC7" s="192"/>
      <c r="NBD7" s="192"/>
      <c r="NBE7" s="192"/>
      <c r="NBF7" s="192"/>
      <c r="NBG7" s="192"/>
      <c r="NBH7" s="192"/>
      <c r="NBI7" s="192"/>
      <c r="NBJ7" s="192"/>
      <c r="NBK7" s="192"/>
      <c r="NBL7" s="192"/>
      <c r="NBM7" s="192"/>
      <c r="NBN7" s="192"/>
      <c r="NBO7" s="192"/>
      <c r="NBP7" s="192"/>
      <c r="NBQ7" s="192"/>
      <c r="NBR7" s="192"/>
      <c r="NBS7" s="192"/>
      <c r="NBT7" s="192"/>
      <c r="NBU7" s="192"/>
      <c r="NBV7" s="192"/>
      <c r="NBW7" s="192"/>
      <c r="NBX7" s="192"/>
      <c r="NBY7" s="192"/>
      <c r="NBZ7" s="192"/>
      <c r="NCA7" s="192"/>
      <c r="NCB7" s="192"/>
      <c r="NCC7" s="192"/>
      <c r="NCD7" s="192"/>
      <c r="NCE7" s="192"/>
      <c r="NCF7" s="192"/>
      <c r="NCG7" s="192"/>
      <c r="NCH7" s="192"/>
      <c r="NCI7" s="192"/>
      <c r="NCJ7" s="192"/>
      <c r="NCK7" s="192"/>
      <c r="NCL7" s="192"/>
      <c r="NCM7" s="192"/>
      <c r="NCN7" s="192"/>
      <c r="NCO7" s="192"/>
      <c r="NCP7" s="192"/>
      <c r="NCQ7" s="192"/>
      <c r="NCR7" s="192"/>
      <c r="NCS7" s="192"/>
      <c r="NCT7" s="192"/>
      <c r="NCU7" s="192"/>
      <c r="NCV7" s="192"/>
      <c r="NCW7" s="192"/>
      <c r="NCX7" s="192"/>
      <c r="NCY7" s="192"/>
      <c r="NCZ7" s="192"/>
      <c r="NDA7" s="192"/>
      <c r="NDB7" s="192"/>
      <c r="NDC7" s="192"/>
      <c r="NDD7" s="192"/>
      <c r="NDE7" s="192"/>
      <c r="NDF7" s="192"/>
      <c r="NDG7" s="192"/>
      <c r="NDH7" s="192"/>
      <c r="NDI7" s="192"/>
      <c r="NDJ7" s="192"/>
      <c r="NDK7" s="192"/>
      <c r="NDL7" s="192"/>
      <c r="NDM7" s="192"/>
      <c r="NDN7" s="192"/>
      <c r="NDO7" s="192"/>
      <c r="NDP7" s="192"/>
      <c r="NDQ7" s="192"/>
      <c r="NDR7" s="192"/>
      <c r="NDS7" s="192"/>
      <c r="NDT7" s="192"/>
      <c r="NDU7" s="192"/>
      <c r="NDV7" s="192"/>
      <c r="NDW7" s="192"/>
      <c r="NDX7" s="192"/>
      <c r="NDY7" s="192"/>
      <c r="NDZ7" s="192"/>
      <c r="NEA7" s="192"/>
      <c r="NEB7" s="192"/>
      <c r="NEC7" s="192"/>
      <c r="NED7" s="192"/>
      <c r="NEE7" s="192"/>
      <c r="NEF7" s="192"/>
      <c r="NEG7" s="192"/>
      <c r="NEH7" s="192"/>
      <c r="NEI7" s="192"/>
      <c r="NEJ7" s="192"/>
      <c r="NEK7" s="192"/>
      <c r="NEL7" s="192"/>
      <c r="NEM7" s="192"/>
      <c r="NEN7" s="192"/>
      <c r="NEO7" s="192"/>
      <c r="NEP7" s="192"/>
      <c r="NEQ7" s="192"/>
      <c r="NER7" s="192"/>
      <c r="NES7" s="192"/>
      <c r="NET7" s="192"/>
      <c r="NEU7" s="192"/>
      <c r="NEV7" s="192"/>
      <c r="NEW7" s="192"/>
      <c r="NEX7" s="192"/>
      <c r="NEY7" s="192"/>
      <c r="NEZ7" s="192"/>
      <c r="NFA7" s="192"/>
      <c r="NFB7" s="192"/>
      <c r="NFC7" s="192"/>
      <c r="NFD7" s="192"/>
      <c r="NFE7" s="192"/>
      <c r="NFF7" s="192"/>
      <c r="NFG7" s="192"/>
      <c r="NFH7" s="192"/>
      <c r="NFI7" s="192"/>
      <c r="NFJ7" s="192"/>
      <c r="NFK7" s="192"/>
      <c r="NFL7" s="192"/>
      <c r="NFM7" s="192"/>
      <c r="NFN7" s="192"/>
      <c r="NFO7" s="192"/>
      <c r="NFP7" s="192"/>
      <c r="NFQ7" s="192"/>
      <c r="NFR7" s="192"/>
      <c r="NFS7" s="192"/>
      <c r="NFT7" s="192"/>
      <c r="NFU7" s="192"/>
      <c r="NFV7" s="192"/>
      <c r="NFW7" s="192"/>
      <c r="NFX7" s="192"/>
      <c r="NFY7" s="192"/>
      <c r="NFZ7" s="192"/>
      <c r="NGA7" s="192"/>
      <c r="NGB7" s="192"/>
      <c r="NGC7" s="192"/>
      <c r="NGD7" s="192"/>
      <c r="NGE7" s="192"/>
      <c r="NGF7" s="192"/>
      <c r="NGG7" s="192"/>
      <c r="NGH7" s="192"/>
      <c r="NGI7" s="192"/>
      <c r="NGJ7" s="192"/>
      <c r="NGK7" s="192"/>
      <c r="NGL7" s="192"/>
      <c r="NGM7" s="192"/>
      <c r="NGN7" s="192"/>
      <c r="NGO7" s="192"/>
      <c r="NGP7" s="192"/>
      <c r="NGQ7" s="192"/>
      <c r="NGR7" s="192"/>
      <c r="NGS7" s="192"/>
      <c r="NGT7" s="192"/>
      <c r="NGU7" s="192"/>
      <c r="NGV7" s="192"/>
      <c r="NGW7" s="192"/>
      <c r="NGX7" s="192"/>
      <c r="NGY7" s="192"/>
      <c r="NGZ7" s="192"/>
      <c r="NHA7" s="192"/>
      <c r="NHB7" s="192"/>
      <c r="NHC7" s="192"/>
      <c r="NHD7" s="192"/>
      <c r="NHE7" s="192"/>
      <c r="NHF7" s="192"/>
      <c r="NHG7" s="192"/>
      <c r="NHH7" s="192"/>
      <c r="NHI7" s="192"/>
      <c r="NHJ7" s="192"/>
      <c r="NHK7" s="192"/>
      <c r="NHL7" s="192"/>
      <c r="NHM7" s="192"/>
      <c r="NHN7" s="192"/>
      <c r="NHO7" s="192"/>
      <c r="NHP7" s="192"/>
      <c r="NHQ7" s="192"/>
      <c r="NHR7" s="192"/>
      <c r="NHS7" s="192"/>
      <c r="NHT7" s="192"/>
      <c r="NHU7" s="192"/>
      <c r="NHV7" s="192"/>
      <c r="NHW7" s="192"/>
      <c r="NHX7" s="192"/>
      <c r="NHY7" s="192"/>
      <c r="NHZ7" s="192"/>
      <c r="NIA7" s="192"/>
      <c r="NIB7" s="192"/>
      <c r="NIC7" s="192"/>
      <c r="NID7" s="192"/>
      <c r="NIE7" s="192"/>
      <c r="NIF7" s="192"/>
      <c r="NIG7" s="192"/>
      <c r="NIH7" s="192"/>
      <c r="NII7" s="192"/>
      <c r="NIJ7" s="192"/>
      <c r="NIK7" s="192"/>
      <c r="NIL7" s="192"/>
      <c r="NIM7" s="192"/>
      <c r="NIN7" s="192"/>
      <c r="NIO7" s="192"/>
      <c r="NIP7" s="192"/>
      <c r="NIQ7" s="192"/>
      <c r="NIR7" s="192"/>
      <c r="NIS7" s="192"/>
      <c r="NIT7" s="192"/>
      <c r="NIU7" s="192"/>
      <c r="NIV7" s="192"/>
      <c r="NIW7" s="192"/>
      <c r="NIX7" s="192"/>
      <c r="NIY7" s="192"/>
      <c r="NIZ7" s="192"/>
      <c r="NJA7" s="192"/>
      <c r="NJB7" s="192"/>
      <c r="NJC7" s="192"/>
      <c r="NJD7" s="192"/>
      <c r="NJE7" s="192"/>
      <c r="NJF7" s="192"/>
      <c r="NJG7" s="192"/>
      <c r="NJH7" s="192"/>
      <c r="NJI7" s="192"/>
      <c r="NJJ7" s="192"/>
      <c r="NJK7" s="192"/>
      <c r="NJL7" s="192"/>
      <c r="NJM7" s="192"/>
      <c r="NJN7" s="192"/>
      <c r="NJO7" s="192"/>
      <c r="NJP7" s="192"/>
      <c r="NJQ7" s="192"/>
      <c r="NJR7" s="192"/>
      <c r="NJS7" s="192"/>
      <c r="NJT7" s="192"/>
      <c r="NJU7" s="192"/>
      <c r="NJV7" s="192"/>
      <c r="NJW7" s="192"/>
      <c r="NJX7" s="192"/>
      <c r="NJY7" s="192"/>
      <c r="NJZ7" s="192"/>
      <c r="NKA7" s="192"/>
      <c r="NKB7" s="192"/>
      <c r="NKC7" s="192"/>
      <c r="NKD7" s="192"/>
      <c r="NKE7" s="192"/>
      <c r="NKF7" s="192"/>
      <c r="NKG7" s="192"/>
      <c r="NKH7" s="192"/>
      <c r="NKI7" s="192"/>
      <c r="NKJ7" s="192"/>
      <c r="NKK7" s="192"/>
      <c r="NKL7" s="192"/>
      <c r="NKM7" s="192"/>
      <c r="NKN7" s="192"/>
      <c r="NKO7" s="192"/>
      <c r="NKP7" s="192"/>
      <c r="NKQ7" s="192"/>
      <c r="NKR7" s="192"/>
      <c r="NKS7" s="192"/>
      <c r="NKT7" s="192"/>
      <c r="NKU7" s="192"/>
      <c r="NKV7" s="192"/>
      <c r="NKW7" s="192"/>
      <c r="NKX7" s="192"/>
      <c r="NKY7" s="192"/>
      <c r="NKZ7" s="192"/>
      <c r="NLA7" s="192"/>
      <c r="NLB7" s="192"/>
      <c r="NLC7" s="192"/>
      <c r="NLD7" s="192"/>
      <c r="NLE7" s="192"/>
      <c r="NLF7" s="192"/>
      <c r="NLG7" s="192"/>
      <c r="NLH7" s="192"/>
      <c r="NLI7" s="192"/>
      <c r="NLJ7" s="192"/>
      <c r="NLK7" s="192"/>
      <c r="NLL7" s="192"/>
      <c r="NLM7" s="192"/>
      <c r="NLN7" s="192"/>
      <c r="NLO7" s="192"/>
      <c r="NLP7" s="192"/>
      <c r="NLQ7" s="192"/>
      <c r="NLR7" s="192"/>
      <c r="NLS7" s="192"/>
      <c r="NLT7" s="192"/>
      <c r="NLU7" s="192"/>
      <c r="NLV7" s="192"/>
      <c r="NLW7" s="192"/>
      <c r="NLX7" s="192"/>
      <c r="NLY7" s="192"/>
      <c r="NLZ7" s="192"/>
      <c r="NMA7" s="192"/>
      <c r="NMB7" s="192"/>
      <c r="NMC7" s="192"/>
      <c r="NMD7" s="192"/>
      <c r="NME7" s="192"/>
      <c r="NMF7" s="192"/>
      <c r="NMG7" s="192"/>
      <c r="NMH7" s="192"/>
      <c r="NMI7" s="192"/>
      <c r="NMJ7" s="192"/>
      <c r="NMK7" s="192"/>
      <c r="NML7" s="192"/>
      <c r="NMM7" s="192"/>
      <c r="NMN7" s="192"/>
      <c r="NMO7" s="192"/>
      <c r="NMP7" s="192"/>
      <c r="NMQ7" s="192"/>
      <c r="NMR7" s="192"/>
      <c r="NMS7" s="192"/>
      <c r="NMT7" s="192"/>
      <c r="NMU7" s="192"/>
      <c r="NMV7" s="192"/>
      <c r="NMW7" s="192"/>
      <c r="NMX7" s="192"/>
      <c r="NMY7" s="192"/>
      <c r="NMZ7" s="192"/>
      <c r="NNA7" s="192"/>
      <c r="NNB7" s="192"/>
      <c r="NNC7" s="192"/>
      <c r="NND7" s="192"/>
      <c r="NNE7" s="192"/>
      <c r="NNF7" s="192"/>
      <c r="NNG7" s="192"/>
      <c r="NNH7" s="192"/>
      <c r="NNI7" s="192"/>
      <c r="NNJ7" s="192"/>
      <c r="NNK7" s="192"/>
      <c r="NNL7" s="192"/>
      <c r="NNM7" s="192"/>
      <c r="NNN7" s="192"/>
      <c r="NNO7" s="192"/>
      <c r="NNP7" s="192"/>
      <c r="NNQ7" s="192"/>
      <c r="NNR7" s="192"/>
      <c r="NNS7" s="192"/>
      <c r="NNT7" s="192"/>
      <c r="NNU7" s="192"/>
      <c r="NNV7" s="192"/>
      <c r="NNW7" s="192"/>
      <c r="NNX7" s="192"/>
      <c r="NNY7" s="192"/>
      <c r="NNZ7" s="192"/>
      <c r="NOA7" s="192"/>
      <c r="NOB7" s="192"/>
      <c r="NOC7" s="192"/>
      <c r="NOD7" s="192"/>
      <c r="NOE7" s="192"/>
      <c r="NOF7" s="192"/>
      <c r="NOG7" s="192"/>
      <c r="NOH7" s="192"/>
      <c r="NOI7" s="192"/>
      <c r="NOJ7" s="192"/>
      <c r="NOK7" s="192"/>
      <c r="NOL7" s="192"/>
      <c r="NOM7" s="192"/>
      <c r="NON7" s="192"/>
      <c r="NOO7" s="192"/>
      <c r="NOP7" s="192"/>
      <c r="NOQ7" s="192"/>
      <c r="NOR7" s="192"/>
      <c r="NOS7" s="192"/>
      <c r="NOT7" s="192"/>
      <c r="NOU7" s="192"/>
      <c r="NOV7" s="192"/>
      <c r="NOW7" s="192"/>
      <c r="NOX7" s="192"/>
      <c r="NOY7" s="192"/>
      <c r="NOZ7" s="192"/>
      <c r="NPA7" s="192"/>
      <c r="NPB7" s="192"/>
      <c r="NPC7" s="192"/>
      <c r="NPD7" s="192"/>
      <c r="NPE7" s="192"/>
      <c r="NPF7" s="192"/>
      <c r="NPG7" s="192"/>
      <c r="NPH7" s="192"/>
      <c r="NPI7" s="192"/>
      <c r="NPJ7" s="192"/>
      <c r="NPK7" s="192"/>
      <c r="NPL7" s="192"/>
      <c r="NPM7" s="192"/>
      <c r="NPN7" s="192"/>
      <c r="NPO7" s="192"/>
      <c r="NPP7" s="192"/>
      <c r="NPQ7" s="192"/>
      <c r="NPR7" s="192"/>
      <c r="NPS7" s="192"/>
      <c r="NPT7" s="192"/>
      <c r="NPU7" s="192"/>
      <c r="NPV7" s="192"/>
      <c r="NPW7" s="192"/>
      <c r="NPX7" s="192"/>
      <c r="NPY7" s="192"/>
      <c r="NPZ7" s="192"/>
      <c r="NQA7" s="192"/>
      <c r="NQB7" s="192"/>
      <c r="NQC7" s="192"/>
      <c r="NQD7" s="192"/>
      <c r="NQE7" s="192"/>
      <c r="NQF7" s="192"/>
      <c r="NQG7" s="192"/>
      <c r="NQH7" s="192"/>
      <c r="NQI7" s="192"/>
      <c r="NQJ7" s="192"/>
      <c r="NQK7" s="192"/>
      <c r="NQL7" s="192"/>
      <c r="NQM7" s="192"/>
      <c r="NQN7" s="192"/>
      <c r="NQO7" s="192"/>
      <c r="NQP7" s="192"/>
      <c r="NQQ7" s="192"/>
      <c r="NQR7" s="192"/>
      <c r="NQS7" s="192"/>
      <c r="NQT7" s="192"/>
      <c r="NQU7" s="192"/>
      <c r="NQV7" s="192"/>
      <c r="NQW7" s="192"/>
      <c r="NQX7" s="192"/>
      <c r="NQY7" s="192"/>
      <c r="NQZ7" s="192"/>
      <c r="NRA7" s="192"/>
      <c r="NRB7" s="192"/>
      <c r="NRC7" s="192"/>
      <c r="NRD7" s="192"/>
      <c r="NRE7" s="192"/>
      <c r="NRF7" s="192"/>
      <c r="NRG7" s="192"/>
      <c r="NRH7" s="192"/>
      <c r="NRI7" s="192"/>
      <c r="NRJ7" s="192"/>
      <c r="NRK7" s="192"/>
      <c r="NRL7" s="192"/>
      <c r="NRM7" s="192"/>
      <c r="NRN7" s="192"/>
      <c r="NRO7" s="192"/>
      <c r="NRP7" s="192"/>
      <c r="NRQ7" s="192"/>
      <c r="NRR7" s="192"/>
      <c r="NRS7" s="192"/>
      <c r="NRT7" s="192"/>
      <c r="NRU7" s="192"/>
      <c r="NRV7" s="192"/>
      <c r="NRW7" s="192"/>
      <c r="NRX7" s="192"/>
      <c r="NRY7" s="192"/>
      <c r="NRZ7" s="192"/>
      <c r="NSA7" s="192"/>
      <c r="NSB7" s="192"/>
      <c r="NSC7" s="192"/>
      <c r="NSD7" s="192"/>
      <c r="NSE7" s="192"/>
      <c r="NSF7" s="192"/>
      <c r="NSG7" s="192"/>
      <c r="NSH7" s="192"/>
      <c r="NSI7" s="192"/>
      <c r="NSJ7" s="192"/>
      <c r="NSK7" s="192"/>
      <c r="NSL7" s="192"/>
      <c r="NSM7" s="192"/>
      <c r="NSN7" s="192"/>
      <c r="NSO7" s="192"/>
      <c r="NSP7" s="192"/>
      <c r="NSQ7" s="192"/>
      <c r="NSR7" s="192"/>
      <c r="NSS7" s="192"/>
      <c r="NST7" s="192"/>
      <c r="NSU7" s="192"/>
      <c r="NSV7" s="192"/>
      <c r="NSW7" s="192"/>
      <c r="NSX7" s="192"/>
      <c r="NSY7" s="192"/>
      <c r="NSZ7" s="192"/>
      <c r="NTA7" s="192"/>
      <c r="NTB7" s="192"/>
      <c r="NTC7" s="192"/>
      <c r="NTD7" s="192"/>
      <c r="NTE7" s="192"/>
      <c r="NTF7" s="192"/>
      <c r="NTG7" s="192"/>
      <c r="NTH7" s="192"/>
      <c r="NTI7" s="192"/>
      <c r="NTJ7" s="192"/>
      <c r="NTK7" s="192"/>
      <c r="NTL7" s="192"/>
      <c r="NTM7" s="192"/>
      <c r="NTN7" s="192"/>
      <c r="NTO7" s="192"/>
      <c r="NTP7" s="192"/>
      <c r="NTQ7" s="192"/>
      <c r="NTR7" s="192"/>
      <c r="NTS7" s="192"/>
      <c r="NTT7" s="192"/>
      <c r="NTU7" s="192"/>
      <c r="NTV7" s="192"/>
      <c r="NTW7" s="192"/>
      <c r="NTX7" s="192"/>
      <c r="NTY7" s="192"/>
      <c r="NTZ7" s="192"/>
      <c r="NUA7" s="192"/>
      <c r="NUB7" s="192"/>
      <c r="NUC7" s="192"/>
      <c r="NUD7" s="192"/>
      <c r="NUE7" s="192"/>
      <c r="NUF7" s="192"/>
      <c r="NUG7" s="192"/>
      <c r="NUH7" s="192"/>
      <c r="NUI7" s="192"/>
      <c r="NUJ7" s="192"/>
      <c r="NUK7" s="192"/>
      <c r="NUL7" s="192"/>
      <c r="NUM7" s="192"/>
      <c r="NUN7" s="192"/>
      <c r="NUO7" s="192"/>
      <c r="NUP7" s="192"/>
      <c r="NUQ7" s="192"/>
      <c r="NUR7" s="192"/>
      <c r="NUS7" s="192"/>
      <c r="NUT7" s="192"/>
      <c r="NUU7" s="192"/>
      <c r="NUV7" s="192"/>
      <c r="NUW7" s="192"/>
      <c r="NUX7" s="192"/>
      <c r="NUY7" s="192"/>
      <c r="NUZ7" s="192"/>
      <c r="NVA7" s="192"/>
      <c r="NVB7" s="192"/>
      <c r="NVC7" s="192"/>
      <c r="NVD7" s="192"/>
      <c r="NVE7" s="192"/>
      <c r="NVF7" s="192"/>
      <c r="NVG7" s="192"/>
      <c r="NVH7" s="192"/>
      <c r="NVI7" s="192"/>
      <c r="NVJ7" s="192"/>
      <c r="NVK7" s="192"/>
      <c r="NVL7" s="192"/>
      <c r="NVM7" s="192"/>
      <c r="NVN7" s="192"/>
      <c r="NVO7" s="192"/>
      <c r="NVP7" s="192"/>
      <c r="NVQ7" s="192"/>
      <c r="NVR7" s="192"/>
      <c r="NVS7" s="192"/>
      <c r="NVT7" s="192"/>
      <c r="NVU7" s="192"/>
      <c r="NVV7" s="192"/>
      <c r="NVW7" s="192"/>
      <c r="NVX7" s="192"/>
      <c r="NVY7" s="192"/>
      <c r="NVZ7" s="192"/>
      <c r="NWA7" s="192"/>
      <c r="NWB7" s="192"/>
      <c r="NWC7" s="192"/>
      <c r="NWD7" s="192"/>
      <c r="NWE7" s="192"/>
      <c r="NWF7" s="192"/>
      <c r="NWG7" s="192"/>
      <c r="NWH7" s="192"/>
      <c r="NWI7" s="192"/>
      <c r="NWJ7" s="192"/>
      <c r="NWK7" s="192"/>
      <c r="NWL7" s="192"/>
      <c r="NWM7" s="192"/>
      <c r="NWN7" s="192"/>
      <c r="NWO7" s="192"/>
      <c r="NWP7" s="192"/>
      <c r="NWQ7" s="192"/>
      <c r="NWR7" s="192"/>
      <c r="NWS7" s="192"/>
      <c r="NWT7" s="192"/>
      <c r="NWU7" s="192"/>
      <c r="NWV7" s="192"/>
      <c r="NWW7" s="192"/>
      <c r="NWX7" s="192"/>
      <c r="NWY7" s="192"/>
      <c r="NWZ7" s="192"/>
      <c r="NXA7" s="192"/>
      <c r="NXB7" s="192"/>
      <c r="NXC7" s="192"/>
      <c r="NXD7" s="192"/>
      <c r="NXE7" s="192"/>
      <c r="NXF7" s="192"/>
      <c r="NXG7" s="192"/>
      <c r="NXH7" s="192"/>
      <c r="NXI7" s="192"/>
      <c r="NXJ7" s="192"/>
      <c r="NXK7" s="192"/>
      <c r="NXL7" s="192"/>
      <c r="NXM7" s="192"/>
      <c r="NXN7" s="192"/>
      <c r="NXO7" s="192"/>
      <c r="NXP7" s="192"/>
      <c r="NXQ7" s="192"/>
      <c r="NXR7" s="192"/>
      <c r="NXS7" s="192"/>
      <c r="NXT7" s="192"/>
      <c r="NXU7" s="192"/>
      <c r="NXV7" s="192"/>
      <c r="NXW7" s="192"/>
      <c r="NXX7" s="192"/>
      <c r="NXY7" s="192"/>
      <c r="NXZ7" s="192"/>
      <c r="NYA7" s="192"/>
      <c r="NYB7" s="192"/>
      <c r="NYC7" s="192"/>
      <c r="NYD7" s="192"/>
      <c r="NYE7" s="192"/>
      <c r="NYF7" s="192"/>
      <c r="NYG7" s="192"/>
      <c r="NYH7" s="192"/>
      <c r="NYI7" s="192"/>
      <c r="NYJ7" s="192"/>
      <c r="NYK7" s="192"/>
      <c r="NYL7" s="192"/>
      <c r="NYM7" s="192"/>
      <c r="NYN7" s="192"/>
      <c r="NYO7" s="192"/>
      <c r="NYP7" s="192"/>
      <c r="NYQ7" s="192"/>
      <c r="NYR7" s="192"/>
      <c r="NYS7" s="192"/>
      <c r="NYT7" s="192"/>
      <c r="NYU7" s="192"/>
      <c r="NYV7" s="192"/>
      <c r="NYW7" s="192"/>
      <c r="NYX7" s="192"/>
      <c r="NYY7" s="192"/>
      <c r="NYZ7" s="192"/>
      <c r="NZA7" s="192"/>
      <c r="NZB7" s="192"/>
      <c r="NZC7" s="192"/>
      <c r="NZD7" s="192"/>
      <c r="NZE7" s="192"/>
      <c r="NZF7" s="192"/>
      <c r="NZG7" s="192"/>
      <c r="NZH7" s="192"/>
      <c r="NZI7" s="192"/>
      <c r="NZJ7" s="192"/>
      <c r="NZK7" s="192"/>
      <c r="NZL7" s="192"/>
      <c r="NZM7" s="192"/>
      <c r="NZN7" s="192"/>
      <c r="NZO7" s="192"/>
      <c r="NZP7" s="192"/>
      <c r="NZQ7" s="192"/>
      <c r="NZR7" s="192"/>
      <c r="NZS7" s="192"/>
      <c r="NZT7" s="192"/>
      <c r="NZU7" s="192"/>
      <c r="NZV7" s="192"/>
      <c r="NZW7" s="192"/>
      <c r="NZX7" s="192"/>
      <c r="NZY7" s="192"/>
      <c r="NZZ7" s="192"/>
      <c r="OAA7" s="192"/>
      <c r="OAB7" s="192"/>
      <c r="OAC7" s="192"/>
      <c r="OAD7" s="192"/>
      <c r="OAE7" s="192"/>
      <c r="OAF7" s="192"/>
      <c r="OAG7" s="192"/>
      <c r="OAH7" s="192"/>
      <c r="OAI7" s="192"/>
      <c r="OAJ7" s="192"/>
      <c r="OAK7" s="192"/>
      <c r="OAL7" s="192"/>
      <c r="OAM7" s="192"/>
      <c r="OAN7" s="192"/>
      <c r="OAO7" s="192"/>
      <c r="OAP7" s="192"/>
      <c r="OAQ7" s="192"/>
      <c r="OAR7" s="192"/>
      <c r="OAS7" s="192"/>
      <c r="OAT7" s="192"/>
      <c r="OAU7" s="192"/>
      <c r="OAV7" s="192"/>
      <c r="OAW7" s="192"/>
      <c r="OAX7" s="192"/>
      <c r="OAY7" s="192"/>
      <c r="OAZ7" s="192"/>
      <c r="OBA7" s="192"/>
      <c r="OBB7" s="192"/>
      <c r="OBC7" s="192"/>
      <c r="OBD7" s="192"/>
      <c r="OBE7" s="192"/>
      <c r="OBF7" s="192"/>
      <c r="OBG7" s="192"/>
      <c r="OBH7" s="192"/>
      <c r="OBI7" s="192"/>
      <c r="OBJ7" s="192"/>
      <c r="OBK7" s="192"/>
      <c r="OBL7" s="192"/>
      <c r="OBM7" s="192"/>
      <c r="OBN7" s="192"/>
      <c r="OBO7" s="192"/>
      <c r="OBP7" s="192"/>
      <c r="OBQ7" s="192"/>
      <c r="OBR7" s="192"/>
      <c r="OBS7" s="192"/>
      <c r="OBT7" s="192"/>
      <c r="OBU7" s="192"/>
      <c r="OBV7" s="192"/>
      <c r="OBW7" s="192"/>
      <c r="OBX7" s="192"/>
      <c r="OBY7" s="192"/>
      <c r="OBZ7" s="192"/>
      <c r="OCA7" s="192"/>
      <c r="OCB7" s="192"/>
      <c r="OCC7" s="192"/>
      <c r="OCD7" s="192"/>
      <c r="OCE7" s="192"/>
      <c r="OCF7" s="192"/>
      <c r="OCG7" s="192"/>
      <c r="OCH7" s="192"/>
      <c r="OCI7" s="192"/>
      <c r="OCJ7" s="192"/>
      <c r="OCK7" s="192"/>
      <c r="OCL7" s="192"/>
      <c r="OCM7" s="192"/>
      <c r="OCN7" s="192"/>
      <c r="OCO7" s="192"/>
      <c r="OCP7" s="192"/>
      <c r="OCQ7" s="192"/>
      <c r="OCR7" s="192"/>
      <c r="OCS7" s="192"/>
      <c r="OCT7" s="192"/>
      <c r="OCU7" s="192"/>
      <c r="OCV7" s="192"/>
      <c r="OCW7" s="192"/>
      <c r="OCX7" s="192"/>
      <c r="OCY7" s="192"/>
      <c r="OCZ7" s="192"/>
      <c r="ODA7" s="192"/>
      <c r="ODB7" s="192"/>
      <c r="ODC7" s="192"/>
      <c r="ODD7" s="192"/>
      <c r="ODE7" s="192"/>
      <c r="ODF7" s="192"/>
      <c r="ODG7" s="192"/>
      <c r="ODH7" s="192"/>
      <c r="ODI7" s="192"/>
      <c r="ODJ7" s="192"/>
      <c r="ODK7" s="192"/>
      <c r="ODL7" s="192"/>
      <c r="ODM7" s="192"/>
      <c r="ODN7" s="192"/>
      <c r="ODO7" s="192"/>
      <c r="ODP7" s="192"/>
      <c r="ODQ7" s="192"/>
      <c r="ODR7" s="192"/>
      <c r="ODS7" s="192"/>
      <c r="ODT7" s="192"/>
      <c r="ODU7" s="192"/>
      <c r="ODV7" s="192"/>
      <c r="ODW7" s="192"/>
      <c r="ODX7" s="192"/>
      <c r="ODY7" s="192"/>
      <c r="ODZ7" s="192"/>
      <c r="OEA7" s="192"/>
      <c r="OEB7" s="192"/>
      <c r="OEC7" s="192"/>
      <c r="OED7" s="192"/>
      <c r="OEE7" s="192"/>
      <c r="OEF7" s="192"/>
      <c r="OEG7" s="192"/>
      <c r="OEH7" s="192"/>
      <c r="OEI7" s="192"/>
      <c r="OEJ7" s="192"/>
      <c r="OEK7" s="192"/>
      <c r="OEL7" s="192"/>
      <c r="OEM7" s="192"/>
      <c r="OEN7" s="192"/>
      <c r="OEO7" s="192"/>
      <c r="OEP7" s="192"/>
      <c r="OEQ7" s="192"/>
      <c r="OER7" s="192"/>
      <c r="OES7" s="192"/>
      <c r="OET7" s="192"/>
      <c r="OEU7" s="192"/>
      <c r="OEV7" s="192"/>
      <c r="OEW7" s="192"/>
      <c r="OEX7" s="192"/>
      <c r="OEY7" s="192"/>
      <c r="OEZ7" s="192"/>
      <c r="OFA7" s="192"/>
      <c r="OFB7" s="192"/>
      <c r="OFC7" s="192"/>
      <c r="OFD7" s="192"/>
      <c r="OFE7" s="192"/>
      <c r="OFF7" s="192"/>
      <c r="OFG7" s="192"/>
      <c r="OFH7" s="192"/>
      <c r="OFI7" s="192"/>
      <c r="OFJ7" s="192"/>
      <c r="OFK7" s="192"/>
      <c r="OFL7" s="192"/>
      <c r="OFM7" s="192"/>
      <c r="OFN7" s="192"/>
      <c r="OFO7" s="192"/>
      <c r="OFP7" s="192"/>
      <c r="OFQ7" s="192"/>
      <c r="OFR7" s="192"/>
      <c r="OFS7" s="192"/>
      <c r="OFT7" s="192"/>
      <c r="OFU7" s="192"/>
      <c r="OFV7" s="192"/>
      <c r="OFW7" s="192"/>
      <c r="OFX7" s="192"/>
      <c r="OFY7" s="192"/>
      <c r="OFZ7" s="192"/>
      <c r="OGA7" s="192"/>
      <c r="OGB7" s="192"/>
      <c r="OGC7" s="192"/>
      <c r="OGD7" s="192"/>
      <c r="OGE7" s="192"/>
      <c r="OGF7" s="192"/>
      <c r="OGG7" s="192"/>
      <c r="OGH7" s="192"/>
      <c r="OGI7" s="192"/>
      <c r="OGJ7" s="192"/>
      <c r="OGK7" s="192"/>
      <c r="OGL7" s="192"/>
      <c r="OGM7" s="192"/>
      <c r="OGN7" s="192"/>
      <c r="OGO7" s="192"/>
      <c r="OGP7" s="192"/>
      <c r="OGQ7" s="192"/>
      <c r="OGR7" s="192"/>
      <c r="OGS7" s="192"/>
      <c r="OGT7" s="192"/>
      <c r="OGU7" s="192"/>
      <c r="OGV7" s="192"/>
      <c r="OGW7" s="192"/>
      <c r="OGX7" s="192"/>
      <c r="OGY7" s="192"/>
      <c r="OGZ7" s="192"/>
      <c r="OHA7" s="192"/>
      <c r="OHB7" s="192"/>
      <c r="OHC7" s="192"/>
      <c r="OHD7" s="192"/>
      <c r="OHE7" s="192"/>
      <c r="OHF7" s="192"/>
      <c r="OHG7" s="192"/>
      <c r="OHH7" s="192"/>
      <c r="OHI7" s="192"/>
      <c r="OHJ7" s="192"/>
      <c r="OHK7" s="192"/>
      <c r="OHL7" s="192"/>
      <c r="OHM7" s="192"/>
      <c r="OHN7" s="192"/>
      <c r="OHO7" s="192"/>
      <c r="OHP7" s="192"/>
      <c r="OHQ7" s="192"/>
      <c r="OHR7" s="192"/>
      <c r="OHS7" s="192"/>
      <c r="OHT7" s="192"/>
      <c r="OHU7" s="192"/>
      <c r="OHV7" s="192"/>
      <c r="OHW7" s="192"/>
      <c r="OHX7" s="192"/>
      <c r="OHY7" s="192"/>
      <c r="OHZ7" s="192"/>
      <c r="OIA7" s="192"/>
      <c r="OIB7" s="192"/>
      <c r="OIC7" s="192"/>
      <c r="OID7" s="192"/>
      <c r="OIE7" s="192"/>
      <c r="OIF7" s="192"/>
      <c r="OIG7" s="192"/>
      <c r="OIH7" s="192"/>
      <c r="OII7" s="192"/>
      <c r="OIJ7" s="192"/>
      <c r="OIK7" s="192"/>
      <c r="OIL7" s="192"/>
      <c r="OIM7" s="192"/>
      <c r="OIN7" s="192"/>
      <c r="OIO7" s="192"/>
      <c r="OIP7" s="192"/>
      <c r="OIQ7" s="192"/>
      <c r="OIR7" s="192"/>
      <c r="OIS7" s="192"/>
      <c r="OIT7" s="192"/>
      <c r="OIU7" s="192"/>
      <c r="OIV7" s="192"/>
      <c r="OIW7" s="192"/>
      <c r="OIX7" s="192"/>
      <c r="OIY7" s="192"/>
      <c r="OIZ7" s="192"/>
      <c r="OJA7" s="192"/>
      <c r="OJB7" s="192"/>
      <c r="OJC7" s="192"/>
      <c r="OJD7" s="192"/>
      <c r="OJE7" s="192"/>
      <c r="OJF7" s="192"/>
      <c r="OJG7" s="192"/>
      <c r="OJH7" s="192"/>
      <c r="OJI7" s="192"/>
      <c r="OJJ7" s="192"/>
      <c r="OJK7" s="192"/>
      <c r="OJL7" s="192"/>
      <c r="OJM7" s="192"/>
      <c r="OJN7" s="192"/>
      <c r="OJO7" s="192"/>
      <c r="OJP7" s="192"/>
      <c r="OJQ7" s="192"/>
      <c r="OJR7" s="192"/>
      <c r="OJS7" s="192"/>
      <c r="OJT7" s="192"/>
      <c r="OJU7" s="192"/>
      <c r="OJV7" s="192"/>
      <c r="OJW7" s="192"/>
      <c r="OJX7" s="192"/>
      <c r="OJY7" s="192"/>
      <c r="OJZ7" s="192"/>
      <c r="OKA7" s="192"/>
      <c r="OKB7" s="192"/>
      <c r="OKC7" s="192"/>
      <c r="OKD7" s="192"/>
      <c r="OKE7" s="192"/>
      <c r="OKF7" s="192"/>
      <c r="OKG7" s="192"/>
      <c r="OKH7" s="192"/>
      <c r="OKI7" s="192"/>
      <c r="OKJ7" s="192"/>
      <c r="OKK7" s="192"/>
      <c r="OKL7" s="192"/>
      <c r="OKM7" s="192"/>
      <c r="OKN7" s="192"/>
      <c r="OKO7" s="192"/>
      <c r="OKP7" s="192"/>
      <c r="OKQ7" s="192"/>
      <c r="OKR7" s="192"/>
      <c r="OKS7" s="192"/>
      <c r="OKT7" s="192"/>
      <c r="OKU7" s="192"/>
      <c r="OKV7" s="192"/>
      <c r="OKW7" s="192"/>
      <c r="OKX7" s="192"/>
      <c r="OKY7" s="192"/>
      <c r="OKZ7" s="192"/>
      <c r="OLA7" s="192"/>
      <c r="OLB7" s="192"/>
      <c r="OLC7" s="192"/>
      <c r="OLD7" s="192"/>
      <c r="OLE7" s="192"/>
      <c r="OLF7" s="192"/>
      <c r="OLG7" s="192"/>
      <c r="OLH7" s="192"/>
      <c r="OLI7" s="192"/>
      <c r="OLJ7" s="192"/>
      <c r="OLK7" s="192"/>
      <c r="OLL7" s="192"/>
      <c r="OLM7" s="192"/>
      <c r="OLN7" s="192"/>
      <c r="OLO7" s="192"/>
      <c r="OLP7" s="192"/>
      <c r="OLQ7" s="192"/>
      <c r="OLR7" s="192"/>
      <c r="OLS7" s="192"/>
      <c r="OLT7" s="192"/>
      <c r="OLU7" s="192"/>
      <c r="OLV7" s="192"/>
      <c r="OLW7" s="192"/>
      <c r="OLX7" s="192"/>
      <c r="OLY7" s="192"/>
      <c r="OLZ7" s="192"/>
      <c r="OMA7" s="192"/>
      <c r="OMB7" s="192"/>
      <c r="OMC7" s="192"/>
      <c r="OMD7" s="192"/>
      <c r="OME7" s="192"/>
      <c r="OMF7" s="192"/>
      <c r="OMG7" s="192"/>
      <c r="OMH7" s="192"/>
      <c r="OMI7" s="192"/>
      <c r="OMJ7" s="192"/>
      <c r="OMK7" s="192"/>
      <c r="OML7" s="192"/>
      <c r="OMM7" s="192"/>
      <c r="OMN7" s="192"/>
      <c r="OMO7" s="192"/>
      <c r="OMP7" s="192"/>
      <c r="OMQ7" s="192"/>
      <c r="OMR7" s="192"/>
      <c r="OMS7" s="192"/>
      <c r="OMT7" s="192"/>
      <c r="OMU7" s="192"/>
      <c r="OMV7" s="192"/>
      <c r="OMW7" s="192"/>
      <c r="OMX7" s="192"/>
      <c r="OMY7" s="192"/>
      <c r="OMZ7" s="192"/>
      <c r="ONA7" s="192"/>
      <c r="ONB7" s="192"/>
      <c r="ONC7" s="192"/>
      <c r="OND7" s="192"/>
      <c r="ONE7" s="192"/>
      <c r="ONF7" s="192"/>
      <c r="ONG7" s="192"/>
      <c r="ONH7" s="192"/>
      <c r="ONI7" s="192"/>
      <c r="ONJ7" s="192"/>
      <c r="ONK7" s="192"/>
      <c r="ONL7" s="192"/>
      <c r="ONM7" s="192"/>
      <c r="ONN7" s="192"/>
      <c r="ONO7" s="192"/>
      <c r="ONP7" s="192"/>
      <c r="ONQ7" s="192"/>
      <c r="ONR7" s="192"/>
      <c r="ONS7" s="192"/>
      <c r="ONT7" s="192"/>
      <c r="ONU7" s="192"/>
      <c r="ONV7" s="192"/>
      <c r="ONW7" s="192"/>
      <c r="ONX7" s="192"/>
      <c r="ONY7" s="192"/>
      <c r="ONZ7" s="192"/>
      <c r="OOA7" s="192"/>
      <c r="OOB7" s="192"/>
      <c r="OOC7" s="192"/>
      <c r="OOD7" s="192"/>
      <c r="OOE7" s="192"/>
      <c r="OOF7" s="192"/>
      <c r="OOG7" s="192"/>
      <c r="OOH7" s="192"/>
      <c r="OOI7" s="192"/>
      <c r="OOJ7" s="192"/>
      <c r="OOK7" s="192"/>
      <c r="OOL7" s="192"/>
      <c r="OOM7" s="192"/>
      <c r="OON7" s="192"/>
      <c r="OOO7" s="192"/>
      <c r="OOP7" s="192"/>
      <c r="OOQ7" s="192"/>
      <c r="OOR7" s="192"/>
      <c r="OOS7" s="192"/>
      <c r="OOT7" s="192"/>
      <c r="OOU7" s="192"/>
      <c r="OOV7" s="192"/>
      <c r="OOW7" s="192"/>
      <c r="OOX7" s="192"/>
      <c r="OOY7" s="192"/>
      <c r="OOZ7" s="192"/>
      <c r="OPA7" s="192"/>
      <c r="OPB7" s="192"/>
      <c r="OPC7" s="192"/>
      <c r="OPD7" s="192"/>
      <c r="OPE7" s="192"/>
      <c r="OPF7" s="192"/>
      <c r="OPG7" s="192"/>
      <c r="OPH7" s="192"/>
      <c r="OPI7" s="192"/>
      <c r="OPJ7" s="192"/>
      <c r="OPK7" s="192"/>
      <c r="OPL7" s="192"/>
      <c r="OPM7" s="192"/>
      <c r="OPN7" s="192"/>
      <c r="OPO7" s="192"/>
      <c r="OPP7" s="192"/>
      <c r="OPQ7" s="192"/>
      <c r="OPR7" s="192"/>
      <c r="OPS7" s="192"/>
      <c r="OPT7" s="192"/>
      <c r="OPU7" s="192"/>
      <c r="OPV7" s="192"/>
      <c r="OPW7" s="192"/>
      <c r="OPX7" s="192"/>
      <c r="OPY7" s="192"/>
      <c r="OPZ7" s="192"/>
      <c r="OQA7" s="192"/>
      <c r="OQB7" s="192"/>
      <c r="OQC7" s="192"/>
      <c r="OQD7" s="192"/>
      <c r="OQE7" s="192"/>
      <c r="OQF7" s="192"/>
      <c r="OQG7" s="192"/>
      <c r="OQH7" s="192"/>
      <c r="OQI7" s="192"/>
      <c r="OQJ7" s="192"/>
      <c r="OQK7" s="192"/>
      <c r="OQL7" s="192"/>
      <c r="OQM7" s="192"/>
      <c r="OQN7" s="192"/>
      <c r="OQO7" s="192"/>
      <c r="OQP7" s="192"/>
      <c r="OQQ7" s="192"/>
      <c r="OQR7" s="192"/>
      <c r="OQS7" s="192"/>
      <c r="OQT7" s="192"/>
      <c r="OQU7" s="192"/>
      <c r="OQV7" s="192"/>
      <c r="OQW7" s="192"/>
      <c r="OQX7" s="192"/>
      <c r="OQY7" s="192"/>
      <c r="OQZ7" s="192"/>
      <c r="ORA7" s="192"/>
      <c r="ORB7" s="192"/>
      <c r="ORC7" s="192"/>
      <c r="ORD7" s="192"/>
      <c r="ORE7" s="192"/>
      <c r="ORF7" s="192"/>
      <c r="ORG7" s="192"/>
      <c r="ORH7" s="192"/>
      <c r="ORI7" s="192"/>
      <c r="ORJ7" s="192"/>
      <c r="ORK7" s="192"/>
      <c r="ORL7" s="192"/>
      <c r="ORM7" s="192"/>
      <c r="ORN7" s="192"/>
      <c r="ORO7" s="192"/>
      <c r="ORP7" s="192"/>
      <c r="ORQ7" s="192"/>
      <c r="ORR7" s="192"/>
      <c r="ORS7" s="192"/>
      <c r="ORT7" s="192"/>
      <c r="ORU7" s="192"/>
      <c r="ORV7" s="192"/>
      <c r="ORW7" s="192"/>
      <c r="ORX7" s="192"/>
      <c r="ORY7" s="192"/>
      <c r="ORZ7" s="192"/>
      <c r="OSA7" s="192"/>
      <c r="OSB7" s="192"/>
      <c r="OSC7" s="192"/>
      <c r="OSD7" s="192"/>
      <c r="OSE7" s="192"/>
      <c r="OSF7" s="192"/>
      <c r="OSG7" s="192"/>
      <c r="OSH7" s="192"/>
      <c r="OSI7" s="192"/>
      <c r="OSJ7" s="192"/>
      <c r="OSK7" s="192"/>
      <c r="OSL7" s="192"/>
      <c r="OSM7" s="192"/>
      <c r="OSN7" s="192"/>
      <c r="OSO7" s="192"/>
      <c r="OSP7" s="192"/>
      <c r="OSQ7" s="192"/>
      <c r="OSR7" s="192"/>
      <c r="OSS7" s="192"/>
      <c r="OST7" s="192"/>
      <c r="OSU7" s="192"/>
      <c r="OSV7" s="192"/>
      <c r="OSW7" s="192"/>
      <c r="OSX7" s="192"/>
      <c r="OSY7" s="192"/>
      <c r="OSZ7" s="192"/>
      <c r="OTA7" s="192"/>
      <c r="OTB7" s="192"/>
      <c r="OTC7" s="192"/>
      <c r="OTD7" s="192"/>
      <c r="OTE7" s="192"/>
      <c r="OTF7" s="192"/>
      <c r="OTG7" s="192"/>
      <c r="OTH7" s="192"/>
      <c r="OTI7" s="192"/>
      <c r="OTJ7" s="192"/>
      <c r="OTK7" s="192"/>
      <c r="OTL7" s="192"/>
      <c r="OTM7" s="192"/>
      <c r="OTN7" s="192"/>
      <c r="OTO7" s="192"/>
      <c r="OTP7" s="192"/>
      <c r="OTQ7" s="192"/>
      <c r="OTR7" s="192"/>
      <c r="OTS7" s="192"/>
      <c r="OTT7" s="192"/>
      <c r="OTU7" s="192"/>
      <c r="OTV7" s="192"/>
      <c r="OTW7" s="192"/>
      <c r="OTX7" s="192"/>
      <c r="OTY7" s="192"/>
      <c r="OTZ7" s="192"/>
      <c r="OUA7" s="192"/>
      <c r="OUB7" s="192"/>
      <c r="OUC7" s="192"/>
      <c r="OUD7" s="192"/>
      <c r="OUE7" s="192"/>
      <c r="OUF7" s="192"/>
      <c r="OUG7" s="192"/>
      <c r="OUH7" s="192"/>
      <c r="OUI7" s="192"/>
      <c r="OUJ7" s="192"/>
      <c r="OUK7" s="192"/>
      <c r="OUL7" s="192"/>
      <c r="OUM7" s="192"/>
      <c r="OUN7" s="192"/>
      <c r="OUO7" s="192"/>
      <c r="OUP7" s="192"/>
      <c r="OUQ7" s="192"/>
      <c r="OUR7" s="192"/>
      <c r="OUS7" s="192"/>
      <c r="OUT7" s="192"/>
      <c r="OUU7" s="192"/>
      <c r="OUV7" s="192"/>
      <c r="OUW7" s="192"/>
      <c r="OUX7" s="192"/>
      <c r="OUY7" s="192"/>
      <c r="OUZ7" s="192"/>
      <c r="OVA7" s="192"/>
      <c r="OVB7" s="192"/>
      <c r="OVC7" s="192"/>
      <c r="OVD7" s="192"/>
      <c r="OVE7" s="192"/>
      <c r="OVF7" s="192"/>
      <c r="OVG7" s="192"/>
      <c r="OVH7" s="192"/>
      <c r="OVI7" s="192"/>
      <c r="OVJ7" s="192"/>
      <c r="OVK7" s="192"/>
      <c r="OVL7" s="192"/>
      <c r="OVM7" s="192"/>
      <c r="OVN7" s="192"/>
      <c r="OVO7" s="192"/>
      <c r="OVP7" s="192"/>
      <c r="OVQ7" s="192"/>
      <c r="OVR7" s="192"/>
      <c r="OVS7" s="192"/>
      <c r="OVT7" s="192"/>
      <c r="OVU7" s="192"/>
      <c r="OVV7" s="192"/>
      <c r="OVW7" s="192"/>
      <c r="OVX7" s="192"/>
      <c r="OVY7" s="192"/>
      <c r="OVZ7" s="192"/>
      <c r="OWA7" s="192"/>
      <c r="OWB7" s="192"/>
      <c r="OWC7" s="192"/>
      <c r="OWD7" s="192"/>
      <c r="OWE7" s="192"/>
      <c r="OWF7" s="192"/>
      <c r="OWG7" s="192"/>
      <c r="OWH7" s="192"/>
      <c r="OWI7" s="192"/>
      <c r="OWJ7" s="192"/>
      <c r="OWK7" s="192"/>
      <c r="OWL7" s="192"/>
      <c r="OWM7" s="192"/>
      <c r="OWN7" s="192"/>
      <c r="OWO7" s="192"/>
      <c r="OWP7" s="192"/>
      <c r="OWQ7" s="192"/>
      <c r="OWR7" s="192"/>
      <c r="OWS7" s="192"/>
      <c r="OWT7" s="192"/>
      <c r="OWU7" s="192"/>
      <c r="OWV7" s="192"/>
      <c r="OWW7" s="192"/>
      <c r="OWX7" s="192"/>
      <c r="OWY7" s="192"/>
      <c r="OWZ7" s="192"/>
      <c r="OXA7" s="192"/>
      <c r="OXB7" s="192"/>
      <c r="OXC7" s="192"/>
      <c r="OXD7" s="192"/>
      <c r="OXE7" s="192"/>
      <c r="OXF7" s="192"/>
      <c r="OXG7" s="192"/>
      <c r="OXH7" s="192"/>
      <c r="OXI7" s="192"/>
      <c r="OXJ7" s="192"/>
      <c r="OXK7" s="192"/>
      <c r="OXL7" s="192"/>
      <c r="OXM7" s="192"/>
      <c r="OXN7" s="192"/>
      <c r="OXO7" s="192"/>
      <c r="OXP7" s="192"/>
      <c r="OXQ7" s="192"/>
      <c r="OXR7" s="192"/>
      <c r="OXS7" s="192"/>
      <c r="OXT7" s="192"/>
      <c r="OXU7" s="192"/>
      <c r="OXV7" s="192"/>
      <c r="OXW7" s="192"/>
      <c r="OXX7" s="192"/>
      <c r="OXY7" s="192"/>
      <c r="OXZ7" s="192"/>
      <c r="OYA7" s="192"/>
      <c r="OYB7" s="192"/>
      <c r="OYC7" s="192"/>
      <c r="OYD7" s="192"/>
      <c r="OYE7" s="192"/>
      <c r="OYF7" s="192"/>
      <c r="OYG7" s="192"/>
      <c r="OYH7" s="192"/>
      <c r="OYI7" s="192"/>
      <c r="OYJ7" s="192"/>
      <c r="OYK7" s="192"/>
      <c r="OYL7" s="192"/>
      <c r="OYM7" s="192"/>
      <c r="OYN7" s="192"/>
      <c r="OYO7" s="192"/>
      <c r="OYP7" s="192"/>
      <c r="OYQ7" s="192"/>
      <c r="OYR7" s="192"/>
      <c r="OYS7" s="192"/>
      <c r="OYT7" s="192"/>
      <c r="OYU7" s="192"/>
      <c r="OYV7" s="192"/>
      <c r="OYW7" s="192"/>
      <c r="OYX7" s="192"/>
      <c r="OYY7" s="192"/>
      <c r="OYZ7" s="192"/>
      <c r="OZA7" s="192"/>
      <c r="OZB7" s="192"/>
      <c r="OZC7" s="192"/>
      <c r="OZD7" s="192"/>
      <c r="OZE7" s="192"/>
      <c r="OZF7" s="192"/>
      <c r="OZG7" s="192"/>
      <c r="OZH7" s="192"/>
      <c r="OZI7" s="192"/>
      <c r="OZJ7" s="192"/>
      <c r="OZK7" s="192"/>
      <c r="OZL7" s="192"/>
      <c r="OZM7" s="192"/>
      <c r="OZN7" s="192"/>
      <c r="OZO7" s="192"/>
      <c r="OZP7" s="192"/>
      <c r="OZQ7" s="192"/>
      <c r="OZR7" s="192"/>
      <c r="OZS7" s="192"/>
      <c r="OZT7" s="192"/>
      <c r="OZU7" s="192"/>
      <c r="OZV7" s="192"/>
      <c r="OZW7" s="192"/>
      <c r="OZX7" s="192"/>
      <c r="OZY7" s="192"/>
      <c r="OZZ7" s="192"/>
      <c r="PAA7" s="192"/>
      <c r="PAB7" s="192"/>
      <c r="PAC7" s="192"/>
      <c r="PAD7" s="192"/>
      <c r="PAE7" s="192"/>
      <c r="PAF7" s="192"/>
      <c r="PAG7" s="192"/>
      <c r="PAH7" s="192"/>
      <c r="PAI7" s="192"/>
      <c r="PAJ7" s="192"/>
      <c r="PAK7" s="192"/>
      <c r="PAL7" s="192"/>
      <c r="PAM7" s="192"/>
      <c r="PAN7" s="192"/>
      <c r="PAO7" s="192"/>
      <c r="PAP7" s="192"/>
      <c r="PAQ7" s="192"/>
      <c r="PAR7" s="192"/>
      <c r="PAS7" s="192"/>
      <c r="PAT7" s="192"/>
      <c r="PAU7" s="192"/>
      <c r="PAV7" s="192"/>
      <c r="PAW7" s="192"/>
      <c r="PAX7" s="192"/>
      <c r="PAY7" s="192"/>
      <c r="PAZ7" s="192"/>
      <c r="PBA7" s="192"/>
      <c r="PBB7" s="192"/>
      <c r="PBC7" s="192"/>
      <c r="PBD7" s="192"/>
      <c r="PBE7" s="192"/>
      <c r="PBF7" s="192"/>
      <c r="PBG7" s="192"/>
      <c r="PBH7" s="192"/>
      <c r="PBI7" s="192"/>
      <c r="PBJ7" s="192"/>
      <c r="PBK7" s="192"/>
      <c r="PBL7" s="192"/>
      <c r="PBM7" s="192"/>
      <c r="PBN7" s="192"/>
      <c r="PBO7" s="192"/>
      <c r="PBP7" s="192"/>
      <c r="PBQ7" s="192"/>
      <c r="PBR7" s="192"/>
      <c r="PBS7" s="192"/>
      <c r="PBT7" s="192"/>
      <c r="PBU7" s="192"/>
      <c r="PBV7" s="192"/>
      <c r="PBW7" s="192"/>
      <c r="PBX7" s="192"/>
      <c r="PBY7" s="192"/>
      <c r="PBZ7" s="192"/>
      <c r="PCA7" s="192"/>
      <c r="PCB7" s="192"/>
      <c r="PCC7" s="192"/>
      <c r="PCD7" s="192"/>
      <c r="PCE7" s="192"/>
      <c r="PCF7" s="192"/>
      <c r="PCG7" s="192"/>
      <c r="PCH7" s="192"/>
      <c r="PCI7" s="192"/>
      <c r="PCJ7" s="192"/>
      <c r="PCK7" s="192"/>
      <c r="PCL7" s="192"/>
      <c r="PCM7" s="192"/>
      <c r="PCN7" s="192"/>
      <c r="PCO7" s="192"/>
      <c r="PCP7" s="192"/>
      <c r="PCQ7" s="192"/>
      <c r="PCR7" s="192"/>
      <c r="PCS7" s="192"/>
      <c r="PCT7" s="192"/>
      <c r="PCU7" s="192"/>
      <c r="PCV7" s="192"/>
      <c r="PCW7" s="192"/>
      <c r="PCX7" s="192"/>
      <c r="PCY7" s="192"/>
      <c r="PCZ7" s="192"/>
      <c r="PDA7" s="192"/>
      <c r="PDB7" s="192"/>
      <c r="PDC7" s="192"/>
      <c r="PDD7" s="192"/>
      <c r="PDE7" s="192"/>
      <c r="PDF7" s="192"/>
      <c r="PDG7" s="192"/>
      <c r="PDH7" s="192"/>
      <c r="PDI7" s="192"/>
      <c r="PDJ7" s="192"/>
      <c r="PDK7" s="192"/>
      <c r="PDL7" s="192"/>
      <c r="PDM7" s="192"/>
      <c r="PDN7" s="192"/>
      <c r="PDO7" s="192"/>
      <c r="PDP7" s="192"/>
      <c r="PDQ7" s="192"/>
      <c r="PDR7" s="192"/>
      <c r="PDS7" s="192"/>
      <c r="PDT7" s="192"/>
      <c r="PDU7" s="192"/>
      <c r="PDV7" s="192"/>
      <c r="PDW7" s="192"/>
      <c r="PDX7" s="192"/>
      <c r="PDY7" s="192"/>
      <c r="PDZ7" s="192"/>
      <c r="PEA7" s="192"/>
      <c r="PEB7" s="192"/>
      <c r="PEC7" s="192"/>
      <c r="PED7" s="192"/>
      <c r="PEE7" s="192"/>
      <c r="PEF7" s="192"/>
      <c r="PEG7" s="192"/>
      <c r="PEH7" s="192"/>
      <c r="PEI7" s="192"/>
      <c r="PEJ7" s="192"/>
      <c r="PEK7" s="192"/>
      <c r="PEL7" s="192"/>
      <c r="PEM7" s="192"/>
      <c r="PEN7" s="192"/>
      <c r="PEO7" s="192"/>
      <c r="PEP7" s="192"/>
      <c r="PEQ7" s="192"/>
      <c r="PER7" s="192"/>
      <c r="PES7" s="192"/>
      <c r="PET7" s="192"/>
      <c r="PEU7" s="192"/>
      <c r="PEV7" s="192"/>
      <c r="PEW7" s="192"/>
      <c r="PEX7" s="192"/>
      <c r="PEY7" s="192"/>
      <c r="PEZ7" s="192"/>
      <c r="PFA7" s="192"/>
      <c r="PFB7" s="192"/>
      <c r="PFC7" s="192"/>
      <c r="PFD7" s="192"/>
      <c r="PFE7" s="192"/>
      <c r="PFF7" s="192"/>
      <c r="PFG7" s="192"/>
      <c r="PFH7" s="192"/>
      <c r="PFI7" s="192"/>
      <c r="PFJ7" s="192"/>
      <c r="PFK7" s="192"/>
      <c r="PFL7" s="192"/>
      <c r="PFM7" s="192"/>
      <c r="PFN7" s="192"/>
      <c r="PFO7" s="192"/>
      <c r="PFP7" s="192"/>
      <c r="PFQ7" s="192"/>
      <c r="PFR7" s="192"/>
      <c r="PFS7" s="192"/>
      <c r="PFT7" s="192"/>
      <c r="PFU7" s="192"/>
      <c r="PFV7" s="192"/>
      <c r="PFW7" s="192"/>
      <c r="PFX7" s="192"/>
      <c r="PFY7" s="192"/>
      <c r="PFZ7" s="192"/>
      <c r="PGA7" s="192"/>
      <c r="PGB7" s="192"/>
      <c r="PGC7" s="192"/>
      <c r="PGD7" s="192"/>
      <c r="PGE7" s="192"/>
      <c r="PGF7" s="192"/>
      <c r="PGG7" s="192"/>
      <c r="PGH7" s="192"/>
      <c r="PGI7" s="192"/>
      <c r="PGJ7" s="192"/>
      <c r="PGK7" s="192"/>
      <c r="PGL7" s="192"/>
      <c r="PGM7" s="192"/>
      <c r="PGN7" s="192"/>
      <c r="PGO7" s="192"/>
      <c r="PGP7" s="192"/>
      <c r="PGQ7" s="192"/>
      <c r="PGR7" s="192"/>
      <c r="PGS7" s="192"/>
      <c r="PGT7" s="192"/>
      <c r="PGU7" s="192"/>
      <c r="PGV7" s="192"/>
      <c r="PGW7" s="192"/>
      <c r="PGX7" s="192"/>
      <c r="PGY7" s="192"/>
      <c r="PGZ7" s="192"/>
      <c r="PHA7" s="192"/>
      <c r="PHB7" s="192"/>
      <c r="PHC7" s="192"/>
      <c r="PHD7" s="192"/>
      <c r="PHE7" s="192"/>
      <c r="PHF7" s="192"/>
      <c r="PHG7" s="192"/>
      <c r="PHH7" s="192"/>
      <c r="PHI7" s="192"/>
      <c r="PHJ7" s="192"/>
      <c r="PHK7" s="192"/>
      <c r="PHL7" s="192"/>
      <c r="PHM7" s="192"/>
      <c r="PHN7" s="192"/>
      <c r="PHO7" s="192"/>
      <c r="PHP7" s="192"/>
      <c r="PHQ7" s="192"/>
      <c r="PHR7" s="192"/>
      <c r="PHS7" s="192"/>
      <c r="PHT7" s="192"/>
      <c r="PHU7" s="192"/>
      <c r="PHV7" s="192"/>
      <c r="PHW7" s="192"/>
      <c r="PHX7" s="192"/>
      <c r="PHY7" s="192"/>
      <c r="PHZ7" s="192"/>
      <c r="PIA7" s="192"/>
      <c r="PIB7" s="192"/>
      <c r="PIC7" s="192"/>
      <c r="PID7" s="192"/>
      <c r="PIE7" s="192"/>
      <c r="PIF7" s="192"/>
      <c r="PIG7" s="192"/>
      <c r="PIH7" s="192"/>
      <c r="PII7" s="192"/>
      <c r="PIJ7" s="192"/>
      <c r="PIK7" s="192"/>
      <c r="PIL7" s="192"/>
      <c r="PIM7" s="192"/>
      <c r="PIN7" s="192"/>
      <c r="PIO7" s="192"/>
      <c r="PIP7" s="192"/>
      <c r="PIQ7" s="192"/>
      <c r="PIR7" s="192"/>
      <c r="PIS7" s="192"/>
      <c r="PIT7" s="192"/>
      <c r="PIU7" s="192"/>
      <c r="PIV7" s="192"/>
      <c r="PIW7" s="192"/>
      <c r="PIX7" s="192"/>
      <c r="PIY7" s="192"/>
      <c r="PIZ7" s="192"/>
      <c r="PJA7" s="192"/>
      <c r="PJB7" s="192"/>
      <c r="PJC7" s="192"/>
      <c r="PJD7" s="192"/>
      <c r="PJE7" s="192"/>
      <c r="PJF7" s="192"/>
      <c r="PJG7" s="192"/>
      <c r="PJH7" s="192"/>
      <c r="PJI7" s="192"/>
      <c r="PJJ7" s="192"/>
      <c r="PJK7" s="192"/>
      <c r="PJL7" s="192"/>
      <c r="PJM7" s="192"/>
      <c r="PJN7" s="192"/>
      <c r="PJO7" s="192"/>
      <c r="PJP7" s="192"/>
      <c r="PJQ7" s="192"/>
      <c r="PJR7" s="192"/>
      <c r="PJS7" s="192"/>
      <c r="PJT7" s="192"/>
      <c r="PJU7" s="192"/>
      <c r="PJV7" s="192"/>
      <c r="PJW7" s="192"/>
      <c r="PJX7" s="192"/>
      <c r="PJY7" s="192"/>
      <c r="PJZ7" s="192"/>
      <c r="PKA7" s="192"/>
      <c r="PKB7" s="192"/>
      <c r="PKC7" s="192"/>
      <c r="PKD7" s="192"/>
      <c r="PKE7" s="192"/>
      <c r="PKF7" s="192"/>
      <c r="PKG7" s="192"/>
      <c r="PKH7" s="192"/>
      <c r="PKI7" s="192"/>
      <c r="PKJ7" s="192"/>
      <c r="PKK7" s="192"/>
      <c r="PKL7" s="192"/>
      <c r="PKM7" s="192"/>
      <c r="PKN7" s="192"/>
      <c r="PKO7" s="192"/>
      <c r="PKP7" s="192"/>
      <c r="PKQ7" s="192"/>
      <c r="PKR7" s="192"/>
      <c r="PKS7" s="192"/>
      <c r="PKT7" s="192"/>
      <c r="PKU7" s="192"/>
      <c r="PKV7" s="192"/>
      <c r="PKW7" s="192"/>
      <c r="PKX7" s="192"/>
      <c r="PKY7" s="192"/>
      <c r="PKZ7" s="192"/>
      <c r="PLA7" s="192"/>
      <c r="PLB7" s="192"/>
      <c r="PLC7" s="192"/>
      <c r="PLD7" s="192"/>
      <c r="PLE7" s="192"/>
      <c r="PLF7" s="192"/>
      <c r="PLG7" s="192"/>
      <c r="PLH7" s="192"/>
      <c r="PLI7" s="192"/>
      <c r="PLJ7" s="192"/>
      <c r="PLK7" s="192"/>
      <c r="PLL7" s="192"/>
      <c r="PLM7" s="192"/>
      <c r="PLN7" s="192"/>
      <c r="PLO7" s="192"/>
      <c r="PLP7" s="192"/>
      <c r="PLQ7" s="192"/>
      <c r="PLR7" s="192"/>
      <c r="PLS7" s="192"/>
      <c r="PLT7" s="192"/>
      <c r="PLU7" s="192"/>
      <c r="PLV7" s="192"/>
      <c r="PLW7" s="192"/>
      <c r="PLX7" s="192"/>
      <c r="PLY7" s="192"/>
      <c r="PLZ7" s="192"/>
      <c r="PMA7" s="192"/>
      <c r="PMB7" s="192"/>
      <c r="PMC7" s="192"/>
      <c r="PMD7" s="192"/>
      <c r="PME7" s="192"/>
      <c r="PMF7" s="192"/>
      <c r="PMG7" s="192"/>
      <c r="PMH7" s="192"/>
      <c r="PMI7" s="192"/>
      <c r="PMJ7" s="192"/>
      <c r="PMK7" s="192"/>
      <c r="PML7" s="192"/>
      <c r="PMM7" s="192"/>
      <c r="PMN7" s="192"/>
      <c r="PMO7" s="192"/>
      <c r="PMP7" s="192"/>
      <c r="PMQ7" s="192"/>
      <c r="PMR7" s="192"/>
      <c r="PMS7" s="192"/>
      <c r="PMT7" s="192"/>
      <c r="PMU7" s="192"/>
      <c r="PMV7" s="192"/>
      <c r="PMW7" s="192"/>
      <c r="PMX7" s="192"/>
      <c r="PMY7" s="192"/>
      <c r="PMZ7" s="192"/>
      <c r="PNA7" s="192"/>
      <c r="PNB7" s="192"/>
      <c r="PNC7" s="192"/>
      <c r="PND7" s="192"/>
      <c r="PNE7" s="192"/>
      <c r="PNF7" s="192"/>
      <c r="PNG7" s="192"/>
      <c r="PNH7" s="192"/>
      <c r="PNI7" s="192"/>
      <c r="PNJ7" s="192"/>
      <c r="PNK7" s="192"/>
      <c r="PNL7" s="192"/>
      <c r="PNM7" s="192"/>
      <c r="PNN7" s="192"/>
      <c r="PNO7" s="192"/>
      <c r="PNP7" s="192"/>
      <c r="PNQ7" s="192"/>
      <c r="PNR7" s="192"/>
      <c r="PNS7" s="192"/>
      <c r="PNT7" s="192"/>
      <c r="PNU7" s="192"/>
      <c r="PNV7" s="192"/>
      <c r="PNW7" s="192"/>
      <c r="PNX7" s="192"/>
      <c r="PNY7" s="192"/>
      <c r="PNZ7" s="192"/>
      <c r="POA7" s="192"/>
      <c r="POB7" s="192"/>
      <c r="POC7" s="192"/>
      <c r="POD7" s="192"/>
      <c r="POE7" s="192"/>
      <c r="POF7" s="192"/>
      <c r="POG7" s="192"/>
      <c r="POH7" s="192"/>
      <c r="POI7" s="192"/>
      <c r="POJ7" s="192"/>
      <c r="POK7" s="192"/>
      <c r="POL7" s="192"/>
      <c r="POM7" s="192"/>
      <c r="PON7" s="192"/>
      <c r="POO7" s="192"/>
      <c r="POP7" s="192"/>
      <c r="POQ7" s="192"/>
      <c r="POR7" s="192"/>
      <c r="POS7" s="192"/>
      <c r="POT7" s="192"/>
      <c r="POU7" s="192"/>
      <c r="POV7" s="192"/>
      <c r="POW7" s="192"/>
      <c r="POX7" s="192"/>
      <c r="POY7" s="192"/>
      <c r="POZ7" s="192"/>
      <c r="PPA7" s="192"/>
      <c r="PPB7" s="192"/>
      <c r="PPC7" s="192"/>
      <c r="PPD7" s="192"/>
      <c r="PPE7" s="192"/>
      <c r="PPF7" s="192"/>
      <c r="PPG7" s="192"/>
      <c r="PPH7" s="192"/>
      <c r="PPI7" s="192"/>
      <c r="PPJ7" s="192"/>
      <c r="PPK7" s="192"/>
      <c r="PPL7" s="192"/>
      <c r="PPM7" s="192"/>
      <c r="PPN7" s="192"/>
      <c r="PPO7" s="192"/>
      <c r="PPP7" s="192"/>
      <c r="PPQ7" s="192"/>
      <c r="PPR7" s="192"/>
      <c r="PPS7" s="192"/>
      <c r="PPT7" s="192"/>
      <c r="PPU7" s="192"/>
      <c r="PPV7" s="192"/>
      <c r="PPW7" s="192"/>
      <c r="PPX7" s="192"/>
      <c r="PPY7" s="192"/>
      <c r="PPZ7" s="192"/>
      <c r="PQA7" s="192"/>
      <c r="PQB7" s="192"/>
      <c r="PQC7" s="192"/>
      <c r="PQD7" s="192"/>
      <c r="PQE7" s="192"/>
      <c r="PQF7" s="192"/>
      <c r="PQG7" s="192"/>
      <c r="PQH7" s="192"/>
      <c r="PQI7" s="192"/>
      <c r="PQJ7" s="192"/>
      <c r="PQK7" s="192"/>
      <c r="PQL7" s="192"/>
      <c r="PQM7" s="192"/>
      <c r="PQN7" s="192"/>
      <c r="PQO7" s="192"/>
      <c r="PQP7" s="192"/>
      <c r="PQQ7" s="192"/>
      <c r="PQR7" s="192"/>
      <c r="PQS7" s="192"/>
      <c r="PQT7" s="192"/>
      <c r="PQU7" s="192"/>
      <c r="PQV7" s="192"/>
      <c r="PQW7" s="192"/>
      <c r="PQX7" s="192"/>
      <c r="PQY7" s="192"/>
      <c r="PQZ7" s="192"/>
      <c r="PRA7" s="192"/>
      <c r="PRB7" s="192"/>
      <c r="PRC7" s="192"/>
      <c r="PRD7" s="192"/>
      <c r="PRE7" s="192"/>
      <c r="PRF7" s="192"/>
      <c r="PRG7" s="192"/>
      <c r="PRH7" s="192"/>
      <c r="PRI7" s="192"/>
      <c r="PRJ7" s="192"/>
      <c r="PRK7" s="192"/>
      <c r="PRL7" s="192"/>
      <c r="PRM7" s="192"/>
      <c r="PRN7" s="192"/>
      <c r="PRO7" s="192"/>
      <c r="PRP7" s="192"/>
      <c r="PRQ7" s="192"/>
      <c r="PRR7" s="192"/>
      <c r="PRS7" s="192"/>
      <c r="PRT7" s="192"/>
      <c r="PRU7" s="192"/>
      <c r="PRV7" s="192"/>
      <c r="PRW7" s="192"/>
      <c r="PRX7" s="192"/>
      <c r="PRY7" s="192"/>
      <c r="PRZ7" s="192"/>
      <c r="PSA7" s="192"/>
      <c r="PSB7" s="192"/>
      <c r="PSC7" s="192"/>
      <c r="PSD7" s="192"/>
      <c r="PSE7" s="192"/>
      <c r="PSF7" s="192"/>
      <c r="PSG7" s="192"/>
      <c r="PSH7" s="192"/>
      <c r="PSI7" s="192"/>
      <c r="PSJ7" s="192"/>
      <c r="PSK7" s="192"/>
      <c r="PSL7" s="192"/>
      <c r="PSM7" s="192"/>
      <c r="PSN7" s="192"/>
      <c r="PSO7" s="192"/>
      <c r="PSP7" s="192"/>
      <c r="PSQ7" s="192"/>
      <c r="PSR7" s="192"/>
      <c r="PSS7" s="192"/>
      <c r="PST7" s="192"/>
      <c r="PSU7" s="192"/>
      <c r="PSV7" s="192"/>
      <c r="PSW7" s="192"/>
      <c r="PSX7" s="192"/>
      <c r="PSY7" s="192"/>
      <c r="PSZ7" s="192"/>
      <c r="PTA7" s="192"/>
      <c r="PTB7" s="192"/>
      <c r="PTC7" s="192"/>
      <c r="PTD7" s="192"/>
      <c r="PTE7" s="192"/>
      <c r="PTF7" s="192"/>
      <c r="PTG7" s="192"/>
      <c r="PTH7" s="192"/>
      <c r="PTI7" s="192"/>
      <c r="PTJ7" s="192"/>
      <c r="PTK7" s="192"/>
      <c r="PTL7" s="192"/>
      <c r="PTM7" s="192"/>
      <c r="PTN7" s="192"/>
      <c r="PTO7" s="192"/>
      <c r="PTP7" s="192"/>
      <c r="PTQ7" s="192"/>
      <c r="PTR7" s="192"/>
      <c r="PTS7" s="192"/>
      <c r="PTT7" s="192"/>
      <c r="PTU7" s="192"/>
      <c r="PTV7" s="192"/>
      <c r="PTW7" s="192"/>
      <c r="PTX7" s="192"/>
      <c r="PTY7" s="192"/>
      <c r="PTZ7" s="192"/>
      <c r="PUA7" s="192"/>
      <c r="PUB7" s="192"/>
      <c r="PUC7" s="192"/>
      <c r="PUD7" s="192"/>
      <c r="PUE7" s="192"/>
      <c r="PUF7" s="192"/>
      <c r="PUG7" s="192"/>
      <c r="PUH7" s="192"/>
      <c r="PUI7" s="192"/>
      <c r="PUJ7" s="192"/>
      <c r="PUK7" s="192"/>
      <c r="PUL7" s="192"/>
      <c r="PUM7" s="192"/>
      <c r="PUN7" s="192"/>
      <c r="PUO7" s="192"/>
      <c r="PUP7" s="192"/>
      <c r="PUQ7" s="192"/>
      <c r="PUR7" s="192"/>
      <c r="PUS7" s="192"/>
      <c r="PUT7" s="192"/>
      <c r="PUU7" s="192"/>
      <c r="PUV7" s="192"/>
      <c r="PUW7" s="192"/>
      <c r="PUX7" s="192"/>
      <c r="PUY7" s="192"/>
      <c r="PUZ7" s="192"/>
      <c r="PVA7" s="192"/>
      <c r="PVB7" s="192"/>
      <c r="PVC7" s="192"/>
      <c r="PVD7" s="192"/>
      <c r="PVE7" s="192"/>
      <c r="PVF7" s="192"/>
      <c r="PVG7" s="192"/>
      <c r="PVH7" s="192"/>
      <c r="PVI7" s="192"/>
      <c r="PVJ7" s="192"/>
      <c r="PVK7" s="192"/>
      <c r="PVL7" s="192"/>
      <c r="PVM7" s="192"/>
      <c r="PVN7" s="192"/>
      <c r="PVO7" s="192"/>
      <c r="PVP7" s="192"/>
      <c r="PVQ7" s="192"/>
      <c r="PVR7" s="192"/>
      <c r="PVS7" s="192"/>
      <c r="PVT7" s="192"/>
      <c r="PVU7" s="192"/>
      <c r="PVV7" s="192"/>
      <c r="PVW7" s="192"/>
      <c r="PVX7" s="192"/>
      <c r="PVY7" s="192"/>
      <c r="PVZ7" s="192"/>
      <c r="PWA7" s="192"/>
      <c r="PWB7" s="192"/>
      <c r="PWC7" s="192"/>
      <c r="PWD7" s="192"/>
      <c r="PWE7" s="192"/>
      <c r="PWF7" s="192"/>
      <c r="PWG7" s="192"/>
      <c r="PWH7" s="192"/>
      <c r="PWI7" s="192"/>
      <c r="PWJ7" s="192"/>
      <c r="PWK7" s="192"/>
      <c r="PWL7" s="192"/>
      <c r="PWM7" s="192"/>
      <c r="PWN7" s="192"/>
      <c r="PWO7" s="192"/>
      <c r="PWP7" s="192"/>
      <c r="PWQ7" s="192"/>
      <c r="PWR7" s="192"/>
      <c r="PWS7" s="192"/>
      <c r="PWT7" s="192"/>
      <c r="PWU7" s="192"/>
      <c r="PWV7" s="192"/>
      <c r="PWW7" s="192"/>
      <c r="PWX7" s="192"/>
      <c r="PWY7" s="192"/>
      <c r="PWZ7" s="192"/>
      <c r="PXA7" s="192"/>
      <c r="PXB7" s="192"/>
      <c r="PXC7" s="192"/>
      <c r="PXD7" s="192"/>
      <c r="PXE7" s="192"/>
      <c r="PXF7" s="192"/>
      <c r="PXG7" s="192"/>
      <c r="PXH7" s="192"/>
      <c r="PXI7" s="192"/>
      <c r="PXJ7" s="192"/>
      <c r="PXK7" s="192"/>
      <c r="PXL7" s="192"/>
      <c r="PXM7" s="192"/>
      <c r="PXN7" s="192"/>
      <c r="PXO7" s="192"/>
      <c r="PXP7" s="192"/>
      <c r="PXQ7" s="192"/>
      <c r="PXR7" s="192"/>
      <c r="PXS7" s="192"/>
      <c r="PXT7" s="192"/>
      <c r="PXU7" s="192"/>
      <c r="PXV7" s="192"/>
      <c r="PXW7" s="192"/>
      <c r="PXX7" s="192"/>
      <c r="PXY7" s="192"/>
      <c r="PXZ7" s="192"/>
      <c r="PYA7" s="192"/>
      <c r="PYB7" s="192"/>
      <c r="PYC7" s="192"/>
      <c r="PYD7" s="192"/>
      <c r="PYE7" s="192"/>
      <c r="PYF7" s="192"/>
      <c r="PYG7" s="192"/>
      <c r="PYH7" s="192"/>
      <c r="PYI7" s="192"/>
      <c r="PYJ7" s="192"/>
      <c r="PYK7" s="192"/>
      <c r="PYL7" s="192"/>
      <c r="PYM7" s="192"/>
      <c r="PYN7" s="192"/>
      <c r="PYO7" s="192"/>
      <c r="PYP7" s="192"/>
      <c r="PYQ7" s="192"/>
      <c r="PYR7" s="192"/>
      <c r="PYS7" s="192"/>
      <c r="PYT7" s="192"/>
      <c r="PYU7" s="192"/>
      <c r="PYV7" s="192"/>
      <c r="PYW7" s="192"/>
      <c r="PYX7" s="192"/>
      <c r="PYY7" s="192"/>
      <c r="PYZ7" s="192"/>
      <c r="PZA7" s="192"/>
      <c r="PZB7" s="192"/>
      <c r="PZC7" s="192"/>
      <c r="PZD7" s="192"/>
      <c r="PZE7" s="192"/>
      <c r="PZF7" s="192"/>
      <c r="PZG7" s="192"/>
      <c r="PZH7" s="192"/>
      <c r="PZI7" s="192"/>
      <c r="PZJ7" s="192"/>
      <c r="PZK7" s="192"/>
      <c r="PZL7" s="192"/>
      <c r="PZM7" s="192"/>
      <c r="PZN7" s="192"/>
      <c r="PZO7" s="192"/>
      <c r="PZP7" s="192"/>
      <c r="PZQ7" s="192"/>
      <c r="PZR7" s="192"/>
      <c r="PZS7" s="192"/>
      <c r="PZT7" s="192"/>
      <c r="PZU7" s="192"/>
      <c r="PZV7" s="192"/>
      <c r="PZW7" s="192"/>
      <c r="PZX7" s="192"/>
      <c r="PZY7" s="192"/>
      <c r="PZZ7" s="192"/>
      <c r="QAA7" s="192"/>
      <c r="QAB7" s="192"/>
      <c r="QAC7" s="192"/>
      <c r="QAD7" s="192"/>
      <c r="QAE7" s="192"/>
      <c r="QAF7" s="192"/>
      <c r="QAG7" s="192"/>
      <c r="QAH7" s="192"/>
      <c r="QAI7" s="192"/>
      <c r="QAJ7" s="192"/>
      <c r="QAK7" s="192"/>
      <c r="QAL7" s="192"/>
      <c r="QAM7" s="192"/>
      <c r="QAN7" s="192"/>
      <c r="QAO7" s="192"/>
      <c r="QAP7" s="192"/>
      <c r="QAQ7" s="192"/>
      <c r="QAR7" s="192"/>
      <c r="QAS7" s="192"/>
      <c r="QAT7" s="192"/>
      <c r="QAU7" s="192"/>
      <c r="QAV7" s="192"/>
      <c r="QAW7" s="192"/>
      <c r="QAX7" s="192"/>
      <c r="QAY7" s="192"/>
      <c r="QAZ7" s="192"/>
      <c r="QBA7" s="192"/>
      <c r="QBB7" s="192"/>
      <c r="QBC7" s="192"/>
      <c r="QBD7" s="192"/>
      <c r="QBE7" s="192"/>
      <c r="QBF7" s="192"/>
      <c r="QBG7" s="192"/>
      <c r="QBH7" s="192"/>
      <c r="QBI7" s="192"/>
      <c r="QBJ7" s="192"/>
      <c r="QBK7" s="192"/>
      <c r="QBL7" s="192"/>
      <c r="QBM7" s="192"/>
      <c r="QBN7" s="192"/>
      <c r="QBO7" s="192"/>
      <c r="QBP7" s="192"/>
      <c r="QBQ7" s="192"/>
      <c r="QBR7" s="192"/>
      <c r="QBS7" s="192"/>
      <c r="QBT7" s="192"/>
      <c r="QBU7" s="192"/>
      <c r="QBV7" s="192"/>
      <c r="QBW7" s="192"/>
      <c r="QBX7" s="192"/>
      <c r="QBY7" s="192"/>
      <c r="QBZ7" s="192"/>
      <c r="QCA7" s="192"/>
      <c r="QCB7" s="192"/>
      <c r="QCC7" s="192"/>
      <c r="QCD7" s="192"/>
      <c r="QCE7" s="192"/>
      <c r="QCF7" s="192"/>
      <c r="QCG7" s="192"/>
      <c r="QCH7" s="192"/>
      <c r="QCI7" s="192"/>
      <c r="QCJ7" s="192"/>
      <c r="QCK7" s="192"/>
      <c r="QCL7" s="192"/>
      <c r="QCM7" s="192"/>
      <c r="QCN7" s="192"/>
      <c r="QCO7" s="192"/>
      <c r="QCP7" s="192"/>
      <c r="QCQ7" s="192"/>
      <c r="QCR7" s="192"/>
      <c r="QCS7" s="192"/>
      <c r="QCT7" s="192"/>
      <c r="QCU7" s="192"/>
      <c r="QCV7" s="192"/>
      <c r="QCW7" s="192"/>
      <c r="QCX7" s="192"/>
      <c r="QCY7" s="192"/>
      <c r="QCZ7" s="192"/>
      <c r="QDA7" s="192"/>
      <c r="QDB7" s="192"/>
      <c r="QDC7" s="192"/>
      <c r="QDD7" s="192"/>
      <c r="QDE7" s="192"/>
      <c r="QDF7" s="192"/>
      <c r="QDG7" s="192"/>
      <c r="QDH7" s="192"/>
      <c r="QDI7" s="192"/>
      <c r="QDJ7" s="192"/>
      <c r="QDK7" s="192"/>
      <c r="QDL7" s="192"/>
      <c r="QDM7" s="192"/>
      <c r="QDN7" s="192"/>
      <c r="QDO7" s="192"/>
      <c r="QDP7" s="192"/>
      <c r="QDQ7" s="192"/>
      <c r="QDR7" s="192"/>
      <c r="QDS7" s="192"/>
      <c r="QDT7" s="192"/>
      <c r="QDU7" s="192"/>
      <c r="QDV7" s="192"/>
      <c r="QDW7" s="192"/>
      <c r="QDX7" s="192"/>
      <c r="QDY7" s="192"/>
      <c r="QDZ7" s="192"/>
      <c r="QEA7" s="192"/>
      <c r="QEB7" s="192"/>
      <c r="QEC7" s="192"/>
      <c r="QED7" s="192"/>
      <c r="QEE7" s="192"/>
      <c r="QEF7" s="192"/>
      <c r="QEG7" s="192"/>
      <c r="QEH7" s="192"/>
      <c r="QEI7" s="192"/>
      <c r="QEJ7" s="192"/>
      <c r="QEK7" s="192"/>
      <c r="QEL7" s="192"/>
      <c r="QEM7" s="192"/>
      <c r="QEN7" s="192"/>
      <c r="QEO7" s="192"/>
      <c r="QEP7" s="192"/>
      <c r="QEQ7" s="192"/>
      <c r="QER7" s="192"/>
      <c r="QES7" s="192"/>
      <c r="QET7" s="192"/>
      <c r="QEU7" s="192"/>
      <c r="QEV7" s="192"/>
      <c r="QEW7" s="192"/>
      <c r="QEX7" s="192"/>
      <c r="QEY7" s="192"/>
      <c r="QEZ7" s="192"/>
      <c r="QFA7" s="192"/>
      <c r="QFB7" s="192"/>
      <c r="QFC7" s="192"/>
      <c r="QFD7" s="192"/>
      <c r="QFE7" s="192"/>
      <c r="QFF7" s="192"/>
      <c r="QFG7" s="192"/>
      <c r="QFH7" s="192"/>
      <c r="QFI7" s="192"/>
      <c r="QFJ7" s="192"/>
      <c r="QFK7" s="192"/>
      <c r="QFL7" s="192"/>
      <c r="QFM7" s="192"/>
      <c r="QFN7" s="192"/>
      <c r="QFO7" s="192"/>
      <c r="QFP7" s="192"/>
      <c r="QFQ7" s="192"/>
      <c r="QFR7" s="192"/>
      <c r="QFS7" s="192"/>
      <c r="QFT7" s="192"/>
      <c r="QFU7" s="192"/>
      <c r="QFV7" s="192"/>
      <c r="QFW7" s="192"/>
      <c r="QFX7" s="192"/>
      <c r="QFY7" s="192"/>
      <c r="QFZ7" s="192"/>
      <c r="QGA7" s="192"/>
      <c r="QGB7" s="192"/>
      <c r="QGC7" s="192"/>
      <c r="QGD7" s="192"/>
      <c r="QGE7" s="192"/>
      <c r="QGF7" s="192"/>
      <c r="QGG7" s="192"/>
      <c r="QGH7" s="192"/>
      <c r="QGI7" s="192"/>
      <c r="QGJ7" s="192"/>
      <c r="QGK7" s="192"/>
      <c r="QGL7" s="192"/>
      <c r="QGM7" s="192"/>
      <c r="QGN7" s="192"/>
      <c r="QGO7" s="192"/>
      <c r="QGP7" s="192"/>
      <c r="QGQ7" s="192"/>
      <c r="QGR7" s="192"/>
      <c r="QGS7" s="192"/>
      <c r="QGT7" s="192"/>
      <c r="QGU7" s="192"/>
      <c r="QGV7" s="192"/>
      <c r="QGW7" s="192"/>
      <c r="QGX7" s="192"/>
      <c r="QGY7" s="192"/>
      <c r="QGZ7" s="192"/>
      <c r="QHA7" s="192"/>
      <c r="QHB7" s="192"/>
      <c r="QHC7" s="192"/>
      <c r="QHD7" s="192"/>
      <c r="QHE7" s="192"/>
      <c r="QHF7" s="192"/>
      <c r="QHG7" s="192"/>
      <c r="QHH7" s="192"/>
      <c r="QHI7" s="192"/>
      <c r="QHJ7" s="192"/>
      <c r="QHK7" s="192"/>
      <c r="QHL7" s="192"/>
      <c r="QHM7" s="192"/>
      <c r="QHN7" s="192"/>
      <c r="QHO7" s="192"/>
      <c r="QHP7" s="192"/>
      <c r="QHQ7" s="192"/>
      <c r="QHR7" s="192"/>
      <c r="QHS7" s="192"/>
      <c r="QHT7" s="192"/>
      <c r="QHU7" s="192"/>
      <c r="QHV7" s="192"/>
      <c r="QHW7" s="192"/>
      <c r="QHX7" s="192"/>
      <c r="QHY7" s="192"/>
      <c r="QHZ7" s="192"/>
      <c r="QIA7" s="192"/>
      <c r="QIB7" s="192"/>
      <c r="QIC7" s="192"/>
      <c r="QID7" s="192"/>
      <c r="QIE7" s="192"/>
      <c r="QIF7" s="192"/>
      <c r="QIG7" s="192"/>
      <c r="QIH7" s="192"/>
      <c r="QII7" s="192"/>
      <c r="QIJ7" s="192"/>
      <c r="QIK7" s="192"/>
      <c r="QIL7" s="192"/>
      <c r="QIM7" s="192"/>
      <c r="QIN7" s="192"/>
      <c r="QIO7" s="192"/>
      <c r="QIP7" s="192"/>
      <c r="QIQ7" s="192"/>
      <c r="QIR7" s="192"/>
      <c r="QIS7" s="192"/>
      <c r="QIT7" s="192"/>
      <c r="QIU7" s="192"/>
      <c r="QIV7" s="192"/>
      <c r="QIW7" s="192"/>
      <c r="QIX7" s="192"/>
      <c r="QIY7" s="192"/>
      <c r="QIZ7" s="192"/>
      <c r="QJA7" s="192"/>
      <c r="QJB7" s="192"/>
      <c r="QJC7" s="192"/>
      <c r="QJD7" s="192"/>
      <c r="QJE7" s="192"/>
      <c r="QJF7" s="192"/>
      <c r="QJG7" s="192"/>
      <c r="QJH7" s="192"/>
      <c r="QJI7" s="192"/>
      <c r="QJJ7" s="192"/>
      <c r="QJK7" s="192"/>
      <c r="QJL7" s="192"/>
      <c r="QJM7" s="192"/>
      <c r="QJN7" s="192"/>
      <c r="QJO7" s="192"/>
      <c r="QJP7" s="192"/>
      <c r="QJQ7" s="192"/>
      <c r="QJR7" s="192"/>
      <c r="QJS7" s="192"/>
      <c r="QJT7" s="192"/>
      <c r="QJU7" s="192"/>
      <c r="QJV7" s="192"/>
      <c r="QJW7" s="192"/>
      <c r="QJX7" s="192"/>
      <c r="QJY7" s="192"/>
      <c r="QJZ7" s="192"/>
      <c r="QKA7" s="192"/>
      <c r="QKB7" s="192"/>
      <c r="QKC7" s="192"/>
      <c r="QKD7" s="192"/>
      <c r="QKE7" s="192"/>
      <c r="QKF7" s="192"/>
      <c r="QKG7" s="192"/>
      <c r="QKH7" s="192"/>
      <c r="QKI7" s="192"/>
      <c r="QKJ7" s="192"/>
      <c r="QKK7" s="192"/>
      <c r="QKL7" s="192"/>
      <c r="QKM7" s="192"/>
      <c r="QKN7" s="192"/>
      <c r="QKO7" s="192"/>
      <c r="QKP7" s="192"/>
      <c r="QKQ7" s="192"/>
      <c r="QKR7" s="192"/>
      <c r="QKS7" s="192"/>
      <c r="QKT7" s="192"/>
      <c r="QKU7" s="192"/>
      <c r="QKV7" s="192"/>
      <c r="QKW7" s="192"/>
      <c r="QKX7" s="192"/>
      <c r="QKY7" s="192"/>
      <c r="QKZ7" s="192"/>
      <c r="QLA7" s="192"/>
      <c r="QLB7" s="192"/>
      <c r="QLC7" s="192"/>
      <c r="QLD7" s="192"/>
      <c r="QLE7" s="192"/>
      <c r="QLF7" s="192"/>
      <c r="QLG7" s="192"/>
      <c r="QLH7" s="192"/>
      <c r="QLI7" s="192"/>
      <c r="QLJ7" s="192"/>
      <c r="QLK7" s="192"/>
      <c r="QLL7" s="192"/>
      <c r="QLM7" s="192"/>
      <c r="QLN7" s="192"/>
      <c r="QLO7" s="192"/>
      <c r="QLP7" s="192"/>
      <c r="QLQ7" s="192"/>
      <c r="QLR7" s="192"/>
      <c r="QLS7" s="192"/>
      <c r="QLT7" s="192"/>
      <c r="QLU7" s="192"/>
      <c r="QLV7" s="192"/>
      <c r="QLW7" s="192"/>
      <c r="QLX7" s="192"/>
      <c r="QLY7" s="192"/>
      <c r="QLZ7" s="192"/>
      <c r="QMA7" s="192"/>
      <c r="QMB7" s="192"/>
      <c r="QMC7" s="192"/>
      <c r="QMD7" s="192"/>
      <c r="QME7" s="192"/>
      <c r="QMF7" s="192"/>
      <c r="QMG7" s="192"/>
      <c r="QMH7" s="192"/>
      <c r="QMI7" s="192"/>
      <c r="QMJ7" s="192"/>
      <c r="QMK7" s="192"/>
      <c r="QML7" s="192"/>
      <c r="QMM7" s="192"/>
      <c r="QMN7" s="192"/>
      <c r="QMO7" s="192"/>
      <c r="QMP7" s="192"/>
      <c r="QMQ7" s="192"/>
      <c r="QMR7" s="192"/>
      <c r="QMS7" s="192"/>
      <c r="QMT7" s="192"/>
      <c r="QMU7" s="192"/>
      <c r="QMV7" s="192"/>
      <c r="QMW7" s="192"/>
      <c r="QMX7" s="192"/>
      <c r="QMY7" s="192"/>
      <c r="QMZ7" s="192"/>
      <c r="QNA7" s="192"/>
      <c r="QNB7" s="192"/>
      <c r="QNC7" s="192"/>
      <c r="QND7" s="192"/>
      <c r="QNE7" s="192"/>
      <c r="QNF7" s="192"/>
      <c r="QNG7" s="192"/>
      <c r="QNH7" s="192"/>
      <c r="QNI7" s="192"/>
      <c r="QNJ7" s="192"/>
      <c r="QNK7" s="192"/>
      <c r="QNL7" s="192"/>
      <c r="QNM7" s="192"/>
      <c r="QNN7" s="192"/>
      <c r="QNO7" s="192"/>
      <c r="QNP7" s="192"/>
      <c r="QNQ7" s="192"/>
      <c r="QNR7" s="192"/>
      <c r="QNS7" s="192"/>
      <c r="QNT7" s="192"/>
      <c r="QNU7" s="192"/>
      <c r="QNV7" s="192"/>
      <c r="QNW7" s="192"/>
      <c r="QNX7" s="192"/>
      <c r="QNY7" s="192"/>
      <c r="QNZ7" s="192"/>
      <c r="QOA7" s="192"/>
      <c r="QOB7" s="192"/>
      <c r="QOC7" s="192"/>
      <c r="QOD7" s="192"/>
      <c r="QOE7" s="192"/>
      <c r="QOF7" s="192"/>
      <c r="QOG7" s="192"/>
      <c r="QOH7" s="192"/>
      <c r="QOI7" s="192"/>
      <c r="QOJ7" s="192"/>
      <c r="QOK7" s="192"/>
      <c r="QOL7" s="192"/>
      <c r="QOM7" s="192"/>
      <c r="QON7" s="192"/>
      <c r="QOO7" s="192"/>
      <c r="QOP7" s="192"/>
      <c r="QOQ7" s="192"/>
      <c r="QOR7" s="192"/>
      <c r="QOS7" s="192"/>
      <c r="QOT7" s="192"/>
      <c r="QOU7" s="192"/>
      <c r="QOV7" s="192"/>
      <c r="QOW7" s="192"/>
      <c r="QOX7" s="192"/>
      <c r="QOY7" s="192"/>
      <c r="QOZ7" s="192"/>
      <c r="QPA7" s="192"/>
      <c r="QPB7" s="192"/>
      <c r="QPC7" s="192"/>
      <c r="QPD7" s="192"/>
      <c r="QPE7" s="192"/>
      <c r="QPF7" s="192"/>
      <c r="QPG7" s="192"/>
      <c r="QPH7" s="192"/>
      <c r="QPI7" s="192"/>
      <c r="QPJ7" s="192"/>
      <c r="QPK7" s="192"/>
      <c r="QPL7" s="192"/>
      <c r="QPM7" s="192"/>
      <c r="QPN7" s="192"/>
      <c r="QPO7" s="192"/>
      <c r="QPP7" s="192"/>
      <c r="QPQ7" s="192"/>
      <c r="QPR7" s="192"/>
      <c r="QPS7" s="192"/>
      <c r="QPT7" s="192"/>
      <c r="QPU7" s="192"/>
      <c r="QPV7" s="192"/>
      <c r="QPW7" s="192"/>
      <c r="QPX7" s="192"/>
      <c r="QPY7" s="192"/>
      <c r="QPZ7" s="192"/>
      <c r="QQA7" s="192"/>
      <c r="QQB7" s="192"/>
      <c r="QQC7" s="192"/>
      <c r="QQD7" s="192"/>
      <c r="QQE7" s="192"/>
      <c r="QQF7" s="192"/>
      <c r="QQG7" s="192"/>
      <c r="QQH7" s="192"/>
      <c r="QQI7" s="192"/>
      <c r="QQJ7" s="192"/>
      <c r="QQK7" s="192"/>
      <c r="QQL7" s="192"/>
      <c r="QQM7" s="192"/>
      <c r="QQN7" s="192"/>
      <c r="QQO7" s="192"/>
      <c r="QQP7" s="192"/>
      <c r="QQQ7" s="192"/>
      <c r="QQR7" s="192"/>
      <c r="QQS7" s="192"/>
      <c r="QQT7" s="192"/>
      <c r="QQU7" s="192"/>
      <c r="QQV7" s="192"/>
      <c r="QQW7" s="192"/>
      <c r="QQX7" s="192"/>
      <c r="QQY7" s="192"/>
      <c r="QQZ7" s="192"/>
      <c r="QRA7" s="192"/>
      <c r="QRB7" s="192"/>
      <c r="QRC7" s="192"/>
      <c r="QRD7" s="192"/>
      <c r="QRE7" s="192"/>
      <c r="QRF7" s="192"/>
      <c r="QRG7" s="192"/>
      <c r="QRH7" s="192"/>
      <c r="QRI7" s="192"/>
      <c r="QRJ7" s="192"/>
      <c r="QRK7" s="192"/>
      <c r="QRL7" s="192"/>
      <c r="QRM7" s="192"/>
      <c r="QRN7" s="192"/>
      <c r="QRO7" s="192"/>
      <c r="QRP7" s="192"/>
      <c r="QRQ7" s="192"/>
      <c r="QRR7" s="192"/>
      <c r="QRS7" s="192"/>
      <c r="QRT7" s="192"/>
      <c r="QRU7" s="192"/>
      <c r="QRV7" s="192"/>
      <c r="QRW7" s="192"/>
      <c r="QRX7" s="192"/>
      <c r="QRY7" s="192"/>
      <c r="QRZ7" s="192"/>
      <c r="QSA7" s="192"/>
      <c r="QSB7" s="192"/>
      <c r="QSC7" s="192"/>
      <c r="QSD7" s="192"/>
      <c r="QSE7" s="192"/>
      <c r="QSF7" s="192"/>
      <c r="QSG7" s="192"/>
      <c r="QSH7" s="192"/>
      <c r="QSI7" s="192"/>
      <c r="QSJ7" s="192"/>
      <c r="QSK7" s="192"/>
      <c r="QSL7" s="192"/>
      <c r="QSM7" s="192"/>
      <c r="QSN7" s="192"/>
      <c r="QSO7" s="192"/>
      <c r="QSP7" s="192"/>
      <c r="QSQ7" s="192"/>
      <c r="QSR7" s="192"/>
      <c r="QSS7" s="192"/>
      <c r="QST7" s="192"/>
      <c r="QSU7" s="192"/>
      <c r="QSV7" s="192"/>
      <c r="QSW7" s="192"/>
      <c r="QSX7" s="192"/>
      <c r="QSY7" s="192"/>
      <c r="QSZ7" s="192"/>
      <c r="QTA7" s="192"/>
      <c r="QTB7" s="192"/>
      <c r="QTC7" s="192"/>
      <c r="QTD7" s="192"/>
      <c r="QTE7" s="192"/>
      <c r="QTF7" s="192"/>
      <c r="QTG7" s="192"/>
      <c r="QTH7" s="192"/>
      <c r="QTI7" s="192"/>
      <c r="QTJ7" s="192"/>
      <c r="QTK7" s="192"/>
      <c r="QTL7" s="192"/>
      <c r="QTM7" s="192"/>
      <c r="QTN7" s="192"/>
      <c r="QTO7" s="192"/>
      <c r="QTP7" s="192"/>
      <c r="QTQ7" s="192"/>
      <c r="QTR7" s="192"/>
      <c r="QTS7" s="192"/>
      <c r="QTT7" s="192"/>
      <c r="QTU7" s="192"/>
      <c r="QTV7" s="192"/>
      <c r="QTW7" s="192"/>
      <c r="QTX7" s="192"/>
      <c r="QTY7" s="192"/>
      <c r="QTZ7" s="192"/>
      <c r="QUA7" s="192"/>
      <c r="QUB7" s="192"/>
      <c r="QUC7" s="192"/>
      <c r="QUD7" s="192"/>
      <c r="QUE7" s="192"/>
      <c r="QUF7" s="192"/>
      <c r="QUG7" s="192"/>
      <c r="QUH7" s="192"/>
      <c r="QUI7" s="192"/>
      <c r="QUJ7" s="192"/>
      <c r="QUK7" s="192"/>
      <c r="QUL7" s="192"/>
      <c r="QUM7" s="192"/>
      <c r="QUN7" s="192"/>
      <c r="QUO7" s="192"/>
      <c r="QUP7" s="192"/>
      <c r="QUQ7" s="192"/>
      <c r="QUR7" s="192"/>
      <c r="QUS7" s="192"/>
      <c r="QUT7" s="192"/>
      <c r="QUU7" s="192"/>
      <c r="QUV7" s="192"/>
      <c r="QUW7" s="192"/>
      <c r="QUX7" s="192"/>
      <c r="QUY7" s="192"/>
      <c r="QUZ7" s="192"/>
      <c r="QVA7" s="192"/>
      <c r="QVB7" s="192"/>
      <c r="QVC7" s="192"/>
      <c r="QVD7" s="192"/>
      <c r="QVE7" s="192"/>
      <c r="QVF7" s="192"/>
      <c r="QVG7" s="192"/>
      <c r="QVH7" s="192"/>
      <c r="QVI7" s="192"/>
      <c r="QVJ7" s="192"/>
      <c r="QVK7" s="192"/>
      <c r="QVL7" s="192"/>
      <c r="QVM7" s="192"/>
      <c r="QVN7" s="192"/>
      <c r="QVO7" s="192"/>
      <c r="QVP7" s="192"/>
      <c r="QVQ7" s="192"/>
      <c r="QVR7" s="192"/>
      <c r="QVS7" s="192"/>
      <c r="QVT7" s="192"/>
      <c r="QVU7" s="192"/>
      <c r="QVV7" s="192"/>
      <c r="QVW7" s="192"/>
      <c r="QVX7" s="192"/>
      <c r="QVY7" s="192"/>
      <c r="QVZ7" s="192"/>
      <c r="QWA7" s="192"/>
      <c r="QWB7" s="192"/>
      <c r="QWC7" s="192"/>
      <c r="QWD7" s="192"/>
      <c r="QWE7" s="192"/>
      <c r="QWF7" s="192"/>
      <c r="QWG7" s="192"/>
      <c r="QWH7" s="192"/>
      <c r="QWI7" s="192"/>
      <c r="QWJ7" s="192"/>
      <c r="QWK7" s="192"/>
      <c r="QWL7" s="192"/>
      <c r="QWM7" s="192"/>
      <c r="QWN7" s="192"/>
      <c r="QWO7" s="192"/>
      <c r="QWP7" s="192"/>
      <c r="QWQ7" s="192"/>
      <c r="QWR7" s="192"/>
      <c r="QWS7" s="192"/>
      <c r="QWT7" s="192"/>
      <c r="QWU7" s="192"/>
      <c r="QWV7" s="192"/>
      <c r="QWW7" s="192"/>
      <c r="QWX7" s="192"/>
      <c r="QWY7" s="192"/>
      <c r="QWZ7" s="192"/>
      <c r="QXA7" s="192"/>
      <c r="QXB7" s="192"/>
      <c r="QXC7" s="192"/>
      <c r="QXD7" s="192"/>
      <c r="QXE7" s="192"/>
      <c r="QXF7" s="192"/>
      <c r="QXG7" s="192"/>
      <c r="QXH7" s="192"/>
      <c r="QXI7" s="192"/>
      <c r="QXJ7" s="192"/>
      <c r="QXK7" s="192"/>
      <c r="QXL7" s="192"/>
      <c r="QXM7" s="192"/>
      <c r="QXN7" s="192"/>
      <c r="QXO7" s="192"/>
      <c r="QXP7" s="192"/>
      <c r="QXQ7" s="192"/>
      <c r="QXR7" s="192"/>
      <c r="QXS7" s="192"/>
      <c r="QXT7" s="192"/>
      <c r="QXU7" s="192"/>
      <c r="QXV7" s="192"/>
      <c r="QXW7" s="192"/>
      <c r="QXX7" s="192"/>
      <c r="QXY7" s="192"/>
      <c r="QXZ7" s="192"/>
      <c r="QYA7" s="192"/>
      <c r="QYB7" s="192"/>
      <c r="QYC7" s="192"/>
      <c r="QYD7" s="192"/>
      <c r="QYE7" s="192"/>
      <c r="QYF7" s="192"/>
      <c r="QYG7" s="192"/>
      <c r="QYH7" s="192"/>
      <c r="QYI7" s="192"/>
      <c r="QYJ7" s="192"/>
      <c r="QYK7" s="192"/>
      <c r="QYL7" s="192"/>
      <c r="QYM7" s="192"/>
      <c r="QYN7" s="192"/>
      <c r="QYO7" s="192"/>
      <c r="QYP7" s="192"/>
      <c r="QYQ7" s="192"/>
      <c r="QYR7" s="192"/>
      <c r="QYS7" s="192"/>
      <c r="QYT7" s="192"/>
      <c r="QYU7" s="192"/>
      <c r="QYV7" s="192"/>
      <c r="QYW7" s="192"/>
      <c r="QYX7" s="192"/>
      <c r="QYY7" s="192"/>
      <c r="QYZ7" s="192"/>
      <c r="QZA7" s="192"/>
      <c r="QZB7" s="192"/>
      <c r="QZC7" s="192"/>
      <c r="QZD7" s="192"/>
      <c r="QZE7" s="192"/>
      <c r="QZF7" s="192"/>
      <c r="QZG7" s="192"/>
      <c r="QZH7" s="192"/>
      <c r="QZI7" s="192"/>
      <c r="QZJ7" s="192"/>
      <c r="QZK7" s="192"/>
      <c r="QZL7" s="192"/>
      <c r="QZM7" s="192"/>
      <c r="QZN7" s="192"/>
      <c r="QZO7" s="192"/>
      <c r="QZP7" s="192"/>
      <c r="QZQ7" s="192"/>
      <c r="QZR7" s="192"/>
      <c r="QZS7" s="192"/>
      <c r="QZT7" s="192"/>
      <c r="QZU7" s="192"/>
      <c r="QZV7" s="192"/>
      <c r="QZW7" s="192"/>
      <c r="QZX7" s="192"/>
      <c r="QZY7" s="192"/>
      <c r="QZZ7" s="192"/>
      <c r="RAA7" s="192"/>
      <c r="RAB7" s="192"/>
      <c r="RAC7" s="192"/>
      <c r="RAD7" s="192"/>
      <c r="RAE7" s="192"/>
      <c r="RAF7" s="192"/>
      <c r="RAG7" s="192"/>
      <c r="RAH7" s="192"/>
      <c r="RAI7" s="192"/>
      <c r="RAJ7" s="192"/>
      <c r="RAK7" s="192"/>
      <c r="RAL7" s="192"/>
      <c r="RAM7" s="192"/>
      <c r="RAN7" s="192"/>
      <c r="RAO7" s="192"/>
      <c r="RAP7" s="192"/>
      <c r="RAQ7" s="192"/>
      <c r="RAR7" s="192"/>
      <c r="RAS7" s="192"/>
      <c r="RAT7" s="192"/>
      <c r="RAU7" s="192"/>
      <c r="RAV7" s="192"/>
      <c r="RAW7" s="192"/>
      <c r="RAX7" s="192"/>
      <c r="RAY7" s="192"/>
      <c r="RAZ7" s="192"/>
      <c r="RBA7" s="192"/>
      <c r="RBB7" s="192"/>
      <c r="RBC7" s="192"/>
      <c r="RBD7" s="192"/>
      <c r="RBE7" s="192"/>
      <c r="RBF7" s="192"/>
      <c r="RBG7" s="192"/>
      <c r="RBH7" s="192"/>
      <c r="RBI7" s="192"/>
      <c r="RBJ7" s="192"/>
      <c r="RBK7" s="192"/>
      <c r="RBL7" s="192"/>
      <c r="RBM7" s="192"/>
      <c r="RBN7" s="192"/>
      <c r="RBO7" s="192"/>
      <c r="RBP7" s="192"/>
      <c r="RBQ7" s="192"/>
      <c r="RBR7" s="192"/>
      <c r="RBS7" s="192"/>
      <c r="RBT7" s="192"/>
      <c r="RBU7" s="192"/>
      <c r="RBV7" s="192"/>
      <c r="RBW7" s="192"/>
      <c r="RBX7" s="192"/>
      <c r="RBY7" s="192"/>
      <c r="RBZ7" s="192"/>
      <c r="RCA7" s="192"/>
      <c r="RCB7" s="192"/>
      <c r="RCC7" s="192"/>
      <c r="RCD7" s="192"/>
      <c r="RCE7" s="192"/>
      <c r="RCF7" s="192"/>
      <c r="RCG7" s="192"/>
      <c r="RCH7" s="192"/>
      <c r="RCI7" s="192"/>
      <c r="RCJ7" s="192"/>
      <c r="RCK7" s="192"/>
      <c r="RCL7" s="192"/>
      <c r="RCM7" s="192"/>
      <c r="RCN7" s="192"/>
      <c r="RCO7" s="192"/>
      <c r="RCP7" s="192"/>
      <c r="RCQ7" s="192"/>
      <c r="RCR7" s="192"/>
      <c r="RCS7" s="192"/>
      <c r="RCT7" s="192"/>
      <c r="RCU7" s="192"/>
      <c r="RCV7" s="192"/>
      <c r="RCW7" s="192"/>
      <c r="RCX7" s="192"/>
      <c r="RCY7" s="192"/>
      <c r="RCZ7" s="192"/>
      <c r="RDA7" s="192"/>
      <c r="RDB7" s="192"/>
      <c r="RDC7" s="192"/>
      <c r="RDD7" s="192"/>
      <c r="RDE7" s="192"/>
      <c r="RDF7" s="192"/>
      <c r="RDG7" s="192"/>
      <c r="RDH7" s="192"/>
      <c r="RDI7" s="192"/>
      <c r="RDJ7" s="192"/>
      <c r="RDK7" s="192"/>
      <c r="RDL7" s="192"/>
      <c r="RDM7" s="192"/>
      <c r="RDN7" s="192"/>
      <c r="RDO7" s="192"/>
      <c r="RDP7" s="192"/>
      <c r="RDQ7" s="192"/>
      <c r="RDR7" s="192"/>
      <c r="RDS7" s="192"/>
      <c r="RDT7" s="192"/>
      <c r="RDU7" s="192"/>
      <c r="RDV7" s="192"/>
      <c r="RDW7" s="192"/>
      <c r="RDX7" s="192"/>
      <c r="RDY7" s="192"/>
      <c r="RDZ7" s="192"/>
      <c r="REA7" s="192"/>
      <c r="REB7" s="192"/>
      <c r="REC7" s="192"/>
      <c r="RED7" s="192"/>
      <c r="REE7" s="192"/>
      <c r="REF7" s="192"/>
      <c r="REG7" s="192"/>
      <c r="REH7" s="192"/>
      <c r="REI7" s="192"/>
      <c r="REJ7" s="192"/>
      <c r="REK7" s="192"/>
      <c r="REL7" s="192"/>
      <c r="REM7" s="192"/>
      <c r="REN7" s="192"/>
      <c r="REO7" s="192"/>
      <c r="REP7" s="192"/>
      <c r="REQ7" s="192"/>
      <c r="RER7" s="192"/>
      <c r="RES7" s="192"/>
      <c r="RET7" s="192"/>
      <c r="REU7" s="192"/>
      <c r="REV7" s="192"/>
      <c r="REW7" s="192"/>
      <c r="REX7" s="192"/>
      <c r="REY7" s="192"/>
      <c r="REZ7" s="192"/>
      <c r="RFA7" s="192"/>
      <c r="RFB7" s="192"/>
      <c r="RFC7" s="192"/>
      <c r="RFD7" s="192"/>
      <c r="RFE7" s="192"/>
      <c r="RFF7" s="192"/>
      <c r="RFG7" s="192"/>
      <c r="RFH7" s="192"/>
      <c r="RFI7" s="192"/>
      <c r="RFJ7" s="192"/>
      <c r="RFK7" s="192"/>
      <c r="RFL7" s="192"/>
      <c r="RFM7" s="192"/>
      <c r="RFN7" s="192"/>
      <c r="RFO7" s="192"/>
      <c r="RFP7" s="192"/>
      <c r="RFQ7" s="192"/>
      <c r="RFR7" s="192"/>
      <c r="RFS7" s="192"/>
      <c r="RFT7" s="192"/>
      <c r="RFU7" s="192"/>
      <c r="RFV7" s="192"/>
      <c r="RFW7" s="192"/>
      <c r="RFX7" s="192"/>
      <c r="RFY7" s="192"/>
      <c r="RFZ7" s="192"/>
      <c r="RGA7" s="192"/>
      <c r="RGB7" s="192"/>
      <c r="RGC7" s="192"/>
      <c r="RGD7" s="192"/>
      <c r="RGE7" s="192"/>
      <c r="RGF7" s="192"/>
      <c r="RGG7" s="192"/>
      <c r="RGH7" s="192"/>
      <c r="RGI7" s="192"/>
      <c r="RGJ7" s="192"/>
      <c r="RGK7" s="192"/>
      <c r="RGL7" s="192"/>
      <c r="RGM7" s="192"/>
      <c r="RGN7" s="192"/>
      <c r="RGO7" s="192"/>
      <c r="RGP7" s="192"/>
      <c r="RGQ7" s="192"/>
      <c r="RGR7" s="192"/>
      <c r="RGS7" s="192"/>
      <c r="RGT7" s="192"/>
      <c r="RGU7" s="192"/>
      <c r="RGV7" s="192"/>
      <c r="RGW7" s="192"/>
      <c r="RGX7" s="192"/>
      <c r="RGY7" s="192"/>
      <c r="RGZ7" s="192"/>
      <c r="RHA7" s="192"/>
      <c r="RHB7" s="192"/>
      <c r="RHC7" s="192"/>
      <c r="RHD7" s="192"/>
      <c r="RHE7" s="192"/>
      <c r="RHF7" s="192"/>
      <c r="RHG7" s="192"/>
      <c r="RHH7" s="192"/>
      <c r="RHI7" s="192"/>
      <c r="RHJ7" s="192"/>
      <c r="RHK7" s="192"/>
      <c r="RHL7" s="192"/>
      <c r="RHM7" s="192"/>
      <c r="RHN7" s="192"/>
      <c r="RHO7" s="192"/>
      <c r="RHP7" s="192"/>
      <c r="RHQ7" s="192"/>
      <c r="RHR7" s="192"/>
      <c r="RHS7" s="192"/>
      <c r="RHT7" s="192"/>
      <c r="RHU7" s="192"/>
      <c r="RHV7" s="192"/>
      <c r="RHW7" s="192"/>
      <c r="RHX7" s="192"/>
      <c r="RHY7" s="192"/>
      <c r="RHZ7" s="192"/>
      <c r="RIA7" s="192"/>
      <c r="RIB7" s="192"/>
      <c r="RIC7" s="192"/>
      <c r="RID7" s="192"/>
      <c r="RIE7" s="192"/>
      <c r="RIF7" s="192"/>
      <c r="RIG7" s="192"/>
      <c r="RIH7" s="192"/>
      <c r="RII7" s="192"/>
      <c r="RIJ7" s="192"/>
      <c r="RIK7" s="192"/>
      <c r="RIL7" s="192"/>
      <c r="RIM7" s="192"/>
      <c r="RIN7" s="192"/>
      <c r="RIO7" s="192"/>
      <c r="RIP7" s="192"/>
      <c r="RIQ7" s="192"/>
      <c r="RIR7" s="192"/>
      <c r="RIS7" s="192"/>
      <c r="RIT7" s="192"/>
      <c r="RIU7" s="192"/>
      <c r="RIV7" s="192"/>
      <c r="RIW7" s="192"/>
      <c r="RIX7" s="192"/>
      <c r="RIY7" s="192"/>
      <c r="RIZ7" s="192"/>
      <c r="RJA7" s="192"/>
      <c r="RJB7" s="192"/>
      <c r="RJC7" s="192"/>
      <c r="RJD7" s="192"/>
      <c r="RJE7" s="192"/>
      <c r="RJF7" s="192"/>
      <c r="RJG7" s="192"/>
      <c r="RJH7" s="192"/>
      <c r="RJI7" s="192"/>
      <c r="RJJ7" s="192"/>
      <c r="RJK7" s="192"/>
      <c r="RJL7" s="192"/>
      <c r="RJM7" s="192"/>
      <c r="RJN7" s="192"/>
      <c r="RJO7" s="192"/>
      <c r="RJP7" s="192"/>
      <c r="RJQ7" s="192"/>
      <c r="RJR7" s="192"/>
      <c r="RJS7" s="192"/>
      <c r="RJT7" s="192"/>
      <c r="RJU7" s="192"/>
      <c r="RJV7" s="192"/>
      <c r="RJW7" s="192"/>
      <c r="RJX7" s="192"/>
      <c r="RJY7" s="192"/>
      <c r="RJZ7" s="192"/>
      <c r="RKA7" s="192"/>
      <c r="RKB7" s="192"/>
      <c r="RKC7" s="192"/>
      <c r="RKD7" s="192"/>
      <c r="RKE7" s="192"/>
      <c r="RKF7" s="192"/>
      <c r="RKG7" s="192"/>
      <c r="RKH7" s="192"/>
      <c r="RKI7" s="192"/>
      <c r="RKJ7" s="192"/>
      <c r="RKK7" s="192"/>
      <c r="RKL7" s="192"/>
      <c r="RKM7" s="192"/>
      <c r="RKN7" s="192"/>
      <c r="RKO7" s="192"/>
      <c r="RKP7" s="192"/>
      <c r="RKQ7" s="192"/>
      <c r="RKR7" s="192"/>
      <c r="RKS7" s="192"/>
      <c r="RKT7" s="192"/>
      <c r="RKU7" s="192"/>
      <c r="RKV7" s="192"/>
      <c r="RKW7" s="192"/>
      <c r="RKX7" s="192"/>
      <c r="RKY7" s="192"/>
      <c r="RKZ7" s="192"/>
      <c r="RLA7" s="192"/>
      <c r="RLB7" s="192"/>
      <c r="RLC7" s="192"/>
      <c r="RLD7" s="192"/>
      <c r="RLE7" s="192"/>
      <c r="RLF7" s="192"/>
      <c r="RLG7" s="192"/>
      <c r="RLH7" s="192"/>
      <c r="RLI7" s="192"/>
      <c r="RLJ7" s="192"/>
      <c r="RLK7" s="192"/>
      <c r="RLL7" s="192"/>
      <c r="RLM7" s="192"/>
      <c r="RLN7" s="192"/>
      <c r="RLO7" s="192"/>
      <c r="RLP7" s="192"/>
      <c r="RLQ7" s="192"/>
      <c r="RLR7" s="192"/>
      <c r="RLS7" s="192"/>
      <c r="RLT7" s="192"/>
      <c r="RLU7" s="192"/>
      <c r="RLV7" s="192"/>
      <c r="RLW7" s="192"/>
      <c r="RLX7" s="192"/>
      <c r="RLY7" s="192"/>
      <c r="RLZ7" s="192"/>
      <c r="RMA7" s="192"/>
      <c r="RMB7" s="192"/>
      <c r="RMC7" s="192"/>
      <c r="RMD7" s="192"/>
      <c r="RME7" s="192"/>
      <c r="RMF7" s="192"/>
      <c r="RMG7" s="192"/>
      <c r="RMH7" s="192"/>
      <c r="RMI7" s="192"/>
      <c r="RMJ7" s="192"/>
      <c r="RMK7" s="192"/>
      <c r="RML7" s="192"/>
      <c r="RMM7" s="192"/>
      <c r="RMN7" s="192"/>
      <c r="RMO7" s="192"/>
      <c r="RMP7" s="192"/>
      <c r="RMQ7" s="192"/>
      <c r="RMR7" s="192"/>
      <c r="RMS7" s="192"/>
      <c r="RMT7" s="192"/>
      <c r="RMU7" s="192"/>
      <c r="RMV7" s="192"/>
      <c r="RMW7" s="192"/>
      <c r="RMX7" s="192"/>
      <c r="RMY7" s="192"/>
      <c r="RMZ7" s="192"/>
      <c r="RNA7" s="192"/>
      <c r="RNB7" s="192"/>
      <c r="RNC7" s="192"/>
      <c r="RND7" s="192"/>
      <c r="RNE7" s="192"/>
      <c r="RNF7" s="192"/>
      <c r="RNG7" s="192"/>
      <c r="RNH7" s="192"/>
      <c r="RNI7" s="192"/>
      <c r="RNJ7" s="192"/>
      <c r="RNK7" s="192"/>
      <c r="RNL7" s="192"/>
      <c r="RNM7" s="192"/>
      <c r="RNN7" s="192"/>
      <c r="RNO7" s="192"/>
      <c r="RNP7" s="192"/>
      <c r="RNQ7" s="192"/>
      <c r="RNR7" s="192"/>
      <c r="RNS7" s="192"/>
      <c r="RNT7" s="192"/>
      <c r="RNU7" s="192"/>
      <c r="RNV7" s="192"/>
      <c r="RNW7" s="192"/>
      <c r="RNX7" s="192"/>
      <c r="RNY7" s="192"/>
      <c r="RNZ7" s="192"/>
      <c r="ROA7" s="192"/>
      <c r="ROB7" s="192"/>
      <c r="ROC7" s="192"/>
      <c r="ROD7" s="192"/>
      <c r="ROE7" s="192"/>
      <c r="ROF7" s="192"/>
      <c r="ROG7" s="192"/>
      <c r="ROH7" s="192"/>
      <c r="ROI7" s="192"/>
      <c r="ROJ7" s="192"/>
      <c r="ROK7" s="192"/>
      <c r="ROL7" s="192"/>
      <c r="ROM7" s="192"/>
      <c r="RON7" s="192"/>
      <c r="ROO7" s="192"/>
      <c r="ROP7" s="192"/>
      <c r="ROQ7" s="192"/>
      <c r="ROR7" s="192"/>
      <c r="ROS7" s="192"/>
      <c r="ROT7" s="192"/>
      <c r="ROU7" s="192"/>
      <c r="ROV7" s="192"/>
      <c r="ROW7" s="192"/>
      <c r="ROX7" s="192"/>
      <c r="ROY7" s="192"/>
      <c r="ROZ7" s="192"/>
      <c r="RPA7" s="192"/>
      <c r="RPB7" s="192"/>
      <c r="RPC7" s="192"/>
      <c r="RPD7" s="192"/>
      <c r="RPE7" s="192"/>
      <c r="RPF7" s="192"/>
      <c r="RPG7" s="192"/>
      <c r="RPH7" s="192"/>
      <c r="RPI7" s="192"/>
      <c r="RPJ7" s="192"/>
      <c r="RPK7" s="192"/>
      <c r="RPL7" s="192"/>
      <c r="RPM7" s="192"/>
      <c r="RPN7" s="192"/>
      <c r="RPO7" s="192"/>
      <c r="RPP7" s="192"/>
      <c r="RPQ7" s="192"/>
      <c r="RPR7" s="192"/>
      <c r="RPS7" s="192"/>
      <c r="RPT7" s="192"/>
      <c r="RPU7" s="192"/>
      <c r="RPV7" s="192"/>
      <c r="RPW7" s="192"/>
      <c r="RPX7" s="192"/>
      <c r="RPY7" s="192"/>
      <c r="RPZ7" s="192"/>
      <c r="RQA7" s="192"/>
      <c r="RQB7" s="192"/>
      <c r="RQC7" s="192"/>
      <c r="RQD7" s="192"/>
      <c r="RQE7" s="192"/>
      <c r="RQF7" s="192"/>
      <c r="RQG7" s="192"/>
      <c r="RQH7" s="192"/>
      <c r="RQI7" s="192"/>
      <c r="RQJ7" s="192"/>
      <c r="RQK7" s="192"/>
      <c r="RQL7" s="192"/>
      <c r="RQM7" s="192"/>
      <c r="RQN7" s="192"/>
      <c r="RQO7" s="192"/>
      <c r="RQP7" s="192"/>
      <c r="RQQ7" s="192"/>
      <c r="RQR7" s="192"/>
      <c r="RQS7" s="192"/>
      <c r="RQT7" s="192"/>
      <c r="RQU7" s="192"/>
      <c r="RQV7" s="192"/>
      <c r="RQW7" s="192"/>
      <c r="RQX7" s="192"/>
      <c r="RQY7" s="192"/>
      <c r="RQZ7" s="192"/>
      <c r="RRA7" s="192"/>
      <c r="RRB7" s="192"/>
      <c r="RRC7" s="192"/>
      <c r="RRD7" s="192"/>
      <c r="RRE7" s="192"/>
      <c r="RRF7" s="192"/>
      <c r="RRG7" s="192"/>
      <c r="RRH7" s="192"/>
      <c r="RRI7" s="192"/>
      <c r="RRJ7" s="192"/>
      <c r="RRK7" s="192"/>
      <c r="RRL7" s="192"/>
      <c r="RRM7" s="192"/>
      <c r="RRN7" s="192"/>
      <c r="RRO7" s="192"/>
      <c r="RRP7" s="192"/>
      <c r="RRQ7" s="192"/>
      <c r="RRR7" s="192"/>
      <c r="RRS7" s="192"/>
      <c r="RRT7" s="192"/>
      <c r="RRU7" s="192"/>
      <c r="RRV7" s="192"/>
      <c r="RRW7" s="192"/>
      <c r="RRX7" s="192"/>
      <c r="RRY7" s="192"/>
      <c r="RRZ7" s="192"/>
      <c r="RSA7" s="192"/>
      <c r="RSB7" s="192"/>
      <c r="RSC7" s="192"/>
      <c r="RSD7" s="192"/>
      <c r="RSE7" s="192"/>
      <c r="RSF7" s="192"/>
      <c r="RSG7" s="192"/>
      <c r="RSH7" s="192"/>
      <c r="RSI7" s="192"/>
      <c r="RSJ7" s="192"/>
      <c r="RSK7" s="192"/>
      <c r="RSL7" s="192"/>
      <c r="RSM7" s="192"/>
      <c r="RSN7" s="192"/>
      <c r="RSO7" s="192"/>
      <c r="RSP7" s="192"/>
      <c r="RSQ7" s="192"/>
      <c r="RSR7" s="192"/>
      <c r="RSS7" s="192"/>
      <c r="RST7" s="192"/>
      <c r="RSU7" s="192"/>
      <c r="RSV7" s="192"/>
      <c r="RSW7" s="192"/>
      <c r="RSX7" s="192"/>
      <c r="RSY7" s="192"/>
      <c r="RSZ7" s="192"/>
      <c r="RTA7" s="192"/>
      <c r="RTB7" s="192"/>
      <c r="RTC7" s="192"/>
      <c r="RTD7" s="192"/>
      <c r="RTE7" s="192"/>
      <c r="RTF7" s="192"/>
      <c r="RTG7" s="192"/>
      <c r="RTH7" s="192"/>
      <c r="RTI7" s="192"/>
      <c r="RTJ7" s="192"/>
      <c r="RTK7" s="192"/>
      <c r="RTL7" s="192"/>
      <c r="RTM7" s="192"/>
      <c r="RTN7" s="192"/>
      <c r="RTO7" s="192"/>
      <c r="RTP7" s="192"/>
      <c r="RTQ7" s="192"/>
      <c r="RTR7" s="192"/>
      <c r="RTS7" s="192"/>
      <c r="RTT7" s="192"/>
      <c r="RTU7" s="192"/>
      <c r="RTV7" s="192"/>
      <c r="RTW7" s="192"/>
      <c r="RTX7" s="192"/>
      <c r="RTY7" s="192"/>
      <c r="RTZ7" s="192"/>
      <c r="RUA7" s="192"/>
      <c r="RUB7" s="192"/>
      <c r="RUC7" s="192"/>
      <c r="RUD7" s="192"/>
      <c r="RUE7" s="192"/>
      <c r="RUF7" s="192"/>
      <c r="RUG7" s="192"/>
      <c r="RUH7" s="192"/>
      <c r="RUI7" s="192"/>
      <c r="RUJ7" s="192"/>
      <c r="RUK7" s="192"/>
      <c r="RUL7" s="192"/>
      <c r="RUM7" s="192"/>
      <c r="RUN7" s="192"/>
      <c r="RUO7" s="192"/>
      <c r="RUP7" s="192"/>
      <c r="RUQ7" s="192"/>
      <c r="RUR7" s="192"/>
      <c r="RUS7" s="192"/>
      <c r="RUT7" s="192"/>
      <c r="RUU7" s="192"/>
      <c r="RUV7" s="192"/>
      <c r="RUW7" s="192"/>
      <c r="RUX7" s="192"/>
      <c r="RUY7" s="192"/>
      <c r="RUZ7" s="192"/>
      <c r="RVA7" s="192"/>
      <c r="RVB7" s="192"/>
      <c r="RVC7" s="192"/>
      <c r="RVD7" s="192"/>
      <c r="RVE7" s="192"/>
      <c r="RVF7" s="192"/>
      <c r="RVG7" s="192"/>
      <c r="RVH7" s="192"/>
      <c r="RVI7" s="192"/>
      <c r="RVJ7" s="192"/>
      <c r="RVK7" s="192"/>
      <c r="RVL7" s="192"/>
      <c r="RVM7" s="192"/>
      <c r="RVN7" s="192"/>
      <c r="RVO7" s="192"/>
      <c r="RVP7" s="192"/>
      <c r="RVQ7" s="192"/>
      <c r="RVR7" s="192"/>
      <c r="RVS7" s="192"/>
      <c r="RVT7" s="192"/>
      <c r="RVU7" s="192"/>
      <c r="RVV7" s="192"/>
      <c r="RVW7" s="192"/>
      <c r="RVX7" s="192"/>
      <c r="RVY7" s="192"/>
      <c r="RVZ7" s="192"/>
      <c r="RWA7" s="192"/>
      <c r="RWB7" s="192"/>
      <c r="RWC7" s="192"/>
      <c r="RWD7" s="192"/>
      <c r="RWE7" s="192"/>
      <c r="RWF7" s="192"/>
      <c r="RWG7" s="192"/>
      <c r="RWH7" s="192"/>
      <c r="RWI7" s="192"/>
      <c r="RWJ7" s="192"/>
      <c r="RWK7" s="192"/>
      <c r="RWL7" s="192"/>
      <c r="RWM7" s="192"/>
      <c r="RWN7" s="192"/>
      <c r="RWO7" s="192"/>
      <c r="RWP7" s="192"/>
      <c r="RWQ7" s="192"/>
      <c r="RWR7" s="192"/>
      <c r="RWS7" s="192"/>
      <c r="RWT7" s="192"/>
      <c r="RWU7" s="192"/>
      <c r="RWV7" s="192"/>
      <c r="RWW7" s="192"/>
      <c r="RWX7" s="192"/>
      <c r="RWY7" s="192"/>
      <c r="RWZ7" s="192"/>
      <c r="RXA7" s="192"/>
      <c r="RXB7" s="192"/>
      <c r="RXC7" s="192"/>
      <c r="RXD7" s="192"/>
      <c r="RXE7" s="192"/>
      <c r="RXF7" s="192"/>
      <c r="RXG7" s="192"/>
      <c r="RXH7" s="192"/>
      <c r="RXI7" s="192"/>
      <c r="RXJ7" s="192"/>
      <c r="RXK7" s="192"/>
      <c r="RXL7" s="192"/>
      <c r="RXM7" s="192"/>
      <c r="RXN7" s="192"/>
      <c r="RXO7" s="192"/>
      <c r="RXP7" s="192"/>
      <c r="RXQ7" s="192"/>
      <c r="RXR7" s="192"/>
      <c r="RXS7" s="192"/>
      <c r="RXT7" s="192"/>
      <c r="RXU7" s="192"/>
      <c r="RXV7" s="192"/>
      <c r="RXW7" s="192"/>
      <c r="RXX7" s="192"/>
      <c r="RXY7" s="192"/>
      <c r="RXZ7" s="192"/>
      <c r="RYA7" s="192"/>
      <c r="RYB7" s="192"/>
      <c r="RYC7" s="192"/>
      <c r="RYD7" s="192"/>
      <c r="RYE7" s="192"/>
      <c r="RYF7" s="192"/>
      <c r="RYG7" s="192"/>
      <c r="RYH7" s="192"/>
      <c r="RYI7" s="192"/>
      <c r="RYJ7" s="192"/>
      <c r="RYK7" s="192"/>
      <c r="RYL7" s="192"/>
      <c r="RYM7" s="192"/>
      <c r="RYN7" s="192"/>
      <c r="RYO7" s="192"/>
      <c r="RYP7" s="192"/>
      <c r="RYQ7" s="192"/>
      <c r="RYR7" s="192"/>
      <c r="RYS7" s="192"/>
      <c r="RYT7" s="192"/>
      <c r="RYU7" s="192"/>
      <c r="RYV7" s="192"/>
      <c r="RYW7" s="192"/>
      <c r="RYX7" s="192"/>
      <c r="RYY7" s="192"/>
      <c r="RYZ7" s="192"/>
      <c r="RZA7" s="192"/>
      <c r="RZB7" s="192"/>
      <c r="RZC7" s="192"/>
      <c r="RZD7" s="192"/>
      <c r="RZE7" s="192"/>
      <c r="RZF7" s="192"/>
      <c r="RZG7" s="192"/>
      <c r="RZH7" s="192"/>
      <c r="RZI7" s="192"/>
      <c r="RZJ7" s="192"/>
      <c r="RZK7" s="192"/>
      <c r="RZL7" s="192"/>
      <c r="RZM7" s="192"/>
      <c r="RZN7" s="192"/>
      <c r="RZO7" s="192"/>
      <c r="RZP7" s="192"/>
      <c r="RZQ7" s="192"/>
      <c r="RZR7" s="192"/>
      <c r="RZS7" s="192"/>
      <c r="RZT7" s="192"/>
      <c r="RZU7" s="192"/>
      <c r="RZV7" s="192"/>
      <c r="RZW7" s="192"/>
      <c r="RZX7" s="192"/>
      <c r="RZY7" s="192"/>
      <c r="RZZ7" s="192"/>
      <c r="SAA7" s="192"/>
      <c r="SAB7" s="192"/>
      <c r="SAC7" s="192"/>
      <c r="SAD7" s="192"/>
      <c r="SAE7" s="192"/>
      <c r="SAF7" s="192"/>
      <c r="SAG7" s="192"/>
      <c r="SAH7" s="192"/>
      <c r="SAI7" s="192"/>
      <c r="SAJ7" s="192"/>
      <c r="SAK7" s="192"/>
      <c r="SAL7" s="192"/>
      <c r="SAM7" s="192"/>
      <c r="SAN7" s="192"/>
      <c r="SAO7" s="192"/>
      <c r="SAP7" s="192"/>
      <c r="SAQ7" s="192"/>
      <c r="SAR7" s="192"/>
      <c r="SAS7" s="192"/>
      <c r="SAT7" s="192"/>
      <c r="SAU7" s="192"/>
      <c r="SAV7" s="192"/>
      <c r="SAW7" s="192"/>
      <c r="SAX7" s="192"/>
      <c r="SAY7" s="192"/>
      <c r="SAZ7" s="192"/>
      <c r="SBA7" s="192"/>
      <c r="SBB7" s="192"/>
      <c r="SBC7" s="192"/>
      <c r="SBD7" s="192"/>
      <c r="SBE7" s="192"/>
      <c r="SBF7" s="192"/>
      <c r="SBG7" s="192"/>
      <c r="SBH7" s="192"/>
      <c r="SBI7" s="192"/>
      <c r="SBJ7" s="192"/>
      <c r="SBK7" s="192"/>
      <c r="SBL7" s="192"/>
      <c r="SBM7" s="192"/>
      <c r="SBN7" s="192"/>
      <c r="SBO7" s="192"/>
      <c r="SBP7" s="192"/>
      <c r="SBQ7" s="192"/>
      <c r="SBR7" s="192"/>
      <c r="SBS7" s="192"/>
      <c r="SBT7" s="192"/>
      <c r="SBU7" s="192"/>
      <c r="SBV7" s="192"/>
      <c r="SBW7" s="192"/>
      <c r="SBX7" s="192"/>
      <c r="SBY7" s="192"/>
      <c r="SBZ7" s="192"/>
      <c r="SCA7" s="192"/>
      <c r="SCB7" s="192"/>
      <c r="SCC7" s="192"/>
      <c r="SCD7" s="192"/>
      <c r="SCE7" s="192"/>
      <c r="SCF7" s="192"/>
      <c r="SCG7" s="192"/>
      <c r="SCH7" s="192"/>
      <c r="SCI7" s="192"/>
      <c r="SCJ7" s="192"/>
      <c r="SCK7" s="192"/>
      <c r="SCL7" s="192"/>
      <c r="SCM7" s="192"/>
      <c r="SCN7" s="192"/>
      <c r="SCO7" s="192"/>
      <c r="SCP7" s="192"/>
      <c r="SCQ7" s="192"/>
      <c r="SCR7" s="192"/>
      <c r="SCS7" s="192"/>
      <c r="SCT7" s="192"/>
      <c r="SCU7" s="192"/>
      <c r="SCV7" s="192"/>
      <c r="SCW7" s="192"/>
      <c r="SCX7" s="192"/>
      <c r="SCY7" s="192"/>
      <c r="SCZ7" s="192"/>
      <c r="SDA7" s="192"/>
      <c r="SDB7" s="192"/>
      <c r="SDC7" s="192"/>
      <c r="SDD7" s="192"/>
      <c r="SDE7" s="192"/>
      <c r="SDF7" s="192"/>
      <c r="SDG7" s="192"/>
      <c r="SDH7" s="192"/>
      <c r="SDI7" s="192"/>
      <c r="SDJ7" s="192"/>
      <c r="SDK7" s="192"/>
      <c r="SDL7" s="192"/>
      <c r="SDM7" s="192"/>
      <c r="SDN7" s="192"/>
      <c r="SDO7" s="192"/>
      <c r="SDP7" s="192"/>
      <c r="SDQ7" s="192"/>
      <c r="SDR7" s="192"/>
      <c r="SDS7" s="192"/>
      <c r="SDT7" s="192"/>
      <c r="SDU7" s="192"/>
      <c r="SDV7" s="192"/>
      <c r="SDW7" s="192"/>
      <c r="SDX7" s="192"/>
      <c r="SDY7" s="192"/>
      <c r="SDZ7" s="192"/>
      <c r="SEA7" s="192"/>
      <c r="SEB7" s="192"/>
      <c r="SEC7" s="192"/>
      <c r="SED7" s="192"/>
      <c r="SEE7" s="192"/>
      <c r="SEF7" s="192"/>
      <c r="SEG7" s="192"/>
      <c r="SEH7" s="192"/>
      <c r="SEI7" s="192"/>
      <c r="SEJ7" s="192"/>
      <c r="SEK7" s="192"/>
      <c r="SEL7" s="192"/>
      <c r="SEM7" s="192"/>
      <c r="SEN7" s="192"/>
      <c r="SEO7" s="192"/>
      <c r="SEP7" s="192"/>
      <c r="SEQ7" s="192"/>
      <c r="SER7" s="192"/>
      <c r="SES7" s="192"/>
      <c r="SET7" s="192"/>
      <c r="SEU7" s="192"/>
      <c r="SEV7" s="192"/>
      <c r="SEW7" s="192"/>
      <c r="SEX7" s="192"/>
      <c r="SEY7" s="192"/>
      <c r="SEZ7" s="192"/>
      <c r="SFA7" s="192"/>
      <c r="SFB7" s="192"/>
      <c r="SFC7" s="192"/>
      <c r="SFD7" s="192"/>
      <c r="SFE7" s="192"/>
      <c r="SFF7" s="192"/>
      <c r="SFG7" s="192"/>
      <c r="SFH7" s="192"/>
      <c r="SFI7" s="192"/>
      <c r="SFJ7" s="192"/>
      <c r="SFK7" s="192"/>
      <c r="SFL7" s="192"/>
      <c r="SFM7" s="192"/>
      <c r="SFN7" s="192"/>
      <c r="SFO7" s="192"/>
      <c r="SFP7" s="192"/>
      <c r="SFQ7" s="192"/>
      <c r="SFR7" s="192"/>
      <c r="SFS7" s="192"/>
      <c r="SFT7" s="192"/>
      <c r="SFU7" s="192"/>
      <c r="SFV7" s="192"/>
      <c r="SFW7" s="192"/>
      <c r="SFX7" s="192"/>
      <c r="SFY7" s="192"/>
      <c r="SFZ7" s="192"/>
      <c r="SGA7" s="192"/>
      <c r="SGB7" s="192"/>
      <c r="SGC7" s="192"/>
      <c r="SGD7" s="192"/>
      <c r="SGE7" s="192"/>
      <c r="SGF7" s="192"/>
      <c r="SGG7" s="192"/>
      <c r="SGH7" s="192"/>
      <c r="SGI7" s="192"/>
      <c r="SGJ7" s="192"/>
      <c r="SGK7" s="192"/>
      <c r="SGL7" s="192"/>
      <c r="SGM7" s="192"/>
      <c r="SGN7" s="192"/>
      <c r="SGO7" s="192"/>
      <c r="SGP7" s="192"/>
      <c r="SGQ7" s="192"/>
      <c r="SGR7" s="192"/>
      <c r="SGS7" s="192"/>
      <c r="SGT7" s="192"/>
      <c r="SGU7" s="192"/>
      <c r="SGV7" s="192"/>
      <c r="SGW7" s="192"/>
      <c r="SGX7" s="192"/>
      <c r="SGY7" s="192"/>
      <c r="SGZ7" s="192"/>
      <c r="SHA7" s="192"/>
      <c r="SHB7" s="192"/>
      <c r="SHC7" s="192"/>
      <c r="SHD7" s="192"/>
      <c r="SHE7" s="192"/>
      <c r="SHF7" s="192"/>
      <c r="SHG7" s="192"/>
      <c r="SHH7" s="192"/>
      <c r="SHI7" s="192"/>
      <c r="SHJ7" s="192"/>
      <c r="SHK7" s="192"/>
      <c r="SHL7" s="192"/>
      <c r="SHM7" s="192"/>
      <c r="SHN7" s="192"/>
      <c r="SHO7" s="192"/>
      <c r="SHP7" s="192"/>
      <c r="SHQ7" s="192"/>
      <c r="SHR7" s="192"/>
      <c r="SHS7" s="192"/>
      <c r="SHT7" s="192"/>
      <c r="SHU7" s="192"/>
      <c r="SHV7" s="192"/>
      <c r="SHW7" s="192"/>
      <c r="SHX7" s="192"/>
      <c r="SHY7" s="192"/>
      <c r="SHZ7" s="192"/>
      <c r="SIA7" s="192"/>
      <c r="SIB7" s="192"/>
      <c r="SIC7" s="192"/>
      <c r="SID7" s="192"/>
      <c r="SIE7" s="192"/>
      <c r="SIF7" s="192"/>
      <c r="SIG7" s="192"/>
      <c r="SIH7" s="192"/>
      <c r="SII7" s="192"/>
      <c r="SIJ7" s="192"/>
      <c r="SIK7" s="192"/>
      <c r="SIL7" s="192"/>
      <c r="SIM7" s="192"/>
      <c r="SIN7" s="192"/>
      <c r="SIO7" s="192"/>
      <c r="SIP7" s="192"/>
      <c r="SIQ7" s="192"/>
      <c r="SIR7" s="192"/>
      <c r="SIS7" s="192"/>
      <c r="SIT7" s="192"/>
      <c r="SIU7" s="192"/>
      <c r="SIV7" s="192"/>
      <c r="SIW7" s="192"/>
      <c r="SIX7" s="192"/>
      <c r="SIY7" s="192"/>
      <c r="SIZ7" s="192"/>
      <c r="SJA7" s="192"/>
      <c r="SJB7" s="192"/>
      <c r="SJC7" s="192"/>
      <c r="SJD7" s="192"/>
      <c r="SJE7" s="192"/>
      <c r="SJF7" s="192"/>
      <c r="SJG7" s="192"/>
      <c r="SJH7" s="192"/>
      <c r="SJI7" s="192"/>
      <c r="SJJ7" s="192"/>
      <c r="SJK7" s="192"/>
      <c r="SJL7" s="192"/>
      <c r="SJM7" s="192"/>
      <c r="SJN7" s="192"/>
      <c r="SJO7" s="192"/>
      <c r="SJP7" s="192"/>
      <c r="SJQ7" s="192"/>
      <c r="SJR7" s="192"/>
      <c r="SJS7" s="192"/>
      <c r="SJT7" s="192"/>
      <c r="SJU7" s="192"/>
      <c r="SJV7" s="192"/>
      <c r="SJW7" s="192"/>
      <c r="SJX7" s="192"/>
      <c r="SJY7" s="192"/>
      <c r="SJZ7" s="192"/>
      <c r="SKA7" s="192"/>
      <c r="SKB7" s="192"/>
      <c r="SKC7" s="192"/>
      <c r="SKD7" s="192"/>
      <c r="SKE7" s="192"/>
      <c r="SKF7" s="192"/>
      <c r="SKG7" s="192"/>
      <c r="SKH7" s="192"/>
      <c r="SKI7" s="192"/>
      <c r="SKJ7" s="192"/>
      <c r="SKK7" s="192"/>
      <c r="SKL7" s="192"/>
      <c r="SKM7" s="192"/>
      <c r="SKN7" s="192"/>
      <c r="SKO7" s="192"/>
      <c r="SKP7" s="192"/>
      <c r="SKQ7" s="192"/>
      <c r="SKR7" s="192"/>
      <c r="SKS7" s="192"/>
      <c r="SKT7" s="192"/>
      <c r="SKU7" s="192"/>
      <c r="SKV7" s="192"/>
      <c r="SKW7" s="192"/>
      <c r="SKX7" s="192"/>
      <c r="SKY7" s="192"/>
      <c r="SKZ7" s="192"/>
      <c r="SLA7" s="192"/>
      <c r="SLB7" s="192"/>
      <c r="SLC7" s="192"/>
      <c r="SLD7" s="192"/>
      <c r="SLE7" s="192"/>
      <c r="SLF7" s="192"/>
      <c r="SLG7" s="192"/>
      <c r="SLH7" s="192"/>
      <c r="SLI7" s="192"/>
      <c r="SLJ7" s="192"/>
      <c r="SLK7" s="192"/>
      <c r="SLL7" s="192"/>
      <c r="SLM7" s="192"/>
      <c r="SLN7" s="192"/>
      <c r="SLO7" s="192"/>
      <c r="SLP7" s="192"/>
      <c r="SLQ7" s="192"/>
      <c r="SLR7" s="192"/>
      <c r="SLS7" s="192"/>
      <c r="SLT7" s="192"/>
      <c r="SLU7" s="192"/>
      <c r="SLV7" s="192"/>
      <c r="SLW7" s="192"/>
      <c r="SLX7" s="192"/>
      <c r="SLY7" s="192"/>
      <c r="SLZ7" s="192"/>
      <c r="SMA7" s="192"/>
      <c r="SMB7" s="192"/>
      <c r="SMC7" s="192"/>
      <c r="SMD7" s="192"/>
      <c r="SME7" s="192"/>
      <c r="SMF7" s="192"/>
      <c r="SMG7" s="192"/>
      <c r="SMH7" s="192"/>
      <c r="SMI7" s="192"/>
      <c r="SMJ7" s="192"/>
      <c r="SMK7" s="192"/>
      <c r="SML7" s="192"/>
      <c r="SMM7" s="192"/>
      <c r="SMN7" s="192"/>
      <c r="SMO7" s="192"/>
      <c r="SMP7" s="192"/>
      <c r="SMQ7" s="192"/>
      <c r="SMR7" s="192"/>
      <c r="SMS7" s="192"/>
      <c r="SMT7" s="192"/>
      <c r="SMU7" s="192"/>
      <c r="SMV7" s="192"/>
      <c r="SMW7" s="192"/>
      <c r="SMX7" s="192"/>
      <c r="SMY7" s="192"/>
      <c r="SMZ7" s="192"/>
      <c r="SNA7" s="192"/>
      <c r="SNB7" s="192"/>
      <c r="SNC7" s="192"/>
      <c r="SND7" s="192"/>
      <c r="SNE7" s="192"/>
      <c r="SNF7" s="192"/>
      <c r="SNG7" s="192"/>
      <c r="SNH7" s="192"/>
      <c r="SNI7" s="192"/>
      <c r="SNJ7" s="192"/>
      <c r="SNK7" s="192"/>
      <c r="SNL7" s="192"/>
      <c r="SNM7" s="192"/>
      <c r="SNN7" s="192"/>
      <c r="SNO7" s="192"/>
      <c r="SNP7" s="192"/>
      <c r="SNQ7" s="192"/>
      <c r="SNR7" s="192"/>
      <c r="SNS7" s="192"/>
      <c r="SNT7" s="192"/>
      <c r="SNU7" s="192"/>
      <c r="SNV7" s="192"/>
      <c r="SNW7" s="192"/>
      <c r="SNX7" s="192"/>
      <c r="SNY7" s="192"/>
      <c r="SNZ7" s="192"/>
      <c r="SOA7" s="192"/>
      <c r="SOB7" s="192"/>
      <c r="SOC7" s="192"/>
      <c r="SOD7" s="192"/>
      <c r="SOE7" s="192"/>
      <c r="SOF7" s="192"/>
      <c r="SOG7" s="192"/>
      <c r="SOH7" s="192"/>
      <c r="SOI7" s="192"/>
      <c r="SOJ7" s="192"/>
      <c r="SOK7" s="192"/>
      <c r="SOL7" s="192"/>
      <c r="SOM7" s="192"/>
      <c r="SON7" s="192"/>
      <c r="SOO7" s="192"/>
      <c r="SOP7" s="192"/>
      <c r="SOQ7" s="192"/>
      <c r="SOR7" s="192"/>
      <c r="SOS7" s="192"/>
      <c r="SOT7" s="192"/>
      <c r="SOU7" s="192"/>
      <c r="SOV7" s="192"/>
      <c r="SOW7" s="192"/>
      <c r="SOX7" s="192"/>
      <c r="SOY7" s="192"/>
      <c r="SOZ7" s="192"/>
      <c r="SPA7" s="192"/>
      <c r="SPB7" s="192"/>
      <c r="SPC7" s="192"/>
      <c r="SPD7" s="192"/>
      <c r="SPE7" s="192"/>
      <c r="SPF7" s="192"/>
      <c r="SPG7" s="192"/>
      <c r="SPH7" s="192"/>
      <c r="SPI7" s="192"/>
      <c r="SPJ7" s="192"/>
      <c r="SPK7" s="192"/>
      <c r="SPL7" s="192"/>
      <c r="SPM7" s="192"/>
      <c r="SPN7" s="192"/>
      <c r="SPO7" s="192"/>
      <c r="SPP7" s="192"/>
      <c r="SPQ7" s="192"/>
      <c r="SPR7" s="192"/>
      <c r="SPS7" s="192"/>
      <c r="SPT7" s="192"/>
      <c r="SPU7" s="192"/>
      <c r="SPV7" s="192"/>
      <c r="SPW7" s="192"/>
      <c r="SPX7" s="192"/>
      <c r="SPY7" s="192"/>
      <c r="SPZ7" s="192"/>
      <c r="SQA7" s="192"/>
      <c r="SQB7" s="192"/>
      <c r="SQC7" s="192"/>
      <c r="SQD7" s="192"/>
      <c r="SQE7" s="192"/>
      <c r="SQF7" s="192"/>
      <c r="SQG7" s="192"/>
      <c r="SQH7" s="192"/>
      <c r="SQI7" s="192"/>
      <c r="SQJ7" s="192"/>
      <c r="SQK7" s="192"/>
      <c r="SQL7" s="192"/>
      <c r="SQM7" s="192"/>
      <c r="SQN7" s="192"/>
      <c r="SQO7" s="192"/>
      <c r="SQP7" s="192"/>
      <c r="SQQ7" s="192"/>
      <c r="SQR7" s="192"/>
      <c r="SQS7" s="192"/>
      <c r="SQT7" s="192"/>
      <c r="SQU7" s="192"/>
      <c r="SQV7" s="192"/>
      <c r="SQW7" s="192"/>
      <c r="SQX7" s="192"/>
      <c r="SQY7" s="192"/>
      <c r="SQZ7" s="192"/>
      <c r="SRA7" s="192"/>
      <c r="SRB7" s="192"/>
      <c r="SRC7" s="192"/>
      <c r="SRD7" s="192"/>
      <c r="SRE7" s="192"/>
      <c r="SRF7" s="192"/>
      <c r="SRG7" s="192"/>
      <c r="SRH7" s="192"/>
      <c r="SRI7" s="192"/>
      <c r="SRJ7" s="192"/>
      <c r="SRK7" s="192"/>
      <c r="SRL7" s="192"/>
      <c r="SRM7" s="192"/>
      <c r="SRN7" s="192"/>
      <c r="SRO7" s="192"/>
      <c r="SRP7" s="192"/>
      <c r="SRQ7" s="192"/>
      <c r="SRR7" s="192"/>
      <c r="SRS7" s="192"/>
      <c r="SRT7" s="192"/>
      <c r="SRU7" s="192"/>
      <c r="SRV7" s="192"/>
      <c r="SRW7" s="192"/>
      <c r="SRX7" s="192"/>
      <c r="SRY7" s="192"/>
      <c r="SRZ7" s="192"/>
      <c r="SSA7" s="192"/>
      <c r="SSB7" s="192"/>
      <c r="SSC7" s="192"/>
      <c r="SSD7" s="192"/>
      <c r="SSE7" s="192"/>
      <c r="SSF7" s="192"/>
      <c r="SSG7" s="192"/>
      <c r="SSH7" s="192"/>
      <c r="SSI7" s="192"/>
      <c r="SSJ7" s="192"/>
      <c r="SSK7" s="192"/>
      <c r="SSL7" s="192"/>
      <c r="SSM7" s="192"/>
      <c r="SSN7" s="192"/>
      <c r="SSO7" s="192"/>
      <c r="SSP7" s="192"/>
      <c r="SSQ7" s="192"/>
      <c r="SSR7" s="192"/>
      <c r="SSS7" s="192"/>
      <c r="SST7" s="192"/>
      <c r="SSU7" s="192"/>
      <c r="SSV7" s="192"/>
      <c r="SSW7" s="192"/>
      <c r="SSX7" s="192"/>
      <c r="SSY7" s="192"/>
      <c r="SSZ7" s="192"/>
      <c r="STA7" s="192"/>
      <c r="STB7" s="192"/>
      <c r="STC7" s="192"/>
      <c r="STD7" s="192"/>
      <c r="STE7" s="192"/>
      <c r="STF7" s="192"/>
      <c r="STG7" s="192"/>
      <c r="STH7" s="192"/>
      <c r="STI7" s="192"/>
      <c r="STJ7" s="192"/>
      <c r="STK7" s="192"/>
      <c r="STL7" s="192"/>
      <c r="STM7" s="192"/>
      <c r="STN7" s="192"/>
      <c r="STO7" s="192"/>
      <c r="STP7" s="192"/>
      <c r="STQ7" s="192"/>
      <c r="STR7" s="192"/>
      <c r="STS7" s="192"/>
      <c r="STT7" s="192"/>
      <c r="STU7" s="192"/>
      <c r="STV7" s="192"/>
      <c r="STW7" s="192"/>
      <c r="STX7" s="192"/>
      <c r="STY7" s="192"/>
      <c r="STZ7" s="192"/>
      <c r="SUA7" s="192"/>
      <c r="SUB7" s="192"/>
      <c r="SUC7" s="192"/>
      <c r="SUD7" s="192"/>
      <c r="SUE7" s="192"/>
      <c r="SUF7" s="192"/>
      <c r="SUG7" s="192"/>
      <c r="SUH7" s="192"/>
      <c r="SUI7" s="192"/>
      <c r="SUJ7" s="192"/>
      <c r="SUK7" s="192"/>
      <c r="SUL7" s="192"/>
      <c r="SUM7" s="192"/>
      <c r="SUN7" s="192"/>
      <c r="SUO7" s="192"/>
      <c r="SUP7" s="192"/>
      <c r="SUQ7" s="192"/>
      <c r="SUR7" s="192"/>
      <c r="SUS7" s="192"/>
      <c r="SUT7" s="192"/>
      <c r="SUU7" s="192"/>
      <c r="SUV7" s="192"/>
      <c r="SUW7" s="192"/>
      <c r="SUX7" s="192"/>
      <c r="SUY7" s="192"/>
      <c r="SUZ7" s="192"/>
      <c r="SVA7" s="192"/>
      <c r="SVB7" s="192"/>
      <c r="SVC7" s="192"/>
      <c r="SVD7" s="192"/>
      <c r="SVE7" s="192"/>
      <c r="SVF7" s="192"/>
      <c r="SVG7" s="192"/>
      <c r="SVH7" s="192"/>
      <c r="SVI7" s="192"/>
      <c r="SVJ7" s="192"/>
      <c r="SVK7" s="192"/>
      <c r="SVL7" s="192"/>
      <c r="SVM7" s="192"/>
      <c r="SVN7" s="192"/>
      <c r="SVO7" s="192"/>
      <c r="SVP7" s="192"/>
      <c r="SVQ7" s="192"/>
      <c r="SVR7" s="192"/>
      <c r="SVS7" s="192"/>
      <c r="SVT7" s="192"/>
      <c r="SVU7" s="192"/>
      <c r="SVV7" s="192"/>
      <c r="SVW7" s="192"/>
      <c r="SVX7" s="192"/>
      <c r="SVY7" s="192"/>
      <c r="SVZ7" s="192"/>
      <c r="SWA7" s="192"/>
      <c r="SWB7" s="192"/>
      <c r="SWC7" s="192"/>
      <c r="SWD7" s="192"/>
      <c r="SWE7" s="192"/>
      <c r="SWF7" s="192"/>
      <c r="SWG7" s="192"/>
      <c r="SWH7" s="192"/>
      <c r="SWI7" s="192"/>
      <c r="SWJ7" s="192"/>
      <c r="SWK7" s="192"/>
      <c r="SWL7" s="192"/>
      <c r="SWM7" s="192"/>
      <c r="SWN7" s="192"/>
      <c r="SWO7" s="192"/>
      <c r="SWP7" s="192"/>
      <c r="SWQ7" s="192"/>
      <c r="SWR7" s="192"/>
      <c r="SWS7" s="192"/>
      <c r="SWT7" s="192"/>
      <c r="SWU7" s="192"/>
      <c r="SWV7" s="192"/>
      <c r="SWW7" s="192"/>
      <c r="SWX7" s="192"/>
      <c r="SWY7" s="192"/>
      <c r="SWZ7" s="192"/>
      <c r="SXA7" s="192"/>
      <c r="SXB7" s="192"/>
      <c r="SXC7" s="192"/>
      <c r="SXD7" s="192"/>
      <c r="SXE7" s="192"/>
      <c r="SXF7" s="192"/>
      <c r="SXG7" s="192"/>
      <c r="SXH7" s="192"/>
      <c r="SXI7" s="192"/>
      <c r="SXJ7" s="192"/>
      <c r="SXK7" s="192"/>
      <c r="SXL7" s="192"/>
      <c r="SXM7" s="192"/>
      <c r="SXN7" s="192"/>
      <c r="SXO7" s="192"/>
      <c r="SXP7" s="192"/>
      <c r="SXQ7" s="192"/>
      <c r="SXR7" s="192"/>
      <c r="SXS7" s="192"/>
      <c r="SXT7" s="192"/>
      <c r="SXU7" s="192"/>
      <c r="SXV7" s="192"/>
      <c r="SXW7" s="192"/>
      <c r="SXX7" s="192"/>
      <c r="SXY7" s="192"/>
      <c r="SXZ7" s="192"/>
      <c r="SYA7" s="192"/>
      <c r="SYB7" s="192"/>
      <c r="SYC7" s="192"/>
      <c r="SYD7" s="192"/>
      <c r="SYE7" s="192"/>
      <c r="SYF7" s="192"/>
      <c r="SYG7" s="192"/>
      <c r="SYH7" s="192"/>
      <c r="SYI7" s="192"/>
      <c r="SYJ7" s="192"/>
      <c r="SYK7" s="192"/>
      <c r="SYL7" s="192"/>
      <c r="SYM7" s="192"/>
      <c r="SYN7" s="192"/>
      <c r="SYO7" s="192"/>
      <c r="SYP7" s="192"/>
      <c r="SYQ7" s="192"/>
      <c r="SYR7" s="192"/>
      <c r="SYS7" s="192"/>
      <c r="SYT7" s="192"/>
      <c r="SYU7" s="192"/>
      <c r="SYV7" s="192"/>
      <c r="SYW7" s="192"/>
      <c r="SYX7" s="192"/>
      <c r="SYY7" s="192"/>
      <c r="SYZ7" s="192"/>
      <c r="SZA7" s="192"/>
      <c r="SZB7" s="192"/>
      <c r="SZC7" s="192"/>
      <c r="SZD7" s="192"/>
      <c r="SZE7" s="192"/>
      <c r="SZF7" s="192"/>
      <c r="SZG7" s="192"/>
      <c r="SZH7" s="192"/>
      <c r="SZI7" s="192"/>
      <c r="SZJ7" s="192"/>
      <c r="SZK7" s="192"/>
      <c r="SZL7" s="192"/>
      <c r="SZM7" s="192"/>
      <c r="SZN7" s="192"/>
      <c r="SZO7" s="192"/>
      <c r="SZP7" s="192"/>
      <c r="SZQ7" s="192"/>
      <c r="SZR7" s="192"/>
      <c r="SZS7" s="192"/>
      <c r="SZT7" s="192"/>
      <c r="SZU7" s="192"/>
      <c r="SZV7" s="192"/>
      <c r="SZW7" s="192"/>
      <c r="SZX7" s="192"/>
      <c r="SZY7" s="192"/>
      <c r="SZZ7" s="192"/>
      <c r="TAA7" s="192"/>
      <c r="TAB7" s="192"/>
      <c r="TAC7" s="192"/>
      <c r="TAD7" s="192"/>
      <c r="TAE7" s="192"/>
      <c r="TAF7" s="192"/>
      <c r="TAG7" s="192"/>
      <c r="TAH7" s="192"/>
      <c r="TAI7" s="192"/>
      <c r="TAJ7" s="192"/>
      <c r="TAK7" s="192"/>
      <c r="TAL7" s="192"/>
      <c r="TAM7" s="192"/>
      <c r="TAN7" s="192"/>
      <c r="TAO7" s="192"/>
      <c r="TAP7" s="192"/>
      <c r="TAQ7" s="192"/>
      <c r="TAR7" s="192"/>
      <c r="TAS7" s="192"/>
      <c r="TAT7" s="192"/>
      <c r="TAU7" s="192"/>
      <c r="TAV7" s="192"/>
      <c r="TAW7" s="192"/>
      <c r="TAX7" s="192"/>
      <c r="TAY7" s="192"/>
      <c r="TAZ7" s="192"/>
      <c r="TBA7" s="192"/>
      <c r="TBB7" s="192"/>
      <c r="TBC7" s="192"/>
      <c r="TBD7" s="192"/>
      <c r="TBE7" s="192"/>
      <c r="TBF7" s="192"/>
      <c r="TBG7" s="192"/>
      <c r="TBH7" s="192"/>
      <c r="TBI7" s="192"/>
      <c r="TBJ7" s="192"/>
      <c r="TBK7" s="192"/>
      <c r="TBL7" s="192"/>
      <c r="TBM7" s="192"/>
      <c r="TBN7" s="192"/>
      <c r="TBO7" s="192"/>
      <c r="TBP7" s="192"/>
      <c r="TBQ7" s="192"/>
      <c r="TBR7" s="192"/>
      <c r="TBS7" s="192"/>
      <c r="TBT7" s="192"/>
      <c r="TBU7" s="192"/>
      <c r="TBV7" s="192"/>
      <c r="TBW7" s="192"/>
      <c r="TBX7" s="192"/>
      <c r="TBY7" s="192"/>
      <c r="TBZ7" s="192"/>
      <c r="TCA7" s="192"/>
      <c r="TCB7" s="192"/>
      <c r="TCC7" s="192"/>
      <c r="TCD7" s="192"/>
      <c r="TCE7" s="192"/>
      <c r="TCF7" s="192"/>
      <c r="TCG7" s="192"/>
      <c r="TCH7" s="192"/>
      <c r="TCI7" s="192"/>
      <c r="TCJ7" s="192"/>
      <c r="TCK7" s="192"/>
      <c r="TCL7" s="192"/>
      <c r="TCM7" s="192"/>
      <c r="TCN7" s="192"/>
      <c r="TCO7" s="192"/>
      <c r="TCP7" s="192"/>
      <c r="TCQ7" s="192"/>
      <c r="TCR7" s="192"/>
      <c r="TCS7" s="192"/>
      <c r="TCT7" s="192"/>
      <c r="TCU7" s="192"/>
      <c r="TCV7" s="192"/>
      <c r="TCW7" s="192"/>
      <c r="TCX7" s="192"/>
      <c r="TCY7" s="192"/>
      <c r="TCZ7" s="192"/>
      <c r="TDA7" s="192"/>
      <c r="TDB7" s="192"/>
      <c r="TDC7" s="192"/>
      <c r="TDD7" s="192"/>
      <c r="TDE7" s="192"/>
      <c r="TDF7" s="192"/>
      <c r="TDG7" s="192"/>
      <c r="TDH7" s="192"/>
      <c r="TDI7" s="192"/>
      <c r="TDJ7" s="192"/>
      <c r="TDK7" s="192"/>
      <c r="TDL7" s="192"/>
      <c r="TDM7" s="192"/>
      <c r="TDN7" s="192"/>
      <c r="TDO7" s="192"/>
      <c r="TDP7" s="192"/>
      <c r="TDQ7" s="192"/>
      <c r="TDR7" s="192"/>
      <c r="TDS7" s="192"/>
      <c r="TDT7" s="192"/>
      <c r="TDU7" s="192"/>
      <c r="TDV7" s="192"/>
      <c r="TDW7" s="192"/>
      <c r="TDX7" s="192"/>
      <c r="TDY7" s="192"/>
      <c r="TDZ7" s="192"/>
      <c r="TEA7" s="192"/>
      <c r="TEB7" s="192"/>
      <c r="TEC7" s="192"/>
      <c r="TED7" s="192"/>
      <c r="TEE7" s="192"/>
      <c r="TEF7" s="192"/>
      <c r="TEG7" s="192"/>
      <c r="TEH7" s="192"/>
      <c r="TEI7" s="192"/>
      <c r="TEJ7" s="192"/>
      <c r="TEK7" s="192"/>
      <c r="TEL7" s="192"/>
      <c r="TEM7" s="192"/>
      <c r="TEN7" s="192"/>
      <c r="TEO7" s="192"/>
      <c r="TEP7" s="192"/>
      <c r="TEQ7" s="192"/>
      <c r="TER7" s="192"/>
      <c r="TES7" s="192"/>
      <c r="TET7" s="192"/>
      <c r="TEU7" s="192"/>
      <c r="TEV7" s="192"/>
      <c r="TEW7" s="192"/>
      <c r="TEX7" s="192"/>
      <c r="TEY7" s="192"/>
      <c r="TEZ7" s="192"/>
      <c r="TFA7" s="192"/>
      <c r="TFB7" s="192"/>
      <c r="TFC7" s="192"/>
      <c r="TFD7" s="192"/>
      <c r="TFE7" s="192"/>
      <c r="TFF7" s="192"/>
      <c r="TFG7" s="192"/>
      <c r="TFH7" s="192"/>
      <c r="TFI7" s="192"/>
      <c r="TFJ7" s="192"/>
      <c r="TFK7" s="192"/>
      <c r="TFL7" s="192"/>
      <c r="TFM7" s="192"/>
      <c r="TFN7" s="192"/>
      <c r="TFO7" s="192"/>
      <c r="TFP7" s="192"/>
      <c r="TFQ7" s="192"/>
      <c r="TFR7" s="192"/>
      <c r="TFS7" s="192"/>
      <c r="TFT7" s="192"/>
      <c r="TFU7" s="192"/>
      <c r="TFV7" s="192"/>
      <c r="TFW7" s="192"/>
      <c r="TFX7" s="192"/>
      <c r="TFY7" s="192"/>
      <c r="TFZ7" s="192"/>
      <c r="TGA7" s="192"/>
      <c r="TGB7" s="192"/>
      <c r="TGC7" s="192"/>
      <c r="TGD7" s="192"/>
      <c r="TGE7" s="192"/>
      <c r="TGF7" s="192"/>
      <c r="TGG7" s="192"/>
      <c r="TGH7" s="192"/>
      <c r="TGI7" s="192"/>
      <c r="TGJ7" s="192"/>
      <c r="TGK7" s="192"/>
      <c r="TGL7" s="192"/>
      <c r="TGM7" s="192"/>
      <c r="TGN7" s="192"/>
      <c r="TGO7" s="192"/>
      <c r="TGP7" s="192"/>
      <c r="TGQ7" s="192"/>
      <c r="TGR7" s="192"/>
      <c r="TGS7" s="192"/>
      <c r="TGT7" s="192"/>
      <c r="TGU7" s="192"/>
      <c r="TGV7" s="192"/>
      <c r="TGW7" s="192"/>
      <c r="TGX7" s="192"/>
      <c r="TGY7" s="192"/>
      <c r="TGZ7" s="192"/>
      <c r="THA7" s="192"/>
      <c r="THB7" s="192"/>
      <c r="THC7" s="192"/>
      <c r="THD7" s="192"/>
      <c r="THE7" s="192"/>
      <c r="THF7" s="192"/>
      <c r="THG7" s="192"/>
      <c r="THH7" s="192"/>
      <c r="THI7" s="192"/>
      <c r="THJ7" s="192"/>
      <c r="THK7" s="192"/>
      <c r="THL7" s="192"/>
      <c r="THM7" s="192"/>
      <c r="THN7" s="192"/>
      <c r="THO7" s="192"/>
      <c r="THP7" s="192"/>
      <c r="THQ7" s="192"/>
      <c r="THR7" s="192"/>
      <c r="THS7" s="192"/>
      <c r="THT7" s="192"/>
      <c r="THU7" s="192"/>
      <c r="THV7" s="192"/>
      <c r="THW7" s="192"/>
      <c r="THX7" s="192"/>
      <c r="THY7" s="192"/>
      <c r="THZ7" s="192"/>
      <c r="TIA7" s="192"/>
      <c r="TIB7" s="192"/>
      <c r="TIC7" s="192"/>
      <c r="TID7" s="192"/>
      <c r="TIE7" s="192"/>
      <c r="TIF7" s="192"/>
      <c r="TIG7" s="192"/>
      <c r="TIH7" s="192"/>
      <c r="TII7" s="192"/>
      <c r="TIJ7" s="192"/>
      <c r="TIK7" s="192"/>
      <c r="TIL7" s="192"/>
      <c r="TIM7" s="192"/>
      <c r="TIN7" s="192"/>
      <c r="TIO7" s="192"/>
      <c r="TIP7" s="192"/>
      <c r="TIQ7" s="192"/>
      <c r="TIR7" s="192"/>
      <c r="TIS7" s="192"/>
      <c r="TIT7" s="192"/>
      <c r="TIU7" s="192"/>
      <c r="TIV7" s="192"/>
      <c r="TIW7" s="192"/>
      <c r="TIX7" s="192"/>
      <c r="TIY7" s="192"/>
      <c r="TIZ7" s="192"/>
      <c r="TJA7" s="192"/>
      <c r="TJB7" s="192"/>
      <c r="TJC7" s="192"/>
      <c r="TJD7" s="192"/>
      <c r="TJE7" s="192"/>
      <c r="TJF7" s="192"/>
      <c r="TJG7" s="192"/>
      <c r="TJH7" s="192"/>
      <c r="TJI7" s="192"/>
      <c r="TJJ7" s="192"/>
      <c r="TJK7" s="192"/>
      <c r="TJL7" s="192"/>
      <c r="TJM7" s="192"/>
      <c r="TJN7" s="192"/>
      <c r="TJO7" s="192"/>
      <c r="TJP7" s="192"/>
      <c r="TJQ7" s="192"/>
      <c r="TJR7" s="192"/>
      <c r="TJS7" s="192"/>
      <c r="TJT7" s="192"/>
      <c r="TJU7" s="192"/>
      <c r="TJV7" s="192"/>
      <c r="TJW7" s="192"/>
      <c r="TJX7" s="192"/>
      <c r="TJY7" s="192"/>
      <c r="TJZ7" s="192"/>
      <c r="TKA7" s="192"/>
      <c r="TKB7" s="192"/>
      <c r="TKC7" s="192"/>
      <c r="TKD7" s="192"/>
      <c r="TKE7" s="192"/>
      <c r="TKF7" s="192"/>
      <c r="TKG7" s="192"/>
      <c r="TKH7" s="192"/>
      <c r="TKI7" s="192"/>
      <c r="TKJ7" s="192"/>
      <c r="TKK7" s="192"/>
      <c r="TKL7" s="192"/>
      <c r="TKM7" s="192"/>
      <c r="TKN7" s="192"/>
      <c r="TKO7" s="192"/>
      <c r="TKP7" s="192"/>
      <c r="TKQ7" s="192"/>
      <c r="TKR7" s="192"/>
      <c r="TKS7" s="192"/>
      <c r="TKT7" s="192"/>
      <c r="TKU7" s="192"/>
      <c r="TKV7" s="192"/>
      <c r="TKW7" s="192"/>
      <c r="TKX7" s="192"/>
      <c r="TKY7" s="192"/>
      <c r="TKZ7" s="192"/>
      <c r="TLA7" s="192"/>
      <c r="TLB7" s="192"/>
      <c r="TLC7" s="192"/>
      <c r="TLD7" s="192"/>
      <c r="TLE7" s="192"/>
      <c r="TLF7" s="192"/>
      <c r="TLG7" s="192"/>
      <c r="TLH7" s="192"/>
      <c r="TLI7" s="192"/>
      <c r="TLJ7" s="192"/>
      <c r="TLK7" s="192"/>
      <c r="TLL7" s="192"/>
      <c r="TLM7" s="192"/>
      <c r="TLN7" s="192"/>
      <c r="TLO7" s="192"/>
      <c r="TLP7" s="192"/>
      <c r="TLQ7" s="192"/>
      <c r="TLR7" s="192"/>
      <c r="TLS7" s="192"/>
      <c r="TLT7" s="192"/>
      <c r="TLU7" s="192"/>
      <c r="TLV7" s="192"/>
      <c r="TLW7" s="192"/>
      <c r="TLX7" s="192"/>
      <c r="TLY7" s="192"/>
      <c r="TLZ7" s="192"/>
      <c r="TMA7" s="192"/>
      <c r="TMB7" s="192"/>
      <c r="TMC7" s="192"/>
      <c r="TMD7" s="192"/>
      <c r="TME7" s="192"/>
      <c r="TMF7" s="192"/>
      <c r="TMG7" s="192"/>
      <c r="TMH7" s="192"/>
      <c r="TMI7" s="192"/>
      <c r="TMJ7" s="192"/>
      <c r="TMK7" s="192"/>
      <c r="TML7" s="192"/>
      <c r="TMM7" s="192"/>
      <c r="TMN7" s="192"/>
      <c r="TMO7" s="192"/>
      <c r="TMP7" s="192"/>
      <c r="TMQ7" s="192"/>
      <c r="TMR7" s="192"/>
      <c r="TMS7" s="192"/>
      <c r="TMT7" s="192"/>
      <c r="TMU7" s="192"/>
      <c r="TMV7" s="192"/>
      <c r="TMW7" s="192"/>
      <c r="TMX7" s="192"/>
      <c r="TMY7" s="192"/>
      <c r="TMZ7" s="192"/>
      <c r="TNA7" s="192"/>
      <c r="TNB7" s="192"/>
      <c r="TNC7" s="192"/>
      <c r="TND7" s="192"/>
      <c r="TNE7" s="192"/>
      <c r="TNF7" s="192"/>
      <c r="TNG7" s="192"/>
      <c r="TNH7" s="192"/>
      <c r="TNI7" s="192"/>
      <c r="TNJ7" s="192"/>
      <c r="TNK7" s="192"/>
      <c r="TNL7" s="192"/>
      <c r="TNM7" s="192"/>
      <c r="TNN7" s="192"/>
      <c r="TNO7" s="192"/>
      <c r="TNP7" s="192"/>
      <c r="TNQ7" s="192"/>
      <c r="TNR7" s="192"/>
      <c r="TNS7" s="192"/>
      <c r="TNT7" s="192"/>
      <c r="TNU7" s="192"/>
      <c r="TNV7" s="192"/>
      <c r="TNW7" s="192"/>
      <c r="TNX7" s="192"/>
      <c r="TNY7" s="192"/>
      <c r="TNZ7" s="192"/>
      <c r="TOA7" s="192"/>
      <c r="TOB7" s="192"/>
      <c r="TOC7" s="192"/>
      <c r="TOD7" s="192"/>
      <c r="TOE7" s="192"/>
      <c r="TOF7" s="192"/>
      <c r="TOG7" s="192"/>
      <c r="TOH7" s="192"/>
      <c r="TOI7" s="192"/>
      <c r="TOJ7" s="192"/>
      <c r="TOK7" s="192"/>
      <c r="TOL7" s="192"/>
      <c r="TOM7" s="192"/>
      <c r="TON7" s="192"/>
      <c r="TOO7" s="192"/>
      <c r="TOP7" s="192"/>
      <c r="TOQ7" s="192"/>
      <c r="TOR7" s="192"/>
      <c r="TOS7" s="192"/>
      <c r="TOT7" s="192"/>
      <c r="TOU7" s="192"/>
      <c r="TOV7" s="192"/>
      <c r="TOW7" s="192"/>
      <c r="TOX7" s="192"/>
      <c r="TOY7" s="192"/>
      <c r="TOZ7" s="192"/>
      <c r="TPA7" s="192"/>
      <c r="TPB7" s="192"/>
      <c r="TPC7" s="192"/>
      <c r="TPD7" s="192"/>
      <c r="TPE7" s="192"/>
      <c r="TPF7" s="192"/>
      <c r="TPG7" s="192"/>
      <c r="TPH7" s="192"/>
      <c r="TPI7" s="192"/>
      <c r="TPJ7" s="192"/>
      <c r="TPK7" s="192"/>
      <c r="TPL7" s="192"/>
      <c r="TPM7" s="192"/>
      <c r="TPN7" s="192"/>
      <c r="TPO7" s="192"/>
      <c r="TPP7" s="192"/>
      <c r="TPQ7" s="192"/>
      <c r="TPR7" s="192"/>
      <c r="TPS7" s="192"/>
      <c r="TPT7" s="192"/>
      <c r="TPU7" s="192"/>
      <c r="TPV7" s="192"/>
      <c r="TPW7" s="192"/>
      <c r="TPX7" s="192"/>
      <c r="TPY7" s="192"/>
      <c r="TPZ7" s="192"/>
      <c r="TQA7" s="192"/>
      <c r="TQB7" s="192"/>
      <c r="TQC7" s="192"/>
      <c r="TQD7" s="192"/>
      <c r="TQE7" s="192"/>
      <c r="TQF7" s="192"/>
      <c r="TQG7" s="192"/>
      <c r="TQH7" s="192"/>
      <c r="TQI7" s="192"/>
      <c r="TQJ7" s="192"/>
      <c r="TQK7" s="192"/>
      <c r="TQL7" s="192"/>
      <c r="TQM7" s="192"/>
      <c r="TQN7" s="192"/>
      <c r="TQO7" s="192"/>
      <c r="TQP7" s="192"/>
      <c r="TQQ7" s="192"/>
      <c r="TQR7" s="192"/>
      <c r="TQS7" s="192"/>
      <c r="TQT7" s="192"/>
      <c r="TQU7" s="192"/>
      <c r="TQV7" s="192"/>
      <c r="TQW7" s="192"/>
      <c r="TQX7" s="192"/>
      <c r="TQY7" s="192"/>
      <c r="TQZ7" s="192"/>
      <c r="TRA7" s="192"/>
      <c r="TRB7" s="192"/>
      <c r="TRC7" s="192"/>
      <c r="TRD7" s="192"/>
      <c r="TRE7" s="192"/>
      <c r="TRF7" s="192"/>
      <c r="TRG7" s="192"/>
      <c r="TRH7" s="192"/>
      <c r="TRI7" s="192"/>
      <c r="TRJ7" s="192"/>
      <c r="TRK7" s="192"/>
      <c r="TRL7" s="192"/>
      <c r="TRM7" s="192"/>
      <c r="TRN7" s="192"/>
      <c r="TRO7" s="192"/>
      <c r="TRP7" s="192"/>
      <c r="TRQ7" s="192"/>
      <c r="TRR7" s="192"/>
      <c r="TRS7" s="192"/>
      <c r="TRT7" s="192"/>
      <c r="TRU7" s="192"/>
      <c r="TRV7" s="192"/>
      <c r="TRW7" s="192"/>
      <c r="TRX7" s="192"/>
      <c r="TRY7" s="192"/>
      <c r="TRZ7" s="192"/>
      <c r="TSA7" s="192"/>
      <c r="TSB7" s="192"/>
      <c r="TSC7" s="192"/>
      <c r="TSD7" s="192"/>
      <c r="TSE7" s="192"/>
      <c r="TSF7" s="192"/>
      <c r="TSG7" s="192"/>
      <c r="TSH7" s="192"/>
      <c r="TSI7" s="192"/>
      <c r="TSJ7" s="192"/>
      <c r="TSK7" s="192"/>
      <c r="TSL7" s="192"/>
      <c r="TSM7" s="192"/>
      <c r="TSN7" s="192"/>
      <c r="TSO7" s="192"/>
      <c r="TSP7" s="192"/>
      <c r="TSQ7" s="192"/>
      <c r="TSR7" s="192"/>
      <c r="TSS7" s="192"/>
      <c r="TST7" s="192"/>
      <c r="TSU7" s="192"/>
      <c r="TSV7" s="192"/>
      <c r="TSW7" s="192"/>
      <c r="TSX7" s="192"/>
      <c r="TSY7" s="192"/>
      <c r="TSZ7" s="192"/>
      <c r="TTA7" s="192"/>
      <c r="TTB7" s="192"/>
      <c r="TTC7" s="192"/>
      <c r="TTD7" s="192"/>
      <c r="TTE7" s="192"/>
      <c r="TTF7" s="192"/>
      <c r="TTG7" s="192"/>
      <c r="TTH7" s="192"/>
      <c r="TTI7" s="192"/>
      <c r="TTJ7" s="192"/>
      <c r="TTK7" s="192"/>
      <c r="TTL7" s="192"/>
      <c r="TTM7" s="192"/>
      <c r="TTN7" s="192"/>
      <c r="TTO7" s="192"/>
      <c r="TTP7" s="192"/>
      <c r="TTQ7" s="192"/>
      <c r="TTR7" s="192"/>
      <c r="TTS7" s="192"/>
      <c r="TTT7" s="192"/>
      <c r="TTU7" s="192"/>
      <c r="TTV7" s="192"/>
      <c r="TTW7" s="192"/>
      <c r="TTX7" s="192"/>
      <c r="TTY7" s="192"/>
      <c r="TTZ7" s="192"/>
      <c r="TUA7" s="192"/>
      <c r="TUB7" s="192"/>
      <c r="TUC7" s="192"/>
      <c r="TUD7" s="192"/>
      <c r="TUE7" s="192"/>
      <c r="TUF7" s="192"/>
      <c r="TUG7" s="192"/>
      <c r="TUH7" s="192"/>
      <c r="TUI7" s="192"/>
      <c r="TUJ7" s="192"/>
      <c r="TUK7" s="192"/>
      <c r="TUL7" s="192"/>
      <c r="TUM7" s="192"/>
      <c r="TUN7" s="192"/>
      <c r="TUO7" s="192"/>
      <c r="TUP7" s="192"/>
      <c r="TUQ7" s="192"/>
      <c r="TUR7" s="192"/>
      <c r="TUS7" s="192"/>
      <c r="TUT7" s="192"/>
      <c r="TUU7" s="192"/>
      <c r="TUV7" s="192"/>
      <c r="TUW7" s="192"/>
      <c r="TUX7" s="192"/>
      <c r="TUY7" s="192"/>
      <c r="TUZ7" s="192"/>
      <c r="TVA7" s="192"/>
      <c r="TVB7" s="192"/>
      <c r="TVC7" s="192"/>
      <c r="TVD7" s="192"/>
      <c r="TVE7" s="192"/>
      <c r="TVF7" s="192"/>
      <c r="TVG7" s="192"/>
      <c r="TVH7" s="192"/>
      <c r="TVI7" s="192"/>
      <c r="TVJ7" s="192"/>
      <c r="TVK7" s="192"/>
      <c r="TVL7" s="192"/>
      <c r="TVM7" s="192"/>
      <c r="TVN7" s="192"/>
      <c r="TVO7" s="192"/>
      <c r="TVP7" s="192"/>
      <c r="TVQ7" s="192"/>
      <c r="TVR7" s="192"/>
      <c r="TVS7" s="192"/>
      <c r="TVT7" s="192"/>
      <c r="TVU7" s="192"/>
      <c r="TVV7" s="192"/>
      <c r="TVW7" s="192"/>
      <c r="TVX7" s="192"/>
      <c r="TVY7" s="192"/>
      <c r="TVZ7" s="192"/>
      <c r="TWA7" s="192"/>
      <c r="TWB7" s="192"/>
      <c r="TWC7" s="192"/>
      <c r="TWD7" s="192"/>
      <c r="TWE7" s="192"/>
      <c r="TWF7" s="192"/>
      <c r="TWG7" s="192"/>
      <c r="TWH7" s="192"/>
      <c r="TWI7" s="192"/>
      <c r="TWJ7" s="192"/>
      <c r="TWK7" s="192"/>
      <c r="TWL7" s="192"/>
      <c r="TWM7" s="192"/>
      <c r="TWN7" s="192"/>
      <c r="TWO7" s="192"/>
      <c r="TWP7" s="192"/>
      <c r="TWQ7" s="192"/>
      <c r="TWR7" s="192"/>
      <c r="TWS7" s="192"/>
      <c r="TWT7" s="192"/>
      <c r="TWU7" s="192"/>
      <c r="TWV7" s="192"/>
      <c r="TWW7" s="192"/>
      <c r="TWX7" s="192"/>
      <c r="TWY7" s="192"/>
      <c r="TWZ7" s="192"/>
      <c r="TXA7" s="192"/>
      <c r="TXB7" s="192"/>
      <c r="TXC7" s="192"/>
      <c r="TXD7" s="192"/>
      <c r="TXE7" s="192"/>
      <c r="TXF7" s="192"/>
      <c r="TXG7" s="192"/>
      <c r="TXH7" s="192"/>
      <c r="TXI7" s="192"/>
      <c r="TXJ7" s="192"/>
      <c r="TXK7" s="192"/>
      <c r="TXL7" s="192"/>
      <c r="TXM7" s="192"/>
      <c r="TXN7" s="192"/>
      <c r="TXO7" s="192"/>
      <c r="TXP7" s="192"/>
      <c r="TXQ7" s="192"/>
      <c r="TXR7" s="192"/>
      <c r="TXS7" s="192"/>
      <c r="TXT7" s="192"/>
      <c r="TXU7" s="192"/>
      <c r="TXV7" s="192"/>
      <c r="TXW7" s="192"/>
      <c r="TXX7" s="192"/>
      <c r="TXY7" s="192"/>
      <c r="TXZ7" s="192"/>
      <c r="TYA7" s="192"/>
      <c r="TYB7" s="192"/>
      <c r="TYC7" s="192"/>
      <c r="TYD7" s="192"/>
      <c r="TYE7" s="192"/>
      <c r="TYF7" s="192"/>
      <c r="TYG7" s="192"/>
      <c r="TYH7" s="192"/>
      <c r="TYI7" s="192"/>
      <c r="TYJ7" s="192"/>
      <c r="TYK7" s="192"/>
      <c r="TYL7" s="192"/>
      <c r="TYM7" s="192"/>
      <c r="TYN7" s="192"/>
      <c r="TYO7" s="192"/>
      <c r="TYP7" s="192"/>
      <c r="TYQ7" s="192"/>
      <c r="TYR7" s="192"/>
      <c r="TYS7" s="192"/>
      <c r="TYT7" s="192"/>
      <c r="TYU7" s="192"/>
      <c r="TYV7" s="192"/>
      <c r="TYW7" s="192"/>
      <c r="TYX7" s="192"/>
      <c r="TYY7" s="192"/>
      <c r="TYZ7" s="192"/>
      <c r="TZA7" s="192"/>
      <c r="TZB7" s="192"/>
      <c r="TZC7" s="192"/>
      <c r="TZD7" s="192"/>
      <c r="TZE7" s="192"/>
      <c r="TZF7" s="192"/>
      <c r="TZG7" s="192"/>
      <c r="TZH7" s="192"/>
      <c r="TZI7" s="192"/>
      <c r="TZJ7" s="192"/>
      <c r="TZK7" s="192"/>
      <c r="TZL7" s="192"/>
      <c r="TZM7" s="192"/>
      <c r="TZN7" s="192"/>
      <c r="TZO7" s="192"/>
      <c r="TZP7" s="192"/>
      <c r="TZQ7" s="192"/>
      <c r="TZR7" s="192"/>
      <c r="TZS7" s="192"/>
      <c r="TZT7" s="192"/>
      <c r="TZU7" s="192"/>
      <c r="TZV7" s="192"/>
      <c r="TZW7" s="192"/>
      <c r="TZX7" s="192"/>
      <c r="TZY7" s="192"/>
      <c r="TZZ7" s="192"/>
      <c r="UAA7" s="192"/>
      <c r="UAB7" s="192"/>
      <c r="UAC7" s="192"/>
      <c r="UAD7" s="192"/>
      <c r="UAE7" s="192"/>
      <c r="UAF7" s="192"/>
      <c r="UAG7" s="192"/>
      <c r="UAH7" s="192"/>
      <c r="UAI7" s="192"/>
      <c r="UAJ7" s="192"/>
      <c r="UAK7" s="192"/>
      <c r="UAL7" s="192"/>
      <c r="UAM7" s="192"/>
      <c r="UAN7" s="192"/>
      <c r="UAO7" s="192"/>
      <c r="UAP7" s="192"/>
      <c r="UAQ7" s="192"/>
      <c r="UAR7" s="192"/>
      <c r="UAS7" s="192"/>
      <c r="UAT7" s="192"/>
      <c r="UAU7" s="192"/>
      <c r="UAV7" s="192"/>
      <c r="UAW7" s="192"/>
      <c r="UAX7" s="192"/>
      <c r="UAY7" s="192"/>
      <c r="UAZ7" s="192"/>
      <c r="UBA7" s="192"/>
      <c r="UBB7" s="192"/>
      <c r="UBC7" s="192"/>
      <c r="UBD7" s="192"/>
      <c r="UBE7" s="192"/>
      <c r="UBF7" s="192"/>
      <c r="UBG7" s="192"/>
      <c r="UBH7" s="192"/>
      <c r="UBI7" s="192"/>
      <c r="UBJ7" s="192"/>
      <c r="UBK7" s="192"/>
      <c r="UBL7" s="192"/>
      <c r="UBM7" s="192"/>
      <c r="UBN7" s="192"/>
      <c r="UBO7" s="192"/>
      <c r="UBP7" s="192"/>
      <c r="UBQ7" s="192"/>
      <c r="UBR7" s="192"/>
      <c r="UBS7" s="192"/>
      <c r="UBT7" s="192"/>
      <c r="UBU7" s="192"/>
      <c r="UBV7" s="192"/>
      <c r="UBW7" s="192"/>
      <c r="UBX7" s="192"/>
      <c r="UBY7" s="192"/>
      <c r="UBZ7" s="192"/>
      <c r="UCA7" s="192"/>
      <c r="UCB7" s="192"/>
      <c r="UCC7" s="192"/>
      <c r="UCD7" s="192"/>
      <c r="UCE7" s="192"/>
      <c r="UCF7" s="192"/>
      <c r="UCG7" s="192"/>
      <c r="UCH7" s="192"/>
      <c r="UCI7" s="192"/>
      <c r="UCJ7" s="192"/>
      <c r="UCK7" s="192"/>
      <c r="UCL7" s="192"/>
      <c r="UCM7" s="192"/>
      <c r="UCN7" s="192"/>
      <c r="UCO7" s="192"/>
      <c r="UCP7" s="192"/>
      <c r="UCQ7" s="192"/>
      <c r="UCR7" s="192"/>
      <c r="UCS7" s="192"/>
      <c r="UCT7" s="192"/>
      <c r="UCU7" s="192"/>
      <c r="UCV7" s="192"/>
      <c r="UCW7" s="192"/>
      <c r="UCX7" s="192"/>
      <c r="UCY7" s="192"/>
      <c r="UCZ7" s="192"/>
      <c r="UDA7" s="192"/>
      <c r="UDB7" s="192"/>
      <c r="UDC7" s="192"/>
      <c r="UDD7" s="192"/>
      <c r="UDE7" s="192"/>
      <c r="UDF7" s="192"/>
      <c r="UDG7" s="192"/>
      <c r="UDH7" s="192"/>
      <c r="UDI7" s="192"/>
      <c r="UDJ7" s="192"/>
      <c r="UDK7" s="192"/>
      <c r="UDL7" s="192"/>
      <c r="UDM7" s="192"/>
      <c r="UDN7" s="192"/>
      <c r="UDO7" s="192"/>
      <c r="UDP7" s="192"/>
      <c r="UDQ7" s="192"/>
      <c r="UDR7" s="192"/>
      <c r="UDS7" s="192"/>
      <c r="UDT7" s="192"/>
      <c r="UDU7" s="192"/>
      <c r="UDV7" s="192"/>
      <c r="UDW7" s="192"/>
      <c r="UDX7" s="192"/>
      <c r="UDY7" s="192"/>
      <c r="UDZ7" s="192"/>
      <c r="UEA7" s="192"/>
      <c r="UEB7" s="192"/>
      <c r="UEC7" s="192"/>
      <c r="UED7" s="192"/>
      <c r="UEE7" s="192"/>
      <c r="UEF7" s="192"/>
      <c r="UEG7" s="192"/>
      <c r="UEH7" s="192"/>
      <c r="UEI7" s="192"/>
      <c r="UEJ7" s="192"/>
      <c r="UEK7" s="192"/>
      <c r="UEL7" s="192"/>
      <c r="UEM7" s="192"/>
      <c r="UEN7" s="192"/>
      <c r="UEO7" s="192"/>
      <c r="UEP7" s="192"/>
      <c r="UEQ7" s="192"/>
      <c r="UER7" s="192"/>
      <c r="UES7" s="192"/>
      <c r="UET7" s="192"/>
      <c r="UEU7" s="192"/>
      <c r="UEV7" s="192"/>
      <c r="UEW7" s="192"/>
      <c r="UEX7" s="192"/>
      <c r="UEY7" s="192"/>
      <c r="UEZ7" s="192"/>
      <c r="UFA7" s="192"/>
      <c r="UFB7" s="192"/>
      <c r="UFC7" s="192"/>
      <c r="UFD7" s="192"/>
      <c r="UFE7" s="192"/>
      <c r="UFF7" s="192"/>
      <c r="UFG7" s="192"/>
      <c r="UFH7" s="192"/>
      <c r="UFI7" s="192"/>
      <c r="UFJ7" s="192"/>
      <c r="UFK7" s="192"/>
      <c r="UFL7" s="192"/>
      <c r="UFM7" s="192"/>
      <c r="UFN7" s="192"/>
      <c r="UFO7" s="192"/>
      <c r="UFP7" s="192"/>
      <c r="UFQ7" s="192"/>
      <c r="UFR7" s="192"/>
      <c r="UFS7" s="192"/>
      <c r="UFT7" s="192"/>
      <c r="UFU7" s="192"/>
      <c r="UFV7" s="192"/>
      <c r="UFW7" s="192"/>
      <c r="UFX7" s="192"/>
      <c r="UFY7" s="192"/>
      <c r="UFZ7" s="192"/>
      <c r="UGA7" s="192"/>
      <c r="UGB7" s="192"/>
      <c r="UGC7" s="192"/>
      <c r="UGD7" s="192"/>
      <c r="UGE7" s="192"/>
      <c r="UGF7" s="192"/>
      <c r="UGG7" s="192"/>
      <c r="UGH7" s="192"/>
      <c r="UGI7" s="192"/>
      <c r="UGJ7" s="192"/>
      <c r="UGK7" s="192"/>
      <c r="UGL7" s="192"/>
      <c r="UGM7" s="192"/>
      <c r="UGN7" s="192"/>
      <c r="UGO7" s="192"/>
      <c r="UGP7" s="192"/>
      <c r="UGQ7" s="192"/>
      <c r="UGR7" s="192"/>
      <c r="UGS7" s="192"/>
      <c r="UGT7" s="192"/>
      <c r="UGU7" s="192"/>
      <c r="UGV7" s="192"/>
      <c r="UGW7" s="192"/>
      <c r="UGX7" s="192"/>
      <c r="UGY7" s="192"/>
      <c r="UGZ7" s="192"/>
      <c r="UHA7" s="192"/>
      <c r="UHB7" s="192"/>
      <c r="UHC7" s="192"/>
      <c r="UHD7" s="192"/>
      <c r="UHE7" s="192"/>
      <c r="UHF7" s="192"/>
      <c r="UHG7" s="192"/>
      <c r="UHH7" s="192"/>
      <c r="UHI7" s="192"/>
      <c r="UHJ7" s="192"/>
      <c r="UHK7" s="192"/>
      <c r="UHL7" s="192"/>
      <c r="UHM7" s="192"/>
      <c r="UHN7" s="192"/>
      <c r="UHO7" s="192"/>
      <c r="UHP7" s="192"/>
      <c r="UHQ7" s="192"/>
      <c r="UHR7" s="192"/>
      <c r="UHS7" s="192"/>
      <c r="UHT7" s="192"/>
      <c r="UHU7" s="192"/>
      <c r="UHV7" s="192"/>
      <c r="UHW7" s="192"/>
      <c r="UHX7" s="192"/>
      <c r="UHY7" s="192"/>
      <c r="UHZ7" s="192"/>
      <c r="UIA7" s="192"/>
      <c r="UIB7" s="192"/>
      <c r="UIC7" s="192"/>
      <c r="UID7" s="192"/>
      <c r="UIE7" s="192"/>
      <c r="UIF7" s="192"/>
      <c r="UIG7" s="192"/>
      <c r="UIH7" s="192"/>
      <c r="UII7" s="192"/>
      <c r="UIJ7" s="192"/>
      <c r="UIK7" s="192"/>
      <c r="UIL7" s="192"/>
      <c r="UIM7" s="192"/>
      <c r="UIN7" s="192"/>
      <c r="UIO7" s="192"/>
      <c r="UIP7" s="192"/>
      <c r="UIQ7" s="192"/>
      <c r="UIR7" s="192"/>
      <c r="UIS7" s="192"/>
      <c r="UIT7" s="192"/>
      <c r="UIU7" s="192"/>
      <c r="UIV7" s="192"/>
      <c r="UIW7" s="192"/>
      <c r="UIX7" s="192"/>
      <c r="UIY7" s="192"/>
      <c r="UIZ7" s="192"/>
      <c r="UJA7" s="192"/>
      <c r="UJB7" s="192"/>
      <c r="UJC7" s="192"/>
      <c r="UJD7" s="192"/>
      <c r="UJE7" s="192"/>
      <c r="UJF7" s="192"/>
      <c r="UJG7" s="192"/>
      <c r="UJH7" s="192"/>
      <c r="UJI7" s="192"/>
      <c r="UJJ7" s="192"/>
      <c r="UJK7" s="192"/>
      <c r="UJL7" s="192"/>
      <c r="UJM7" s="192"/>
      <c r="UJN7" s="192"/>
      <c r="UJO7" s="192"/>
      <c r="UJP7" s="192"/>
      <c r="UJQ7" s="192"/>
      <c r="UJR7" s="192"/>
      <c r="UJS7" s="192"/>
      <c r="UJT7" s="192"/>
      <c r="UJU7" s="192"/>
      <c r="UJV7" s="192"/>
      <c r="UJW7" s="192"/>
      <c r="UJX7" s="192"/>
      <c r="UJY7" s="192"/>
      <c r="UJZ7" s="192"/>
      <c r="UKA7" s="192"/>
      <c r="UKB7" s="192"/>
      <c r="UKC7" s="192"/>
      <c r="UKD7" s="192"/>
      <c r="UKE7" s="192"/>
      <c r="UKF7" s="192"/>
      <c r="UKG7" s="192"/>
      <c r="UKH7" s="192"/>
      <c r="UKI7" s="192"/>
      <c r="UKJ7" s="192"/>
      <c r="UKK7" s="192"/>
      <c r="UKL7" s="192"/>
      <c r="UKM7" s="192"/>
      <c r="UKN7" s="192"/>
      <c r="UKO7" s="192"/>
      <c r="UKP7" s="192"/>
      <c r="UKQ7" s="192"/>
      <c r="UKR7" s="192"/>
      <c r="UKS7" s="192"/>
      <c r="UKT7" s="192"/>
      <c r="UKU7" s="192"/>
      <c r="UKV7" s="192"/>
      <c r="UKW7" s="192"/>
      <c r="UKX7" s="192"/>
      <c r="UKY7" s="192"/>
      <c r="UKZ7" s="192"/>
      <c r="ULA7" s="192"/>
      <c r="ULB7" s="192"/>
      <c r="ULC7" s="192"/>
      <c r="ULD7" s="192"/>
      <c r="ULE7" s="192"/>
      <c r="ULF7" s="192"/>
      <c r="ULG7" s="192"/>
      <c r="ULH7" s="192"/>
      <c r="ULI7" s="192"/>
      <c r="ULJ7" s="192"/>
      <c r="ULK7" s="192"/>
      <c r="ULL7" s="192"/>
      <c r="ULM7" s="192"/>
      <c r="ULN7" s="192"/>
      <c r="ULO7" s="192"/>
      <c r="ULP7" s="192"/>
      <c r="ULQ7" s="192"/>
      <c r="ULR7" s="192"/>
      <c r="ULS7" s="192"/>
      <c r="ULT7" s="192"/>
      <c r="ULU7" s="192"/>
      <c r="ULV7" s="192"/>
      <c r="ULW7" s="192"/>
      <c r="ULX7" s="192"/>
      <c r="ULY7" s="192"/>
      <c r="ULZ7" s="192"/>
      <c r="UMA7" s="192"/>
      <c r="UMB7" s="192"/>
      <c r="UMC7" s="192"/>
      <c r="UMD7" s="192"/>
      <c r="UME7" s="192"/>
      <c r="UMF7" s="192"/>
      <c r="UMG7" s="192"/>
      <c r="UMH7" s="192"/>
      <c r="UMI7" s="192"/>
      <c r="UMJ7" s="192"/>
      <c r="UMK7" s="192"/>
      <c r="UML7" s="192"/>
      <c r="UMM7" s="192"/>
      <c r="UMN7" s="192"/>
      <c r="UMO7" s="192"/>
      <c r="UMP7" s="192"/>
      <c r="UMQ7" s="192"/>
      <c r="UMR7" s="192"/>
      <c r="UMS7" s="192"/>
      <c r="UMT7" s="192"/>
      <c r="UMU7" s="192"/>
      <c r="UMV7" s="192"/>
      <c r="UMW7" s="192"/>
      <c r="UMX7" s="192"/>
      <c r="UMY7" s="192"/>
      <c r="UMZ7" s="192"/>
      <c r="UNA7" s="192"/>
      <c r="UNB7" s="192"/>
      <c r="UNC7" s="192"/>
      <c r="UND7" s="192"/>
      <c r="UNE7" s="192"/>
      <c r="UNF7" s="192"/>
      <c r="UNG7" s="192"/>
      <c r="UNH7" s="192"/>
      <c r="UNI7" s="192"/>
      <c r="UNJ7" s="192"/>
      <c r="UNK7" s="192"/>
      <c r="UNL7" s="192"/>
      <c r="UNM7" s="192"/>
      <c r="UNN7" s="192"/>
      <c r="UNO7" s="192"/>
      <c r="UNP7" s="192"/>
      <c r="UNQ7" s="192"/>
      <c r="UNR7" s="192"/>
      <c r="UNS7" s="192"/>
      <c r="UNT7" s="192"/>
      <c r="UNU7" s="192"/>
      <c r="UNV7" s="192"/>
      <c r="UNW7" s="192"/>
      <c r="UNX7" s="192"/>
      <c r="UNY7" s="192"/>
      <c r="UNZ7" s="192"/>
      <c r="UOA7" s="192"/>
      <c r="UOB7" s="192"/>
      <c r="UOC7" s="192"/>
      <c r="UOD7" s="192"/>
      <c r="UOE7" s="192"/>
      <c r="UOF7" s="192"/>
      <c r="UOG7" s="192"/>
      <c r="UOH7" s="192"/>
      <c r="UOI7" s="192"/>
      <c r="UOJ7" s="192"/>
      <c r="UOK7" s="192"/>
      <c r="UOL7" s="192"/>
      <c r="UOM7" s="192"/>
      <c r="UON7" s="192"/>
      <c r="UOO7" s="192"/>
      <c r="UOP7" s="192"/>
      <c r="UOQ7" s="192"/>
      <c r="UOR7" s="192"/>
      <c r="UOS7" s="192"/>
      <c r="UOT7" s="192"/>
      <c r="UOU7" s="192"/>
      <c r="UOV7" s="192"/>
      <c r="UOW7" s="192"/>
      <c r="UOX7" s="192"/>
      <c r="UOY7" s="192"/>
      <c r="UOZ7" s="192"/>
      <c r="UPA7" s="192"/>
      <c r="UPB7" s="192"/>
      <c r="UPC7" s="192"/>
      <c r="UPD7" s="192"/>
      <c r="UPE7" s="192"/>
      <c r="UPF7" s="192"/>
      <c r="UPG7" s="192"/>
      <c r="UPH7" s="192"/>
      <c r="UPI7" s="192"/>
      <c r="UPJ7" s="192"/>
      <c r="UPK7" s="192"/>
      <c r="UPL7" s="192"/>
      <c r="UPM7" s="192"/>
      <c r="UPN7" s="192"/>
      <c r="UPO7" s="192"/>
      <c r="UPP7" s="192"/>
      <c r="UPQ7" s="192"/>
      <c r="UPR7" s="192"/>
      <c r="UPS7" s="192"/>
      <c r="UPT7" s="192"/>
      <c r="UPU7" s="192"/>
      <c r="UPV7" s="192"/>
      <c r="UPW7" s="192"/>
      <c r="UPX7" s="192"/>
      <c r="UPY7" s="192"/>
      <c r="UPZ7" s="192"/>
      <c r="UQA7" s="192"/>
      <c r="UQB7" s="192"/>
      <c r="UQC7" s="192"/>
      <c r="UQD7" s="192"/>
      <c r="UQE7" s="192"/>
      <c r="UQF7" s="192"/>
      <c r="UQG7" s="192"/>
      <c r="UQH7" s="192"/>
      <c r="UQI7" s="192"/>
      <c r="UQJ7" s="192"/>
      <c r="UQK7" s="192"/>
      <c r="UQL7" s="192"/>
      <c r="UQM7" s="192"/>
      <c r="UQN7" s="192"/>
      <c r="UQO7" s="192"/>
      <c r="UQP7" s="192"/>
      <c r="UQQ7" s="192"/>
      <c r="UQR7" s="192"/>
      <c r="UQS7" s="192"/>
      <c r="UQT7" s="192"/>
      <c r="UQU7" s="192"/>
      <c r="UQV7" s="192"/>
      <c r="UQW7" s="192"/>
      <c r="UQX7" s="192"/>
      <c r="UQY7" s="192"/>
      <c r="UQZ7" s="192"/>
      <c r="URA7" s="192"/>
      <c r="URB7" s="192"/>
      <c r="URC7" s="192"/>
      <c r="URD7" s="192"/>
      <c r="URE7" s="192"/>
      <c r="URF7" s="192"/>
      <c r="URG7" s="192"/>
      <c r="URH7" s="192"/>
      <c r="URI7" s="192"/>
      <c r="URJ7" s="192"/>
      <c r="URK7" s="192"/>
      <c r="URL7" s="192"/>
      <c r="URM7" s="192"/>
      <c r="URN7" s="192"/>
      <c r="URO7" s="192"/>
      <c r="URP7" s="192"/>
      <c r="URQ7" s="192"/>
      <c r="URR7" s="192"/>
      <c r="URS7" s="192"/>
      <c r="URT7" s="192"/>
      <c r="URU7" s="192"/>
      <c r="URV7" s="192"/>
      <c r="URW7" s="192"/>
      <c r="URX7" s="192"/>
      <c r="URY7" s="192"/>
      <c r="URZ7" s="192"/>
      <c r="USA7" s="192"/>
      <c r="USB7" s="192"/>
      <c r="USC7" s="192"/>
      <c r="USD7" s="192"/>
      <c r="USE7" s="192"/>
      <c r="USF7" s="192"/>
      <c r="USG7" s="192"/>
      <c r="USH7" s="192"/>
      <c r="USI7" s="192"/>
      <c r="USJ7" s="192"/>
      <c r="USK7" s="192"/>
      <c r="USL7" s="192"/>
      <c r="USM7" s="192"/>
      <c r="USN7" s="192"/>
      <c r="USO7" s="192"/>
      <c r="USP7" s="192"/>
      <c r="USQ7" s="192"/>
      <c r="USR7" s="192"/>
      <c r="USS7" s="192"/>
      <c r="UST7" s="192"/>
      <c r="USU7" s="192"/>
      <c r="USV7" s="192"/>
      <c r="USW7" s="192"/>
      <c r="USX7" s="192"/>
      <c r="USY7" s="192"/>
      <c r="USZ7" s="192"/>
      <c r="UTA7" s="192"/>
      <c r="UTB7" s="192"/>
      <c r="UTC7" s="192"/>
      <c r="UTD7" s="192"/>
      <c r="UTE7" s="192"/>
      <c r="UTF7" s="192"/>
      <c r="UTG7" s="192"/>
      <c r="UTH7" s="192"/>
      <c r="UTI7" s="192"/>
      <c r="UTJ7" s="192"/>
      <c r="UTK7" s="192"/>
      <c r="UTL7" s="192"/>
      <c r="UTM7" s="192"/>
      <c r="UTN7" s="192"/>
      <c r="UTO7" s="192"/>
      <c r="UTP7" s="192"/>
      <c r="UTQ7" s="192"/>
      <c r="UTR7" s="192"/>
      <c r="UTS7" s="192"/>
      <c r="UTT7" s="192"/>
      <c r="UTU7" s="192"/>
      <c r="UTV7" s="192"/>
      <c r="UTW7" s="192"/>
      <c r="UTX7" s="192"/>
      <c r="UTY7" s="192"/>
      <c r="UTZ7" s="192"/>
      <c r="UUA7" s="192"/>
      <c r="UUB7" s="192"/>
      <c r="UUC7" s="192"/>
      <c r="UUD7" s="192"/>
      <c r="UUE7" s="192"/>
      <c r="UUF7" s="192"/>
      <c r="UUG7" s="192"/>
      <c r="UUH7" s="192"/>
      <c r="UUI7" s="192"/>
      <c r="UUJ7" s="192"/>
      <c r="UUK7" s="192"/>
      <c r="UUL7" s="192"/>
      <c r="UUM7" s="192"/>
      <c r="UUN7" s="192"/>
      <c r="UUO7" s="192"/>
      <c r="UUP7" s="192"/>
      <c r="UUQ7" s="192"/>
      <c r="UUR7" s="192"/>
      <c r="UUS7" s="192"/>
      <c r="UUT7" s="192"/>
      <c r="UUU7" s="192"/>
      <c r="UUV7" s="192"/>
      <c r="UUW7" s="192"/>
      <c r="UUX7" s="192"/>
      <c r="UUY7" s="192"/>
      <c r="UUZ7" s="192"/>
      <c r="UVA7" s="192"/>
      <c r="UVB7" s="192"/>
      <c r="UVC7" s="192"/>
      <c r="UVD7" s="192"/>
      <c r="UVE7" s="192"/>
      <c r="UVF7" s="192"/>
      <c r="UVG7" s="192"/>
      <c r="UVH7" s="192"/>
      <c r="UVI7" s="192"/>
      <c r="UVJ7" s="192"/>
      <c r="UVK7" s="192"/>
      <c r="UVL7" s="192"/>
      <c r="UVM7" s="192"/>
      <c r="UVN7" s="192"/>
      <c r="UVO7" s="192"/>
      <c r="UVP7" s="192"/>
      <c r="UVQ7" s="192"/>
      <c r="UVR7" s="192"/>
      <c r="UVS7" s="192"/>
      <c r="UVT7" s="192"/>
      <c r="UVU7" s="192"/>
      <c r="UVV7" s="192"/>
      <c r="UVW7" s="192"/>
      <c r="UVX7" s="192"/>
      <c r="UVY7" s="192"/>
      <c r="UVZ7" s="192"/>
      <c r="UWA7" s="192"/>
      <c r="UWB7" s="192"/>
      <c r="UWC7" s="192"/>
      <c r="UWD7" s="192"/>
      <c r="UWE7" s="192"/>
      <c r="UWF7" s="192"/>
      <c r="UWG7" s="192"/>
      <c r="UWH7" s="192"/>
      <c r="UWI7" s="192"/>
      <c r="UWJ7" s="192"/>
      <c r="UWK7" s="192"/>
      <c r="UWL7" s="192"/>
      <c r="UWM7" s="192"/>
      <c r="UWN7" s="192"/>
      <c r="UWO7" s="192"/>
      <c r="UWP7" s="192"/>
      <c r="UWQ7" s="192"/>
      <c r="UWR7" s="192"/>
      <c r="UWS7" s="192"/>
      <c r="UWT7" s="192"/>
      <c r="UWU7" s="192"/>
      <c r="UWV7" s="192"/>
      <c r="UWW7" s="192"/>
      <c r="UWX7" s="192"/>
      <c r="UWY7" s="192"/>
      <c r="UWZ7" s="192"/>
      <c r="UXA7" s="192"/>
      <c r="UXB7" s="192"/>
      <c r="UXC7" s="192"/>
      <c r="UXD7" s="192"/>
      <c r="UXE7" s="192"/>
      <c r="UXF7" s="192"/>
      <c r="UXG7" s="192"/>
      <c r="UXH7" s="192"/>
      <c r="UXI7" s="192"/>
      <c r="UXJ7" s="192"/>
      <c r="UXK7" s="192"/>
      <c r="UXL7" s="192"/>
      <c r="UXM7" s="192"/>
      <c r="UXN7" s="192"/>
      <c r="UXO7" s="192"/>
      <c r="UXP7" s="192"/>
      <c r="UXQ7" s="192"/>
      <c r="UXR7" s="192"/>
      <c r="UXS7" s="192"/>
      <c r="UXT7" s="192"/>
      <c r="UXU7" s="192"/>
      <c r="UXV7" s="192"/>
      <c r="UXW7" s="192"/>
      <c r="UXX7" s="192"/>
      <c r="UXY7" s="192"/>
      <c r="UXZ7" s="192"/>
      <c r="UYA7" s="192"/>
      <c r="UYB7" s="192"/>
      <c r="UYC7" s="192"/>
      <c r="UYD7" s="192"/>
      <c r="UYE7" s="192"/>
      <c r="UYF7" s="192"/>
      <c r="UYG7" s="192"/>
      <c r="UYH7" s="192"/>
      <c r="UYI7" s="192"/>
      <c r="UYJ7" s="192"/>
      <c r="UYK7" s="192"/>
      <c r="UYL7" s="192"/>
      <c r="UYM7" s="192"/>
      <c r="UYN7" s="192"/>
      <c r="UYO7" s="192"/>
      <c r="UYP7" s="192"/>
      <c r="UYQ7" s="192"/>
      <c r="UYR7" s="192"/>
      <c r="UYS7" s="192"/>
      <c r="UYT7" s="192"/>
      <c r="UYU7" s="192"/>
      <c r="UYV7" s="192"/>
      <c r="UYW7" s="192"/>
      <c r="UYX7" s="192"/>
      <c r="UYY7" s="192"/>
      <c r="UYZ7" s="192"/>
      <c r="UZA7" s="192"/>
      <c r="UZB7" s="192"/>
      <c r="UZC7" s="192"/>
      <c r="UZD7" s="192"/>
      <c r="UZE7" s="192"/>
      <c r="UZF7" s="192"/>
      <c r="UZG7" s="192"/>
      <c r="UZH7" s="192"/>
      <c r="UZI7" s="192"/>
      <c r="UZJ7" s="192"/>
      <c r="UZK7" s="192"/>
      <c r="UZL7" s="192"/>
      <c r="UZM7" s="192"/>
      <c r="UZN7" s="192"/>
      <c r="UZO7" s="192"/>
      <c r="UZP7" s="192"/>
      <c r="UZQ7" s="192"/>
      <c r="UZR7" s="192"/>
      <c r="UZS7" s="192"/>
      <c r="UZT7" s="192"/>
      <c r="UZU7" s="192"/>
      <c r="UZV7" s="192"/>
      <c r="UZW7" s="192"/>
      <c r="UZX7" s="192"/>
      <c r="UZY7" s="192"/>
      <c r="UZZ7" s="192"/>
      <c r="VAA7" s="192"/>
      <c r="VAB7" s="192"/>
      <c r="VAC7" s="192"/>
      <c r="VAD7" s="192"/>
      <c r="VAE7" s="192"/>
      <c r="VAF7" s="192"/>
      <c r="VAG7" s="192"/>
      <c r="VAH7" s="192"/>
      <c r="VAI7" s="192"/>
      <c r="VAJ7" s="192"/>
      <c r="VAK7" s="192"/>
      <c r="VAL7" s="192"/>
      <c r="VAM7" s="192"/>
      <c r="VAN7" s="192"/>
      <c r="VAO7" s="192"/>
      <c r="VAP7" s="192"/>
      <c r="VAQ7" s="192"/>
      <c r="VAR7" s="192"/>
      <c r="VAS7" s="192"/>
      <c r="VAT7" s="192"/>
      <c r="VAU7" s="192"/>
      <c r="VAV7" s="192"/>
      <c r="VAW7" s="192"/>
      <c r="VAX7" s="192"/>
      <c r="VAY7" s="192"/>
      <c r="VAZ7" s="192"/>
      <c r="VBA7" s="192"/>
      <c r="VBB7" s="192"/>
      <c r="VBC7" s="192"/>
      <c r="VBD7" s="192"/>
      <c r="VBE7" s="192"/>
      <c r="VBF7" s="192"/>
      <c r="VBG7" s="192"/>
      <c r="VBH7" s="192"/>
      <c r="VBI7" s="192"/>
      <c r="VBJ7" s="192"/>
      <c r="VBK7" s="192"/>
      <c r="VBL7" s="192"/>
      <c r="VBM7" s="192"/>
      <c r="VBN7" s="192"/>
      <c r="VBO7" s="192"/>
      <c r="VBP7" s="192"/>
      <c r="VBQ7" s="192"/>
      <c r="VBR7" s="192"/>
      <c r="VBS7" s="192"/>
      <c r="VBT7" s="192"/>
      <c r="VBU7" s="192"/>
      <c r="VBV7" s="192"/>
      <c r="VBW7" s="192"/>
      <c r="VBX7" s="192"/>
      <c r="VBY7" s="192"/>
      <c r="VBZ7" s="192"/>
      <c r="VCA7" s="192"/>
      <c r="VCB7" s="192"/>
      <c r="VCC7" s="192"/>
      <c r="VCD7" s="192"/>
      <c r="VCE7" s="192"/>
      <c r="VCF7" s="192"/>
      <c r="VCG7" s="192"/>
      <c r="VCH7" s="192"/>
      <c r="VCI7" s="192"/>
      <c r="VCJ7" s="192"/>
      <c r="VCK7" s="192"/>
      <c r="VCL7" s="192"/>
      <c r="VCM7" s="192"/>
      <c r="VCN7" s="192"/>
      <c r="VCO7" s="192"/>
      <c r="VCP7" s="192"/>
      <c r="VCQ7" s="192"/>
      <c r="VCR7" s="192"/>
      <c r="VCS7" s="192"/>
      <c r="VCT7" s="192"/>
      <c r="VCU7" s="192"/>
      <c r="VCV7" s="192"/>
      <c r="VCW7" s="192"/>
      <c r="VCX7" s="192"/>
      <c r="VCY7" s="192"/>
      <c r="VCZ7" s="192"/>
      <c r="VDA7" s="192"/>
      <c r="VDB7" s="192"/>
      <c r="VDC7" s="192"/>
      <c r="VDD7" s="192"/>
      <c r="VDE7" s="192"/>
      <c r="VDF7" s="192"/>
      <c r="VDG7" s="192"/>
      <c r="VDH7" s="192"/>
      <c r="VDI7" s="192"/>
      <c r="VDJ7" s="192"/>
      <c r="VDK7" s="192"/>
      <c r="VDL7" s="192"/>
      <c r="VDM7" s="192"/>
      <c r="VDN7" s="192"/>
      <c r="VDO7" s="192"/>
      <c r="VDP7" s="192"/>
      <c r="VDQ7" s="192"/>
      <c r="VDR7" s="192"/>
      <c r="VDS7" s="192"/>
      <c r="VDT7" s="192"/>
      <c r="VDU7" s="192"/>
      <c r="VDV7" s="192"/>
      <c r="VDW7" s="192"/>
      <c r="VDX7" s="192"/>
      <c r="VDY7" s="192"/>
      <c r="VDZ7" s="192"/>
      <c r="VEA7" s="192"/>
      <c r="VEB7" s="192"/>
      <c r="VEC7" s="192"/>
      <c r="VED7" s="192"/>
      <c r="VEE7" s="192"/>
      <c r="VEF7" s="192"/>
      <c r="VEG7" s="192"/>
      <c r="VEH7" s="192"/>
      <c r="VEI7" s="192"/>
      <c r="VEJ7" s="192"/>
      <c r="VEK7" s="192"/>
      <c r="VEL7" s="192"/>
      <c r="VEM7" s="192"/>
      <c r="VEN7" s="192"/>
      <c r="VEO7" s="192"/>
      <c r="VEP7" s="192"/>
      <c r="VEQ7" s="192"/>
      <c r="VER7" s="192"/>
      <c r="VES7" s="192"/>
      <c r="VET7" s="192"/>
      <c r="VEU7" s="192"/>
      <c r="VEV7" s="192"/>
      <c r="VEW7" s="192"/>
      <c r="VEX7" s="192"/>
      <c r="VEY7" s="192"/>
      <c r="VEZ7" s="192"/>
      <c r="VFA7" s="192"/>
      <c r="VFB7" s="192"/>
      <c r="VFC7" s="192"/>
      <c r="VFD7" s="192"/>
      <c r="VFE7" s="192"/>
      <c r="VFF7" s="192"/>
      <c r="VFG7" s="192"/>
      <c r="VFH7" s="192"/>
      <c r="VFI7" s="192"/>
      <c r="VFJ7" s="192"/>
      <c r="VFK7" s="192"/>
      <c r="VFL7" s="192"/>
      <c r="VFM7" s="192"/>
      <c r="VFN7" s="192"/>
      <c r="VFO7" s="192"/>
      <c r="VFP7" s="192"/>
      <c r="VFQ7" s="192"/>
      <c r="VFR7" s="192"/>
      <c r="VFS7" s="192"/>
      <c r="VFT7" s="192"/>
      <c r="VFU7" s="192"/>
      <c r="VFV7" s="192"/>
      <c r="VFW7" s="192"/>
      <c r="VFX7" s="192"/>
      <c r="VFY7" s="192"/>
      <c r="VFZ7" s="192"/>
      <c r="VGA7" s="192"/>
      <c r="VGB7" s="192"/>
      <c r="VGC7" s="192"/>
      <c r="VGD7" s="192"/>
      <c r="VGE7" s="192"/>
      <c r="VGF7" s="192"/>
      <c r="VGG7" s="192"/>
      <c r="VGH7" s="192"/>
      <c r="VGI7" s="192"/>
      <c r="VGJ7" s="192"/>
      <c r="VGK7" s="192"/>
      <c r="VGL7" s="192"/>
      <c r="VGM7" s="192"/>
      <c r="VGN7" s="192"/>
      <c r="VGO7" s="192"/>
      <c r="VGP7" s="192"/>
      <c r="VGQ7" s="192"/>
      <c r="VGR7" s="192"/>
      <c r="VGS7" s="192"/>
      <c r="VGT7" s="192"/>
      <c r="VGU7" s="192"/>
      <c r="VGV7" s="192"/>
      <c r="VGW7" s="192"/>
      <c r="VGX7" s="192"/>
      <c r="VGY7" s="192"/>
      <c r="VGZ7" s="192"/>
      <c r="VHA7" s="192"/>
      <c r="VHB7" s="192"/>
      <c r="VHC7" s="192"/>
      <c r="VHD7" s="192"/>
      <c r="VHE7" s="192"/>
      <c r="VHF7" s="192"/>
      <c r="VHG7" s="192"/>
      <c r="VHH7" s="192"/>
      <c r="VHI7" s="192"/>
      <c r="VHJ7" s="192"/>
      <c r="VHK7" s="192"/>
      <c r="VHL7" s="192"/>
      <c r="VHM7" s="192"/>
      <c r="VHN7" s="192"/>
      <c r="VHO7" s="192"/>
      <c r="VHP7" s="192"/>
      <c r="VHQ7" s="192"/>
      <c r="VHR7" s="192"/>
      <c r="VHS7" s="192"/>
      <c r="VHT7" s="192"/>
      <c r="VHU7" s="192"/>
      <c r="VHV7" s="192"/>
      <c r="VHW7" s="192"/>
      <c r="VHX7" s="192"/>
      <c r="VHY7" s="192"/>
      <c r="VHZ7" s="192"/>
      <c r="VIA7" s="192"/>
      <c r="VIB7" s="192"/>
      <c r="VIC7" s="192"/>
      <c r="VID7" s="192"/>
      <c r="VIE7" s="192"/>
      <c r="VIF7" s="192"/>
      <c r="VIG7" s="192"/>
      <c r="VIH7" s="192"/>
      <c r="VII7" s="192"/>
      <c r="VIJ7" s="192"/>
      <c r="VIK7" s="192"/>
      <c r="VIL7" s="192"/>
      <c r="VIM7" s="192"/>
      <c r="VIN7" s="192"/>
      <c r="VIO7" s="192"/>
      <c r="VIP7" s="192"/>
      <c r="VIQ7" s="192"/>
      <c r="VIR7" s="192"/>
      <c r="VIS7" s="192"/>
      <c r="VIT7" s="192"/>
      <c r="VIU7" s="192"/>
      <c r="VIV7" s="192"/>
      <c r="VIW7" s="192"/>
      <c r="VIX7" s="192"/>
      <c r="VIY7" s="192"/>
      <c r="VIZ7" s="192"/>
      <c r="VJA7" s="192"/>
      <c r="VJB7" s="192"/>
      <c r="VJC7" s="192"/>
      <c r="VJD7" s="192"/>
      <c r="VJE7" s="192"/>
      <c r="VJF7" s="192"/>
      <c r="VJG7" s="192"/>
      <c r="VJH7" s="192"/>
      <c r="VJI7" s="192"/>
      <c r="VJJ7" s="192"/>
      <c r="VJK7" s="192"/>
      <c r="VJL7" s="192"/>
      <c r="VJM7" s="192"/>
      <c r="VJN7" s="192"/>
      <c r="VJO7" s="192"/>
      <c r="VJP7" s="192"/>
      <c r="VJQ7" s="192"/>
      <c r="VJR7" s="192"/>
      <c r="VJS7" s="192"/>
      <c r="VJT7" s="192"/>
      <c r="VJU7" s="192"/>
      <c r="VJV7" s="192"/>
      <c r="VJW7" s="192"/>
      <c r="VJX7" s="192"/>
      <c r="VJY7" s="192"/>
      <c r="VJZ7" s="192"/>
      <c r="VKA7" s="192"/>
      <c r="VKB7" s="192"/>
      <c r="VKC7" s="192"/>
      <c r="VKD7" s="192"/>
      <c r="VKE7" s="192"/>
      <c r="VKF7" s="192"/>
      <c r="VKG7" s="192"/>
      <c r="VKH7" s="192"/>
      <c r="VKI7" s="192"/>
      <c r="VKJ7" s="192"/>
      <c r="VKK7" s="192"/>
      <c r="VKL7" s="192"/>
      <c r="VKM7" s="192"/>
      <c r="VKN7" s="192"/>
      <c r="VKO7" s="192"/>
      <c r="VKP7" s="192"/>
      <c r="VKQ7" s="192"/>
      <c r="VKR7" s="192"/>
      <c r="VKS7" s="192"/>
      <c r="VKT7" s="192"/>
      <c r="VKU7" s="192"/>
      <c r="VKV7" s="192"/>
      <c r="VKW7" s="192"/>
      <c r="VKX7" s="192"/>
      <c r="VKY7" s="192"/>
      <c r="VKZ7" s="192"/>
      <c r="VLA7" s="192"/>
      <c r="VLB7" s="192"/>
      <c r="VLC7" s="192"/>
      <c r="VLD7" s="192"/>
      <c r="VLE7" s="192"/>
      <c r="VLF7" s="192"/>
      <c r="VLG7" s="192"/>
      <c r="VLH7" s="192"/>
      <c r="VLI7" s="192"/>
      <c r="VLJ7" s="192"/>
      <c r="VLK7" s="192"/>
      <c r="VLL7" s="192"/>
      <c r="VLM7" s="192"/>
      <c r="VLN7" s="192"/>
      <c r="VLO7" s="192"/>
      <c r="VLP7" s="192"/>
      <c r="VLQ7" s="192"/>
      <c r="VLR7" s="192"/>
      <c r="VLS7" s="192"/>
      <c r="VLT7" s="192"/>
      <c r="VLU7" s="192"/>
      <c r="VLV7" s="192"/>
      <c r="VLW7" s="192"/>
      <c r="VLX7" s="192"/>
      <c r="VLY7" s="192"/>
      <c r="VLZ7" s="192"/>
      <c r="VMA7" s="192"/>
      <c r="VMB7" s="192"/>
      <c r="VMC7" s="192"/>
      <c r="VMD7" s="192"/>
      <c r="VME7" s="192"/>
      <c r="VMF7" s="192"/>
      <c r="VMG7" s="192"/>
      <c r="VMH7" s="192"/>
      <c r="VMI7" s="192"/>
      <c r="VMJ7" s="192"/>
      <c r="VMK7" s="192"/>
      <c r="VML7" s="192"/>
      <c r="VMM7" s="192"/>
      <c r="VMN7" s="192"/>
      <c r="VMO7" s="192"/>
      <c r="VMP7" s="192"/>
      <c r="VMQ7" s="192"/>
      <c r="VMR7" s="192"/>
      <c r="VMS7" s="192"/>
      <c r="VMT7" s="192"/>
      <c r="VMU7" s="192"/>
      <c r="VMV7" s="192"/>
      <c r="VMW7" s="192"/>
      <c r="VMX7" s="192"/>
      <c r="VMY7" s="192"/>
      <c r="VMZ7" s="192"/>
      <c r="VNA7" s="192"/>
      <c r="VNB7" s="192"/>
      <c r="VNC7" s="192"/>
      <c r="VND7" s="192"/>
      <c r="VNE7" s="192"/>
      <c r="VNF7" s="192"/>
      <c r="VNG7" s="192"/>
      <c r="VNH7" s="192"/>
      <c r="VNI7" s="192"/>
      <c r="VNJ7" s="192"/>
      <c r="VNK7" s="192"/>
      <c r="VNL7" s="192"/>
      <c r="VNM7" s="192"/>
      <c r="VNN7" s="192"/>
      <c r="VNO7" s="192"/>
      <c r="VNP7" s="192"/>
      <c r="VNQ7" s="192"/>
      <c r="VNR7" s="192"/>
      <c r="VNS7" s="192"/>
      <c r="VNT7" s="192"/>
      <c r="VNU7" s="192"/>
      <c r="VNV7" s="192"/>
      <c r="VNW7" s="192"/>
      <c r="VNX7" s="192"/>
      <c r="VNY7" s="192"/>
      <c r="VNZ7" s="192"/>
      <c r="VOA7" s="192"/>
      <c r="VOB7" s="192"/>
      <c r="VOC7" s="192"/>
      <c r="VOD7" s="192"/>
      <c r="VOE7" s="192"/>
      <c r="VOF7" s="192"/>
      <c r="VOG7" s="192"/>
      <c r="VOH7" s="192"/>
      <c r="VOI7" s="192"/>
      <c r="VOJ7" s="192"/>
      <c r="VOK7" s="192"/>
      <c r="VOL7" s="192"/>
      <c r="VOM7" s="192"/>
      <c r="VON7" s="192"/>
      <c r="VOO7" s="192"/>
      <c r="VOP7" s="192"/>
      <c r="VOQ7" s="192"/>
      <c r="VOR7" s="192"/>
      <c r="VOS7" s="192"/>
      <c r="VOT7" s="192"/>
      <c r="VOU7" s="192"/>
      <c r="VOV7" s="192"/>
      <c r="VOW7" s="192"/>
      <c r="VOX7" s="192"/>
      <c r="VOY7" s="192"/>
      <c r="VOZ7" s="192"/>
      <c r="VPA7" s="192"/>
      <c r="VPB7" s="192"/>
      <c r="VPC7" s="192"/>
      <c r="VPD7" s="192"/>
      <c r="VPE7" s="192"/>
      <c r="VPF7" s="192"/>
      <c r="VPG7" s="192"/>
      <c r="VPH7" s="192"/>
      <c r="VPI7" s="192"/>
      <c r="VPJ7" s="192"/>
      <c r="VPK7" s="192"/>
      <c r="VPL7" s="192"/>
      <c r="VPM7" s="192"/>
      <c r="VPN7" s="192"/>
      <c r="VPO7" s="192"/>
      <c r="VPP7" s="192"/>
      <c r="VPQ7" s="192"/>
      <c r="VPR7" s="192"/>
      <c r="VPS7" s="192"/>
      <c r="VPT7" s="192"/>
      <c r="VPU7" s="192"/>
      <c r="VPV7" s="192"/>
      <c r="VPW7" s="192"/>
      <c r="VPX7" s="192"/>
      <c r="VPY7" s="192"/>
      <c r="VPZ7" s="192"/>
      <c r="VQA7" s="192"/>
      <c r="VQB7" s="192"/>
      <c r="VQC7" s="192"/>
      <c r="VQD7" s="192"/>
      <c r="VQE7" s="192"/>
      <c r="VQF7" s="192"/>
      <c r="VQG7" s="192"/>
      <c r="VQH7" s="192"/>
      <c r="VQI7" s="192"/>
      <c r="VQJ7" s="192"/>
      <c r="VQK7" s="192"/>
      <c r="VQL7" s="192"/>
      <c r="VQM7" s="192"/>
      <c r="VQN7" s="192"/>
      <c r="VQO7" s="192"/>
      <c r="VQP7" s="192"/>
      <c r="VQQ7" s="192"/>
      <c r="VQR7" s="192"/>
      <c r="VQS7" s="192"/>
      <c r="VQT7" s="192"/>
      <c r="VQU7" s="192"/>
      <c r="VQV7" s="192"/>
      <c r="VQW7" s="192"/>
      <c r="VQX7" s="192"/>
      <c r="VQY7" s="192"/>
      <c r="VQZ7" s="192"/>
      <c r="VRA7" s="192"/>
      <c r="VRB7" s="192"/>
      <c r="VRC7" s="192"/>
      <c r="VRD7" s="192"/>
      <c r="VRE7" s="192"/>
      <c r="VRF7" s="192"/>
      <c r="VRG7" s="192"/>
      <c r="VRH7" s="192"/>
      <c r="VRI7" s="192"/>
      <c r="VRJ7" s="192"/>
      <c r="VRK7" s="192"/>
      <c r="VRL7" s="192"/>
      <c r="VRM7" s="192"/>
      <c r="VRN7" s="192"/>
      <c r="VRO7" s="192"/>
      <c r="VRP7" s="192"/>
      <c r="VRQ7" s="192"/>
      <c r="VRR7" s="192"/>
      <c r="VRS7" s="192"/>
      <c r="VRT7" s="192"/>
      <c r="VRU7" s="192"/>
      <c r="VRV7" s="192"/>
      <c r="VRW7" s="192"/>
      <c r="VRX7" s="192"/>
      <c r="VRY7" s="192"/>
      <c r="VRZ7" s="192"/>
      <c r="VSA7" s="192"/>
      <c r="VSB7" s="192"/>
      <c r="VSC7" s="192"/>
      <c r="VSD7" s="192"/>
      <c r="VSE7" s="192"/>
      <c r="VSF7" s="192"/>
      <c r="VSG7" s="192"/>
      <c r="VSH7" s="192"/>
      <c r="VSI7" s="192"/>
      <c r="VSJ7" s="192"/>
      <c r="VSK7" s="192"/>
      <c r="VSL7" s="192"/>
      <c r="VSM7" s="192"/>
      <c r="VSN7" s="192"/>
      <c r="VSO7" s="192"/>
      <c r="VSP7" s="192"/>
      <c r="VSQ7" s="192"/>
      <c r="VSR7" s="192"/>
      <c r="VSS7" s="192"/>
      <c r="VST7" s="192"/>
      <c r="VSU7" s="192"/>
      <c r="VSV7" s="192"/>
      <c r="VSW7" s="192"/>
      <c r="VSX7" s="192"/>
      <c r="VSY7" s="192"/>
      <c r="VSZ7" s="192"/>
      <c r="VTA7" s="192"/>
      <c r="VTB7" s="192"/>
      <c r="VTC7" s="192"/>
      <c r="VTD7" s="192"/>
      <c r="VTE7" s="192"/>
      <c r="VTF7" s="192"/>
      <c r="VTG7" s="192"/>
      <c r="VTH7" s="192"/>
      <c r="VTI7" s="192"/>
      <c r="VTJ7" s="192"/>
      <c r="VTK7" s="192"/>
      <c r="VTL7" s="192"/>
      <c r="VTM7" s="192"/>
      <c r="VTN7" s="192"/>
      <c r="VTO7" s="192"/>
      <c r="VTP7" s="192"/>
      <c r="VTQ7" s="192"/>
      <c r="VTR7" s="192"/>
      <c r="VTS7" s="192"/>
      <c r="VTT7" s="192"/>
      <c r="VTU7" s="192"/>
      <c r="VTV7" s="192"/>
      <c r="VTW7" s="192"/>
      <c r="VTX7" s="192"/>
      <c r="VTY7" s="192"/>
      <c r="VTZ7" s="192"/>
      <c r="VUA7" s="192"/>
      <c r="VUB7" s="192"/>
      <c r="VUC7" s="192"/>
      <c r="VUD7" s="192"/>
      <c r="VUE7" s="192"/>
      <c r="VUF7" s="192"/>
      <c r="VUG7" s="192"/>
      <c r="VUH7" s="192"/>
      <c r="VUI7" s="192"/>
      <c r="VUJ7" s="192"/>
      <c r="VUK7" s="192"/>
      <c r="VUL7" s="192"/>
      <c r="VUM7" s="192"/>
      <c r="VUN7" s="192"/>
      <c r="VUO7" s="192"/>
      <c r="VUP7" s="192"/>
      <c r="VUQ7" s="192"/>
      <c r="VUR7" s="192"/>
      <c r="VUS7" s="192"/>
      <c r="VUT7" s="192"/>
      <c r="VUU7" s="192"/>
      <c r="VUV7" s="192"/>
      <c r="VUW7" s="192"/>
      <c r="VUX7" s="192"/>
      <c r="VUY7" s="192"/>
      <c r="VUZ7" s="192"/>
      <c r="VVA7" s="192"/>
      <c r="VVB7" s="192"/>
      <c r="VVC7" s="192"/>
      <c r="VVD7" s="192"/>
      <c r="VVE7" s="192"/>
      <c r="VVF7" s="192"/>
      <c r="VVG7" s="192"/>
      <c r="VVH7" s="192"/>
      <c r="VVI7" s="192"/>
      <c r="VVJ7" s="192"/>
      <c r="VVK7" s="192"/>
      <c r="VVL7" s="192"/>
      <c r="VVM7" s="192"/>
      <c r="VVN7" s="192"/>
      <c r="VVO7" s="192"/>
      <c r="VVP7" s="192"/>
      <c r="VVQ7" s="192"/>
      <c r="VVR7" s="192"/>
      <c r="VVS7" s="192"/>
      <c r="VVT7" s="192"/>
      <c r="VVU7" s="192"/>
      <c r="VVV7" s="192"/>
      <c r="VVW7" s="192"/>
      <c r="VVX7" s="192"/>
      <c r="VVY7" s="192"/>
      <c r="VVZ7" s="192"/>
      <c r="VWA7" s="192"/>
      <c r="VWB7" s="192"/>
      <c r="VWC7" s="192"/>
      <c r="VWD7" s="192"/>
      <c r="VWE7" s="192"/>
      <c r="VWF7" s="192"/>
      <c r="VWG7" s="192"/>
      <c r="VWH7" s="192"/>
      <c r="VWI7" s="192"/>
      <c r="VWJ7" s="192"/>
      <c r="VWK7" s="192"/>
      <c r="VWL7" s="192"/>
      <c r="VWM7" s="192"/>
      <c r="VWN7" s="192"/>
      <c r="VWO7" s="192"/>
      <c r="VWP7" s="192"/>
      <c r="VWQ7" s="192"/>
      <c r="VWR7" s="192"/>
      <c r="VWS7" s="192"/>
      <c r="VWT7" s="192"/>
      <c r="VWU7" s="192"/>
      <c r="VWV7" s="192"/>
      <c r="VWW7" s="192"/>
      <c r="VWX7" s="192"/>
      <c r="VWY7" s="192"/>
      <c r="VWZ7" s="192"/>
      <c r="VXA7" s="192"/>
      <c r="VXB7" s="192"/>
      <c r="VXC7" s="192"/>
      <c r="VXD7" s="192"/>
      <c r="VXE7" s="192"/>
      <c r="VXF7" s="192"/>
      <c r="VXG7" s="192"/>
      <c r="VXH7" s="192"/>
      <c r="VXI7" s="192"/>
      <c r="VXJ7" s="192"/>
      <c r="VXK7" s="192"/>
      <c r="VXL7" s="192"/>
      <c r="VXM7" s="192"/>
      <c r="VXN7" s="192"/>
      <c r="VXO7" s="192"/>
      <c r="VXP7" s="192"/>
      <c r="VXQ7" s="192"/>
      <c r="VXR7" s="192"/>
      <c r="VXS7" s="192"/>
      <c r="VXT7" s="192"/>
      <c r="VXU7" s="192"/>
      <c r="VXV7" s="192"/>
      <c r="VXW7" s="192"/>
      <c r="VXX7" s="192"/>
      <c r="VXY7" s="192"/>
      <c r="VXZ7" s="192"/>
      <c r="VYA7" s="192"/>
      <c r="VYB7" s="192"/>
      <c r="VYC7" s="192"/>
      <c r="VYD7" s="192"/>
      <c r="VYE7" s="192"/>
      <c r="VYF7" s="192"/>
      <c r="VYG7" s="192"/>
      <c r="VYH7" s="192"/>
      <c r="VYI7" s="192"/>
      <c r="VYJ7" s="192"/>
      <c r="VYK7" s="192"/>
      <c r="VYL7" s="192"/>
      <c r="VYM7" s="192"/>
      <c r="VYN7" s="192"/>
      <c r="VYO7" s="192"/>
      <c r="VYP7" s="192"/>
      <c r="VYQ7" s="192"/>
      <c r="VYR7" s="192"/>
      <c r="VYS7" s="192"/>
      <c r="VYT7" s="192"/>
      <c r="VYU7" s="192"/>
      <c r="VYV7" s="192"/>
      <c r="VYW7" s="192"/>
      <c r="VYX7" s="192"/>
      <c r="VYY7" s="192"/>
      <c r="VYZ7" s="192"/>
      <c r="VZA7" s="192"/>
      <c r="VZB7" s="192"/>
      <c r="VZC7" s="192"/>
      <c r="VZD7" s="192"/>
      <c r="VZE7" s="192"/>
      <c r="VZF7" s="192"/>
      <c r="VZG7" s="192"/>
      <c r="VZH7" s="192"/>
      <c r="VZI7" s="192"/>
      <c r="VZJ7" s="192"/>
      <c r="VZK7" s="192"/>
      <c r="VZL7" s="192"/>
      <c r="VZM7" s="192"/>
      <c r="VZN7" s="192"/>
      <c r="VZO7" s="192"/>
      <c r="VZP7" s="192"/>
      <c r="VZQ7" s="192"/>
      <c r="VZR7" s="192"/>
      <c r="VZS7" s="192"/>
      <c r="VZT7" s="192"/>
      <c r="VZU7" s="192"/>
      <c r="VZV7" s="192"/>
      <c r="VZW7" s="192"/>
      <c r="VZX7" s="192"/>
      <c r="VZY7" s="192"/>
      <c r="VZZ7" s="192"/>
      <c r="WAA7" s="192"/>
      <c r="WAB7" s="192"/>
      <c r="WAC7" s="192"/>
      <c r="WAD7" s="192"/>
      <c r="WAE7" s="192"/>
      <c r="WAF7" s="192"/>
      <c r="WAG7" s="192"/>
      <c r="WAH7" s="192"/>
      <c r="WAI7" s="192"/>
      <c r="WAJ7" s="192"/>
      <c r="WAK7" s="192"/>
      <c r="WAL7" s="192"/>
      <c r="WAM7" s="192"/>
      <c r="WAN7" s="192"/>
      <c r="WAO7" s="192"/>
      <c r="WAP7" s="192"/>
      <c r="WAQ7" s="192"/>
      <c r="WAR7" s="192"/>
      <c r="WAS7" s="192"/>
      <c r="WAT7" s="192"/>
      <c r="WAU7" s="192"/>
      <c r="WAV7" s="192"/>
      <c r="WAW7" s="192"/>
      <c r="WAX7" s="192"/>
      <c r="WAY7" s="192"/>
      <c r="WAZ7" s="192"/>
      <c r="WBA7" s="192"/>
      <c r="WBB7" s="192"/>
      <c r="WBC7" s="192"/>
      <c r="WBD7" s="192"/>
      <c r="WBE7" s="192"/>
      <c r="WBF7" s="192"/>
      <c r="WBG7" s="192"/>
      <c r="WBH7" s="192"/>
      <c r="WBI7" s="192"/>
      <c r="WBJ7" s="192"/>
      <c r="WBK7" s="192"/>
      <c r="WBL7" s="192"/>
      <c r="WBM7" s="192"/>
      <c r="WBN7" s="192"/>
      <c r="WBO7" s="192"/>
      <c r="WBP7" s="192"/>
      <c r="WBQ7" s="192"/>
      <c r="WBR7" s="192"/>
      <c r="WBS7" s="192"/>
      <c r="WBT7" s="192"/>
      <c r="WBU7" s="192"/>
      <c r="WBV7" s="192"/>
      <c r="WBW7" s="192"/>
      <c r="WBX7" s="192"/>
      <c r="WBY7" s="192"/>
      <c r="WBZ7" s="192"/>
      <c r="WCA7" s="192"/>
      <c r="WCB7" s="192"/>
      <c r="WCC7" s="192"/>
      <c r="WCD7" s="192"/>
      <c r="WCE7" s="192"/>
      <c r="WCF7" s="192"/>
      <c r="WCG7" s="192"/>
      <c r="WCH7" s="192"/>
      <c r="WCI7" s="192"/>
      <c r="WCJ7" s="192"/>
      <c r="WCK7" s="192"/>
      <c r="WCL7" s="192"/>
      <c r="WCM7" s="192"/>
      <c r="WCN7" s="192"/>
      <c r="WCO7" s="192"/>
      <c r="WCP7" s="192"/>
      <c r="WCQ7" s="192"/>
      <c r="WCR7" s="192"/>
      <c r="WCS7" s="192"/>
      <c r="WCT7" s="192"/>
      <c r="WCU7" s="192"/>
      <c r="WCV7" s="192"/>
      <c r="WCW7" s="192"/>
      <c r="WCX7" s="192"/>
      <c r="WCY7" s="192"/>
      <c r="WCZ7" s="192"/>
      <c r="WDA7" s="192"/>
      <c r="WDB7" s="192"/>
      <c r="WDC7" s="192"/>
      <c r="WDD7" s="192"/>
      <c r="WDE7" s="192"/>
      <c r="WDF7" s="192"/>
      <c r="WDG7" s="192"/>
      <c r="WDH7" s="192"/>
      <c r="WDI7" s="192"/>
      <c r="WDJ7" s="192"/>
      <c r="WDK7" s="192"/>
      <c r="WDL7" s="192"/>
      <c r="WDM7" s="192"/>
      <c r="WDN7" s="192"/>
      <c r="WDO7" s="192"/>
      <c r="WDP7" s="192"/>
      <c r="WDQ7" s="192"/>
      <c r="WDR7" s="192"/>
      <c r="WDS7" s="192"/>
      <c r="WDT7" s="192"/>
      <c r="WDU7" s="192"/>
      <c r="WDV7" s="192"/>
      <c r="WDW7" s="192"/>
      <c r="WDX7" s="192"/>
      <c r="WDY7" s="192"/>
      <c r="WDZ7" s="192"/>
      <c r="WEA7" s="192"/>
      <c r="WEB7" s="192"/>
      <c r="WEC7" s="192"/>
      <c r="WED7" s="192"/>
      <c r="WEE7" s="192"/>
      <c r="WEF7" s="192"/>
      <c r="WEG7" s="192"/>
      <c r="WEH7" s="192"/>
      <c r="WEI7" s="192"/>
      <c r="WEJ7" s="192"/>
      <c r="WEK7" s="192"/>
      <c r="WEL7" s="192"/>
      <c r="WEM7" s="192"/>
      <c r="WEN7" s="192"/>
      <c r="WEO7" s="192"/>
      <c r="WEP7" s="192"/>
      <c r="WEQ7" s="192"/>
      <c r="WER7" s="192"/>
      <c r="WES7" s="192"/>
      <c r="WET7" s="192"/>
      <c r="WEU7" s="192"/>
      <c r="WEV7" s="192"/>
      <c r="WEW7" s="192"/>
      <c r="WEX7" s="192"/>
      <c r="WEY7" s="192"/>
      <c r="WEZ7" s="192"/>
      <c r="WFA7" s="192"/>
      <c r="WFB7" s="192"/>
      <c r="WFC7" s="192"/>
      <c r="WFD7" s="192"/>
      <c r="WFE7" s="192"/>
      <c r="WFF7" s="192"/>
      <c r="WFG7" s="192"/>
      <c r="WFH7" s="192"/>
      <c r="WFI7" s="192"/>
      <c r="WFJ7" s="192"/>
      <c r="WFK7" s="192"/>
      <c r="WFL7" s="192"/>
      <c r="WFM7" s="192"/>
      <c r="WFN7" s="192"/>
      <c r="WFO7" s="192"/>
      <c r="WFP7" s="192"/>
      <c r="WFQ7" s="192"/>
      <c r="WFR7" s="192"/>
      <c r="WFS7" s="192"/>
      <c r="WFT7" s="192"/>
      <c r="WFU7" s="192"/>
      <c r="WFV7" s="192"/>
      <c r="WFW7" s="192"/>
      <c r="WFX7" s="192"/>
      <c r="WFY7" s="192"/>
      <c r="WFZ7" s="192"/>
      <c r="WGA7" s="192"/>
      <c r="WGB7" s="192"/>
      <c r="WGC7" s="192"/>
      <c r="WGD7" s="192"/>
      <c r="WGE7" s="192"/>
      <c r="WGF7" s="192"/>
      <c r="WGG7" s="192"/>
      <c r="WGH7" s="192"/>
      <c r="WGI7" s="192"/>
      <c r="WGJ7" s="192"/>
      <c r="WGK7" s="192"/>
      <c r="WGL7" s="192"/>
      <c r="WGM7" s="192"/>
      <c r="WGN7" s="192"/>
      <c r="WGO7" s="192"/>
      <c r="WGP7" s="192"/>
      <c r="WGQ7" s="192"/>
      <c r="WGR7" s="192"/>
      <c r="WGS7" s="192"/>
      <c r="WGT7" s="192"/>
      <c r="WGU7" s="192"/>
      <c r="WGV7" s="192"/>
      <c r="WGW7" s="192"/>
      <c r="WGX7" s="192"/>
      <c r="WGY7" s="192"/>
      <c r="WGZ7" s="192"/>
      <c r="WHA7" s="192"/>
      <c r="WHB7" s="192"/>
      <c r="WHC7" s="192"/>
      <c r="WHD7" s="192"/>
      <c r="WHE7" s="192"/>
      <c r="WHF7" s="192"/>
      <c r="WHG7" s="192"/>
      <c r="WHH7" s="192"/>
      <c r="WHI7" s="192"/>
      <c r="WHJ7" s="192"/>
      <c r="WHK7" s="192"/>
      <c r="WHL7" s="192"/>
      <c r="WHM7" s="192"/>
      <c r="WHN7" s="192"/>
      <c r="WHO7" s="192"/>
      <c r="WHP7" s="192"/>
      <c r="WHQ7" s="192"/>
      <c r="WHR7" s="192"/>
      <c r="WHS7" s="192"/>
      <c r="WHT7" s="192"/>
      <c r="WHU7" s="192"/>
      <c r="WHV7" s="192"/>
      <c r="WHW7" s="192"/>
      <c r="WHX7" s="192"/>
      <c r="WHY7" s="192"/>
      <c r="WHZ7" s="192"/>
      <c r="WIA7" s="192"/>
      <c r="WIB7" s="192"/>
      <c r="WIC7" s="192"/>
      <c r="WID7" s="192"/>
      <c r="WIE7" s="192"/>
      <c r="WIF7" s="192"/>
      <c r="WIG7" s="192"/>
      <c r="WIH7" s="192"/>
      <c r="WII7" s="192"/>
      <c r="WIJ7" s="192"/>
      <c r="WIK7" s="192"/>
      <c r="WIL7" s="192"/>
      <c r="WIM7" s="192"/>
      <c r="WIN7" s="192"/>
      <c r="WIO7" s="192"/>
      <c r="WIP7" s="192"/>
      <c r="WIQ7" s="192"/>
      <c r="WIR7" s="192"/>
      <c r="WIS7" s="192"/>
      <c r="WIT7" s="192"/>
      <c r="WIU7" s="192"/>
      <c r="WIV7" s="192"/>
      <c r="WIW7" s="192"/>
      <c r="WIX7" s="192"/>
      <c r="WIY7" s="192"/>
      <c r="WIZ7" s="192"/>
      <c r="WJA7" s="192"/>
      <c r="WJB7" s="192"/>
      <c r="WJC7" s="192"/>
      <c r="WJD7" s="192"/>
      <c r="WJE7" s="192"/>
      <c r="WJF7" s="192"/>
      <c r="WJG7" s="192"/>
      <c r="WJH7" s="192"/>
      <c r="WJI7" s="192"/>
      <c r="WJJ7" s="192"/>
      <c r="WJK7" s="192"/>
      <c r="WJL7" s="192"/>
      <c r="WJM7" s="192"/>
      <c r="WJN7" s="192"/>
      <c r="WJO7" s="192"/>
      <c r="WJP7" s="192"/>
      <c r="WJQ7" s="192"/>
      <c r="WJR7" s="192"/>
      <c r="WJS7" s="192"/>
      <c r="WJT7" s="192"/>
      <c r="WJU7" s="192"/>
      <c r="WJV7" s="192"/>
      <c r="WJW7" s="192"/>
      <c r="WJX7" s="192"/>
      <c r="WJY7" s="192"/>
      <c r="WJZ7" s="192"/>
      <c r="WKA7" s="192"/>
      <c r="WKB7" s="192"/>
      <c r="WKC7" s="192"/>
      <c r="WKD7" s="192"/>
      <c r="WKE7" s="192"/>
      <c r="WKF7" s="192"/>
      <c r="WKG7" s="192"/>
      <c r="WKH7" s="192"/>
      <c r="WKI7" s="192"/>
      <c r="WKJ7" s="192"/>
      <c r="WKK7" s="192"/>
      <c r="WKL7" s="192"/>
      <c r="WKM7" s="192"/>
      <c r="WKN7" s="192"/>
      <c r="WKO7" s="192"/>
      <c r="WKP7" s="192"/>
      <c r="WKQ7" s="192"/>
      <c r="WKR7" s="192"/>
      <c r="WKS7" s="192"/>
      <c r="WKT7" s="192"/>
      <c r="WKU7" s="192"/>
      <c r="WKV7" s="192"/>
      <c r="WKW7" s="192"/>
      <c r="WKX7" s="192"/>
      <c r="WKY7" s="192"/>
      <c r="WKZ7" s="192"/>
      <c r="WLA7" s="192"/>
      <c r="WLB7" s="192"/>
      <c r="WLC7" s="192"/>
      <c r="WLD7" s="192"/>
      <c r="WLE7" s="192"/>
      <c r="WLF7" s="192"/>
      <c r="WLG7" s="192"/>
      <c r="WLH7" s="192"/>
      <c r="WLI7" s="192"/>
      <c r="WLJ7" s="192"/>
      <c r="WLK7" s="192"/>
      <c r="WLL7" s="192"/>
      <c r="WLM7" s="192"/>
      <c r="WLN7" s="192"/>
      <c r="WLO7" s="192"/>
      <c r="WLP7" s="192"/>
      <c r="WLQ7" s="192"/>
      <c r="WLR7" s="192"/>
      <c r="WLS7" s="192"/>
      <c r="WLT7" s="192"/>
      <c r="WLU7" s="192"/>
      <c r="WLV7" s="192"/>
      <c r="WLW7" s="192"/>
      <c r="WLX7" s="192"/>
      <c r="WLY7" s="192"/>
      <c r="WLZ7" s="192"/>
      <c r="WMA7" s="192"/>
      <c r="WMB7" s="192"/>
      <c r="WMC7" s="192"/>
      <c r="WMD7" s="192"/>
      <c r="WME7" s="192"/>
      <c r="WMF7" s="192"/>
      <c r="WMG7" s="192"/>
      <c r="WMH7" s="192"/>
      <c r="WMI7" s="192"/>
      <c r="WMJ7" s="192"/>
      <c r="WMK7" s="192"/>
      <c r="WML7" s="192"/>
      <c r="WMM7" s="192"/>
      <c r="WMN7" s="192"/>
      <c r="WMO7" s="192"/>
      <c r="WMP7" s="192"/>
      <c r="WMQ7" s="192"/>
      <c r="WMR7" s="192"/>
      <c r="WMS7" s="192"/>
      <c r="WMT7" s="192"/>
      <c r="WMU7" s="192"/>
      <c r="WMV7" s="192"/>
      <c r="WMW7" s="192"/>
      <c r="WMX7" s="192"/>
      <c r="WMY7" s="192"/>
      <c r="WMZ7" s="192"/>
      <c r="WNA7" s="192"/>
      <c r="WNB7" s="192"/>
      <c r="WNC7" s="192"/>
      <c r="WND7" s="192"/>
      <c r="WNE7" s="192"/>
      <c r="WNF7" s="192"/>
      <c r="WNG7" s="192"/>
      <c r="WNH7" s="192"/>
      <c r="WNI7" s="192"/>
      <c r="WNJ7" s="192"/>
      <c r="WNK7" s="192"/>
      <c r="WNL7" s="192"/>
      <c r="WNM7" s="192"/>
      <c r="WNN7" s="192"/>
      <c r="WNO7" s="192"/>
      <c r="WNP7" s="192"/>
      <c r="WNQ7" s="192"/>
      <c r="WNR7" s="192"/>
      <c r="WNS7" s="192"/>
      <c r="WNT7" s="192"/>
      <c r="WNU7" s="192"/>
      <c r="WNV7" s="192"/>
      <c r="WNW7" s="192"/>
      <c r="WNX7" s="192"/>
      <c r="WNY7" s="192"/>
      <c r="WNZ7" s="192"/>
      <c r="WOA7" s="192"/>
      <c r="WOB7" s="192"/>
      <c r="WOC7" s="192"/>
      <c r="WOD7" s="192"/>
      <c r="WOE7" s="192"/>
      <c r="WOF7" s="192"/>
      <c r="WOG7" s="192"/>
      <c r="WOH7" s="192"/>
      <c r="WOI7" s="192"/>
      <c r="WOJ7" s="192"/>
      <c r="WOK7" s="192"/>
      <c r="WOL7" s="192"/>
      <c r="WOM7" s="192"/>
      <c r="WON7" s="192"/>
      <c r="WOO7" s="192"/>
      <c r="WOP7" s="192"/>
      <c r="WOQ7" s="192"/>
      <c r="WOR7" s="192"/>
      <c r="WOS7" s="192"/>
      <c r="WOT7" s="192"/>
      <c r="WOU7" s="192"/>
      <c r="WOV7" s="192"/>
      <c r="WOW7" s="192"/>
      <c r="WOX7" s="192"/>
      <c r="WOY7" s="192"/>
      <c r="WOZ7" s="192"/>
      <c r="WPA7" s="192"/>
      <c r="WPB7" s="192"/>
      <c r="WPC7" s="192"/>
      <c r="WPD7" s="192"/>
      <c r="WPE7" s="192"/>
      <c r="WPF7" s="192"/>
      <c r="WPG7" s="192"/>
      <c r="WPH7" s="192"/>
      <c r="WPI7" s="192"/>
      <c r="WPJ7" s="192"/>
      <c r="WPK7" s="192"/>
      <c r="WPL7" s="192"/>
      <c r="WPM7" s="192"/>
      <c r="WPN7" s="192"/>
      <c r="WPO7" s="192"/>
      <c r="WPP7" s="192"/>
      <c r="WPQ7" s="192"/>
      <c r="WPR7" s="192"/>
      <c r="WPS7" s="192"/>
      <c r="WPT7" s="192"/>
      <c r="WPU7" s="192"/>
      <c r="WPV7" s="192"/>
      <c r="WPW7" s="192"/>
      <c r="WPX7" s="192"/>
      <c r="WPY7" s="192"/>
      <c r="WPZ7" s="192"/>
      <c r="WQA7" s="192"/>
      <c r="WQB7" s="192"/>
      <c r="WQC7" s="192"/>
      <c r="WQD7" s="192"/>
      <c r="WQE7" s="192"/>
      <c r="WQF7" s="192"/>
      <c r="WQG7" s="192"/>
      <c r="WQH7" s="192"/>
      <c r="WQI7" s="192"/>
      <c r="WQJ7" s="192"/>
      <c r="WQK7" s="192"/>
      <c r="WQL7" s="192"/>
      <c r="WQM7" s="192"/>
      <c r="WQN7" s="192"/>
      <c r="WQO7" s="192"/>
      <c r="WQP7" s="192"/>
      <c r="WQQ7" s="192"/>
      <c r="WQR7" s="192"/>
      <c r="WQS7" s="192"/>
      <c r="WQT7" s="192"/>
      <c r="WQU7" s="192"/>
      <c r="WQV7" s="192"/>
      <c r="WQW7" s="192"/>
      <c r="WQX7" s="192"/>
      <c r="WQY7" s="192"/>
      <c r="WQZ7" s="192"/>
      <c r="WRA7" s="192"/>
      <c r="WRB7" s="192"/>
      <c r="WRC7" s="192"/>
      <c r="WRD7" s="192"/>
      <c r="WRE7" s="192"/>
      <c r="WRF7" s="192"/>
      <c r="WRG7" s="192"/>
      <c r="WRH7" s="192"/>
      <c r="WRI7" s="192"/>
      <c r="WRJ7" s="192"/>
      <c r="WRK7" s="192"/>
      <c r="WRL7" s="192"/>
      <c r="WRM7" s="192"/>
      <c r="WRN7" s="192"/>
      <c r="WRO7" s="192"/>
      <c r="WRP7" s="192"/>
      <c r="WRQ7" s="192"/>
      <c r="WRR7" s="192"/>
      <c r="WRS7" s="192"/>
      <c r="WRT7" s="192"/>
      <c r="WRU7" s="192"/>
      <c r="WRV7" s="192"/>
      <c r="WRW7" s="192"/>
      <c r="WRX7" s="192"/>
      <c r="WRY7" s="192"/>
      <c r="WRZ7" s="192"/>
      <c r="WSA7" s="192"/>
      <c r="WSB7" s="192"/>
      <c r="WSC7" s="192"/>
      <c r="WSD7" s="192"/>
      <c r="WSE7" s="192"/>
      <c r="WSF7" s="192"/>
      <c r="WSG7" s="192"/>
      <c r="WSH7" s="192"/>
      <c r="WSI7" s="192"/>
      <c r="WSJ7" s="192"/>
      <c r="WSK7" s="192"/>
      <c r="WSL7" s="192"/>
      <c r="WSM7" s="192"/>
      <c r="WSN7" s="192"/>
      <c r="WSO7" s="192"/>
      <c r="WSP7" s="192"/>
      <c r="WSQ7" s="192"/>
      <c r="WSR7" s="192"/>
      <c r="WSS7" s="192"/>
      <c r="WST7" s="192"/>
      <c r="WSU7" s="192"/>
      <c r="WSV7" s="192"/>
      <c r="WSW7" s="192"/>
      <c r="WSX7" s="192"/>
      <c r="WSY7" s="192"/>
      <c r="WSZ7" s="192"/>
      <c r="WTA7" s="192"/>
      <c r="WTB7" s="192"/>
      <c r="WTC7" s="192"/>
      <c r="WTD7" s="192"/>
      <c r="WTE7" s="192"/>
      <c r="WTF7" s="192"/>
      <c r="WTG7" s="192"/>
      <c r="WTH7" s="192"/>
      <c r="WTI7" s="192"/>
      <c r="WTJ7" s="192"/>
      <c r="WTK7" s="192"/>
      <c r="WTL7" s="192"/>
      <c r="WTM7" s="192"/>
      <c r="WTN7" s="192"/>
      <c r="WTO7" s="192"/>
      <c r="WTP7" s="192"/>
      <c r="WTQ7" s="192"/>
      <c r="WTR7" s="192"/>
      <c r="WTS7" s="192"/>
      <c r="WTT7" s="192"/>
      <c r="WTU7" s="192"/>
      <c r="WTV7" s="192"/>
      <c r="WTW7" s="192"/>
      <c r="WTX7" s="192"/>
      <c r="WTY7" s="192"/>
      <c r="WTZ7" s="192"/>
      <c r="WUA7" s="192"/>
      <c r="WUB7" s="192"/>
      <c r="WUC7" s="192"/>
      <c r="WUD7" s="192"/>
      <c r="WUE7" s="192"/>
      <c r="WUF7" s="192"/>
      <c r="WUG7" s="192"/>
      <c r="WUH7" s="192"/>
      <c r="WUI7" s="192"/>
      <c r="WUJ7" s="192"/>
      <c r="WUK7" s="192"/>
      <c r="WUL7" s="192"/>
      <c r="WUM7" s="192"/>
      <c r="WUN7" s="192"/>
      <c r="WUO7" s="192"/>
      <c r="WUP7" s="192"/>
      <c r="WUQ7" s="192"/>
      <c r="WUR7" s="192"/>
      <c r="WUS7" s="192"/>
      <c r="WUT7" s="192"/>
      <c r="WUU7" s="192"/>
      <c r="WUV7" s="192"/>
      <c r="WUW7" s="192"/>
      <c r="WUX7" s="192"/>
      <c r="WUY7" s="192"/>
      <c r="WUZ7" s="192"/>
      <c r="WVA7" s="192"/>
      <c r="WVB7" s="192"/>
      <c r="WVC7" s="192"/>
      <c r="WVD7" s="192"/>
      <c r="WVE7" s="192"/>
      <c r="WVF7" s="192"/>
      <c r="WVG7" s="192"/>
      <c r="WVH7" s="192"/>
      <c r="WVI7" s="192"/>
    </row>
    <row r="8" spans="1:16129" s="194" customFormat="1">
      <c r="A8" s="192"/>
      <c r="B8" s="200">
        <f>'WP 1'!B30</f>
        <v>42400</v>
      </c>
      <c r="C8" s="236">
        <v>0</v>
      </c>
      <c r="D8" s="192"/>
      <c r="E8" s="192"/>
      <c r="F8" s="192"/>
      <c r="G8" s="192"/>
      <c r="H8" s="192"/>
      <c r="I8" s="192"/>
      <c r="J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2"/>
      <c r="DV8" s="192"/>
      <c r="DW8" s="192"/>
      <c r="DX8" s="192"/>
      <c r="DY8" s="192"/>
      <c r="DZ8" s="192"/>
      <c r="EA8" s="192"/>
      <c r="EB8" s="192"/>
      <c r="EC8" s="192"/>
      <c r="ED8" s="192"/>
      <c r="EE8" s="192"/>
      <c r="EF8" s="192"/>
      <c r="EG8" s="192"/>
      <c r="EH8" s="192"/>
      <c r="EI8" s="192"/>
      <c r="EJ8" s="192"/>
      <c r="EK8" s="192"/>
      <c r="EL8" s="192"/>
      <c r="EM8" s="192"/>
      <c r="EN8" s="192"/>
      <c r="EO8" s="192"/>
      <c r="EP8" s="192"/>
      <c r="EQ8" s="192"/>
      <c r="ER8" s="192"/>
      <c r="ES8" s="192"/>
      <c r="ET8" s="192"/>
      <c r="EU8" s="192"/>
      <c r="EV8" s="192"/>
      <c r="EW8" s="192"/>
      <c r="EX8" s="192"/>
      <c r="EY8" s="192"/>
      <c r="EZ8" s="192"/>
      <c r="FA8" s="192"/>
      <c r="FB8" s="192"/>
      <c r="FC8" s="192"/>
      <c r="FD8" s="192"/>
      <c r="FE8" s="192"/>
      <c r="FF8" s="192"/>
      <c r="FG8" s="192"/>
      <c r="FH8" s="192"/>
      <c r="FI8" s="192"/>
      <c r="FJ8" s="192"/>
      <c r="FK8" s="192"/>
      <c r="FL8" s="192"/>
      <c r="FM8" s="192"/>
      <c r="FN8" s="192"/>
      <c r="FO8" s="192"/>
      <c r="FP8" s="192"/>
      <c r="FQ8" s="192"/>
      <c r="FR8" s="192"/>
      <c r="FS8" s="192"/>
      <c r="FT8" s="192"/>
      <c r="FU8" s="192"/>
      <c r="FV8" s="192"/>
      <c r="FW8" s="192"/>
      <c r="FX8" s="192"/>
      <c r="FY8" s="192"/>
      <c r="FZ8" s="192"/>
      <c r="GA8" s="192"/>
      <c r="GB8" s="192"/>
      <c r="GC8" s="192"/>
      <c r="GD8" s="192"/>
      <c r="GE8" s="192"/>
      <c r="GF8" s="192"/>
      <c r="GG8" s="192"/>
      <c r="GH8" s="192"/>
      <c r="GI8" s="192"/>
      <c r="GJ8" s="192"/>
      <c r="GK8" s="192"/>
      <c r="GL8" s="192"/>
      <c r="GM8" s="192"/>
      <c r="GN8" s="192"/>
      <c r="GO8" s="192"/>
      <c r="GP8" s="192"/>
      <c r="GQ8" s="192"/>
      <c r="GR8" s="192"/>
      <c r="GS8" s="192"/>
      <c r="GT8" s="192"/>
      <c r="GU8" s="192"/>
      <c r="GV8" s="192"/>
      <c r="GW8" s="192"/>
      <c r="GX8" s="192"/>
      <c r="GY8" s="192"/>
      <c r="GZ8" s="192"/>
      <c r="HA8" s="192"/>
      <c r="HB8" s="192"/>
      <c r="HC8" s="192"/>
      <c r="HD8" s="192"/>
      <c r="HE8" s="192"/>
      <c r="HF8" s="192"/>
      <c r="HG8" s="192"/>
      <c r="HH8" s="192"/>
      <c r="HI8" s="192"/>
      <c r="HJ8" s="192"/>
      <c r="HK8" s="192"/>
      <c r="HL8" s="192"/>
      <c r="HM8" s="192"/>
      <c r="HN8" s="192"/>
      <c r="HO8" s="192"/>
      <c r="HP8" s="192"/>
      <c r="HQ8" s="192"/>
      <c r="HR8" s="192"/>
      <c r="HS8" s="192"/>
      <c r="HT8" s="192"/>
      <c r="HU8" s="192"/>
      <c r="HV8" s="192"/>
      <c r="HW8" s="192"/>
      <c r="HX8" s="192"/>
      <c r="HY8" s="192"/>
      <c r="HZ8" s="192"/>
      <c r="IA8" s="192"/>
      <c r="IB8" s="192"/>
      <c r="IC8" s="192"/>
      <c r="ID8" s="192"/>
      <c r="IE8" s="192"/>
      <c r="IF8" s="192"/>
      <c r="IG8" s="192"/>
      <c r="IH8" s="192"/>
      <c r="II8" s="192"/>
      <c r="IJ8" s="192"/>
      <c r="IK8" s="192"/>
      <c r="IL8" s="192"/>
      <c r="IM8" s="192"/>
      <c r="IN8" s="192"/>
      <c r="IO8" s="192"/>
      <c r="IP8" s="192"/>
      <c r="IQ8" s="192"/>
      <c r="IR8" s="192"/>
      <c r="IS8" s="192"/>
      <c r="IT8" s="192"/>
      <c r="IU8" s="192"/>
      <c r="IV8" s="192"/>
      <c r="IW8" s="192"/>
      <c r="IX8" s="192"/>
      <c r="IY8" s="192"/>
      <c r="IZ8" s="192"/>
      <c r="JA8" s="192"/>
      <c r="JB8" s="192"/>
      <c r="JC8" s="192"/>
      <c r="JD8" s="192"/>
      <c r="JE8" s="192"/>
      <c r="JF8" s="192"/>
      <c r="JG8" s="192"/>
      <c r="JH8" s="192"/>
      <c r="JI8" s="192"/>
      <c r="JJ8" s="192"/>
      <c r="JK8" s="192"/>
      <c r="JL8" s="192"/>
      <c r="JM8" s="192"/>
      <c r="JN8" s="192"/>
      <c r="JO8" s="192"/>
      <c r="JP8" s="192"/>
      <c r="JQ8" s="192"/>
      <c r="JR8" s="192"/>
      <c r="JS8" s="192"/>
      <c r="JT8" s="192"/>
      <c r="JU8" s="192"/>
      <c r="JV8" s="192"/>
      <c r="JW8" s="192"/>
      <c r="JX8" s="192"/>
      <c r="JY8" s="192"/>
      <c r="JZ8" s="192"/>
      <c r="KA8" s="192"/>
      <c r="KB8" s="192"/>
      <c r="KC8" s="192"/>
      <c r="KD8" s="192"/>
      <c r="KE8" s="192"/>
      <c r="KF8" s="192"/>
      <c r="KG8" s="192"/>
      <c r="KH8" s="192"/>
      <c r="KI8" s="192"/>
      <c r="KJ8" s="192"/>
      <c r="KK8" s="192"/>
      <c r="KL8" s="192"/>
      <c r="KM8" s="192"/>
      <c r="KN8" s="192"/>
      <c r="KO8" s="192"/>
      <c r="KP8" s="192"/>
      <c r="KQ8" s="192"/>
      <c r="KR8" s="192"/>
      <c r="KS8" s="192"/>
      <c r="KT8" s="192"/>
      <c r="KU8" s="192"/>
      <c r="KV8" s="192"/>
      <c r="KW8" s="192"/>
      <c r="KX8" s="192"/>
      <c r="KY8" s="192"/>
      <c r="KZ8" s="192"/>
      <c r="LA8" s="192"/>
      <c r="LB8" s="192"/>
      <c r="LC8" s="192"/>
      <c r="LD8" s="192"/>
      <c r="LE8" s="192"/>
      <c r="LF8" s="192"/>
      <c r="LG8" s="192"/>
      <c r="LH8" s="192"/>
      <c r="LI8" s="192"/>
      <c r="LJ8" s="192"/>
      <c r="LK8" s="192"/>
      <c r="LL8" s="192"/>
      <c r="LM8" s="192"/>
      <c r="LN8" s="192"/>
      <c r="LO8" s="192"/>
      <c r="LP8" s="192"/>
      <c r="LQ8" s="192"/>
      <c r="LR8" s="192"/>
      <c r="LS8" s="192"/>
      <c r="LT8" s="192"/>
      <c r="LU8" s="192"/>
      <c r="LV8" s="192"/>
      <c r="LW8" s="192"/>
      <c r="LX8" s="192"/>
      <c r="LY8" s="192"/>
      <c r="LZ8" s="192"/>
      <c r="MA8" s="192"/>
      <c r="MB8" s="192"/>
      <c r="MC8" s="192"/>
      <c r="MD8" s="192"/>
      <c r="ME8" s="192"/>
      <c r="MF8" s="192"/>
      <c r="MG8" s="192"/>
      <c r="MH8" s="192"/>
      <c r="MI8" s="192"/>
      <c r="MJ8" s="192"/>
      <c r="MK8" s="192"/>
      <c r="ML8" s="192"/>
      <c r="MM8" s="192"/>
      <c r="MN8" s="192"/>
      <c r="MO8" s="192"/>
      <c r="MP8" s="192"/>
      <c r="MQ8" s="192"/>
      <c r="MR8" s="192"/>
      <c r="MS8" s="192"/>
      <c r="MT8" s="192"/>
      <c r="MU8" s="192"/>
      <c r="MV8" s="192"/>
      <c r="MW8" s="192"/>
      <c r="MX8" s="192"/>
      <c r="MY8" s="192"/>
      <c r="MZ8" s="192"/>
      <c r="NA8" s="192"/>
      <c r="NB8" s="192"/>
      <c r="NC8" s="192"/>
      <c r="ND8" s="192"/>
      <c r="NE8" s="192"/>
      <c r="NF8" s="192"/>
      <c r="NG8" s="192"/>
      <c r="NH8" s="192"/>
      <c r="NI8" s="192"/>
      <c r="NJ8" s="192"/>
      <c r="NK8" s="192"/>
      <c r="NL8" s="192"/>
      <c r="NM8" s="192"/>
      <c r="NN8" s="192"/>
      <c r="NO8" s="192"/>
      <c r="NP8" s="192"/>
      <c r="NQ8" s="192"/>
      <c r="NR8" s="192"/>
      <c r="NS8" s="192"/>
      <c r="NT8" s="192"/>
      <c r="NU8" s="192"/>
      <c r="NV8" s="192"/>
      <c r="NW8" s="192"/>
      <c r="NX8" s="192"/>
      <c r="NY8" s="192"/>
      <c r="NZ8" s="192"/>
      <c r="OA8" s="192"/>
      <c r="OB8" s="192"/>
      <c r="OC8" s="192"/>
      <c r="OD8" s="192"/>
      <c r="OE8" s="192"/>
      <c r="OF8" s="192"/>
      <c r="OG8" s="192"/>
      <c r="OH8" s="192"/>
      <c r="OI8" s="192"/>
      <c r="OJ8" s="192"/>
      <c r="OK8" s="192"/>
      <c r="OL8" s="192"/>
      <c r="OM8" s="192"/>
      <c r="ON8" s="192"/>
      <c r="OO8" s="192"/>
      <c r="OP8" s="192"/>
      <c r="OQ8" s="192"/>
      <c r="OR8" s="192"/>
      <c r="OS8" s="192"/>
      <c r="OT8" s="192"/>
      <c r="OU8" s="192"/>
      <c r="OV8" s="192"/>
      <c r="OW8" s="192"/>
      <c r="OX8" s="192"/>
      <c r="OY8" s="192"/>
      <c r="OZ8" s="192"/>
      <c r="PA8" s="192"/>
      <c r="PB8" s="192"/>
      <c r="PC8" s="192"/>
      <c r="PD8" s="192"/>
      <c r="PE8" s="192"/>
      <c r="PF8" s="192"/>
      <c r="PG8" s="192"/>
      <c r="PH8" s="192"/>
      <c r="PI8" s="192"/>
      <c r="PJ8" s="192"/>
      <c r="PK8" s="192"/>
      <c r="PL8" s="192"/>
      <c r="PM8" s="192"/>
      <c r="PN8" s="192"/>
      <c r="PO8" s="192"/>
      <c r="PP8" s="192"/>
      <c r="PQ8" s="192"/>
      <c r="PR8" s="192"/>
      <c r="PS8" s="192"/>
      <c r="PT8" s="192"/>
      <c r="PU8" s="192"/>
      <c r="PV8" s="192"/>
      <c r="PW8" s="192"/>
      <c r="PX8" s="192"/>
      <c r="PY8" s="192"/>
      <c r="PZ8" s="192"/>
      <c r="QA8" s="192"/>
      <c r="QB8" s="192"/>
      <c r="QC8" s="192"/>
      <c r="QD8" s="192"/>
      <c r="QE8" s="192"/>
      <c r="QF8" s="192"/>
      <c r="QG8" s="192"/>
      <c r="QH8" s="192"/>
      <c r="QI8" s="192"/>
      <c r="QJ8" s="192"/>
      <c r="QK8" s="192"/>
      <c r="QL8" s="192"/>
      <c r="QM8" s="192"/>
      <c r="QN8" s="192"/>
      <c r="QO8" s="192"/>
      <c r="QP8" s="192"/>
      <c r="QQ8" s="192"/>
      <c r="QR8" s="192"/>
      <c r="QS8" s="192"/>
      <c r="QT8" s="192"/>
      <c r="QU8" s="192"/>
      <c r="QV8" s="192"/>
      <c r="QW8" s="192"/>
      <c r="QX8" s="192"/>
      <c r="QY8" s="192"/>
      <c r="QZ8" s="192"/>
      <c r="RA8" s="192"/>
      <c r="RB8" s="192"/>
      <c r="RC8" s="192"/>
      <c r="RD8" s="192"/>
      <c r="RE8" s="192"/>
      <c r="RF8" s="192"/>
      <c r="RG8" s="192"/>
      <c r="RH8" s="192"/>
      <c r="RI8" s="192"/>
      <c r="RJ8" s="192"/>
      <c r="RK8" s="192"/>
      <c r="RL8" s="192"/>
      <c r="RM8" s="192"/>
      <c r="RN8" s="192"/>
      <c r="RO8" s="192"/>
      <c r="RP8" s="192"/>
      <c r="RQ8" s="192"/>
      <c r="RR8" s="192"/>
      <c r="RS8" s="192"/>
      <c r="RT8" s="192"/>
      <c r="RU8" s="192"/>
      <c r="RV8" s="192"/>
      <c r="RW8" s="192"/>
      <c r="RX8" s="192"/>
      <c r="RY8" s="192"/>
      <c r="RZ8" s="192"/>
      <c r="SA8" s="192"/>
      <c r="SB8" s="192"/>
      <c r="SC8" s="192"/>
      <c r="SD8" s="192"/>
      <c r="SE8" s="192"/>
      <c r="SF8" s="192"/>
      <c r="SG8" s="192"/>
      <c r="SH8" s="192"/>
      <c r="SI8" s="192"/>
      <c r="SJ8" s="192"/>
      <c r="SK8" s="192"/>
      <c r="SL8" s="192"/>
      <c r="SM8" s="192"/>
      <c r="SN8" s="192"/>
      <c r="SO8" s="192"/>
      <c r="SP8" s="192"/>
      <c r="SQ8" s="192"/>
      <c r="SR8" s="192"/>
      <c r="SS8" s="192"/>
      <c r="ST8" s="192"/>
      <c r="SU8" s="192"/>
      <c r="SV8" s="192"/>
      <c r="SW8" s="192"/>
      <c r="SX8" s="192"/>
      <c r="SY8" s="192"/>
      <c r="SZ8" s="192"/>
      <c r="TA8" s="192"/>
      <c r="TB8" s="192"/>
      <c r="TC8" s="192"/>
      <c r="TD8" s="192"/>
      <c r="TE8" s="192"/>
      <c r="TF8" s="192"/>
      <c r="TG8" s="192"/>
      <c r="TH8" s="192"/>
      <c r="TI8" s="192"/>
      <c r="TJ8" s="192"/>
      <c r="TK8" s="192"/>
      <c r="TL8" s="192"/>
      <c r="TM8" s="192"/>
      <c r="TN8" s="192"/>
      <c r="TO8" s="192"/>
      <c r="TP8" s="192"/>
      <c r="TQ8" s="192"/>
      <c r="TR8" s="192"/>
      <c r="TS8" s="192"/>
      <c r="TT8" s="192"/>
      <c r="TU8" s="192"/>
      <c r="TV8" s="192"/>
      <c r="TW8" s="192"/>
      <c r="TX8" s="192"/>
      <c r="TY8" s="192"/>
      <c r="TZ8" s="192"/>
      <c r="UA8" s="192"/>
      <c r="UB8" s="192"/>
      <c r="UC8" s="192"/>
      <c r="UD8" s="192"/>
      <c r="UE8" s="192"/>
      <c r="UF8" s="192"/>
      <c r="UG8" s="192"/>
      <c r="UH8" s="192"/>
      <c r="UI8" s="192"/>
      <c r="UJ8" s="192"/>
      <c r="UK8" s="192"/>
      <c r="UL8" s="192"/>
      <c r="UM8" s="192"/>
      <c r="UN8" s="192"/>
      <c r="UO8" s="192"/>
      <c r="UP8" s="192"/>
      <c r="UQ8" s="192"/>
      <c r="UR8" s="192"/>
      <c r="US8" s="192"/>
      <c r="UT8" s="192"/>
      <c r="UU8" s="192"/>
      <c r="UV8" s="192"/>
      <c r="UW8" s="192"/>
      <c r="UX8" s="192"/>
      <c r="UY8" s="192"/>
      <c r="UZ8" s="192"/>
      <c r="VA8" s="192"/>
      <c r="VB8" s="192"/>
      <c r="VC8" s="192"/>
      <c r="VD8" s="192"/>
      <c r="VE8" s="192"/>
      <c r="VF8" s="192"/>
      <c r="VG8" s="192"/>
      <c r="VH8" s="192"/>
      <c r="VI8" s="192"/>
      <c r="VJ8" s="192"/>
      <c r="VK8" s="192"/>
      <c r="VL8" s="192"/>
      <c r="VM8" s="192"/>
      <c r="VN8" s="192"/>
      <c r="VO8" s="192"/>
      <c r="VP8" s="192"/>
      <c r="VQ8" s="192"/>
      <c r="VR8" s="192"/>
      <c r="VS8" s="192"/>
      <c r="VT8" s="192"/>
      <c r="VU8" s="192"/>
      <c r="VV8" s="192"/>
      <c r="VW8" s="192"/>
      <c r="VX8" s="192"/>
      <c r="VY8" s="192"/>
      <c r="VZ8" s="192"/>
      <c r="WA8" s="192"/>
      <c r="WB8" s="192"/>
      <c r="WC8" s="192"/>
      <c r="WD8" s="192"/>
      <c r="WE8" s="192"/>
      <c r="WF8" s="192"/>
      <c r="WG8" s="192"/>
      <c r="WH8" s="192"/>
      <c r="WI8" s="192"/>
      <c r="WJ8" s="192"/>
      <c r="WK8" s="192"/>
      <c r="WL8" s="192"/>
      <c r="WM8" s="192"/>
      <c r="WN8" s="192"/>
      <c r="WO8" s="192"/>
      <c r="WP8" s="192"/>
      <c r="WQ8" s="192"/>
      <c r="WR8" s="192"/>
      <c r="WS8" s="192"/>
      <c r="WT8" s="192"/>
      <c r="WU8" s="192"/>
      <c r="WV8" s="192"/>
      <c r="WW8" s="192"/>
      <c r="WX8" s="192"/>
      <c r="WY8" s="192"/>
      <c r="WZ8" s="192"/>
      <c r="XA8" s="192"/>
      <c r="XB8" s="192"/>
      <c r="XC8" s="192"/>
      <c r="XD8" s="192"/>
      <c r="XE8" s="192"/>
      <c r="XF8" s="192"/>
      <c r="XG8" s="192"/>
      <c r="XH8" s="192"/>
      <c r="XI8" s="192"/>
      <c r="XJ8" s="192"/>
      <c r="XK8" s="192"/>
      <c r="XL8" s="192"/>
      <c r="XM8" s="192"/>
      <c r="XN8" s="192"/>
      <c r="XO8" s="192"/>
      <c r="XP8" s="192"/>
      <c r="XQ8" s="192"/>
      <c r="XR8" s="192"/>
      <c r="XS8" s="192"/>
      <c r="XT8" s="192"/>
      <c r="XU8" s="192"/>
      <c r="XV8" s="192"/>
      <c r="XW8" s="192"/>
      <c r="XX8" s="192"/>
      <c r="XY8" s="192"/>
      <c r="XZ8" s="192"/>
      <c r="YA8" s="192"/>
      <c r="YB8" s="192"/>
      <c r="YC8" s="192"/>
      <c r="YD8" s="192"/>
      <c r="YE8" s="192"/>
      <c r="YF8" s="192"/>
      <c r="YG8" s="192"/>
      <c r="YH8" s="192"/>
      <c r="YI8" s="192"/>
      <c r="YJ8" s="192"/>
      <c r="YK8" s="192"/>
      <c r="YL8" s="192"/>
      <c r="YM8" s="192"/>
      <c r="YN8" s="192"/>
      <c r="YO8" s="192"/>
      <c r="YP8" s="192"/>
      <c r="YQ8" s="192"/>
      <c r="YR8" s="192"/>
      <c r="YS8" s="192"/>
      <c r="YT8" s="192"/>
      <c r="YU8" s="192"/>
      <c r="YV8" s="192"/>
      <c r="YW8" s="192"/>
      <c r="YX8" s="192"/>
      <c r="YY8" s="192"/>
      <c r="YZ8" s="192"/>
      <c r="ZA8" s="192"/>
      <c r="ZB8" s="192"/>
      <c r="ZC8" s="192"/>
      <c r="ZD8" s="192"/>
      <c r="ZE8" s="192"/>
      <c r="ZF8" s="192"/>
      <c r="ZG8" s="192"/>
      <c r="ZH8" s="192"/>
      <c r="ZI8" s="192"/>
      <c r="ZJ8" s="192"/>
      <c r="ZK8" s="192"/>
      <c r="ZL8" s="192"/>
      <c r="ZM8" s="192"/>
      <c r="ZN8" s="192"/>
      <c r="ZO8" s="192"/>
      <c r="ZP8" s="192"/>
      <c r="ZQ8" s="192"/>
      <c r="ZR8" s="192"/>
      <c r="ZS8" s="192"/>
      <c r="ZT8" s="192"/>
      <c r="ZU8" s="192"/>
      <c r="ZV8" s="192"/>
      <c r="ZW8" s="192"/>
      <c r="ZX8" s="192"/>
      <c r="ZY8" s="192"/>
      <c r="ZZ8" s="192"/>
      <c r="AAA8" s="192"/>
      <c r="AAB8" s="192"/>
      <c r="AAC8" s="192"/>
      <c r="AAD8" s="192"/>
      <c r="AAE8" s="192"/>
      <c r="AAF8" s="192"/>
      <c r="AAG8" s="192"/>
      <c r="AAH8" s="192"/>
      <c r="AAI8" s="192"/>
      <c r="AAJ8" s="192"/>
      <c r="AAK8" s="192"/>
      <c r="AAL8" s="192"/>
      <c r="AAM8" s="192"/>
      <c r="AAN8" s="192"/>
      <c r="AAO8" s="192"/>
      <c r="AAP8" s="192"/>
      <c r="AAQ8" s="192"/>
      <c r="AAR8" s="192"/>
      <c r="AAS8" s="192"/>
      <c r="AAT8" s="192"/>
      <c r="AAU8" s="192"/>
      <c r="AAV8" s="192"/>
      <c r="AAW8" s="192"/>
      <c r="AAX8" s="192"/>
      <c r="AAY8" s="192"/>
      <c r="AAZ8" s="192"/>
      <c r="ABA8" s="192"/>
      <c r="ABB8" s="192"/>
      <c r="ABC8" s="192"/>
      <c r="ABD8" s="192"/>
      <c r="ABE8" s="192"/>
      <c r="ABF8" s="192"/>
      <c r="ABG8" s="192"/>
      <c r="ABH8" s="192"/>
      <c r="ABI8" s="192"/>
      <c r="ABJ8" s="192"/>
      <c r="ABK8" s="192"/>
      <c r="ABL8" s="192"/>
      <c r="ABM8" s="192"/>
      <c r="ABN8" s="192"/>
      <c r="ABO8" s="192"/>
      <c r="ABP8" s="192"/>
      <c r="ABQ8" s="192"/>
      <c r="ABR8" s="192"/>
      <c r="ABS8" s="192"/>
      <c r="ABT8" s="192"/>
      <c r="ABU8" s="192"/>
      <c r="ABV8" s="192"/>
      <c r="ABW8" s="192"/>
      <c r="ABX8" s="192"/>
      <c r="ABY8" s="192"/>
      <c r="ABZ8" s="192"/>
      <c r="ACA8" s="192"/>
      <c r="ACB8" s="192"/>
      <c r="ACC8" s="192"/>
      <c r="ACD8" s="192"/>
      <c r="ACE8" s="192"/>
      <c r="ACF8" s="192"/>
      <c r="ACG8" s="192"/>
      <c r="ACH8" s="192"/>
      <c r="ACI8" s="192"/>
      <c r="ACJ8" s="192"/>
      <c r="ACK8" s="192"/>
      <c r="ACL8" s="192"/>
      <c r="ACM8" s="192"/>
      <c r="ACN8" s="192"/>
      <c r="ACO8" s="192"/>
      <c r="ACP8" s="192"/>
      <c r="ACQ8" s="192"/>
      <c r="ACR8" s="192"/>
      <c r="ACS8" s="192"/>
      <c r="ACT8" s="192"/>
      <c r="ACU8" s="192"/>
      <c r="ACV8" s="192"/>
      <c r="ACW8" s="192"/>
      <c r="ACX8" s="192"/>
      <c r="ACY8" s="192"/>
      <c r="ACZ8" s="192"/>
      <c r="ADA8" s="192"/>
      <c r="ADB8" s="192"/>
      <c r="ADC8" s="192"/>
      <c r="ADD8" s="192"/>
      <c r="ADE8" s="192"/>
      <c r="ADF8" s="192"/>
      <c r="ADG8" s="192"/>
      <c r="ADH8" s="192"/>
      <c r="ADI8" s="192"/>
      <c r="ADJ8" s="192"/>
      <c r="ADK8" s="192"/>
      <c r="ADL8" s="192"/>
      <c r="ADM8" s="192"/>
      <c r="ADN8" s="192"/>
      <c r="ADO8" s="192"/>
      <c r="ADP8" s="192"/>
      <c r="ADQ8" s="192"/>
      <c r="ADR8" s="192"/>
      <c r="ADS8" s="192"/>
      <c r="ADT8" s="192"/>
      <c r="ADU8" s="192"/>
      <c r="ADV8" s="192"/>
      <c r="ADW8" s="192"/>
      <c r="ADX8" s="192"/>
      <c r="ADY8" s="192"/>
      <c r="ADZ8" s="192"/>
      <c r="AEA8" s="192"/>
      <c r="AEB8" s="192"/>
      <c r="AEC8" s="192"/>
      <c r="AED8" s="192"/>
      <c r="AEE8" s="192"/>
      <c r="AEF8" s="192"/>
      <c r="AEG8" s="192"/>
      <c r="AEH8" s="192"/>
      <c r="AEI8" s="192"/>
      <c r="AEJ8" s="192"/>
      <c r="AEK8" s="192"/>
      <c r="AEL8" s="192"/>
      <c r="AEM8" s="192"/>
      <c r="AEN8" s="192"/>
      <c r="AEO8" s="192"/>
      <c r="AEP8" s="192"/>
      <c r="AEQ8" s="192"/>
      <c r="AER8" s="192"/>
      <c r="AES8" s="192"/>
      <c r="AET8" s="192"/>
      <c r="AEU8" s="192"/>
      <c r="AEV8" s="192"/>
      <c r="AEW8" s="192"/>
      <c r="AEX8" s="192"/>
      <c r="AEY8" s="192"/>
      <c r="AEZ8" s="192"/>
      <c r="AFA8" s="192"/>
      <c r="AFB8" s="192"/>
      <c r="AFC8" s="192"/>
      <c r="AFD8" s="192"/>
      <c r="AFE8" s="192"/>
      <c r="AFF8" s="192"/>
      <c r="AFG8" s="192"/>
      <c r="AFH8" s="192"/>
      <c r="AFI8" s="192"/>
      <c r="AFJ8" s="192"/>
      <c r="AFK8" s="192"/>
      <c r="AFL8" s="192"/>
      <c r="AFM8" s="192"/>
      <c r="AFN8" s="192"/>
      <c r="AFO8" s="192"/>
      <c r="AFP8" s="192"/>
      <c r="AFQ8" s="192"/>
      <c r="AFR8" s="192"/>
      <c r="AFS8" s="192"/>
      <c r="AFT8" s="192"/>
      <c r="AFU8" s="192"/>
      <c r="AFV8" s="192"/>
      <c r="AFW8" s="192"/>
      <c r="AFX8" s="192"/>
      <c r="AFY8" s="192"/>
      <c r="AFZ8" s="192"/>
      <c r="AGA8" s="192"/>
      <c r="AGB8" s="192"/>
      <c r="AGC8" s="192"/>
      <c r="AGD8" s="192"/>
      <c r="AGE8" s="192"/>
      <c r="AGF8" s="192"/>
      <c r="AGG8" s="192"/>
      <c r="AGH8" s="192"/>
      <c r="AGI8" s="192"/>
      <c r="AGJ8" s="192"/>
      <c r="AGK8" s="192"/>
      <c r="AGL8" s="192"/>
      <c r="AGM8" s="192"/>
      <c r="AGN8" s="192"/>
      <c r="AGO8" s="192"/>
      <c r="AGP8" s="192"/>
      <c r="AGQ8" s="192"/>
      <c r="AGR8" s="192"/>
      <c r="AGS8" s="192"/>
      <c r="AGT8" s="192"/>
      <c r="AGU8" s="192"/>
      <c r="AGV8" s="192"/>
      <c r="AGW8" s="192"/>
      <c r="AGX8" s="192"/>
      <c r="AGY8" s="192"/>
      <c r="AGZ8" s="192"/>
      <c r="AHA8" s="192"/>
      <c r="AHB8" s="192"/>
      <c r="AHC8" s="192"/>
      <c r="AHD8" s="192"/>
      <c r="AHE8" s="192"/>
      <c r="AHF8" s="192"/>
      <c r="AHG8" s="192"/>
      <c r="AHH8" s="192"/>
      <c r="AHI8" s="192"/>
      <c r="AHJ8" s="192"/>
      <c r="AHK8" s="192"/>
      <c r="AHL8" s="192"/>
      <c r="AHM8" s="192"/>
      <c r="AHN8" s="192"/>
      <c r="AHO8" s="192"/>
      <c r="AHP8" s="192"/>
      <c r="AHQ8" s="192"/>
      <c r="AHR8" s="192"/>
      <c r="AHS8" s="192"/>
      <c r="AHT8" s="192"/>
      <c r="AHU8" s="192"/>
      <c r="AHV8" s="192"/>
      <c r="AHW8" s="192"/>
      <c r="AHX8" s="192"/>
      <c r="AHY8" s="192"/>
      <c r="AHZ8" s="192"/>
      <c r="AIA8" s="192"/>
      <c r="AIB8" s="192"/>
      <c r="AIC8" s="192"/>
      <c r="AID8" s="192"/>
      <c r="AIE8" s="192"/>
      <c r="AIF8" s="192"/>
      <c r="AIG8" s="192"/>
      <c r="AIH8" s="192"/>
      <c r="AII8" s="192"/>
      <c r="AIJ8" s="192"/>
      <c r="AIK8" s="192"/>
      <c r="AIL8" s="192"/>
      <c r="AIM8" s="192"/>
      <c r="AIN8" s="192"/>
      <c r="AIO8" s="192"/>
      <c r="AIP8" s="192"/>
      <c r="AIQ8" s="192"/>
      <c r="AIR8" s="192"/>
      <c r="AIS8" s="192"/>
      <c r="AIT8" s="192"/>
      <c r="AIU8" s="192"/>
      <c r="AIV8" s="192"/>
      <c r="AIW8" s="192"/>
      <c r="AIX8" s="192"/>
      <c r="AIY8" s="192"/>
      <c r="AIZ8" s="192"/>
      <c r="AJA8" s="192"/>
      <c r="AJB8" s="192"/>
      <c r="AJC8" s="192"/>
      <c r="AJD8" s="192"/>
      <c r="AJE8" s="192"/>
      <c r="AJF8" s="192"/>
      <c r="AJG8" s="192"/>
      <c r="AJH8" s="192"/>
      <c r="AJI8" s="192"/>
      <c r="AJJ8" s="192"/>
      <c r="AJK8" s="192"/>
      <c r="AJL8" s="192"/>
      <c r="AJM8" s="192"/>
      <c r="AJN8" s="192"/>
      <c r="AJO8" s="192"/>
      <c r="AJP8" s="192"/>
      <c r="AJQ8" s="192"/>
      <c r="AJR8" s="192"/>
      <c r="AJS8" s="192"/>
      <c r="AJT8" s="192"/>
      <c r="AJU8" s="192"/>
      <c r="AJV8" s="192"/>
      <c r="AJW8" s="192"/>
      <c r="AJX8" s="192"/>
      <c r="AJY8" s="192"/>
      <c r="AJZ8" s="192"/>
      <c r="AKA8" s="192"/>
      <c r="AKB8" s="192"/>
      <c r="AKC8" s="192"/>
      <c r="AKD8" s="192"/>
      <c r="AKE8" s="192"/>
      <c r="AKF8" s="192"/>
      <c r="AKG8" s="192"/>
      <c r="AKH8" s="192"/>
      <c r="AKI8" s="192"/>
      <c r="AKJ8" s="192"/>
      <c r="AKK8" s="192"/>
      <c r="AKL8" s="192"/>
      <c r="AKM8" s="192"/>
      <c r="AKN8" s="192"/>
      <c r="AKO8" s="192"/>
      <c r="AKP8" s="192"/>
      <c r="AKQ8" s="192"/>
      <c r="AKR8" s="192"/>
      <c r="AKS8" s="192"/>
      <c r="AKT8" s="192"/>
      <c r="AKU8" s="192"/>
      <c r="AKV8" s="192"/>
      <c r="AKW8" s="192"/>
      <c r="AKX8" s="192"/>
      <c r="AKY8" s="192"/>
      <c r="AKZ8" s="192"/>
      <c r="ALA8" s="192"/>
      <c r="ALB8" s="192"/>
      <c r="ALC8" s="192"/>
      <c r="ALD8" s="192"/>
      <c r="ALE8" s="192"/>
      <c r="ALF8" s="192"/>
      <c r="ALG8" s="192"/>
      <c r="ALH8" s="192"/>
      <c r="ALI8" s="192"/>
      <c r="ALJ8" s="192"/>
      <c r="ALK8" s="192"/>
      <c r="ALL8" s="192"/>
      <c r="ALM8" s="192"/>
      <c r="ALN8" s="192"/>
      <c r="ALO8" s="192"/>
      <c r="ALP8" s="192"/>
      <c r="ALQ8" s="192"/>
      <c r="ALR8" s="192"/>
      <c r="ALS8" s="192"/>
      <c r="ALT8" s="192"/>
      <c r="ALU8" s="192"/>
      <c r="ALV8" s="192"/>
      <c r="ALW8" s="192"/>
      <c r="ALX8" s="192"/>
      <c r="ALY8" s="192"/>
      <c r="ALZ8" s="192"/>
      <c r="AMA8" s="192"/>
      <c r="AMB8" s="192"/>
      <c r="AMC8" s="192"/>
      <c r="AMD8" s="192"/>
      <c r="AME8" s="192"/>
      <c r="AMF8" s="192"/>
      <c r="AMG8" s="192"/>
      <c r="AMH8" s="192"/>
      <c r="AMI8" s="192"/>
      <c r="AMJ8" s="192"/>
      <c r="AMK8" s="192"/>
      <c r="AML8" s="192"/>
      <c r="AMM8" s="192"/>
      <c r="AMN8" s="192"/>
      <c r="AMO8" s="192"/>
      <c r="AMP8" s="192"/>
      <c r="AMQ8" s="192"/>
      <c r="AMR8" s="192"/>
      <c r="AMS8" s="192"/>
      <c r="AMT8" s="192"/>
      <c r="AMU8" s="192"/>
      <c r="AMV8" s="192"/>
      <c r="AMW8" s="192"/>
      <c r="AMX8" s="192"/>
      <c r="AMY8" s="192"/>
      <c r="AMZ8" s="192"/>
      <c r="ANA8" s="192"/>
      <c r="ANB8" s="192"/>
      <c r="ANC8" s="192"/>
      <c r="AND8" s="192"/>
      <c r="ANE8" s="192"/>
      <c r="ANF8" s="192"/>
      <c r="ANG8" s="192"/>
      <c r="ANH8" s="192"/>
      <c r="ANI8" s="192"/>
      <c r="ANJ8" s="192"/>
      <c r="ANK8" s="192"/>
      <c r="ANL8" s="192"/>
      <c r="ANM8" s="192"/>
      <c r="ANN8" s="192"/>
      <c r="ANO8" s="192"/>
      <c r="ANP8" s="192"/>
      <c r="ANQ8" s="192"/>
      <c r="ANR8" s="192"/>
      <c r="ANS8" s="192"/>
      <c r="ANT8" s="192"/>
      <c r="ANU8" s="192"/>
      <c r="ANV8" s="192"/>
      <c r="ANW8" s="192"/>
      <c r="ANX8" s="192"/>
      <c r="ANY8" s="192"/>
      <c r="ANZ8" s="192"/>
      <c r="AOA8" s="192"/>
      <c r="AOB8" s="192"/>
      <c r="AOC8" s="192"/>
      <c r="AOD8" s="192"/>
      <c r="AOE8" s="192"/>
      <c r="AOF8" s="192"/>
      <c r="AOG8" s="192"/>
      <c r="AOH8" s="192"/>
      <c r="AOI8" s="192"/>
      <c r="AOJ8" s="192"/>
      <c r="AOK8" s="192"/>
      <c r="AOL8" s="192"/>
      <c r="AOM8" s="192"/>
      <c r="AON8" s="192"/>
      <c r="AOO8" s="192"/>
      <c r="AOP8" s="192"/>
      <c r="AOQ8" s="192"/>
      <c r="AOR8" s="192"/>
      <c r="AOS8" s="192"/>
      <c r="AOT8" s="192"/>
      <c r="AOU8" s="192"/>
      <c r="AOV8" s="192"/>
      <c r="AOW8" s="192"/>
      <c r="AOX8" s="192"/>
      <c r="AOY8" s="192"/>
      <c r="AOZ8" s="192"/>
      <c r="APA8" s="192"/>
      <c r="APB8" s="192"/>
      <c r="APC8" s="192"/>
      <c r="APD8" s="192"/>
      <c r="APE8" s="192"/>
      <c r="APF8" s="192"/>
      <c r="APG8" s="192"/>
      <c r="APH8" s="192"/>
      <c r="API8" s="192"/>
      <c r="APJ8" s="192"/>
      <c r="APK8" s="192"/>
      <c r="APL8" s="192"/>
      <c r="APM8" s="192"/>
      <c r="APN8" s="192"/>
      <c r="APO8" s="192"/>
      <c r="APP8" s="192"/>
      <c r="APQ8" s="192"/>
      <c r="APR8" s="192"/>
      <c r="APS8" s="192"/>
      <c r="APT8" s="192"/>
      <c r="APU8" s="192"/>
      <c r="APV8" s="192"/>
      <c r="APW8" s="192"/>
      <c r="APX8" s="192"/>
      <c r="APY8" s="192"/>
      <c r="APZ8" s="192"/>
      <c r="AQA8" s="192"/>
      <c r="AQB8" s="192"/>
      <c r="AQC8" s="192"/>
      <c r="AQD8" s="192"/>
      <c r="AQE8" s="192"/>
      <c r="AQF8" s="192"/>
      <c r="AQG8" s="192"/>
      <c r="AQH8" s="192"/>
      <c r="AQI8" s="192"/>
      <c r="AQJ8" s="192"/>
      <c r="AQK8" s="192"/>
      <c r="AQL8" s="192"/>
      <c r="AQM8" s="192"/>
      <c r="AQN8" s="192"/>
      <c r="AQO8" s="192"/>
      <c r="AQP8" s="192"/>
      <c r="AQQ8" s="192"/>
      <c r="AQR8" s="192"/>
      <c r="AQS8" s="192"/>
      <c r="AQT8" s="192"/>
      <c r="AQU8" s="192"/>
      <c r="AQV8" s="192"/>
      <c r="AQW8" s="192"/>
      <c r="AQX8" s="192"/>
      <c r="AQY8" s="192"/>
      <c r="AQZ8" s="192"/>
      <c r="ARA8" s="192"/>
      <c r="ARB8" s="192"/>
      <c r="ARC8" s="192"/>
      <c r="ARD8" s="192"/>
      <c r="ARE8" s="192"/>
      <c r="ARF8" s="192"/>
      <c r="ARG8" s="192"/>
      <c r="ARH8" s="192"/>
      <c r="ARI8" s="192"/>
      <c r="ARJ8" s="192"/>
      <c r="ARK8" s="192"/>
      <c r="ARL8" s="192"/>
      <c r="ARM8" s="192"/>
      <c r="ARN8" s="192"/>
      <c r="ARO8" s="192"/>
      <c r="ARP8" s="192"/>
      <c r="ARQ8" s="192"/>
      <c r="ARR8" s="192"/>
      <c r="ARS8" s="192"/>
      <c r="ART8" s="192"/>
      <c r="ARU8" s="192"/>
      <c r="ARV8" s="192"/>
      <c r="ARW8" s="192"/>
      <c r="ARX8" s="192"/>
      <c r="ARY8" s="192"/>
      <c r="ARZ8" s="192"/>
      <c r="ASA8" s="192"/>
      <c r="ASB8" s="192"/>
      <c r="ASC8" s="192"/>
      <c r="ASD8" s="192"/>
      <c r="ASE8" s="192"/>
      <c r="ASF8" s="192"/>
      <c r="ASG8" s="192"/>
      <c r="ASH8" s="192"/>
      <c r="ASI8" s="192"/>
      <c r="ASJ8" s="192"/>
      <c r="ASK8" s="192"/>
      <c r="ASL8" s="192"/>
      <c r="ASM8" s="192"/>
      <c r="ASN8" s="192"/>
      <c r="ASO8" s="192"/>
      <c r="ASP8" s="192"/>
      <c r="ASQ8" s="192"/>
      <c r="ASR8" s="192"/>
      <c r="ASS8" s="192"/>
      <c r="AST8" s="192"/>
      <c r="ASU8" s="192"/>
      <c r="ASV8" s="192"/>
      <c r="ASW8" s="192"/>
      <c r="ASX8" s="192"/>
      <c r="ASY8" s="192"/>
      <c r="ASZ8" s="192"/>
      <c r="ATA8" s="192"/>
      <c r="ATB8" s="192"/>
      <c r="ATC8" s="192"/>
      <c r="ATD8" s="192"/>
      <c r="ATE8" s="192"/>
      <c r="ATF8" s="192"/>
      <c r="ATG8" s="192"/>
      <c r="ATH8" s="192"/>
      <c r="ATI8" s="192"/>
      <c r="ATJ8" s="192"/>
      <c r="ATK8" s="192"/>
      <c r="ATL8" s="192"/>
      <c r="ATM8" s="192"/>
      <c r="ATN8" s="192"/>
      <c r="ATO8" s="192"/>
      <c r="ATP8" s="192"/>
      <c r="ATQ8" s="192"/>
      <c r="ATR8" s="192"/>
      <c r="ATS8" s="192"/>
      <c r="ATT8" s="192"/>
      <c r="ATU8" s="192"/>
      <c r="ATV8" s="192"/>
      <c r="ATW8" s="192"/>
      <c r="ATX8" s="192"/>
      <c r="ATY8" s="192"/>
      <c r="ATZ8" s="192"/>
      <c r="AUA8" s="192"/>
      <c r="AUB8" s="192"/>
      <c r="AUC8" s="192"/>
      <c r="AUD8" s="192"/>
      <c r="AUE8" s="192"/>
      <c r="AUF8" s="192"/>
      <c r="AUG8" s="192"/>
      <c r="AUH8" s="192"/>
      <c r="AUI8" s="192"/>
      <c r="AUJ8" s="192"/>
      <c r="AUK8" s="192"/>
      <c r="AUL8" s="192"/>
      <c r="AUM8" s="192"/>
      <c r="AUN8" s="192"/>
      <c r="AUO8" s="192"/>
      <c r="AUP8" s="192"/>
      <c r="AUQ8" s="192"/>
      <c r="AUR8" s="192"/>
      <c r="AUS8" s="192"/>
      <c r="AUT8" s="192"/>
      <c r="AUU8" s="192"/>
      <c r="AUV8" s="192"/>
      <c r="AUW8" s="192"/>
      <c r="AUX8" s="192"/>
      <c r="AUY8" s="192"/>
      <c r="AUZ8" s="192"/>
      <c r="AVA8" s="192"/>
      <c r="AVB8" s="192"/>
      <c r="AVC8" s="192"/>
      <c r="AVD8" s="192"/>
      <c r="AVE8" s="192"/>
      <c r="AVF8" s="192"/>
      <c r="AVG8" s="192"/>
      <c r="AVH8" s="192"/>
      <c r="AVI8" s="192"/>
      <c r="AVJ8" s="192"/>
      <c r="AVK8" s="192"/>
      <c r="AVL8" s="192"/>
      <c r="AVM8" s="192"/>
      <c r="AVN8" s="192"/>
      <c r="AVO8" s="192"/>
      <c r="AVP8" s="192"/>
      <c r="AVQ8" s="192"/>
      <c r="AVR8" s="192"/>
      <c r="AVS8" s="192"/>
      <c r="AVT8" s="192"/>
      <c r="AVU8" s="192"/>
      <c r="AVV8" s="192"/>
      <c r="AVW8" s="192"/>
      <c r="AVX8" s="192"/>
      <c r="AVY8" s="192"/>
      <c r="AVZ8" s="192"/>
      <c r="AWA8" s="192"/>
      <c r="AWB8" s="192"/>
      <c r="AWC8" s="192"/>
      <c r="AWD8" s="192"/>
      <c r="AWE8" s="192"/>
      <c r="AWF8" s="192"/>
      <c r="AWG8" s="192"/>
      <c r="AWH8" s="192"/>
      <c r="AWI8" s="192"/>
      <c r="AWJ8" s="192"/>
      <c r="AWK8" s="192"/>
      <c r="AWL8" s="192"/>
      <c r="AWM8" s="192"/>
      <c r="AWN8" s="192"/>
      <c r="AWO8" s="192"/>
      <c r="AWP8" s="192"/>
      <c r="AWQ8" s="192"/>
      <c r="AWR8" s="192"/>
      <c r="AWS8" s="192"/>
      <c r="AWT8" s="192"/>
      <c r="AWU8" s="192"/>
      <c r="AWV8" s="192"/>
      <c r="AWW8" s="192"/>
      <c r="AWX8" s="192"/>
      <c r="AWY8" s="192"/>
      <c r="AWZ8" s="192"/>
      <c r="AXA8" s="192"/>
      <c r="AXB8" s="192"/>
      <c r="AXC8" s="192"/>
      <c r="AXD8" s="192"/>
      <c r="AXE8" s="192"/>
      <c r="AXF8" s="192"/>
      <c r="AXG8" s="192"/>
      <c r="AXH8" s="192"/>
      <c r="AXI8" s="192"/>
      <c r="AXJ8" s="192"/>
      <c r="AXK8" s="192"/>
      <c r="AXL8" s="192"/>
      <c r="AXM8" s="192"/>
      <c r="AXN8" s="192"/>
      <c r="AXO8" s="192"/>
      <c r="AXP8" s="192"/>
      <c r="AXQ8" s="192"/>
      <c r="AXR8" s="192"/>
      <c r="AXS8" s="192"/>
      <c r="AXT8" s="192"/>
      <c r="AXU8" s="192"/>
      <c r="AXV8" s="192"/>
      <c r="AXW8" s="192"/>
      <c r="AXX8" s="192"/>
      <c r="AXY8" s="192"/>
      <c r="AXZ8" s="192"/>
      <c r="AYA8" s="192"/>
      <c r="AYB8" s="192"/>
      <c r="AYC8" s="192"/>
      <c r="AYD8" s="192"/>
      <c r="AYE8" s="192"/>
      <c r="AYF8" s="192"/>
      <c r="AYG8" s="192"/>
      <c r="AYH8" s="192"/>
      <c r="AYI8" s="192"/>
      <c r="AYJ8" s="192"/>
      <c r="AYK8" s="192"/>
      <c r="AYL8" s="192"/>
      <c r="AYM8" s="192"/>
      <c r="AYN8" s="192"/>
      <c r="AYO8" s="192"/>
      <c r="AYP8" s="192"/>
      <c r="AYQ8" s="192"/>
      <c r="AYR8" s="192"/>
      <c r="AYS8" s="192"/>
      <c r="AYT8" s="192"/>
      <c r="AYU8" s="192"/>
      <c r="AYV8" s="192"/>
      <c r="AYW8" s="192"/>
      <c r="AYX8" s="192"/>
      <c r="AYY8" s="192"/>
      <c r="AYZ8" s="192"/>
      <c r="AZA8" s="192"/>
      <c r="AZB8" s="192"/>
      <c r="AZC8" s="192"/>
      <c r="AZD8" s="192"/>
      <c r="AZE8" s="192"/>
      <c r="AZF8" s="192"/>
      <c r="AZG8" s="192"/>
      <c r="AZH8" s="192"/>
      <c r="AZI8" s="192"/>
      <c r="AZJ8" s="192"/>
      <c r="AZK8" s="192"/>
      <c r="AZL8" s="192"/>
      <c r="AZM8" s="192"/>
      <c r="AZN8" s="192"/>
      <c r="AZO8" s="192"/>
      <c r="AZP8" s="192"/>
      <c r="AZQ8" s="192"/>
      <c r="AZR8" s="192"/>
      <c r="AZS8" s="192"/>
      <c r="AZT8" s="192"/>
      <c r="AZU8" s="192"/>
      <c r="AZV8" s="192"/>
      <c r="AZW8" s="192"/>
      <c r="AZX8" s="192"/>
      <c r="AZY8" s="192"/>
      <c r="AZZ8" s="192"/>
      <c r="BAA8" s="192"/>
      <c r="BAB8" s="192"/>
      <c r="BAC8" s="192"/>
      <c r="BAD8" s="192"/>
      <c r="BAE8" s="192"/>
      <c r="BAF8" s="192"/>
      <c r="BAG8" s="192"/>
      <c r="BAH8" s="192"/>
      <c r="BAI8" s="192"/>
      <c r="BAJ8" s="192"/>
      <c r="BAK8" s="192"/>
      <c r="BAL8" s="192"/>
      <c r="BAM8" s="192"/>
      <c r="BAN8" s="192"/>
      <c r="BAO8" s="192"/>
      <c r="BAP8" s="192"/>
      <c r="BAQ8" s="192"/>
      <c r="BAR8" s="192"/>
      <c r="BAS8" s="192"/>
      <c r="BAT8" s="192"/>
      <c r="BAU8" s="192"/>
      <c r="BAV8" s="192"/>
      <c r="BAW8" s="192"/>
      <c r="BAX8" s="192"/>
      <c r="BAY8" s="192"/>
      <c r="BAZ8" s="192"/>
      <c r="BBA8" s="192"/>
      <c r="BBB8" s="192"/>
      <c r="BBC8" s="192"/>
      <c r="BBD8" s="192"/>
      <c r="BBE8" s="192"/>
      <c r="BBF8" s="192"/>
      <c r="BBG8" s="192"/>
      <c r="BBH8" s="192"/>
      <c r="BBI8" s="192"/>
      <c r="BBJ8" s="192"/>
      <c r="BBK8" s="192"/>
      <c r="BBL8" s="192"/>
      <c r="BBM8" s="192"/>
      <c r="BBN8" s="192"/>
      <c r="BBO8" s="192"/>
      <c r="BBP8" s="192"/>
      <c r="BBQ8" s="192"/>
      <c r="BBR8" s="192"/>
      <c r="BBS8" s="192"/>
      <c r="BBT8" s="192"/>
      <c r="BBU8" s="192"/>
      <c r="BBV8" s="192"/>
      <c r="BBW8" s="192"/>
      <c r="BBX8" s="192"/>
      <c r="BBY8" s="192"/>
      <c r="BBZ8" s="192"/>
      <c r="BCA8" s="192"/>
      <c r="BCB8" s="192"/>
      <c r="BCC8" s="192"/>
      <c r="BCD8" s="192"/>
      <c r="BCE8" s="192"/>
      <c r="BCF8" s="192"/>
      <c r="BCG8" s="192"/>
      <c r="BCH8" s="192"/>
      <c r="BCI8" s="192"/>
      <c r="BCJ8" s="192"/>
      <c r="BCK8" s="192"/>
      <c r="BCL8" s="192"/>
      <c r="BCM8" s="192"/>
      <c r="BCN8" s="192"/>
      <c r="BCO8" s="192"/>
      <c r="BCP8" s="192"/>
      <c r="BCQ8" s="192"/>
      <c r="BCR8" s="192"/>
      <c r="BCS8" s="192"/>
      <c r="BCT8" s="192"/>
      <c r="BCU8" s="192"/>
      <c r="BCV8" s="192"/>
      <c r="BCW8" s="192"/>
      <c r="BCX8" s="192"/>
      <c r="BCY8" s="192"/>
      <c r="BCZ8" s="192"/>
      <c r="BDA8" s="192"/>
      <c r="BDB8" s="192"/>
      <c r="BDC8" s="192"/>
      <c r="BDD8" s="192"/>
      <c r="BDE8" s="192"/>
      <c r="BDF8" s="192"/>
      <c r="BDG8" s="192"/>
      <c r="BDH8" s="192"/>
      <c r="BDI8" s="192"/>
      <c r="BDJ8" s="192"/>
      <c r="BDK8" s="192"/>
      <c r="BDL8" s="192"/>
      <c r="BDM8" s="192"/>
      <c r="BDN8" s="192"/>
      <c r="BDO8" s="192"/>
      <c r="BDP8" s="192"/>
      <c r="BDQ8" s="192"/>
      <c r="BDR8" s="192"/>
      <c r="BDS8" s="192"/>
      <c r="BDT8" s="192"/>
      <c r="BDU8" s="192"/>
      <c r="BDV8" s="192"/>
      <c r="BDW8" s="192"/>
      <c r="BDX8" s="192"/>
      <c r="BDY8" s="192"/>
      <c r="BDZ8" s="192"/>
      <c r="BEA8" s="192"/>
      <c r="BEB8" s="192"/>
      <c r="BEC8" s="192"/>
      <c r="BED8" s="192"/>
      <c r="BEE8" s="192"/>
      <c r="BEF8" s="192"/>
      <c r="BEG8" s="192"/>
      <c r="BEH8" s="192"/>
      <c r="BEI8" s="192"/>
      <c r="BEJ8" s="192"/>
      <c r="BEK8" s="192"/>
      <c r="BEL8" s="192"/>
      <c r="BEM8" s="192"/>
      <c r="BEN8" s="192"/>
      <c r="BEO8" s="192"/>
      <c r="BEP8" s="192"/>
      <c r="BEQ8" s="192"/>
      <c r="BER8" s="192"/>
      <c r="BES8" s="192"/>
      <c r="BET8" s="192"/>
      <c r="BEU8" s="192"/>
      <c r="BEV8" s="192"/>
      <c r="BEW8" s="192"/>
      <c r="BEX8" s="192"/>
      <c r="BEY8" s="192"/>
      <c r="BEZ8" s="192"/>
      <c r="BFA8" s="192"/>
      <c r="BFB8" s="192"/>
      <c r="BFC8" s="192"/>
      <c r="BFD8" s="192"/>
      <c r="BFE8" s="192"/>
      <c r="BFF8" s="192"/>
      <c r="BFG8" s="192"/>
      <c r="BFH8" s="192"/>
      <c r="BFI8" s="192"/>
      <c r="BFJ8" s="192"/>
      <c r="BFK8" s="192"/>
      <c r="BFL8" s="192"/>
      <c r="BFM8" s="192"/>
      <c r="BFN8" s="192"/>
      <c r="BFO8" s="192"/>
      <c r="BFP8" s="192"/>
      <c r="BFQ8" s="192"/>
      <c r="BFR8" s="192"/>
      <c r="BFS8" s="192"/>
      <c r="BFT8" s="192"/>
      <c r="BFU8" s="192"/>
      <c r="BFV8" s="192"/>
      <c r="BFW8" s="192"/>
      <c r="BFX8" s="192"/>
      <c r="BFY8" s="192"/>
      <c r="BFZ8" s="192"/>
      <c r="BGA8" s="192"/>
      <c r="BGB8" s="192"/>
      <c r="BGC8" s="192"/>
      <c r="BGD8" s="192"/>
      <c r="BGE8" s="192"/>
      <c r="BGF8" s="192"/>
      <c r="BGG8" s="192"/>
      <c r="BGH8" s="192"/>
      <c r="BGI8" s="192"/>
      <c r="BGJ8" s="192"/>
      <c r="BGK8" s="192"/>
      <c r="BGL8" s="192"/>
      <c r="BGM8" s="192"/>
      <c r="BGN8" s="192"/>
      <c r="BGO8" s="192"/>
      <c r="BGP8" s="192"/>
      <c r="BGQ8" s="192"/>
      <c r="BGR8" s="192"/>
      <c r="BGS8" s="192"/>
      <c r="BGT8" s="192"/>
      <c r="BGU8" s="192"/>
      <c r="BGV8" s="192"/>
      <c r="BGW8" s="192"/>
      <c r="BGX8" s="192"/>
      <c r="BGY8" s="192"/>
      <c r="BGZ8" s="192"/>
      <c r="BHA8" s="192"/>
      <c r="BHB8" s="192"/>
      <c r="BHC8" s="192"/>
      <c r="BHD8" s="192"/>
      <c r="BHE8" s="192"/>
      <c r="BHF8" s="192"/>
      <c r="BHG8" s="192"/>
      <c r="BHH8" s="192"/>
      <c r="BHI8" s="192"/>
      <c r="BHJ8" s="192"/>
      <c r="BHK8" s="192"/>
      <c r="BHL8" s="192"/>
      <c r="BHM8" s="192"/>
      <c r="BHN8" s="192"/>
      <c r="BHO8" s="192"/>
      <c r="BHP8" s="192"/>
      <c r="BHQ8" s="192"/>
      <c r="BHR8" s="192"/>
      <c r="BHS8" s="192"/>
      <c r="BHT8" s="192"/>
      <c r="BHU8" s="192"/>
      <c r="BHV8" s="192"/>
      <c r="BHW8" s="192"/>
      <c r="BHX8" s="192"/>
      <c r="BHY8" s="192"/>
      <c r="BHZ8" s="192"/>
      <c r="BIA8" s="192"/>
      <c r="BIB8" s="192"/>
      <c r="BIC8" s="192"/>
      <c r="BID8" s="192"/>
      <c r="BIE8" s="192"/>
      <c r="BIF8" s="192"/>
      <c r="BIG8" s="192"/>
      <c r="BIH8" s="192"/>
      <c r="BII8" s="192"/>
      <c r="BIJ8" s="192"/>
      <c r="BIK8" s="192"/>
      <c r="BIL8" s="192"/>
      <c r="BIM8" s="192"/>
      <c r="BIN8" s="192"/>
      <c r="BIO8" s="192"/>
      <c r="BIP8" s="192"/>
      <c r="BIQ8" s="192"/>
      <c r="BIR8" s="192"/>
      <c r="BIS8" s="192"/>
      <c r="BIT8" s="192"/>
      <c r="BIU8" s="192"/>
      <c r="BIV8" s="192"/>
      <c r="BIW8" s="192"/>
      <c r="BIX8" s="192"/>
      <c r="BIY8" s="192"/>
      <c r="BIZ8" s="192"/>
      <c r="BJA8" s="192"/>
      <c r="BJB8" s="192"/>
      <c r="BJC8" s="192"/>
      <c r="BJD8" s="192"/>
      <c r="BJE8" s="192"/>
      <c r="BJF8" s="192"/>
      <c r="BJG8" s="192"/>
      <c r="BJH8" s="192"/>
      <c r="BJI8" s="192"/>
      <c r="BJJ8" s="192"/>
      <c r="BJK8" s="192"/>
      <c r="BJL8" s="192"/>
      <c r="BJM8" s="192"/>
      <c r="BJN8" s="192"/>
      <c r="BJO8" s="192"/>
      <c r="BJP8" s="192"/>
      <c r="BJQ8" s="192"/>
      <c r="BJR8" s="192"/>
      <c r="BJS8" s="192"/>
      <c r="BJT8" s="192"/>
      <c r="BJU8" s="192"/>
      <c r="BJV8" s="192"/>
      <c r="BJW8" s="192"/>
      <c r="BJX8" s="192"/>
      <c r="BJY8" s="192"/>
      <c r="BJZ8" s="192"/>
      <c r="BKA8" s="192"/>
      <c r="BKB8" s="192"/>
      <c r="BKC8" s="192"/>
      <c r="BKD8" s="192"/>
      <c r="BKE8" s="192"/>
      <c r="BKF8" s="192"/>
      <c r="BKG8" s="192"/>
      <c r="BKH8" s="192"/>
      <c r="BKI8" s="192"/>
      <c r="BKJ8" s="192"/>
      <c r="BKK8" s="192"/>
      <c r="BKL8" s="192"/>
      <c r="BKM8" s="192"/>
      <c r="BKN8" s="192"/>
      <c r="BKO8" s="192"/>
      <c r="BKP8" s="192"/>
      <c r="BKQ8" s="192"/>
      <c r="BKR8" s="192"/>
      <c r="BKS8" s="192"/>
      <c r="BKT8" s="192"/>
      <c r="BKU8" s="192"/>
      <c r="BKV8" s="192"/>
      <c r="BKW8" s="192"/>
      <c r="BKX8" s="192"/>
      <c r="BKY8" s="192"/>
      <c r="BKZ8" s="192"/>
      <c r="BLA8" s="192"/>
      <c r="BLB8" s="192"/>
      <c r="BLC8" s="192"/>
      <c r="BLD8" s="192"/>
      <c r="BLE8" s="192"/>
      <c r="BLF8" s="192"/>
      <c r="BLG8" s="192"/>
      <c r="BLH8" s="192"/>
      <c r="BLI8" s="192"/>
      <c r="BLJ8" s="192"/>
      <c r="BLK8" s="192"/>
      <c r="BLL8" s="192"/>
      <c r="BLM8" s="192"/>
      <c r="BLN8" s="192"/>
      <c r="BLO8" s="192"/>
      <c r="BLP8" s="192"/>
      <c r="BLQ8" s="192"/>
      <c r="BLR8" s="192"/>
      <c r="BLS8" s="192"/>
      <c r="BLT8" s="192"/>
      <c r="BLU8" s="192"/>
      <c r="BLV8" s="192"/>
      <c r="BLW8" s="192"/>
      <c r="BLX8" s="192"/>
      <c r="BLY8" s="192"/>
      <c r="BLZ8" s="192"/>
      <c r="BMA8" s="192"/>
      <c r="BMB8" s="192"/>
      <c r="BMC8" s="192"/>
      <c r="BMD8" s="192"/>
      <c r="BME8" s="192"/>
      <c r="BMF8" s="192"/>
      <c r="BMG8" s="192"/>
      <c r="BMH8" s="192"/>
      <c r="BMI8" s="192"/>
      <c r="BMJ8" s="192"/>
      <c r="BMK8" s="192"/>
      <c r="BML8" s="192"/>
      <c r="BMM8" s="192"/>
      <c r="BMN8" s="192"/>
      <c r="BMO8" s="192"/>
      <c r="BMP8" s="192"/>
      <c r="BMQ8" s="192"/>
      <c r="BMR8" s="192"/>
      <c r="BMS8" s="192"/>
      <c r="BMT8" s="192"/>
      <c r="BMU8" s="192"/>
      <c r="BMV8" s="192"/>
      <c r="BMW8" s="192"/>
      <c r="BMX8" s="192"/>
      <c r="BMY8" s="192"/>
      <c r="BMZ8" s="192"/>
      <c r="BNA8" s="192"/>
      <c r="BNB8" s="192"/>
      <c r="BNC8" s="192"/>
      <c r="BND8" s="192"/>
      <c r="BNE8" s="192"/>
      <c r="BNF8" s="192"/>
      <c r="BNG8" s="192"/>
      <c r="BNH8" s="192"/>
      <c r="BNI8" s="192"/>
      <c r="BNJ8" s="192"/>
      <c r="BNK8" s="192"/>
      <c r="BNL8" s="192"/>
      <c r="BNM8" s="192"/>
      <c r="BNN8" s="192"/>
      <c r="BNO8" s="192"/>
      <c r="BNP8" s="192"/>
      <c r="BNQ8" s="192"/>
      <c r="BNR8" s="192"/>
      <c r="BNS8" s="192"/>
      <c r="BNT8" s="192"/>
      <c r="BNU8" s="192"/>
      <c r="BNV8" s="192"/>
      <c r="BNW8" s="192"/>
      <c r="BNX8" s="192"/>
      <c r="BNY8" s="192"/>
      <c r="BNZ8" s="192"/>
      <c r="BOA8" s="192"/>
      <c r="BOB8" s="192"/>
      <c r="BOC8" s="192"/>
      <c r="BOD8" s="192"/>
      <c r="BOE8" s="192"/>
      <c r="BOF8" s="192"/>
      <c r="BOG8" s="192"/>
      <c r="BOH8" s="192"/>
      <c r="BOI8" s="192"/>
      <c r="BOJ8" s="192"/>
      <c r="BOK8" s="192"/>
      <c r="BOL8" s="192"/>
      <c r="BOM8" s="192"/>
      <c r="BON8" s="192"/>
      <c r="BOO8" s="192"/>
      <c r="BOP8" s="192"/>
      <c r="BOQ8" s="192"/>
      <c r="BOR8" s="192"/>
      <c r="BOS8" s="192"/>
      <c r="BOT8" s="192"/>
      <c r="BOU8" s="192"/>
      <c r="BOV8" s="192"/>
      <c r="BOW8" s="192"/>
      <c r="BOX8" s="192"/>
      <c r="BOY8" s="192"/>
      <c r="BOZ8" s="192"/>
      <c r="BPA8" s="192"/>
      <c r="BPB8" s="192"/>
      <c r="BPC8" s="192"/>
      <c r="BPD8" s="192"/>
      <c r="BPE8" s="192"/>
      <c r="BPF8" s="192"/>
      <c r="BPG8" s="192"/>
      <c r="BPH8" s="192"/>
      <c r="BPI8" s="192"/>
      <c r="BPJ8" s="192"/>
      <c r="BPK8" s="192"/>
      <c r="BPL8" s="192"/>
      <c r="BPM8" s="192"/>
      <c r="BPN8" s="192"/>
      <c r="BPO8" s="192"/>
      <c r="BPP8" s="192"/>
      <c r="BPQ8" s="192"/>
      <c r="BPR8" s="192"/>
      <c r="BPS8" s="192"/>
      <c r="BPT8" s="192"/>
      <c r="BPU8" s="192"/>
      <c r="BPV8" s="192"/>
      <c r="BPW8" s="192"/>
      <c r="BPX8" s="192"/>
      <c r="BPY8" s="192"/>
      <c r="BPZ8" s="192"/>
      <c r="BQA8" s="192"/>
      <c r="BQB8" s="192"/>
      <c r="BQC8" s="192"/>
      <c r="BQD8" s="192"/>
      <c r="BQE8" s="192"/>
      <c r="BQF8" s="192"/>
      <c r="BQG8" s="192"/>
      <c r="BQH8" s="192"/>
      <c r="BQI8" s="192"/>
      <c r="BQJ8" s="192"/>
      <c r="BQK8" s="192"/>
      <c r="BQL8" s="192"/>
      <c r="BQM8" s="192"/>
      <c r="BQN8" s="192"/>
      <c r="BQO8" s="192"/>
      <c r="BQP8" s="192"/>
      <c r="BQQ8" s="192"/>
      <c r="BQR8" s="192"/>
      <c r="BQS8" s="192"/>
      <c r="BQT8" s="192"/>
      <c r="BQU8" s="192"/>
      <c r="BQV8" s="192"/>
      <c r="BQW8" s="192"/>
      <c r="BQX8" s="192"/>
      <c r="BQY8" s="192"/>
      <c r="BQZ8" s="192"/>
      <c r="BRA8" s="192"/>
      <c r="BRB8" s="192"/>
      <c r="BRC8" s="192"/>
      <c r="BRD8" s="192"/>
      <c r="BRE8" s="192"/>
      <c r="BRF8" s="192"/>
      <c r="BRG8" s="192"/>
      <c r="BRH8" s="192"/>
      <c r="BRI8" s="192"/>
      <c r="BRJ8" s="192"/>
      <c r="BRK8" s="192"/>
      <c r="BRL8" s="192"/>
      <c r="BRM8" s="192"/>
      <c r="BRN8" s="192"/>
      <c r="BRO8" s="192"/>
      <c r="BRP8" s="192"/>
      <c r="BRQ8" s="192"/>
      <c r="BRR8" s="192"/>
      <c r="BRS8" s="192"/>
      <c r="BRT8" s="192"/>
      <c r="BRU8" s="192"/>
      <c r="BRV8" s="192"/>
      <c r="BRW8" s="192"/>
      <c r="BRX8" s="192"/>
      <c r="BRY8" s="192"/>
      <c r="BRZ8" s="192"/>
      <c r="BSA8" s="192"/>
      <c r="BSB8" s="192"/>
      <c r="BSC8" s="192"/>
      <c r="BSD8" s="192"/>
      <c r="BSE8" s="192"/>
      <c r="BSF8" s="192"/>
      <c r="BSG8" s="192"/>
      <c r="BSH8" s="192"/>
      <c r="BSI8" s="192"/>
      <c r="BSJ8" s="192"/>
      <c r="BSK8" s="192"/>
      <c r="BSL8" s="192"/>
      <c r="BSM8" s="192"/>
      <c r="BSN8" s="192"/>
      <c r="BSO8" s="192"/>
      <c r="BSP8" s="192"/>
      <c r="BSQ8" s="192"/>
      <c r="BSR8" s="192"/>
      <c r="BSS8" s="192"/>
      <c r="BST8" s="192"/>
      <c r="BSU8" s="192"/>
      <c r="BSV8" s="192"/>
      <c r="BSW8" s="192"/>
      <c r="BSX8" s="192"/>
      <c r="BSY8" s="192"/>
      <c r="BSZ8" s="192"/>
      <c r="BTA8" s="192"/>
      <c r="BTB8" s="192"/>
      <c r="BTC8" s="192"/>
      <c r="BTD8" s="192"/>
      <c r="BTE8" s="192"/>
      <c r="BTF8" s="192"/>
      <c r="BTG8" s="192"/>
      <c r="BTH8" s="192"/>
      <c r="BTI8" s="192"/>
      <c r="BTJ8" s="192"/>
      <c r="BTK8" s="192"/>
      <c r="BTL8" s="192"/>
      <c r="BTM8" s="192"/>
      <c r="BTN8" s="192"/>
      <c r="BTO8" s="192"/>
      <c r="BTP8" s="192"/>
      <c r="BTQ8" s="192"/>
      <c r="BTR8" s="192"/>
      <c r="BTS8" s="192"/>
      <c r="BTT8" s="192"/>
      <c r="BTU8" s="192"/>
      <c r="BTV8" s="192"/>
      <c r="BTW8" s="192"/>
      <c r="BTX8" s="192"/>
      <c r="BTY8" s="192"/>
      <c r="BTZ8" s="192"/>
      <c r="BUA8" s="192"/>
      <c r="BUB8" s="192"/>
      <c r="BUC8" s="192"/>
      <c r="BUD8" s="192"/>
      <c r="BUE8" s="192"/>
      <c r="BUF8" s="192"/>
      <c r="BUG8" s="192"/>
      <c r="BUH8" s="192"/>
      <c r="BUI8" s="192"/>
      <c r="BUJ8" s="192"/>
      <c r="BUK8" s="192"/>
      <c r="BUL8" s="192"/>
      <c r="BUM8" s="192"/>
      <c r="BUN8" s="192"/>
      <c r="BUO8" s="192"/>
      <c r="BUP8" s="192"/>
      <c r="BUQ8" s="192"/>
      <c r="BUR8" s="192"/>
      <c r="BUS8" s="192"/>
      <c r="BUT8" s="192"/>
      <c r="BUU8" s="192"/>
      <c r="BUV8" s="192"/>
      <c r="BUW8" s="192"/>
      <c r="BUX8" s="192"/>
      <c r="BUY8" s="192"/>
      <c r="BUZ8" s="192"/>
      <c r="BVA8" s="192"/>
      <c r="BVB8" s="192"/>
      <c r="BVC8" s="192"/>
      <c r="BVD8" s="192"/>
      <c r="BVE8" s="192"/>
      <c r="BVF8" s="192"/>
      <c r="BVG8" s="192"/>
      <c r="BVH8" s="192"/>
      <c r="BVI8" s="192"/>
      <c r="BVJ8" s="192"/>
      <c r="BVK8" s="192"/>
      <c r="BVL8" s="192"/>
      <c r="BVM8" s="192"/>
      <c r="BVN8" s="192"/>
      <c r="BVO8" s="192"/>
      <c r="BVP8" s="192"/>
      <c r="BVQ8" s="192"/>
      <c r="BVR8" s="192"/>
      <c r="BVS8" s="192"/>
      <c r="BVT8" s="192"/>
      <c r="BVU8" s="192"/>
      <c r="BVV8" s="192"/>
      <c r="BVW8" s="192"/>
      <c r="BVX8" s="192"/>
      <c r="BVY8" s="192"/>
      <c r="BVZ8" s="192"/>
      <c r="BWA8" s="192"/>
      <c r="BWB8" s="192"/>
      <c r="BWC8" s="192"/>
      <c r="BWD8" s="192"/>
      <c r="BWE8" s="192"/>
      <c r="BWF8" s="192"/>
      <c r="BWG8" s="192"/>
      <c r="BWH8" s="192"/>
      <c r="BWI8" s="192"/>
      <c r="BWJ8" s="192"/>
      <c r="BWK8" s="192"/>
      <c r="BWL8" s="192"/>
      <c r="BWM8" s="192"/>
      <c r="BWN8" s="192"/>
      <c r="BWO8" s="192"/>
      <c r="BWP8" s="192"/>
      <c r="BWQ8" s="192"/>
      <c r="BWR8" s="192"/>
      <c r="BWS8" s="192"/>
      <c r="BWT8" s="192"/>
      <c r="BWU8" s="192"/>
      <c r="BWV8" s="192"/>
      <c r="BWW8" s="192"/>
      <c r="BWX8" s="192"/>
      <c r="BWY8" s="192"/>
      <c r="BWZ8" s="192"/>
      <c r="BXA8" s="192"/>
      <c r="BXB8" s="192"/>
      <c r="BXC8" s="192"/>
      <c r="BXD8" s="192"/>
      <c r="BXE8" s="192"/>
      <c r="BXF8" s="192"/>
      <c r="BXG8" s="192"/>
      <c r="BXH8" s="192"/>
      <c r="BXI8" s="192"/>
      <c r="BXJ8" s="192"/>
      <c r="BXK8" s="192"/>
      <c r="BXL8" s="192"/>
      <c r="BXM8" s="192"/>
      <c r="BXN8" s="192"/>
      <c r="BXO8" s="192"/>
      <c r="BXP8" s="192"/>
      <c r="BXQ8" s="192"/>
      <c r="BXR8" s="192"/>
      <c r="BXS8" s="192"/>
      <c r="BXT8" s="192"/>
      <c r="BXU8" s="192"/>
      <c r="BXV8" s="192"/>
      <c r="BXW8" s="192"/>
      <c r="BXX8" s="192"/>
      <c r="BXY8" s="192"/>
      <c r="BXZ8" s="192"/>
      <c r="BYA8" s="192"/>
      <c r="BYB8" s="192"/>
      <c r="BYC8" s="192"/>
      <c r="BYD8" s="192"/>
      <c r="BYE8" s="192"/>
      <c r="BYF8" s="192"/>
      <c r="BYG8" s="192"/>
      <c r="BYH8" s="192"/>
      <c r="BYI8" s="192"/>
      <c r="BYJ8" s="192"/>
      <c r="BYK8" s="192"/>
      <c r="BYL8" s="192"/>
      <c r="BYM8" s="192"/>
      <c r="BYN8" s="192"/>
      <c r="BYO8" s="192"/>
      <c r="BYP8" s="192"/>
      <c r="BYQ8" s="192"/>
      <c r="BYR8" s="192"/>
      <c r="BYS8" s="192"/>
      <c r="BYT8" s="192"/>
      <c r="BYU8" s="192"/>
      <c r="BYV8" s="192"/>
      <c r="BYW8" s="192"/>
      <c r="BYX8" s="192"/>
      <c r="BYY8" s="192"/>
      <c r="BYZ8" s="192"/>
      <c r="BZA8" s="192"/>
      <c r="BZB8" s="192"/>
      <c r="BZC8" s="192"/>
      <c r="BZD8" s="192"/>
      <c r="BZE8" s="192"/>
      <c r="BZF8" s="192"/>
      <c r="BZG8" s="192"/>
      <c r="BZH8" s="192"/>
      <c r="BZI8" s="192"/>
      <c r="BZJ8" s="192"/>
      <c r="BZK8" s="192"/>
      <c r="BZL8" s="192"/>
      <c r="BZM8" s="192"/>
      <c r="BZN8" s="192"/>
      <c r="BZO8" s="192"/>
      <c r="BZP8" s="192"/>
      <c r="BZQ8" s="192"/>
      <c r="BZR8" s="192"/>
      <c r="BZS8" s="192"/>
      <c r="BZT8" s="192"/>
      <c r="BZU8" s="192"/>
      <c r="BZV8" s="192"/>
      <c r="BZW8" s="192"/>
      <c r="BZX8" s="192"/>
      <c r="BZY8" s="192"/>
      <c r="BZZ8" s="192"/>
      <c r="CAA8" s="192"/>
      <c r="CAB8" s="192"/>
      <c r="CAC8" s="192"/>
      <c r="CAD8" s="192"/>
      <c r="CAE8" s="192"/>
      <c r="CAF8" s="192"/>
      <c r="CAG8" s="192"/>
      <c r="CAH8" s="192"/>
      <c r="CAI8" s="192"/>
      <c r="CAJ8" s="192"/>
      <c r="CAK8" s="192"/>
      <c r="CAL8" s="192"/>
      <c r="CAM8" s="192"/>
      <c r="CAN8" s="192"/>
      <c r="CAO8" s="192"/>
      <c r="CAP8" s="192"/>
      <c r="CAQ8" s="192"/>
      <c r="CAR8" s="192"/>
      <c r="CAS8" s="192"/>
      <c r="CAT8" s="192"/>
      <c r="CAU8" s="192"/>
      <c r="CAV8" s="192"/>
      <c r="CAW8" s="192"/>
      <c r="CAX8" s="192"/>
      <c r="CAY8" s="192"/>
      <c r="CAZ8" s="192"/>
      <c r="CBA8" s="192"/>
      <c r="CBB8" s="192"/>
      <c r="CBC8" s="192"/>
      <c r="CBD8" s="192"/>
      <c r="CBE8" s="192"/>
      <c r="CBF8" s="192"/>
      <c r="CBG8" s="192"/>
      <c r="CBH8" s="192"/>
      <c r="CBI8" s="192"/>
      <c r="CBJ8" s="192"/>
      <c r="CBK8" s="192"/>
      <c r="CBL8" s="192"/>
      <c r="CBM8" s="192"/>
      <c r="CBN8" s="192"/>
      <c r="CBO8" s="192"/>
      <c r="CBP8" s="192"/>
      <c r="CBQ8" s="192"/>
      <c r="CBR8" s="192"/>
      <c r="CBS8" s="192"/>
      <c r="CBT8" s="192"/>
      <c r="CBU8" s="192"/>
      <c r="CBV8" s="192"/>
      <c r="CBW8" s="192"/>
      <c r="CBX8" s="192"/>
      <c r="CBY8" s="192"/>
      <c r="CBZ8" s="192"/>
      <c r="CCA8" s="192"/>
      <c r="CCB8" s="192"/>
      <c r="CCC8" s="192"/>
      <c r="CCD8" s="192"/>
      <c r="CCE8" s="192"/>
      <c r="CCF8" s="192"/>
      <c r="CCG8" s="192"/>
      <c r="CCH8" s="192"/>
      <c r="CCI8" s="192"/>
      <c r="CCJ8" s="192"/>
      <c r="CCK8" s="192"/>
      <c r="CCL8" s="192"/>
      <c r="CCM8" s="192"/>
      <c r="CCN8" s="192"/>
      <c r="CCO8" s="192"/>
      <c r="CCP8" s="192"/>
      <c r="CCQ8" s="192"/>
      <c r="CCR8" s="192"/>
      <c r="CCS8" s="192"/>
      <c r="CCT8" s="192"/>
      <c r="CCU8" s="192"/>
      <c r="CCV8" s="192"/>
      <c r="CCW8" s="192"/>
      <c r="CCX8" s="192"/>
      <c r="CCY8" s="192"/>
      <c r="CCZ8" s="192"/>
      <c r="CDA8" s="192"/>
      <c r="CDB8" s="192"/>
      <c r="CDC8" s="192"/>
      <c r="CDD8" s="192"/>
      <c r="CDE8" s="192"/>
      <c r="CDF8" s="192"/>
      <c r="CDG8" s="192"/>
      <c r="CDH8" s="192"/>
      <c r="CDI8" s="192"/>
      <c r="CDJ8" s="192"/>
      <c r="CDK8" s="192"/>
      <c r="CDL8" s="192"/>
      <c r="CDM8" s="192"/>
      <c r="CDN8" s="192"/>
      <c r="CDO8" s="192"/>
      <c r="CDP8" s="192"/>
      <c r="CDQ8" s="192"/>
      <c r="CDR8" s="192"/>
      <c r="CDS8" s="192"/>
      <c r="CDT8" s="192"/>
      <c r="CDU8" s="192"/>
      <c r="CDV8" s="192"/>
      <c r="CDW8" s="192"/>
      <c r="CDX8" s="192"/>
      <c r="CDY8" s="192"/>
      <c r="CDZ8" s="192"/>
      <c r="CEA8" s="192"/>
      <c r="CEB8" s="192"/>
      <c r="CEC8" s="192"/>
      <c r="CED8" s="192"/>
      <c r="CEE8" s="192"/>
      <c r="CEF8" s="192"/>
      <c r="CEG8" s="192"/>
      <c r="CEH8" s="192"/>
      <c r="CEI8" s="192"/>
      <c r="CEJ8" s="192"/>
      <c r="CEK8" s="192"/>
      <c r="CEL8" s="192"/>
      <c r="CEM8" s="192"/>
      <c r="CEN8" s="192"/>
      <c r="CEO8" s="192"/>
      <c r="CEP8" s="192"/>
      <c r="CEQ8" s="192"/>
      <c r="CER8" s="192"/>
      <c r="CES8" s="192"/>
      <c r="CET8" s="192"/>
      <c r="CEU8" s="192"/>
      <c r="CEV8" s="192"/>
      <c r="CEW8" s="192"/>
      <c r="CEX8" s="192"/>
      <c r="CEY8" s="192"/>
      <c r="CEZ8" s="192"/>
      <c r="CFA8" s="192"/>
      <c r="CFB8" s="192"/>
      <c r="CFC8" s="192"/>
      <c r="CFD8" s="192"/>
      <c r="CFE8" s="192"/>
      <c r="CFF8" s="192"/>
      <c r="CFG8" s="192"/>
      <c r="CFH8" s="192"/>
      <c r="CFI8" s="192"/>
      <c r="CFJ8" s="192"/>
      <c r="CFK8" s="192"/>
      <c r="CFL8" s="192"/>
      <c r="CFM8" s="192"/>
      <c r="CFN8" s="192"/>
      <c r="CFO8" s="192"/>
      <c r="CFP8" s="192"/>
      <c r="CFQ8" s="192"/>
      <c r="CFR8" s="192"/>
      <c r="CFS8" s="192"/>
      <c r="CFT8" s="192"/>
      <c r="CFU8" s="192"/>
      <c r="CFV8" s="192"/>
      <c r="CFW8" s="192"/>
      <c r="CFX8" s="192"/>
      <c r="CFY8" s="192"/>
      <c r="CFZ8" s="192"/>
      <c r="CGA8" s="192"/>
      <c r="CGB8" s="192"/>
      <c r="CGC8" s="192"/>
      <c r="CGD8" s="192"/>
      <c r="CGE8" s="192"/>
      <c r="CGF8" s="192"/>
      <c r="CGG8" s="192"/>
      <c r="CGH8" s="192"/>
      <c r="CGI8" s="192"/>
      <c r="CGJ8" s="192"/>
      <c r="CGK8" s="192"/>
      <c r="CGL8" s="192"/>
      <c r="CGM8" s="192"/>
      <c r="CGN8" s="192"/>
      <c r="CGO8" s="192"/>
      <c r="CGP8" s="192"/>
      <c r="CGQ8" s="192"/>
      <c r="CGR8" s="192"/>
      <c r="CGS8" s="192"/>
      <c r="CGT8" s="192"/>
      <c r="CGU8" s="192"/>
      <c r="CGV8" s="192"/>
      <c r="CGW8" s="192"/>
      <c r="CGX8" s="192"/>
      <c r="CGY8" s="192"/>
      <c r="CGZ8" s="192"/>
      <c r="CHA8" s="192"/>
      <c r="CHB8" s="192"/>
      <c r="CHC8" s="192"/>
      <c r="CHD8" s="192"/>
      <c r="CHE8" s="192"/>
      <c r="CHF8" s="192"/>
      <c r="CHG8" s="192"/>
      <c r="CHH8" s="192"/>
      <c r="CHI8" s="192"/>
      <c r="CHJ8" s="192"/>
      <c r="CHK8" s="192"/>
      <c r="CHL8" s="192"/>
      <c r="CHM8" s="192"/>
      <c r="CHN8" s="192"/>
      <c r="CHO8" s="192"/>
      <c r="CHP8" s="192"/>
      <c r="CHQ8" s="192"/>
      <c r="CHR8" s="192"/>
      <c r="CHS8" s="192"/>
      <c r="CHT8" s="192"/>
      <c r="CHU8" s="192"/>
      <c r="CHV8" s="192"/>
      <c r="CHW8" s="192"/>
      <c r="CHX8" s="192"/>
      <c r="CHY8" s="192"/>
      <c r="CHZ8" s="192"/>
      <c r="CIA8" s="192"/>
      <c r="CIB8" s="192"/>
      <c r="CIC8" s="192"/>
      <c r="CID8" s="192"/>
      <c r="CIE8" s="192"/>
      <c r="CIF8" s="192"/>
      <c r="CIG8" s="192"/>
      <c r="CIH8" s="192"/>
      <c r="CII8" s="192"/>
      <c r="CIJ8" s="192"/>
      <c r="CIK8" s="192"/>
      <c r="CIL8" s="192"/>
      <c r="CIM8" s="192"/>
      <c r="CIN8" s="192"/>
      <c r="CIO8" s="192"/>
      <c r="CIP8" s="192"/>
      <c r="CIQ8" s="192"/>
      <c r="CIR8" s="192"/>
      <c r="CIS8" s="192"/>
      <c r="CIT8" s="192"/>
      <c r="CIU8" s="192"/>
      <c r="CIV8" s="192"/>
      <c r="CIW8" s="192"/>
      <c r="CIX8" s="192"/>
      <c r="CIY8" s="192"/>
      <c r="CIZ8" s="192"/>
      <c r="CJA8" s="192"/>
      <c r="CJB8" s="192"/>
      <c r="CJC8" s="192"/>
      <c r="CJD8" s="192"/>
      <c r="CJE8" s="192"/>
      <c r="CJF8" s="192"/>
      <c r="CJG8" s="192"/>
      <c r="CJH8" s="192"/>
      <c r="CJI8" s="192"/>
      <c r="CJJ8" s="192"/>
      <c r="CJK8" s="192"/>
      <c r="CJL8" s="192"/>
      <c r="CJM8" s="192"/>
      <c r="CJN8" s="192"/>
      <c r="CJO8" s="192"/>
      <c r="CJP8" s="192"/>
      <c r="CJQ8" s="192"/>
      <c r="CJR8" s="192"/>
      <c r="CJS8" s="192"/>
      <c r="CJT8" s="192"/>
      <c r="CJU8" s="192"/>
      <c r="CJV8" s="192"/>
      <c r="CJW8" s="192"/>
      <c r="CJX8" s="192"/>
      <c r="CJY8" s="192"/>
      <c r="CJZ8" s="192"/>
      <c r="CKA8" s="192"/>
      <c r="CKB8" s="192"/>
      <c r="CKC8" s="192"/>
      <c r="CKD8" s="192"/>
      <c r="CKE8" s="192"/>
      <c r="CKF8" s="192"/>
      <c r="CKG8" s="192"/>
      <c r="CKH8" s="192"/>
      <c r="CKI8" s="192"/>
      <c r="CKJ8" s="192"/>
      <c r="CKK8" s="192"/>
      <c r="CKL8" s="192"/>
      <c r="CKM8" s="192"/>
      <c r="CKN8" s="192"/>
      <c r="CKO8" s="192"/>
      <c r="CKP8" s="192"/>
      <c r="CKQ8" s="192"/>
      <c r="CKR8" s="192"/>
      <c r="CKS8" s="192"/>
      <c r="CKT8" s="192"/>
      <c r="CKU8" s="192"/>
      <c r="CKV8" s="192"/>
      <c r="CKW8" s="192"/>
      <c r="CKX8" s="192"/>
      <c r="CKY8" s="192"/>
      <c r="CKZ8" s="192"/>
      <c r="CLA8" s="192"/>
      <c r="CLB8" s="192"/>
      <c r="CLC8" s="192"/>
      <c r="CLD8" s="192"/>
      <c r="CLE8" s="192"/>
      <c r="CLF8" s="192"/>
      <c r="CLG8" s="192"/>
      <c r="CLH8" s="192"/>
      <c r="CLI8" s="192"/>
      <c r="CLJ8" s="192"/>
      <c r="CLK8" s="192"/>
      <c r="CLL8" s="192"/>
      <c r="CLM8" s="192"/>
      <c r="CLN8" s="192"/>
      <c r="CLO8" s="192"/>
      <c r="CLP8" s="192"/>
      <c r="CLQ8" s="192"/>
      <c r="CLR8" s="192"/>
      <c r="CLS8" s="192"/>
      <c r="CLT8" s="192"/>
      <c r="CLU8" s="192"/>
      <c r="CLV8" s="192"/>
      <c r="CLW8" s="192"/>
      <c r="CLX8" s="192"/>
      <c r="CLY8" s="192"/>
      <c r="CLZ8" s="192"/>
      <c r="CMA8" s="192"/>
      <c r="CMB8" s="192"/>
      <c r="CMC8" s="192"/>
      <c r="CMD8" s="192"/>
      <c r="CME8" s="192"/>
      <c r="CMF8" s="192"/>
      <c r="CMG8" s="192"/>
      <c r="CMH8" s="192"/>
      <c r="CMI8" s="192"/>
      <c r="CMJ8" s="192"/>
      <c r="CMK8" s="192"/>
      <c r="CML8" s="192"/>
      <c r="CMM8" s="192"/>
      <c r="CMN8" s="192"/>
      <c r="CMO8" s="192"/>
      <c r="CMP8" s="192"/>
      <c r="CMQ8" s="192"/>
      <c r="CMR8" s="192"/>
      <c r="CMS8" s="192"/>
      <c r="CMT8" s="192"/>
      <c r="CMU8" s="192"/>
      <c r="CMV8" s="192"/>
      <c r="CMW8" s="192"/>
      <c r="CMX8" s="192"/>
      <c r="CMY8" s="192"/>
      <c r="CMZ8" s="192"/>
      <c r="CNA8" s="192"/>
      <c r="CNB8" s="192"/>
      <c r="CNC8" s="192"/>
      <c r="CND8" s="192"/>
      <c r="CNE8" s="192"/>
      <c r="CNF8" s="192"/>
      <c r="CNG8" s="192"/>
      <c r="CNH8" s="192"/>
      <c r="CNI8" s="192"/>
      <c r="CNJ8" s="192"/>
      <c r="CNK8" s="192"/>
      <c r="CNL8" s="192"/>
      <c r="CNM8" s="192"/>
      <c r="CNN8" s="192"/>
      <c r="CNO8" s="192"/>
      <c r="CNP8" s="192"/>
      <c r="CNQ8" s="192"/>
      <c r="CNR8" s="192"/>
      <c r="CNS8" s="192"/>
      <c r="CNT8" s="192"/>
      <c r="CNU8" s="192"/>
      <c r="CNV8" s="192"/>
      <c r="CNW8" s="192"/>
      <c r="CNX8" s="192"/>
      <c r="CNY8" s="192"/>
      <c r="CNZ8" s="192"/>
      <c r="COA8" s="192"/>
      <c r="COB8" s="192"/>
      <c r="COC8" s="192"/>
      <c r="COD8" s="192"/>
      <c r="COE8" s="192"/>
      <c r="COF8" s="192"/>
      <c r="COG8" s="192"/>
      <c r="COH8" s="192"/>
      <c r="COI8" s="192"/>
      <c r="COJ8" s="192"/>
      <c r="COK8" s="192"/>
      <c r="COL8" s="192"/>
      <c r="COM8" s="192"/>
      <c r="CON8" s="192"/>
      <c r="COO8" s="192"/>
      <c r="COP8" s="192"/>
      <c r="COQ8" s="192"/>
      <c r="COR8" s="192"/>
      <c r="COS8" s="192"/>
      <c r="COT8" s="192"/>
      <c r="COU8" s="192"/>
      <c r="COV8" s="192"/>
      <c r="COW8" s="192"/>
      <c r="COX8" s="192"/>
      <c r="COY8" s="192"/>
      <c r="COZ8" s="192"/>
      <c r="CPA8" s="192"/>
      <c r="CPB8" s="192"/>
      <c r="CPC8" s="192"/>
      <c r="CPD8" s="192"/>
      <c r="CPE8" s="192"/>
      <c r="CPF8" s="192"/>
      <c r="CPG8" s="192"/>
      <c r="CPH8" s="192"/>
      <c r="CPI8" s="192"/>
      <c r="CPJ8" s="192"/>
      <c r="CPK8" s="192"/>
      <c r="CPL8" s="192"/>
      <c r="CPM8" s="192"/>
      <c r="CPN8" s="192"/>
      <c r="CPO8" s="192"/>
      <c r="CPP8" s="192"/>
      <c r="CPQ8" s="192"/>
      <c r="CPR8" s="192"/>
      <c r="CPS8" s="192"/>
      <c r="CPT8" s="192"/>
      <c r="CPU8" s="192"/>
      <c r="CPV8" s="192"/>
      <c r="CPW8" s="192"/>
      <c r="CPX8" s="192"/>
      <c r="CPY8" s="192"/>
      <c r="CPZ8" s="192"/>
      <c r="CQA8" s="192"/>
      <c r="CQB8" s="192"/>
      <c r="CQC8" s="192"/>
      <c r="CQD8" s="192"/>
      <c r="CQE8" s="192"/>
      <c r="CQF8" s="192"/>
      <c r="CQG8" s="192"/>
      <c r="CQH8" s="192"/>
      <c r="CQI8" s="192"/>
      <c r="CQJ8" s="192"/>
      <c r="CQK8" s="192"/>
      <c r="CQL8" s="192"/>
      <c r="CQM8" s="192"/>
      <c r="CQN8" s="192"/>
      <c r="CQO8" s="192"/>
      <c r="CQP8" s="192"/>
      <c r="CQQ8" s="192"/>
      <c r="CQR8" s="192"/>
      <c r="CQS8" s="192"/>
      <c r="CQT8" s="192"/>
      <c r="CQU8" s="192"/>
      <c r="CQV8" s="192"/>
      <c r="CQW8" s="192"/>
      <c r="CQX8" s="192"/>
      <c r="CQY8" s="192"/>
      <c r="CQZ8" s="192"/>
      <c r="CRA8" s="192"/>
      <c r="CRB8" s="192"/>
      <c r="CRC8" s="192"/>
      <c r="CRD8" s="192"/>
      <c r="CRE8" s="192"/>
      <c r="CRF8" s="192"/>
      <c r="CRG8" s="192"/>
      <c r="CRH8" s="192"/>
      <c r="CRI8" s="192"/>
      <c r="CRJ8" s="192"/>
      <c r="CRK8" s="192"/>
      <c r="CRL8" s="192"/>
      <c r="CRM8" s="192"/>
      <c r="CRN8" s="192"/>
      <c r="CRO8" s="192"/>
      <c r="CRP8" s="192"/>
      <c r="CRQ8" s="192"/>
      <c r="CRR8" s="192"/>
      <c r="CRS8" s="192"/>
      <c r="CRT8" s="192"/>
      <c r="CRU8" s="192"/>
      <c r="CRV8" s="192"/>
      <c r="CRW8" s="192"/>
      <c r="CRX8" s="192"/>
      <c r="CRY8" s="192"/>
      <c r="CRZ8" s="192"/>
      <c r="CSA8" s="192"/>
      <c r="CSB8" s="192"/>
      <c r="CSC8" s="192"/>
      <c r="CSD8" s="192"/>
      <c r="CSE8" s="192"/>
      <c r="CSF8" s="192"/>
      <c r="CSG8" s="192"/>
      <c r="CSH8" s="192"/>
      <c r="CSI8" s="192"/>
      <c r="CSJ8" s="192"/>
      <c r="CSK8" s="192"/>
      <c r="CSL8" s="192"/>
      <c r="CSM8" s="192"/>
      <c r="CSN8" s="192"/>
      <c r="CSO8" s="192"/>
      <c r="CSP8" s="192"/>
      <c r="CSQ8" s="192"/>
      <c r="CSR8" s="192"/>
      <c r="CSS8" s="192"/>
      <c r="CST8" s="192"/>
      <c r="CSU8" s="192"/>
      <c r="CSV8" s="192"/>
      <c r="CSW8" s="192"/>
      <c r="CSX8" s="192"/>
      <c r="CSY8" s="192"/>
      <c r="CSZ8" s="192"/>
      <c r="CTA8" s="192"/>
      <c r="CTB8" s="192"/>
      <c r="CTC8" s="192"/>
      <c r="CTD8" s="192"/>
      <c r="CTE8" s="192"/>
      <c r="CTF8" s="192"/>
      <c r="CTG8" s="192"/>
      <c r="CTH8" s="192"/>
      <c r="CTI8" s="192"/>
      <c r="CTJ8" s="192"/>
      <c r="CTK8" s="192"/>
      <c r="CTL8" s="192"/>
      <c r="CTM8" s="192"/>
      <c r="CTN8" s="192"/>
      <c r="CTO8" s="192"/>
      <c r="CTP8" s="192"/>
      <c r="CTQ8" s="192"/>
      <c r="CTR8" s="192"/>
      <c r="CTS8" s="192"/>
      <c r="CTT8" s="192"/>
      <c r="CTU8" s="192"/>
      <c r="CTV8" s="192"/>
      <c r="CTW8" s="192"/>
      <c r="CTX8" s="192"/>
      <c r="CTY8" s="192"/>
      <c r="CTZ8" s="192"/>
      <c r="CUA8" s="192"/>
      <c r="CUB8" s="192"/>
      <c r="CUC8" s="192"/>
      <c r="CUD8" s="192"/>
      <c r="CUE8" s="192"/>
      <c r="CUF8" s="192"/>
      <c r="CUG8" s="192"/>
      <c r="CUH8" s="192"/>
      <c r="CUI8" s="192"/>
      <c r="CUJ8" s="192"/>
      <c r="CUK8" s="192"/>
      <c r="CUL8" s="192"/>
      <c r="CUM8" s="192"/>
      <c r="CUN8" s="192"/>
      <c r="CUO8" s="192"/>
      <c r="CUP8" s="192"/>
      <c r="CUQ8" s="192"/>
      <c r="CUR8" s="192"/>
      <c r="CUS8" s="192"/>
      <c r="CUT8" s="192"/>
      <c r="CUU8" s="192"/>
      <c r="CUV8" s="192"/>
      <c r="CUW8" s="192"/>
      <c r="CUX8" s="192"/>
      <c r="CUY8" s="192"/>
      <c r="CUZ8" s="192"/>
      <c r="CVA8" s="192"/>
      <c r="CVB8" s="192"/>
      <c r="CVC8" s="192"/>
      <c r="CVD8" s="192"/>
      <c r="CVE8" s="192"/>
      <c r="CVF8" s="192"/>
      <c r="CVG8" s="192"/>
      <c r="CVH8" s="192"/>
      <c r="CVI8" s="192"/>
      <c r="CVJ8" s="192"/>
      <c r="CVK8" s="192"/>
      <c r="CVL8" s="192"/>
      <c r="CVM8" s="192"/>
      <c r="CVN8" s="192"/>
      <c r="CVO8" s="192"/>
      <c r="CVP8" s="192"/>
      <c r="CVQ8" s="192"/>
      <c r="CVR8" s="192"/>
      <c r="CVS8" s="192"/>
      <c r="CVT8" s="192"/>
      <c r="CVU8" s="192"/>
      <c r="CVV8" s="192"/>
      <c r="CVW8" s="192"/>
      <c r="CVX8" s="192"/>
      <c r="CVY8" s="192"/>
      <c r="CVZ8" s="192"/>
      <c r="CWA8" s="192"/>
      <c r="CWB8" s="192"/>
      <c r="CWC8" s="192"/>
      <c r="CWD8" s="192"/>
      <c r="CWE8" s="192"/>
      <c r="CWF8" s="192"/>
      <c r="CWG8" s="192"/>
      <c r="CWH8" s="192"/>
      <c r="CWI8" s="192"/>
      <c r="CWJ8" s="192"/>
      <c r="CWK8" s="192"/>
      <c r="CWL8" s="192"/>
      <c r="CWM8" s="192"/>
      <c r="CWN8" s="192"/>
      <c r="CWO8" s="192"/>
      <c r="CWP8" s="192"/>
      <c r="CWQ8" s="192"/>
      <c r="CWR8" s="192"/>
      <c r="CWS8" s="192"/>
      <c r="CWT8" s="192"/>
      <c r="CWU8" s="192"/>
      <c r="CWV8" s="192"/>
      <c r="CWW8" s="192"/>
      <c r="CWX8" s="192"/>
      <c r="CWY8" s="192"/>
      <c r="CWZ8" s="192"/>
      <c r="CXA8" s="192"/>
      <c r="CXB8" s="192"/>
      <c r="CXC8" s="192"/>
      <c r="CXD8" s="192"/>
      <c r="CXE8" s="192"/>
      <c r="CXF8" s="192"/>
      <c r="CXG8" s="192"/>
      <c r="CXH8" s="192"/>
      <c r="CXI8" s="192"/>
      <c r="CXJ8" s="192"/>
      <c r="CXK8" s="192"/>
      <c r="CXL8" s="192"/>
      <c r="CXM8" s="192"/>
      <c r="CXN8" s="192"/>
      <c r="CXO8" s="192"/>
      <c r="CXP8" s="192"/>
      <c r="CXQ8" s="192"/>
      <c r="CXR8" s="192"/>
      <c r="CXS8" s="192"/>
      <c r="CXT8" s="192"/>
      <c r="CXU8" s="192"/>
      <c r="CXV8" s="192"/>
      <c r="CXW8" s="192"/>
      <c r="CXX8" s="192"/>
      <c r="CXY8" s="192"/>
      <c r="CXZ8" s="192"/>
      <c r="CYA8" s="192"/>
      <c r="CYB8" s="192"/>
      <c r="CYC8" s="192"/>
      <c r="CYD8" s="192"/>
      <c r="CYE8" s="192"/>
      <c r="CYF8" s="192"/>
      <c r="CYG8" s="192"/>
      <c r="CYH8" s="192"/>
      <c r="CYI8" s="192"/>
      <c r="CYJ8" s="192"/>
      <c r="CYK8" s="192"/>
      <c r="CYL8" s="192"/>
      <c r="CYM8" s="192"/>
      <c r="CYN8" s="192"/>
      <c r="CYO8" s="192"/>
      <c r="CYP8" s="192"/>
      <c r="CYQ8" s="192"/>
      <c r="CYR8" s="192"/>
      <c r="CYS8" s="192"/>
      <c r="CYT8" s="192"/>
      <c r="CYU8" s="192"/>
      <c r="CYV8" s="192"/>
      <c r="CYW8" s="192"/>
      <c r="CYX8" s="192"/>
      <c r="CYY8" s="192"/>
      <c r="CYZ8" s="192"/>
      <c r="CZA8" s="192"/>
      <c r="CZB8" s="192"/>
      <c r="CZC8" s="192"/>
      <c r="CZD8" s="192"/>
      <c r="CZE8" s="192"/>
      <c r="CZF8" s="192"/>
      <c r="CZG8" s="192"/>
      <c r="CZH8" s="192"/>
      <c r="CZI8" s="192"/>
      <c r="CZJ8" s="192"/>
      <c r="CZK8" s="192"/>
      <c r="CZL8" s="192"/>
      <c r="CZM8" s="192"/>
      <c r="CZN8" s="192"/>
      <c r="CZO8" s="192"/>
      <c r="CZP8" s="192"/>
      <c r="CZQ8" s="192"/>
      <c r="CZR8" s="192"/>
      <c r="CZS8" s="192"/>
      <c r="CZT8" s="192"/>
      <c r="CZU8" s="192"/>
      <c r="CZV8" s="192"/>
      <c r="CZW8" s="192"/>
      <c r="CZX8" s="192"/>
      <c r="CZY8" s="192"/>
      <c r="CZZ8" s="192"/>
      <c r="DAA8" s="192"/>
      <c r="DAB8" s="192"/>
      <c r="DAC8" s="192"/>
      <c r="DAD8" s="192"/>
      <c r="DAE8" s="192"/>
      <c r="DAF8" s="192"/>
      <c r="DAG8" s="192"/>
      <c r="DAH8" s="192"/>
      <c r="DAI8" s="192"/>
      <c r="DAJ8" s="192"/>
      <c r="DAK8" s="192"/>
      <c r="DAL8" s="192"/>
      <c r="DAM8" s="192"/>
      <c r="DAN8" s="192"/>
      <c r="DAO8" s="192"/>
      <c r="DAP8" s="192"/>
      <c r="DAQ8" s="192"/>
      <c r="DAR8" s="192"/>
      <c r="DAS8" s="192"/>
      <c r="DAT8" s="192"/>
      <c r="DAU8" s="192"/>
      <c r="DAV8" s="192"/>
      <c r="DAW8" s="192"/>
      <c r="DAX8" s="192"/>
      <c r="DAY8" s="192"/>
      <c r="DAZ8" s="192"/>
      <c r="DBA8" s="192"/>
      <c r="DBB8" s="192"/>
      <c r="DBC8" s="192"/>
      <c r="DBD8" s="192"/>
      <c r="DBE8" s="192"/>
      <c r="DBF8" s="192"/>
      <c r="DBG8" s="192"/>
      <c r="DBH8" s="192"/>
      <c r="DBI8" s="192"/>
      <c r="DBJ8" s="192"/>
      <c r="DBK8" s="192"/>
      <c r="DBL8" s="192"/>
      <c r="DBM8" s="192"/>
      <c r="DBN8" s="192"/>
      <c r="DBO8" s="192"/>
      <c r="DBP8" s="192"/>
      <c r="DBQ8" s="192"/>
      <c r="DBR8" s="192"/>
      <c r="DBS8" s="192"/>
      <c r="DBT8" s="192"/>
      <c r="DBU8" s="192"/>
      <c r="DBV8" s="192"/>
      <c r="DBW8" s="192"/>
      <c r="DBX8" s="192"/>
      <c r="DBY8" s="192"/>
      <c r="DBZ8" s="192"/>
      <c r="DCA8" s="192"/>
      <c r="DCB8" s="192"/>
      <c r="DCC8" s="192"/>
      <c r="DCD8" s="192"/>
      <c r="DCE8" s="192"/>
      <c r="DCF8" s="192"/>
      <c r="DCG8" s="192"/>
      <c r="DCH8" s="192"/>
      <c r="DCI8" s="192"/>
      <c r="DCJ8" s="192"/>
      <c r="DCK8" s="192"/>
      <c r="DCL8" s="192"/>
      <c r="DCM8" s="192"/>
      <c r="DCN8" s="192"/>
      <c r="DCO8" s="192"/>
      <c r="DCP8" s="192"/>
      <c r="DCQ8" s="192"/>
      <c r="DCR8" s="192"/>
      <c r="DCS8" s="192"/>
      <c r="DCT8" s="192"/>
      <c r="DCU8" s="192"/>
      <c r="DCV8" s="192"/>
      <c r="DCW8" s="192"/>
      <c r="DCX8" s="192"/>
      <c r="DCY8" s="192"/>
      <c r="DCZ8" s="192"/>
      <c r="DDA8" s="192"/>
      <c r="DDB8" s="192"/>
      <c r="DDC8" s="192"/>
      <c r="DDD8" s="192"/>
      <c r="DDE8" s="192"/>
      <c r="DDF8" s="192"/>
      <c r="DDG8" s="192"/>
      <c r="DDH8" s="192"/>
      <c r="DDI8" s="192"/>
      <c r="DDJ8" s="192"/>
      <c r="DDK8" s="192"/>
      <c r="DDL8" s="192"/>
      <c r="DDM8" s="192"/>
      <c r="DDN8" s="192"/>
      <c r="DDO8" s="192"/>
      <c r="DDP8" s="192"/>
      <c r="DDQ8" s="192"/>
      <c r="DDR8" s="192"/>
      <c r="DDS8" s="192"/>
      <c r="DDT8" s="192"/>
      <c r="DDU8" s="192"/>
      <c r="DDV8" s="192"/>
      <c r="DDW8" s="192"/>
      <c r="DDX8" s="192"/>
      <c r="DDY8" s="192"/>
      <c r="DDZ8" s="192"/>
      <c r="DEA8" s="192"/>
      <c r="DEB8" s="192"/>
      <c r="DEC8" s="192"/>
      <c r="DED8" s="192"/>
      <c r="DEE8" s="192"/>
      <c r="DEF8" s="192"/>
      <c r="DEG8" s="192"/>
      <c r="DEH8" s="192"/>
      <c r="DEI8" s="192"/>
      <c r="DEJ8" s="192"/>
      <c r="DEK8" s="192"/>
      <c r="DEL8" s="192"/>
      <c r="DEM8" s="192"/>
      <c r="DEN8" s="192"/>
      <c r="DEO8" s="192"/>
      <c r="DEP8" s="192"/>
      <c r="DEQ8" s="192"/>
      <c r="DER8" s="192"/>
      <c r="DES8" s="192"/>
      <c r="DET8" s="192"/>
      <c r="DEU8" s="192"/>
      <c r="DEV8" s="192"/>
      <c r="DEW8" s="192"/>
      <c r="DEX8" s="192"/>
      <c r="DEY8" s="192"/>
      <c r="DEZ8" s="192"/>
      <c r="DFA8" s="192"/>
      <c r="DFB8" s="192"/>
      <c r="DFC8" s="192"/>
      <c r="DFD8" s="192"/>
      <c r="DFE8" s="192"/>
      <c r="DFF8" s="192"/>
      <c r="DFG8" s="192"/>
      <c r="DFH8" s="192"/>
      <c r="DFI8" s="192"/>
      <c r="DFJ8" s="192"/>
      <c r="DFK8" s="192"/>
      <c r="DFL8" s="192"/>
      <c r="DFM8" s="192"/>
      <c r="DFN8" s="192"/>
      <c r="DFO8" s="192"/>
      <c r="DFP8" s="192"/>
      <c r="DFQ8" s="192"/>
      <c r="DFR8" s="192"/>
      <c r="DFS8" s="192"/>
      <c r="DFT8" s="192"/>
      <c r="DFU8" s="192"/>
      <c r="DFV8" s="192"/>
      <c r="DFW8" s="192"/>
      <c r="DFX8" s="192"/>
      <c r="DFY8" s="192"/>
      <c r="DFZ8" s="192"/>
      <c r="DGA8" s="192"/>
      <c r="DGB8" s="192"/>
      <c r="DGC8" s="192"/>
      <c r="DGD8" s="192"/>
      <c r="DGE8" s="192"/>
      <c r="DGF8" s="192"/>
      <c r="DGG8" s="192"/>
      <c r="DGH8" s="192"/>
      <c r="DGI8" s="192"/>
      <c r="DGJ8" s="192"/>
      <c r="DGK8" s="192"/>
      <c r="DGL8" s="192"/>
      <c r="DGM8" s="192"/>
      <c r="DGN8" s="192"/>
      <c r="DGO8" s="192"/>
      <c r="DGP8" s="192"/>
      <c r="DGQ8" s="192"/>
      <c r="DGR8" s="192"/>
      <c r="DGS8" s="192"/>
      <c r="DGT8" s="192"/>
      <c r="DGU8" s="192"/>
      <c r="DGV8" s="192"/>
      <c r="DGW8" s="192"/>
      <c r="DGX8" s="192"/>
      <c r="DGY8" s="192"/>
      <c r="DGZ8" s="192"/>
      <c r="DHA8" s="192"/>
      <c r="DHB8" s="192"/>
      <c r="DHC8" s="192"/>
      <c r="DHD8" s="192"/>
      <c r="DHE8" s="192"/>
      <c r="DHF8" s="192"/>
      <c r="DHG8" s="192"/>
      <c r="DHH8" s="192"/>
      <c r="DHI8" s="192"/>
      <c r="DHJ8" s="192"/>
      <c r="DHK8" s="192"/>
      <c r="DHL8" s="192"/>
      <c r="DHM8" s="192"/>
      <c r="DHN8" s="192"/>
      <c r="DHO8" s="192"/>
      <c r="DHP8" s="192"/>
      <c r="DHQ8" s="192"/>
      <c r="DHR8" s="192"/>
      <c r="DHS8" s="192"/>
      <c r="DHT8" s="192"/>
      <c r="DHU8" s="192"/>
      <c r="DHV8" s="192"/>
      <c r="DHW8" s="192"/>
      <c r="DHX8" s="192"/>
      <c r="DHY8" s="192"/>
      <c r="DHZ8" s="192"/>
      <c r="DIA8" s="192"/>
      <c r="DIB8" s="192"/>
      <c r="DIC8" s="192"/>
      <c r="DID8" s="192"/>
      <c r="DIE8" s="192"/>
      <c r="DIF8" s="192"/>
      <c r="DIG8" s="192"/>
      <c r="DIH8" s="192"/>
      <c r="DII8" s="192"/>
      <c r="DIJ8" s="192"/>
      <c r="DIK8" s="192"/>
      <c r="DIL8" s="192"/>
      <c r="DIM8" s="192"/>
      <c r="DIN8" s="192"/>
      <c r="DIO8" s="192"/>
      <c r="DIP8" s="192"/>
      <c r="DIQ8" s="192"/>
      <c r="DIR8" s="192"/>
      <c r="DIS8" s="192"/>
      <c r="DIT8" s="192"/>
      <c r="DIU8" s="192"/>
      <c r="DIV8" s="192"/>
      <c r="DIW8" s="192"/>
      <c r="DIX8" s="192"/>
      <c r="DIY8" s="192"/>
      <c r="DIZ8" s="192"/>
      <c r="DJA8" s="192"/>
      <c r="DJB8" s="192"/>
      <c r="DJC8" s="192"/>
      <c r="DJD8" s="192"/>
      <c r="DJE8" s="192"/>
      <c r="DJF8" s="192"/>
      <c r="DJG8" s="192"/>
      <c r="DJH8" s="192"/>
      <c r="DJI8" s="192"/>
      <c r="DJJ8" s="192"/>
      <c r="DJK8" s="192"/>
      <c r="DJL8" s="192"/>
      <c r="DJM8" s="192"/>
      <c r="DJN8" s="192"/>
      <c r="DJO8" s="192"/>
      <c r="DJP8" s="192"/>
      <c r="DJQ8" s="192"/>
      <c r="DJR8" s="192"/>
      <c r="DJS8" s="192"/>
      <c r="DJT8" s="192"/>
      <c r="DJU8" s="192"/>
      <c r="DJV8" s="192"/>
      <c r="DJW8" s="192"/>
      <c r="DJX8" s="192"/>
      <c r="DJY8" s="192"/>
      <c r="DJZ8" s="192"/>
      <c r="DKA8" s="192"/>
      <c r="DKB8" s="192"/>
      <c r="DKC8" s="192"/>
      <c r="DKD8" s="192"/>
      <c r="DKE8" s="192"/>
      <c r="DKF8" s="192"/>
      <c r="DKG8" s="192"/>
      <c r="DKH8" s="192"/>
      <c r="DKI8" s="192"/>
      <c r="DKJ8" s="192"/>
      <c r="DKK8" s="192"/>
      <c r="DKL8" s="192"/>
      <c r="DKM8" s="192"/>
      <c r="DKN8" s="192"/>
      <c r="DKO8" s="192"/>
      <c r="DKP8" s="192"/>
      <c r="DKQ8" s="192"/>
      <c r="DKR8" s="192"/>
      <c r="DKS8" s="192"/>
      <c r="DKT8" s="192"/>
      <c r="DKU8" s="192"/>
      <c r="DKV8" s="192"/>
      <c r="DKW8" s="192"/>
      <c r="DKX8" s="192"/>
      <c r="DKY8" s="192"/>
      <c r="DKZ8" s="192"/>
      <c r="DLA8" s="192"/>
      <c r="DLB8" s="192"/>
      <c r="DLC8" s="192"/>
      <c r="DLD8" s="192"/>
      <c r="DLE8" s="192"/>
      <c r="DLF8" s="192"/>
      <c r="DLG8" s="192"/>
      <c r="DLH8" s="192"/>
      <c r="DLI8" s="192"/>
      <c r="DLJ8" s="192"/>
      <c r="DLK8" s="192"/>
      <c r="DLL8" s="192"/>
      <c r="DLM8" s="192"/>
      <c r="DLN8" s="192"/>
      <c r="DLO8" s="192"/>
      <c r="DLP8" s="192"/>
      <c r="DLQ8" s="192"/>
      <c r="DLR8" s="192"/>
      <c r="DLS8" s="192"/>
      <c r="DLT8" s="192"/>
      <c r="DLU8" s="192"/>
      <c r="DLV8" s="192"/>
      <c r="DLW8" s="192"/>
      <c r="DLX8" s="192"/>
      <c r="DLY8" s="192"/>
      <c r="DLZ8" s="192"/>
      <c r="DMA8" s="192"/>
      <c r="DMB8" s="192"/>
      <c r="DMC8" s="192"/>
      <c r="DMD8" s="192"/>
      <c r="DME8" s="192"/>
      <c r="DMF8" s="192"/>
      <c r="DMG8" s="192"/>
      <c r="DMH8" s="192"/>
      <c r="DMI8" s="192"/>
      <c r="DMJ8" s="192"/>
      <c r="DMK8" s="192"/>
      <c r="DML8" s="192"/>
      <c r="DMM8" s="192"/>
      <c r="DMN8" s="192"/>
      <c r="DMO8" s="192"/>
      <c r="DMP8" s="192"/>
      <c r="DMQ8" s="192"/>
      <c r="DMR8" s="192"/>
      <c r="DMS8" s="192"/>
      <c r="DMT8" s="192"/>
      <c r="DMU8" s="192"/>
      <c r="DMV8" s="192"/>
      <c r="DMW8" s="192"/>
      <c r="DMX8" s="192"/>
      <c r="DMY8" s="192"/>
      <c r="DMZ8" s="192"/>
      <c r="DNA8" s="192"/>
      <c r="DNB8" s="192"/>
      <c r="DNC8" s="192"/>
      <c r="DND8" s="192"/>
      <c r="DNE8" s="192"/>
      <c r="DNF8" s="192"/>
      <c r="DNG8" s="192"/>
      <c r="DNH8" s="192"/>
      <c r="DNI8" s="192"/>
      <c r="DNJ8" s="192"/>
      <c r="DNK8" s="192"/>
      <c r="DNL8" s="192"/>
      <c r="DNM8" s="192"/>
      <c r="DNN8" s="192"/>
      <c r="DNO8" s="192"/>
      <c r="DNP8" s="192"/>
      <c r="DNQ8" s="192"/>
      <c r="DNR8" s="192"/>
      <c r="DNS8" s="192"/>
      <c r="DNT8" s="192"/>
      <c r="DNU8" s="192"/>
      <c r="DNV8" s="192"/>
      <c r="DNW8" s="192"/>
      <c r="DNX8" s="192"/>
      <c r="DNY8" s="192"/>
      <c r="DNZ8" s="192"/>
      <c r="DOA8" s="192"/>
      <c r="DOB8" s="192"/>
      <c r="DOC8" s="192"/>
      <c r="DOD8" s="192"/>
      <c r="DOE8" s="192"/>
      <c r="DOF8" s="192"/>
      <c r="DOG8" s="192"/>
      <c r="DOH8" s="192"/>
      <c r="DOI8" s="192"/>
      <c r="DOJ8" s="192"/>
      <c r="DOK8" s="192"/>
      <c r="DOL8" s="192"/>
      <c r="DOM8" s="192"/>
      <c r="DON8" s="192"/>
      <c r="DOO8" s="192"/>
      <c r="DOP8" s="192"/>
      <c r="DOQ8" s="192"/>
      <c r="DOR8" s="192"/>
      <c r="DOS8" s="192"/>
      <c r="DOT8" s="192"/>
      <c r="DOU8" s="192"/>
      <c r="DOV8" s="192"/>
      <c r="DOW8" s="192"/>
      <c r="DOX8" s="192"/>
      <c r="DOY8" s="192"/>
      <c r="DOZ8" s="192"/>
      <c r="DPA8" s="192"/>
      <c r="DPB8" s="192"/>
      <c r="DPC8" s="192"/>
      <c r="DPD8" s="192"/>
      <c r="DPE8" s="192"/>
      <c r="DPF8" s="192"/>
      <c r="DPG8" s="192"/>
      <c r="DPH8" s="192"/>
      <c r="DPI8" s="192"/>
      <c r="DPJ8" s="192"/>
      <c r="DPK8" s="192"/>
      <c r="DPL8" s="192"/>
      <c r="DPM8" s="192"/>
      <c r="DPN8" s="192"/>
      <c r="DPO8" s="192"/>
      <c r="DPP8" s="192"/>
      <c r="DPQ8" s="192"/>
      <c r="DPR8" s="192"/>
      <c r="DPS8" s="192"/>
      <c r="DPT8" s="192"/>
      <c r="DPU8" s="192"/>
      <c r="DPV8" s="192"/>
      <c r="DPW8" s="192"/>
      <c r="DPX8" s="192"/>
      <c r="DPY8" s="192"/>
      <c r="DPZ8" s="192"/>
      <c r="DQA8" s="192"/>
      <c r="DQB8" s="192"/>
      <c r="DQC8" s="192"/>
      <c r="DQD8" s="192"/>
      <c r="DQE8" s="192"/>
      <c r="DQF8" s="192"/>
      <c r="DQG8" s="192"/>
      <c r="DQH8" s="192"/>
      <c r="DQI8" s="192"/>
      <c r="DQJ8" s="192"/>
      <c r="DQK8" s="192"/>
      <c r="DQL8" s="192"/>
      <c r="DQM8" s="192"/>
      <c r="DQN8" s="192"/>
      <c r="DQO8" s="192"/>
      <c r="DQP8" s="192"/>
      <c r="DQQ8" s="192"/>
      <c r="DQR8" s="192"/>
      <c r="DQS8" s="192"/>
      <c r="DQT8" s="192"/>
      <c r="DQU8" s="192"/>
      <c r="DQV8" s="192"/>
      <c r="DQW8" s="192"/>
      <c r="DQX8" s="192"/>
      <c r="DQY8" s="192"/>
      <c r="DQZ8" s="192"/>
      <c r="DRA8" s="192"/>
      <c r="DRB8" s="192"/>
      <c r="DRC8" s="192"/>
      <c r="DRD8" s="192"/>
      <c r="DRE8" s="192"/>
      <c r="DRF8" s="192"/>
      <c r="DRG8" s="192"/>
      <c r="DRH8" s="192"/>
      <c r="DRI8" s="192"/>
      <c r="DRJ8" s="192"/>
      <c r="DRK8" s="192"/>
      <c r="DRL8" s="192"/>
      <c r="DRM8" s="192"/>
      <c r="DRN8" s="192"/>
      <c r="DRO8" s="192"/>
      <c r="DRP8" s="192"/>
      <c r="DRQ8" s="192"/>
      <c r="DRR8" s="192"/>
      <c r="DRS8" s="192"/>
      <c r="DRT8" s="192"/>
      <c r="DRU8" s="192"/>
      <c r="DRV8" s="192"/>
      <c r="DRW8" s="192"/>
      <c r="DRX8" s="192"/>
      <c r="DRY8" s="192"/>
      <c r="DRZ8" s="192"/>
      <c r="DSA8" s="192"/>
      <c r="DSB8" s="192"/>
      <c r="DSC8" s="192"/>
      <c r="DSD8" s="192"/>
      <c r="DSE8" s="192"/>
      <c r="DSF8" s="192"/>
      <c r="DSG8" s="192"/>
      <c r="DSH8" s="192"/>
      <c r="DSI8" s="192"/>
      <c r="DSJ8" s="192"/>
      <c r="DSK8" s="192"/>
      <c r="DSL8" s="192"/>
      <c r="DSM8" s="192"/>
      <c r="DSN8" s="192"/>
      <c r="DSO8" s="192"/>
      <c r="DSP8" s="192"/>
      <c r="DSQ8" s="192"/>
      <c r="DSR8" s="192"/>
      <c r="DSS8" s="192"/>
      <c r="DST8" s="192"/>
      <c r="DSU8" s="192"/>
      <c r="DSV8" s="192"/>
      <c r="DSW8" s="192"/>
      <c r="DSX8" s="192"/>
      <c r="DSY8" s="192"/>
      <c r="DSZ8" s="192"/>
      <c r="DTA8" s="192"/>
      <c r="DTB8" s="192"/>
      <c r="DTC8" s="192"/>
      <c r="DTD8" s="192"/>
      <c r="DTE8" s="192"/>
      <c r="DTF8" s="192"/>
      <c r="DTG8" s="192"/>
      <c r="DTH8" s="192"/>
      <c r="DTI8" s="192"/>
      <c r="DTJ8" s="192"/>
      <c r="DTK8" s="192"/>
      <c r="DTL8" s="192"/>
      <c r="DTM8" s="192"/>
      <c r="DTN8" s="192"/>
      <c r="DTO8" s="192"/>
      <c r="DTP8" s="192"/>
      <c r="DTQ8" s="192"/>
      <c r="DTR8" s="192"/>
      <c r="DTS8" s="192"/>
      <c r="DTT8" s="192"/>
      <c r="DTU8" s="192"/>
      <c r="DTV8" s="192"/>
      <c r="DTW8" s="192"/>
      <c r="DTX8" s="192"/>
      <c r="DTY8" s="192"/>
      <c r="DTZ8" s="192"/>
      <c r="DUA8" s="192"/>
      <c r="DUB8" s="192"/>
      <c r="DUC8" s="192"/>
      <c r="DUD8" s="192"/>
      <c r="DUE8" s="192"/>
      <c r="DUF8" s="192"/>
      <c r="DUG8" s="192"/>
      <c r="DUH8" s="192"/>
      <c r="DUI8" s="192"/>
      <c r="DUJ8" s="192"/>
      <c r="DUK8" s="192"/>
      <c r="DUL8" s="192"/>
      <c r="DUM8" s="192"/>
      <c r="DUN8" s="192"/>
      <c r="DUO8" s="192"/>
      <c r="DUP8" s="192"/>
      <c r="DUQ8" s="192"/>
      <c r="DUR8" s="192"/>
      <c r="DUS8" s="192"/>
      <c r="DUT8" s="192"/>
      <c r="DUU8" s="192"/>
      <c r="DUV8" s="192"/>
      <c r="DUW8" s="192"/>
      <c r="DUX8" s="192"/>
      <c r="DUY8" s="192"/>
      <c r="DUZ8" s="192"/>
      <c r="DVA8" s="192"/>
      <c r="DVB8" s="192"/>
      <c r="DVC8" s="192"/>
      <c r="DVD8" s="192"/>
      <c r="DVE8" s="192"/>
      <c r="DVF8" s="192"/>
      <c r="DVG8" s="192"/>
      <c r="DVH8" s="192"/>
      <c r="DVI8" s="192"/>
      <c r="DVJ8" s="192"/>
      <c r="DVK8" s="192"/>
      <c r="DVL8" s="192"/>
      <c r="DVM8" s="192"/>
      <c r="DVN8" s="192"/>
      <c r="DVO8" s="192"/>
      <c r="DVP8" s="192"/>
      <c r="DVQ8" s="192"/>
      <c r="DVR8" s="192"/>
      <c r="DVS8" s="192"/>
      <c r="DVT8" s="192"/>
      <c r="DVU8" s="192"/>
      <c r="DVV8" s="192"/>
      <c r="DVW8" s="192"/>
      <c r="DVX8" s="192"/>
      <c r="DVY8" s="192"/>
      <c r="DVZ8" s="192"/>
      <c r="DWA8" s="192"/>
      <c r="DWB8" s="192"/>
      <c r="DWC8" s="192"/>
      <c r="DWD8" s="192"/>
      <c r="DWE8" s="192"/>
      <c r="DWF8" s="192"/>
      <c r="DWG8" s="192"/>
      <c r="DWH8" s="192"/>
      <c r="DWI8" s="192"/>
      <c r="DWJ8" s="192"/>
      <c r="DWK8" s="192"/>
      <c r="DWL8" s="192"/>
      <c r="DWM8" s="192"/>
      <c r="DWN8" s="192"/>
      <c r="DWO8" s="192"/>
      <c r="DWP8" s="192"/>
      <c r="DWQ8" s="192"/>
      <c r="DWR8" s="192"/>
      <c r="DWS8" s="192"/>
      <c r="DWT8" s="192"/>
      <c r="DWU8" s="192"/>
      <c r="DWV8" s="192"/>
      <c r="DWW8" s="192"/>
      <c r="DWX8" s="192"/>
      <c r="DWY8" s="192"/>
      <c r="DWZ8" s="192"/>
      <c r="DXA8" s="192"/>
      <c r="DXB8" s="192"/>
      <c r="DXC8" s="192"/>
      <c r="DXD8" s="192"/>
      <c r="DXE8" s="192"/>
      <c r="DXF8" s="192"/>
      <c r="DXG8" s="192"/>
      <c r="DXH8" s="192"/>
      <c r="DXI8" s="192"/>
      <c r="DXJ8" s="192"/>
      <c r="DXK8" s="192"/>
      <c r="DXL8" s="192"/>
      <c r="DXM8" s="192"/>
      <c r="DXN8" s="192"/>
      <c r="DXO8" s="192"/>
      <c r="DXP8" s="192"/>
      <c r="DXQ8" s="192"/>
      <c r="DXR8" s="192"/>
      <c r="DXS8" s="192"/>
      <c r="DXT8" s="192"/>
      <c r="DXU8" s="192"/>
      <c r="DXV8" s="192"/>
      <c r="DXW8" s="192"/>
      <c r="DXX8" s="192"/>
      <c r="DXY8" s="192"/>
      <c r="DXZ8" s="192"/>
      <c r="DYA8" s="192"/>
      <c r="DYB8" s="192"/>
      <c r="DYC8" s="192"/>
      <c r="DYD8" s="192"/>
      <c r="DYE8" s="192"/>
      <c r="DYF8" s="192"/>
      <c r="DYG8" s="192"/>
      <c r="DYH8" s="192"/>
      <c r="DYI8" s="192"/>
      <c r="DYJ8" s="192"/>
      <c r="DYK8" s="192"/>
      <c r="DYL8" s="192"/>
      <c r="DYM8" s="192"/>
      <c r="DYN8" s="192"/>
      <c r="DYO8" s="192"/>
      <c r="DYP8" s="192"/>
      <c r="DYQ8" s="192"/>
      <c r="DYR8" s="192"/>
      <c r="DYS8" s="192"/>
      <c r="DYT8" s="192"/>
      <c r="DYU8" s="192"/>
      <c r="DYV8" s="192"/>
      <c r="DYW8" s="192"/>
      <c r="DYX8" s="192"/>
      <c r="DYY8" s="192"/>
      <c r="DYZ8" s="192"/>
      <c r="DZA8" s="192"/>
      <c r="DZB8" s="192"/>
      <c r="DZC8" s="192"/>
      <c r="DZD8" s="192"/>
      <c r="DZE8" s="192"/>
      <c r="DZF8" s="192"/>
      <c r="DZG8" s="192"/>
      <c r="DZH8" s="192"/>
      <c r="DZI8" s="192"/>
      <c r="DZJ8" s="192"/>
      <c r="DZK8" s="192"/>
      <c r="DZL8" s="192"/>
      <c r="DZM8" s="192"/>
      <c r="DZN8" s="192"/>
      <c r="DZO8" s="192"/>
      <c r="DZP8" s="192"/>
      <c r="DZQ8" s="192"/>
      <c r="DZR8" s="192"/>
      <c r="DZS8" s="192"/>
      <c r="DZT8" s="192"/>
      <c r="DZU8" s="192"/>
      <c r="DZV8" s="192"/>
      <c r="DZW8" s="192"/>
      <c r="DZX8" s="192"/>
      <c r="DZY8" s="192"/>
      <c r="DZZ8" s="192"/>
      <c r="EAA8" s="192"/>
      <c r="EAB8" s="192"/>
      <c r="EAC8" s="192"/>
      <c r="EAD8" s="192"/>
      <c r="EAE8" s="192"/>
      <c r="EAF8" s="192"/>
      <c r="EAG8" s="192"/>
      <c r="EAH8" s="192"/>
      <c r="EAI8" s="192"/>
      <c r="EAJ8" s="192"/>
      <c r="EAK8" s="192"/>
      <c r="EAL8" s="192"/>
      <c r="EAM8" s="192"/>
      <c r="EAN8" s="192"/>
      <c r="EAO8" s="192"/>
      <c r="EAP8" s="192"/>
      <c r="EAQ8" s="192"/>
      <c r="EAR8" s="192"/>
      <c r="EAS8" s="192"/>
      <c r="EAT8" s="192"/>
      <c r="EAU8" s="192"/>
      <c r="EAV8" s="192"/>
      <c r="EAW8" s="192"/>
      <c r="EAX8" s="192"/>
      <c r="EAY8" s="192"/>
      <c r="EAZ8" s="192"/>
      <c r="EBA8" s="192"/>
      <c r="EBB8" s="192"/>
      <c r="EBC8" s="192"/>
      <c r="EBD8" s="192"/>
      <c r="EBE8" s="192"/>
      <c r="EBF8" s="192"/>
      <c r="EBG8" s="192"/>
      <c r="EBH8" s="192"/>
      <c r="EBI8" s="192"/>
      <c r="EBJ8" s="192"/>
      <c r="EBK8" s="192"/>
      <c r="EBL8" s="192"/>
      <c r="EBM8" s="192"/>
      <c r="EBN8" s="192"/>
      <c r="EBO8" s="192"/>
      <c r="EBP8" s="192"/>
      <c r="EBQ8" s="192"/>
      <c r="EBR8" s="192"/>
      <c r="EBS8" s="192"/>
      <c r="EBT8" s="192"/>
      <c r="EBU8" s="192"/>
      <c r="EBV8" s="192"/>
      <c r="EBW8" s="192"/>
      <c r="EBX8" s="192"/>
      <c r="EBY8" s="192"/>
      <c r="EBZ8" s="192"/>
      <c r="ECA8" s="192"/>
      <c r="ECB8" s="192"/>
      <c r="ECC8" s="192"/>
      <c r="ECD8" s="192"/>
      <c r="ECE8" s="192"/>
      <c r="ECF8" s="192"/>
      <c r="ECG8" s="192"/>
      <c r="ECH8" s="192"/>
      <c r="ECI8" s="192"/>
      <c r="ECJ8" s="192"/>
      <c r="ECK8" s="192"/>
      <c r="ECL8" s="192"/>
      <c r="ECM8" s="192"/>
      <c r="ECN8" s="192"/>
      <c r="ECO8" s="192"/>
      <c r="ECP8" s="192"/>
      <c r="ECQ8" s="192"/>
      <c r="ECR8" s="192"/>
      <c r="ECS8" s="192"/>
      <c r="ECT8" s="192"/>
      <c r="ECU8" s="192"/>
      <c r="ECV8" s="192"/>
      <c r="ECW8" s="192"/>
      <c r="ECX8" s="192"/>
      <c r="ECY8" s="192"/>
      <c r="ECZ8" s="192"/>
      <c r="EDA8" s="192"/>
      <c r="EDB8" s="192"/>
      <c r="EDC8" s="192"/>
      <c r="EDD8" s="192"/>
      <c r="EDE8" s="192"/>
      <c r="EDF8" s="192"/>
      <c r="EDG8" s="192"/>
      <c r="EDH8" s="192"/>
      <c r="EDI8" s="192"/>
      <c r="EDJ8" s="192"/>
      <c r="EDK8" s="192"/>
      <c r="EDL8" s="192"/>
      <c r="EDM8" s="192"/>
      <c r="EDN8" s="192"/>
      <c r="EDO8" s="192"/>
      <c r="EDP8" s="192"/>
      <c r="EDQ8" s="192"/>
      <c r="EDR8" s="192"/>
      <c r="EDS8" s="192"/>
      <c r="EDT8" s="192"/>
      <c r="EDU8" s="192"/>
      <c r="EDV8" s="192"/>
      <c r="EDW8" s="192"/>
      <c r="EDX8" s="192"/>
      <c r="EDY8" s="192"/>
      <c r="EDZ8" s="192"/>
      <c r="EEA8" s="192"/>
      <c r="EEB8" s="192"/>
      <c r="EEC8" s="192"/>
      <c r="EED8" s="192"/>
      <c r="EEE8" s="192"/>
      <c r="EEF8" s="192"/>
      <c r="EEG8" s="192"/>
      <c r="EEH8" s="192"/>
      <c r="EEI8" s="192"/>
      <c r="EEJ8" s="192"/>
      <c r="EEK8" s="192"/>
      <c r="EEL8" s="192"/>
      <c r="EEM8" s="192"/>
      <c r="EEN8" s="192"/>
      <c r="EEO8" s="192"/>
      <c r="EEP8" s="192"/>
      <c r="EEQ8" s="192"/>
      <c r="EER8" s="192"/>
      <c r="EES8" s="192"/>
      <c r="EET8" s="192"/>
      <c r="EEU8" s="192"/>
      <c r="EEV8" s="192"/>
      <c r="EEW8" s="192"/>
      <c r="EEX8" s="192"/>
      <c r="EEY8" s="192"/>
      <c r="EEZ8" s="192"/>
      <c r="EFA8" s="192"/>
      <c r="EFB8" s="192"/>
      <c r="EFC8" s="192"/>
      <c r="EFD8" s="192"/>
      <c r="EFE8" s="192"/>
      <c r="EFF8" s="192"/>
      <c r="EFG8" s="192"/>
      <c r="EFH8" s="192"/>
      <c r="EFI8" s="192"/>
      <c r="EFJ8" s="192"/>
      <c r="EFK8" s="192"/>
      <c r="EFL8" s="192"/>
      <c r="EFM8" s="192"/>
      <c r="EFN8" s="192"/>
      <c r="EFO8" s="192"/>
      <c r="EFP8" s="192"/>
      <c r="EFQ8" s="192"/>
      <c r="EFR8" s="192"/>
      <c r="EFS8" s="192"/>
      <c r="EFT8" s="192"/>
      <c r="EFU8" s="192"/>
      <c r="EFV8" s="192"/>
      <c r="EFW8" s="192"/>
      <c r="EFX8" s="192"/>
      <c r="EFY8" s="192"/>
      <c r="EFZ8" s="192"/>
      <c r="EGA8" s="192"/>
      <c r="EGB8" s="192"/>
      <c r="EGC8" s="192"/>
      <c r="EGD8" s="192"/>
      <c r="EGE8" s="192"/>
      <c r="EGF8" s="192"/>
      <c r="EGG8" s="192"/>
      <c r="EGH8" s="192"/>
      <c r="EGI8" s="192"/>
      <c r="EGJ8" s="192"/>
      <c r="EGK8" s="192"/>
      <c r="EGL8" s="192"/>
      <c r="EGM8" s="192"/>
      <c r="EGN8" s="192"/>
      <c r="EGO8" s="192"/>
      <c r="EGP8" s="192"/>
      <c r="EGQ8" s="192"/>
      <c r="EGR8" s="192"/>
      <c r="EGS8" s="192"/>
      <c r="EGT8" s="192"/>
      <c r="EGU8" s="192"/>
      <c r="EGV8" s="192"/>
      <c r="EGW8" s="192"/>
      <c r="EGX8" s="192"/>
      <c r="EGY8" s="192"/>
      <c r="EGZ8" s="192"/>
      <c r="EHA8" s="192"/>
      <c r="EHB8" s="192"/>
      <c r="EHC8" s="192"/>
      <c r="EHD8" s="192"/>
      <c r="EHE8" s="192"/>
      <c r="EHF8" s="192"/>
      <c r="EHG8" s="192"/>
      <c r="EHH8" s="192"/>
      <c r="EHI8" s="192"/>
      <c r="EHJ8" s="192"/>
      <c r="EHK8" s="192"/>
      <c r="EHL8" s="192"/>
      <c r="EHM8" s="192"/>
      <c r="EHN8" s="192"/>
      <c r="EHO8" s="192"/>
      <c r="EHP8" s="192"/>
      <c r="EHQ8" s="192"/>
      <c r="EHR8" s="192"/>
      <c r="EHS8" s="192"/>
      <c r="EHT8" s="192"/>
      <c r="EHU8" s="192"/>
      <c r="EHV8" s="192"/>
      <c r="EHW8" s="192"/>
      <c r="EHX8" s="192"/>
      <c r="EHY8" s="192"/>
      <c r="EHZ8" s="192"/>
      <c r="EIA8" s="192"/>
      <c r="EIB8" s="192"/>
      <c r="EIC8" s="192"/>
      <c r="EID8" s="192"/>
      <c r="EIE8" s="192"/>
      <c r="EIF8" s="192"/>
      <c r="EIG8" s="192"/>
      <c r="EIH8" s="192"/>
      <c r="EII8" s="192"/>
      <c r="EIJ8" s="192"/>
      <c r="EIK8" s="192"/>
      <c r="EIL8" s="192"/>
      <c r="EIM8" s="192"/>
      <c r="EIN8" s="192"/>
      <c r="EIO8" s="192"/>
      <c r="EIP8" s="192"/>
      <c r="EIQ8" s="192"/>
      <c r="EIR8" s="192"/>
      <c r="EIS8" s="192"/>
      <c r="EIT8" s="192"/>
      <c r="EIU8" s="192"/>
      <c r="EIV8" s="192"/>
      <c r="EIW8" s="192"/>
      <c r="EIX8" s="192"/>
      <c r="EIY8" s="192"/>
      <c r="EIZ8" s="192"/>
      <c r="EJA8" s="192"/>
      <c r="EJB8" s="192"/>
      <c r="EJC8" s="192"/>
      <c r="EJD8" s="192"/>
      <c r="EJE8" s="192"/>
      <c r="EJF8" s="192"/>
      <c r="EJG8" s="192"/>
      <c r="EJH8" s="192"/>
      <c r="EJI8" s="192"/>
      <c r="EJJ8" s="192"/>
      <c r="EJK8" s="192"/>
      <c r="EJL8" s="192"/>
      <c r="EJM8" s="192"/>
      <c r="EJN8" s="192"/>
      <c r="EJO8" s="192"/>
      <c r="EJP8" s="192"/>
      <c r="EJQ8" s="192"/>
      <c r="EJR8" s="192"/>
      <c r="EJS8" s="192"/>
      <c r="EJT8" s="192"/>
      <c r="EJU8" s="192"/>
      <c r="EJV8" s="192"/>
      <c r="EJW8" s="192"/>
      <c r="EJX8" s="192"/>
      <c r="EJY8" s="192"/>
      <c r="EJZ8" s="192"/>
      <c r="EKA8" s="192"/>
      <c r="EKB8" s="192"/>
      <c r="EKC8" s="192"/>
      <c r="EKD8" s="192"/>
      <c r="EKE8" s="192"/>
      <c r="EKF8" s="192"/>
      <c r="EKG8" s="192"/>
      <c r="EKH8" s="192"/>
      <c r="EKI8" s="192"/>
      <c r="EKJ8" s="192"/>
      <c r="EKK8" s="192"/>
      <c r="EKL8" s="192"/>
      <c r="EKM8" s="192"/>
      <c r="EKN8" s="192"/>
      <c r="EKO8" s="192"/>
      <c r="EKP8" s="192"/>
      <c r="EKQ8" s="192"/>
      <c r="EKR8" s="192"/>
      <c r="EKS8" s="192"/>
      <c r="EKT8" s="192"/>
      <c r="EKU8" s="192"/>
      <c r="EKV8" s="192"/>
      <c r="EKW8" s="192"/>
      <c r="EKX8" s="192"/>
      <c r="EKY8" s="192"/>
      <c r="EKZ8" s="192"/>
      <c r="ELA8" s="192"/>
      <c r="ELB8" s="192"/>
      <c r="ELC8" s="192"/>
      <c r="ELD8" s="192"/>
      <c r="ELE8" s="192"/>
      <c r="ELF8" s="192"/>
      <c r="ELG8" s="192"/>
      <c r="ELH8" s="192"/>
      <c r="ELI8" s="192"/>
      <c r="ELJ8" s="192"/>
      <c r="ELK8" s="192"/>
      <c r="ELL8" s="192"/>
      <c r="ELM8" s="192"/>
      <c r="ELN8" s="192"/>
      <c r="ELO8" s="192"/>
      <c r="ELP8" s="192"/>
      <c r="ELQ8" s="192"/>
      <c r="ELR8" s="192"/>
      <c r="ELS8" s="192"/>
      <c r="ELT8" s="192"/>
      <c r="ELU8" s="192"/>
      <c r="ELV8" s="192"/>
      <c r="ELW8" s="192"/>
      <c r="ELX8" s="192"/>
      <c r="ELY8" s="192"/>
      <c r="ELZ8" s="192"/>
      <c r="EMA8" s="192"/>
      <c r="EMB8" s="192"/>
      <c r="EMC8" s="192"/>
      <c r="EMD8" s="192"/>
      <c r="EME8" s="192"/>
      <c r="EMF8" s="192"/>
      <c r="EMG8" s="192"/>
      <c r="EMH8" s="192"/>
      <c r="EMI8" s="192"/>
      <c r="EMJ8" s="192"/>
      <c r="EMK8" s="192"/>
      <c r="EML8" s="192"/>
      <c r="EMM8" s="192"/>
      <c r="EMN8" s="192"/>
      <c r="EMO8" s="192"/>
      <c r="EMP8" s="192"/>
      <c r="EMQ8" s="192"/>
      <c r="EMR8" s="192"/>
      <c r="EMS8" s="192"/>
      <c r="EMT8" s="192"/>
      <c r="EMU8" s="192"/>
      <c r="EMV8" s="192"/>
      <c r="EMW8" s="192"/>
      <c r="EMX8" s="192"/>
      <c r="EMY8" s="192"/>
      <c r="EMZ8" s="192"/>
      <c r="ENA8" s="192"/>
      <c r="ENB8" s="192"/>
      <c r="ENC8" s="192"/>
      <c r="END8" s="192"/>
      <c r="ENE8" s="192"/>
      <c r="ENF8" s="192"/>
      <c r="ENG8" s="192"/>
      <c r="ENH8" s="192"/>
      <c r="ENI8" s="192"/>
      <c r="ENJ8" s="192"/>
      <c r="ENK8" s="192"/>
      <c r="ENL8" s="192"/>
      <c r="ENM8" s="192"/>
      <c r="ENN8" s="192"/>
      <c r="ENO8" s="192"/>
      <c r="ENP8" s="192"/>
      <c r="ENQ8" s="192"/>
      <c r="ENR8" s="192"/>
      <c r="ENS8" s="192"/>
      <c r="ENT8" s="192"/>
      <c r="ENU8" s="192"/>
      <c r="ENV8" s="192"/>
      <c r="ENW8" s="192"/>
      <c r="ENX8" s="192"/>
      <c r="ENY8" s="192"/>
      <c r="ENZ8" s="192"/>
      <c r="EOA8" s="192"/>
      <c r="EOB8" s="192"/>
      <c r="EOC8" s="192"/>
      <c r="EOD8" s="192"/>
      <c r="EOE8" s="192"/>
      <c r="EOF8" s="192"/>
      <c r="EOG8" s="192"/>
      <c r="EOH8" s="192"/>
      <c r="EOI8" s="192"/>
      <c r="EOJ8" s="192"/>
      <c r="EOK8" s="192"/>
      <c r="EOL8" s="192"/>
      <c r="EOM8" s="192"/>
      <c r="EON8" s="192"/>
      <c r="EOO8" s="192"/>
      <c r="EOP8" s="192"/>
      <c r="EOQ8" s="192"/>
      <c r="EOR8" s="192"/>
      <c r="EOS8" s="192"/>
      <c r="EOT8" s="192"/>
      <c r="EOU8" s="192"/>
      <c r="EOV8" s="192"/>
      <c r="EOW8" s="192"/>
      <c r="EOX8" s="192"/>
      <c r="EOY8" s="192"/>
      <c r="EOZ8" s="192"/>
      <c r="EPA8" s="192"/>
      <c r="EPB8" s="192"/>
      <c r="EPC8" s="192"/>
      <c r="EPD8" s="192"/>
      <c r="EPE8" s="192"/>
      <c r="EPF8" s="192"/>
      <c r="EPG8" s="192"/>
      <c r="EPH8" s="192"/>
      <c r="EPI8" s="192"/>
      <c r="EPJ8" s="192"/>
      <c r="EPK8" s="192"/>
      <c r="EPL8" s="192"/>
      <c r="EPM8" s="192"/>
      <c r="EPN8" s="192"/>
      <c r="EPO8" s="192"/>
      <c r="EPP8" s="192"/>
      <c r="EPQ8" s="192"/>
      <c r="EPR8" s="192"/>
      <c r="EPS8" s="192"/>
      <c r="EPT8" s="192"/>
      <c r="EPU8" s="192"/>
      <c r="EPV8" s="192"/>
      <c r="EPW8" s="192"/>
      <c r="EPX8" s="192"/>
      <c r="EPY8" s="192"/>
      <c r="EPZ8" s="192"/>
      <c r="EQA8" s="192"/>
      <c r="EQB8" s="192"/>
      <c r="EQC8" s="192"/>
      <c r="EQD8" s="192"/>
      <c r="EQE8" s="192"/>
      <c r="EQF8" s="192"/>
      <c r="EQG8" s="192"/>
      <c r="EQH8" s="192"/>
      <c r="EQI8" s="192"/>
      <c r="EQJ8" s="192"/>
      <c r="EQK8" s="192"/>
      <c r="EQL8" s="192"/>
      <c r="EQM8" s="192"/>
      <c r="EQN8" s="192"/>
      <c r="EQO8" s="192"/>
      <c r="EQP8" s="192"/>
      <c r="EQQ8" s="192"/>
      <c r="EQR8" s="192"/>
      <c r="EQS8" s="192"/>
      <c r="EQT8" s="192"/>
      <c r="EQU8" s="192"/>
      <c r="EQV8" s="192"/>
      <c r="EQW8" s="192"/>
      <c r="EQX8" s="192"/>
      <c r="EQY8" s="192"/>
      <c r="EQZ8" s="192"/>
      <c r="ERA8" s="192"/>
      <c r="ERB8" s="192"/>
      <c r="ERC8" s="192"/>
      <c r="ERD8" s="192"/>
      <c r="ERE8" s="192"/>
      <c r="ERF8" s="192"/>
      <c r="ERG8" s="192"/>
      <c r="ERH8" s="192"/>
      <c r="ERI8" s="192"/>
      <c r="ERJ8" s="192"/>
      <c r="ERK8" s="192"/>
      <c r="ERL8" s="192"/>
      <c r="ERM8" s="192"/>
      <c r="ERN8" s="192"/>
      <c r="ERO8" s="192"/>
      <c r="ERP8" s="192"/>
      <c r="ERQ8" s="192"/>
      <c r="ERR8" s="192"/>
      <c r="ERS8" s="192"/>
      <c r="ERT8" s="192"/>
      <c r="ERU8" s="192"/>
      <c r="ERV8" s="192"/>
      <c r="ERW8" s="192"/>
      <c r="ERX8" s="192"/>
      <c r="ERY8" s="192"/>
      <c r="ERZ8" s="192"/>
      <c r="ESA8" s="192"/>
      <c r="ESB8" s="192"/>
      <c r="ESC8" s="192"/>
      <c r="ESD8" s="192"/>
      <c r="ESE8" s="192"/>
      <c r="ESF8" s="192"/>
      <c r="ESG8" s="192"/>
      <c r="ESH8" s="192"/>
      <c r="ESI8" s="192"/>
      <c r="ESJ8" s="192"/>
      <c r="ESK8" s="192"/>
      <c r="ESL8" s="192"/>
      <c r="ESM8" s="192"/>
      <c r="ESN8" s="192"/>
      <c r="ESO8" s="192"/>
      <c r="ESP8" s="192"/>
      <c r="ESQ8" s="192"/>
      <c r="ESR8" s="192"/>
      <c r="ESS8" s="192"/>
      <c r="EST8" s="192"/>
      <c r="ESU8" s="192"/>
      <c r="ESV8" s="192"/>
      <c r="ESW8" s="192"/>
      <c r="ESX8" s="192"/>
      <c r="ESY8" s="192"/>
      <c r="ESZ8" s="192"/>
      <c r="ETA8" s="192"/>
      <c r="ETB8" s="192"/>
      <c r="ETC8" s="192"/>
      <c r="ETD8" s="192"/>
      <c r="ETE8" s="192"/>
      <c r="ETF8" s="192"/>
      <c r="ETG8" s="192"/>
      <c r="ETH8" s="192"/>
      <c r="ETI8" s="192"/>
      <c r="ETJ8" s="192"/>
      <c r="ETK8" s="192"/>
      <c r="ETL8" s="192"/>
      <c r="ETM8" s="192"/>
      <c r="ETN8" s="192"/>
      <c r="ETO8" s="192"/>
      <c r="ETP8" s="192"/>
      <c r="ETQ8" s="192"/>
      <c r="ETR8" s="192"/>
      <c r="ETS8" s="192"/>
      <c r="ETT8" s="192"/>
      <c r="ETU8" s="192"/>
      <c r="ETV8" s="192"/>
      <c r="ETW8" s="192"/>
      <c r="ETX8" s="192"/>
      <c r="ETY8" s="192"/>
      <c r="ETZ8" s="192"/>
      <c r="EUA8" s="192"/>
      <c r="EUB8" s="192"/>
      <c r="EUC8" s="192"/>
      <c r="EUD8" s="192"/>
      <c r="EUE8" s="192"/>
      <c r="EUF8" s="192"/>
      <c r="EUG8" s="192"/>
      <c r="EUH8" s="192"/>
      <c r="EUI8" s="192"/>
      <c r="EUJ8" s="192"/>
      <c r="EUK8" s="192"/>
      <c r="EUL8" s="192"/>
      <c r="EUM8" s="192"/>
      <c r="EUN8" s="192"/>
      <c r="EUO8" s="192"/>
      <c r="EUP8" s="192"/>
      <c r="EUQ8" s="192"/>
      <c r="EUR8" s="192"/>
      <c r="EUS8" s="192"/>
      <c r="EUT8" s="192"/>
      <c r="EUU8" s="192"/>
      <c r="EUV8" s="192"/>
      <c r="EUW8" s="192"/>
      <c r="EUX8" s="192"/>
      <c r="EUY8" s="192"/>
      <c r="EUZ8" s="192"/>
      <c r="EVA8" s="192"/>
      <c r="EVB8" s="192"/>
      <c r="EVC8" s="192"/>
      <c r="EVD8" s="192"/>
      <c r="EVE8" s="192"/>
      <c r="EVF8" s="192"/>
      <c r="EVG8" s="192"/>
      <c r="EVH8" s="192"/>
      <c r="EVI8" s="192"/>
      <c r="EVJ8" s="192"/>
      <c r="EVK8" s="192"/>
      <c r="EVL8" s="192"/>
      <c r="EVM8" s="192"/>
      <c r="EVN8" s="192"/>
      <c r="EVO8" s="192"/>
      <c r="EVP8" s="192"/>
      <c r="EVQ8" s="192"/>
      <c r="EVR8" s="192"/>
      <c r="EVS8" s="192"/>
      <c r="EVT8" s="192"/>
      <c r="EVU8" s="192"/>
      <c r="EVV8" s="192"/>
      <c r="EVW8" s="192"/>
      <c r="EVX8" s="192"/>
      <c r="EVY8" s="192"/>
      <c r="EVZ8" s="192"/>
      <c r="EWA8" s="192"/>
      <c r="EWB8" s="192"/>
      <c r="EWC8" s="192"/>
      <c r="EWD8" s="192"/>
      <c r="EWE8" s="192"/>
      <c r="EWF8" s="192"/>
      <c r="EWG8" s="192"/>
      <c r="EWH8" s="192"/>
      <c r="EWI8" s="192"/>
      <c r="EWJ8" s="192"/>
      <c r="EWK8" s="192"/>
      <c r="EWL8" s="192"/>
      <c r="EWM8" s="192"/>
      <c r="EWN8" s="192"/>
      <c r="EWO8" s="192"/>
      <c r="EWP8" s="192"/>
      <c r="EWQ8" s="192"/>
      <c r="EWR8" s="192"/>
      <c r="EWS8" s="192"/>
      <c r="EWT8" s="192"/>
      <c r="EWU8" s="192"/>
      <c r="EWV8" s="192"/>
      <c r="EWW8" s="192"/>
      <c r="EWX8" s="192"/>
      <c r="EWY8" s="192"/>
      <c r="EWZ8" s="192"/>
      <c r="EXA8" s="192"/>
      <c r="EXB8" s="192"/>
      <c r="EXC8" s="192"/>
      <c r="EXD8" s="192"/>
      <c r="EXE8" s="192"/>
      <c r="EXF8" s="192"/>
      <c r="EXG8" s="192"/>
      <c r="EXH8" s="192"/>
      <c r="EXI8" s="192"/>
      <c r="EXJ8" s="192"/>
      <c r="EXK8" s="192"/>
      <c r="EXL8" s="192"/>
      <c r="EXM8" s="192"/>
      <c r="EXN8" s="192"/>
      <c r="EXO8" s="192"/>
      <c r="EXP8" s="192"/>
      <c r="EXQ8" s="192"/>
      <c r="EXR8" s="192"/>
      <c r="EXS8" s="192"/>
      <c r="EXT8" s="192"/>
      <c r="EXU8" s="192"/>
      <c r="EXV8" s="192"/>
      <c r="EXW8" s="192"/>
      <c r="EXX8" s="192"/>
      <c r="EXY8" s="192"/>
      <c r="EXZ8" s="192"/>
      <c r="EYA8" s="192"/>
      <c r="EYB8" s="192"/>
      <c r="EYC8" s="192"/>
      <c r="EYD8" s="192"/>
      <c r="EYE8" s="192"/>
      <c r="EYF8" s="192"/>
      <c r="EYG8" s="192"/>
      <c r="EYH8" s="192"/>
      <c r="EYI8" s="192"/>
      <c r="EYJ8" s="192"/>
      <c r="EYK8" s="192"/>
      <c r="EYL8" s="192"/>
      <c r="EYM8" s="192"/>
      <c r="EYN8" s="192"/>
      <c r="EYO8" s="192"/>
      <c r="EYP8" s="192"/>
      <c r="EYQ8" s="192"/>
      <c r="EYR8" s="192"/>
      <c r="EYS8" s="192"/>
      <c r="EYT8" s="192"/>
      <c r="EYU8" s="192"/>
      <c r="EYV8" s="192"/>
      <c r="EYW8" s="192"/>
      <c r="EYX8" s="192"/>
      <c r="EYY8" s="192"/>
      <c r="EYZ8" s="192"/>
      <c r="EZA8" s="192"/>
      <c r="EZB8" s="192"/>
      <c r="EZC8" s="192"/>
      <c r="EZD8" s="192"/>
      <c r="EZE8" s="192"/>
      <c r="EZF8" s="192"/>
      <c r="EZG8" s="192"/>
      <c r="EZH8" s="192"/>
      <c r="EZI8" s="192"/>
      <c r="EZJ8" s="192"/>
      <c r="EZK8" s="192"/>
      <c r="EZL8" s="192"/>
      <c r="EZM8" s="192"/>
      <c r="EZN8" s="192"/>
      <c r="EZO8" s="192"/>
      <c r="EZP8" s="192"/>
      <c r="EZQ8" s="192"/>
      <c r="EZR8" s="192"/>
      <c r="EZS8" s="192"/>
      <c r="EZT8" s="192"/>
      <c r="EZU8" s="192"/>
      <c r="EZV8" s="192"/>
      <c r="EZW8" s="192"/>
      <c r="EZX8" s="192"/>
      <c r="EZY8" s="192"/>
      <c r="EZZ8" s="192"/>
      <c r="FAA8" s="192"/>
      <c r="FAB8" s="192"/>
      <c r="FAC8" s="192"/>
      <c r="FAD8" s="192"/>
      <c r="FAE8" s="192"/>
      <c r="FAF8" s="192"/>
      <c r="FAG8" s="192"/>
      <c r="FAH8" s="192"/>
      <c r="FAI8" s="192"/>
      <c r="FAJ8" s="192"/>
      <c r="FAK8" s="192"/>
      <c r="FAL8" s="192"/>
      <c r="FAM8" s="192"/>
      <c r="FAN8" s="192"/>
      <c r="FAO8" s="192"/>
      <c r="FAP8" s="192"/>
      <c r="FAQ8" s="192"/>
      <c r="FAR8" s="192"/>
      <c r="FAS8" s="192"/>
      <c r="FAT8" s="192"/>
      <c r="FAU8" s="192"/>
      <c r="FAV8" s="192"/>
      <c r="FAW8" s="192"/>
      <c r="FAX8" s="192"/>
      <c r="FAY8" s="192"/>
      <c r="FAZ8" s="192"/>
      <c r="FBA8" s="192"/>
      <c r="FBB8" s="192"/>
      <c r="FBC8" s="192"/>
      <c r="FBD8" s="192"/>
      <c r="FBE8" s="192"/>
      <c r="FBF8" s="192"/>
      <c r="FBG8" s="192"/>
      <c r="FBH8" s="192"/>
      <c r="FBI8" s="192"/>
      <c r="FBJ8" s="192"/>
      <c r="FBK8" s="192"/>
      <c r="FBL8" s="192"/>
      <c r="FBM8" s="192"/>
      <c r="FBN8" s="192"/>
      <c r="FBO8" s="192"/>
      <c r="FBP8" s="192"/>
      <c r="FBQ8" s="192"/>
      <c r="FBR8" s="192"/>
      <c r="FBS8" s="192"/>
      <c r="FBT8" s="192"/>
      <c r="FBU8" s="192"/>
      <c r="FBV8" s="192"/>
      <c r="FBW8" s="192"/>
      <c r="FBX8" s="192"/>
      <c r="FBY8" s="192"/>
      <c r="FBZ8" s="192"/>
      <c r="FCA8" s="192"/>
      <c r="FCB8" s="192"/>
      <c r="FCC8" s="192"/>
      <c r="FCD8" s="192"/>
      <c r="FCE8" s="192"/>
      <c r="FCF8" s="192"/>
      <c r="FCG8" s="192"/>
      <c r="FCH8" s="192"/>
      <c r="FCI8" s="192"/>
      <c r="FCJ8" s="192"/>
      <c r="FCK8" s="192"/>
      <c r="FCL8" s="192"/>
      <c r="FCM8" s="192"/>
      <c r="FCN8" s="192"/>
      <c r="FCO8" s="192"/>
      <c r="FCP8" s="192"/>
      <c r="FCQ8" s="192"/>
      <c r="FCR8" s="192"/>
      <c r="FCS8" s="192"/>
      <c r="FCT8" s="192"/>
      <c r="FCU8" s="192"/>
      <c r="FCV8" s="192"/>
      <c r="FCW8" s="192"/>
      <c r="FCX8" s="192"/>
      <c r="FCY8" s="192"/>
      <c r="FCZ8" s="192"/>
      <c r="FDA8" s="192"/>
      <c r="FDB8" s="192"/>
      <c r="FDC8" s="192"/>
      <c r="FDD8" s="192"/>
      <c r="FDE8" s="192"/>
      <c r="FDF8" s="192"/>
      <c r="FDG8" s="192"/>
      <c r="FDH8" s="192"/>
      <c r="FDI8" s="192"/>
      <c r="FDJ8" s="192"/>
      <c r="FDK8" s="192"/>
      <c r="FDL8" s="192"/>
      <c r="FDM8" s="192"/>
      <c r="FDN8" s="192"/>
      <c r="FDO8" s="192"/>
      <c r="FDP8" s="192"/>
      <c r="FDQ8" s="192"/>
      <c r="FDR8" s="192"/>
      <c r="FDS8" s="192"/>
      <c r="FDT8" s="192"/>
      <c r="FDU8" s="192"/>
      <c r="FDV8" s="192"/>
      <c r="FDW8" s="192"/>
      <c r="FDX8" s="192"/>
      <c r="FDY8" s="192"/>
      <c r="FDZ8" s="192"/>
      <c r="FEA8" s="192"/>
      <c r="FEB8" s="192"/>
      <c r="FEC8" s="192"/>
      <c r="FED8" s="192"/>
      <c r="FEE8" s="192"/>
      <c r="FEF8" s="192"/>
      <c r="FEG8" s="192"/>
      <c r="FEH8" s="192"/>
      <c r="FEI8" s="192"/>
      <c r="FEJ8" s="192"/>
      <c r="FEK8" s="192"/>
      <c r="FEL8" s="192"/>
      <c r="FEM8" s="192"/>
      <c r="FEN8" s="192"/>
      <c r="FEO8" s="192"/>
      <c r="FEP8" s="192"/>
      <c r="FEQ8" s="192"/>
      <c r="FER8" s="192"/>
      <c r="FES8" s="192"/>
      <c r="FET8" s="192"/>
      <c r="FEU8" s="192"/>
      <c r="FEV8" s="192"/>
      <c r="FEW8" s="192"/>
      <c r="FEX8" s="192"/>
      <c r="FEY8" s="192"/>
      <c r="FEZ8" s="192"/>
      <c r="FFA8" s="192"/>
      <c r="FFB8" s="192"/>
      <c r="FFC8" s="192"/>
      <c r="FFD8" s="192"/>
      <c r="FFE8" s="192"/>
      <c r="FFF8" s="192"/>
      <c r="FFG8" s="192"/>
      <c r="FFH8" s="192"/>
      <c r="FFI8" s="192"/>
      <c r="FFJ8" s="192"/>
      <c r="FFK8" s="192"/>
      <c r="FFL8" s="192"/>
      <c r="FFM8" s="192"/>
      <c r="FFN8" s="192"/>
      <c r="FFO8" s="192"/>
      <c r="FFP8" s="192"/>
      <c r="FFQ8" s="192"/>
      <c r="FFR8" s="192"/>
      <c r="FFS8" s="192"/>
      <c r="FFT8" s="192"/>
      <c r="FFU8" s="192"/>
      <c r="FFV8" s="192"/>
      <c r="FFW8" s="192"/>
      <c r="FFX8" s="192"/>
      <c r="FFY8" s="192"/>
      <c r="FFZ8" s="192"/>
      <c r="FGA8" s="192"/>
      <c r="FGB8" s="192"/>
      <c r="FGC8" s="192"/>
      <c r="FGD8" s="192"/>
      <c r="FGE8" s="192"/>
      <c r="FGF8" s="192"/>
      <c r="FGG8" s="192"/>
      <c r="FGH8" s="192"/>
      <c r="FGI8" s="192"/>
      <c r="FGJ8" s="192"/>
      <c r="FGK8" s="192"/>
      <c r="FGL8" s="192"/>
      <c r="FGM8" s="192"/>
      <c r="FGN8" s="192"/>
      <c r="FGO8" s="192"/>
      <c r="FGP8" s="192"/>
      <c r="FGQ8" s="192"/>
      <c r="FGR8" s="192"/>
      <c r="FGS8" s="192"/>
      <c r="FGT8" s="192"/>
      <c r="FGU8" s="192"/>
      <c r="FGV8" s="192"/>
      <c r="FGW8" s="192"/>
      <c r="FGX8" s="192"/>
      <c r="FGY8" s="192"/>
      <c r="FGZ8" s="192"/>
      <c r="FHA8" s="192"/>
      <c r="FHB8" s="192"/>
      <c r="FHC8" s="192"/>
      <c r="FHD8" s="192"/>
      <c r="FHE8" s="192"/>
      <c r="FHF8" s="192"/>
      <c r="FHG8" s="192"/>
      <c r="FHH8" s="192"/>
      <c r="FHI8" s="192"/>
      <c r="FHJ8" s="192"/>
      <c r="FHK8" s="192"/>
      <c r="FHL8" s="192"/>
      <c r="FHM8" s="192"/>
      <c r="FHN8" s="192"/>
      <c r="FHO8" s="192"/>
      <c r="FHP8" s="192"/>
      <c r="FHQ8" s="192"/>
      <c r="FHR8" s="192"/>
      <c r="FHS8" s="192"/>
      <c r="FHT8" s="192"/>
      <c r="FHU8" s="192"/>
      <c r="FHV8" s="192"/>
      <c r="FHW8" s="192"/>
      <c r="FHX8" s="192"/>
      <c r="FHY8" s="192"/>
      <c r="FHZ8" s="192"/>
      <c r="FIA8" s="192"/>
      <c r="FIB8" s="192"/>
      <c r="FIC8" s="192"/>
      <c r="FID8" s="192"/>
      <c r="FIE8" s="192"/>
      <c r="FIF8" s="192"/>
      <c r="FIG8" s="192"/>
      <c r="FIH8" s="192"/>
      <c r="FII8" s="192"/>
      <c r="FIJ8" s="192"/>
      <c r="FIK8" s="192"/>
      <c r="FIL8" s="192"/>
      <c r="FIM8" s="192"/>
      <c r="FIN8" s="192"/>
      <c r="FIO8" s="192"/>
      <c r="FIP8" s="192"/>
      <c r="FIQ8" s="192"/>
      <c r="FIR8" s="192"/>
      <c r="FIS8" s="192"/>
      <c r="FIT8" s="192"/>
      <c r="FIU8" s="192"/>
      <c r="FIV8" s="192"/>
      <c r="FIW8" s="192"/>
      <c r="FIX8" s="192"/>
      <c r="FIY8" s="192"/>
      <c r="FIZ8" s="192"/>
      <c r="FJA8" s="192"/>
      <c r="FJB8" s="192"/>
      <c r="FJC8" s="192"/>
      <c r="FJD8" s="192"/>
      <c r="FJE8" s="192"/>
      <c r="FJF8" s="192"/>
      <c r="FJG8" s="192"/>
      <c r="FJH8" s="192"/>
      <c r="FJI8" s="192"/>
      <c r="FJJ8" s="192"/>
      <c r="FJK8" s="192"/>
      <c r="FJL8" s="192"/>
      <c r="FJM8" s="192"/>
      <c r="FJN8" s="192"/>
      <c r="FJO8" s="192"/>
      <c r="FJP8" s="192"/>
      <c r="FJQ8" s="192"/>
      <c r="FJR8" s="192"/>
      <c r="FJS8" s="192"/>
      <c r="FJT8" s="192"/>
      <c r="FJU8" s="192"/>
      <c r="FJV8" s="192"/>
      <c r="FJW8" s="192"/>
      <c r="FJX8" s="192"/>
      <c r="FJY8" s="192"/>
      <c r="FJZ8" s="192"/>
      <c r="FKA8" s="192"/>
      <c r="FKB8" s="192"/>
      <c r="FKC8" s="192"/>
      <c r="FKD8" s="192"/>
      <c r="FKE8" s="192"/>
      <c r="FKF8" s="192"/>
      <c r="FKG8" s="192"/>
      <c r="FKH8" s="192"/>
      <c r="FKI8" s="192"/>
      <c r="FKJ8" s="192"/>
      <c r="FKK8" s="192"/>
      <c r="FKL8" s="192"/>
      <c r="FKM8" s="192"/>
      <c r="FKN8" s="192"/>
      <c r="FKO8" s="192"/>
      <c r="FKP8" s="192"/>
      <c r="FKQ8" s="192"/>
      <c r="FKR8" s="192"/>
      <c r="FKS8" s="192"/>
      <c r="FKT8" s="192"/>
      <c r="FKU8" s="192"/>
      <c r="FKV8" s="192"/>
      <c r="FKW8" s="192"/>
      <c r="FKX8" s="192"/>
      <c r="FKY8" s="192"/>
      <c r="FKZ8" s="192"/>
      <c r="FLA8" s="192"/>
      <c r="FLB8" s="192"/>
      <c r="FLC8" s="192"/>
      <c r="FLD8" s="192"/>
      <c r="FLE8" s="192"/>
      <c r="FLF8" s="192"/>
      <c r="FLG8" s="192"/>
      <c r="FLH8" s="192"/>
      <c r="FLI8" s="192"/>
      <c r="FLJ8" s="192"/>
      <c r="FLK8" s="192"/>
      <c r="FLL8" s="192"/>
      <c r="FLM8" s="192"/>
      <c r="FLN8" s="192"/>
      <c r="FLO8" s="192"/>
      <c r="FLP8" s="192"/>
      <c r="FLQ8" s="192"/>
      <c r="FLR8" s="192"/>
      <c r="FLS8" s="192"/>
      <c r="FLT8" s="192"/>
      <c r="FLU8" s="192"/>
      <c r="FLV8" s="192"/>
      <c r="FLW8" s="192"/>
      <c r="FLX8" s="192"/>
      <c r="FLY8" s="192"/>
      <c r="FLZ8" s="192"/>
      <c r="FMA8" s="192"/>
      <c r="FMB8" s="192"/>
      <c r="FMC8" s="192"/>
      <c r="FMD8" s="192"/>
      <c r="FME8" s="192"/>
      <c r="FMF8" s="192"/>
      <c r="FMG8" s="192"/>
      <c r="FMH8" s="192"/>
      <c r="FMI8" s="192"/>
      <c r="FMJ8" s="192"/>
      <c r="FMK8" s="192"/>
      <c r="FML8" s="192"/>
      <c r="FMM8" s="192"/>
      <c r="FMN8" s="192"/>
      <c r="FMO8" s="192"/>
      <c r="FMP8" s="192"/>
      <c r="FMQ8" s="192"/>
      <c r="FMR8" s="192"/>
      <c r="FMS8" s="192"/>
      <c r="FMT8" s="192"/>
      <c r="FMU8" s="192"/>
      <c r="FMV8" s="192"/>
      <c r="FMW8" s="192"/>
      <c r="FMX8" s="192"/>
      <c r="FMY8" s="192"/>
      <c r="FMZ8" s="192"/>
      <c r="FNA8" s="192"/>
      <c r="FNB8" s="192"/>
      <c r="FNC8" s="192"/>
      <c r="FND8" s="192"/>
      <c r="FNE8" s="192"/>
      <c r="FNF8" s="192"/>
      <c r="FNG8" s="192"/>
      <c r="FNH8" s="192"/>
      <c r="FNI8" s="192"/>
      <c r="FNJ8" s="192"/>
      <c r="FNK8" s="192"/>
      <c r="FNL8" s="192"/>
      <c r="FNM8" s="192"/>
      <c r="FNN8" s="192"/>
      <c r="FNO8" s="192"/>
      <c r="FNP8" s="192"/>
      <c r="FNQ8" s="192"/>
      <c r="FNR8" s="192"/>
      <c r="FNS8" s="192"/>
      <c r="FNT8" s="192"/>
      <c r="FNU8" s="192"/>
      <c r="FNV8" s="192"/>
      <c r="FNW8" s="192"/>
      <c r="FNX8" s="192"/>
      <c r="FNY8" s="192"/>
      <c r="FNZ8" s="192"/>
      <c r="FOA8" s="192"/>
      <c r="FOB8" s="192"/>
      <c r="FOC8" s="192"/>
      <c r="FOD8" s="192"/>
      <c r="FOE8" s="192"/>
      <c r="FOF8" s="192"/>
      <c r="FOG8" s="192"/>
      <c r="FOH8" s="192"/>
      <c r="FOI8" s="192"/>
      <c r="FOJ8" s="192"/>
      <c r="FOK8" s="192"/>
      <c r="FOL8" s="192"/>
      <c r="FOM8" s="192"/>
      <c r="FON8" s="192"/>
      <c r="FOO8" s="192"/>
      <c r="FOP8" s="192"/>
      <c r="FOQ8" s="192"/>
      <c r="FOR8" s="192"/>
      <c r="FOS8" s="192"/>
      <c r="FOT8" s="192"/>
      <c r="FOU8" s="192"/>
      <c r="FOV8" s="192"/>
      <c r="FOW8" s="192"/>
      <c r="FOX8" s="192"/>
      <c r="FOY8" s="192"/>
      <c r="FOZ8" s="192"/>
      <c r="FPA8" s="192"/>
      <c r="FPB8" s="192"/>
      <c r="FPC8" s="192"/>
      <c r="FPD8" s="192"/>
      <c r="FPE8" s="192"/>
      <c r="FPF8" s="192"/>
      <c r="FPG8" s="192"/>
      <c r="FPH8" s="192"/>
      <c r="FPI8" s="192"/>
      <c r="FPJ8" s="192"/>
      <c r="FPK8" s="192"/>
      <c r="FPL8" s="192"/>
      <c r="FPM8" s="192"/>
      <c r="FPN8" s="192"/>
      <c r="FPO8" s="192"/>
      <c r="FPP8" s="192"/>
      <c r="FPQ8" s="192"/>
      <c r="FPR8" s="192"/>
      <c r="FPS8" s="192"/>
      <c r="FPT8" s="192"/>
      <c r="FPU8" s="192"/>
      <c r="FPV8" s="192"/>
      <c r="FPW8" s="192"/>
      <c r="FPX8" s="192"/>
      <c r="FPY8" s="192"/>
      <c r="FPZ8" s="192"/>
      <c r="FQA8" s="192"/>
      <c r="FQB8" s="192"/>
      <c r="FQC8" s="192"/>
      <c r="FQD8" s="192"/>
      <c r="FQE8" s="192"/>
      <c r="FQF8" s="192"/>
      <c r="FQG8" s="192"/>
      <c r="FQH8" s="192"/>
      <c r="FQI8" s="192"/>
      <c r="FQJ8" s="192"/>
      <c r="FQK8" s="192"/>
      <c r="FQL8" s="192"/>
      <c r="FQM8" s="192"/>
      <c r="FQN8" s="192"/>
      <c r="FQO8" s="192"/>
      <c r="FQP8" s="192"/>
      <c r="FQQ8" s="192"/>
      <c r="FQR8" s="192"/>
      <c r="FQS8" s="192"/>
      <c r="FQT8" s="192"/>
      <c r="FQU8" s="192"/>
      <c r="FQV8" s="192"/>
      <c r="FQW8" s="192"/>
      <c r="FQX8" s="192"/>
      <c r="FQY8" s="192"/>
      <c r="FQZ8" s="192"/>
      <c r="FRA8" s="192"/>
      <c r="FRB8" s="192"/>
      <c r="FRC8" s="192"/>
      <c r="FRD8" s="192"/>
      <c r="FRE8" s="192"/>
      <c r="FRF8" s="192"/>
      <c r="FRG8" s="192"/>
      <c r="FRH8" s="192"/>
      <c r="FRI8" s="192"/>
      <c r="FRJ8" s="192"/>
      <c r="FRK8" s="192"/>
      <c r="FRL8" s="192"/>
      <c r="FRM8" s="192"/>
      <c r="FRN8" s="192"/>
      <c r="FRO8" s="192"/>
      <c r="FRP8" s="192"/>
      <c r="FRQ8" s="192"/>
      <c r="FRR8" s="192"/>
      <c r="FRS8" s="192"/>
      <c r="FRT8" s="192"/>
      <c r="FRU8" s="192"/>
      <c r="FRV8" s="192"/>
      <c r="FRW8" s="192"/>
      <c r="FRX8" s="192"/>
      <c r="FRY8" s="192"/>
      <c r="FRZ8" s="192"/>
      <c r="FSA8" s="192"/>
      <c r="FSB8" s="192"/>
      <c r="FSC8" s="192"/>
      <c r="FSD8" s="192"/>
      <c r="FSE8" s="192"/>
      <c r="FSF8" s="192"/>
      <c r="FSG8" s="192"/>
      <c r="FSH8" s="192"/>
      <c r="FSI8" s="192"/>
      <c r="FSJ8" s="192"/>
      <c r="FSK8" s="192"/>
      <c r="FSL8" s="192"/>
      <c r="FSM8" s="192"/>
      <c r="FSN8" s="192"/>
      <c r="FSO8" s="192"/>
      <c r="FSP8" s="192"/>
      <c r="FSQ8" s="192"/>
      <c r="FSR8" s="192"/>
      <c r="FSS8" s="192"/>
      <c r="FST8" s="192"/>
      <c r="FSU8" s="192"/>
      <c r="FSV8" s="192"/>
      <c r="FSW8" s="192"/>
      <c r="FSX8" s="192"/>
      <c r="FSY8" s="192"/>
      <c r="FSZ8" s="192"/>
      <c r="FTA8" s="192"/>
      <c r="FTB8" s="192"/>
      <c r="FTC8" s="192"/>
      <c r="FTD8" s="192"/>
      <c r="FTE8" s="192"/>
      <c r="FTF8" s="192"/>
      <c r="FTG8" s="192"/>
      <c r="FTH8" s="192"/>
      <c r="FTI8" s="192"/>
      <c r="FTJ8" s="192"/>
      <c r="FTK8" s="192"/>
      <c r="FTL8" s="192"/>
      <c r="FTM8" s="192"/>
      <c r="FTN8" s="192"/>
      <c r="FTO8" s="192"/>
      <c r="FTP8" s="192"/>
      <c r="FTQ8" s="192"/>
      <c r="FTR8" s="192"/>
      <c r="FTS8" s="192"/>
      <c r="FTT8" s="192"/>
      <c r="FTU8" s="192"/>
      <c r="FTV8" s="192"/>
      <c r="FTW8" s="192"/>
      <c r="FTX8" s="192"/>
      <c r="FTY8" s="192"/>
      <c r="FTZ8" s="192"/>
      <c r="FUA8" s="192"/>
      <c r="FUB8" s="192"/>
      <c r="FUC8" s="192"/>
      <c r="FUD8" s="192"/>
      <c r="FUE8" s="192"/>
      <c r="FUF8" s="192"/>
      <c r="FUG8" s="192"/>
      <c r="FUH8" s="192"/>
      <c r="FUI8" s="192"/>
      <c r="FUJ8" s="192"/>
      <c r="FUK8" s="192"/>
      <c r="FUL8" s="192"/>
      <c r="FUM8" s="192"/>
      <c r="FUN8" s="192"/>
      <c r="FUO8" s="192"/>
      <c r="FUP8" s="192"/>
      <c r="FUQ8" s="192"/>
      <c r="FUR8" s="192"/>
      <c r="FUS8" s="192"/>
      <c r="FUT8" s="192"/>
      <c r="FUU8" s="192"/>
      <c r="FUV8" s="192"/>
      <c r="FUW8" s="192"/>
      <c r="FUX8" s="192"/>
      <c r="FUY8" s="192"/>
      <c r="FUZ8" s="192"/>
      <c r="FVA8" s="192"/>
      <c r="FVB8" s="192"/>
      <c r="FVC8" s="192"/>
      <c r="FVD8" s="192"/>
      <c r="FVE8" s="192"/>
      <c r="FVF8" s="192"/>
      <c r="FVG8" s="192"/>
      <c r="FVH8" s="192"/>
      <c r="FVI8" s="192"/>
      <c r="FVJ8" s="192"/>
      <c r="FVK8" s="192"/>
      <c r="FVL8" s="192"/>
      <c r="FVM8" s="192"/>
      <c r="FVN8" s="192"/>
      <c r="FVO8" s="192"/>
      <c r="FVP8" s="192"/>
      <c r="FVQ8" s="192"/>
      <c r="FVR8" s="192"/>
      <c r="FVS8" s="192"/>
      <c r="FVT8" s="192"/>
      <c r="FVU8" s="192"/>
      <c r="FVV8" s="192"/>
      <c r="FVW8" s="192"/>
      <c r="FVX8" s="192"/>
      <c r="FVY8" s="192"/>
      <c r="FVZ8" s="192"/>
      <c r="FWA8" s="192"/>
      <c r="FWB8" s="192"/>
      <c r="FWC8" s="192"/>
      <c r="FWD8" s="192"/>
      <c r="FWE8" s="192"/>
      <c r="FWF8" s="192"/>
      <c r="FWG8" s="192"/>
      <c r="FWH8" s="192"/>
      <c r="FWI8" s="192"/>
      <c r="FWJ8" s="192"/>
      <c r="FWK8" s="192"/>
      <c r="FWL8" s="192"/>
      <c r="FWM8" s="192"/>
      <c r="FWN8" s="192"/>
      <c r="FWO8" s="192"/>
      <c r="FWP8" s="192"/>
      <c r="FWQ8" s="192"/>
      <c r="FWR8" s="192"/>
      <c r="FWS8" s="192"/>
      <c r="FWT8" s="192"/>
      <c r="FWU8" s="192"/>
      <c r="FWV8" s="192"/>
      <c r="FWW8" s="192"/>
      <c r="FWX8" s="192"/>
      <c r="FWY8" s="192"/>
      <c r="FWZ8" s="192"/>
      <c r="FXA8" s="192"/>
      <c r="FXB8" s="192"/>
      <c r="FXC8" s="192"/>
      <c r="FXD8" s="192"/>
      <c r="FXE8" s="192"/>
      <c r="FXF8" s="192"/>
      <c r="FXG8" s="192"/>
      <c r="FXH8" s="192"/>
      <c r="FXI8" s="192"/>
      <c r="FXJ8" s="192"/>
      <c r="FXK8" s="192"/>
      <c r="FXL8" s="192"/>
      <c r="FXM8" s="192"/>
      <c r="FXN8" s="192"/>
      <c r="FXO8" s="192"/>
      <c r="FXP8" s="192"/>
      <c r="FXQ8" s="192"/>
      <c r="FXR8" s="192"/>
      <c r="FXS8" s="192"/>
      <c r="FXT8" s="192"/>
      <c r="FXU8" s="192"/>
      <c r="FXV8" s="192"/>
      <c r="FXW8" s="192"/>
      <c r="FXX8" s="192"/>
      <c r="FXY8" s="192"/>
      <c r="FXZ8" s="192"/>
      <c r="FYA8" s="192"/>
      <c r="FYB8" s="192"/>
      <c r="FYC8" s="192"/>
      <c r="FYD8" s="192"/>
      <c r="FYE8" s="192"/>
      <c r="FYF8" s="192"/>
      <c r="FYG8" s="192"/>
      <c r="FYH8" s="192"/>
      <c r="FYI8" s="192"/>
      <c r="FYJ8" s="192"/>
      <c r="FYK8" s="192"/>
      <c r="FYL8" s="192"/>
      <c r="FYM8" s="192"/>
      <c r="FYN8" s="192"/>
      <c r="FYO8" s="192"/>
      <c r="FYP8" s="192"/>
      <c r="FYQ8" s="192"/>
      <c r="FYR8" s="192"/>
      <c r="FYS8" s="192"/>
      <c r="FYT8" s="192"/>
      <c r="FYU8" s="192"/>
      <c r="FYV8" s="192"/>
      <c r="FYW8" s="192"/>
      <c r="FYX8" s="192"/>
      <c r="FYY8" s="192"/>
      <c r="FYZ8" s="192"/>
      <c r="FZA8" s="192"/>
      <c r="FZB8" s="192"/>
      <c r="FZC8" s="192"/>
      <c r="FZD8" s="192"/>
      <c r="FZE8" s="192"/>
      <c r="FZF8" s="192"/>
      <c r="FZG8" s="192"/>
      <c r="FZH8" s="192"/>
      <c r="FZI8" s="192"/>
      <c r="FZJ8" s="192"/>
      <c r="FZK8" s="192"/>
      <c r="FZL8" s="192"/>
      <c r="FZM8" s="192"/>
      <c r="FZN8" s="192"/>
      <c r="FZO8" s="192"/>
      <c r="FZP8" s="192"/>
      <c r="FZQ8" s="192"/>
      <c r="FZR8" s="192"/>
      <c r="FZS8" s="192"/>
      <c r="FZT8" s="192"/>
      <c r="FZU8" s="192"/>
      <c r="FZV8" s="192"/>
      <c r="FZW8" s="192"/>
      <c r="FZX8" s="192"/>
      <c r="FZY8" s="192"/>
      <c r="FZZ8" s="192"/>
      <c r="GAA8" s="192"/>
      <c r="GAB8" s="192"/>
      <c r="GAC8" s="192"/>
      <c r="GAD8" s="192"/>
      <c r="GAE8" s="192"/>
      <c r="GAF8" s="192"/>
      <c r="GAG8" s="192"/>
      <c r="GAH8" s="192"/>
      <c r="GAI8" s="192"/>
      <c r="GAJ8" s="192"/>
      <c r="GAK8" s="192"/>
      <c r="GAL8" s="192"/>
      <c r="GAM8" s="192"/>
      <c r="GAN8" s="192"/>
      <c r="GAO8" s="192"/>
      <c r="GAP8" s="192"/>
      <c r="GAQ8" s="192"/>
      <c r="GAR8" s="192"/>
      <c r="GAS8" s="192"/>
      <c r="GAT8" s="192"/>
      <c r="GAU8" s="192"/>
      <c r="GAV8" s="192"/>
      <c r="GAW8" s="192"/>
      <c r="GAX8" s="192"/>
      <c r="GAY8" s="192"/>
      <c r="GAZ8" s="192"/>
      <c r="GBA8" s="192"/>
      <c r="GBB8" s="192"/>
      <c r="GBC8" s="192"/>
      <c r="GBD8" s="192"/>
      <c r="GBE8" s="192"/>
      <c r="GBF8" s="192"/>
      <c r="GBG8" s="192"/>
      <c r="GBH8" s="192"/>
      <c r="GBI8" s="192"/>
      <c r="GBJ8" s="192"/>
      <c r="GBK8" s="192"/>
      <c r="GBL8" s="192"/>
      <c r="GBM8" s="192"/>
      <c r="GBN8" s="192"/>
      <c r="GBO8" s="192"/>
      <c r="GBP8" s="192"/>
      <c r="GBQ8" s="192"/>
      <c r="GBR8" s="192"/>
      <c r="GBS8" s="192"/>
      <c r="GBT8" s="192"/>
      <c r="GBU8" s="192"/>
      <c r="GBV8" s="192"/>
      <c r="GBW8" s="192"/>
      <c r="GBX8" s="192"/>
      <c r="GBY8" s="192"/>
      <c r="GBZ8" s="192"/>
      <c r="GCA8" s="192"/>
      <c r="GCB8" s="192"/>
      <c r="GCC8" s="192"/>
      <c r="GCD8" s="192"/>
      <c r="GCE8" s="192"/>
      <c r="GCF8" s="192"/>
      <c r="GCG8" s="192"/>
      <c r="GCH8" s="192"/>
      <c r="GCI8" s="192"/>
      <c r="GCJ8" s="192"/>
      <c r="GCK8" s="192"/>
      <c r="GCL8" s="192"/>
      <c r="GCM8" s="192"/>
      <c r="GCN8" s="192"/>
      <c r="GCO8" s="192"/>
      <c r="GCP8" s="192"/>
      <c r="GCQ8" s="192"/>
      <c r="GCR8" s="192"/>
      <c r="GCS8" s="192"/>
      <c r="GCT8" s="192"/>
      <c r="GCU8" s="192"/>
      <c r="GCV8" s="192"/>
      <c r="GCW8" s="192"/>
      <c r="GCX8" s="192"/>
      <c r="GCY8" s="192"/>
      <c r="GCZ8" s="192"/>
      <c r="GDA8" s="192"/>
      <c r="GDB8" s="192"/>
      <c r="GDC8" s="192"/>
      <c r="GDD8" s="192"/>
      <c r="GDE8" s="192"/>
      <c r="GDF8" s="192"/>
      <c r="GDG8" s="192"/>
      <c r="GDH8" s="192"/>
      <c r="GDI8" s="192"/>
      <c r="GDJ8" s="192"/>
      <c r="GDK8" s="192"/>
      <c r="GDL8" s="192"/>
      <c r="GDM8" s="192"/>
      <c r="GDN8" s="192"/>
      <c r="GDO8" s="192"/>
      <c r="GDP8" s="192"/>
      <c r="GDQ8" s="192"/>
      <c r="GDR8" s="192"/>
      <c r="GDS8" s="192"/>
      <c r="GDT8" s="192"/>
      <c r="GDU8" s="192"/>
      <c r="GDV8" s="192"/>
      <c r="GDW8" s="192"/>
      <c r="GDX8" s="192"/>
      <c r="GDY8" s="192"/>
      <c r="GDZ8" s="192"/>
      <c r="GEA8" s="192"/>
      <c r="GEB8" s="192"/>
      <c r="GEC8" s="192"/>
      <c r="GED8" s="192"/>
      <c r="GEE8" s="192"/>
      <c r="GEF8" s="192"/>
      <c r="GEG8" s="192"/>
      <c r="GEH8" s="192"/>
      <c r="GEI8" s="192"/>
      <c r="GEJ8" s="192"/>
      <c r="GEK8" s="192"/>
      <c r="GEL8" s="192"/>
      <c r="GEM8" s="192"/>
      <c r="GEN8" s="192"/>
      <c r="GEO8" s="192"/>
      <c r="GEP8" s="192"/>
      <c r="GEQ8" s="192"/>
      <c r="GER8" s="192"/>
      <c r="GES8" s="192"/>
      <c r="GET8" s="192"/>
      <c r="GEU8" s="192"/>
      <c r="GEV8" s="192"/>
      <c r="GEW8" s="192"/>
      <c r="GEX8" s="192"/>
      <c r="GEY8" s="192"/>
      <c r="GEZ8" s="192"/>
      <c r="GFA8" s="192"/>
      <c r="GFB8" s="192"/>
      <c r="GFC8" s="192"/>
      <c r="GFD8" s="192"/>
      <c r="GFE8" s="192"/>
      <c r="GFF8" s="192"/>
      <c r="GFG8" s="192"/>
      <c r="GFH8" s="192"/>
      <c r="GFI8" s="192"/>
      <c r="GFJ8" s="192"/>
      <c r="GFK8" s="192"/>
      <c r="GFL8" s="192"/>
      <c r="GFM8" s="192"/>
      <c r="GFN8" s="192"/>
      <c r="GFO8" s="192"/>
      <c r="GFP8" s="192"/>
      <c r="GFQ8" s="192"/>
      <c r="GFR8" s="192"/>
      <c r="GFS8" s="192"/>
      <c r="GFT8" s="192"/>
      <c r="GFU8" s="192"/>
      <c r="GFV8" s="192"/>
      <c r="GFW8" s="192"/>
      <c r="GFX8" s="192"/>
      <c r="GFY8" s="192"/>
      <c r="GFZ8" s="192"/>
      <c r="GGA8" s="192"/>
      <c r="GGB8" s="192"/>
      <c r="GGC8" s="192"/>
      <c r="GGD8" s="192"/>
      <c r="GGE8" s="192"/>
      <c r="GGF8" s="192"/>
      <c r="GGG8" s="192"/>
      <c r="GGH8" s="192"/>
      <c r="GGI8" s="192"/>
      <c r="GGJ8" s="192"/>
      <c r="GGK8" s="192"/>
      <c r="GGL8" s="192"/>
      <c r="GGM8" s="192"/>
      <c r="GGN8" s="192"/>
      <c r="GGO8" s="192"/>
      <c r="GGP8" s="192"/>
      <c r="GGQ8" s="192"/>
      <c r="GGR8" s="192"/>
      <c r="GGS8" s="192"/>
      <c r="GGT8" s="192"/>
      <c r="GGU8" s="192"/>
      <c r="GGV8" s="192"/>
      <c r="GGW8" s="192"/>
      <c r="GGX8" s="192"/>
      <c r="GGY8" s="192"/>
      <c r="GGZ8" s="192"/>
      <c r="GHA8" s="192"/>
      <c r="GHB8" s="192"/>
      <c r="GHC8" s="192"/>
      <c r="GHD8" s="192"/>
      <c r="GHE8" s="192"/>
      <c r="GHF8" s="192"/>
      <c r="GHG8" s="192"/>
      <c r="GHH8" s="192"/>
      <c r="GHI8" s="192"/>
      <c r="GHJ8" s="192"/>
      <c r="GHK8" s="192"/>
      <c r="GHL8" s="192"/>
      <c r="GHM8" s="192"/>
      <c r="GHN8" s="192"/>
      <c r="GHO8" s="192"/>
      <c r="GHP8" s="192"/>
      <c r="GHQ8" s="192"/>
      <c r="GHR8" s="192"/>
      <c r="GHS8" s="192"/>
      <c r="GHT8" s="192"/>
      <c r="GHU8" s="192"/>
      <c r="GHV8" s="192"/>
      <c r="GHW8" s="192"/>
      <c r="GHX8" s="192"/>
      <c r="GHY8" s="192"/>
      <c r="GHZ8" s="192"/>
      <c r="GIA8" s="192"/>
      <c r="GIB8" s="192"/>
      <c r="GIC8" s="192"/>
      <c r="GID8" s="192"/>
      <c r="GIE8" s="192"/>
      <c r="GIF8" s="192"/>
      <c r="GIG8" s="192"/>
      <c r="GIH8" s="192"/>
      <c r="GII8" s="192"/>
      <c r="GIJ8" s="192"/>
      <c r="GIK8" s="192"/>
      <c r="GIL8" s="192"/>
      <c r="GIM8" s="192"/>
      <c r="GIN8" s="192"/>
      <c r="GIO8" s="192"/>
      <c r="GIP8" s="192"/>
      <c r="GIQ8" s="192"/>
      <c r="GIR8" s="192"/>
      <c r="GIS8" s="192"/>
      <c r="GIT8" s="192"/>
      <c r="GIU8" s="192"/>
      <c r="GIV8" s="192"/>
      <c r="GIW8" s="192"/>
      <c r="GIX8" s="192"/>
      <c r="GIY8" s="192"/>
      <c r="GIZ8" s="192"/>
      <c r="GJA8" s="192"/>
      <c r="GJB8" s="192"/>
      <c r="GJC8" s="192"/>
      <c r="GJD8" s="192"/>
      <c r="GJE8" s="192"/>
      <c r="GJF8" s="192"/>
      <c r="GJG8" s="192"/>
      <c r="GJH8" s="192"/>
      <c r="GJI8" s="192"/>
      <c r="GJJ8" s="192"/>
      <c r="GJK8" s="192"/>
      <c r="GJL8" s="192"/>
      <c r="GJM8" s="192"/>
      <c r="GJN8" s="192"/>
      <c r="GJO8" s="192"/>
      <c r="GJP8" s="192"/>
      <c r="GJQ8" s="192"/>
      <c r="GJR8" s="192"/>
      <c r="GJS8" s="192"/>
      <c r="GJT8" s="192"/>
      <c r="GJU8" s="192"/>
      <c r="GJV8" s="192"/>
      <c r="GJW8" s="192"/>
      <c r="GJX8" s="192"/>
      <c r="GJY8" s="192"/>
      <c r="GJZ8" s="192"/>
      <c r="GKA8" s="192"/>
      <c r="GKB8" s="192"/>
      <c r="GKC8" s="192"/>
      <c r="GKD8" s="192"/>
      <c r="GKE8" s="192"/>
      <c r="GKF8" s="192"/>
      <c r="GKG8" s="192"/>
      <c r="GKH8" s="192"/>
      <c r="GKI8" s="192"/>
      <c r="GKJ8" s="192"/>
      <c r="GKK8" s="192"/>
      <c r="GKL8" s="192"/>
      <c r="GKM8" s="192"/>
      <c r="GKN8" s="192"/>
      <c r="GKO8" s="192"/>
      <c r="GKP8" s="192"/>
      <c r="GKQ8" s="192"/>
      <c r="GKR8" s="192"/>
      <c r="GKS8" s="192"/>
      <c r="GKT8" s="192"/>
      <c r="GKU8" s="192"/>
      <c r="GKV8" s="192"/>
      <c r="GKW8" s="192"/>
      <c r="GKX8" s="192"/>
      <c r="GKY8" s="192"/>
      <c r="GKZ8" s="192"/>
      <c r="GLA8" s="192"/>
      <c r="GLB8" s="192"/>
      <c r="GLC8" s="192"/>
      <c r="GLD8" s="192"/>
      <c r="GLE8" s="192"/>
      <c r="GLF8" s="192"/>
      <c r="GLG8" s="192"/>
      <c r="GLH8" s="192"/>
      <c r="GLI8" s="192"/>
      <c r="GLJ8" s="192"/>
      <c r="GLK8" s="192"/>
      <c r="GLL8" s="192"/>
      <c r="GLM8" s="192"/>
      <c r="GLN8" s="192"/>
      <c r="GLO8" s="192"/>
      <c r="GLP8" s="192"/>
      <c r="GLQ8" s="192"/>
      <c r="GLR8" s="192"/>
      <c r="GLS8" s="192"/>
      <c r="GLT8" s="192"/>
      <c r="GLU8" s="192"/>
      <c r="GLV8" s="192"/>
      <c r="GLW8" s="192"/>
      <c r="GLX8" s="192"/>
      <c r="GLY8" s="192"/>
      <c r="GLZ8" s="192"/>
      <c r="GMA8" s="192"/>
      <c r="GMB8" s="192"/>
      <c r="GMC8" s="192"/>
      <c r="GMD8" s="192"/>
      <c r="GME8" s="192"/>
      <c r="GMF8" s="192"/>
      <c r="GMG8" s="192"/>
      <c r="GMH8" s="192"/>
      <c r="GMI8" s="192"/>
      <c r="GMJ8" s="192"/>
      <c r="GMK8" s="192"/>
      <c r="GML8" s="192"/>
      <c r="GMM8" s="192"/>
      <c r="GMN8" s="192"/>
      <c r="GMO8" s="192"/>
      <c r="GMP8" s="192"/>
      <c r="GMQ8" s="192"/>
      <c r="GMR8" s="192"/>
      <c r="GMS8" s="192"/>
      <c r="GMT8" s="192"/>
      <c r="GMU8" s="192"/>
      <c r="GMV8" s="192"/>
      <c r="GMW8" s="192"/>
      <c r="GMX8" s="192"/>
      <c r="GMY8" s="192"/>
      <c r="GMZ8" s="192"/>
      <c r="GNA8" s="192"/>
      <c r="GNB8" s="192"/>
      <c r="GNC8" s="192"/>
      <c r="GND8" s="192"/>
      <c r="GNE8" s="192"/>
      <c r="GNF8" s="192"/>
      <c r="GNG8" s="192"/>
      <c r="GNH8" s="192"/>
      <c r="GNI8" s="192"/>
      <c r="GNJ8" s="192"/>
      <c r="GNK8" s="192"/>
      <c r="GNL8" s="192"/>
      <c r="GNM8" s="192"/>
      <c r="GNN8" s="192"/>
      <c r="GNO8" s="192"/>
      <c r="GNP8" s="192"/>
      <c r="GNQ8" s="192"/>
      <c r="GNR8" s="192"/>
      <c r="GNS8" s="192"/>
      <c r="GNT8" s="192"/>
      <c r="GNU8" s="192"/>
      <c r="GNV8" s="192"/>
      <c r="GNW8" s="192"/>
      <c r="GNX8" s="192"/>
      <c r="GNY8" s="192"/>
      <c r="GNZ8" s="192"/>
      <c r="GOA8" s="192"/>
      <c r="GOB8" s="192"/>
      <c r="GOC8" s="192"/>
      <c r="GOD8" s="192"/>
      <c r="GOE8" s="192"/>
      <c r="GOF8" s="192"/>
      <c r="GOG8" s="192"/>
      <c r="GOH8" s="192"/>
      <c r="GOI8" s="192"/>
      <c r="GOJ8" s="192"/>
      <c r="GOK8" s="192"/>
      <c r="GOL8" s="192"/>
      <c r="GOM8" s="192"/>
      <c r="GON8" s="192"/>
      <c r="GOO8" s="192"/>
      <c r="GOP8" s="192"/>
      <c r="GOQ8" s="192"/>
      <c r="GOR8" s="192"/>
      <c r="GOS8" s="192"/>
      <c r="GOT8" s="192"/>
      <c r="GOU8" s="192"/>
      <c r="GOV8" s="192"/>
      <c r="GOW8" s="192"/>
      <c r="GOX8" s="192"/>
      <c r="GOY8" s="192"/>
      <c r="GOZ8" s="192"/>
      <c r="GPA8" s="192"/>
      <c r="GPB8" s="192"/>
      <c r="GPC8" s="192"/>
      <c r="GPD8" s="192"/>
      <c r="GPE8" s="192"/>
      <c r="GPF8" s="192"/>
      <c r="GPG8" s="192"/>
      <c r="GPH8" s="192"/>
      <c r="GPI8" s="192"/>
      <c r="GPJ8" s="192"/>
      <c r="GPK8" s="192"/>
      <c r="GPL8" s="192"/>
      <c r="GPM8" s="192"/>
      <c r="GPN8" s="192"/>
      <c r="GPO8" s="192"/>
      <c r="GPP8" s="192"/>
      <c r="GPQ8" s="192"/>
      <c r="GPR8" s="192"/>
      <c r="GPS8" s="192"/>
      <c r="GPT8" s="192"/>
      <c r="GPU8" s="192"/>
      <c r="GPV8" s="192"/>
      <c r="GPW8" s="192"/>
      <c r="GPX8" s="192"/>
      <c r="GPY8" s="192"/>
      <c r="GPZ8" s="192"/>
      <c r="GQA8" s="192"/>
      <c r="GQB8" s="192"/>
      <c r="GQC8" s="192"/>
      <c r="GQD8" s="192"/>
      <c r="GQE8" s="192"/>
      <c r="GQF8" s="192"/>
      <c r="GQG8" s="192"/>
      <c r="GQH8" s="192"/>
      <c r="GQI8" s="192"/>
      <c r="GQJ8" s="192"/>
      <c r="GQK8" s="192"/>
      <c r="GQL8" s="192"/>
      <c r="GQM8" s="192"/>
      <c r="GQN8" s="192"/>
      <c r="GQO8" s="192"/>
      <c r="GQP8" s="192"/>
      <c r="GQQ8" s="192"/>
      <c r="GQR8" s="192"/>
      <c r="GQS8" s="192"/>
      <c r="GQT8" s="192"/>
      <c r="GQU8" s="192"/>
      <c r="GQV8" s="192"/>
      <c r="GQW8" s="192"/>
      <c r="GQX8" s="192"/>
      <c r="GQY8" s="192"/>
      <c r="GQZ8" s="192"/>
      <c r="GRA8" s="192"/>
      <c r="GRB8" s="192"/>
      <c r="GRC8" s="192"/>
      <c r="GRD8" s="192"/>
      <c r="GRE8" s="192"/>
      <c r="GRF8" s="192"/>
      <c r="GRG8" s="192"/>
      <c r="GRH8" s="192"/>
      <c r="GRI8" s="192"/>
      <c r="GRJ8" s="192"/>
      <c r="GRK8" s="192"/>
      <c r="GRL8" s="192"/>
      <c r="GRM8" s="192"/>
      <c r="GRN8" s="192"/>
      <c r="GRO8" s="192"/>
      <c r="GRP8" s="192"/>
      <c r="GRQ8" s="192"/>
      <c r="GRR8" s="192"/>
      <c r="GRS8" s="192"/>
      <c r="GRT8" s="192"/>
      <c r="GRU8" s="192"/>
      <c r="GRV8" s="192"/>
      <c r="GRW8" s="192"/>
      <c r="GRX8" s="192"/>
      <c r="GRY8" s="192"/>
      <c r="GRZ8" s="192"/>
      <c r="GSA8" s="192"/>
      <c r="GSB8" s="192"/>
      <c r="GSC8" s="192"/>
      <c r="GSD8" s="192"/>
      <c r="GSE8" s="192"/>
      <c r="GSF8" s="192"/>
      <c r="GSG8" s="192"/>
      <c r="GSH8" s="192"/>
      <c r="GSI8" s="192"/>
      <c r="GSJ8" s="192"/>
      <c r="GSK8" s="192"/>
      <c r="GSL8" s="192"/>
      <c r="GSM8" s="192"/>
      <c r="GSN8" s="192"/>
      <c r="GSO8" s="192"/>
      <c r="GSP8" s="192"/>
      <c r="GSQ8" s="192"/>
      <c r="GSR8" s="192"/>
      <c r="GSS8" s="192"/>
      <c r="GST8" s="192"/>
      <c r="GSU8" s="192"/>
      <c r="GSV8" s="192"/>
      <c r="GSW8" s="192"/>
      <c r="GSX8" s="192"/>
      <c r="GSY8" s="192"/>
      <c r="GSZ8" s="192"/>
      <c r="GTA8" s="192"/>
      <c r="GTB8" s="192"/>
      <c r="GTC8" s="192"/>
      <c r="GTD8" s="192"/>
      <c r="GTE8" s="192"/>
      <c r="GTF8" s="192"/>
      <c r="GTG8" s="192"/>
      <c r="GTH8" s="192"/>
      <c r="GTI8" s="192"/>
      <c r="GTJ8" s="192"/>
      <c r="GTK8" s="192"/>
      <c r="GTL8" s="192"/>
      <c r="GTM8" s="192"/>
      <c r="GTN8" s="192"/>
      <c r="GTO8" s="192"/>
      <c r="GTP8" s="192"/>
      <c r="GTQ8" s="192"/>
      <c r="GTR8" s="192"/>
      <c r="GTS8" s="192"/>
      <c r="GTT8" s="192"/>
      <c r="GTU8" s="192"/>
      <c r="GTV8" s="192"/>
      <c r="GTW8" s="192"/>
      <c r="GTX8" s="192"/>
      <c r="GTY8" s="192"/>
      <c r="GTZ8" s="192"/>
      <c r="GUA8" s="192"/>
      <c r="GUB8" s="192"/>
      <c r="GUC8" s="192"/>
      <c r="GUD8" s="192"/>
      <c r="GUE8" s="192"/>
      <c r="GUF8" s="192"/>
      <c r="GUG8" s="192"/>
      <c r="GUH8" s="192"/>
      <c r="GUI8" s="192"/>
      <c r="GUJ8" s="192"/>
      <c r="GUK8" s="192"/>
      <c r="GUL8" s="192"/>
      <c r="GUM8" s="192"/>
      <c r="GUN8" s="192"/>
      <c r="GUO8" s="192"/>
      <c r="GUP8" s="192"/>
      <c r="GUQ8" s="192"/>
      <c r="GUR8" s="192"/>
      <c r="GUS8" s="192"/>
      <c r="GUT8" s="192"/>
      <c r="GUU8" s="192"/>
      <c r="GUV8" s="192"/>
      <c r="GUW8" s="192"/>
      <c r="GUX8" s="192"/>
      <c r="GUY8" s="192"/>
      <c r="GUZ8" s="192"/>
      <c r="GVA8" s="192"/>
      <c r="GVB8" s="192"/>
      <c r="GVC8" s="192"/>
      <c r="GVD8" s="192"/>
      <c r="GVE8" s="192"/>
      <c r="GVF8" s="192"/>
      <c r="GVG8" s="192"/>
      <c r="GVH8" s="192"/>
      <c r="GVI8" s="192"/>
      <c r="GVJ8" s="192"/>
      <c r="GVK8" s="192"/>
      <c r="GVL8" s="192"/>
      <c r="GVM8" s="192"/>
      <c r="GVN8" s="192"/>
      <c r="GVO8" s="192"/>
      <c r="GVP8" s="192"/>
      <c r="GVQ8" s="192"/>
      <c r="GVR8" s="192"/>
      <c r="GVS8" s="192"/>
      <c r="GVT8" s="192"/>
      <c r="GVU8" s="192"/>
      <c r="GVV8" s="192"/>
      <c r="GVW8" s="192"/>
      <c r="GVX8" s="192"/>
      <c r="GVY8" s="192"/>
      <c r="GVZ8" s="192"/>
      <c r="GWA8" s="192"/>
      <c r="GWB8" s="192"/>
      <c r="GWC8" s="192"/>
      <c r="GWD8" s="192"/>
      <c r="GWE8" s="192"/>
      <c r="GWF8" s="192"/>
      <c r="GWG8" s="192"/>
      <c r="GWH8" s="192"/>
      <c r="GWI8" s="192"/>
      <c r="GWJ8" s="192"/>
      <c r="GWK8" s="192"/>
      <c r="GWL8" s="192"/>
      <c r="GWM8" s="192"/>
      <c r="GWN8" s="192"/>
      <c r="GWO8" s="192"/>
      <c r="GWP8" s="192"/>
      <c r="GWQ8" s="192"/>
      <c r="GWR8" s="192"/>
      <c r="GWS8" s="192"/>
      <c r="GWT8" s="192"/>
      <c r="GWU8" s="192"/>
      <c r="GWV8" s="192"/>
      <c r="GWW8" s="192"/>
      <c r="GWX8" s="192"/>
      <c r="GWY8" s="192"/>
      <c r="GWZ8" s="192"/>
      <c r="GXA8" s="192"/>
      <c r="GXB8" s="192"/>
      <c r="GXC8" s="192"/>
      <c r="GXD8" s="192"/>
      <c r="GXE8" s="192"/>
      <c r="GXF8" s="192"/>
      <c r="GXG8" s="192"/>
      <c r="GXH8" s="192"/>
      <c r="GXI8" s="192"/>
      <c r="GXJ8" s="192"/>
      <c r="GXK8" s="192"/>
      <c r="GXL8" s="192"/>
      <c r="GXM8" s="192"/>
      <c r="GXN8" s="192"/>
      <c r="GXO8" s="192"/>
      <c r="GXP8" s="192"/>
      <c r="GXQ8" s="192"/>
      <c r="GXR8" s="192"/>
      <c r="GXS8" s="192"/>
      <c r="GXT8" s="192"/>
      <c r="GXU8" s="192"/>
      <c r="GXV8" s="192"/>
      <c r="GXW8" s="192"/>
      <c r="GXX8" s="192"/>
      <c r="GXY8" s="192"/>
      <c r="GXZ8" s="192"/>
      <c r="GYA8" s="192"/>
      <c r="GYB8" s="192"/>
      <c r="GYC8" s="192"/>
      <c r="GYD8" s="192"/>
      <c r="GYE8" s="192"/>
      <c r="GYF8" s="192"/>
      <c r="GYG8" s="192"/>
      <c r="GYH8" s="192"/>
      <c r="GYI8" s="192"/>
      <c r="GYJ8" s="192"/>
      <c r="GYK8" s="192"/>
      <c r="GYL8" s="192"/>
      <c r="GYM8" s="192"/>
      <c r="GYN8" s="192"/>
      <c r="GYO8" s="192"/>
      <c r="GYP8" s="192"/>
      <c r="GYQ8" s="192"/>
      <c r="GYR8" s="192"/>
      <c r="GYS8" s="192"/>
      <c r="GYT8" s="192"/>
      <c r="GYU8" s="192"/>
      <c r="GYV8" s="192"/>
      <c r="GYW8" s="192"/>
      <c r="GYX8" s="192"/>
      <c r="GYY8" s="192"/>
      <c r="GYZ8" s="192"/>
      <c r="GZA8" s="192"/>
      <c r="GZB8" s="192"/>
      <c r="GZC8" s="192"/>
      <c r="GZD8" s="192"/>
      <c r="GZE8" s="192"/>
      <c r="GZF8" s="192"/>
      <c r="GZG8" s="192"/>
      <c r="GZH8" s="192"/>
      <c r="GZI8" s="192"/>
      <c r="GZJ8" s="192"/>
      <c r="GZK8" s="192"/>
      <c r="GZL8" s="192"/>
      <c r="GZM8" s="192"/>
      <c r="GZN8" s="192"/>
      <c r="GZO8" s="192"/>
      <c r="GZP8" s="192"/>
      <c r="GZQ8" s="192"/>
      <c r="GZR8" s="192"/>
      <c r="GZS8" s="192"/>
      <c r="GZT8" s="192"/>
      <c r="GZU8" s="192"/>
      <c r="GZV8" s="192"/>
      <c r="GZW8" s="192"/>
      <c r="GZX8" s="192"/>
      <c r="GZY8" s="192"/>
      <c r="GZZ8" s="192"/>
      <c r="HAA8" s="192"/>
      <c r="HAB8" s="192"/>
      <c r="HAC8" s="192"/>
      <c r="HAD8" s="192"/>
      <c r="HAE8" s="192"/>
      <c r="HAF8" s="192"/>
      <c r="HAG8" s="192"/>
      <c r="HAH8" s="192"/>
      <c r="HAI8" s="192"/>
      <c r="HAJ8" s="192"/>
      <c r="HAK8" s="192"/>
      <c r="HAL8" s="192"/>
      <c r="HAM8" s="192"/>
      <c r="HAN8" s="192"/>
      <c r="HAO8" s="192"/>
      <c r="HAP8" s="192"/>
      <c r="HAQ8" s="192"/>
      <c r="HAR8" s="192"/>
      <c r="HAS8" s="192"/>
      <c r="HAT8" s="192"/>
      <c r="HAU8" s="192"/>
      <c r="HAV8" s="192"/>
      <c r="HAW8" s="192"/>
      <c r="HAX8" s="192"/>
      <c r="HAY8" s="192"/>
      <c r="HAZ8" s="192"/>
      <c r="HBA8" s="192"/>
      <c r="HBB8" s="192"/>
      <c r="HBC8" s="192"/>
      <c r="HBD8" s="192"/>
      <c r="HBE8" s="192"/>
      <c r="HBF8" s="192"/>
      <c r="HBG8" s="192"/>
      <c r="HBH8" s="192"/>
      <c r="HBI8" s="192"/>
      <c r="HBJ8" s="192"/>
      <c r="HBK8" s="192"/>
      <c r="HBL8" s="192"/>
      <c r="HBM8" s="192"/>
      <c r="HBN8" s="192"/>
      <c r="HBO8" s="192"/>
      <c r="HBP8" s="192"/>
      <c r="HBQ8" s="192"/>
      <c r="HBR8" s="192"/>
      <c r="HBS8" s="192"/>
      <c r="HBT8" s="192"/>
      <c r="HBU8" s="192"/>
      <c r="HBV8" s="192"/>
      <c r="HBW8" s="192"/>
      <c r="HBX8" s="192"/>
      <c r="HBY8" s="192"/>
      <c r="HBZ8" s="192"/>
      <c r="HCA8" s="192"/>
      <c r="HCB8" s="192"/>
      <c r="HCC8" s="192"/>
      <c r="HCD8" s="192"/>
      <c r="HCE8" s="192"/>
      <c r="HCF8" s="192"/>
      <c r="HCG8" s="192"/>
      <c r="HCH8" s="192"/>
      <c r="HCI8" s="192"/>
      <c r="HCJ8" s="192"/>
      <c r="HCK8" s="192"/>
      <c r="HCL8" s="192"/>
      <c r="HCM8" s="192"/>
      <c r="HCN8" s="192"/>
      <c r="HCO8" s="192"/>
      <c r="HCP8" s="192"/>
      <c r="HCQ8" s="192"/>
      <c r="HCR8" s="192"/>
      <c r="HCS8" s="192"/>
      <c r="HCT8" s="192"/>
      <c r="HCU8" s="192"/>
      <c r="HCV8" s="192"/>
      <c r="HCW8" s="192"/>
      <c r="HCX8" s="192"/>
      <c r="HCY8" s="192"/>
      <c r="HCZ8" s="192"/>
      <c r="HDA8" s="192"/>
      <c r="HDB8" s="192"/>
      <c r="HDC8" s="192"/>
      <c r="HDD8" s="192"/>
      <c r="HDE8" s="192"/>
      <c r="HDF8" s="192"/>
      <c r="HDG8" s="192"/>
      <c r="HDH8" s="192"/>
      <c r="HDI8" s="192"/>
      <c r="HDJ8" s="192"/>
      <c r="HDK8" s="192"/>
      <c r="HDL8" s="192"/>
      <c r="HDM8" s="192"/>
      <c r="HDN8" s="192"/>
      <c r="HDO8" s="192"/>
      <c r="HDP8" s="192"/>
      <c r="HDQ8" s="192"/>
      <c r="HDR8" s="192"/>
      <c r="HDS8" s="192"/>
      <c r="HDT8" s="192"/>
      <c r="HDU8" s="192"/>
      <c r="HDV8" s="192"/>
      <c r="HDW8" s="192"/>
      <c r="HDX8" s="192"/>
      <c r="HDY8" s="192"/>
      <c r="HDZ8" s="192"/>
      <c r="HEA8" s="192"/>
      <c r="HEB8" s="192"/>
      <c r="HEC8" s="192"/>
      <c r="HED8" s="192"/>
      <c r="HEE8" s="192"/>
      <c r="HEF8" s="192"/>
      <c r="HEG8" s="192"/>
      <c r="HEH8" s="192"/>
      <c r="HEI8" s="192"/>
      <c r="HEJ8" s="192"/>
      <c r="HEK8" s="192"/>
      <c r="HEL8" s="192"/>
      <c r="HEM8" s="192"/>
      <c r="HEN8" s="192"/>
      <c r="HEO8" s="192"/>
      <c r="HEP8" s="192"/>
      <c r="HEQ8" s="192"/>
      <c r="HER8" s="192"/>
      <c r="HES8" s="192"/>
      <c r="HET8" s="192"/>
      <c r="HEU8" s="192"/>
      <c r="HEV8" s="192"/>
      <c r="HEW8" s="192"/>
      <c r="HEX8" s="192"/>
      <c r="HEY8" s="192"/>
      <c r="HEZ8" s="192"/>
      <c r="HFA8" s="192"/>
      <c r="HFB8" s="192"/>
      <c r="HFC8" s="192"/>
      <c r="HFD8" s="192"/>
      <c r="HFE8" s="192"/>
      <c r="HFF8" s="192"/>
      <c r="HFG8" s="192"/>
      <c r="HFH8" s="192"/>
      <c r="HFI8" s="192"/>
      <c r="HFJ8" s="192"/>
      <c r="HFK8" s="192"/>
      <c r="HFL8" s="192"/>
      <c r="HFM8" s="192"/>
      <c r="HFN8" s="192"/>
      <c r="HFO8" s="192"/>
      <c r="HFP8" s="192"/>
      <c r="HFQ8" s="192"/>
      <c r="HFR8" s="192"/>
      <c r="HFS8" s="192"/>
      <c r="HFT8" s="192"/>
      <c r="HFU8" s="192"/>
      <c r="HFV8" s="192"/>
      <c r="HFW8" s="192"/>
      <c r="HFX8" s="192"/>
      <c r="HFY8" s="192"/>
      <c r="HFZ8" s="192"/>
      <c r="HGA8" s="192"/>
      <c r="HGB8" s="192"/>
      <c r="HGC8" s="192"/>
      <c r="HGD8" s="192"/>
      <c r="HGE8" s="192"/>
      <c r="HGF8" s="192"/>
      <c r="HGG8" s="192"/>
      <c r="HGH8" s="192"/>
      <c r="HGI8" s="192"/>
      <c r="HGJ8" s="192"/>
      <c r="HGK8" s="192"/>
      <c r="HGL8" s="192"/>
      <c r="HGM8" s="192"/>
      <c r="HGN8" s="192"/>
      <c r="HGO8" s="192"/>
      <c r="HGP8" s="192"/>
      <c r="HGQ8" s="192"/>
      <c r="HGR8" s="192"/>
      <c r="HGS8" s="192"/>
      <c r="HGT8" s="192"/>
      <c r="HGU8" s="192"/>
      <c r="HGV8" s="192"/>
      <c r="HGW8" s="192"/>
      <c r="HGX8" s="192"/>
      <c r="HGY8" s="192"/>
      <c r="HGZ8" s="192"/>
      <c r="HHA8" s="192"/>
      <c r="HHB8" s="192"/>
      <c r="HHC8" s="192"/>
      <c r="HHD8" s="192"/>
      <c r="HHE8" s="192"/>
      <c r="HHF8" s="192"/>
      <c r="HHG8" s="192"/>
      <c r="HHH8" s="192"/>
      <c r="HHI8" s="192"/>
      <c r="HHJ8" s="192"/>
      <c r="HHK8" s="192"/>
      <c r="HHL8" s="192"/>
      <c r="HHM8" s="192"/>
      <c r="HHN8" s="192"/>
      <c r="HHO8" s="192"/>
      <c r="HHP8" s="192"/>
      <c r="HHQ8" s="192"/>
      <c r="HHR8" s="192"/>
      <c r="HHS8" s="192"/>
      <c r="HHT8" s="192"/>
      <c r="HHU8" s="192"/>
      <c r="HHV8" s="192"/>
      <c r="HHW8" s="192"/>
      <c r="HHX8" s="192"/>
      <c r="HHY8" s="192"/>
      <c r="HHZ8" s="192"/>
      <c r="HIA8" s="192"/>
      <c r="HIB8" s="192"/>
      <c r="HIC8" s="192"/>
      <c r="HID8" s="192"/>
      <c r="HIE8" s="192"/>
      <c r="HIF8" s="192"/>
      <c r="HIG8" s="192"/>
      <c r="HIH8" s="192"/>
      <c r="HII8" s="192"/>
      <c r="HIJ8" s="192"/>
      <c r="HIK8" s="192"/>
      <c r="HIL8" s="192"/>
      <c r="HIM8" s="192"/>
      <c r="HIN8" s="192"/>
      <c r="HIO8" s="192"/>
      <c r="HIP8" s="192"/>
      <c r="HIQ8" s="192"/>
      <c r="HIR8" s="192"/>
      <c r="HIS8" s="192"/>
      <c r="HIT8" s="192"/>
      <c r="HIU8" s="192"/>
      <c r="HIV8" s="192"/>
      <c r="HIW8" s="192"/>
      <c r="HIX8" s="192"/>
      <c r="HIY8" s="192"/>
      <c r="HIZ8" s="192"/>
      <c r="HJA8" s="192"/>
      <c r="HJB8" s="192"/>
      <c r="HJC8" s="192"/>
      <c r="HJD8" s="192"/>
      <c r="HJE8" s="192"/>
      <c r="HJF8" s="192"/>
      <c r="HJG8" s="192"/>
      <c r="HJH8" s="192"/>
      <c r="HJI8" s="192"/>
      <c r="HJJ8" s="192"/>
      <c r="HJK8" s="192"/>
      <c r="HJL8" s="192"/>
      <c r="HJM8" s="192"/>
      <c r="HJN8" s="192"/>
      <c r="HJO8" s="192"/>
      <c r="HJP8" s="192"/>
      <c r="HJQ8" s="192"/>
      <c r="HJR8" s="192"/>
      <c r="HJS8" s="192"/>
      <c r="HJT8" s="192"/>
      <c r="HJU8" s="192"/>
      <c r="HJV8" s="192"/>
      <c r="HJW8" s="192"/>
      <c r="HJX8" s="192"/>
      <c r="HJY8" s="192"/>
      <c r="HJZ8" s="192"/>
      <c r="HKA8" s="192"/>
      <c r="HKB8" s="192"/>
      <c r="HKC8" s="192"/>
      <c r="HKD8" s="192"/>
      <c r="HKE8" s="192"/>
      <c r="HKF8" s="192"/>
      <c r="HKG8" s="192"/>
      <c r="HKH8" s="192"/>
      <c r="HKI8" s="192"/>
      <c r="HKJ8" s="192"/>
      <c r="HKK8" s="192"/>
      <c r="HKL8" s="192"/>
      <c r="HKM8" s="192"/>
      <c r="HKN8" s="192"/>
      <c r="HKO8" s="192"/>
      <c r="HKP8" s="192"/>
      <c r="HKQ8" s="192"/>
      <c r="HKR8" s="192"/>
      <c r="HKS8" s="192"/>
      <c r="HKT8" s="192"/>
      <c r="HKU8" s="192"/>
      <c r="HKV8" s="192"/>
      <c r="HKW8" s="192"/>
      <c r="HKX8" s="192"/>
      <c r="HKY8" s="192"/>
      <c r="HKZ8" s="192"/>
      <c r="HLA8" s="192"/>
      <c r="HLB8" s="192"/>
      <c r="HLC8" s="192"/>
      <c r="HLD8" s="192"/>
      <c r="HLE8" s="192"/>
      <c r="HLF8" s="192"/>
      <c r="HLG8" s="192"/>
      <c r="HLH8" s="192"/>
      <c r="HLI8" s="192"/>
      <c r="HLJ8" s="192"/>
      <c r="HLK8" s="192"/>
      <c r="HLL8" s="192"/>
      <c r="HLM8" s="192"/>
      <c r="HLN8" s="192"/>
      <c r="HLO8" s="192"/>
      <c r="HLP8" s="192"/>
      <c r="HLQ8" s="192"/>
      <c r="HLR8" s="192"/>
      <c r="HLS8" s="192"/>
      <c r="HLT8" s="192"/>
      <c r="HLU8" s="192"/>
      <c r="HLV8" s="192"/>
      <c r="HLW8" s="192"/>
      <c r="HLX8" s="192"/>
      <c r="HLY8" s="192"/>
      <c r="HLZ8" s="192"/>
      <c r="HMA8" s="192"/>
      <c r="HMB8" s="192"/>
      <c r="HMC8" s="192"/>
      <c r="HMD8" s="192"/>
      <c r="HME8" s="192"/>
      <c r="HMF8" s="192"/>
      <c r="HMG8" s="192"/>
      <c r="HMH8" s="192"/>
      <c r="HMI8" s="192"/>
      <c r="HMJ8" s="192"/>
      <c r="HMK8" s="192"/>
      <c r="HML8" s="192"/>
      <c r="HMM8" s="192"/>
      <c r="HMN8" s="192"/>
      <c r="HMO8" s="192"/>
      <c r="HMP8" s="192"/>
      <c r="HMQ8" s="192"/>
      <c r="HMR8" s="192"/>
      <c r="HMS8" s="192"/>
      <c r="HMT8" s="192"/>
      <c r="HMU8" s="192"/>
      <c r="HMV8" s="192"/>
      <c r="HMW8" s="192"/>
      <c r="HMX8" s="192"/>
      <c r="HMY8" s="192"/>
      <c r="HMZ8" s="192"/>
      <c r="HNA8" s="192"/>
      <c r="HNB8" s="192"/>
      <c r="HNC8" s="192"/>
      <c r="HND8" s="192"/>
      <c r="HNE8" s="192"/>
      <c r="HNF8" s="192"/>
      <c r="HNG8" s="192"/>
      <c r="HNH8" s="192"/>
      <c r="HNI8" s="192"/>
      <c r="HNJ8" s="192"/>
      <c r="HNK8" s="192"/>
      <c r="HNL8" s="192"/>
      <c r="HNM8" s="192"/>
      <c r="HNN8" s="192"/>
      <c r="HNO8" s="192"/>
      <c r="HNP8" s="192"/>
      <c r="HNQ8" s="192"/>
      <c r="HNR8" s="192"/>
      <c r="HNS8" s="192"/>
      <c r="HNT8" s="192"/>
      <c r="HNU8" s="192"/>
      <c r="HNV8" s="192"/>
      <c r="HNW8" s="192"/>
      <c r="HNX8" s="192"/>
      <c r="HNY8" s="192"/>
      <c r="HNZ8" s="192"/>
      <c r="HOA8" s="192"/>
      <c r="HOB8" s="192"/>
      <c r="HOC8" s="192"/>
      <c r="HOD8" s="192"/>
      <c r="HOE8" s="192"/>
      <c r="HOF8" s="192"/>
      <c r="HOG8" s="192"/>
      <c r="HOH8" s="192"/>
      <c r="HOI8" s="192"/>
      <c r="HOJ8" s="192"/>
      <c r="HOK8" s="192"/>
      <c r="HOL8" s="192"/>
      <c r="HOM8" s="192"/>
      <c r="HON8" s="192"/>
      <c r="HOO8" s="192"/>
      <c r="HOP8" s="192"/>
      <c r="HOQ8" s="192"/>
      <c r="HOR8" s="192"/>
      <c r="HOS8" s="192"/>
      <c r="HOT8" s="192"/>
      <c r="HOU8" s="192"/>
      <c r="HOV8" s="192"/>
      <c r="HOW8" s="192"/>
      <c r="HOX8" s="192"/>
      <c r="HOY8" s="192"/>
      <c r="HOZ8" s="192"/>
      <c r="HPA8" s="192"/>
      <c r="HPB8" s="192"/>
      <c r="HPC8" s="192"/>
      <c r="HPD8" s="192"/>
      <c r="HPE8" s="192"/>
      <c r="HPF8" s="192"/>
      <c r="HPG8" s="192"/>
      <c r="HPH8" s="192"/>
      <c r="HPI8" s="192"/>
      <c r="HPJ8" s="192"/>
      <c r="HPK8" s="192"/>
      <c r="HPL8" s="192"/>
      <c r="HPM8" s="192"/>
      <c r="HPN8" s="192"/>
      <c r="HPO8" s="192"/>
      <c r="HPP8" s="192"/>
      <c r="HPQ8" s="192"/>
      <c r="HPR8" s="192"/>
      <c r="HPS8" s="192"/>
      <c r="HPT8" s="192"/>
      <c r="HPU8" s="192"/>
      <c r="HPV8" s="192"/>
      <c r="HPW8" s="192"/>
      <c r="HPX8" s="192"/>
      <c r="HPY8" s="192"/>
      <c r="HPZ8" s="192"/>
      <c r="HQA8" s="192"/>
      <c r="HQB8" s="192"/>
      <c r="HQC8" s="192"/>
      <c r="HQD8" s="192"/>
      <c r="HQE8" s="192"/>
      <c r="HQF8" s="192"/>
      <c r="HQG8" s="192"/>
      <c r="HQH8" s="192"/>
      <c r="HQI8" s="192"/>
      <c r="HQJ8" s="192"/>
      <c r="HQK8" s="192"/>
      <c r="HQL8" s="192"/>
      <c r="HQM8" s="192"/>
      <c r="HQN8" s="192"/>
      <c r="HQO8" s="192"/>
      <c r="HQP8" s="192"/>
      <c r="HQQ8" s="192"/>
      <c r="HQR8" s="192"/>
      <c r="HQS8" s="192"/>
      <c r="HQT8" s="192"/>
      <c r="HQU8" s="192"/>
      <c r="HQV8" s="192"/>
      <c r="HQW8" s="192"/>
      <c r="HQX8" s="192"/>
      <c r="HQY8" s="192"/>
      <c r="HQZ8" s="192"/>
      <c r="HRA8" s="192"/>
      <c r="HRB8" s="192"/>
      <c r="HRC8" s="192"/>
      <c r="HRD8" s="192"/>
      <c r="HRE8" s="192"/>
      <c r="HRF8" s="192"/>
      <c r="HRG8" s="192"/>
      <c r="HRH8" s="192"/>
      <c r="HRI8" s="192"/>
      <c r="HRJ8" s="192"/>
      <c r="HRK8" s="192"/>
      <c r="HRL8" s="192"/>
      <c r="HRM8" s="192"/>
      <c r="HRN8" s="192"/>
      <c r="HRO8" s="192"/>
      <c r="HRP8" s="192"/>
      <c r="HRQ8" s="192"/>
      <c r="HRR8" s="192"/>
      <c r="HRS8" s="192"/>
      <c r="HRT8" s="192"/>
      <c r="HRU8" s="192"/>
      <c r="HRV8" s="192"/>
      <c r="HRW8" s="192"/>
      <c r="HRX8" s="192"/>
      <c r="HRY8" s="192"/>
      <c r="HRZ8" s="192"/>
      <c r="HSA8" s="192"/>
      <c r="HSB8" s="192"/>
      <c r="HSC8" s="192"/>
      <c r="HSD8" s="192"/>
      <c r="HSE8" s="192"/>
      <c r="HSF8" s="192"/>
      <c r="HSG8" s="192"/>
      <c r="HSH8" s="192"/>
      <c r="HSI8" s="192"/>
      <c r="HSJ8" s="192"/>
      <c r="HSK8" s="192"/>
      <c r="HSL8" s="192"/>
      <c r="HSM8" s="192"/>
      <c r="HSN8" s="192"/>
      <c r="HSO8" s="192"/>
      <c r="HSP8" s="192"/>
      <c r="HSQ8" s="192"/>
      <c r="HSR8" s="192"/>
      <c r="HSS8" s="192"/>
      <c r="HST8" s="192"/>
      <c r="HSU8" s="192"/>
      <c r="HSV8" s="192"/>
      <c r="HSW8" s="192"/>
      <c r="HSX8" s="192"/>
      <c r="HSY8" s="192"/>
      <c r="HSZ8" s="192"/>
      <c r="HTA8" s="192"/>
      <c r="HTB8" s="192"/>
      <c r="HTC8" s="192"/>
      <c r="HTD8" s="192"/>
      <c r="HTE8" s="192"/>
      <c r="HTF8" s="192"/>
      <c r="HTG8" s="192"/>
      <c r="HTH8" s="192"/>
      <c r="HTI8" s="192"/>
      <c r="HTJ8" s="192"/>
      <c r="HTK8" s="192"/>
      <c r="HTL8" s="192"/>
      <c r="HTM8" s="192"/>
      <c r="HTN8" s="192"/>
      <c r="HTO8" s="192"/>
      <c r="HTP8" s="192"/>
      <c r="HTQ8" s="192"/>
      <c r="HTR8" s="192"/>
      <c r="HTS8" s="192"/>
      <c r="HTT8" s="192"/>
      <c r="HTU8" s="192"/>
      <c r="HTV8" s="192"/>
      <c r="HTW8" s="192"/>
      <c r="HTX8" s="192"/>
      <c r="HTY8" s="192"/>
      <c r="HTZ8" s="192"/>
      <c r="HUA8" s="192"/>
      <c r="HUB8" s="192"/>
      <c r="HUC8" s="192"/>
      <c r="HUD8" s="192"/>
      <c r="HUE8" s="192"/>
      <c r="HUF8" s="192"/>
      <c r="HUG8" s="192"/>
      <c r="HUH8" s="192"/>
      <c r="HUI8" s="192"/>
      <c r="HUJ8" s="192"/>
      <c r="HUK8" s="192"/>
      <c r="HUL8" s="192"/>
      <c r="HUM8" s="192"/>
      <c r="HUN8" s="192"/>
      <c r="HUO8" s="192"/>
      <c r="HUP8" s="192"/>
      <c r="HUQ8" s="192"/>
      <c r="HUR8" s="192"/>
      <c r="HUS8" s="192"/>
      <c r="HUT8" s="192"/>
      <c r="HUU8" s="192"/>
      <c r="HUV8" s="192"/>
      <c r="HUW8" s="192"/>
      <c r="HUX8" s="192"/>
      <c r="HUY8" s="192"/>
      <c r="HUZ8" s="192"/>
      <c r="HVA8" s="192"/>
      <c r="HVB8" s="192"/>
      <c r="HVC8" s="192"/>
      <c r="HVD8" s="192"/>
      <c r="HVE8" s="192"/>
      <c r="HVF8" s="192"/>
      <c r="HVG8" s="192"/>
      <c r="HVH8" s="192"/>
      <c r="HVI8" s="192"/>
      <c r="HVJ8" s="192"/>
      <c r="HVK8" s="192"/>
      <c r="HVL8" s="192"/>
      <c r="HVM8" s="192"/>
      <c r="HVN8" s="192"/>
      <c r="HVO8" s="192"/>
      <c r="HVP8" s="192"/>
      <c r="HVQ8" s="192"/>
      <c r="HVR8" s="192"/>
      <c r="HVS8" s="192"/>
      <c r="HVT8" s="192"/>
      <c r="HVU8" s="192"/>
      <c r="HVV8" s="192"/>
      <c r="HVW8" s="192"/>
      <c r="HVX8" s="192"/>
      <c r="HVY8" s="192"/>
      <c r="HVZ8" s="192"/>
      <c r="HWA8" s="192"/>
      <c r="HWB8" s="192"/>
      <c r="HWC8" s="192"/>
      <c r="HWD8" s="192"/>
      <c r="HWE8" s="192"/>
      <c r="HWF8" s="192"/>
      <c r="HWG8" s="192"/>
      <c r="HWH8" s="192"/>
      <c r="HWI8" s="192"/>
      <c r="HWJ8" s="192"/>
      <c r="HWK8" s="192"/>
      <c r="HWL8" s="192"/>
      <c r="HWM8" s="192"/>
      <c r="HWN8" s="192"/>
      <c r="HWO8" s="192"/>
      <c r="HWP8" s="192"/>
      <c r="HWQ8" s="192"/>
      <c r="HWR8" s="192"/>
      <c r="HWS8" s="192"/>
      <c r="HWT8" s="192"/>
      <c r="HWU8" s="192"/>
      <c r="HWV8" s="192"/>
      <c r="HWW8" s="192"/>
      <c r="HWX8" s="192"/>
      <c r="HWY8" s="192"/>
      <c r="HWZ8" s="192"/>
      <c r="HXA8" s="192"/>
      <c r="HXB8" s="192"/>
      <c r="HXC8" s="192"/>
      <c r="HXD8" s="192"/>
      <c r="HXE8" s="192"/>
      <c r="HXF8" s="192"/>
      <c r="HXG8" s="192"/>
      <c r="HXH8" s="192"/>
      <c r="HXI8" s="192"/>
      <c r="HXJ8" s="192"/>
      <c r="HXK8" s="192"/>
      <c r="HXL8" s="192"/>
      <c r="HXM8" s="192"/>
      <c r="HXN8" s="192"/>
      <c r="HXO8" s="192"/>
      <c r="HXP8" s="192"/>
      <c r="HXQ8" s="192"/>
      <c r="HXR8" s="192"/>
      <c r="HXS8" s="192"/>
      <c r="HXT8" s="192"/>
      <c r="HXU8" s="192"/>
      <c r="HXV8" s="192"/>
      <c r="HXW8" s="192"/>
      <c r="HXX8" s="192"/>
      <c r="HXY8" s="192"/>
      <c r="HXZ8" s="192"/>
      <c r="HYA8" s="192"/>
      <c r="HYB8" s="192"/>
      <c r="HYC8" s="192"/>
      <c r="HYD8" s="192"/>
      <c r="HYE8" s="192"/>
      <c r="HYF8" s="192"/>
      <c r="HYG8" s="192"/>
      <c r="HYH8" s="192"/>
      <c r="HYI8" s="192"/>
      <c r="HYJ8" s="192"/>
      <c r="HYK8" s="192"/>
      <c r="HYL8" s="192"/>
      <c r="HYM8" s="192"/>
      <c r="HYN8" s="192"/>
      <c r="HYO8" s="192"/>
      <c r="HYP8" s="192"/>
      <c r="HYQ8" s="192"/>
      <c r="HYR8" s="192"/>
      <c r="HYS8" s="192"/>
      <c r="HYT8" s="192"/>
      <c r="HYU8" s="192"/>
      <c r="HYV8" s="192"/>
      <c r="HYW8" s="192"/>
      <c r="HYX8" s="192"/>
      <c r="HYY8" s="192"/>
      <c r="HYZ8" s="192"/>
      <c r="HZA8" s="192"/>
      <c r="HZB8" s="192"/>
      <c r="HZC8" s="192"/>
      <c r="HZD8" s="192"/>
      <c r="HZE8" s="192"/>
      <c r="HZF8" s="192"/>
      <c r="HZG8" s="192"/>
      <c r="HZH8" s="192"/>
      <c r="HZI8" s="192"/>
      <c r="HZJ8" s="192"/>
      <c r="HZK8" s="192"/>
      <c r="HZL8" s="192"/>
      <c r="HZM8" s="192"/>
      <c r="HZN8" s="192"/>
      <c r="HZO8" s="192"/>
      <c r="HZP8" s="192"/>
      <c r="HZQ8" s="192"/>
      <c r="HZR8" s="192"/>
      <c r="HZS8" s="192"/>
      <c r="HZT8" s="192"/>
      <c r="HZU8" s="192"/>
      <c r="HZV8" s="192"/>
      <c r="HZW8" s="192"/>
      <c r="HZX8" s="192"/>
      <c r="HZY8" s="192"/>
      <c r="HZZ8" s="192"/>
      <c r="IAA8" s="192"/>
      <c r="IAB8" s="192"/>
      <c r="IAC8" s="192"/>
      <c r="IAD8" s="192"/>
      <c r="IAE8" s="192"/>
      <c r="IAF8" s="192"/>
      <c r="IAG8" s="192"/>
      <c r="IAH8" s="192"/>
      <c r="IAI8" s="192"/>
      <c r="IAJ8" s="192"/>
      <c r="IAK8" s="192"/>
      <c r="IAL8" s="192"/>
      <c r="IAM8" s="192"/>
      <c r="IAN8" s="192"/>
      <c r="IAO8" s="192"/>
      <c r="IAP8" s="192"/>
      <c r="IAQ8" s="192"/>
      <c r="IAR8" s="192"/>
      <c r="IAS8" s="192"/>
      <c r="IAT8" s="192"/>
      <c r="IAU8" s="192"/>
      <c r="IAV8" s="192"/>
      <c r="IAW8" s="192"/>
      <c r="IAX8" s="192"/>
      <c r="IAY8" s="192"/>
      <c r="IAZ8" s="192"/>
      <c r="IBA8" s="192"/>
      <c r="IBB8" s="192"/>
      <c r="IBC8" s="192"/>
      <c r="IBD8" s="192"/>
      <c r="IBE8" s="192"/>
      <c r="IBF8" s="192"/>
      <c r="IBG8" s="192"/>
      <c r="IBH8" s="192"/>
      <c r="IBI8" s="192"/>
      <c r="IBJ8" s="192"/>
      <c r="IBK8" s="192"/>
      <c r="IBL8" s="192"/>
      <c r="IBM8" s="192"/>
      <c r="IBN8" s="192"/>
      <c r="IBO8" s="192"/>
      <c r="IBP8" s="192"/>
      <c r="IBQ8" s="192"/>
      <c r="IBR8" s="192"/>
      <c r="IBS8" s="192"/>
      <c r="IBT8" s="192"/>
      <c r="IBU8" s="192"/>
      <c r="IBV8" s="192"/>
      <c r="IBW8" s="192"/>
      <c r="IBX8" s="192"/>
      <c r="IBY8" s="192"/>
      <c r="IBZ8" s="192"/>
      <c r="ICA8" s="192"/>
      <c r="ICB8" s="192"/>
      <c r="ICC8" s="192"/>
      <c r="ICD8" s="192"/>
      <c r="ICE8" s="192"/>
      <c r="ICF8" s="192"/>
      <c r="ICG8" s="192"/>
      <c r="ICH8" s="192"/>
      <c r="ICI8" s="192"/>
      <c r="ICJ8" s="192"/>
      <c r="ICK8" s="192"/>
      <c r="ICL8" s="192"/>
      <c r="ICM8" s="192"/>
      <c r="ICN8" s="192"/>
      <c r="ICO8" s="192"/>
      <c r="ICP8" s="192"/>
      <c r="ICQ8" s="192"/>
      <c r="ICR8" s="192"/>
      <c r="ICS8" s="192"/>
      <c r="ICT8" s="192"/>
      <c r="ICU8" s="192"/>
      <c r="ICV8" s="192"/>
      <c r="ICW8" s="192"/>
      <c r="ICX8" s="192"/>
      <c r="ICY8" s="192"/>
      <c r="ICZ8" s="192"/>
      <c r="IDA8" s="192"/>
      <c r="IDB8" s="192"/>
      <c r="IDC8" s="192"/>
      <c r="IDD8" s="192"/>
      <c r="IDE8" s="192"/>
      <c r="IDF8" s="192"/>
      <c r="IDG8" s="192"/>
      <c r="IDH8" s="192"/>
      <c r="IDI8" s="192"/>
      <c r="IDJ8" s="192"/>
      <c r="IDK8" s="192"/>
      <c r="IDL8" s="192"/>
      <c r="IDM8" s="192"/>
      <c r="IDN8" s="192"/>
      <c r="IDO8" s="192"/>
      <c r="IDP8" s="192"/>
      <c r="IDQ8" s="192"/>
      <c r="IDR8" s="192"/>
      <c r="IDS8" s="192"/>
      <c r="IDT8" s="192"/>
      <c r="IDU8" s="192"/>
      <c r="IDV8" s="192"/>
      <c r="IDW8" s="192"/>
      <c r="IDX8" s="192"/>
      <c r="IDY8" s="192"/>
      <c r="IDZ8" s="192"/>
      <c r="IEA8" s="192"/>
      <c r="IEB8" s="192"/>
      <c r="IEC8" s="192"/>
      <c r="IED8" s="192"/>
      <c r="IEE8" s="192"/>
      <c r="IEF8" s="192"/>
      <c r="IEG8" s="192"/>
      <c r="IEH8" s="192"/>
      <c r="IEI8" s="192"/>
      <c r="IEJ8" s="192"/>
      <c r="IEK8" s="192"/>
      <c r="IEL8" s="192"/>
      <c r="IEM8" s="192"/>
      <c r="IEN8" s="192"/>
      <c r="IEO8" s="192"/>
      <c r="IEP8" s="192"/>
      <c r="IEQ8" s="192"/>
      <c r="IER8" s="192"/>
      <c r="IES8" s="192"/>
      <c r="IET8" s="192"/>
      <c r="IEU8" s="192"/>
      <c r="IEV8" s="192"/>
      <c r="IEW8" s="192"/>
      <c r="IEX8" s="192"/>
      <c r="IEY8" s="192"/>
      <c r="IEZ8" s="192"/>
      <c r="IFA8" s="192"/>
      <c r="IFB8" s="192"/>
      <c r="IFC8" s="192"/>
      <c r="IFD8" s="192"/>
      <c r="IFE8" s="192"/>
      <c r="IFF8" s="192"/>
      <c r="IFG8" s="192"/>
      <c r="IFH8" s="192"/>
      <c r="IFI8" s="192"/>
      <c r="IFJ8" s="192"/>
      <c r="IFK8" s="192"/>
      <c r="IFL8" s="192"/>
      <c r="IFM8" s="192"/>
      <c r="IFN8" s="192"/>
      <c r="IFO8" s="192"/>
      <c r="IFP8" s="192"/>
      <c r="IFQ8" s="192"/>
      <c r="IFR8" s="192"/>
      <c r="IFS8" s="192"/>
      <c r="IFT8" s="192"/>
      <c r="IFU8" s="192"/>
      <c r="IFV8" s="192"/>
      <c r="IFW8" s="192"/>
      <c r="IFX8" s="192"/>
      <c r="IFY8" s="192"/>
      <c r="IFZ8" s="192"/>
      <c r="IGA8" s="192"/>
      <c r="IGB8" s="192"/>
      <c r="IGC8" s="192"/>
      <c r="IGD8" s="192"/>
      <c r="IGE8" s="192"/>
      <c r="IGF8" s="192"/>
      <c r="IGG8" s="192"/>
      <c r="IGH8" s="192"/>
      <c r="IGI8" s="192"/>
      <c r="IGJ8" s="192"/>
      <c r="IGK8" s="192"/>
      <c r="IGL8" s="192"/>
      <c r="IGM8" s="192"/>
      <c r="IGN8" s="192"/>
      <c r="IGO8" s="192"/>
      <c r="IGP8" s="192"/>
      <c r="IGQ8" s="192"/>
      <c r="IGR8" s="192"/>
      <c r="IGS8" s="192"/>
      <c r="IGT8" s="192"/>
      <c r="IGU8" s="192"/>
      <c r="IGV8" s="192"/>
      <c r="IGW8" s="192"/>
      <c r="IGX8" s="192"/>
      <c r="IGY8" s="192"/>
      <c r="IGZ8" s="192"/>
      <c r="IHA8" s="192"/>
      <c r="IHB8" s="192"/>
      <c r="IHC8" s="192"/>
      <c r="IHD8" s="192"/>
      <c r="IHE8" s="192"/>
      <c r="IHF8" s="192"/>
      <c r="IHG8" s="192"/>
      <c r="IHH8" s="192"/>
      <c r="IHI8" s="192"/>
      <c r="IHJ8" s="192"/>
      <c r="IHK8" s="192"/>
      <c r="IHL8" s="192"/>
      <c r="IHM8" s="192"/>
      <c r="IHN8" s="192"/>
      <c r="IHO8" s="192"/>
      <c r="IHP8" s="192"/>
      <c r="IHQ8" s="192"/>
      <c r="IHR8" s="192"/>
      <c r="IHS8" s="192"/>
      <c r="IHT8" s="192"/>
      <c r="IHU8" s="192"/>
      <c r="IHV8" s="192"/>
      <c r="IHW8" s="192"/>
      <c r="IHX8" s="192"/>
      <c r="IHY8" s="192"/>
      <c r="IHZ8" s="192"/>
      <c r="IIA8" s="192"/>
      <c r="IIB8" s="192"/>
      <c r="IIC8" s="192"/>
      <c r="IID8" s="192"/>
      <c r="IIE8" s="192"/>
      <c r="IIF8" s="192"/>
      <c r="IIG8" s="192"/>
      <c r="IIH8" s="192"/>
      <c r="III8" s="192"/>
      <c r="IIJ8" s="192"/>
      <c r="IIK8" s="192"/>
      <c r="IIL8" s="192"/>
      <c r="IIM8" s="192"/>
      <c r="IIN8" s="192"/>
      <c r="IIO8" s="192"/>
      <c r="IIP8" s="192"/>
      <c r="IIQ8" s="192"/>
      <c r="IIR8" s="192"/>
      <c r="IIS8" s="192"/>
      <c r="IIT8" s="192"/>
      <c r="IIU8" s="192"/>
      <c r="IIV8" s="192"/>
      <c r="IIW8" s="192"/>
      <c r="IIX8" s="192"/>
      <c r="IIY8" s="192"/>
      <c r="IIZ8" s="192"/>
      <c r="IJA8" s="192"/>
      <c r="IJB8" s="192"/>
      <c r="IJC8" s="192"/>
      <c r="IJD8" s="192"/>
      <c r="IJE8" s="192"/>
      <c r="IJF8" s="192"/>
      <c r="IJG8" s="192"/>
      <c r="IJH8" s="192"/>
      <c r="IJI8" s="192"/>
      <c r="IJJ8" s="192"/>
      <c r="IJK8" s="192"/>
      <c r="IJL8" s="192"/>
      <c r="IJM8" s="192"/>
      <c r="IJN8" s="192"/>
      <c r="IJO8" s="192"/>
      <c r="IJP8" s="192"/>
      <c r="IJQ8" s="192"/>
      <c r="IJR8" s="192"/>
      <c r="IJS8" s="192"/>
      <c r="IJT8" s="192"/>
      <c r="IJU8" s="192"/>
      <c r="IJV8" s="192"/>
      <c r="IJW8" s="192"/>
      <c r="IJX8" s="192"/>
      <c r="IJY8" s="192"/>
      <c r="IJZ8" s="192"/>
      <c r="IKA8" s="192"/>
      <c r="IKB8" s="192"/>
      <c r="IKC8" s="192"/>
      <c r="IKD8" s="192"/>
      <c r="IKE8" s="192"/>
      <c r="IKF8" s="192"/>
      <c r="IKG8" s="192"/>
      <c r="IKH8" s="192"/>
      <c r="IKI8" s="192"/>
      <c r="IKJ8" s="192"/>
      <c r="IKK8" s="192"/>
      <c r="IKL8" s="192"/>
      <c r="IKM8" s="192"/>
      <c r="IKN8" s="192"/>
      <c r="IKO8" s="192"/>
      <c r="IKP8" s="192"/>
      <c r="IKQ8" s="192"/>
      <c r="IKR8" s="192"/>
      <c r="IKS8" s="192"/>
      <c r="IKT8" s="192"/>
      <c r="IKU8" s="192"/>
      <c r="IKV8" s="192"/>
      <c r="IKW8" s="192"/>
      <c r="IKX8" s="192"/>
      <c r="IKY8" s="192"/>
      <c r="IKZ8" s="192"/>
      <c r="ILA8" s="192"/>
      <c r="ILB8" s="192"/>
      <c r="ILC8" s="192"/>
      <c r="ILD8" s="192"/>
      <c r="ILE8" s="192"/>
      <c r="ILF8" s="192"/>
      <c r="ILG8" s="192"/>
      <c r="ILH8" s="192"/>
      <c r="ILI8" s="192"/>
      <c r="ILJ8" s="192"/>
      <c r="ILK8" s="192"/>
      <c r="ILL8" s="192"/>
      <c r="ILM8" s="192"/>
      <c r="ILN8" s="192"/>
      <c r="ILO8" s="192"/>
      <c r="ILP8" s="192"/>
      <c r="ILQ8" s="192"/>
      <c r="ILR8" s="192"/>
      <c r="ILS8" s="192"/>
      <c r="ILT8" s="192"/>
      <c r="ILU8" s="192"/>
      <c r="ILV8" s="192"/>
      <c r="ILW8" s="192"/>
      <c r="ILX8" s="192"/>
      <c r="ILY8" s="192"/>
      <c r="ILZ8" s="192"/>
      <c r="IMA8" s="192"/>
      <c r="IMB8" s="192"/>
      <c r="IMC8" s="192"/>
      <c r="IMD8" s="192"/>
      <c r="IME8" s="192"/>
      <c r="IMF8" s="192"/>
      <c r="IMG8" s="192"/>
      <c r="IMH8" s="192"/>
      <c r="IMI8" s="192"/>
      <c r="IMJ8" s="192"/>
      <c r="IMK8" s="192"/>
      <c r="IML8" s="192"/>
      <c r="IMM8" s="192"/>
      <c r="IMN8" s="192"/>
      <c r="IMO8" s="192"/>
      <c r="IMP8" s="192"/>
      <c r="IMQ8" s="192"/>
      <c r="IMR8" s="192"/>
      <c r="IMS8" s="192"/>
      <c r="IMT8" s="192"/>
      <c r="IMU8" s="192"/>
      <c r="IMV8" s="192"/>
      <c r="IMW8" s="192"/>
      <c r="IMX8" s="192"/>
      <c r="IMY8" s="192"/>
      <c r="IMZ8" s="192"/>
      <c r="INA8" s="192"/>
      <c r="INB8" s="192"/>
      <c r="INC8" s="192"/>
      <c r="IND8" s="192"/>
      <c r="INE8" s="192"/>
      <c r="INF8" s="192"/>
      <c r="ING8" s="192"/>
      <c r="INH8" s="192"/>
      <c r="INI8" s="192"/>
      <c r="INJ8" s="192"/>
      <c r="INK8" s="192"/>
      <c r="INL8" s="192"/>
      <c r="INM8" s="192"/>
      <c r="INN8" s="192"/>
      <c r="INO8" s="192"/>
      <c r="INP8" s="192"/>
      <c r="INQ8" s="192"/>
      <c r="INR8" s="192"/>
      <c r="INS8" s="192"/>
      <c r="INT8" s="192"/>
      <c r="INU8" s="192"/>
      <c r="INV8" s="192"/>
      <c r="INW8" s="192"/>
      <c r="INX8" s="192"/>
      <c r="INY8" s="192"/>
      <c r="INZ8" s="192"/>
      <c r="IOA8" s="192"/>
      <c r="IOB8" s="192"/>
      <c r="IOC8" s="192"/>
      <c r="IOD8" s="192"/>
      <c r="IOE8" s="192"/>
      <c r="IOF8" s="192"/>
      <c r="IOG8" s="192"/>
      <c r="IOH8" s="192"/>
      <c r="IOI8" s="192"/>
      <c r="IOJ8" s="192"/>
      <c r="IOK8" s="192"/>
      <c r="IOL8" s="192"/>
      <c r="IOM8" s="192"/>
      <c r="ION8" s="192"/>
      <c r="IOO8" s="192"/>
      <c r="IOP8" s="192"/>
      <c r="IOQ8" s="192"/>
      <c r="IOR8" s="192"/>
      <c r="IOS8" s="192"/>
      <c r="IOT8" s="192"/>
      <c r="IOU8" s="192"/>
      <c r="IOV8" s="192"/>
      <c r="IOW8" s="192"/>
      <c r="IOX8" s="192"/>
      <c r="IOY8" s="192"/>
      <c r="IOZ8" s="192"/>
      <c r="IPA8" s="192"/>
      <c r="IPB8" s="192"/>
      <c r="IPC8" s="192"/>
      <c r="IPD8" s="192"/>
      <c r="IPE8" s="192"/>
      <c r="IPF8" s="192"/>
      <c r="IPG8" s="192"/>
      <c r="IPH8" s="192"/>
      <c r="IPI8" s="192"/>
      <c r="IPJ8" s="192"/>
      <c r="IPK8" s="192"/>
      <c r="IPL8" s="192"/>
      <c r="IPM8" s="192"/>
      <c r="IPN8" s="192"/>
      <c r="IPO8" s="192"/>
      <c r="IPP8" s="192"/>
      <c r="IPQ8" s="192"/>
      <c r="IPR8" s="192"/>
      <c r="IPS8" s="192"/>
      <c r="IPT8" s="192"/>
      <c r="IPU8" s="192"/>
      <c r="IPV8" s="192"/>
      <c r="IPW8" s="192"/>
      <c r="IPX8" s="192"/>
      <c r="IPY8" s="192"/>
      <c r="IPZ8" s="192"/>
      <c r="IQA8" s="192"/>
      <c r="IQB8" s="192"/>
      <c r="IQC8" s="192"/>
      <c r="IQD8" s="192"/>
      <c r="IQE8" s="192"/>
      <c r="IQF8" s="192"/>
      <c r="IQG8" s="192"/>
      <c r="IQH8" s="192"/>
      <c r="IQI8" s="192"/>
      <c r="IQJ8" s="192"/>
      <c r="IQK8" s="192"/>
      <c r="IQL8" s="192"/>
      <c r="IQM8" s="192"/>
      <c r="IQN8" s="192"/>
      <c r="IQO8" s="192"/>
      <c r="IQP8" s="192"/>
      <c r="IQQ8" s="192"/>
      <c r="IQR8" s="192"/>
      <c r="IQS8" s="192"/>
      <c r="IQT8" s="192"/>
      <c r="IQU8" s="192"/>
      <c r="IQV8" s="192"/>
      <c r="IQW8" s="192"/>
      <c r="IQX8" s="192"/>
      <c r="IQY8" s="192"/>
      <c r="IQZ8" s="192"/>
      <c r="IRA8" s="192"/>
      <c r="IRB8" s="192"/>
      <c r="IRC8" s="192"/>
      <c r="IRD8" s="192"/>
      <c r="IRE8" s="192"/>
      <c r="IRF8" s="192"/>
      <c r="IRG8" s="192"/>
      <c r="IRH8" s="192"/>
      <c r="IRI8" s="192"/>
      <c r="IRJ8" s="192"/>
      <c r="IRK8" s="192"/>
      <c r="IRL8" s="192"/>
      <c r="IRM8" s="192"/>
      <c r="IRN8" s="192"/>
      <c r="IRO8" s="192"/>
      <c r="IRP8" s="192"/>
      <c r="IRQ8" s="192"/>
      <c r="IRR8" s="192"/>
      <c r="IRS8" s="192"/>
      <c r="IRT8" s="192"/>
      <c r="IRU8" s="192"/>
      <c r="IRV8" s="192"/>
      <c r="IRW8" s="192"/>
      <c r="IRX8" s="192"/>
      <c r="IRY8" s="192"/>
      <c r="IRZ8" s="192"/>
      <c r="ISA8" s="192"/>
      <c r="ISB8" s="192"/>
      <c r="ISC8" s="192"/>
      <c r="ISD8" s="192"/>
      <c r="ISE8" s="192"/>
      <c r="ISF8" s="192"/>
      <c r="ISG8" s="192"/>
      <c r="ISH8" s="192"/>
      <c r="ISI8" s="192"/>
      <c r="ISJ8" s="192"/>
      <c r="ISK8" s="192"/>
      <c r="ISL8" s="192"/>
      <c r="ISM8" s="192"/>
      <c r="ISN8" s="192"/>
      <c r="ISO8" s="192"/>
      <c r="ISP8" s="192"/>
      <c r="ISQ8" s="192"/>
      <c r="ISR8" s="192"/>
      <c r="ISS8" s="192"/>
      <c r="IST8" s="192"/>
      <c r="ISU8" s="192"/>
      <c r="ISV8" s="192"/>
      <c r="ISW8" s="192"/>
      <c r="ISX8" s="192"/>
      <c r="ISY8" s="192"/>
      <c r="ISZ8" s="192"/>
      <c r="ITA8" s="192"/>
      <c r="ITB8" s="192"/>
      <c r="ITC8" s="192"/>
      <c r="ITD8" s="192"/>
      <c r="ITE8" s="192"/>
      <c r="ITF8" s="192"/>
      <c r="ITG8" s="192"/>
      <c r="ITH8" s="192"/>
      <c r="ITI8" s="192"/>
      <c r="ITJ8" s="192"/>
      <c r="ITK8" s="192"/>
      <c r="ITL8" s="192"/>
      <c r="ITM8" s="192"/>
      <c r="ITN8" s="192"/>
      <c r="ITO8" s="192"/>
      <c r="ITP8" s="192"/>
      <c r="ITQ8" s="192"/>
      <c r="ITR8" s="192"/>
      <c r="ITS8" s="192"/>
      <c r="ITT8" s="192"/>
      <c r="ITU8" s="192"/>
      <c r="ITV8" s="192"/>
      <c r="ITW8" s="192"/>
      <c r="ITX8" s="192"/>
      <c r="ITY8" s="192"/>
      <c r="ITZ8" s="192"/>
      <c r="IUA8" s="192"/>
      <c r="IUB8" s="192"/>
      <c r="IUC8" s="192"/>
      <c r="IUD8" s="192"/>
      <c r="IUE8" s="192"/>
      <c r="IUF8" s="192"/>
      <c r="IUG8" s="192"/>
      <c r="IUH8" s="192"/>
      <c r="IUI8" s="192"/>
      <c r="IUJ8" s="192"/>
      <c r="IUK8" s="192"/>
      <c r="IUL8" s="192"/>
      <c r="IUM8" s="192"/>
      <c r="IUN8" s="192"/>
      <c r="IUO8" s="192"/>
      <c r="IUP8" s="192"/>
      <c r="IUQ8" s="192"/>
      <c r="IUR8" s="192"/>
      <c r="IUS8" s="192"/>
      <c r="IUT8" s="192"/>
      <c r="IUU8" s="192"/>
      <c r="IUV8" s="192"/>
      <c r="IUW8" s="192"/>
      <c r="IUX8" s="192"/>
      <c r="IUY8" s="192"/>
      <c r="IUZ8" s="192"/>
      <c r="IVA8" s="192"/>
      <c r="IVB8" s="192"/>
      <c r="IVC8" s="192"/>
      <c r="IVD8" s="192"/>
      <c r="IVE8" s="192"/>
      <c r="IVF8" s="192"/>
      <c r="IVG8" s="192"/>
      <c r="IVH8" s="192"/>
      <c r="IVI8" s="192"/>
      <c r="IVJ8" s="192"/>
      <c r="IVK8" s="192"/>
      <c r="IVL8" s="192"/>
      <c r="IVM8" s="192"/>
      <c r="IVN8" s="192"/>
      <c r="IVO8" s="192"/>
      <c r="IVP8" s="192"/>
      <c r="IVQ8" s="192"/>
      <c r="IVR8" s="192"/>
      <c r="IVS8" s="192"/>
      <c r="IVT8" s="192"/>
      <c r="IVU8" s="192"/>
      <c r="IVV8" s="192"/>
      <c r="IVW8" s="192"/>
      <c r="IVX8" s="192"/>
      <c r="IVY8" s="192"/>
      <c r="IVZ8" s="192"/>
      <c r="IWA8" s="192"/>
      <c r="IWB8" s="192"/>
      <c r="IWC8" s="192"/>
      <c r="IWD8" s="192"/>
      <c r="IWE8" s="192"/>
      <c r="IWF8" s="192"/>
      <c r="IWG8" s="192"/>
      <c r="IWH8" s="192"/>
      <c r="IWI8" s="192"/>
      <c r="IWJ8" s="192"/>
      <c r="IWK8" s="192"/>
      <c r="IWL8" s="192"/>
      <c r="IWM8" s="192"/>
      <c r="IWN8" s="192"/>
      <c r="IWO8" s="192"/>
      <c r="IWP8" s="192"/>
      <c r="IWQ8" s="192"/>
      <c r="IWR8" s="192"/>
      <c r="IWS8" s="192"/>
      <c r="IWT8" s="192"/>
      <c r="IWU8" s="192"/>
      <c r="IWV8" s="192"/>
      <c r="IWW8" s="192"/>
      <c r="IWX8" s="192"/>
      <c r="IWY8" s="192"/>
      <c r="IWZ8" s="192"/>
      <c r="IXA8" s="192"/>
      <c r="IXB8" s="192"/>
      <c r="IXC8" s="192"/>
      <c r="IXD8" s="192"/>
      <c r="IXE8" s="192"/>
      <c r="IXF8" s="192"/>
      <c r="IXG8" s="192"/>
      <c r="IXH8" s="192"/>
      <c r="IXI8" s="192"/>
      <c r="IXJ8" s="192"/>
      <c r="IXK8" s="192"/>
      <c r="IXL8" s="192"/>
      <c r="IXM8" s="192"/>
      <c r="IXN8" s="192"/>
      <c r="IXO8" s="192"/>
      <c r="IXP8" s="192"/>
      <c r="IXQ8" s="192"/>
      <c r="IXR8" s="192"/>
      <c r="IXS8" s="192"/>
      <c r="IXT8" s="192"/>
      <c r="IXU8" s="192"/>
      <c r="IXV8" s="192"/>
      <c r="IXW8" s="192"/>
      <c r="IXX8" s="192"/>
      <c r="IXY8" s="192"/>
      <c r="IXZ8" s="192"/>
      <c r="IYA8" s="192"/>
      <c r="IYB8" s="192"/>
      <c r="IYC8" s="192"/>
      <c r="IYD8" s="192"/>
      <c r="IYE8" s="192"/>
      <c r="IYF8" s="192"/>
      <c r="IYG8" s="192"/>
      <c r="IYH8" s="192"/>
      <c r="IYI8" s="192"/>
      <c r="IYJ8" s="192"/>
      <c r="IYK8" s="192"/>
      <c r="IYL8" s="192"/>
      <c r="IYM8" s="192"/>
      <c r="IYN8" s="192"/>
      <c r="IYO8" s="192"/>
      <c r="IYP8" s="192"/>
      <c r="IYQ8" s="192"/>
      <c r="IYR8" s="192"/>
      <c r="IYS8" s="192"/>
      <c r="IYT8" s="192"/>
      <c r="IYU8" s="192"/>
      <c r="IYV8" s="192"/>
      <c r="IYW8" s="192"/>
      <c r="IYX8" s="192"/>
      <c r="IYY8" s="192"/>
      <c r="IYZ8" s="192"/>
      <c r="IZA8" s="192"/>
      <c r="IZB8" s="192"/>
      <c r="IZC8" s="192"/>
      <c r="IZD8" s="192"/>
      <c r="IZE8" s="192"/>
      <c r="IZF8" s="192"/>
      <c r="IZG8" s="192"/>
      <c r="IZH8" s="192"/>
      <c r="IZI8" s="192"/>
      <c r="IZJ8" s="192"/>
      <c r="IZK8" s="192"/>
      <c r="IZL8" s="192"/>
      <c r="IZM8" s="192"/>
      <c r="IZN8" s="192"/>
      <c r="IZO8" s="192"/>
      <c r="IZP8" s="192"/>
      <c r="IZQ8" s="192"/>
      <c r="IZR8" s="192"/>
      <c r="IZS8" s="192"/>
      <c r="IZT8" s="192"/>
      <c r="IZU8" s="192"/>
      <c r="IZV8" s="192"/>
      <c r="IZW8" s="192"/>
      <c r="IZX8" s="192"/>
      <c r="IZY8" s="192"/>
      <c r="IZZ8" s="192"/>
      <c r="JAA8" s="192"/>
      <c r="JAB8" s="192"/>
      <c r="JAC8" s="192"/>
      <c r="JAD8" s="192"/>
      <c r="JAE8" s="192"/>
      <c r="JAF8" s="192"/>
      <c r="JAG8" s="192"/>
      <c r="JAH8" s="192"/>
      <c r="JAI8" s="192"/>
      <c r="JAJ8" s="192"/>
      <c r="JAK8" s="192"/>
      <c r="JAL8" s="192"/>
      <c r="JAM8" s="192"/>
      <c r="JAN8" s="192"/>
      <c r="JAO8" s="192"/>
      <c r="JAP8" s="192"/>
      <c r="JAQ8" s="192"/>
      <c r="JAR8" s="192"/>
      <c r="JAS8" s="192"/>
      <c r="JAT8" s="192"/>
      <c r="JAU8" s="192"/>
      <c r="JAV8" s="192"/>
      <c r="JAW8" s="192"/>
      <c r="JAX8" s="192"/>
      <c r="JAY8" s="192"/>
      <c r="JAZ8" s="192"/>
      <c r="JBA8" s="192"/>
      <c r="JBB8" s="192"/>
      <c r="JBC8" s="192"/>
      <c r="JBD8" s="192"/>
      <c r="JBE8" s="192"/>
      <c r="JBF8" s="192"/>
      <c r="JBG8" s="192"/>
      <c r="JBH8" s="192"/>
      <c r="JBI8" s="192"/>
      <c r="JBJ8" s="192"/>
      <c r="JBK8" s="192"/>
      <c r="JBL8" s="192"/>
      <c r="JBM8" s="192"/>
      <c r="JBN8" s="192"/>
      <c r="JBO8" s="192"/>
      <c r="JBP8" s="192"/>
      <c r="JBQ8" s="192"/>
      <c r="JBR8" s="192"/>
      <c r="JBS8" s="192"/>
      <c r="JBT8" s="192"/>
      <c r="JBU8" s="192"/>
      <c r="JBV8" s="192"/>
      <c r="JBW8" s="192"/>
      <c r="JBX8" s="192"/>
      <c r="JBY8" s="192"/>
      <c r="JBZ8" s="192"/>
      <c r="JCA8" s="192"/>
      <c r="JCB8" s="192"/>
      <c r="JCC8" s="192"/>
      <c r="JCD8" s="192"/>
      <c r="JCE8" s="192"/>
      <c r="JCF8" s="192"/>
      <c r="JCG8" s="192"/>
      <c r="JCH8" s="192"/>
      <c r="JCI8" s="192"/>
      <c r="JCJ8" s="192"/>
      <c r="JCK8" s="192"/>
      <c r="JCL8" s="192"/>
      <c r="JCM8" s="192"/>
      <c r="JCN8" s="192"/>
      <c r="JCO8" s="192"/>
      <c r="JCP8" s="192"/>
      <c r="JCQ8" s="192"/>
      <c r="JCR8" s="192"/>
      <c r="JCS8" s="192"/>
      <c r="JCT8" s="192"/>
      <c r="JCU8" s="192"/>
      <c r="JCV8" s="192"/>
      <c r="JCW8" s="192"/>
      <c r="JCX8" s="192"/>
      <c r="JCY8" s="192"/>
      <c r="JCZ8" s="192"/>
      <c r="JDA8" s="192"/>
      <c r="JDB8" s="192"/>
      <c r="JDC8" s="192"/>
      <c r="JDD8" s="192"/>
      <c r="JDE8" s="192"/>
      <c r="JDF8" s="192"/>
      <c r="JDG8" s="192"/>
      <c r="JDH8" s="192"/>
      <c r="JDI8" s="192"/>
      <c r="JDJ8" s="192"/>
      <c r="JDK8" s="192"/>
      <c r="JDL8" s="192"/>
      <c r="JDM8" s="192"/>
      <c r="JDN8" s="192"/>
      <c r="JDO8" s="192"/>
      <c r="JDP8" s="192"/>
      <c r="JDQ8" s="192"/>
      <c r="JDR8" s="192"/>
      <c r="JDS8" s="192"/>
      <c r="JDT8" s="192"/>
      <c r="JDU8" s="192"/>
      <c r="JDV8" s="192"/>
      <c r="JDW8" s="192"/>
      <c r="JDX8" s="192"/>
      <c r="JDY8" s="192"/>
      <c r="JDZ8" s="192"/>
      <c r="JEA8" s="192"/>
      <c r="JEB8" s="192"/>
      <c r="JEC8" s="192"/>
      <c r="JED8" s="192"/>
      <c r="JEE8" s="192"/>
      <c r="JEF8" s="192"/>
      <c r="JEG8" s="192"/>
      <c r="JEH8" s="192"/>
      <c r="JEI8" s="192"/>
      <c r="JEJ8" s="192"/>
      <c r="JEK8" s="192"/>
      <c r="JEL8" s="192"/>
      <c r="JEM8" s="192"/>
      <c r="JEN8" s="192"/>
      <c r="JEO8" s="192"/>
      <c r="JEP8" s="192"/>
      <c r="JEQ8" s="192"/>
      <c r="JER8" s="192"/>
      <c r="JES8" s="192"/>
      <c r="JET8" s="192"/>
      <c r="JEU8" s="192"/>
      <c r="JEV8" s="192"/>
      <c r="JEW8" s="192"/>
      <c r="JEX8" s="192"/>
      <c r="JEY8" s="192"/>
      <c r="JEZ8" s="192"/>
      <c r="JFA8" s="192"/>
      <c r="JFB8" s="192"/>
      <c r="JFC8" s="192"/>
      <c r="JFD8" s="192"/>
      <c r="JFE8" s="192"/>
      <c r="JFF8" s="192"/>
      <c r="JFG8" s="192"/>
      <c r="JFH8" s="192"/>
      <c r="JFI8" s="192"/>
      <c r="JFJ8" s="192"/>
      <c r="JFK8" s="192"/>
      <c r="JFL8" s="192"/>
      <c r="JFM8" s="192"/>
      <c r="JFN8" s="192"/>
      <c r="JFO8" s="192"/>
      <c r="JFP8" s="192"/>
      <c r="JFQ8" s="192"/>
      <c r="JFR8" s="192"/>
      <c r="JFS8" s="192"/>
      <c r="JFT8" s="192"/>
      <c r="JFU8" s="192"/>
      <c r="JFV8" s="192"/>
      <c r="JFW8" s="192"/>
      <c r="JFX8" s="192"/>
      <c r="JFY8" s="192"/>
      <c r="JFZ8" s="192"/>
      <c r="JGA8" s="192"/>
      <c r="JGB8" s="192"/>
      <c r="JGC8" s="192"/>
      <c r="JGD8" s="192"/>
      <c r="JGE8" s="192"/>
      <c r="JGF8" s="192"/>
      <c r="JGG8" s="192"/>
      <c r="JGH8" s="192"/>
      <c r="JGI8" s="192"/>
      <c r="JGJ8" s="192"/>
      <c r="JGK8" s="192"/>
      <c r="JGL8" s="192"/>
      <c r="JGM8" s="192"/>
      <c r="JGN8" s="192"/>
      <c r="JGO8" s="192"/>
      <c r="JGP8" s="192"/>
      <c r="JGQ8" s="192"/>
      <c r="JGR8" s="192"/>
      <c r="JGS8" s="192"/>
      <c r="JGT8" s="192"/>
      <c r="JGU8" s="192"/>
      <c r="JGV8" s="192"/>
      <c r="JGW8" s="192"/>
      <c r="JGX8" s="192"/>
      <c r="JGY8" s="192"/>
      <c r="JGZ8" s="192"/>
      <c r="JHA8" s="192"/>
      <c r="JHB8" s="192"/>
      <c r="JHC8" s="192"/>
      <c r="JHD8" s="192"/>
      <c r="JHE8" s="192"/>
      <c r="JHF8" s="192"/>
      <c r="JHG8" s="192"/>
      <c r="JHH8" s="192"/>
      <c r="JHI8" s="192"/>
      <c r="JHJ8" s="192"/>
      <c r="JHK8" s="192"/>
      <c r="JHL8" s="192"/>
      <c r="JHM8" s="192"/>
      <c r="JHN8" s="192"/>
      <c r="JHO8" s="192"/>
      <c r="JHP8" s="192"/>
      <c r="JHQ8" s="192"/>
      <c r="JHR8" s="192"/>
      <c r="JHS8" s="192"/>
      <c r="JHT8" s="192"/>
      <c r="JHU8" s="192"/>
      <c r="JHV8" s="192"/>
      <c r="JHW8" s="192"/>
      <c r="JHX8" s="192"/>
      <c r="JHY8" s="192"/>
      <c r="JHZ8" s="192"/>
      <c r="JIA8" s="192"/>
      <c r="JIB8" s="192"/>
      <c r="JIC8" s="192"/>
      <c r="JID8" s="192"/>
      <c r="JIE8" s="192"/>
      <c r="JIF8" s="192"/>
      <c r="JIG8" s="192"/>
      <c r="JIH8" s="192"/>
      <c r="JII8" s="192"/>
      <c r="JIJ8" s="192"/>
      <c r="JIK8" s="192"/>
      <c r="JIL8" s="192"/>
      <c r="JIM8" s="192"/>
      <c r="JIN8" s="192"/>
      <c r="JIO8" s="192"/>
      <c r="JIP8" s="192"/>
      <c r="JIQ8" s="192"/>
      <c r="JIR8" s="192"/>
      <c r="JIS8" s="192"/>
      <c r="JIT8" s="192"/>
      <c r="JIU8" s="192"/>
      <c r="JIV8" s="192"/>
      <c r="JIW8" s="192"/>
      <c r="JIX8" s="192"/>
      <c r="JIY8" s="192"/>
      <c r="JIZ8" s="192"/>
      <c r="JJA8" s="192"/>
      <c r="JJB8" s="192"/>
      <c r="JJC8" s="192"/>
      <c r="JJD8" s="192"/>
      <c r="JJE8" s="192"/>
      <c r="JJF8" s="192"/>
      <c r="JJG8" s="192"/>
      <c r="JJH8" s="192"/>
      <c r="JJI8" s="192"/>
      <c r="JJJ8" s="192"/>
      <c r="JJK8" s="192"/>
      <c r="JJL8" s="192"/>
      <c r="JJM8" s="192"/>
      <c r="JJN8" s="192"/>
      <c r="JJO8" s="192"/>
      <c r="JJP8" s="192"/>
      <c r="JJQ8" s="192"/>
      <c r="JJR8" s="192"/>
      <c r="JJS8" s="192"/>
      <c r="JJT8" s="192"/>
      <c r="JJU8" s="192"/>
      <c r="JJV8" s="192"/>
      <c r="JJW8" s="192"/>
      <c r="JJX8" s="192"/>
      <c r="JJY8" s="192"/>
      <c r="JJZ8" s="192"/>
      <c r="JKA8" s="192"/>
      <c r="JKB8" s="192"/>
      <c r="JKC8" s="192"/>
      <c r="JKD8" s="192"/>
      <c r="JKE8" s="192"/>
      <c r="JKF8" s="192"/>
      <c r="JKG8" s="192"/>
      <c r="JKH8" s="192"/>
      <c r="JKI8" s="192"/>
      <c r="JKJ8" s="192"/>
      <c r="JKK8" s="192"/>
      <c r="JKL8" s="192"/>
      <c r="JKM8" s="192"/>
      <c r="JKN8" s="192"/>
      <c r="JKO8" s="192"/>
      <c r="JKP8" s="192"/>
      <c r="JKQ8" s="192"/>
      <c r="JKR8" s="192"/>
      <c r="JKS8" s="192"/>
      <c r="JKT8" s="192"/>
      <c r="JKU8" s="192"/>
      <c r="JKV8" s="192"/>
      <c r="JKW8" s="192"/>
      <c r="JKX8" s="192"/>
      <c r="JKY8" s="192"/>
      <c r="JKZ8" s="192"/>
      <c r="JLA8" s="192"/>
      <c r="JLB8" s="192"/>
      <c r="JLC8" s="192"/>
      <c r="JLD8" s="192"/>
      <c r="JLE8" s="192"/>
      <c r="JLF8" s="192"/>
      <c r="JLG8" s="192"/>
      <c r="JLH8" s="192"/>
      <c r="JLI8" s="192"/>
      <c r="JLJ8" s="192"/>
      <c r="JLK8" s="192"/>
      <c r="JLL8" s="192"/>
      <c r="JLM8" s="192"/>
      <c r="JLN8" s="192"/>
      <c r="JLO8" s="192"/>
      <c r="JLP8" s="192"/>
      <c r="JLQ8" s="192"/>
      <c r="JLR8" s="192"/>
      <c r="JLS8" s="192"/>
      <c r="JLT8" s="192"/>
      <c r="JLU8" s="192"/>
      <c r="JLV8" s="192"/>
      <c r="JLW8" s="192"/>
      <c r="JLX8" s="192"/>
      <c r="JLY8" s="192"/>
      <c r="JLZ8" s="192"/>
      <c r="JMA8" s="192"/>
      <c r="JMB8" s="192"/>
      <c r="JMC8" s="192"/>
      <c r="JMD8" s="192"/>
      <c r="JME8" s="192"/>
      <c r="JMF8" s="192"/>
      <c r="JMG8" s="192"/>
      <c r="JMH8" s="192"/>
      <c r="JMI8" s="192"/>
      <c r="JMJ8" s="192"/>
      <c r="JMK8" s="192"/>
      <c r="JML8" s="192"/>
      <c r="JMM8" s="192"/>
      <c r="JMN8" s="192"/>
      <c r="JMO8" s="192"/>
      <c r="JMP8" s="192"/>
      <c r="JMQ8" s="192"/>
      <c r="JMR8" s="192"/>
      <c r="JMS8" s="192"/>
      <c r="JMT8" s="192"/>
      <c r="JMU8" s="192"/>
      <c r="JMV8" s="192"/>
      <c r="JMW8" s="192"/>
      <c r="JMX8" s="192"/>
      <c r="JMY8" s="192"/>
      <c r="JMZ8" s="192"/>
      <c r="JNA8" s="192"/>
      <c r="JNB8" s="192"/>
      <c r="JNC8" s="192"/>
      <c r="JND8" s="192"/>
      <c r="JNE8" s="192"/>
      <c r="JNF8" s="192"/>
      <c r="JNG8" s="192"/>
      <c r="JNH8" s="192"/>
      <c r="JNI8" s="192"/>
      <c r="JNJ8" s="192"/>
      <c r="JNK8" s="192"/>
      <c r="JNL8" s="192"/>
      <c r="JNM8" s="192"/>
      <c r="JNN8" s="192"/>
      <c r="JNO8" s="192"/>
      <c r="JNP8" s="192"/>
      <c r="JNQ8" s="192"/>
      <c r="JNR8" s="192"/>
      <c r="JNS8" s="192"/>
      <c r="JNT8" s="192"/>
      <c r="JNU8" s="192"/>
      <c r="JNV8" s="192"/>
      <c r="JNW8" s="192"/>
      <c r="JNX8" s="192"/>
      <c r="JNY8" s="192"/>
      <c r="JNZ8" s="192"/>
      <c r="JOA8" s="192"/>
      <c r="JOB8" s="192"/>
      <c r="JOC8" s="192"/>
      <c r="JOD8" s="192"/>
      <c r="JOE8" s="192"/>
      <c r="JOF8" s="192"/>
      <c r="JOG8" s="192"/>
      <c r="JOH8" s="192"/>
      <c r="JOI8" s="192"/>
      <c r="JOJ8" s="192"/>
      <c r="JOK8" s="192"/>
      <c r="JOL8" s="192"/>
      <c r="JOM8" s="192"/>
      <c r="JON8" s="192"/>
      <c r="JOO8" s="192"/>
      <c r="JOP8" s="192"/>
      <c r="JOQ8" s="192"/>
      <c r="JOR8" s="192"/>
      <c r="JOS8" s="192"/>
      <c r="JOT8" s="192"/>
      <c r="JOU8" s="192"/>
      <c r="JOV8" s="192"/>
      <c r="JOW8" s="192"/>
      <c r="JOX8" s="192"/>
      <c r="JOY8" s="192"/>
      <c r="JOZ8" s="192"/>
      <c r="JPA8" s="192"/>
      <c r="JPB8" s="192"/>
      <c r="JPC8" s="192"/>
      <c r="JPD8" s="192"/>
      <c r="JPE8" s="192"/>
      <c r="JPF8" s="192"/>
      <c r="JPG8" s="192"/>
      <c r="JPH8" s="192"/>
      <c r="JPI8" s="192"/>
      <c r="JPJ8" s="192"/>
      <c r="JPK8" s="192"/>
      <c r="JPL8" s="192"/>
      <c r="JPM8" s="192"/>
      <c r="JPN8" s="192"/>
      <c r="JPO8" s="192"/>
      <c r="JPP8" s="192"/>
      <c r="JPQ8" s="192"/>
      <c r="JPR8" s="192"/>
      <c r="JPS8" s="192"/>
      <c r="JPT8" s="192"/>
      <c r="JPU8" s="192"/>
      <c r="JPV8" s="192"/>
      <c r="JPW8" s="192"/>
      <c r="JPX8" s="192"/>
      <c r="JPY8" s="192"/>
      <c r="JPZ8" s="192"/>
      <c r="JQA8" s="192"/>
      <c r="JQB8" s="192"/>
      <c r="JQC8" s="192"/>
      <c r="JQD8" s="192"/>
      <c r="JQE8" s="192"/>
      <c r="JQF8" s="192"/>
      <c r="JQG8" s="192"/>
      <c r="JQH8" s="192"/>
      <c r="JQI8" s="192"/>
      <c r="JQJ8" s="192"/>
      <c r="JQK8" s="192"/>
      <c r="JQL8" s="192"/>
      <c r="JQM8" s="192"/>
      <c r="JQN8" s="192"/>
      <c r="JQO8" s="192"/>
      <c r="JQP8" s="192"/>
      <c r="JQQ8" s="192"/>
      <c r="JQR8" s="192"/>
      <c r="JQS8" s="192"/>
      <c r="JQT8" s="192"/>
      <c r="JQU8" s="192"/>
      <c r="JQV8" s="192"/>
      <c r="JQW8" s="192"/>
      <c r="JQX8" s="192"/>
      <c r="JQY8" s="192"/>
      <c r="JQZ8" s="192"/>
      <c r="JRA8" s="192"/>
      <c r="JRB8" s="192"/>
      <c r="JRC8" s="192"/>
      <c r="JRD8" s="192"/>
      <c r="JRE8" s="192"/>
      <c r="JRF8" s="192"/>
      <c r="JRG8" s="192"/>
      <c r="JRH8" s="192"/>
      <c r="JRI8" s="192"/>
      <c r="JRJ8" s="192"/>
      <c r="JRK8" s="192"/>
      <c r="JRL8" s="192"/>
      <c r="JRM8" s="192"/>
      <c r="JRN8" s="192"/>
      <c r="JRO8" s="192"/>
      <c r="JRP8" s="192"/>
      <c r="JRQ8" s="192"/>
      <c r="JRR8" s="192"/>
      <c r="JRS8" s="192"/>
      <c r="JRT8" s="192"/>
      <c r="JRU8" s="192"/>
      <c r="JRV8" s="192"/>
      <c r="JRW8" s="192"/>
      <c r="JRX8" s="192"/>
      <c r="JRY8" s="192"/>
      <c r="JRZ8" s="192"/>
      <c r="JSA8" s="192"/>
      <c r="JSB8" s="192"/>
      <c r="JSC8" s="192"/>
      <c r="JSD8" s="192"/>
      <c r="JSE8" s="192"/>
      <c r="JSF8" s="192"/>
      <c r="JSG8" s="192"/>
      <c r="JSH8" s="192"/>
      <c r="JSI8" s="192"/>
      <c r="JSJ8" s="192"/>
      <c r="JSK8" s="192"/>
      <c r="JSL8" s="192"/>
      <c r="JSM8" s="192"/>
      <c r="JSN8" s="192"/>
      <c r="JSO8" s="192"/>
      <c r="JSP8" s="192"/>
      <c r="JSQ8" s="192"/>
      <c r="JSR8" s="192"/>
      <c r="JSS8" s="192"/>
      <c r="JST8" s="192"/>
      <c r="JSU8" s="192"/>
      <c r="JSV8" s="192"/>
      <c r="JSW8" s="192"/>
      <c r="JSX8" s="192"/>
      <c r="JSY8" s="192"/>
      <c r="JSZ8" s="192"/>
      <c r="JTA8" s="192"/>
      <c r="JTB8" s="192"/>
      <c r="JTC8" s="192"/>
      <c r="JTD8" s="192"/>
      <c r="JTE8" s="192"/>
      <c r="JTF8" s="192"/>
      <c r="JTG8" s="192"/>
      <c r="JTH8" s="192"/>
      <c r="JTI8" s="192"/>
      <c r="JTJ8" s="192"/>
      <c r="JTK8" s="192"/>
      <c r="JTL8" s="192"/>
      <c r="JTM8" s="192"/>
      <c r="JTN8" s="192"/>
      <c r="JTO8" s="192"/>
      <c r="JTP8" s="192"/>
      <c r="JTQ8" s="192"/>
      <c r="JTR8" s="192"/>
      <c r="JTS8" s="192"/>
      <c r="JTT8" s="192"/>
      <c r="JTU8" s="192"/>
      <c r="JTV8" s="192"/>
      <c r="JTW8" s="192"/>
      <c r="JTX8" s="192"/>
      <c r="JTY8" s="192"/>
      <c r="JTZ8" s="192"/>
      <c r="JUA8" s="192"/>
      <c r="JUB8" s="192"/>
      <c r="JUC8" s="192"/>
      <c r="JUD8" s="192"/>
      <c r="JUE8" s="192"/>
      <c r="JUF8" s="192"/>
      <c r="JUG8" s="192"/>
      <c r="JUH8" s="192"/>
      <c r="JUI8" s="192"/>
      <c r="JUJ8" s="192"/>
      <c r="JUK8" s="192"/>
      <c r="JUL8" s="192"/>
      <c r="JUM8" s="192"/>
      <c r="JUN8" s="192"/>
      <c r="JUO8" s="192"/>
      <c r="JUP8" s="192"/>
      <c r="JUQ8" s="192"/>
      <c r="JUR8" s="192"/>
      <c r="JUS8" s="192"/>
      <c r="JUT8" s="192"/>
      <c r="JUU8" s="192"/>
      <c r="JUV8" s="192"/>
      <c r="JUW8" s="192"/>
      <c r="JUX8" s="192"/>
      <c r="JUY8" s="192"/>
      <c r="JUZ8" s="192"/>
      <c r="JVA8" s="192"/>
      <c r="JVB8" s="192"/>
      <c r="JVC8" s="192"/>
      <c r="JVD8" s="192"/>
      <c r="JVE8" s="192"/>
      <c r="JVF8" s="192"/>
      <c r="JVG8" s="192"/>
      <c r="JVH8" s="192"/>
      <c r="JVI8" s="192"/>
      <c r="JVJ8" s="192"/>
      <c r="JVK8" s="192"/>
      <c r="JVL8" s="192"/>
      <c r="JVM8" s="192"/>
      <c r="JVN8" s="192"/>
      <c r="JVO8" s="192"/>
      <c r="JVP8" s="192"/>
      <c r="JVQ8" s="192"/>
      <c r="JVR8" s="192"/>
      <c r="JVS8" s="192"/>
      <c r="JVT8" s="192"/>
      <c r="JVU8" s="192"/>
      <c r="JVV8" s="192"/>
      <c r="JVW8" s="192"/>
      <c r="JVX8" s="192"/>
      <c r="JVY8" s="192"/>
      <c r="JVZ8" s="192"/>
      <c r="JWA8" s="192"/>
      <c r="JWB8" s="192"/>
      <c r="JWC8" s="192"/>
      <c r="JWD8" s="192"/>
      <c r="JWE8" s="192"/>
      <c r="JWF8" s="192"/>
      <c r="JWG8" s="192"/>
      <c r="JWH8" s="192"/>
      <c r="JWI8" s="192"/>
      <c r="JWJ8" s="192"/>
      <c r="JWK8" s="192"/>
      <c r="JWL8" s="192"/>
      <c r="JWM8" s="192"/>
      <c r="JWN8" s="192"/>
      <c r="JWO8" s="192"/>
      <c r="JWP8" s="192"/>
      <c r="JWQ8" s="192"/>
      <c r="JWR8" s="192"/>
      <c r="JWS8" s="192"/>
      <c r="JWT8" s="192"/>
      <c r="JWU8" s="192"/>
      <c r="JWV8" s="192"/>
      <c r="JWW8" s="192"/>
      <c r="JWX8" s="192"/>
      <c r="JWY8" s="192"/>
      <c r="JWZ8" s="192"/>
      <c r="JXA8" s="192"/>
      <c r="JXB8" s="192"/>
      <c r="JXC8" s="192"/>
      <c r="JXD8" s="192"/>
      <c r="JXE8" s="192"/>
      <c r="JXF8" s="192"/>
      <c r="JXG8" s="192"/>
      <c r="JXH8" s="192"/>
      <c r="JXI8" s="192"/>
      <c r="JXJ8" s="192"/>
      <c r="JXK8" s="192"/>
      <c r="JXL8" s="192"/>
      <c r="JXM8" s="192"/>
      <c r="JXN8" s="192"/>
      <c r="JXO8" s="192"/>
      <c r="JXP8" s="192"/>
      <c r="JXQ8" s="192"/>
      <c r="JXR8" s="192"/>
      <c r="JXS8" s="192"/>
      <c r="JXT8" s="192"/>
      <c r="JXU8" s="192"/>
      <c r="JXV8" s="192"/>
      <c r="JXW8" s="192"/>
      <c r="JXX8" s="192"/>
      <c r="JXY8" s="192"/>
      <c r="JXZ8" s="192"/>
      <c r="JYA8" s="192"/>
      <c r="JYB8" s="192"/>
      <c r="JYC8" s="192"/>
      <c r="JYD8" s="192"/>
      <c r="JYE8" s="192"/>
      <c r="JYF8" s="192"/>
      <c r="JYG8" s="192"/>
      <c r="JYH8" s="192"/>
      <c r="JYI8" s="192"/>
      <c r="JYJ8" s="192"/>
      <c r="JYK8" s="192"/>
      <c r="JYL8" s="192"/>
      <c r="JYM8" s="192"/>
      <c r="JYN8" s="192"/>
      <c r="JYO8" s="192"/>
      <c r="JYP8" s="192"/>
      <c r="JYQ8" s="192"/>
      <c r="JYR8" s="192"/>
      <c r="JYS8" s="192"/>
      <c r="JYT8" s="192"/>
      <c r="JYU8" s="192"/>
      <c r="JYV8" s="192"/>
      <c r="JYW8" s="192"/>
      <c r="JYX8" s="192"/>
      <c r="JYY8" s="192"/>
      <c r="JYZ8" s="192"/>
      <c r="JZA8" s="192"/>
      <c r="JZB8" s="192"/>
      <c r="JZC8" s="192"/>
      <c r="JZD8" s="192"/>
      <c r="JZE8" s="192"/>
      <c r="JZF8" s="192"/>
      <c r="JZG8" s="192"/>
      <c r="JZH8" s="192"/>
      <c r="JZI8" s="192"/>
      <c r="JZJ8" s="192"/>
      <c r="JZK8" s="192"/>
      <c r="JZL8" s="192"/>
      <c r="JZM8" s="192"/>
      <c r="JZN8" s="192"/>
      <c r="JZO8" s="192"/>
      <c r="JZP8" s="192"/>
      <c r="JZQ8" s="192"/>
      <c r="JZR8" s="192"/>
      <c r="JZS8" s="192"/>
      <c r="JZT8" s="192"/>
      <c r="JZU8" s="192"/>
      <c r="JZV8" s="192"/>
      <c r="JZW8" s="192"/>
      <c r="JZX8" s="192"/>
      <c r="JZY8" s="192"/>
      <c r="JZZ8" s="192"/>
      <c r="KAA8" s="192"/>
      <c r="KAB8" s="192"/>
      <c r="KAC8" s="192"/>
      <c r="KAD8" s="192"/>
      <c r="KAE8" s="192"/>
      <c r="KAF8" s="192"/>
      <c r="KAG8" s="192"/>
      <c r="KAH8" s="192"/>
      <c r="KAI8" s="192"/>
      <c r="KAJ8" s="192"/>
      <c r="KAK8" s="192"/>
      <c r="KAL8" s="192"/>
      <c r="KAM8" s="192"/>
      <c r="KAN8" s="192"/>
      <c r="KAO8" s="192"/>
      <c r="KAP8" s="192"/>
      <c r="KAQ8" s="192"/>
      <c r="KAR8" s="192"/>
      <c r="KAS8" s="192"/>
      <c r="KAT8" s="192"/>
      <c r="KAU8" s="192"/>
      <c r="KAV8" s="192"/>
      <c r="KAW8" s="192"/>
      <c r="KAX8" s="192"/>
      <c r="KAY8" s="192"/>
      <c r="KAZ8" s="192"/>
      <c r="KBA8" s="192"/>
      <c r="KBB8" s="192"/>
      <c r="KBC8" s="192"/>
      <c r="KBD8" s="192"/>
      <c r="KBE8" s="192"/>
      <c r="KBF8" s="192"/>
      <c r="KBG8" s="192"/>
      <c r="KBH8" s="192"/>
      <c r="KBI8" s="192"/>
      <c r="KBJ8" s="192"/>
      <c r="KBK8" s="192"/>
      <c r="KBL8" s="192"/>
      <c r="KBM8" s="192"/>
      <c r="KBN8" s="192"/>
      <c r="KBO8" s="192"/>
      <c r="KBP8" s="192"/>
      <c r="KBQ8" s="192"/>
      <c r="KBR8" s="192"/>
      <c r="KBS8" s="192"/>
      <c r="KBT8" s="192"/>
      <c r="KBU8" s="192"/>
      <c r="KBV8" s="192"/>
      <c r="KBW8" s="192"/>
      <c r="KBX8" s="192"/>
      <c r="KBY8" s="192"/>
      <c r="KBZ8" s="192"/>
      <c r="KCA8" s="192"/>
      <c r="KCB8" s="192"/>
      <c r="KCC8" s="192"/>
      <c r="KCD8" s="192"/>
      <c r="KCE8" s="192"/>
      <c r="KCF8" s="192"/>
      <c r="KCG8" s="192"/>
      <c r="KCH8" s="192"/>
      <c r="KCI8" s="192"/>
      <c r="KCJ8" s="192"/>
      <c r="KCK8" s="192"/>
      <c r="KCL8" s="192"/>
      <c r="KCM8" s="192"/>
      <c r="KCN8" s="192"/>
      <c r="KCO8" s="192"/>
      <c r="KCP8" s="192"/>
      <c r="KCQ8" s="192"/>
      <c r="KCR8" s="192"/>
      <c r="KCS8" s="192"/>
      <c r="KCT8" s="192"/>
      <c r="KCU8" s="192"/>
      <c r="KCV8" s="192"/>
      <c r="KCW8" s="192"/>
      <c r="KCX8" s="192"/>
      <c r="KCY8" s="192"/>
      <c r="KCZ8" s="192"/>
      <c r="KDA8" s="192"/>
      <c r="KDB8" s="192"/>
      <c r="KDC8" s="192"/>
      <c r="KDD8" s="192"/>
      <c r="KDE8" s="192"/>
      <c r="KDF8" s="192"/>
      <c r="KDG8" s="192"/>
      <c r="KDH8" s="192"/>
      <c r="KDI8" s="192"/>
      <c r="KDJ8" s="192"/>
      <c r="KDK8" s="192"/>
      <c r="KDL8" s="192"/>
      <c r="KDM8" s="192"/>
      <c r="KDN8" s="192"/>
      <c r="KDO8" s="192"/>
      <c r="KDP8" s="192"/>
      <c r="KDQ8" s="192"/>
      <c r="KDR8" s="192"/>
      <c r="KDS8" s="192"/>
      <c r="KDT8" s="192"/>
      <c r="KDU8" s="192"/>
      <c r="KDV8" s="192"/>
      <c r="KDW8" s="192"/>
      <c r="KDX8" s="192"/>
      <c r="KDY8" s="192"/>
      <c r="KDZ8" s="192"/>
      <c r="KEA8" s="192"/>
      <c r="KEB8" s="192"/>
      <c r="KEC8" s="192"/>
      <c r="KED8" s="192"/>
      <c r="KEE8" s="192"/>
      <c r="KEF8" s="192"/>
      <c r="KEG8" s="192"/>
      <c r="KEH8" s="192"/>
      <c r="KEI8" s="192"/>
      <c r="KEJ8" s="192"/>
      <c r="KEK8" s="192"/>
      <c r="KEL8" s="192"/>
      <c r="KEM8" s="192"/>
      <c r="KEN8" s="192"/>
      <c r="KEO8" s="192"/>
      <c r="KEP8" s="192"/>
      <c r="KEQ8" s="192"/>
      <c r="KER8" s="192"/>
      <c r="KES8" s="192"/>
      <c r="KET8" s="192"/>
      <c r="KEU8" s="192"/>
      <c r="KEV8" s="192"/>
      <c r="KEW8" s="192"/>
      <c r="KEX8" s="192"/>
      <c r="KEY8" s="192"/>
      <c r="KEZ8" s="192"/>
      <c r="KFA8" s="192"/>
      <c r="KFB8" s="192"/>
      <c r="KFC8" s="192"/>
      <c r="KFD8" s="192"/>
      <c r="KFE8" s="192"/>
      <c r="KFF8" s="192"/>
      <c r="KFG8" s="192"/>
      <c r="KFH8" s="192"/>
      <c r="KFI8" s="192"/>
      <c r="KFJ8" s="192"/>
      <c r="KFK8" s="192"/>
      <c r="KFL8" s="192"/>
      <c r="KFM8" s="192"/>
      <c r="KFN8" s="192"/>
      <c r="KFO8" s="192"/>
      <c r="KFP8" s="192"/>
      <c r="KFQ8" s="192"/>
      <c r="KFR8" s="192"/>
      <c r="KFS8" s="192"/>
      <c r="KFT8" s="192"/>
      <c r="KFU8" s="192"/>
      <c r="KFV8" s="192"/>
      <c r="KFW8" s="192"/>
      <c r="KFX8" s="192"/>
      <c r="KFY8" s="192"/>
      <c r="KFZ8" s="192"/>
      <c r="KGA8" s="192"/>
      <c r="KGB8" s="192"/>
      <c r="KGC8" s="192"/>
      <c r="KGD8" s="192"/>
      <c r="KGE8" s="192"/>
      <c r="KGF8" s="192"/>
      <c r="KGG8" s="192"/>
      <c r="KGH8" s="192"/>
      <c r="KGI8" s="192"/>
      <c r="KGJ8" s="192"/>
      <c r="KGK8" s="192"/>
      <c r="KGL8" s="192"/>
      <c r="KGM8" s="192"/>
      <c r="KGN8" s="192"/>
      <c r="KGO8" s="192"/>
      <c r="KGP8" s="192"/>
      <c r="KGQ8" s="192"/>
      <c r="KGR8" s="192"/>
      <c r="KGS8" s="192"/>
      <c r="KGT8" s="192"/>
      <c r="KGU8" s="192"/>
      <c r="KGV8" s="192"/>
      <c r="KGW8" s="192"/>
      <c r="KGX8" s="192"/>
      <c r="KGY8" s="192"/>
      <c r="KGZ8" s="192"/>
      <c r="KHA8" s="192"/>
      <c r="KHB8" s="192"/>
      <c r="KHC8" s="192"/>
      <c r="KHD8" s="192"/>
      <c r="KHE8" s="192"/>
      <c r="KHF8" s="192"/>
      <c r="KHG8" s="192"/>
      <c r="KHH8" s="192"/>
      <c r="KHI8" s="192"/>
      <c r="KHJ8" s="192"/>
      <c r="KHK8" s="192"/>
      <c r="KHL8" s="192"/>
      <c r="KHM8" s="192"/>
      <c r="KHN8" s="192"/>
      <c r="KHO8" s="192"/>
      <c r="KHP8" s="192"/>
      <c r="KHQ8" s="192"/>
      <c r="KHR8" s="192"/>
      <c r="KHS8" s="192"/>
      <c r="KHT8" s="192"/>
      <c r="KHU8" s="192"/>
      <c r="KHV8" s="192"/>
      <c r="KHW8" s="192"/>
      <c r="KHX8" s="192"/>
      <c r="KHY8" s="192"/>
      <c r="KHZ8" s="192"/>
      <c r="KIA8" s="192"/>
      <c r="KIB8" s="192"/>
      <c r="KIC8" s="192"/>
      <c r="KID8" s="192"/>
      <c r="KIE8" s="192"/>
      <c r="KIF8" s="192"/>
      <c r="KIG8" s="192"/>
      <c r="KIH8" s="192"/>
      <c r="KII8" s="192"/>
      <c r="KIJ8" s="192"/>
      <c r="KIK8" s="192"/>
      <c r="KIL8" s="192"/>
      <c r="KIM8" s="192"/>
      <c r="KIN8" s="192"/>
      <c r="KIO8" s="192"/>
      <c r="KIP8" s="192"/>
      <c r="KIQ8" s="192"/>
      <c r="KIR8" s="192"/>
      <c r="KIS8" s="192"/>
      <c r="KIT8" s="192"/>
      <c r="KIU8" s="192"/>
      <c r="KIV8" s="192"/>
      <c r="KIW8" s="192"/>
      <c r="KIX8" s="192"/>
      <c r="KIY8" s="192"/>
      <c r="KIZ8" s="192"/>
      <c r="KJA8" s="192"/>
      <c r="KJB8" s="192"/>
      <c r="KJC8" s="192"/>
      <c r="KJD8" s="192"/>
      <c r="KJE8" s="192"/>
      <c r="KJF8" s="192"/>
      <c r="KJG8" s="192"/>
      <c r="KJH8" s="192"/>
      <c r="KJI8" s="192"/>
      <c r="KJJ8" s="192"/>
      <c r="KJK8" s="192"/>
      <c r="KJL8" s="192"/>
      <c r="KJM8" s="192"/>
      <c r="KJN8" s="192"/>
      <c r="KJO8" s="192"/>
      <c r="KJP8" s="192"/>
      <c r="KJQ8" s="192"/>
      <c r="KJR8" s="192"/>
      <c r="KJS8" s="192"/>
      <c r="KJT8" s="192"/>
      <c r="KJU8" s="192"/>
      <c r="KJV8" s="192"/>
      <c r="KJW8" s="192"/>
      <c r="KJX8" s="192"/>
      <c r="KJY8" s="192"/>
      <c r="KJZ8" s="192"/>
      <c r="KKA8" s="192"/>
      <c r="KKB8" s="192"/>
      <c r="KKC8" s="192"/>
      <c r="KKD8" s="192"/>
      <c r="KKE8" s="192"/>
      <c r="KKF8" s="192"/>
      <c r="KKG8" s="192"/>
      <c r="KKH8" s="192"/>
      <c r="KKI8" s="192"/>
      <c r="KKJ8" s="192"/>
      <c r="KKK8" s="192"/>
      <c r="KKL8" s="192"/>
      <c r="KKM8" s="192"/>
      <c r="KKN8" s="192"/>
      <c r="KKO8" s="192"/>
      <c r="KKP8" s="192"/>
      <c r="KKQ8" s="192"/>
      <c r="KKR8" s="192"/>
      <c r="KKS8" s="192"/>
      <c r="KKT8" s="192"/>
      <c r="KKU8" s="192"/>
      <c r="KKV8" s="192"/>
      <c r="KKW8" s="192"/>
      <c r="KKX8" s="192"/>
      <c r="KKY8" s="192"/>
      <c r="KKZ8" s="192"/>
      <c r="KLA8" s="192"/>
      <c r="KLB8" s="192"/>
      <c r="KLC8" s="192"/>
      <c r="KLD8" s="192"/>
      <c r="KLE8" s="192"/>
      <c r="KLF8" s="192"/>
      <c r="KLG8" s="192"/>
      <c r="KLH8" s="192"/>
      <c r="KLI8" s="192"/>
      <c r="KLJ8" s="192"/>
      <c r="KLK8" s="192"/>
      <c r="KLL8" s="192"/>
      <c r="KLM8" s="192"/>
      <c r="KLN8" s="192"/>
      <c r="KLO8" s="192"/>
      <c r="KLP8" s="192"/>
      <c r="KLQ8" s="192"/>
      <c r="KLR8" s="192"/>
      <c r="KLS8" s="192"/>
      <c r="KLT8" s="192"/>
      <c r="KLU8" s="192"/>
      <c r="KLV8" s="192"/>
      <c r="KLW8" s="192"/>
      <c r="KLX8" s="192"/>
      <c r="KLY8" s="192"/>
      <c r="KLZ8" s="192"/>
      <c r="KMA8" s="192"/>
      <c r="KMB8" s="192"/>
      <c r="KMC8" s="192"/>
      <c r="KMD8" s="192"/>
      <c r="KME8" s="192"/>
      <c r="KMF8" s="192"/>
      <c r="KMG8" s="192"/>
      <c r="KMH8" s="192"/>
      <c r="KMI8" s="192"/>
      <c r="KMJ8" s="192"/>
      <c r="KMK8" s="192"/>
      <c r="KML8" s="192"/>
      <c r="KMM8" s="192"/>
      <c r="KMN8" s="192"/>
      <c r="KMO8" s="192"/>
      <c r="KMP8" s="192"/>
      <c r="KMQ8" s="192"/>
      <c r="KMR8" s="192"/>
      <c r="KMS8" s="192"/>
      <c r="KMT8" s="192"/>
      <c r="KMU8" s="192"/>
      <c r="KMV8" s="192"/>
      <c r="KMW8" s="192"/>
      <c r="KMX8" s="192"/>
      <c r="KMY8" s="192"/>
      <c r="KMZ8" s="192"/>
      <c r="KNA8" s="192"/>
      <c r="KNB8" s="192"/>
      <c r="KNC8" s="192"/>
      <c r="KND8" s="192"/>
      <c r="KNE8" s="192"/>
      <c r="KNF8" s="192"/>
      <c r="KNG8" s="192"/>
      <c r="KNH8" s="192"/>
      <c r="KNI8" s="192"/>
      <c r="KNJ8" s="192"/>
      <c r="KNK8" s="192"/>
      <c r="KNL8" s="192"/>
      <c r="KNM8" s="192"/>
      <c r="KNN8" s="192"/>
      <c r="KNO8" s="192"/>
      <c r="KNP8" s="192"/>
      <c r="KNQ8" s="192"/>
      <c r="KNR8" s="192"/>
      <c r="KNS8" s="192"/>
      <c r="KNT8" s="192"/>
      <c r="KNU8" s="192"/>
      <c r="KNV8" s="192"/>
      <c r="KNW8" s="192"/>
      <c r="KNX8" s="192"/>
      <c r="KNY8" s="192"/>
      <c r="KNZ8" s="192"/>
      <c r="KOA8" s="192"/>
      <c r="KOB8" s="192"/>
      <c r="KOC8" s="192"/>
      <c r="KOD8" s="192"/>
      <c r="KOE8" s="192"/>
      <c r="KOF8" s="192"/>
      <c r="KOG8" s="192"/>
      <c r="KOH8" s="192"/>
      <c r="KOI8" s="192"/>
      <c r="KOJ8" s="192"/>
      <c r="KOK8" s="192"/>
      <c r="KOL8" s="192"/>
      <c r="KOM8" s="192"/>
      <c r="KON8" s="192"/>
      <c r="KOO8" s="192"/>
      <c r="KOP8" s="192"/>
      <c r="KOQ8" s="192"/>
      <c r="KOR8" s="192"/>
      <c r="KOS8" s="192"/>
      <c r="KOT8" s="192"/>
      <c r="KOU8" s="192"/>
      <c r="KOV8" s="192"/>
      <c r="KOW8" s="192"/>
      <c r="KOX8" s="192"/>
      <c r="KOY8" s="192"/>
      <c r="KOZ8" s="192"/>
      <c r="KPA8" s="192"/>
      <c r="KPB8" s="192"/>
      <c r="KPC8" s="192"/>
      <c r="KPD8" s="192"/>
      <c r="KPE8" s="192"/>
      <c r="KPF8" s="192"/>
      <c r="KPG8" s="192"/>
      <c r="KPH8" s="192"/>
      <c r="KPI8" s="192"/>
      <c r="KPJ8" s="192"/>
      <c r="KPK8" s="192"/>
      <c r="KPL8" s="192"/>
      <c r="KPM8" s="192"/>
      <c r="KPN8" s="192"/>
      <c r="KPO8" s="192"/>
      <c r="KPP8" s="192"/>
      <c r="KPQ8" s="192"/>
      <c r="KPR8" s="192"/>
      <c r="KPS8" s="192"/>
      <c r="KPT8" s="192"/>
      <c r="KPU8" s="192"/>
      <c r="KPV8" s="192"/>
      <c r="KPW8" s="192"/>
      <c r="KPX8" s="192"/>
      <c r="KPY8" s="192"/>
      <c r="KPZ8" s="192"/>
      <c r="KQA8" s="192"/>
      <c r="KQB8" s="192"/>
      <c r="KQC8" s="192"/>
      <c r="KQD8" s="192"/>
      <c r="KQE8" s="192"/>
      <c r="KQF8" s="192"/>
      <c r="KQG8" s="192"/>
      <c r="KQH8" s="192"/>
      <c r="KQI8" s="192"/>
      <c r="KQJ8" s="192"/>
      <c r="KQK8" s="192"/>
      <c r="KQL8" s="192"/>
      <c r="KQM8" s="192"/>
      <c r="KQN8" s="192"/>
      <c r="KQO8" s="192"/>
      <c r="KQP8" s="192"/>
      <c r="KQQ8" s="192"/>
      <c r="KQR8" s="192"/>
      <c r="KQS8" s="192"/>
      <c r="KQT8" s="192"/>
      <c r="KQU8" s="192"/>
      <c r="KQV8" s="192"/>
      <c r="KQW8" s="192"/>
      <c r="KQX8" s="192"/>
      <c r="KQY8" s="192"/>
      <c r="KQZ8" s="192"/>
      <c r="KRA8" s="192"/>
      <c r="KRB8" s="192"/>
      <c r="KRC8" s="192"/>
      <c r="KRD8" s="192"/>
      <c r="KRE8" s="192"/>
      <c r="KRF8" s="192"/>
      <c r="KRG8" s="192"/>
      <c r="KRH8" s="192"/>
      <c r="KRI8" s="192"/>
      <c r="KRJ8" s="192"/>
      <c r="KRK8" s="192"/>
      <c r="KRL8" s="192"/>
      <c r="KRM8" s="192"/>
      <c r="KRN8" s="192"/>
      <c r="KRO8" s="192"/>
      <c r="KRP8" s="192"/>
      <c r="KRQ8" s="192"/>
      <c r="KRR8" s="192"/>
      <c r="KRS8" s="192"/>
      <c r="KRT8" s="192"/>
      <c r="KRU8" s="192"/>
      <c r="KRV8" s="192"/>
      <c r="KRW8" s="192"/>
      <c r="KRX8" s="192"/>
      <c r="KRY8" s="192"/>
      <c r="KRZ8" s="192"/>
      <c r="KSA8" s="192"/>
      <c r="KSB8" s="192"/>
      <c r="KSC8" s="192"/>
      <c r="KSD8" s="192"/>
      <c r="KSE8" s="192"/>
      <c r="KSF8" s="192"/>
      <c r="KSG8" s="192"/>
      <c r="KSH8" s="192"/>
      <c r="KSI8" s="192"/>
      <c r="KSJ8" s="192"/>
      <c r="KSK8" s="192"/>
      <c r="KSL8" s="192"/>
      <c r="KSM8" s="192"/>
      <c r="KSN8" s="192"/>
      <c r="KSO8" s="192"/>
      <c r="KSP8" s="192"/>
      <c r="KSQ8" s="192"/>
      <c r="KSR8" s="192"/>
      <c r="KSS8" s="192"/>
      <c r="KST8" s="192"/>
      <c r="KSU8" s="192"/>
      <c r="KSV8" s="192"/>
      <c r="KSW8" s="192"/>
      <c r="KSX8" s="192"/>
      <c r="KSY8" s="192"/>
      <c r="KSZ8" s="192"/>
      <c r="KTA8" s="192"/>
      <c r="KTB8" s="192"/>
      <c r="KTC8" s="192"/>
      <c r="KTD8" s="192"/>
      <c r="KTE8" s="192"/>
      <c r="KTF8" s="192"/>
      <c r="KTG8" s="192"/>
      <c r="KTH8" s="192"/>
      <c r="KTI8" s="192"/>
      <c r="KTJ8" s="192"/>
      <c r="KTK8" s="192"/>
      <c r="KTL8" s="192"/>
      <c r="KTM8" s="192"/>
      <c r="KTN8" s="192"/>
      <c r="KTO8" s="192"/>
      <c r="KTP8" s="192"/>
      <c r="KTQ8" s="192"/>
      <c r="KTR8" s="192"/>
      <c r="KTS8" s="192"/>
      <c r="KTT8" s="192"/>
      <c r="KTU8" s="192"/>
      <c r="KTV8" s="192"/>
      <c r="KTW8" s="192"/>
      <c r="KTX8" s="192"/>
      <c r="KTY8" s="192"/>
      <c r="KTZ8" s="192"/>
      <c r="KUA8" s="192"/>
      <c r="KUB8" s="192"/>
      <c r="KUC8" s="192"/>
      <c r="KUD8" s="192"/>
      <c r="KUE8" s="192"/>
      <c r="KUF8" s="192"/>
      <c r="KUG8" s="192"/>
      <c r="KUH8" s="192"/>
      <c r="KUI8" s="192"/>
      <c r="KUJ8" s="192"/>
      <c r="KUK8" s="192"/>
      <c r="KUL8" s="192"/>
      <c r="KUM8" s="192"/>
      <c r="KUN8" s="192"/>
      <c r="KUO8" s="192"/>
      <c r="KUP8" s="192"/>
      <c r="KUQ8" s="192"/>
      <c r="KUR8" s="192"/>
      <c r="KUS8" s="192"/>
      <c r="KUT8" s="192"/>
      <c r="KUU8" s="192"/>
      <c r="KUV8" s="192"/>
      <c r="KUW8" s="192"/>
      <c r="KUX8" s="192"/>
      <c r="KUY8" s="192"/>
      <c r="KUZ8" s="192"/>
      <c r="KVA8" s="192"/>
      <c r="KVB8" s="192"/>
      <c r="KVC8" s="192"/>
      <c r="KVD8" s="192"/>
      <c r="KVE8" s="192"/>
      <c r="KVF8" s="192"/>
      <c r="KVG8" s="192"/>
      <c r="KVH8" s="192"/>
      <c r="KVI8" s="192"/>
      <c r="KVJ8" s="192"/>
      <c r="KVK8" s="192"/>
      <c r="KVL8" s="192"/>
      <c r="KVM8" s="192"/>
      <c r="KVN8" s="192"/>
      <c r="KVO8" s="192"/>
      <c r="KVP8" s="192"/>
      <c r="KVQ8" s="192"/>
      <c r="KVR8" s="192"/>
      <c r="KVS8" s="192"/>
      <c r="KVT8" s="192"/>
      <c r="KVU8" s="192"/>
      <c r="KVV8" s="192"/>
      <c r="KVW8" s="192"/>
      <c r="KVX8" s="192"/>
      <c r="KVY8" s="192"/>
      <c r="KVZ8" s="192"/>
      <c r="KWA8" s="192"/>
      <c r="KWB8" s="192"/>
      <c r="KWC8" s="192"/>
      <c r="KWD8" s="192"/>
      <c r="KWE8" s="192"/>
      <c r="KWF8" s="192"/>
      <c r="KWG8" s="192"/>
      <c r="KWH8" s="192"/>
      <c r="KWI8" s="192"/>
      <c r="KWJ8" s="192"/>
      <c r="KWK8" s="192"/>
      <c r="KWL8" s="192"/>
      <c r="KWM8" s="192"/>
      <c r="KWN8" s="192"/>
      <c r="KWO8" s="192"/>
      <c r="KWP8" s="192"/>
      <c r="KWQ8" s="192"/>
      <c r="KWR8" s="192"/>
      <c r="KWS8" s="192"/>
      <c r="KWT8" s="192"/>
      <c r="KWU8" s="192"/>
      <c r="KWV8" s="192"/>
      <c r="KWW8" s="192"/>
      <c r="KWX8" s="192"/>
      <c r="KWY8" s="192"/>
      <c r="KWZ8" s="192"/>
      <c r="KXA8" s="192"/>
      <c r="KXB8" s="192"/>
      <c r="KXC8" s="192"/>
      <c r="KXD8" s="192"/>
      <c r="KXE8" s="192"/>
      <c r="KXF8" s="192"/>
      <c r="KXG8" s="192"/>
      <c r="KXH8" s="192"/>
      <c r="KXI8" s="192"/>
      <c r="KXJ8" s="192"/>
      <c r="KXK8" s="192"/>
      <c r="KXL8" s="192"/>
      <c r="KXM8" s="192"/>
      <c r="KXN8" s="192"/>
      <c r="KXO8" s="192"/>
      <c r="KXP8" s="192"/>
      <c r="KXQ8" s="192"/>
      <c r="KXR8" s="192"/>
      <c r="KXS8" s="192"/>
      <c r="KXT8" s="192"/>
      <c r="KXU8" s="192"/>
      <c r="KXV8" s="192"/>
      <c r="KXW8" s="192"/>
      <c r="KXX8" s="192"/>
      <c r="KXY8" s="192"/>
      <c r="KXZ8" s="192"/>
      <c r="KYA8" s="192"/>
      <c r="KYB8" s="192"/>
      <c r="KYC8" s="192"/>
      <c r="KYD8" s="192"/>
      <c r="KYE8" s="192"/>
      <c r="KYF8" s="192"/>
      <c r="KYG8" s="192"/>
      <c r="KYH8" s="192"/>
      <c r="KYI8" s="192"/>
      <c r="KYJ8" s="192"/>
      <c r="KYK8" s="192"/>
      <c r="KYL8" s="192"/>
      <c r="KYM8" s="192"/>
      <c r="KYN8" s="192"/>
      <c r="KYO8" s="192"/>
      <c r="KYP8" s="192"/>
      <c r="KYQ8" s="192"/>
      <c r="KYR8" s="192"/>
      <c r="KYS8" s="192"/>
      <c r="KYT8" s="192"/>
      <c r="KYU8" s="192"/>
      <c r="KYV8" s="192"/>
      <c r="KYW8" s="192"/>
      <c r="KYX8" s="192"/>
      <c r="KYY8" s="192"/>
      <c r="KYZ8" s="192"/>
      <c r="KZA8" s="192"/>
      <c r="KZB8" s="192"/>
      <c r="KZC8" s="192"/>
      <c r="KZD8" s="192"/>
      <c r="KZE8" s="192"/>
      <c r="KZF8" s="192"/>
      <c r="KZG8" s="192"/>
      <c r="KZH8" s="192"/>
      <c r="KZI8" s="192"/>
      <c r="KZJ8" s="192"/>
      <c r="KZK8" s="192"/>
      <c r="KZL8" s="192"/>
      <c r="KZM8" s="192"/>
      <c r="KZN8" s="192"/>
      <c r="KZO8" s="192"/>
      <c r="KZP8" s="192"/>
      <c r="KZQ8" s="192"/>
      <c r="KZR8" s="192"/>
      <c r="KZS8" s="192"/>
      <c r="KZT8" s="192"/>
      <c r="KZU8" s="192"/>
      <c r="KZV8" s="192"/>
      <c r="KZW8" s="192"/>
      <c r="KZX8" s="192"/>
      <c r="KZY8" s="192"/>
      <c r="KZZ8" s="192"/>
      <c r="LAA8" s="192"/>
      <c r="LAB8" s="192"/>
      <c r="LAC8" s="192"/>
      <c r="LAD8" s="192"/>
      <c r="LAE8" s="192"/>
      <c r="LAF8" s="192"/>
      <c r="LAG8" s="192"/>
      <c r="LAH8" s="192"/>
      <c r="LAI8" s="192"/>
      <c r="LAJ8" s="192"/>
      <c r="LAK8" s="192"/>
      <c r="LAL8" s="192"/>
      <c r="LAM8" s="192"/>
      <c r="LAN8" s="192"/>
      <c r="LAO8" s="192"/>
      <c r="LAP8" s="192"/>
      <c r="LAQ8" s="192"/>
      <c r="LAR8" s="192"/>
      <c r="LAS8" s="192"/>
      <c r="LAT8" s="192"/>
      <c r="LAU8" s="192"/>
      <c r="LAV8" s="192"/>
      <c r="LAW8" s="192"/>
      <c r="LAX8" s="192"/>
      <c r="LAY8" s="192"/>
      <c r="LAZ8" s="192"/>
      <c r="LBA8" s="192"/>
      <c r="LBB8" s="192"/>
      <c r="LBC8" s="192"/>
      <c r="LBD8" s="192"/>
      <c r="LBE8" s="192"/>
      <c r="LBF8" s="192"/>
      <c r="LBG8" s="192"/>
      <c r="LBH8" s="192"/>
      <c r="LBI8" s="192"/>
      <c r="LBJ8" s="192"/>
      <c r="LBK8" s="192"/>
      <c r="LBL8" s="192"/>
      <c r="LBM8" s="192"/>
      <c r="LBN8" s="192"/>
      <c r="LBO8" s="192"/>
      <c r="LBP8" s="192"/>
      <c r="LBQ8" s="192"/>
      <c r="LBR8" s="192"/>
      <c r="LBS8" s="192"/>
      <c r="LBT8" s="192"/>
      <c r="LBU8" s="192"/>
      <c r="LBV8" s="192"/>
      <c r="LBW8" s="192"/>
      <c r="LBX8" s="192"/>
      <c r="LBY8" s="192"/>
      <c r="LBZ8" s="192"/>
      <c r="LCA8" s="192"/>
      <c r="LCB8" s="192"/>
      <c r="LCC8" s="192"/>
      <c r="LCD8" s="192"/>
      <c r="LCE8" s="192"/>
      <c r="LCF8" s="192"/>
      <c r="LCG8" s="192"/>
      <c r="LCH8" s="192"/>
      <c r="LCI8" s="192"/>
      <c r="LCJ8" s="192"/>
      <c r="LCK8" s="192"/>
      <c r="LCL8" s="192"/>
      <c r="LCM8" s="192"/>
      <c r="LCN8" s="192"/>
      <c r="LCO8" s="192"/>
      <c r="LCP8" s="192"/>
      <c r="LCQ8" s="192"/>
      <c r="LCR8" s="192"/>
      <c r="LCS8" s="192"/>
      <c r="LCT8" s="192"/>
      <c r="LCU8" s="192"/>
      <c r="LCV8" s="192"/>
      <c r="LCW8" s="192"/>
      <c r="LCX8" s="192"/>
      <c r="LCY8" s="192"/>
      <c r="LCZ8" s="192"/>
      <c r="LDA8" s="192"/>
      <c r="LDB8" s="192"/>
      <c r="LDC8" s="192"/>
      <c r="LDD8" s="192"/>
      <c r="LDE8" s="192"/>
      <c r="LDF8" s="192"/>
      <c r="LDG8" s="192"/>
      <c r="LDH8" s="192"/>
      <c r="LDI8" s="192"/>
      <c r="LDJ8" s="192"/>
      <c r="LDK8" s="192"/>
      <c r="LDL8" s="192"/>
      <c r="LDM8" s="192"/>
      <c r="LDN8" s="192"/>
      <c r="LDO8" s="192"/>
      <c r="LDP8" s="192"/>
      <c r="LDQ8" s="192"/>
      <c r="LDR8" s="192"/>
      <c r="LDS8" s="192"/>
      <c r="LDT8" s="192"/>
      <c r="LDU8" s="192"/>
      <c r="LDV8" s="192"/>
      <c r="LDW8" s="192"/>
      <c r="LDX8" s="192"/>
      <c r="LDY8" s="192"/>
      <c r="LDZ8" s="192"/>
      <c r="LEA8" s="192"/>
      <c r="LEB8" s="192"/>
      <c r="LEC8" s="192"/>
      <c r="LED8" s="192"/>
      <c r="LEE8" s="192"/>
      <c r="LEF8" s="192"/>
      <c r="LEG8" s="192"/>
      <c r="LEH8" s="192"/>
      <c r="LEI8" s="192"/>
      <c r="LEJ8" s="192"/>
      <c r="LEK8" s="192"/>
      <c r="LEL8" s="192"/>
      <c r="LEM8" s="192"/>
      <c r="LEN8" s="192"/>
      <c r="LEO8" s="192"/>
      <c r="LEP8" s="192"/>
      <c r="LEQ8" s="192"/>
      <c r="LER8" s="192"/>
      <c r="LES8" s="192"/>
      <c r="LET8" s="192"/>
      <c r="LEU8" s="192"/>
      <c r="LEV8" s="192"/>
      <c r="LEW8" s="192"/>
      <c r="LEX8" s="192"/>
      <c r="LEY8" s="192"/>
      <c r="LEZ8" s="192"/>
      <c r="LFA8" s="192"/>
      <c r="LFB8" s="192"/>
      <c r="LFC8" s="192"/>
      <c r="LFD8" s="192"/>
      <c r="LFE8" s="192"/>
      <c r="LFF8" s="192"/>
      <c r="LFG8" s="192"/>
      <c r="LFH8" s="192"/>
      <c r="LFI8" s="192"/>
      <c r="LFJ8" s="192"/>
      <c r="LFK8" s="192"/>
      <c r="LFL8" s="192"/>
      <c r="LFM8" s="192"/>
      <c r="LFN8" s="192"/>
      <c r="LFO8" s="192"/>
      <c r="LFP8" s="192"/>
      <c r="LFQ8" s="192"/>
      <c r="LFR8" s="192"/>
      <c r="LFS8" s="192"/>
      <c r="LFT8" s="192"/>
      <c r="LFU8" s="192"/>
      <c r="LFV8" s="192"/>
      <c r="LFW8" s="192"/>
      <c r="LFX8" s="192"/>
      <c r="LFY8" s="192"/>
      <c r="LFZ8" s="192"/>
      <c r="LGA8" s="192"/>
      <c r="LGB8" s="192"/>
      <c r="LGC8" s="192"/>
      <c r="LGD8" s="192"/>
      <c r="LGE8" s="192"/>
      <c r="LGF8" s="192"/>
      <c r="LGG8" s="192"/>
      <c r="LGH8" s="192"/>
      <c r="LGI8" s="192"/>
      <c r="LGJ8" s="192"/>
      <c r="LGK8" s="192"/>
      <c r="LGL8" s="192"/>
      <c r="LGM8" s="192"/>
      <c r="LGN8" s="192"/>
      <c r="LGO8" s="192"/>
      <c r="LGP8" s="192"/>
      <c r="LGQ8" s="192"/>
      <c r="LGR8" s="192"/>
      <c r="LGS8" s="192"/>
      <c r="LGT8" s="192"/>
      <c r="LGU8" s="192"/>
      <c r="LGV8" s="192"/>
      <c r="LGW8" s="192"/>
      <c r="LGX8" s="192"/>
      <c r="LGY8" s="192"/>
      <c r="LGZ8" s="192"/>
      <c r="LHA8" s="192"/>
      <c r="LHB8" s="192"/>
      <c r="LHC8" s="192"/>
      <c r="LHD8" s="192"/>
      <c r="LHE8" s="192"/>
      <c r="LHF8" s="192"/>
      <c r="LHG8" s="192"/>
      <c r="LHH8" s="192"/>
      <c r="LHI8" s="192"/>
      <c r="LHJ8" s="192"/>
      <c r="LHK8" s="192"/>
      <c r="LHL8" s="192"/>
      <c r="LHM8" s="192"/>
      <c r="LHN8" s="192"/>
      <c r="LHO8" s="192"/>
      <c r="LHP8" s="192"/>
      <c r="LHQ8" s="192"/>
      <c r="LHR8" s="192"/>
      <c r="LHS8" s="192"/>
      <c r="LHT8" s="192"/>
      <c r="LHU8" s="192"/>
      <c r="LHV8" s="192"/>
      <c r="LHW8" s="192"/>
      <c r="LHX8" s="192"/>
      <c r="LHY8" s="192"/>
      <c r="LHZ8" s="192"/>
      <c r="LIA8" s="192"/>
      <c r="LIB8" s="192"/>
      <c r="LIC8" s="192"/>
      <c r="LID8" s="192"/>
      <c r="LIE8" s="192"/>
      <c r="LIF8" s="192"/>
      <c r="LIG8" s="192"/>
      <c r="LIH8" s="192"/>
      <c r="LII8" s="192"/>
      <c r="LIJ8" s="192"/>
      <c r="LIK8" s="192"/>
      <c r="LIL8" s="192"/>
      <c r="LIM8" s="192"/>
      <c r="LIN8" s="192"/>
      <c r="LIO8" s="192"/>
      <c r="LIP8" s="192"/>
      <c r="LIQ8" s="192"/>
      <c r="LIR8" s="192"/>
      <c r="LIS8" s="192"/>
      <c r="LIT8" s="192"/>
      <c r="LIU8" s="192"/>
      <c r="LIV8" s="192"/>
      <c r="LIW8" s="192"/>
      <c r="LIX8" s="192"/>
      <c r="LIY8" s="192"/>
      <c r="LIZ8" s="192"/>
      <c r="LJA8" s="192"/>
      <c r="LJB8" s="192"/>
      <c r="LJC8" s="192"/>
      <c r="LJD8" s="192"/>
      <c r="LJE8" s="192"/>
      <c r="LJF8" s="192"/>
      <c r="LJG8" s="192"/>
      <c r="LJH8" s="192"/>
      <c r="LJI8" s="192"/>
      <c r="LJJ8" s="192"/>
      <c r="LJK8" s="192"/>
      <c r="LJL8" s="192"/>
      <c r="LJM8" s="192"/>
      <c r="LJN8" s="192"/>
      <c r="LJO8" s="192"/>
      <c r="LJP8" s="192"/>
      <c r="LJQ8" s="192"/>
      <c r="LJR8" s="192"/>
      <c r="LJS8" s="192"/>
      <c r="LJT8" s="192"/>
      <c r="LJU8" s="192"/>
      <c r="LJV8" s="192"/>
      <c r="LJW8" s="192"/>
      <c r="LJX8" s="192"/>
      <c r="LJY8" s="192"/>
      <c r="LJZ8" s="192"/>
      <c r="LKA8" s="192"/>
      <c r="LKB8" s="192"/>
      <c r="LKC8" s="192"/>
      <c r="LKD8" s="192"/>
      <c r="LKE8" s="192"/>
      <c r="LKF8" s="192"/>
      <c r="LKG8" s="192"/>
      <c r="LKH8" s="192"/>
      <c r="LKI8" s="192"/>
      <c r="LKJ8" s="192"/>
      <c r="LKK8" s="192"/>
      <c r="LKL8" s="192"/>
      <c r="LKM8" s="192"/>
      <c r="LKN8" s="192"/>
      <c r="LKO8" s="192"/>
      <c r="LKP8" s="192"/>
      <c r="LKQ8" s="192"/>
      <c r="LKR8" s="192"/>
      <c r="LKS8" s="192"/>
      <c r="LKT8" s="192"/>
      <c r="LKU8" s="192"/>
      <c r="LKV8" s="192"/>
      <c r="LKW8" s="192"/>
      <c r="LKX8" s="192"/>
      <c r="LKY8" s="192"/>
      <c r="LKZ8" s="192"/>
      <c r="LLA8" s="192"/>
      <c r="LLB8" s="192"/>
      <c r="LLC8" s="192"/>
      <c r="LLD8" s="192"/>
      <c r="LLE8" s="192"/>
      <c r="LLF8" s="192"/>
      <c r="LLG8" s="192"/>
      <c r="LLH8" s="192"/>
      <c r="LLI8" s="192"/>
      <c r="LLJ8" s="192"/>
      <c r="LLK8" s="192"/>
      <c r="LLL8" s="192"/>
      <c r="LLM8" s="192"/>
      <c r="LLN8" s="192"/>
      <c r="LLO8" s="192"/>
      <c r="LLP8" s="192"/>
      <c r="LLQ8" s="192"/>
      <c r="LLR8" s="192"/>
      <c r="LLS8" s="192"/>
      <c r="LLT8" s="192"/>
      <c r="LLU8" s="192"/>
      <c r="LLV8" s="192"/>
      <c r="LLW8" s="192"/>
      <c r="LLX8" s="192"/>
      <c r="LLY8" s="192"/>
      <c r="LLZ8" s="192"/>
      <c r="LMA8" s="192"/>
      <c r="LMB8" s="192"/>
      <c r="LMC8" s="192"/>
      <c r="LMD8" s="192"/>
      <c r="LME8" s="192"/>
      <c r="LMF8" s="192"/>
      <c r="LMG8" s="192"/>
      <c r="LMH8" s="192"/>
      <c r="LMI8" s="192"/>
      <c r="LMJ8" s="192"/>
      <c r="LMK8" s="192"/>
      <c r="LML8" s="192"/>
      <c r="LMM8" s="192"/>
      <c r="LMN8" s="192"/>
      <c r="LMO8" s="192"/>
      <c r="LMP8" s="192"/>
      <c r="LMQ8" s="192"/>
      <c r="LMR8" s="192"/>
      <c r="LMS8" s="192"/>
      <c r="LMT8" s="192"/>
      <c r="LMU8" s="192"/>
      <c r="LMV8" s="192"/>
      <c r="LMW8" s="192"/>
      <c r="LMX8" s="192"/>
      <c r="LMY8" s="192"/>
      <c r="LMZ8" s="192"/>
      <c r="LNA8" s="192"/>
      <c r="LNB8" s="192"/>
      <c r="LNC8" s="192"/>
      <c r="LND8" s="192"/>
      <c r="LNE8" s="192"/>
      <c r="LNF8" s="192"/>
      <c r="LNG8" s="192"/>
      <c r="LNH8" s="192"/>
      <c r="LNI8" s="192"/>
      <c r="LNJ8" s="192"/>
      <c r="LNK8" s="192"/>
      <c r="LNL8" s="192"/>
      <c r="LNM8" s="192"/>
      <c r="LNN8" s="192"/>
      <c r="LNO8" s="192"/>
      <c r="LNP8" s="192"/>
      <c r="LNQ8" s="192"/>
      <c r="LNR8" s="192"/>
      <c r="LNS8" s="192"/>
      <c r="LNT8" s="192"/>
      <c r="LNU8" s="192"/>
      <c r="LNV8" s="192"/>
      <c r="LNW8" s="192"/>
      <c r="LNX8" s="192"/>
      <c r="LNY8" s="192"/>
      <c r="LNZ8" s="192"/>
      <c r="LOA8" s="192"/>
      <c r="LOB8" s="192"/>
      <c r="LOC8" s="192"/>
      <c r="LOD8" s="192"/>
      <c r="LOE8" s="192"/>
      <c r="LOF8" s="192"/>
      <c r="LOG8" s="192"/>
      <c r="LOH8" s="192"/>
      <c r="LOI8" s="192"/>
      <c r="LOJ8" s="192"/>
      <c r="LOK8" s="192"/>
      <c r="LOL8" s="192"/>
      <c r="LOM8" s="192"/>
      <c r="LON8" s="192"/>
      <c r="LOO8" s="192"/>
      <c r="LOP8" s="192"/>
      <c r="LOQ8" s="192"/>
      <c r="LOR8" s="192"/>
      <c r="LOS8" s="192"/>
      <c r="LOT8" s="192"/>
      <c r="LOU8" s="192"/>
      <c r="LOV8" s="192"/>
      <c r="LOW8" s="192"/>
      <c r="LOX8" s="192"/>
      <c r="LOY8" s="192"/>
      <c r="LOZ8" s="192"/>
      <c r="LPA8" s="192"/>
      <c r="LPB8" s="192"/>
      <c r="LPC8" s="192"/>
      <c r="LPD8" s="192"/>
      <c r="LPE8" s="192"/>
      <c r="LPF8" s="192"/>
      <c r="LPG8" s="192"/>
      <c r="LPH8" s="192"/>
      <c r="LPI8" s="192"/>
      <c r="LPJ8" s="192"/>
      <c r="LPK8" s="192"/>
      <c r="LPL8" s="192"/>
      <c r="LPM8" s="192"/>
      <c r="LPN8" s="192"/>
      <c r="LPO8" s="192"/>
      <c r="LPP8" s="192"/>
      <c r="LPQ8" s="192"/>
      <c r="LPR8" s="192"/>
      <c r="LPS8" s="192"/>
      <c r="LPT8" s="192"/>
      <c r="LPU8" s="192"/>
      <c r="LPV8" s="192"/>
      <c r="LPW8" s="192"/>
      <c r="LPX8" s="192"/>
      <c r="LPY8" s="192"/>
      <c r="LPZ8" s="192"/>
      <c r="LQA8" s="192"/>
      <c r="LQB8" s="192"/>
      <c r="LQC8" s="192"/>
      <c r="LQD8" s="192"/>
      <c r="LQE8" s="192"/>
      <c r="LQF8" s="192"/>
      <c r="LQG8" s="192"/>
      <c r="LQH8" s="192"/>
      <c r="LQI8" s="192"/>
      <c r="LQJ8" s="192"/>
      <c r="LQK8" s="192"/>
      <c r="LQL8" s="192"/>
      <c r="LQM8" s="192"/>
      <c r="LQN8" s="192"/>
      <c r="LQO8" s="192"/>
      <c r="LQP8" s="192"/>
      <c r="LQQ8" s="192"/>
      <c r="LQR8" s="192"/>
      <c r="LQS8" s="192"/>
      <c r="LQT8" s="192"/>
      <c r="LQU8" s="192"/>
      <c r="LQV8" s="192"/>
      <c r="LQW8" s="192"/>
      <c r="LQX8" s="192"/>
      <c r="LQY8" s="192"/>
      <c r="LQZ8" s="192"/>
      <c r="LRA8" s="192"/>
      <c r="LRB8" s="192"/>
      <c r="LRC8" s="192"/>
      <c r="LRD8" s="192"/>
      <c r="LRE8" s="192"/>
      <c r="LRF8" s="192"/>
      <c r="LRG8" s="192"/>
      <c r="LRH8" s="192"/>
      <c r="LRI8" s="192"/>
      <c r="LRJ8" s="192"/>
      <c r="LRK8" s="192"/>
      <c r="LRL8" s="192"/>
      <c r="LRM8" s="192"/>
      <c r="LRN8" s="192"/>
      <c r="LRO8" s="192"/>
      <c r="LRP8" s="192"/>
      <c r="LRQ8" s="192"/>
      <c r="LRR8" s="192"/>
      <c r="LRS8" s="192"/>
      <c r="LRT8" s="192"/>
      <c r="LRU8" s="192"/>
      <c r="LRV8" s="192"/>
      <c r="LRW8" s="192"/>
      <c r="LRX8" s="192"/>
      <c r="LRY8" s="192"/>
      <c r="LRZ8" s="192"/>
      <c r="LSA8" s="192"/>
      <c r="LSB8" s="192"/>
      <c r="LSC8" s="192"/>
      <c r="LSD8" s="192"/>
      <c r="LSE8" s="192"/>
      <c r="LSF8" s="192"/>
      <c r="LSG8" s="192"/>
      <c r="LSH8" s="192"/>
      <c r="LSI8" s="192"/>
      <c r="LSJ8" s="192"/>
      <c r="LSK8" s="192"/>
      <c r="LSL8" s="192"/>
      <c r="LSM8" s="192"/>
      <c r="LSN8" s="192"/>
      <c r="LSO8" s="192"/>
      <c r="LSP8" s="192"/>
      <c r="LSQ8" s="192"/>
      <c r="LSR8" s="192"/>
      <c r="LSS8" s="192"/>
      <c r="LST8" s="192"/>
      <c r="LSU8" s="192"/>
      <c r="LSV8" s="192"/>
      <c r="LSW8" s="192"/>
      <c r="LSX8" s="192"/>
      <c r="LSY8" s="192"/>
      <c r="LSZ8" s="192"/>
      <c r="LTA8" s="192"/>
      <c r="LTB8" s="192"/>
      <c r="LTC8" s="192"/>
      <c r="LTD8" s="192"/>
      <c r="LTE8" s="192"/>
      <c r="LTF8" s="192"/>
      <c r="LTG8" s="192"/>
      <c r="LTH8" s="192"/>
      <c r="LTI8" s="192"/>
      <c r="LTJ8" s="192"/>
      <c r="LTK8" s="192"/>
      <c r="LTL8" s="192"/>
      <c r="LTM8" s="192"/>
      <c r="LTN8" s="192"/>
      <c r="LTO8" s="192"/>
      <c r="LTP8" s="192"/>
      <c r="LTQ8" s="192"/>
      <c r="LTR8" s="192"/>
      <c r="LTS8" s="192"/>
      <c r="LTT8" s="192"/>
      <c r="LTU8" s="192"/>
      <c r="LTV8" s="192"/>
      <c r="LTW8" s="192"/>
      <c r="LTX8" s="192"/>
      <c r="LTY8" s="192"/>
      <c r="LTZ8" s="192"/>
      <c r="LUA8" s="192"/>
      <c r="LUB8" s="192"/>
      <c r="LUC8" s="192"/>
      <c r="LUD8" s="192"/>
      <c r="LUE8" s="192"/>
      <c r="LUF8" s="192"/>
      <c r="LUG8" s="192"/>
      <c r="LUH8" s="192"/>
      <c r="LUI8" s="192"/>
      <c r="LUJ8" s="192"/>
      <c r="LUK8" s="192"/>
      <c r="LUL8" s="192"/>
      <c r="LUM8" s="192"/>
      <c r="LUN8" s="192"/>
      <c r="LUO8" s="192"/>
      <c r="LUP8" s="192"/>
      <c r="LUQ8" s="192"/>
      <c r="LUR8" s="192"/>
      <c r="LUS8" s="192"/>
      <c r="LUT8" s="192"/>
      <c r="LUU8" s="192"/>
      <c r="LUV8" s="192"/>
      <c r="LUW8" s="192"/>
      <c r="LUX8" s="192"/>
      <c r="LUY8" s="192"/>
      <c r="LUZ8" s="192"/>
      <c r="LVA8" s="192"/>
      <c r="LVB8" s="192"/>
      <c r="LVC8" s="192"/>
      <c r="LVD8" s="192"/>
      <c r="LVE8" s="192"/>
      <c r="LVF8" s="192"/>
      <c r="LVG8" s="192"/>
      <c r="LVH8" s="192"/>
      <c r="LVI8" s="192"/>
      <c r="LVJ8" s="192"/>
      <c r="LVK8" s="192"/>
      <c r="LVL8" s="192"/>
      <c r="LVM8" s="192"/>
      <c r="LVN8" s="192"/>
      <c r="LVO8" s="192"/>
      <c r="LVP8" s="192"/>
      <c r="LVQ8" s="192"/>
      <c r="LVR8" s="192"/>
      <c r="LVS8" s="192"/>
      <c r="LVT8" s="192"/>
      <c r="LVU8" s="192"/>
      <c r="LVV8" s="192"/>
      <c r="LVW8" s="192"/>
      <c r="LVX8" s="192"/>
      <c r="LVY8" s="192"/>
      <c r="LVZ8" s="192"/>
      <c r="LWA8" s="192"/>
      <c r="LWB8" s="192"/>
      <c r="LWC8" s="192"/>
      <c r="LWD8" s="192"/>
      <c r="LWE8" s="192"/>
      <c r="LWF8" s="192"/>
      <c r="LWG8" s="192"/>
      <c r="LWH8" s="192"/>
      <c r="LWI8" s="192"/>
      <c r="LWJ8" s="192"/>
      <c r="LWK8" s="192"/>
      <c r="LWL8" s="192"/>
      <c r="LWM8" s="192"/>
      <c r="LWN8" s="192"/>
      <c r="LWO8" s="192"/>
      <c r="LWP8" s="192"/>
      <c r="LWQ8" s="192"/>
      <c r="LWR8" s="192"/>
      <c r="LWS8" s="192"/>
      <c r="LWT8" s="192"/>
      <c r="LWU8" s="192"/>
      <c r="LWV8" s="192"/>
      <c r="LWW8" s="192"/>
      <c r="LWX8" s="192"/>
      <c r="LWY8" s="192"/>
      <c r="LWZ8" s="192"/>
      <c r="LXA8" s="192"/>
      <c r="LXB8" s="192"/>
      <c r="LXC8" s="192"/>
      <c r="LXD8" s="192"/>
      <c r="LXE8" s="192"/>
      <c r="LXF8" s="192"/>
      <c r="LXG8" s="192"/>
      <c r="LXH8" s="192"/>
      <c r="LXI8" s="192"/>
      <c r="LXJ8" s="192"/>
      <c r="LXK8" s="192"/>
      <c r="LXL8" s="192"/>
      <c r="LXM8" s="192"/>
      <c r="LXN8" s="192"/>
      <c r="LXO8" s="192"/>
      <c r="LXP8" s="192"/>
      <c r="LXQ8" s="192"/>
      <c r="LXR8" s="192"/>
      <c r="LXS8" s="192"/>
      <c r="LXT8" s="192"/>
      <c r="LXU8" s="192"/>
      <c r="LXV8" s="192"/>
      <c r="LXW8" s="192"/>
      <c r="LXX8" s="192"/>
      <c r="LXY8" s="192"/>
      <c r="LXZ8" s="192"/>
      <c r="LYA8" s="192"/>
      <c r="LYB8" s="192"/>
      <c r="LYC8" s="192"/>
      <c r="LYD8" s="192"/>
      <c r="LYE8" s="192"/>
      <c r="LYF8" s="192"/>
      <c r="LYG8" s="192"/>
      <c r="LYH8" s="192"/>
      <c r="LYI8" s="192"/>
      <c r="LYJ8" s="192"/>
      <c r="LYK8" s="192"/>
      <c r="LYL8" s="192"/>
      <c r="LYM8" s="192"/>
      <c r="LYN8" s="192"/>
      <c r="LYO8" s="192"/>
      <c r="LYP8" s="192"/>
      <c r="LYQ8" s="192"/>
      <c r="LYR8" s="192"/>
      <c r="LYS8" s="192"/>
      <c r="LYT8" s="192"/>
      <c r="LYU8" s="192"/>
      <c r="LYV8" s="192"/>
      <c r="LYW8" s="192"/>
      <c r="LYX8" s="192"/>
      <c r="LYY8" s="192"/>
      <c r="LYZ8" s="192"/>
      <c r="LZA8" s="192"/>
      <c r="LZB8" s="192"/>
      <c r="LZC8" s="192"/>
      <c r="LZD8" s="192"/>
      <c r="LZE8" s="192"/>
      <c r="LZF8" s="192"/>
      <c r="LZG8" s="192"/>
      <c r="LZH8" s="192"/>
      <c r="LZI8" s="192"/>
      <c r="LZJ8" s="192"/>
      <c r="LZK8" s="192"/>
      <c r="LZL8" s="192"/>
      <c r="LZM8" s="192"/>
      <c r="LZN8" s="192"/>
      <c r="LZO8" s="192"/>
      <c r="LZP8" s="192"/>
      <c r="LZQ8" s="192"/>
      <c r="LZR8" s="192"/>
      <c r="LZS8" s="192"/>
      <c r="LZT8" s="192"/>
      <c r="LZU8" s="192"/>
      <c r="LZV8" s="192"/>
      <c r="LZW8" s="192"/>
      <c r="LZX8" s="192"/>
      <c r="LZY8" s="192"/>
      <c r="LZZ8" s="192"/>
      <c r="MAA8" s="192"/>
      <c r="MAB8" s="192"/>
      <c r="MAC8" s="192"/>
      <c r="MAD8" s="192"/>
      <c r="MAE8" s="192"/>
      <c r="MAF8" s="192"/>
      <c r="MAG8" s="192"/>
      <c r="MAH8" s="192"/>
      <c r="MAI8" s="192"/>
      <c r="MAJ8" s="192"/>
      <c r="MAK8" s="192"/>
      <c r="MAL8" s="192"/>
      <c r="MAM8" s="192"/>
      <c r="MAN8" s="192"/>
      <c r="MAO8" s="192"/>
      <c r="MAP8" s="192"/>
      <c r="MAQ8" s="192"/>
      <c r="MAR8" s="192"/>
      <c r="MAS8" s="192"/>
      <c r="MAT8" s="192"/>
      <c r="MAU8" s="192"/>
      <c r="MAV8" s="192"/>
      <c r="MAW8" s="192"/>
      <c r="MAX8" s="192"/>
      <c r="MAY8" s="192"/>
      <c r="MAZ8" s="192"/>
      <c r="MBA8" s="192"/>
      <c r="MBB8" s="192"/>
      <c r="MBC8" s="192"/>
      <c r="MBD8" s="192"/>
      <c r="MBE8" s="192"/>
      <c r="MBF8" s="192"/>
      <c r="MBG8" s="192"/>
      <c r="MBH8" s="192"/>
      <c r="MBI8" s="192"/>
      <c r="MBJ8" s="192"/>
      <c r="MBK8" s="192"/>
      <c r="MBL8" s="192"/>
      <c r="MBM8" s="192"/>
      <c r="MBN8" s="192"/>
      <c r="MBO8" s="192"/>
      <c r="MBP8" s="192"/>
      <c r="MBQ8" s="192"/>
      <c r="MBR8" s="192"/>
      <c r="MBS8" s="192"/>
      <c r="MBT8" s="192"/>
      <c r="MBU8" s="192"/>
      <c r="MBV8" s="192"/>
      <c r="MBW8" s="192"/>
      <c r="MBX8" s="192"/>
      <c r="MBY8" s="192"/>
      <c r="MBZ8" s="192"/>
      <c r="MCA8" s="192"/>
      <c r="MCB8" s="192"/>
      <c r="MCC8" s="192"/>
      <c r="MCD8" s="192"/>
      <c r="MCE8" s="192"/>
      <c r="MCF8" s="192"/>
      <c r="MCG8" s="192"/>
      <c r="MCH8" s="192"/>
      <c r="MCI8" s="192"/>
      <c r="MCJ8" s="192"/>
      <c r="MCK8" s="192"/>
      <c r="MCL8" s="192"/>
      <c r="MCM8" s="192"/>
      <c r="MCN8" s="192"/>
      <c r="MCO8" s="192"/>
      <c r="MCP8" s="192"/>
      <c r="MCQ8" s="192"/>
      <c r="MCR8" s="192"/>
      <c r="MCS8" s="192"/>
      <c r="MCT8" s="192"/>
      <c r="MCU8" s="192"/>
      <c r="MCV8" s="192"/>
      <c r="MCW8" s="192"/>
      <c r="MCX8" s="192"/>
      <c r="MCY8" s="192"/>
      <c r="MCZ8" s="192"/>
      <c r="MDA8" s="192"/>
      <c r="MDB8" s="192"/>
      <c r="MDC8" s="192"/>
      <c r="MDD8" s="192"/>
      <c r="MDE8" s="192"/>
      <c r="MDF8" s="192"/>
      <c r="MDG8" s="192"/>
      <c r="MDH8" s="192"/>
      <c r="MDI8" s="192"/>
      <c r="MDJ8" s="192"/>
      <c r="MDK8" s="192"/>
      <c r="MDL8" s="192"/>
      <c r="MDM8" s="192"/>
      <c r="MDN8" s="192"/>
      <c r="MDO8" s="192"/>
      <c r="MDP8" s="192"/>
      <c r="MDQ8" s="192"/>
      <c r="MDR8" s="192"/>
      <c r="MDS8" s="192"/>
      <c r="MDT8" s="192"/>
      <c r="MDU8" s="192"/>
      <c r="MDV8" s="192"/>
      <c r="MDW8" s="192"/>
      <c r="MDX8" s="192"/>
      <c r="MDY8" s="192"/>
      <c r="MDZ8" s="192"/>
      <c r="MEA8" s="192"/>
      <c r="MEB8" s="192"/>
      <c r="MEC8" s="192"/>
      <c r="MED8" s="192"/>
      <c r="MEE8" s="192"/>
      <c r="MEF8" s="192"/>
      <c r="MEG8" s="192"/>
      <c r="MEH8" s="192"/>
      <c r="MEI8" s="192"/>
      <c r="MEJ8" s="192"/>
      <c r="MEK8" s="192"/>
      <c r="MEL8" s="192"/>
      <c r="MEM8" s="192"/>
      <c r="MEN8" s="192"/>
      <c r="MEO8" s="192"/>
      <c r="MEP8" s="192"/>
      <c r="MEQ8" s="192"/>
      <c r="MER8" s="192"/>
      <c r="MES8" s="192"/>
      <c r="MET8" s="192"/>
      <c r="MEU8" s="192"/>
      <c r="MEV8" s="192"/>
      <c r="MEW8" s="192"/>
      <c r="MEX8" s="192"/>
      <c r="MEY8" s="192"/>
      <c r="MEZ8" s="192"/>
      <c r="MFA8" s="192"/>
      <c r="MFB8" s="192"/>
      <c r="MFC8" s="192"/>
      <c r="MFD8" s="192"/>
      <c r="MFE8" s="192"/>
      <c r="MFF8" s="192"/>
      <c r="MFG8" s="192"/>
      <c r="MFH8" s="192"/>
      <c r="MFI8" s="192"/>
      <c r="MFJ8" s="192"/>
      <c r="MFK8" s="192"/>
      <c r="MFL8" s="192"/>
      <c r="MFM8" s="192"/>
      <c r="MFN8" s="192"/>
      <c r="MFO8" s="192"/>
      <c r="MFP8" s="192"/>
      <c r="MFQ8" s="192"/>
      <c r="MFR8" s="192"/>
      <c r="MFS8" s="192"/>
      <c r="MFT8" s="192"/>
      <c r="MFU8" s="192"/>
      <c r="MFV8" s="192"/>
      <c r="MFW8" s="192"/>
      <c r="MFX8" s="192"/>
      <c r="MFY8" s="192"/>
      <c r="MFZ8" s="192"/>
      <c r="MGA8" s="192"/>
      <c r="MGB8" s="192"/>
      <c r="MGC8" s="192"/>
      <c r="MGD8" s="192"/>
      <c r="MGE8" s="192"/>
      <c r="MGF8" s="192"/>
      <c r="MGG8" s="192"/>
      <c r="MGH8" s="192"/>
      <c r="MGI8" s="192"/>
      <c r="MGJ8" s="192"/>
      <c r="MGK8" s="192"/>
      <c r="MGL8" s="192"/>
      <c r="MGM8" s="192"/>
      <c r="MGN8" s="192"/>
      <c r="MGO8" s="192"/>
      <c r="MGP8" s="192"/>
      <c r="MGQ8" s="192"/>
      <c r="MGR8" s="192"/>
      <c r="MGS8" s="192"/>
      <c r="MGT8" s="192"/>
      <c r="MGU8" s="192"/>
      <c r="MGV8" s="192"/>
      <c r="MGW8" s="192"/>
      <c r="MGX8" s="192"/>
      <c r="MGY8" s="192"/>
      <c r="MGZ8" s="192"/>
      <c r="MHA8" s="192"/>
      <c r="MHB8" s="192"/>
      <c r="MHC8" s="192"/>
      <c r="MHD8" s="192"/>
      <c r="MHE8" s="192"/>
      <c r="MHF8" s="192"/>
      <c r="MHG8" s="192"/>
      <c r="MHH8" s="192"/>
      <c r="MHI8" s="192"/>
      <c r="MHJ8" s="192"/>
      <c r="MHK8" s="192"/>
      <c r="MHL8" s="192"/>
      <c r="MHM8" s="192"/>
      <c r="MHN8" s="192"/>
      <c r="MHO8" s="192"/>
      <c r="MHP8" s="192"/>
      <c r="MHQ8" s="192"/>
      <c r="MHR8" s="192"/>
      <c r="MHS8" s="192"/>
      <c r="MHT8" s="192"/>
      <c r="MHU8" s="192"/>
      <c r="MHV8" s="192"/>
      <c r="MHW8" s="192"/>
      <c r="MHX8" s="192"/>
      <c r="MHY8" s="192"/>
      <c r="MHZ8" s="192"/>
      <c r="MIA8" s="192"/>
      <c r="MIB8" s="192"/>
      <c r="MIC8" s="192"/>
      <c r="MID8" s="192"/>
      <c r="MIE8" s="192"/>
      <c r="MIF8" s="192"/>
      <c r="MIG8" s="192"/>
      <c r="MIH8" s="192"/>
      <c r="MII8" s="192"/>
      <c r="MIJ8" s="192"/>
      <c r="MIK8" s="192"/>
      <c r="MIL8" s="192"/>
      <c r="MIM8" s="192"/>
      <c r="MIN8" s="192"/>
      <c r="MIO8" s="192"/>
      <c r="MIP8" s="192"/>
      <c r="MIQ8" s="192"/>
      <c r="MIR8" s="192"/>
      <c r="MIS8" s="192"/>
      <c r="MIT8" s="192"/>
      <c r="MIU8" s="192"/>
      <c r="MIV8" s="192"/>
      <c r="MIW8" s="192"/>
      <c r="MIX8" s="192"/>
      <c r="MIY8" s="192"/>
      <c r="MIZ8" s="192"/>
      <c r="MJA8" s="192"/>
      <c r="MJB8" s="192"/>
      <c r="MJC8" s="192"/>
      <c r="MJD8" s="192"/>
      <c r="MJE8" s="192"/>
      <c r="MJF8" s="192"/>
      <c r="MJG8" s="192"/>
      <c r="MJH8" s="192"/>
      <c r="MJI8" s="192"/>
      <c r="MJJ8" s="192"/>
      <c r="MJK8" s="192"/>
      <c r="MJL8" s="192"/>
      <c r="MJM8" s="192"/>
      <c r="MJN8" s="192"/>
      <c r="MJO8" s="192"/>
      <c r="MJP8" s="192"/>
      <c r="MJQ8" s="192"/>
      <c r="MJR8" s="192"/>
      <c r="MJS8" s="192"/>
      <c r="MJT8" s="192"/>
      <c r="MJU8" s="192"/>
      <c r="MJV8" s="192"/>
      <c r="MJW8" s="192"/>
      <c r="MJX8" s="192"/>
      <c r="MJY8" s="192"/>
      <c r="MJZ8" s="192"/>
      <c r="MKA8" s="192"/>
      <c r="MKB8" s="192"/>
      <c r="MKC8" s="192"/>
      <c r="MKD8" s="192"/>
      <c r="MKE8" s="192"/>
      <c r="MKF8" s="192"/>
      <c r="MKG8" s="192"/>
      <c r="MKH8" s="192"/>
      <c r="MKI8" s="192"/>
      <c r="MKJ8" s="192"/>
      <c r="MKK8" s="192"/>
      <c r="MKL8" s="192"/>
      <c r="MKM8" s="192"/>
      <c r="MKN8" s="192"/>
      <c r="MKO8" s="192"/>
      <c r="MKP8" s="192"/>
      <c r="MKQ8" s="192"/>
      <c r="MKR8" s="192"/>
      <c r="MKS8" s="192"/>
      <c r="MKT8" s="192"/>
      <c r="MKU8" s="192"/>
      <c r="MKV8" s="192"/>
      <c r="MKW8" s="192"/>
      <c r="MKX8" s="192"/>
      <c r="MKY8" s="192"/>
      <c r="MKZ8" s="192"/>
      <c r="MLA8" s="192"/>
      <c r="MLB8" s="192"/>
      <c r="MLC8" s="192"/>
      <c r="MLD8" s="192"/>
      <c r="MLE8" s="192"/>
      <c r="MLF8" s="192"/>
      <c r="MLG8" s="192"/>
      <c r="MLH8" s="192"/>
      <c r="MLI8" s="192"/>
      <c r="MLJ8" s="192"/>
      <c r="MLK8" s="192"/>
      <c r="MLL8" s="192"/>
      <c r="MLM8" s="192"/>
      <c r="MLN8" s="192"/>
      <c r="MLO8" s="192"/>
      <c r="MLP8" s="192"/>
      <c r="MLQ8" s="192"/>
      <c r="MLR8" s="192"/>
      <c r="MLS8" s="192"/>
      <c r="MLT8" s="192"/>
      <c r="MLU8" s="192"/>
      <c r="MLV8" s="192"/>
      <c r="MLW8" s="192"/>
      <c r="MLX8" s="192"/>
      <c r="MLY8" s="192"/>
      <c r="MLZ8" s="192"/>
      <c r="MMA8" s="192"/>
      <c r="MMB8" s="192"/>
      <c r="MMC8" s="192"/>
      <c r="MMD8" s="192"/>
      <c r="MME8" s="192"/>
      <c r="MMF8" s="192"/>
      <c r="MMG8" s="192"/>
      <c r="MMH8" s="192"/>
      <c r="MMI8" s="192"/>
      <c r="MMJ8" s="192"/>
      <c r="MMK8" s="192"/>
      <c r="MML8" s="192"/>
      <c r="MMM8" s="192"/>
      <c r="MMN8" s="192"/>
      <c r="MMO8" s="192"/>
      <c r="MMP8" s="192"/>
      <c r="MMQ8" s="192"/>
      <c r="MMR8" s="192"/>
      <c r="MMS8" s="192"/>
      <c r="MMT8" s="192"/>
      <c r="MMU8" s="192"/>
      <c r="MMV8" s="192"/>
      <c r="MMW8" s="192"/>
      <c r="MMX8" s="192"/>
      <c r="MMY8" s="192"/>
      <c r="MMZ8" s="192"/>
      <c r="MNA8" s="192"/>
      <c r="MNB8" s="192"/>
      <c r="MNC8" s="192"/>
      <c r="MND8" s="192"/>
      <c r="MNE8" s="192"/>
      <c r="MNF8" s="192"/>
      <c r="MNG8" s="192"/>
      <c r="MNH8" s="192"/>
      <c r="MNI8" s="192"/>
      <c r="MNJ8" s="192"/>
      <c r="MNK8" s="192"/>
      <c r="MNL8" s="192"/>
      <c r="MNM8" s="192"/>
      <c r="MNN8" s="192"/>
      <c r="MNO8" s="192"/>
      <c r="MNP8" s="192"/>
      <c r="MNQ8" s="192"/>
      <c r="MNR8" s="192"/>
      <c r="MNS8" s="192"/>
      <c r="MNT8" s="192"/>
      <c r="MNU8" s="192"/>
      <c r="MNV8" s="192"/>
      <c r="MNW8" s="192"/>
      <c r="MNX8" s="192"/>
      <c r="MNY8" s="192"/>
      <c r="MNZ8" s="192"/>
      <c r="MOA8" s="192"/>
      <c r="MOB8" s="192"/>
      <c r="MOC8" s="192"/>
      <c r="MOD8" s="192"/>
      <c r="MOE8" s="192"/>
      <c r="MOF8" s="192"/>
      <c r="MOG8" s="192"/>
      <c r="MOH8" s="192"/>
      <c r="MOI8" s="192"/>
      <c r="MOJ8" s="192"/>
      <c r="MOK8" s="192"/>
      <c r="MOL8" s="192"/>
      <c r="MOM8" s="192"/>
      <c r="MON8" s="192"/>
      <c r="MOO8" s="192"/>
      <c r="MOP8" s="192"/>
      <c r="MOQ8" s="192"/>
      <c r="MOR8" s="192"/>
      <c r="MOS8" s="192"/>
      <c r="MOT8" s="192"/>
      <c r="MOU8" s="192"/>
      <c r="MOV8" s="192"/>
      <c r="MOW8" s="192"/>
      <c r="MOX8" s="192"/>
      <c r="MOY8" s="192"/>
      <c r="MOZ8" s="192"/>
      <c r="MPA8" s="192"/>
      <c r="MPB8" s="192"/>
      <c r="MPC8" s="192"/>
      <c r="MPD8" s="192"/>
      <c r="MPE8" s="192"/>
      <c r="MPF8" s="192"/>
      <c r="MPG8" s="192"/>
      <c r="MPH8" s="192"/>
      <c r="MPI8" s="192"/>
      <c r="MPJ8" s="192"/>
      <c r="MPK8" s="192"/>
      <c r="MPL8" s="192"/>
      <c r="MPM8" s="192"/>
      <c r="MPN8" s="192"/>
      <c r="MPO8" s="192"/>
      <c r="MPP8" s="192"/>
      <c r="MPQ8" s="192"/>
      <c r="MPR8" s="192"/>
      <c r="MPS8" s="192"/>
      <c r="MPT8" s="192"/>
      <c r="MPU8" s="192"/>
      <c r="MPV8" s="192"/>
      <c r="MPW8" s="192"/>
      <c r="MPX8" s="192"/>
      <c r="MPY8" s="192"/>
      <c r="MPZ8" s="192"/>
      <c r="MQA8" s="192"/>
      <c r="MQB8" s="192"/>
      <c r="MQC8" s="192"/>
      <c r="MQD8" s="192"/>
      <c r="MQE8" s="192"/>
      <c r="MQF8" s="192"/>
      <c r="MQG8" s="192"/>
      <c r="MQH8" s="192"/>
      <c r="MQI8" s="192"/>
      <c r="MQJ8" s="192"/>
      <c r="MQK8" s="192"/>
      <c r="MQL8" s="192"/>
      <c r="MQM8" s="192"/>
      <c r="MQN8" s="192"/>
      <c r="MQO8" s="192"/>
      <c r="MQP8" s="192"/>
      <c r="MQQ8" s="192"/>
      <c r="MQR8" s="192"/>
      <c r="MQS8" s="192"/>
      <c r="MQT8" s="192"/>
      <c r="MQU8" s="192"/>
      <c r="MQV8" s="192"/>
      <c r="MQW8" s="192"/>
      <c r="MQX8" s="192"/>
      <c r="MQY8" s="192"/>
      <c r="MQZ8" s="192"/>
      <c r="MRA8" s="192"/>
      <c r="MRB8" s="192"/>
      <c r="MRC8" s="192"/>
      <c r="MRD8" s="192"/>
      <c r="MRE8" s="192"/>
      <c r="MRF8" s="192"/>
      <c r="MRG8" s="192"/>
      <c r="MRH8" s="192"/>
      <c r="MRI8" s="192"/>
      <c r="MRJ8" s="192"/>
      <c r="MRK8" s="192"/>
      <c r="MRL8" s="192"/>
      <c r="MRM8" s="192"/>
      <c r="MRN8" s="192"/>
      <c r="MRO8" s="192"/>
      <c r="MRP8" s="192"/>
      <c r="MRQ8" s="192"/>
      <c r="MRR8" s="192"/>
      <c r="MRS8" s="192"/>
      <c r="MRT8" s="192"/>
      <c r="MRU8" s="192"/>
      <c r="MRV8" s="192"/>
      <c r="MRW8" s="192"/>
      <c r="MRX8" s="192"/>
      <c r="MRY8" s="192"/>
      <c r="MRZ8" s="192"/>
      <c r="MSA8" s="192"/>
      <c r="MSB8" s="192"/>
      <c r="MSC8" s="192"/>
      <c r="MSD8" s="192"/>
      <c r="MSE8" s="192"/>
      <c r="MSF8" s="192"/>
      <c r="MSG8" s="192"/>
      <c r="MSH8" s="192"/>
      <c r="MSI8" s="192"/>
      <c r="MSJ8" s="192"/>
      <c r="MSK8" s="192"/>
      <c r="MSL8" s="192"/>
      <c r="MSM8" s="192"/>
      <c r="MSN8" s="192"/>
      <c r="MSO8" s="192"/>
      <c r="MSP8" s="192"/>
      <c r="MSQ8" s="192"/>
      <c r="MSR8" s="192"/>
      <c r="MSS8" s="192"/>
      <c r="MST8" s="192"/>
      <c r="MSU8" s="192"/>
      <c r="MSV8" s="192"/>
      <c r="MSW8" s="192"/>
      <c r="MSX8" s="192"/>
      <c r="MSY8" s="192"/>
      <c r="MSZ8" s="192"/>
      <c r="MTA8" s="192"/>
      <c r="MTB8" s="192"/>
      <c r="MTC8" s="192"/>
      <c r="MTD8" s="192"/>
      <c r="MTE8" s="192"/>
      <c r="MTF8" s="192"/>
      <c r="MTG8" s="192"/>
      <c r="MTH8" s="192"/>
      <c r="MTI8" s="192"/>
      <c r="MTJ8" s="192"/>
      <c r="MTK8" s="192"/>
      <c r="MTL8" s="192"/>
      <c r="MTM8" s="192"/>
      <c r="MTN8" s="192"/>
      <c r="MTO8" s="192"/>
      <c r="MTP8" s="192"/>
      <c r="MTQ8" s="192"/>
      <c r="MTR8" s="192"/>
      <c r="MTS8" s="192"/>
      <c r="MTT8" s="192"/>
      <c r="MTU8" s="192"/>
      <c r="MTV8" s="192"/>
      <c r="MTW8" s="192"/>
      <c r="MTX8" s="192"/>
      <c r="MTY8" s="192"/>
      <c r="MTZ8" s="192"/>
      <c r="MUA8" s="192"/>
      <c r="MUB8" s="192"/>
      <c r="MUC8" s="192"/>
      <c r="MUD8" s="192"/>
      <c r="MUE8" s="192"/>
      <c r="MUF8" s="192"/>
      <c r="MUG8" s="192"/>
      <c r="MUH8" s="192"/>
      <c r="MUI8" s="192"/>
      <c r="MUJ8" s="192"/>
      <c r="MUK8" s="192"/>
      <c r="MUL8" s="192"/>
      <c r="MUM8" s="192"/>
      <c r="MUN8" s="192"/>
      <c r="MUO8" s="192"/>
      <c r="MUP8" s="192"/>
      <c r="MUQ8" s="192"/>
      <c r="MUR8" s="192"/>
      <c r="MUS8" s="192"/>
      <c r="MUT8" s="192"/>
      <c r="MUU8" s="192"/>
      <c r="MUV8" s="192"/>
      <c r="MUW8" s="192"/>
      <c r="MUX8" s="192"/>
      <c r="MUY8" s="192"/>
      <c r="MUZ8" s="192"/>
      <c r="MVA8" s="192"/>
      <c r="MVB8" s="192"/>
      <c r="MVC8" s="192"/>
      <c r="MVD8" s="192"/>
      <c r="MVE8" s="192"/>
      <c r="MVF8" s="192"/>
      <c r="MVG8" s="192"/>
      <c r="MVH8" s="192"/>
      <c r="MVI8" s="192"/>
      <c r="MVJ8" s="192"/>
      <c r="MVK8" s="192"/>
      <c r="MVL8" s="192"/>
      <c r="MVM8" s="192"/>
      <c r="MVN8" s="192"/>
      <c r="MVO8" s="192"/>
      <c r="MVP8" s="192"/>
      <c r="MVQ8" s="192"/>
      <c r="MVR8" s="192"/>
      <c r="MVS8" s="192"/>
      <c r="MVT8" s="192"/>
      <c r="MVU8" s="192"/>
      <c r="MVV8" s="192"/>
      <c r="MVW8" s="192"/>
      <c r="MVX8" s="192"/>
      <c r="MVY8" s="192"/>
      <c r="MVZ8" s="192"/>
      <c r="MWA8" s="192"/>
      <c r="MWB8" s="192"/>
      <c r="MWC8" s="192"/>
      <c r="MWD8" s="192"/>
      <c r="MWE8" s="192"/>
      <c r="MWF8" s="192"/>
      <c r="MWG8" s="192"/>
      <c r="MWH8" s="192"/>
      <c r="MWI8" s="192"/>
      <c r="MWJ8" s="192"/>
      <c r="MWK8" s="192"/>
      <c r="MWL8" s="192"/>
      <c r="MWM8" s="192"/>
      <c r="MWN8" s="192"/>
      <c r="MWO8" s="192"/>
      <c r="MWP8" s="192"/>
      <c r="MWQ8" s="192"/>
      <c r="MWR8" s="192"/>
      <c r="MWS8" s="192"/>
      <c r="MWT8" s="192"/>
      <c r="MWU8" s="192"/>
      <c r="MWV8" s="192"/>
      <c r="MWW8" s="192"/>
      <c r="MWX8" s="192"/>
      <c r="MWY8" s="192"/>
      <c r="MWZ8" s="192"/>
      <c r="MXA8" s="192"/>
      <c r="MXB8" s="192"/>
      <c r="MXC8" s="192"/>
      <c r="MXD8" s="192"/>
      <c r="MXE8" s="192"/>
      <c r="MXF8" s="192"/>
      <c r="MXG8" s="192"/>
      <c r="MXH8" s="192"/>
      <c r="MXI8" s="192"/>
      <c r="MXJ8" s="192"/>
      <c r="MXK8" s="192"/>
      <c r="MXL8" s="192"/>
      <c r="MXM8" s="192"/>
      <c r="MXN8" s="192"/>
      <c r="MXO8" s="192"/>
      <c r="MXP8" s="192"/>
      <c r="MXQ8" s="192"/>
      <c r="MXR8" s="192"/>
      <c r="MXS8" s="192"/>
      <c r="MXT8" s="192"/>
      <c r="MXU8" s="192"/>
      <c r="MXV8" s="192"/>
      <c r="MXW8" s="192"/>
      <c r="MXX8" s="192"/>
      <c r="MXY8" s="192"/>
      <c r="MXZ8" s="192"/>
      <c r="MYA8" s="192"/>
      <c r="MYB8" s="192"/>
      <c r="MYC8" s="192"/>
      <c r="MYD8" s="192"/>
      <c r="MYE8" s="192"/>
      <c r="MYF8" s="192"/>
      <c r="MYG8" s="192"/>
      <c r="MYH8" s="192"/>
      <c r="MYI8" s="192"/>
      <c r="MYJ8" s="192"/>
      <c r="MYK8" s="192"/>
      <c r="MYL8" s="192"/>
      <c r="MYM8" s="192"/>
      <c r="MYN8" s="192"/>
      <c r="MYO8" s="192"/>
      <c r="MYP8" s="192"/>
      <c r="MYQ8" s="192"/>
      <c r="MYR8" s="192"/>
      <c r="MYS8" s="192"/>
      <c r="MYT8" s="192"/>
      <c r="MYU8" s="192"/>
      <c r="MYV8" s="192"/>
      <c r="MYW8" s="192"/>
      <c r="MYX8" s="192"/>
      <c r="MYY8" s="192"/>
      <c r="MYZ8" s="192"/>
      <c r="MZA8" s="192"/>
      <c r="MZB8" s="192"/>
      <c r="MZC8" s="192"/>
      <c r="MZD8" s="192"/>
      <c r="MZE8" s="192"/>
      <c r="MZF8" s="192"/>
      <c r="MZG8" s="192"/>
      <c r="MZH8" s="192"/>
      <c r="MZI8" s="192"/>
      <c r="MZJ8" s="192"/>
      <c r="MZK8" s="192"/>
      <c r="MZL8" s="192"/>
      <c r="MZM8" s="192"/>
      <c r="MZN8" s="192"/>
      <c r="MZO8" s="192"/>
      <c r="MZP8" s="192"/>
      <c r="MZQ8" s="192"/>
      <c r="MZR8" s="192"/>
      <c r="MZS8" s="192"/>
      <c r="MZT8" s="192"/>
      <c r="MZU8" s="192"/>
      <c r="MZV8" s="192"/>
      <c r="MZW8" s="192"/>
      <c r="MZX8" s="192"/>
      <c r="MZY8" s="192"/>
      <c r="MZZ8" s="192"/>
      <c r="NAA8" s="192"/>
      <c r="NAB8" s="192"/>
      <c r="NAC8" s="192"/>
      <c r="NAD8" s="192"/>
      <c r="NAE8" s="192"/>
      <c r="NAF8" s="192"/>
      <c r="NAG8" s="192"/>
      <c r="NAH8" s="192"/>
      <c r="NAI8" s="192"/>
      <c r="NAJ8" s="192"/>
      <c r="NAK8" s="192"/>
      <c r="NAL8" s="192"/>
      <c r="NAM8" s="192"/>
      <c r="NAN8" s="192"/>
      <c r="NAO8" s="192"/>
      <c r="NAP8" s="192"/>
      <c r="NAQ8" s="192"/>
      <c r="NAR8" s="192"/>
      <c r="NAS8" s="192"/>
      <c r="NAT8" s="192"/>
      <c r="NAU8" s="192"/>
      <c r="NAV8" s="192"/>
      <c r="NAW8" s="192"/>
      <c r="NAX8" s="192"/>
      <c r="NAY8" s="192"/>
      <c r="NAZ8" s="192"/>
      <c r="NBA8" s="192"/>
      <c r="NBB8" s="192"/>
      <c r="NBC8" s="192"/>
      <c r="NBD8" s="192"/>
      <c r="NBE8" s="192"/>
      <c r="NBF8" s="192"/>
      <c r="NBG8" s="192"/>
      <c r="NBH8" s="192"/>
      <c r="NBI8" s="192"/>
      <c r="NBJ8" s="192"/>
      <c r="NBK8" s="192"/>
      <c r="NBL8" s="192"/>
      <c r="NBM8" s="192"/>
      <c r="NBN8" s="192"/>
      <c r="NBO8" s="192"/>
      <c r="NBP8" s="192"/>
      <c r="NBQ8" s="192"/>
      <c r="NBR8" s="192"/>
      <c r="NBS8" s="192"/>
      <c r="NBT8" s="192"/>
      <c r="NBU8" s="192"/>
      <c r="NBV8" s="192"/>
      <c r="NBW8" s="192"/>
      <c r="NBX8" s="192"/>
      <c r="NBY8" s="192"/>
      <c r="NBZ8" s="192"/>
      <c r="NCA8" s="192"/>
      <c r="NCB8" s="192"/>
      <c r="NCC8" s="192"/>
      <c r="NCD8" s="192"/>
      <c r="NCE8" s="192"/>
      <c r="NCF8" s="192"/>
      <c r="NCG8" s="192"/>
      <c r="NCH8" s="192"/>
      <c r="NCI8" s="192"/>
      <c r="NCJ8" s="192"/>
      <c r="NCK8" s="192"/>
      <c r="NCL8" s="192"/>
      <c r="NCM8" s="192"/>
      <c r="NCN8" s="192"/>
      <c r="NCO8" s="192"/>
      <c r="NCP8" s="192"/>
      <c r="NCQ8" s="192"/>
      <c r="NCR8" s="192"/>
      <c r="NCS8" s="192"/>
      <c r="NCT8" s="192"/>
      <c r="NCU8" s="192"/>
      <c r="NCV8" s="192"/>
      <c r="NCW8" s="192"/>
      <c r="NCX8" s="192"/>
      <c r="NCY8" s="192"/>
      <c r="NCZ8" s="192"/>
      <c r="NDA8" s="192"/>
      <c r="NDB8" s="192"/>
      <c r="NDC8" s="192"/>
      <c r="NDD8" s="192"/>
      <c r="NDE8" s="192"/>
      <c r="NDF8" s="192"/>
      <c r="NDG8" s="192"/>
      <c r="NDH8" s="192"/>
      <c r="NDI8" s="192"/>
      <c r="NDJ8" s="192"/>
      <c r="NDK8" s="192"/>
      <c r="NDL8" s="192"/>
      <c r="NDM8" s="192"/>
      <c r="NDN8" s="192"/>
      <c r="NDO8" s="192"/>
      <c r="NDP8" s="192"/>
      <c r="NDQ8" s="192"/>
      <c r="NDR8" s="192"/>
      <c r="NDS8" s="192"/>
      <c r="NDT8" s="192"/>
      <c r="NDU8" s="192"/>
      <c r="NDV8" s="192"/>
      <c r="NDW8" s="192"/>
      <c r="NDX8" s="192"/>
      <c r="NDY8" s="192"/>
      <c r="NDZ8" s="192"/>
      <c r="NEA8" s="192"/>
      <c r="NEB8" s="192"/>
      <c r="NEC8" s="192"/>
      <c r="NED8" s="192"/>
      <c r="NEE8" s="192"/>
      <c r="NEF8" s="192"/>
      <c r="NEG8" s="192"/>
      <c r="NEH8" s="192"/>
      <c r="NEI8" s="192"/>
      <c r="NEJ8" s="192"/>
      <c r="NEK8" s="192"/>
      <c r="NEL8" s="192"/>
      <c r="NEM8" s="192"/>
      <c r="NEN8" s="192"/>
      <c r="NEO8" s="192"/>
      <c r="NEP8" s="192"/>
      <c r="NEQ8" s="192"/>
      <c r="NER8" s="192"/>
      <c r="NES8" s="192"/>
      <c r="NET8" s="192"/>
      <c r="NEU8" s="192"/>
      <c r="NEV8" s="192"/>
      <c r="NEW8" s="192"/>
      <c r="NEX8" s="192"/>
      <c r="NEY8" s="192"/>
      <c r="NEZ8" s="192"/>
      <c r="NFA8" s="192"/>
      <c r="NFB8" s="192"/>
      <c r="NFC8" s="192"/>
      <c r="NFD8" s="192"/>
      <c r="NFE8" s="192"/>
      <c r="NFF8" s="192"/>
      <c r="NFG8" s="192"/>
      <c r="NFH8" s="192"/>
      <c r="NFI8" s="192"/>
      <c r="NFJ8" s="192"/>
      <c r="NFK8" s="192"/>
      <c r="NFL8" s="192"/>
      <c r="NFM8" s="192"/>
      <c r="NFN8" s="192"/>
      <c r="NFO8" s="192"/>
      <c r="NFP8" s="192"/>
      <c r="NFQ8" s="192"/>
      <c r="NFR8" s="192"/>
      <c r="NFS8" s="192"/>
      <c r="NFT8" s="192"/>
      <c r="NFU8" s="192"/>
      <c r="NFV8" s="192"/>
      <c r="NFW8" s="192"/>
      <c r="NFX8" s="192"/>
      <c r="NFY8" s="192"/>
      <c r="NFZ8" s="192"/>
      <c r="NGA8" s="192"/>
      <c r="NGB8" s="192"/>
      <c r="NGC8" s="192"/>
      <c r="NGD8" s="192"/>
      <c r="NGE8" s="192"/>
      <c r="NGF8" s="192"/>
      <c r="NGG8" s="192"/>
      <c r="NGH8" s="192"/>
      <c r="NGI8" s="192"/>
      <c r="NGJ8" s="192"/>
      <c r="NGK8" s="192"/>
      <c r="NGL8" s="192"/>
      <c r="NGM8" s="192"/>
      <c r="NGN8" s="192"/>
      <c r="NGO8" s="192"/>
      <c r="NGP8" s="192"/>
      <c r="NGQ8" s="192"/>
      <c r="NGR8" s="192"/>
      <c r="NGS8" s="192"/>
      <c r="NGT8" s="192"/>
      <c r="NGU8" s="192"/>
      <c r="NGV8" s="192"/>
      <c r="NGW8" s="192"/>
      <c r="NGX8" s="192"/>
      <c r="NGY8" s="192"/>
      <c r="NGZ8" s="192"/>
      <c r="NHA8" s="192"/>
      <c r="NHB8" s="192"/>
      <c r="NHC8" s="192"/>
      <c r="NHD8" s="192"/>
      <c r="NHE8" s="192"/>
      <c r="NHF8" s="192"/>
      <c r="NHG8" s="192"/>
      <c r="NHH8" s="192"/>
      <c r="NHI8" s="192"/>
      <c r="NHJ8" s="192"/>
      <c r="NHK8" s="192"/>
      <c r="NHL8" s="192"/>
      <c r="NHM8" s="192"/>
      <c r="NHN8" s="192"/>
      <c r="NHO8" s="192"/>
      <c r="NHP8" s="192"/>
      <c r="NHQ8" s="192"/>
      <c r="NHR8" s="192"/>
      <c r="NHS8" s="192"/>
      <c r="NHT8" s="192"/>
      <c r="NHU8" s="192"/>
      <c r="NHV8" s="192"/>
      <c r="NHW8" s="192"/>
      <c r="NHX8" s="192"/>
      <c r="NHY8" s="192"/>
      <c r="NHZ8" s="192"/>
      <c r="NIA8" s="192"/>
      <c r="NIB8" s="192"/>
      <c r="NIC8" s="192"/>
      <c r="NID8" s="192"/>
      <c r="NIE8" s="192"/>
      <c r="NIF8" s="192"/>
      <c r="NIG8" s="192"/>
      <c r="NIH8" s="192"/>
      <c r="NII8" s="192"/>
      <c r="NIJ8" s="192"/>
      <c r="NIK8" s="192"/>
      <c r="NIL8" s="192"/>
      <c r="NIM8" s="192"/>
      <c r="NIN8" s="192"/>
      <c r="NIO8" s="192"/>
      <c r="NIP8" s="192"/>
      <c r="NIQ8" s="192"/>
      <c r="NIR8" s="192"/>
      <c r="NIS8" s="192"/>
      <c r="NIT8" s="192"/>
      <c r="NIU8" s="192"/>
      <c r="NIV8" s="192"/>
      <c r="NIW8" s="192"/>
      <c r="NIX8" s="192"/>
      <c r="NIY8" s="192"/>
      <c r="NIZ8" s="192"/>
      <c r="NJA8" s="192"/>
      <c r="NJB8" s="192"/>
      <c r="NJC8" s="192"/>
      <c r="NJD8" s="192"/>
      <c r="NJE8" s="192"/>
      <c r="NJF8" s="192"/>
      <c r="NJG8" s="192"/>
      <c r="NJH8" s="192"/>
      <c r="NJI8" s="192"/>
      <c r="NJJ8" s="192"/>
      <c r="NJK8" s="192"/>
      <c r="NJL8" s="192"/>
      <c r="NJM8" s="192"/>
      <c r="NJN8" s="192"/>
      <c r="NJO8" s="192"/>
      <c r="NJP8" s="192"/>
      <c r="NJQ8" s="192"/>
      <c r="NJR8" s="192"/>
      <c r="NJS8" s="192"/>
      <c r="NJT8" s="192"/>
      <c r="NJU8" s="192"/>
      <c r="NJV8" s="192"/>
      <c r="NJW8" s="192"/>
      <c r="NJX8" s="192"/>
      <c r="NJY8" s="192"/>
      <c r="NJZ8" s="192"/>
      <c r="NKA8" s="192"/>
      <c r="NKB8" s="192"/>
      <c r="NKC8" s="192"/>
      <c r="NKD8" s="192"/>
      <c r="NKE8" s="192"/>
      <c r="NKF8" s="192"/>
      <c r="NKG8" s="192"/>
      <c r="NKH8" s="192"/>
      <c r="NKI8" s="192"/>
      <c r="NKJ8" s="192"/>
      <c r="NKK8" s="192"/>
      <c r="NKL8" s="192"/>
      <c r="NKM8" s="192"/>
      <c r="NKN8" s="192"/>
      <c r="NKO8" s="192"/>
      <c r="NKP8" s="192"/>
      <c r="NKQ8" s="192"/>
      <c r="NKR8" s="192"/>
      <c r="NKS8" s="192"/>
      <c r="NKT8" s="192"/>
      <c r="NKU8" s="192"/>
      <c r="NKV8" s="192"/>
      <c r="NKW8" s="192"/>
      <c r="NKX8" s="192"/>
      <c r="NKY8" s="192"/>
      <c r="NKZ8" s="192"/>
      <c r="NLA8" s="192"/>
      <c r="NLB8" s="192"/>
      <c r="NLC8" s="192"/>
      <c r="NLD8" s="192"/>
      <c r="NLE8" s="192"/>
      <c r="NLF8" s="192"/>
      <c r="NLG8" s="192"/>
      <c r="NLH8" s="192"/>
      <c r="NLI8" s="192"/>
      <c r="NLJ8" s="192"/>
      <c r="NLK8" s="192"/>
      <c r="NLL8" s="192"/>
      <c r="NLM8" s="192"/>
      <c r="NLN8" s="192"/>
      <c r="NLO8" s="192"/>
      <c r="NLP8" s="192"/>
      <c r="NLQ8" s="192"/>
      <c r="NLR8" s="192"/>
      <c r="NLS8" s="192"/>
      <c r="NLT8" s="192"/>
      <c r="NLU8" s="192"/>
      <c r="NLV8" s="192"/>
      <c r="NLW8" s="192"/>
      <c r="NLX8" s="192"/>
      <c r="NLY8" s="192"/>
      <c r="NLZ8" s="192"/>
      <c r="NMA8" s="192"/>
      <c r="NMB8" s="192"/>
      <c r="NMC8" s="192"/>
      <c r="NMD8" s="192"/>
      <c r="NME8" s="192"/>
      <c r="NMF8" s="192"/>
      <c r="NMG8" s="192"/>
      <c r="NMH8" s="192"/>
      <c r="NMI8" s="192"/>
      <c r="NMJ8" s="192"/>
      <c r="NMK8" s="192"/>
      <c r="NML8" s="192"/>
      <c r="NMM8" s="192"/>
      <c r="NMN8" s="192"/>
      <c r="NMO8" s="192"/>
      <c r="NMP8" s="192"/>
      <c r="NMQ8" s="192"/>
      <c r="NMR8" s="192"/>
      <c r="NMS8" s="192"/>
      <c r="NMT8" s="192"/>
      <c r="NMU8" s="192"/>
      <c r="NMV8" s="192"/>
      <c r="NMW8" s="192"/>
      <c r="NMX8" s="192"/>
      <c r="NMY8" s="192"/>
      <c r="NMZ8" s="192"/>
      <c r="NNA8" s="192"/>
      <c r="NNB8" s="192"/>
      <c r="NNC8" s="192"/>
      <c r="NND8" s="192"/>
      <c r="NNE8" s="192"/>
      <c r="NNF8" s="192"/>
      <c r="NNG8" s="192"/>
      <c r="NNH8" s="192"/>
      <c r="NNI8" s="192"/>
      <c r="NNJ8" s="192"/>
      <c r="NNK8" s="192"/>
      <c r="NNL8" s="192"/>
      <c r="NNM8" s="192"/>
      <c r="NNN8" s="192"/>
      <c r="NNO8" s="192"/>
      <c r="NNP8" s="192"/>
      <c r="NNQ8" s="192"/>
      <c r="NNR8" s="192"/>
      <c r="NNS8" s="192"/>
      <c r="NNT8" s="192"/>
      <c r="NNU8" s="192"/>
      <c r="NNV8" s="192"/>
      <c r="NNW8" s="192"/>
      <c r="NNX8" s="192"/>
      <c r="NNY8" s="192"/>
      <c r="NNZ8" s="192"/>
      <c r="NOA8" s="192"/>
      <c r="NOB8" s="192"/>
      <c r="NOC8" s="192"/>
      <c r="NOD8" s="192"/>
      <c r="NOE8" s="192"/>
      <c r="NOF8" s="192"/>
      <c r="NOG8" s="192"/>
      <c r="NOH8" s="192"/>
      <c r="NOI8" s="192"/>
      <c r="NOJ8" s="192"/>
      <c r="NOK8" s="192"/>
      <c r="NOL8" s="192"/>
      <c r="NOM8" s="192"/>
      <c r="NON8" s="192"/>
      <c r="NOO8" s="192"/>
      <c r="NOP8" s="192"/>
      <c r="NOQ8" s="192"/>
      <c r="NOR8" s="192"/>
      <c r="NOS8" s="192"/>
      <c r="NOT8" s="192"/>
      <c r="NOU8" s="192"/>
      <c r="NOV8" s="192"/>
      <c r="NOW8" s="192"/>
      <c r="NOX8" s="192"/>
      <c r="NOY8" s="192"/>
      <c r="NOZ8" s="192"/>
      <c r="NPA8" s="192"/>
      <c r="NPB8" s="192"/>
      <c r="NPC8" s="192"/>
      <c r="NPD8" s="192"/>
      <c r="NPE8" s="192"/>
      <c r="NPF8" s="192"/>
      <c r="NPG8" s="192"/>
      <c r="NPH8" s="192"/>
      <c r="NPI8" s="192"/>
      <c r="NPJ8" s="192"/>
      <c r="NPK8" s="192"/>
      <c r="NPL8" s="192"/>
      <c r="NPM8" s="192"/>
      <c r="NPN8" s="192"/>
      <c r="NPO8" s="192"/>
      <c r="NPP8" s="192"/>
      <c r="NPQ8" s="192"/>
      <c r="NPR8" s="192"/>
      <c r="NPS8" s="192"/>
      <c r="NPT8" s="192"/>
      <c r="NPU8" s="192"/>
      <c r="NPV8" s="192"/>
      <c r="NPW8" s="192"/>
      <c r="NPX8" s="192"/>
      <c r="NPY8" s="192"/>
      <c r="NPZ8" s="192"/>
      <c r="NQA8" s="192"/>
      <c r="NQB8" s="192"/>
      <c r="NQC8" s="192"/>
      <c r="NQD8" s="192"/>
      <c r="NQE8" s="192"/>
      <c r="NQF8" s="192"/>
      <c r="NQG8" s="192"/>
      <c r="NQH8" s="192"/>
      <c r="NQI8" s="192"/>
      <c r="NQJ8" s="192"/>
      <c r="NQK8" s="192"/>
      <c r="NQL8" s="192"/>
      <c r="NQM8" s="192"/>
      <c r="NQN8" s="192"/>
      <c r="NQO8" s="192"/>
      <c r="NQP8" s="192"/>
      <c r="NQQ8" s="192"/>
      <c r="NQR8" s="192"/>
      <c r="NQS8" s="192"/>
      <c r="NQT8" s="192"/>
      <c r="NQU8" s="192"/>
      <c r="NQV8" s="192"/>
      <c r="NQW8" s="192"/>
      <c r="NQX8" s="192"/>
      <c r="NQY8" s="192"/>
      <c r="NQZ8" s="192"/>
      <c r="NRA8" s="192"/>
      <c r="NRB8" s="192"/>
      <c r="NRC8" s="192"/>
      <c r="NRD8" s="192"/>
      <c r="NRE8" s="192"/>
      <c r="NRF8" s="192"/>
      <c r="NRG8" s="192"/>
      <c r="NRH8" s="192"/>
      <c r="NRI8" s="192"/>
      <c r="NRJ8" s="192"/>
      <c r="NRK8" s="192"/>
      <c r="NRL8" s="192"/>
      <c r="NRM8" s="192"/>
      <c r="NRN8" s="192"/>
      <c r="NRO8" s="192"/>
      <c r="NRP8" s="192"/>
      <c r="NRQ8" s="192"/>
      <c r="NRR8" s="192"/>
      <c r="NRS8" s="192"/>
      <c r="NRT8" s="192"/>
      <c r="NRU8" s="192"/>
      <c r="NRV8" s="192"/>
      <c r="NRW8" s="192"/>
      <c r="NRX8" s="192"/>
      <c r="NRY8" s="192"/>
      <c r="NRZ8" s="192"/>
      <c r="NSA8" s="192"/>
      <c r="NSB8" s="192"/>
      <c r="NSC8" s="192"/>
      <c r="NSD8" s="192"/>
      <c r="NSE8" s="192"/>
      <c r="NSF8" s="192"/>
      <c r="NSG8" s="192"/>
      <c r="NSH8" s="192"/>
      <c r="NSI8" s="192"/>
      <c r="NSJ8" s="192"/>
      <c r="NSK8" s="192"/>
      <c r="NSL8" s="192"/>
      <c r="NSM8" s="192"/>
      <c r="NSN8" s="192"/>
      <c r="NSO8" s="192"/>
      <c r="NSP8" s="192"/>
      <c r="NSQ8" s="192"/>
      <c r="NSR8" s="192"/>
      <c r="NSS8" s="192"/>
      <c r="NST8" s="192"/>
      <c r="NSU8" s="192"/>
      <c r="NSV8" s="192"/>
      <c r="NSW8" s="192"/>
      <c r="NSX8" s="192"/>
      <c r="NSY8" s="192"/>
      <c r="NSZ8" s="192"/>
      <c r="NTA8" s="192"/>
      <c r="NTB8" s="192"/>
      <c r="NTC8" s="192"/>
      <c r="NTD8" s="192"/>
      <c r="NTE8" s="192"/>
      <c r="NTF8" s="192"/>
      <c r="NTG8" s="192"/>
      <c r="NTH8" s="192"/>
      <c r="NTI8" s="192"/>
      <c r="NTJ8" s="192"/>
      <c r="NTK8" s="192"/>
      <c r="NTL8" s="192"/>
      <c r="NTM8" s="192"/>
      <c r="NTN8" s="192"/>
      <c r="NTO8" s="192"/>
      <c r="NTP8" s="192"/>
      <c r="NTQ8" s="192"/>
      <c r="NTR8" s="192"/>
      <c r="NTS8" s="192"/>
      <c r="NTT8" s="192"/>
      <c r="NTU8" s="192"/>
      <c r="NTV8" s="192"/>
      <c r="NTW8" s="192"/>
      <c r="NTX8" s="192"/>
      <c r="NTY8" s="192"/>
      <c r="NTZ8" s="192"/>
      <c r="NUA8" s="192"/>
      <c r="NUB8" s="192"/>
      <c r="NUC8" s="192"/>
      <c r="NUD8" s="192"/>
      <c r="NUE8" s="192"/>
      <c r="NUF8" s="192"/>
      <c r="NUG8" s="192"/>
      <c r="NUH8" s="192"/>
      <c r="NUI8" s="192"/>
      <c r="NUJ8" s="192"/>
      <c r="NUK8" s="192"/>
      <c r="NUL8" s="192"/>
      <c r="NUM8" s="192"/>
      <c r="NUN8" s="192"/>
      <c r="NUO8" s="192"/>
      <c r="NUP8" s="192"/>
      <c r="NUQ8" s="192"/>
      <c r="NUR8" s="192"/>
      <c r="NUS8" s="192"/>
      <c r="NUT8" s="192"/>
      <c r="NUU8" s="192"/>
      <c r="NUV8" s="192"/>
      <c r="NUW8" s="192"/>
      <c r="NUX8" s="192"/>
      <c r="NUY8" s="192"/>
      <c r="NUZ8" s="192"/>
      <c r="NVA8" s="192"/>
      <c r="NVB8" s="192"/>
      <c r="NVC8" s="192"/>
      <c r="NVD8" s="192"/>
      <c r="NVE8" s="192"/>
      <c r="NVF8" s="192"/>
      <c r="NVG8" s="192"/>
      <c r="NVH8" s="192"/>
      <c r="NVI8" s="192"/>
      <c r="NVJ8" s="192"/>
      <c r="NVK8" s="192"/>
      <c r="NVL8" s="192"/>
      <c r="NVM8" s="192"/>
      <c r="NVN8" s="192"/>
      <c r="NVO8" s="192"/>
      <c r="NVP8" s="192"/>
      <c r="NVQ8" s="192"/>
      <c r="NVR8" s="192"/>
      <c r="NVS8" s="192"/>
      <c r="NVT8" s="192"/>
      <c r="NVU8" s="192"/>
      <c r="NVV8" s="192"/>
      <c r="NVW8" s="192"/>
      <c r="NVX8" s="192"/>
      <c r="NVY8" s="192"/>
      <c r="NVZ8" s="192"/>
      <c r="NWA8" s="192"/>
      <c r="NWB8" s="192"/>
      <c r="NWC8" s="192"/>
      <c r="NWD8" s="192"/>
      <c r="NWE8" s="192"/>
      <c r="NWF8" s="192"/>
      <c r="NWG8" s="192"/>
      <c r="NWH8" s="192"/>
      <c r="NWI8" s="192"/>
      <c r="NWJ8" s="192"/>
      <c r="NWK8" s="192"/>
      <c r="NWL8" s="192"/>
      <c r="NWM8" s="192"/>
      <c r="NWN8" s="192"/>
      <c r="NWO8" s="192"/>
      <c r="NWP8" s="192"/>
      <c r="NWQ8" s="192"/>
      <c r="NWR8" s="192"/>
      <c r="NWS8" s="192"/>
      <c r="NWT8" s="192"/>
      <c r="NWU8" s="192"/>
      <c r="NWV8" s="192"/>
      <c r="NWW8" s="192"/>
      <c r="NWX8" s="192"/>
      <c r="NWY8" s="192"/>
      <c r="NWZ8" s="192"/>
      <c r="NXA8" s="192"/>
      <c r="NXB8" s="192"/>
      <c r="NXC8" s="192"/>
      <c r="NXD8" s="192"/>
      <c r="NXE8" s="192"/>
      <c r="NXF8" s="192"/>
      <c r="NXG8" s="192"/>
      <c r="NXH8" s="192"/>
      <c r="NXI8" s="192"/>
      <c r="NXJ8" s="192"/>
      <c r="NXK8" s="192"/>
      <c r="NXL8" s="192"/>
      <c r="NXM8" s="192"/>
      <c r="NXN8" s="192"/>
      <c r="NXO8" s="192"/>
      <c r="NXP8" s="192"/>
      <c r="NXQ8" s="192"/>
      <c r="NXR8" s="192"/>
      <c r="NXS8" s="192"/>
      <c r="NXT8" s="192"/>
      <c r="NXU8" s="192"/>
      <c r="NXV8" s="192"/>
      <c r="NXW8" s="192"/>
      <c r="NXX8" s="192"/>
      <c r="NXY8" s="192"/>
      <c r="NXZ8" s="192"/>
      <c r="NYA8" s="192"/>
      <c r="NYB8" s="192"/>
      <c r="NYC8" s="192"/>
      <c r="NYD8" s="192"/>
      <c r="NYE8" s="192"/>
      <c r="NYF8" s="192"/>
      <c r="NYG8" s="192"/>
      <c r="NYH8" s="192"/>
      <c r="NYI8" s="192"/>
      <c r="NYJ8" s="192"/>
      <c r="NYK8" s="192"/>
      <c r="NYL8" s="192"/>
      <c r="NYM8" s="192"/>
      <c r="NYN8" s="192"/>
      <c r="NYO8" s="192"/>
      <c r="NYP8" s="192"/>
      <c r="NYQ8" s="192"/>
      <c r="NYR8" s="192"/>
      <c r="NYS8" s="192"/>
      <c r="NYT8" s="192"/>
      <c r="NYU8" s="192"/>
      <c r="NYV8" s="192"/>
      <c r="NYW8" s="192"/>
      <c r="NYX8" s="192"/>
      <c r="NYY8" s="192"/>
      <c r="NYZ8" s="192"/>
      <c r="NZA8" s="192"/>
      <c r="NZB8" s="192"/>
      <c r="NZC8" s="192"/>
      <c r="NZD8" s="192"/>
      <c r="NZE8" s="192"/>
      <c r="NZF8" s="192"/>
      <c r="NZG8" s="192"/>
      <c r="NZH8" s="192"/>
      <c r="NZI8" s="192"/>
      <c r="NZJ8" s="192"/>
      <c r="NZK8" s="192"/>
      <c r="NZL8" s="192"/>
      <c r="NZM8" s="192"/>
      <c r="NZN8" s="192"/>
      <c r="NZO8" s="192"/>
      <c r="NZP8" s="192"/>
      <c r="NZQ8" s="192"/>
      <c r="NZR8" s="192"/>
      <c r="NZS8" s="192"/>
      <c r="NZT8" s="192"/>
      <c r="NZU8" s="192"/>
      <c r="NZV8" s="192"/>
      <c r="NZW8" s="192"/>
      <c r="NZX8" s="192"/>
      <c r="NZY8" s="192"/>
      <c r="NZZ8" s="192"/>
      <c r="OAA8" s="192"/>
      <c r="OAB8" s="192"/>
      <c r="OAC8" s="192"/>
      <c r="OAD8" s="192"/>
      <c r="OAE8" s="192"/>
      <c r="OAF8" s="192"/>
      <c r="OAG8" s="192"/>
      <c r="OAH8" s="192"/>
      <c r="OAI8" s="192"/>
      <c r="OAJ8" s="192"/>
      <c r="OAK8" s="192"/>
      <c r="OAL8" s="192"/>
      <c r="OAM8" s="192"/>
      <c r="OAN8" s="192"/>
      <c r="OAO8" s="192"/>
      <c r="OAP8" s="192"/>
      <c r="OAQ8" s="192"/>
      <c r="OAR8" s="192"/>
      <c r="OAS8" s="192"/>
      <c r="OAT8" s="192"/>
      <c r="OAU8" s="192"/>
      <c r="OAV8" s="192"/>
      <c r="OAW8" s="192"/>
      <c r="OAX8" s="192"/>
      <c r="OAY8" s="192"/>
      <c r="OAZ8" s="192"/>
      <c r="OBA8" s="192"/>
      <c r="OBB8" s="192"/>
      <c r="OBC8" s="192"/>
      <c r="OBD8" s="192"/>
      <c r="OBE8" s="192"/>
      <c r="OBF8" s="192"/>
      <c r="OBG8" s="192"/>
      <c r="OBH8" s="192"/>
      <c r="OBI8" s="192"/>
      <c r="OBJ8" s="192"/>
      <c r="OBK8" s="192"/>
      <c r="OBL8" s="192"/>
      <c r="OBM8" s="192"/>
      <c r="OBN8" s="192"/>
      <c r="OBO8" s="192"/>
      <c r="OBP8" s="192"/>
      <c r="OBQ8" s="192"/>
      <c r="OBR8" s="192"/>
      <c r="OBS8" s="192"/>
      <c r="OBT8" s="192"/>
      <c r="OBU8" s="192"/>
      <c r="OBV8" s="192"/>
      <c r="OBW8" s="192"/>
      <c r="OBX8" s="192"/>
      <c r="OBY8" s="192"/>
      <c r="OBZ8" s="192"/>
      <c r="OCA8" s="192"/>
      <c r="OCB8" s="192"/>
      <c r="OCC8" s="192"/>
      <c r="OCD8" s="192"/>
      <c r="OCE8" s="192"/>
      <c r="OCF8" s="192"/>
      <c r="OCG8" s="192"/>
      <c r="OCH8" s="192"/>
      <c r="OCI8" s="192"/>
      <c r="OCJ8" s="192"/>
      <c r="OCK8" s="192"/>
      <c r="OCL8" s="192"/>
      <c r="OCM8" s="192"/>
      <c r="OCN8" s="192"/>
      <c r="OCO8" s="192"/>
      <c r="OCP8" s="192"/>
      <c r="OCQ8" s="192"/>
      <c r="OCR8" s="192"/>
      <c r="OCS8" s="192"/>
      <c r="OCT8" s="192"/>
      <c r="OCU8" s="192"/>
      <c r="OCV8" s="192"/>
      <c r="OCW8" s="192"/>
      <c r="OCX8" s="192"/>
      <c r="OCY8" s="192"/>
      <c r="OCZ8" s="192"/>
      <c r="ODA8" s="192"/>
      <c r="ODB8" s="192"/>
      <c r="ODC8" s="192"/>
      <c r="ODD8" s="192"/>
      <c r="ODE8" s="192"/>
      <c r="ODF8" s="192"/>
      <c r="ODG8" s="192"/>
      <c r="ODH8" s="192"/>
      <c r="ODI8" s="192"/>
      <c r="ODJ8" s="192"/>
      <c r="ODK8" s="192"/>
      <c r="ODL8" s="192"/>
      <c r="ODM8" s="192"/>
      <c r="ODN8" s="192"/>
      <c r="ODO8" s="192"/>
      <c r="ODP8" s="192"/>
      <c r="ODQ8" s="192"/>
      <c r="ODR8" s="192"/>
      <c r="ODS8" s="192"/>
      <c r="ODT8" s="192"/>
      <c r="ODU8" s="192"/>
      <c r="ODV8" s="192"/>
      <c r="ODW8" s="192"/>
      <c r="ODX8" s="192"/>
      <c r="ODY8" s="192"/>
      <c r="ODZ8" s="192"/>
      <c r="OEA8" s="192"/>
      <c r="OEB8" s="192"/>
      <c r="OEC8" s="192"/>
      <c r="OED8" s="192"/>
      <c r="OEE8" s="192"/>
      <c r="OEF8" s="192"/>
      <c r="OEG8" s="192"/>
      <c r="OEH8" s="192"/>
      <c r="OEI8" s="192"/>
      <c r="OEJ8" s="192"/>
      <c r="OEK8" s="192"/>
      <c r="OEL8" s="192"/>
      <c r="OEM8" s="192"/>
      <c r="OEN8" s="192"/>
      <c r="OEO8" s="192"/>
      <c r="OEP8" s="192"/>
      <c r="OEQ8" s="192"/>
      <c r="OER8" s="192"/>
      <c r="OES8" s="192"/>
      <c r="OET8" s="192"/>
      <c r="OEU8" s="192"/>
      <c r="OEV8" s="192"/>
      <c r="OEW8" s="192"/>
      <c r="OEX8" s="192"/>
      <c r="OEY8" s="192"/>
      <c r="OEZ8" s="192"/>
      <c r="OFA8" s="192"/>
      <c r="OFB8" s="192"/>
      <c r="OFC8" s="192"/>
      <c r="OFD8" s="192"/>
      <c r="OFE8" s="192"/>
      <c r="OFF8" s="192"/>
      <c r="OFG8" s="192"/>
      <c r="OFH8" s="192"/>
      <c r="OFI8" s="192"/>
      <c r="OFJ8" s="192"/>
      <c r="OFK8" s="192"/>
      <c r="OFL8" s="192"/>
      <c r="OFM8" s="192"/>
      <c r="OFN8" s="192"/>
      <c r="OFO8" s="192"/>
      <c r="OFP8" s="192"/>
      <c r="OFQ8" s="192"/>
      <c r="OFR8" s="192"/>
      <c r="OFS8" s="192"/>
      <c r="OFT8" s="192"/>
      <c r="OFU8" s="192"/>
      <c r="OFV8" s="192"/>
      <c r="OFW8" s="192"/>
      <c r="OFX8" s="192"/>
      <c r="OFY8" s="192"/>
      <c r="OFZ8" s="192"/>
      <c r="OGA8" s="192"/>
      <c r="OGB8" s="192"/>
      <c r="OGC8" s="192"/>
      <c r="OGD8" s="192"/>
      <c r="OGE8" s="192"/>
      <c r="OGF8" s="192"/>
      <c r="OGG8" s="192"/>
      <c r="OGH8" s="192"/>
      <c r="OGI8" s="192"/>
      <c r="OGJ8" s="192"/>
      <c r="OGK8" s="192"/>
      <c r="OGL8" s="192"/>
      <c r="OGM8" s="192"/>
      <c r="OGN8" s="192"/>
      <c r="OGO8" s="192"/>
      <c r="OGP8" s="192"/>
      <c r="OGQ8" s="192"/>
      <c r="OGR8" s="192"/>
      <c r="OGS8" s="192"/>
      <c r="OGT8" s="192"/>
      <c r="OGU8" s="192"/>
      <c r="OGV8" s="192"/>
      <c r="OGW8" s="192"/>
      <c r="OGX8" s="192"/>
      <c r="OGY8" s="192"/>
      <c r="OGZ8" s="192"/>
      <c r="OHA8" s="192"/>
      <c r="OHB8" s="192"/>
      <c r="OHC8" s="192"/>
      <c r="OHD8" s="192"/>
      <c r="OHE8" s="192"/>
      <c r="OHF8" s="192"/>
      <c r="OHG8" s="192"/>
      <c r="OHH8" s="192"/>
      <c r="OHI8" s="192"/>
      <c r="OHJ8" s="192"/>
      <c r="OHK8" s="192"/>
      <c r="OHL8" s="192"/>
      <c r="OHM8" s="192"/>
      <c r="OHN8" s="192"/>
      <c r="OHO8" s="192"/>
      <c r="OHP8" s="192"/>
      <c r="OHQ8" s="192"/>
      <c r="OHR8" s="192"/>
      <c r="OHS8" s="192"/>
      <c r="OHT8" s="192"/>
      <c r="OHU8" s="192"/>
      <c r="OHV8" s="192"/>
      <c r="OHW8" s="192"/>
      <c r="OHX8" s="192"/>
      <c r="OHY8" s="192"/>
      <c r="OHZ8" s="192"/>
      <c r="OIA8" s="192"/>
      <c r="OIB8" s="192"/>
      <c r="OIC8" s="192"/>
      <c r="OID8" s="192"/>
      <c r="OIE8" s="192"/>
      <c r="OIF8" s="192"/>
      <c r="OIG8" s="192"/>
      <c r="OIH8" s="192"/>
      <c r="OII8" s="192"/>
      <c r="OIJ8" s="192"/>
      <c r="OIK8" s="192"/>
      <c r="OIL8" s="192"/>
      <c r="OIM8" s="192"/>
      <c r="OIN8" s="192"/>
      <c r="OIO8" s="192"/>
      <c r="OIP8" s="192"/>
      <c r="OIQ8" s="192"/>
      <c r="OIR8" s="192"/>
      <c r="OIS8" s="192"/>
      <c r="OIT8" s="192"/>
      <c r="OIU8" s="192"/>
      <c r="OIV8" s="192"/>
      <c r="OIW8" s="192"/>
      <c r="OIX8" s="192"/>
      <c r="OIY8" s="192"/>
      <c r="OIZ8" s="192"/>
      <c r="OJA8" s="192"/>
      <c r="OJB8" s="192"/>
      <c r="OJC8" s="192"/>
      <c r="OJD8" s="192"/>
      <c r="OJE8" s="192"/>
      <c r="OJF8" s="192"/>
      <c r="OJG8" s="192"/>
      <c r="OJH8" s="192"/>
      <c r="OJI8" s="192"/>
      <c r="OJJ8" s="192"/>
      <c r="OJK8" s="192"/>
      <c r="OJL8" s="192"/>
      <c r="OJM8" s="192"/>
      <c r="OJN8" s="192"/>
      <c r="OJO8" s="192"/>
      <c r="OJP8" s="192"/>
      <c r="OJQ8" s="192"/>
      <c r="OJR8" s="192"/>
      <c r="OJS8" s="192"/>
      <c r="OJT8" s="192"/>
      <c r="OJU8" s="192"/>
      <c r="OJV8" s="192"/>
      <c r="OJW8" s="192"/>
      <c r="OJX8" s="192"/>
      <c r="OJY8" s="192"/>
      <c r="OJZ8" s="192"/>
      <c r="OKA8" s="192"/>
      <c r="OKB8" s="192"/>
      <c r="OKC8" s="192"/>
      <c r="OKD8" s="192"/>
      <c r="OKE8" s="192"/>
      <c r="OKF8" s="192"/>
      <c r="OKG8" s="192"/>
      <c r="OKH8" s="192"/>
      <c r="OKI8" s="192"/>
      <c r="OKJ8" s="192"/>
      <c r="OKK8" s="192"/>
      <c r="OKL8" s="192"/>
      <c r="OKM8" s="192"/>
      <c r="OKN8" s="192"/>
      <c r="OKO8" s="192"/>
      <c r="OKP8" s="192"/>
      <c r="OKQ8" s="192"/>
      <c r="OKR8" s="192"/>
      <c r="OKS8" s="192"/>
      <c r="OKT8" s="192"/>
      <c r="OKU8" s="192"/>
      <c r="OKV8" s="192"/>
      <c r="OKW8" s="192"/>
      <c r="OKX8" s="192"/>
      <c r="OKY8" s="192"/>
      <c r="OKZ8" s="192"/>
      <c r="OLA8" s="192"/>
      <c r="OLB8" s="192"/>
      <c r="OLC8" s="192"/>
      <c r="OLD8" s="192"/>
      <c r="OLE8" s="192"/>
      <c r="OLF8" s="192"/>
      <c r="OLG8" s="192"/>
      <c r="OLH8" s="192"/>
      <c r="OLI8" s="192"/>
      <c r="OLJ8" s="192"/>
      <c r="OLK8" s="192"/>
      <c r="OLL8" s="192"/>
      <c r="OLM8" s="192"/>
      <c r="OLN8" s="192"/>
      <c r="OLO8" s="192"/>
      <c r="OLP8" s="192"/>
      <c r="OLQ8" s="192"/>
      <c r="OLR8" s="192"/>
      <c r="OLS8" s="192"/>
      <c r="OLT8" s="192"/>
      <c r="OLU8" s="192"/>
      <c r="OLV8" s="192"/>
      <c r="OLW8" s="192"/>
      <c r="OLX8" s="192"/>
      <c r="OLY8" s="192"/>
      <c r="OLZ8" s="192"/>
      <c r="OMA8" s="192"/>
      <c r="OMB8" s="192"/>
      <c r="OMC8" s="192"/>
      <c r="OMD8" s="192"/>
      <c r="OME8" s="192"/>
      <c r="OMF8" s="192"/>
      <c r="OMG8" s="192"/>
      <c r="OMH8" s="192"/>
      <c r="OMI8" s="192"/>
      <c r="OMJ8" s="192"/>
      <c r="OMK8" s="192"/>
      <c r="OML8" s="192"/>
      <c r="OMM8" s="192"/>
      <c r="OMN8" s="192"/>
      <c r="OMO8" s="192"/>
      <c r="OMP8" s="192"/>
      <c r="OMQ8" s="192"/>
      <c r="OMR8" s="192"/>
      <c r="OMS8" s="192"/>
      <c r="OMT8" s="192"/>
      <c r="OMU8" s="192"/>
      <c r="OMV8" s="192"/>
      <c r="OMW8" s="192"/>
      <c r="OMX8" s="192"/>
      <c r="OMY8" s="192"/>
      <c r="OMZ8" s="192"/>
      <c r="ONA8" s="192"/>
      <c r="ONB8" s="192"/>
      <c r="ONC8" s="192"/>
      <c r="OND8" s="192"/>
      <c r="ONE8" s="192"/>
      <c r="ONF8" s="192"/>
      <c r="ONG8" s="192"/>
      <c r="ONH8" s="192"/>
      <c r="ONI8" s="192"/>
      <c r="ONJ8" s="192"/>
      <c r="ONK8" s="192"/>
      <c r="ONL8" s="192"/>
      <c r="ONM8" s="192"/>
      <c r="ONN8" s="192"/>
      <c r="ONO8" s="192"/>
      <c r="ONP8" s="192"/>
      <c r="ONQ8" s="192"/>
      <c r="ONR8" s="192"/>
      <c r="ONS8" s="192"/>
      <c r="ONT8" s="192"/>
      <c r="ONU8" s="192"/>
      <c r="ONV8" s="192"/>
      <c r="ONW8" s="192"/>
      <c r="ONX8" s="192"/>
      <c r="ONY8" s="192"/>
      <c r="ONZ8" s="192"/>
      <c r="OOA8" s="192"/>
      <c r="OOB8" s="192"/>
      <c r="OOC8" s="192"/>
      <c r="OOD8" s="192"/>
      <c r="OOE8" s="192"/>
      <c r="OOF8" s="192"/>
      <c r="OOG8" s="192"/>
      <c r="OOH8" s="192"/>
      <c r="OOI8" s="192"/>
      <c r="OOJ8" s="192"/>
      <c r="OOK8" s="192"/>
      <c r="OOL8" s="192"/>
      <c r="OOM8" s="192"/>
      <c r="OON8" s="192"/>
      <c r="OOO8" s="192"/>
      <c r="OOP8" s="192"/>
      <c r="OOQ8" s="192"/>
      <c r="OOR8" s="192"/>
      <c r="OOS8" s="192"/>
      <c r="OOT8" s="192"/>
      <c r="OOU8" s="192"/>
      <c r="OOV8" s="192"/>
      <c r="OOW8" s="192"/>
      <c r="OOX8" s="192"/>
      <c r="OOY8" s="192"/>
      <c r="OOZ8" s="192"/>
      <c r="OPA8" s="192"/>
      <c r="OPB8" s="192"/>
      <c r="OPC8" s="192"/>
      <c r="OPD8" s="192"/>
      <c r="OPE8" s="192"/>
      <c r="OPF8" s="192"/>
      <c r="OPG8" s="192"/>
      <c r="OPH8" s="192"/>
      <c r="OPI8" s="192"/>
      <c r="OPJ8" s="192"/>
      <c r="OPK8" s="192"/>
      <c r="OPL8" s="192"/>
      <c r="OPM8" s="192"/>
      <c r="OPN8" s="192"/>
      <c r="OPO8" s="192"/>
      <c r="OPP8" s="192"/>
      <c r="OPQ8" s="192"/>
      <c r="OPR8" s="192"/>
      <c r="OPS8" s="192"/>
      <c r="OPT8" s="192"/>
      <c r="OPU8" s="192"/>
      <c r="OPV8" s="192"/>
      <c r="OPW8" s="192"/>
      <c r="OPX8" s="192"/>
      <c r="OPY8" s="192"/>
      <c r="OPZ8" s="192"/>
      <c r="OQA8" s="192"/>
      <c r="OQB8" s="192"/>
      <c r="OQC8" s="192"/>
      <c r="OQD8" s="192"/>
      <c r="OQE8" s="192"/>
      <c r="OQF8" s="192"/>
      <c r="OQG8" s="192"/>
      <c r="OQH8" s="192"/>
      <c r="OQI8" s="192"/>
      <c r="OQJ8" s="192"/>
      <c r="OQK8" s="192"/>
      <c r="OQL8" s="192"/>
      <c r="OQM8" s="192"/>
      <c r="OQN8" s="192"/>
      <c r="OQO8" s="192"/>
      <c r="OQP8" s="192"/>
      <c r="OQQ8" s="192"/>
      <c r="OQR8" s="192"/>
      <c r="OQS8" s="192"/>
      <c r="OQT8" s="192"/>
      <c r="OQU8" s="192"/>
      <c r="OQV8" s="192"/>
      <c r="OQW8" s="192"/>
      <c r="OQX8" s="192"/>
      <c r="OQY8" s="192"/>
      <c r="OQZ8" s="192"/>
      <c r="ORA8" s="192"/>
      <c r="ORB8" s="192"/>
      <c r="ORC8" s="192"/>
      <c r="ORD8" s="192"/>
      <c r="ORE8" s="192"/>
      <c r="ORF8" s="192"/>
      <c r="ORG8" s="192"/>
      <c r="ORH8" s="192"/>
      <c r="ORI8" s="192"/>
      <c r="ORJ8" s="192"/>
      <c r="ORK8" s="192"/>
      <c r="ORL8" s="192"/>
      <c r="ORM8" s="192"/>
      <c r="ORN8" s="192"/>
      <c r="ORO8" s="192"/>
      <c r="ORP8" s="192"/>
      <c r="ORQ8" s="192"/>
      <c r="ORR8" s="192"/>
      <c r="ORS8" s="192"/>
      <c r="ORT8" s="192"/>
      <c r="ORU8" s="192"/>
      <c r="ORV8" s="192"/>
      <c r="ORW8" s="192"/>
      <c r="ORX8" s="192"/>
      <c r="ORY8" s="192"/>
      <c r="ORZ8" s="192"/>
      <c r="OSA8" s="192"/>
      <c r="OSB8" s="192"/>
      <c r="OSC8" s="192"/>
      <c r="OSD8" s="192"/>
      <c r="OSE8" s="192"/>
      <c r="OSF8" s="192"/>
      <c r="OSG8" s="192"/>
      <c r="OSH8" s="192"/>
      <c r="OSI8" s="192"/>
      <c r="OSJ8" s="192"/>
      <c r="OSK8" s="192"/>
      <c r="OSL8" s="192"/>
      <c r="OSM8" s="192"/>
      <c r="OSN8" s="192"/>
      <c r="OSO8" s="192"/>
      <c r="OSP8" s="192"/>
      <c r="OSQ8" s="192"/>
      <c r="OSR8" s="192"/>
      <c r="OSS8" s="192"/>
      <c r="OST8" s="192"/>
      <c r="OSU8" s="192"/>
      <c r="OSV8" s="192"/>
      <c r="OSW8" s="192"/>
      <c r="OSX8" s="192"/>
      <c r="OSY8" s="192"/>
      <c r="OSZ8" s="192"/>
      <c r="OTA8" s="192"/>
      <c r="OTB8" s="192"/>
      <c r="OTC8" s="192"/>
      <c r="OTD8" s="192"/>
      <c r="OTE8" s="192"/>
      <c r="OTF8" s="192"/>
      <c r="OTG8" s="192"/>
      <c r="OTH8" s="192"/>
      <c r="OTI8" s="192"/>
      <c r="OTJ8" s="192"/>
      <c r="OTK8" s="192"/>
      <c r="OTL8" s="192"/>
      <c r="OTM8" s="192"/>
      <c r="OTN8" s="192"/>
      <c r="OTO8" s="192"/>
      <c r="OTP8" s="192"/>
      <c r="OTQ8" s="192"/>
      <c r="OTR8" s="192"/>
      <c r="OTS8" s="192"/>
      <c r="OTT8" s="192"/>
      <c r="OTU8" s="192"/>
      <c r="OTV8" s="192"/>
      <c r="OTW8" s="192"/>
      <c r="OTX8" s="192"/>
      <c r="OTY8" s="192"/>
      <c r="OTZ8" s="192"/>
      <c r="OUA8" s="192"/>
      <c r="OUB8" s="192"/>
      <c r="OUC8" s="192"/>
      <c r="OUD8" s="192"/>
      <c r="OUE8" s="192"/>
      <c r="OUF8" s="192"/>
      <c r="OUG8" s="192"/>
      <c r="OUH8" s="192"/>
      <c r="OUI8" s="192"/>
      <c r="OUJ8" s="192"/>
      <c r="OUK8" s="192"/>
      <c r="OUL8" s="192"/>
      <c r="OUM8" s="192"/>
      <c r="OUN8" s="192"/>
      <c r="OUO8" s="192"/>
      <c r="OUP8" s="192"/>
      <c r="OUQ8" s="192"/>
      <c r="OUR8" s="192"/>
      <c r="OUS8" s="192"/>
      <c r="OUT8" s="192"/>
      <c r="OUU8" s="192"/>
      <c r="OUV8" s="192"/>
      <c r="OUW8" s="192"/>
      <c r="OUX8" s="192"/>
      <c r="OUY8" s="192"/>
      <c r="OUZ8" s="192"/>
      <c r="OVA8" s="192"/>
      <c r="OVB8" s="192"/>
      <c r="OVC8" s="192"/>
      <c r="OVD8" s="192"/>
      <c r="OVE8" s="192"/>
      <c r="OVF8" s="192"/>
      <c r="OVG8" s="192"/>
      <c r="OVH8" s="192"/>
      <c r="OVI8" s="192"/>
      <c r="OVJ8" s="192"/>
      <c r="OVK8" s="192"/>
      <c r="OVL8" s="192"/>
      <c r="OVM8" s="192"/>
      <c r="OVN8" s="192"/>
      <c r="OVO8" s="192"/>
      <c r="OVP8" s="192"/>
      <c r="OVQ8" s="192"/>
      <c r="OVR8" s="192"/>
      <c r="OVS8" s="192"/>
      <c r="OVT8" s="192"/>
      <c r="OVU8" s="192"/>
      <c r="OVV8" s="192"/>
      <c r="OVW8" s="192"/>
      <c r="OVX8" s="192"/>
      <c r="OVY8" s="192"/>
      <c r="OVZ8" s="192"/>
      <c r="OWA8" s="192"/>
      <c r="OWB8" s="192"/>
      <c r="OWC8" s="192"/>
      <c r="OWD8" s="192"/>
      <c r="OWE8" s="192"/>
      <c r="OWF8" s="192"/>
      <c r="OWG8" s="192"/>
      <c r="OWH8" s="192"/>
      <c r="OWI8" s="192"/>
      <c r="OWJ8" s="192"/>
      <c r="OWK8" s="192"/>
      <c r="OWL8" s="192"/>
      <c r="OWM8" s="192"/>
      <c r="OWN8" s="192"/>
      <c r="OWO8" s="192"/>
      <c r="OWP8" s="192"/>
      <c r="OWQ8" s="192"/>
      <c r="OWR8" s="192"/>
      <c r="OWS8" s="192"/>
      <c r="OWT8" s="192"/>
      <c r="OWU8" s="192"/>
      <c r="OWV8" s="192"/>
      <c r="OWW8" s="192"/>
      <c r="OWX8" s="192"/>
      <c r="OWY8" s="192"/>
      <c r="OWZ8" s="192"/>
      <c r="OXA8" s="192"/>
      <c r="OXB8" s="192"/>
      <c r="OXC8" s="192"/>
      <c r="OXD8" s="192"/>
      <c r="OXE8" s="192"/>
      <c r="OXF8" s="192"/>
      <c r="OXG8" s="192"/>
      <c r="OXH8" s="192"/>
      <c r="OXI8" s="192"/>
      <c r="OXJ8" s="192"/>
      <c r="OXK8" s="192"/>
      <c r="OXL8" s="192"/>
      <c r="OXM8" s="192"/>
      <c r="OXN8" s="192"/>
      <c r="OXO8" s="192"/>
      <c r="OXP8" s="192"/>
      <c r="OXQ8" s="192"/>
      <c r="OXR8" s="192"/>
      <c r="OXS8" s="192"/>
      <c r="OXT8" s="192"/>
      <c r="OXU8" s="192"/>
      <c r="OXV8" s="192"/>
      <c r="OXW8" s="192"/>
      <c r="OXX8" s="192"/>
      <c r="OXY8" s="192"/>
      <c r="OXZ8" s="192"/>
      <c r="OYA8" s="192"/>
      <c r="OYB8" s="192"/>
      <c r="OYC8" s="192"/>
      <c r="OYD8" s="192"/>
      <c r="OYE8" s="192"/>
      <c r="OYF8" s="192"/>
      <c r="OYG8" s="192"/>
      <c r="OYH8" s="192"/>
      <c r="OYI8" s="192"/>
      <c r="OYJ8" s="192"/>
      <c r="OYK8" s="192"/>
      <c r="OYL8" s="192"/>
      <c r="OYM8" s="192"/>
      <c r="OYN8" s="192"/>
      <c r="OYO8" s="192"/>
      <c r="OYP8" s="192"/>
      <c r="OYQ8" s="192"/>
      <c r="OYR8" s="192"/>
      <c r="OYS8" s="192"/>
      <c r="OYT8" s="192"/>
      <c r="OYU8" s="192"/>
      <c r="OYV8" s="192"/>
      <c r="OYW8" s="192"/>
      <c r="OYX8" s="192"/>
      <c r="OYY8" s="192"/>
      <c r="OYZ8" s="192"/>
      <c r="OZA8" s="192"/>
      <c r="OZB8" s="192"/>
      <c r="OZC8" s="192"/>
      <c r="OZD8" s="192"/>
      <c r="OZE8" s="192"/>
      <c r="OZF8" s="192"/>
      <c r="OZG8" s="192"/>
      <c r="OZH8" s="192"/>
      <c r="OZI8" s="192"/>
      <c r="OZJ8" s="192"/>
      <c r="OZK8" s="192"/>
      <c r="OZL8" s="192"/>
      <c r="OZM8" s="192"/>
      <c r="OZN8" s="192"/>
      <c r="OZO8" s="192"/>
      <c r="OZP8" s="192"/>
      <c r="OZQ8" s="192"/>
      <c r="OZR8" s="192"/>
      <c r="OZS8" s="192"/>
      <c r="OZT8" s="192"/>
      <c r="OZU8" s="192"/>
      <c r="OZV8" s="192"/>
      <c r="OZW8" s="192"/>
      <c r="OZX8" s="192"/>
      <c r="OZY8" s="192"/>
      <c r="OZZ8" s="192"/>
      <c r="PAA8" s="192"/>
      <c r="PAB8" s="192"/>
      <c r="PAC8" s="192"/>
      <c r="PAD8" s="192"/>
      <c r="PAE8" s="192"/>
      <c r="PAF8" s="192"/>
      <c r="PAG8" s="192"/>
      <c r="PAH8" s="192"/>
      <c r="PAI8" s="192"/>
      <c r="PAJ8" s="192"/>
      <c r="PAK8" s="192"/>
      <c r="PAL8" s="192"/>
      <c r="PAM8" s="192"/>
      <c r="PAN8" s="192"/>
      <c r="PAO8" s="192"/>
      <c r="PAP8" s="192"/>
      <c r="PAQ8" s="192"/>
      <c r="PAR8" s="192"/>
      <c r="PAS8" s="192"/>
      <c r="PAT8" s="192"/>
      <c r="PAU8" s="192"/>
      <c r="PAV8" s="192"/>
      <c r="PAW8" s="192"/>
      <c r="PAX8" s="192"/>
      <c r="PAY8" s="192"/>
      <c r="PAZ8" s="192"/>
      <c r="PBA8" s="192"/>
      <c r="PBB8" s="192"/>
      <c r="PBC8" s="192"/>
      <c r="PBD8" s="192"/>
      <c r="PBE8" s="192"/>
      <c r="PBF8" s="192"/>
      <c r="PBG8" s="192"/>
      <c r="PBH8" s="192"/>
      <c r="PBI8" s="192"/>
      <c r="PBJ8" s="192"/>
      <c r="PBK8" s="192"/>
      <c r="PBL8" s="192"/>
      <c r="PBM8" s="192"/>
      <c r="PBN8" s="192"/>
      <c r="PBO8" s="192"/>
      <c r="PBP8" s="192"/>
      <c r="PBQ8" s="192"/>
      <c r="PBR8" s="192"/>
      <c r="PBS8" s="192"/>
      <c r="PBT8" s="192"/>
      <c r="PBU8" s="192"/>
      <c r="PBV8" s="192"/>
      <c r="PBW8" s="192"/>
      <c r="PBX8" s="192"/>
      <c r="PBY8" s="192"/>
      <c r="PBZ8" s="192"/>
      <c r="PCA8" s="192"/>
      <c r="PCB8" s="192"/>
      <c r="PCC8" s="192"/>
      <c r="PCD8" s="192"/>
      <c r="PCE8" s="192"/>
      <c r="PCF8" s="192"/>
      <c r="PCG8" s="192"/>
      <c r="PCH8" s="192"/>
      <c r="PCI8" s="192"/>
      <c r="PCJ8" s="192"/>
      <c r="PCK8" s="192"/>
      <c r="PCL8" s="192"/>
      <c r="PCM8" s="192"/>
      <c r="PCN8" s="192"/>
      <c r="PCO8" s="192"/>
      <c r="PCP8" s="192"/>
      <c r="PCQ8" s="192"/>
      <c r="PCR8" s="192"/>
      <c r="PCS8" s="192"/>
      <c r="PCT8" s="192"/>
      <c r="PCU8" s="192"/>
      <c r="PCV8" s="192"/>
      <c r="PCW8" s="192"/>
      <c r="PCX8" s="192"/>
      <c r="PCY8" s="192"/>
      <c r="PCZ8" s="192"/>
      <c r="PDA8" s="192"/>
      <c r="PDB8" s="192"/>
      <c r="PDC8" s="192"/>
      <c r="PDD8" s="192"/>
      <c r="PDE8" s="192"/>
      <c r="PDF8" s="192"/>
      <c r="PDG8" s="192"/>
      <c r="PDH8" s="192"/>
      <c r="PDI8" s="192"/>
      <c r="PDJ8" s="192"/>
      <c r="PDK8" s="192"/>
      <c r="PDL8" s="192"/>
      <c r="PDM8" s="192"/>
      <c r="PDN8" s="192"/>
      <c r="PDO8" s="192"/>
      <c r="PDP8" s="192"/>
      <c r="PDQ8" s="192"/>
      <c r="PDR8" s="192"/>
      <c r="PDS8" s="192"/>
      <c r="PDT8" s="192"/>
      <c r="PDU8" s="192"/>
      <c r="PDV8" s="192"/>
      <c r="PDW8" s="192"/>
      <c r="PDX8" s="192"/>
      <c r="PDY8" s="192"/>
      <c r="PDZ8" s="192"/>
      <c r="PEA8" s="192"/>
      <c r="PEB8" s="192"/>
      <c r="PEC8" s="192"/>
      <c r="PED8" s="192"/>
      <c r="PEE8" s="192"/>
      <c r="PEF8" s="192"/>
      <c r="PEG8" s="192"/>
      <c r="PEH8" s="192"/>
      <c r="PEI8" s="192"/>
      <c r="PEJ8" s="192"/>
      <c r="PEK8" s="192"/>
      <c r="PEL8" s="192"/>
      <c r="PEM8" s="192"/>
      <c r="PEN8" s="192"/>
      <c r="PEO8" s="192"/>
      <c r="PEP8" s="192"/>
      <c r="PEQ8" s="192"/>
      <c r="PER8" s="192"/>
      <c r="PES8" s="192"/>
      <c r="PET8" s="192"/>
      <c r="PEU8" s="192"/>
      <c r="PEV8" s="192"/>
      <c r="PEW8" s="192"/>
      <c r="PEX8" s="192"/>
      <c r="PEY8" s="192"/>
      <c r="PEZ8" s="192"/>
      <c r="PFA8" s="192"/>
      <c r="PFB8" s="192"/>
      <c r="PFC8" s="192"/>
      <c r="PFD8" s="192"/>
      <c r="PFE8" s="192"/>
      <c r="PFF8" s="192"/>
      <c r="PFG8" s="192"/>
      <c r="PFH8" s="192"/>
      <c r="PFI8" s="192"/>
      <c r="PFJ8" s="192"/>
      <c r="PFK8" s="192"/>
      <c r="PFL8" s="192"/>
      <c r="PFM8" s="192"/>
      <c r="PFN8" s="192"/>
      <c r="PFO8" s="192"/>
      <c r="PFP8" s="192"/>
      <c r="PFQ8" s="192"/>
      <c r="PFR8" s="192"/>
      <c r="PFS8" s="192"/>
      <c r="PFT8" s="192"/>
      <c r="PFU8" s="192"/>
      <c r="PFV8" s="192"/>
      <c r="PFW8" s="192"/>
      <c r="PFX8" s="192"/>
      <c r="PFY8" s="192"/>
      <c r="PFZ8" s="192"/>
      <c r="PGA8" s="192"/>
      <c r="PGB8" s="192"/>
      <c r="PGC8" s="192"/>
      <c r="PGD8" s="192"/>
      <c r="PGE8" s="192"/>
      <c r="PGF8" s="192"/>
      <c r="PGG8" s="192"/>
      <c r="PGH8" s="192"/>
      <c r="PGI8" s="192"/>
      <c r="PGJ8" s="192"/>
      <c r="PGK8" s="192"/>
      <c r="PGL8" s="192"/>
      <c r="PGM8" s="192"/>
      <c r="PGN8" s="192"/>
      <c r="PGO8" s="192"/>
      <c r="PGP8" s="192"/>
      <c r="PGQ8" s="192"/>
      <c r="PGR8" s="192"/>
      <c r="PGS8" s="192"/>
      <c r="PGT8" s="192"/>
      <c r="PGU8" s="192"/>
      <c r="PGV8" s="192"/>
      <c r="PGW8" s="192"/>
      <c r="PGX8" s="192"/>
      <c r="PGY8" s="192"/>
      <c r="PGZ8" s="192"/>
      <c r="PHA8" s="192"/>
      <c r="PHB8" s="192"/>
      <c r="PHC8" s="192"/>
      <c r="PHD8" s="192"/>
      <c r="PHE8" s="192"/>
      <c r="PHF8" s="192"/>
      <c r="PHG8" s="192"/>
      <c r="PHH8" s="192"/>
      <c r="PHI8" s="192"/>
      <c r="PHJ8" s="192"/>
      <c r="PHK8" s="192"/>
      <c r="PHL8" s="192"/>
      <c r="PHM8" s="192"/>
      <c r="PHN8" s="192"/>
      <c r="PHO8" s="192"/>
      <c r="PHP8" s="192"/>
      <c r="PHQ8" s="192"/>
      <c r="PHR8" s="192"/>
      <c r="PHS8" s="192"/>
      <c r="PHT8" s="192"/>
      <c r="PHU8" s="192"/>
      <c r="PHV8" s="192"/>
      <c r="PHW8" s="192"/>
      <c r="PHX8" s="192"/>
      <c r="PHY8" s="192"/>
      <c r="PHZ8" s="192"/>
      <c r="PIA8" s="192"/>
      <c r="PIB8" s="192"/>
      <c r="PIC8" s="192"/>
      <c r="PID8" s="192"/>
      <c r="PIE8" s="192"/>
      <c r="PIF8" s="192"/>
      <c r="PIG8" s="192"/>
      <c r="PIH8" s="192"/>
      <c r="PII8" s="192"/>
      <c r="PIJ8" s="192"/>
      <c r="PIK8" s="192"/>
      <c r="PIL8" s="192"/>
      <c r="PIM8" s="192"/>
      <c r="PIN8" s="192"/>
      <c r="PIO8" s="192"/>
      <c r="PIP8" s="192"/>
      <c r="PIQ8" s="192"/>
      <c r="PIR8" s="192"/>
      <c r="PIS8" s="192"/>
      <c r="PIT8" s="192"/>
      <c r="PIU8" s="192"/>
      <c r="PIV8" s="192"/>
      <c r="PIW8" s="192"/>
      <c r="PIX8" s="192"/>
      <c r="PIY8" s="192"/>
      <c r="PIZ8" s="192"/>
      <c r="PJA8" s="192"/>
      <c r="PJB8" s="192"/>
      <c r="PJC8" s="192"/>
      <c r="PJD8" s="192"/>
      <c r="PJE8" s="192"/>
      <c r="PJF8" s="192"/>
      <c r="PJG8" s="192"/>
      <c r="PJH8" s="192"/>
      <c r="PJI8" s="192"/>
      <c r="PJJ8" s="192"/>
      <c r="PJK8" s="192"/>
      <c r="PJL8" s="192"/>
      <c r="PJM8" s="192"/>
      <c r="PJN8" s="192"/>
      <c r="PJO8" s="192"/>
      <c r="PJP8" s="192"/>
      <c r="PJQ8" s="192"/>
      <c r="PJR8" s="192"/>
      <c r="PJS8" s="192"/>
      <c r="PJT8" s="192"/>
      <c r="PJU8" s="192"/>
      <c r="PJV8" s="192"/>
      <c r="PJW8" s="192"/>
      <c r="PJX8" s="192"/>
      <c r="PJY8" s="192"/>
      <c r="PJZ8" s="192"/>
      <c r="PKA8" s="192"/>
      <c r="PKB8" s="192"/>
      <c r="PKC8" s="192"/>
      <c r="PKD8" s="192"/>
      <c r="PKE8" s="192"/>
      <c r="PKF8" s="192"/>
      <c r="PKG8" s="192"/>
      <c r="PKH8" s="192"/>
      <c r="PKI8" s="192"/>
      <c r="PKJ8" s="192"/>
      <c r="PKK8" s="192"/>
      <c r="PKL8" s="192"/>
      <c r="PKM8" s="192"/>
      <c r="PKN8" s="192"/>
      <c r="PKO8" s="192"/>
      <c r="PKP8" s="192"/>
      <c r="PKQ8" s="192"/>
      <c r="PKR8" s="192"/>
      <c r="PKS8" s="192"/>
      <c r="PKT8" s="192"/>
      <c r="PKU8" s="192"/>
      <c r="PKV8" s="192"/>
      <c r="PKW8" s="192"/>
      <c r="PKX8" s="192"/>
      <c r="PKY8" s="192"/>
      <c r="PKZ8" s="192"/>
      <c r="PLA8" s="192"/>
      <c r="PLB8" s="192"/>
      <c r="PLC8" s="192"/>
      <c r="PLD8" s="192"/>
      <c r="PLE8" s="192"/>
      <c r="PLF8" s="192"/>
      <c r="PLG8" s="192"/>
      <c r="PLH8" s="192"/>
      <c r="PLI8" s="192"/>
      <c r="PLJ8" s="192"/>
      <c r="PLK8" s="192"/>
      <c r="PLL8" s="192"/>
      <c r="PLM8" s="192"/>
      <c r="PLN8" s="192"/>
      <c r="PLO8" s="192"/>
      <c r="PLP8" s="192"/>
      <c r="PLQ8" s="192"/>
      <c r="PLR8" s="192"/>
      <c r="PLS8" s="192"/>
      <c r="PLT8" s="192"/>
      <c r="PLU8" s="192"/>
      <c r="PLV8" s="192"/>
      <c r="PLW8" s="192"/>
      <c r="PLX8" s="192"/>
      <c r="PLY8" s="192"/>
      <c r="PLZ8" s="192"/>
      <c r="PMA8" s="192"/>
      <c r="PMB8" s="192"/>
      <c r="PMC8" s="192"/>
      <c r="PMD8" s="192"/>
      <c r="PME8" s="192"/>
      <c r="PMF8" s="192"/>
      <c r="PMG8" s="192"/>
      <c r="PMH8" s="192"/>
      <c r="PMI8" s="192"/>
      <c r="PMJ8" s="192"/>
      <c r="PMK8" s="192"/>
      <c r="PML8" s="192"/>
      <c r="PMM8" s="192"/>
      <c r="PMN8" s="192"/>
      <c r="PMO8" s="192"/>
      <c r="PMP8" s="192"/>
      <c r="PMQ8" s="192"/>
      <c r="PMR8" s="192"/>
      <c r="PMS8" s="192"/>
      <c r="PMT8" s="192"/>
      <c r="PMU8" s="192"/>
      <c r="PMV8" s="192"/>
      <c r="PMW8" s="192"/>
      <c r="PMX8" s="192"/>
      <c r="PMY8" s="192"/>
      <c r="PMZ8" s="192"/>
      <c r="PNA8" s="192"/>
      <c r="PNB8" s="192"/>
      <c r="PNC8" s="192"/>
      <c r="PND8" s="192"/>
      <c r="PNE8" s="192"/>
      <c r="PNF8" s="192"/>
      <c r="PNG8" s="192"/>
      <c r="PNH8" s="192"/>
      <c r="PNI8" s="192"/>
      <c r="PNJ8" s="192"/>
      <c r="PNK8" s="192"/>
      <c r="PNL8" s="192"/>
      <c r="PNM8" s="192"/>
      <c r="PNN8" s="192"/>
      <c r="PNO8" s="192"/>
      <c r="PNP8" s="192"/>
      <c r="PNQ8" s="192"/>
      <c r="PNR8" s="192"/>
      <c r="PNS8" s="192"/>
      <c r="PNT8" s="192"/>
      <c r="PNU8" s="192"/>
      <c r="PNV8" s="192"/>
      <c r="PNW8" s="192"/>
      <c r="PNX8" s="192"/>
      <c r="PNY8" s="192"/>
      <c r="PNZ8" s="192"/>
      <c r="POA8" s="192"/>
      <c r="POB8" s="192"/>
      <c r="POC8" s="192"/>
      <c r="POD8" s="192"/>
      <c r="POE8" s="192"/>
      <c r="POF8" s="192"/>
      <c r="POG8" s="192"/>
      <c r="POH8" s="192"/>
      <c r="POI8" s="192"/>
      <c r="POJ8" s="192"/>
      <c r="POK8" s="192"/>
      <c r="POL8" s="192"/>
      <c r="POM8" s="192"/>
      <c r="PON8" s="192"/>
      <c r="POO8" s="192"/>
      <c r="POP8" s="192"/>
      <c r="POQ8" s="192"/>
      <c r="POR8" s="192"/>
      <c r="POS8" s="192"/>
      <c r="POT8" s="192"/>
      <c r="POU8" s="192"/>
      <c r="POV8" s="192"/>
      <c r="POW8" s="192"/>
      <c r="POX8" s="192"/>
      <c r="POY8" s="192"/>
      <c r="POZ8" s="192"/>
      <c r="PPA8" s="192"/>
      <c r="PPB8" s="192"/>
      <c r="PPC8" s="192"/>
      <c r="PPD8" s="192"/>
      <c r="PPE8" s="192"/>
      <c r="PPF8" s="192"/>
      <c r="PPG8" s="192"/>
      <c r="PPH8" s="192"/>
      <c r="PPI8" s="192"/>
      <c r="PPJ8" s="192"/>
      <c r="PPK8" s="192"/>
      <c r="PPL8" s="192"/>
      <c r="PPM8" s="192"/>
      <c r="PPN8" s="192"/>
      <c r="PPO8" s="192"/>
      <c r="PPP8" s="192"/>
      <c r="PPQ8" s="192"/>
      <c r="PPR8" s="192"/>
      <c r="PPS8" s="192"/>
      <c r="PPT8" s="192"/>
      <c r="PPU8" s="192"/>
      <c r="PPV8" s="192"/>
      <c r="PPW8" s="192"/>
      <c r="PPX8" s="192"/>
      <c r="PPY8" s="192"/>
      <c r="PPZ8" s="192"/>
      <c r="PQA8" s="192"/>
      <c r="PQB8" s="192"/>
      <c r="PQC8" s="192"/>
      <c r="PQD8" s="192"/>
      <c r="PQE8" s="192"/>
      <c r="PQF8" s="192"/>
      <c r="PQG8" s="192"/>
      <c r="PQH8" s="192"/>
      <c r="PQI8" s="192"/>
      <c r="PQJ8" s="192"/>
      <c r="PQK8" s="192"/>
      <c r="PQL8" s="192"/>
      <c r="PQM8" s="192"/>
      <c r="PQN8" s="192"/>
      <c r="PQO8" s="192"/>
      <c r="PQP8" s="192"/>
      <c r="PQQ8" s="192"/>
      <c r="PQR8" s="192"/>
      <c r="PQS8" s="192"/>
      <c r="PQT8" s="192"/>
      <c r="PQU8" s="192"/>
      <c r="PQV8" s="192"/>
      <c r="PQW8" s="192"/>
      <c r="PQX8" s="192"/>
      <c r="PQY8" s="192"/>
      <c r="PQZ8" s="192"/>
      <c r="PRA8" s="192"/>
      <c r="PRB8" s="192"/>
      <c r="PRC8" s="192"/>
      <c r="PRD8" s="192"/>
      <c r="PRE8" s="192"/>
      <c r="PRF8" s="192"/>
      <c r="PRG8" s="192"/>
      <c r="PRH8" s="192"/>
      <c r="PRI8" s="192"/>
      <c r="PRJ8" s="192"/>
      <c r="PRK8" s="192"/>
      <c r="PRL8" s="192"/>
      <c r="PRM8" s="192"/>
      <c r="PRN8" s="192"/>
      <c r="PRO8" s="192"/>
      <c r="PRP8" s="192"/>
      <c r="PRQ8" s="192"/>
      <c r="PRR8" s="192"/>
      <c r="PRS8" s="192"/>
      <c r="PRT8" s="192"/>
      <c r="PRU8" s="192"/>
      <c r="PRV8" s="192"/>
      <c r="PRW8" s="192"/>
      <c r="PRX8" s="192"/>
      <c r="PRY8" s="192"/>
      <c r="PRZ8" s="192"/>
      <c r="PSA8" s="192"/>
      <c r="PSB8" s="192"/>
      <c r="PSC8" s="192"/>
      <c r="PSD8" s="192"/>
      <c r="PSE8" s="192"/>
      <c r="PSF8" s="192"/>
      <c r="PSG8" s="192"/>
      <c r="PSH8" s="192"/>
      <c r="PSI8" s="192"/>
      <c r="PSJ8" s="192"/>
      <c r="PSK8" s="192"/>
      <c r="PSL8" s="192"/>
      <c r="PSM8" s="192"/>
      <c r="PSN8" s="192"/>
      <c r="PSO8" s="192"/>
      <c r="PSP8" s="192"/>
      <c r="PSQ8" s="192"/>
      <c r="PSR8" s="192"/>
      <c r="PSS8" s="192"/>
      <c r="PST8" s="192"/>
      <c r="PSU8" s="192"/>
      <c r="PSV8" s="192"/>
      <c r="PSW8" s="192"/>
      <c r="PSX8" s="192"/>
      <c r="PSY8" s="192"/>
      <c r="PSZ8" s="192"/>
      <c r="PTA8" s="192"/>
      <c r="PTB8" s="192"/>
      <c r="PTC8" s="192"/>
      <c r="PTD8" s="192"/>
      <c r="PTE8" s="192"/>
      <c r="PTF8" s="192"/>
      <c r="PTG8" s="192"/>
      <c r="PTH8" s="192"/>
      <c r="PTI8" s="192"/>
      <c r="PTJ8" s="192"/>
      <c r="PTK8" s="192"/>
      <c r="PTL8" s="192"/>
      <c r="PTM8" s="192"/>
      <c r="PTN8" s="192"/>
      <c r="PTO8" s="192"/>
      <c r="PTP8" s="192"/>
      <c r="PTQ8" s="192"/>
      <c r="PTR8" s="192"/>
      <c r="PTS8" s="192"/>
      <c r="PTT8" s="192"/>
      <c r="PTU8" s="192"/>
      <c r="PTV8" s="192"/>
      <c r="PTW8" s="192"/>
      <c r="PTX8" s="192"/>
      <c r="PTY8" s="192"/>
      <c r="PTZ8" s="192"/>
      <c r="PUA8" s="192"/>
      <c r="PUB8" s="192"/>
      <c r="PUC8" s="192"/>
      <c r="PUD8" s="192"/>
      <c r="PUE8" s="192"/>
      <c r="PUF8" s="192"/>
      <c r="PUG8" s="192"/>
      <c r="PUH8" s="192"/>
      <c r="PUI8" s="192"/>
      <c r="PUJ8" s="192"/>
      <c r="PUK8" s="192"/>
      <c r="PUL8" s="192"/>
      <c r="PUM8" s="192"/>
      <c r="PUN8" s="192"/>
      <c r="PUO8" s="192"/>
      <c r="PUP8" s="192"/>
      <c r="PUQ8" s="192"/>
      <c r="PUR8" s="192"/>
      <c r="PUS8" s="192"/>
      <c r="PUT8" s="192"/>
      <c r="PUU8" s="192"/>
      <c r="PUV8" s="192"/>
      <c r="PUW8" s="192"/>
      <c r="PUX8" s="192"/>
      <c r="PUY8" s="192"/>
      <c r="PUZ8" s="192"/>
      <c r="PVA8" s="192"/>
      <c r="PVB8" s="192"/>
      <c r="PVC8" s="192"/>
      <c r="PVD8" s="192"/>
      <c r="PVE8" s="192"/>
      <c r="PVF8" s="192"/>
      <c r="PVG8" s="192"/>
      <c r="PVH8" s="192"/>
      <c r="PVI8" s="192"/>
      <c r="PVJ8" s="192"/>
      <c r="PVK8" s="192"/>
      <c r="PVL8" s="192"/>
      <c r="PVM8" s="192"/>
      <c r="PVN8" s="192"/>
      <c r="PVO8" s="192"/>
      <c r="PVP8" s="192"/>
      <c r="PVQ8" s="192"/>
      <c r="PVR8" s="192"/>
      <c r="PVS8" s="192"/>
      <c r="PVT8" s="192"/>
      <c r="PVU8" s="192"/>
      <c r="PVV8" s="192"/>
      <c r="PVW8" s="192"/>
      <c r="PVX8" s="192"/>
      <c r="PVY8" s="192"/>
      <c r="PVZ8" s="192"/>
      <c r="PWA8" s="192"/>
      <c r="PWB8" s="192"/>
      <c r="PWC8" s="192"/>
      <c r="PWD8" s="192"/>
      <c r="PWE8" s="192"/>
      <c r="PWF8" s="192"/>
      <c r="PWG8" s="192"/>
      <c r="PWH8" s="192"/>
      <c r="PWI8" s="192"/>
      <c r="PWJ8" s="192"/>
      <c r="PWK8" s="192"/>
      <c r="PWL8" s="192"/>
      <c r="PWM8" s="192"/>
      <c r="PWN8" s="192"/>
      <c r="PWO8" s="192"/>
      <c r="PWP8" s="192"/>
      <c r="PWQ8" s="192"/>
      <c r="PWR8" s="192"/>
      <c r="PWS8" s="192"/>
      <c r="PWT8" s="192"/>
      <c r="PWU8" s="192"/>
      <c r="PWV8" s="192"/>
      <c r="PWW8" s="192"/>
      <c r="PWX8" s="192"/>
      <c r="PWY8" s="192"/>
      <c r="PWZ8" s="192"/>
      <c r="PXA8" s="192"/>
      <c r="PXB8" s="192"/>
      <c r="PXC8" s="192"/>
      <c r="PXD8" s="192"/>
      <c r="PXE8" s="192"/>
      <c r="PXF8" s="192"/>
      <c r="PXG8" s="192"/>
      <c r="PXH8" s="192"/>
      <c r="PXI8" s="192"/>
      <c r="PXJ8" s="192"/>
      <c r="PXK8" s="192"/>
      <c r="PXL8" s="192"/>
      <c r="PXM8" s="192"/>
      <c r="PXN8" s="192"/>
      <c r="PXO8" s="192"/>
      <c r="PXP8" s="192"/>
      <c r="PXQ8" s="192"/>
      <c r="PXR8" s="192"/>
      <c r="PXS8" s="192"/>
      <c r="PXT8" s="192"/>
      <c r="PXU8" s="192"/>
      <c r="PXV8" s="192"/>
      <c r="PXW8" s="192"/>
      <c r="PXX8" s="192"/>
      <c r="PXY8" s="192"/>
      <c r="PXZ8" s="192"/>
      <c r="PYA8" s="192"/>
      <c r="PYB8" s="192"/>
      <c r="PYC8" s="192"/>
      <c r="PYD8" s="192"/>
      <c r="PYE8" s="192"/>
      <c r="PYF8" s="192"/>
      <c r="PYG8" s="192"/>
      <c r="PYH8" s="192"/>
      <c r="PYI8" s="192"/>
      <c r="PYJ8" s="192"/>
      <c r="PYK8" s="192"/>
      <c r="PYL8" s="192"/>
      <c r="PYM8" s="192"/>
      <c r="PYN8" s="192"/>
      <c r="PYO8" s="192"/>
      <c r="PYP8" s="192"/>
      <c r="PYQ8" s="192"/>
      <c r="PYR8" s="192"/>
      <c r="PYS8" s="192"/>
      <c r="PYT8" s="192"/>
      <c r="PYU8" s="192"/>
      <c r="PYV8" s="192"/>
      <c r="PYW8" s="192"/>
      <c r="PYX8" s="192"/>
      <c r="PYY8" s="192"/>
      <c r="PYZ8" s="192"/>
      <c r="PZA8" s="192"/>
      <c r="PZB8" s="192"/>
      <c r="PZC8" s="192"/>
      <c r="PZD8" s="192"/>
      <c r="PZE8" s="192"/>
      <c r="PZF8" s="192"/>
      <c r="PZG8" s="192"/>
      <c r="PZH8" s="192"/>
      <c r="PZI8" s="192"/>
      <c r="PZJ8" s="192"/>
      <c r="PZK8" s="192"/>
      <c r="PZL8" s="192"/>
      <c r="PZM8" s="192"/>
      <c r="PZN8" s="192"/>
      <c r="PZO8" s="192"/>
      <c r="PZP8" s="192"/>
      <c r="PZQ8" s="192"/>
      <c r="PZR8" s="192"/>
      <c r="PZS8" s="192"/>
      <c r="PZT8" s="192"/>
      <c r="PZU8" s="192"/>
      <c r="PZV8" s="192"/>
      <c r="PZW8" s="192"/>
      <c r="PZX8" s="192"/>
      <c r="PZY8" s="192"/>
      <c r="PZZ8" s="192"/>
      <c r="QAA8" s="192"/>
      <c r="QAB8" s="192"/>
      <c r="QAC8" s="192"/>
      <c r="QAD8" s="192"/>
      <c r="QAE8" s="192"/>
      <c r="QAF8" s="192"/>
      <c r="QAG8" s="192"/>
      <c r="QAH8" s="192"/>
      <c r="QAI8" s="192"/>
      <c r="QAJ8" s="192"/>
      <c r="QAK8" s="192"/>
      <c r="QAL8" s="192"/>
      <c r="QAM8" s="192"/>
      <c r="QAN8" s="192"/>
      <c r="QAO8" s="192"/>
      <c r="QAP8" s="192"/>
      <c r="QAQ8" s="192"/>
      <c r="QAR8" s="192"/>
      <c r="QAS8" s="192"/>
      <c r="QAT8" s="192"/>
      <c r="QAU8" s="192"/>
      <c r="QAV8" s="192"/>
      <c r="QAW8" s="192"/>
      <c r="QAX8" s="192"/>
      <c r="QAY8" s="192"/>
      <c r="QAZ8" s="192"/>
      <c r="QBA8" s="192"/>
      <c r="QBB8" s="192"/>
      <c r="QBC8" s="192"/>
      <c r="QBD8" s="192"/>
      <c r="QBE8" s="192"/>
      <c r="QBF8" s="192"/>
      <c r="QBG8" s="192"/>
      <c r="QBH8" s="192"/>
      <c r="QBI8" s="192"/>
      <c r="QBJ8" s="192"/>
      <c r="QBK8" s="192"/>
      <c r="QBL8" s="192"/>
      <c r="QBM8" s="192"/>
      <c r="QBN8" s="192"/>
      <c r="QBO8" s="192"/>
      <c r="QBP8" s="192"/>
      <c r="QBQ8" s="192"/>
      <c r="QBR8" s="192"/>
      <c r="QBS8" s="192"/>
      <c r="QBT8" s="192"/>
      <c r="QBU8" s="192"/>
      <c r="QBV8" s="192"/>
      <c r="QBW8" s="192"/>
      <c r="QBX8" s="192"/>
      <c r="QBY8" s="192"/>
      <c r="QBZ8" s="192"/>
      <c r="QCA8" s="192"/>
      <c r="QCB8" s="192"/>
      <c r="QCC8" s="192"/>
      <c r="QCD8" s="192"/>
      <c r="QCE8" s="192"/>
      <c r="QCF8" s="192"/>
      <c r="QCG8" s="192"/>
      <c r="QCH8" s="192"/>
      <c r="QCI8" s="192"/>
      <c r="QCJ8" s="192"/>
      <c r="QCK8" s="192"/>
      <c r="QCL8" s="192"/>
      <c r="QCM8" s="192"/>
      <c r="QCN8" s="192"/>
      <c r="QCO8" s="192"/>
      <c r="QCP8" s="192"/>
      <c r="QCQ8" s="192"/>
      <c r="QCR8" s="192"/>
      <c r="QCS8" s="192"/>
      <c r="QCT8" s="192"/>
      <c r="QCU8" s="192"/>
      <c r="QCV8" s="192"/>
      <c r="QCW8" s="192"/>
      <c r="QCX8" s="192"/>
      <c r="QCY8" s="192"/>
      <c r="QCZ8" s="192"/>
      <c r="QDA8" s="192"/>
      <c r="QDB8" s="192"/>
      <c r="QDC8" s="192"/>
      <c r="QDD8" s="192"/>
      <c r="QDE8" s="192"/>
      <c r="QDF8" s="192"/>
      <c r="QDG8" s="192"/>
      <c r="QDH8" s="192"/>
      <c r="QDI8" s="192"/>
      <c r="QDJ8" s="192"/>
      <c r="QDK8" s="192"/>
      <c r="QDL8" s="192"/>
      <c r="QDM8" s="192"/>
      <c r="QDN8" s="192"/>
      <c r="QDO8" s="192"/>
      <c r="QDP8" s="192"/>
      <c r="QDQ8" s="192"/>
      <c r="QDR8" s="192"/>
      <c r="QDS8" s="192"/>
      <c r="QDT8" s="192"/>
      <c r="QDU8" s="192"/>
      <c r="QDV8" s="192"/>
      <c r="QDW8" s="192"/>
      <c r="QDX8" s="192"/>
      <c r="QDY8" s="192"/>
      <c r="QDZ8" s="192"/>
      <c r="QEA8" s="192"/>
      <c r="QEB8" s="192"/>
      <c r="QEC8" s="192"/>
      <c r="QED8" s="192"/>
      <c r="QEE8" s="192"/>
      <c r="QEF8" s="192"/>
      <c r="QEG8" s="192"/>
      <c r="QEH8" s="192"/>
      <c r="QEI8" s="192"/>
      <c r="QEJ8" s="192"/>
      <c r="QEK8" s="192"/>
      <c r="QEL8" s="192"/>
      <c r="QEM8" s="192"/>
      <c r="QEN8" s="192"/>
      <c r="QEO8" s="192"/>
      <c r="QEP8" s="192"/>
      <c r="QEQ8" s="192"/>
      <c r="QER8" s="192"/>
      <c r="QES8" s="192"/>
      <c r="QET8" s="192"/>
      <c r="QEU8" s="192"/>
      <c r="QEV8" s="192"/>
      <c r="QEW8" s="192"/>
      <c r="QEX8" s="192"/>
      <c r="QEY8" s="192"/>
      <c r="QEZ8" s="192"/>
      <c r="QFA8" s="192"/>
      <c r="QFB8" s="192"/>
      <c r="QFC8" s="192"/>
      <c r="QFD8" s="192"/>
      <c r="QFE8" s="192"/>
      <c r="QFF8" s="192"/>
      <c r="QFG8" s="192"/>
      <c r="QFH8" s="192"/>
      <c r="QFI8" s="192"/>
      <c r="QFJ8" s="192"/>
      <c r="QFK8" s="192"/>
      <c r="QFL8" s="192"/>
      <c r="QFM8" s="192"/>
      <c r="QFN8" s="192"/>
      <c r="QFO8" s="192"/>
      <c r="QFP8" s="192"/>
      <c r="QFQ8" s="192"/>
      <c r="QFR8" s="192"/>
      <c r="QFS8" s="192"/>
      <c r="QFT8" s="192"/>
      <c r="QFU8" s="192"/>
      <c r="QFV8" s="192"/>
      <c r="QFW8" s="192"/>
      <c r="QFX8" s="192"/>
      <c r="QFY8" s="192"/>
      <c r="QFZ8" s="192"/>
      <c r="QGA8" s="192"/>
      <c r="QGB8" s="192"/>
      <c r="QGC8" s="192"/>
      <c r="QGD8" s="192"/>
      <c r="QGE8" s="192"/>
      <c r="QGF8" s="192"/>
      <c r="QGG8" s="192"/>
      <c r="QGH8" s="192"/>
      <c r="QGI8" s="192"/>
      <c r="QGJ8" s="192"/>
      <c r="QGK8" s="192"/>
      <c r="QGL8" s="192"/>
      <c r="QGM8" s="192"/>
      <c r="QGN8" s="192"/>
      <c r="QGO8" s="192"/>
      <c r="QGP8" s="192"/>
      <c r="QGQ8" s="192"/>
      <c r="QGR8" s="192"/>
      <c r="QGS8" s="192"/>
      <c r="QGT8" s="192"/>
      <c r="QGU8" s="192"/>
      <c r="QGV8" s="192"/>
      <c r="QGW8" s="192"/>
      <c r="QGX8" s="192"/>
      <c r="QGY8" s="192"/>
      <c r="QGZ8" s="192"/>
      <c r="QHA8" s="192"/>
      <c r="QHB8" s="192"/>
      <c r="QHC8" s="192"/>
      <c r="QHD8" s="192"/>
      <c r="QHE8" s="192"/>
      <c r="QHF8" s="192"/>
      <c r="QHG8" s="192"/>
      <c r="QHH8" s="192"/>
      <c r="QHI8" s="192"/>
      <c r="QHJ8" s="192"/>
      <c r="QHK8" s="192"/>
      <c r="QHL8" s="192"/>
      <c r="QHM8" s="192"/>
      <c r="QHN8" s="192"/>
      <c r="QHO8" s="192"/>
      <c r="QHP8" s="192"/>
      <c r="QHQ8" s="192"/>
      <c r="QHR8" s="192"/>
      <c r="QHS8" s="192"/>
      <c r="QHT8" s="192"/>
      <c r="QHU8" s="192"/>
      <c r="QHV8" s="192"/>
      <c r="QHW8" s="192"/>
      <c r="QHX8" s="192"/>
      <c r="QHY8" s="192"/>
      <c r="QHZ8" s="192"/>
      <c r="QIA8" s="192"/>
      <c r="QIB8" s="192"/>
      <c r="QIC8" s="192"/>
      <c r="QID8" s="192"/>
      <c r="QIE8" s="192"/>
      <c r="QIF8" s="192"/>
      <c r="QIG8" s="192"/>
      <c r="QIH8" s="192"/>
      <c r="QII8" s="192"/>
      <c r="QIJ8" s="192"/>
      <c r="QIK8" s="192"/>
      <c r="QIL8" s="192"/>
      <c r="QIM8" s="192"/>
      <c r="QIN8" s="192"/>
      <c r="QIO8" s="192"/>
      <c r="QIP8" s="192"/>
      <c r="QIQ8" s="192"/>
      <c r="QIR8" s="192"/>
      <c r="QIS8" s="192"/>
      <c r="QIT8" s="192"/>
      <c r="QIU8" s="192"/>
      <c r="QIV8" s="192"/>
      <c r="QIW8" s="192"/>
      <c r="QIX8" s="192"/>
      <c r="QIY8" s="192"/>
      <c r="QIZ8" s="192"/>
      <c r="QJA8" s="192"/>
      <c r="QJB8" s="192"/>
      <c r="QJC8" s="192"/>
      <c r="QJD8" s="192"/>
      <c r="QJE8" s="192"/>
      <c r="QJF8" s="192"/>
      <c r="QJG8" s="192"/>
      <c r="QJH8" s="192"/>
      <c r="QJI8" s="192"/>
      <c r="QJJ8" s="192"/>
      <c r="QJK8" s="192"/>
      <c r="QJL8" s="192"/>
      <c r="QJM8" s="192"/>
      <c r="QJN8" s="192"/>
      <c r="QJO8" s="192"/>
      <c r="QJP8" s="192"/>
      <c r="QJQ8" s="192"/>
      <c r="QJR8" s="192"/>
      <c r="QJS8" s="192"/>
      <c r="QJT8" s="192"/>
      <c r="QJU8" s="192"/>
      <c r="QJV8" s="192"/>
      <c r="QJW8" s="192"/>
      <c r="QJX8" s="192"/>
      <c r="QJY8" s="192"/>
      <c r="QJZ8" s="192"/>
      <c r="QKA8" s="192"/>
      <c r="QKB8" s="192"/>
      <c r="QKC8" s="192"/>
      <c r="QKD8" s="192"/>
      <c r="QKE8" s="192"/>
      <c r="QKF8" s="192"/>
      <c r="QKG8" s="192"/>
      <c r="QKH8" s="192"/>
      <c r="QKI8" s="192"/>
      <c r="QKJ8" s="192"/>
      <c r="QKK8" s="192"/>
      <c r="QKL8" s="192"/>
      <c r="QKM8" s="192"/>
      <c r="QKN8" s="192"/>
      <c r="QKO8" s="192"/>
      <c r="QKP8" s="192"/>
      <c r="QKQ8" s="192"/>
      <c r="QKR8" s="192"/>
      <c r="QKS8" s="192"/>
      <c r="QKT8" s="192"/>
      <c r="QKU8" s="192"/>
      <c r="QKV8" s="192"/>
      <c r="QKW8" s="192"/>
      <c r="QKX8" s="192"/>
      <c r="QKY8" s="192"/>
      <c r="QKZ8" s="192"/>
      <c r="QLA8" s="192"/>
      <c r="QLB8" s="192"/>
      <c r="QLC8" s="192"/>
      <c r="QLD8" s="192"/>
      <c r="QLE8" s="192"/>
      <c r="QLF8" s="192"/>
      <c r="QLG8" s="192"/>
      <c r="QLH8" s="192"/>
      <c r="QLI8" s="192"/>
      <c r="QLJ8" s="192"/>
      <c r="QLK8" s="192"/>
      <c r="QLL8" s="192"/>
      <c r="QLM8" s="192"/>
      <c r="QLN8" s="192"/>
      <c r="QLO8" s="192"/>
      <c r="QLP8" s="192"/>
      <c r="QLQ8" s="192"/>
      <c r="QLR8" s="192"/>
      <c r="QLS8" s="192"/>
      <c r="QLT8" s="192"/>
      <c r="QLU8" s="192"/>
      <c r="QLV8" s="192"/>
      <c r="QLW8" s="192"/>
      <c r="QLX8" s="192"/>
      <c r="QLY8" s="192"/>
      <c r="QLZ8" s="192"/>
      <c r="QMA8" s="192"/>
      <c r="QMB8" s="192"/>
      <c r="QMC8" s="192"/>
      <c r="QMD8" s="192"/>
      <c r="QME8" s="192"/>
      <c r="QMF8" s="192"/>
      <c r="QMG8" s="192"/>
      <c r="QMH8" s="192"/>
      <c r="QMI8" s="192"/>
      <c r="QMJ8" s="192"/>
      <c r="QMK8" s="192"/>
      <c r="QML8" s="192"/>
      <c r="QMM8" s="192"/>
      <c r="QMN8" s="192"/>
      <c r="QMO8" s="192"/>
      <c r="QMP8" s="192"/>
      <c r="QMQ8" s="192"/>
      <c r="QMR8" s="192"/>
      <c r="QMS8" s="192"/>
      <c r="QMT8" s="192"/>
      <c r="QMU8" s="192"/>
      <c r="QMV8" s="192"/>
      <c r="QMW8" s="192"/>
      <c r="QMX8" s="192"/>
      <c r="QMY8" s="192"/>
      <c r="QMZ8" s="192"/>
      <c r="QNA8" s="192"/>
      <c r="QNB8" s="192"/>
      <c r="QNC8" s="192"/>
      <c r="QND8" s="192"/>
      <c r="QNE8" s="192"/>
      <c r="QNF8" s="192"/>
      <c r="QNG8" s="192"/>
      <c r="QNH8" s="192"/>
      <c r="QNI8" s="192"/>
      <c r="QNJ8" s="192"/>
      <c r="QNK8" s="192"/>
      <c r="QNL8" s="192"/>
      <c r="QNM8" s="192"/>
      <c r="QNN8" s="192"/>
      <c r="QNO8" s="192"/>
      <c r="QNP8" s="192"/>
      <c r="QNQ8" s="192"/>
      <c r="QNR8" s="192"/>
      <c r="QNS8" s="192"/>
      <c r="QNT8" s="192"/>
      <c r="QNU8" s="192"/>
      <c r="QNV8" s="192"/>
      <c r="QNW8" s="192"/>
      <c r="QNX8" s="192"/>
      <c r="QNY8" s="192"/>
      <c r="QNZ8" s="192"/>
      <c r="QOA8" s="192"/>
      <c r="QOB8" s="192"/>
      <c r="QOC8" s="192"/>
      <c r="QOD8" s="192"/>
      <c r="QOE8" s="192"/>
      <c r="QOF8" s="192"/>
      <c r="QOG8" s="192"/>
      <c r="QOH8" s="192"/>
      <c r="QOI8" s="192"/>
      <c r="QOJ8" s="192"/>
      <c r="QOK8" s="192"/>
      <c r="QOL8" s="192"/>
      <c r="QOM8" s="192"/>
      <c r="QON8" s="192"/>
      <c r="QOO8" s="192"/>
      <c r="QOP8" s="192"/>
      <c r="QOQ8" s="192"/>
      <c r="QOR8" s="192"/>
      <c r="QOS8" s="192"/>
      <c r="QOT8" s="192"/>
      <c r="QOU8" s="192"/>
      <c r="QOV8" s="192"/>
      <c r="QOW8" s="192"/>
      <c r="QOX8" s="192"/>
      <c r="QOY8" s="192"/>
      <c r="QOZ8" s="192"/>
      <c r="QPA8" s="192"/>
      <c r="QPB8" s="192"/>
      <c r="QPC8" s="192"/>
      <c r="QPD8" s="192"/>
      <c r="QPE8" s="192"/>
      <c r="QPF8" s="192"/>
      <c r="QPG8" s="192"/>
      <c r="QPH8" s="192"/>
      <c r="QPI8" s="192"/>
      <c r="QPJ8" s="192"/>
      <c r="QPK8" s="192"/>
      <c r="QPL8" s="192"/>
      <c r="QPM8" s="192"/>
      <c r="QPN8" s="192"/>
      <c r="QPO8" s="192"/>
      <c r="QPP8" s="192"/>
      <c r="QPQ8" s="192"/>
      <c r="QPR8" s="192"/>
      <c r="QPS8" s="192"/>
      <c r="QPT8" s="192"/>
      <c r="QPU8" s="192"/>
      <c r="QPV8" s="192"/>
      <c r="QPW8" s="192"/>
      <c r="QPX8" s="192"/>
      <c r="QPY8" s="192"/>
      <c r="QPZ8" s="192"/>
      <c r="QQA8" s="192"/>
      <c r="QQB8" s="192"/>
      <c r="QQC8" s="192"/>
      <c r="QQD8" s="192"/>
      <c r="QQE8" s="192"/>
      <c r="QQF8" s="192"/>
      <c r="QQG8" s="192"/>
      <c r="QQH8" s="192"/>
      <c r="QQI8" s="192"/>
      <c r="QQJ8" s="192"/>
      <c r="QQK8" s="192"/>
      <c r="QQL8" s="192"/>
      <c r="QQM8" s="192"/>
      <c r="QQN8" s="192"/>
      <c r="QQO8" s="192"/>
      <c r="QQP8" s="192"/>
      <c r="QQQ8" s="192"/>
      <c r="QQR8" s="192"/>
      <c r="QQS8" s="192"/>
      <c r="QQT8" s="192"/>
      <c r="QQU8" s="192"/>
      <c r="QQV8" s="192"/>
      <c r="QQW8" s="192"/>
      <c r="QQX8" s="192"/>
      <c r="QQY8" s="192"/>
      <c r="QQZ8" s="192"/>
      <c r="QRA8" s="192"/>
      <c r="QRB8" s="192"/>
      <c r="QRC8" s="192"/>
      <c r="QRD8" s="192"/>
      <c r="QRE8" s="192"/>
      <c r="QRF8" s="192"/>
      <c r="QRG8" s="192"/>
      <c r="QRH8" s="192"/>
      <c r="QRI8" s="192"/>
      <c r="QRJ8" s="192"/>
      <c r="QRK8" s="192"/>
      <c r="QRL8" s="192"/>
      <c r="QRM8" s="192"/>
      <c r="QRN8" s="192"/>
      <c r="QRO8" s="192"/>
      <c r="QRP8" s="192"/>
      <c r="QRQ8" s="192"/>
      <c r="QRR8" s="192"/>
      <c r="QRS8" s="192"/>
      <c r="QRT8" s="192"/>
      <c r="QRU8" s="192"/>
      <c r="QRV8" s="192"/>
      <c r="QRW8" s="192"/>
      <c r="QRX8" s="192"/>
      <c r="QRY8" s="192"/>
      <c r="QRZ8" s="192"/>
      <c r="QSA8" s="192"/>
      <c r="QSB8" s="192"/>
      <c r="QSC8" s="192"/>
      <c r="QSD8" s="192"/>
      <c r="QSE8" s="192"/>
      <c r="QSF8" s="192"/>
      <c r="QSG8" s="192"/>
      <c r="QSH8" s="192"/>
      <c r="QSI8" s="192"/>
      <c r="QSJ8" s="192"/>
      <c r="QSK8" s="192"/>
      <c r="QSL8" s="192"/>
      <c r="QSM8" s="192"/>
      <c r="QSN8" s="192"/>
      <c r="QSO8" s="192"/>
      <c r="QSP8" s="192"/>
      <c r="QSQ8" s="192"/>
      <c r="QSR8" s="192"/>
      <c r="QSS8" s="192"/>
      <c r="QST8" s="192"/>
      <c r="QSU8" s="192"/>
      <c r="QSV8" s="192"/>
      <c r="QSW8" s="192"/>
      <c r="QSX8" s="192"/>
      <c r="QSY8" s="192"/>
      <c r="QSZ8" s="192"/>
      <c r="QTA8" s="192"/>
      <c r="QTB8" s="192"/>
      <c r="QTC8" s="192"/>
      <c r="QTD8" s="192"/>
      <c r="QTE8" s="192"/>
      <c r="QTF8" s="192"/>
      <c r="QTG8" s="192"/>
      <c r="QTH8" s="192"/>
      <c r="QTI8" s="192"/>
      <c r="QTJ8" s="192"/>
      <c r="QTK8" s="192"/>
      <c r="QTL8" s="192"/>
      <c r="QTM8" s="192"/>
      <c r="QTN8" s="192"/>
      <c r="QTO8" s="192"/>
      <c r="QTP8" s="192"/>
      <c r="QTQ8" s="192"/>
      <c r="QTR8" s="192"/>
      <c r="QTS8" s="192"/>
      <c r="QTT8" s="192"/>
      <c r="QTU8" s="192"/>
      <c r="QTV8" s="192"/>
      <c r="QTW8" s="192"/>
      <c r="QTX8" s="192"/>
      <c r="QTY8" s="192"/>
      <c r="QTZ8" s="192"/>
      <c r="QUA8" s="192"/>
      <c r="QUB8" s="192"/>
      <c r="QUC8" s="192"/>
      <c r="QUD8" s="192"/>
      <c r="QUE8" s="192"/>
      <c r="QUF8" s="192"/>
      <c r="QUG8" s="192"/>
      <c r="QUH8" s="192"/>
      <c r="QUI8" s="192"/>
      <c r="QUJ8" s="192"/>
      <c r="QUK8" s="192"/>
      <c r="QUL8" s="192"/>
      <c r="QUM8" s="192"/>
      <c r="QUN8" s="192"/>
      <c r="QUO8" s="192"/>
      <c r="QUP8" s="192"/>
      <c r="QUQ8" s="192"/>
      <c r="QUR8" s="192"/>
      <c r="QUS8" s="192"/>
      <c r="QUT8" s="192"/>
      <c r="QUU8" s="192"/>
      <c r="QUV8" s="192"/>
      <c r="QUW8" s="192"/>
      <c r="QUX8" s="192"/>
      <c r="QUY8" s="192"/>
      <c r="QUZ8" s="192"/>
      <c r="QVA8" s="192"/>
      <c r="QVB8" s="192"/>
      <c r="QVC8" s="192"/>
      <c r="QVD8" s="192"/>
      <c r="QVE8" s="192"/>
      <c r="QVF8" s="192"/>
      <c r="QVG8" s="192"/>
      <c r="QVH8" s="192"/>
      <c r="QVI8" s="192"/>
      <c r="QVJ8" s="192"/>
      <c r="QVK8" s="192"/>
      <c r="QVL8" s="192"/>
      <c r="QVM8" s="192"/>
      <c r="QVN8" s="192"/>
      <c r="QVO8" s="192"/>
      <c r="QVP8" s="192"/>
      <c r="QVQ8" s="192"/>
      <c r="QVR8" s="192"/>
      <c r="QVS8" s="192"/>
      <c r="QVT8" s="192"/>
      <c r="QVU8" s="192"/>
      <c r="QVV8" s="192"/>
      <c r="QVW8" s="192"/>
      <c r="QVX8" s="192"/>
      <c r="QVY8" s="192"/>
      <c r="QVZ8" s="192"/>
      <c r="QWA8" s="192"/>
      <c r="QWB8" s="192"/>
      <c r="QWC8" s="192"/>
      <c r="QWD8" s="192"/>
      <c r="QWE8" s="192"/>
      <c r="QWF8" s="192"/>
      <c r="QWG8" s="192"/>
      <c r="QWH8" s="192"/>
      <c r="QWI8" s="192"/>
      <c r="QWJ8" s="192"/>
      <c r="QWK8" s="192"/>
      <c r="QWL8" s="192"/>
      <c r="QWM8" s="192"/>
      <c r="QWN8" s="192"/>
      <c r="QWO8" s="192"/>
      <c r="QWP8" s="192"/>
      <c r="QWQ8" s="192"/>
      <c r="QWR8" s="192"/>
      <c r="QWS8" s="192"/>
      <c r="QWT8" s="192"/>
      <c r="QWU8" s="192"/>
      <c r="QWV8" s="192"/>
      <c r="QWW8" s="192"/>
      <c r="QWX8" s="192"/>
      <c r="QWY8" s="192"/>
      <c r="QWZ8" s="192"/>
      <c r="QXA8" s="192"/>
      <c r="QXB8" s="192"/>
      <c r="QXC8" s="192"/>
      <c r="QXD8" s="192"/>
      <c r="QXE8" s="192"/>
      <c r="QXF8" s="192"/>
      <c r="QXG8" s="192"/>
      <c r="QXH8" s="192"/>
      <c r="QXI8" s="192"/>
      <c r="QXJ8" s="192"/>
      <c r="QXK8" s="192"/>
      <c r="QXL8" s="192"/>
      <c r="QXM8" s="192"/>
      <c r="QXN8" s="192"/>
      <c r="QXO8" s="192"/>
      <c r="QXP8" s="192"/>
      <c r="QXQ8" s="192"/>
      <c r="QXR8" s="192"/>
      <c r="QXS8" s="192"/>
      <c r="QXT8" s="192"/>
      <c r="QXU8" s="192"/>
      <c r="QXV8" s="192"/>
      <c r="QXW8" s="192"/>
      <c r="QXX8" s="192"/>
      <c r="QXY8" s="192"/>
      <c r="QXZ8" s="192"/>
      <c r="QYA8" s="192"/>
      <c r="QYB8" s="192"/>
      <c r="QYC8" s="192"/>
      <c r="QYD8" s="192"/>
      <c r="QYE8" s="192"/>
      <c r="QYF8" s="192"/>
      <c r="QYG8" s="192"/>
      <c r="QYH8" s="192"/>
      <c r="QYI8" s="192"/>
      <c r="QYJ8" s="192"/>
      <c r="QYK8" s="192"/>
      <c r="QYL8" s="192"/>
      <c r="QYM8" s="192"/>
      <c r="QYN8" s="192"/>
      <c r="QYO8" s="192"/>
      <c r="QYP8" s="192"/>
      <c r="QYQ8" s="192"/>
      <c r="QYR8" s="192"/>
      <c r="QYS8" s="192"/>
      <c r="QYT8" s="192"/>
      <c r="QYU8" s="192"/>
      <c r="QYV8" s="192"/>
      <c r="QYW8" s="192"/>
      <c r="QYX8" s="192"/>
      <c r="QYY8" s="192"/>
      <c r="QYZ8" s="192"/>
      <c r="QZA8" s="192"/>
      <c r="QZB8" s="192"/>
      <c r="QZC8" s="192"/>
      <c r="QZD8" s="192"/>
      <c r="QZE8" s="192"/>
      <c r="QZF8" s="192"/>
      <c r="QZG8" s="192"/>
      <c r="QZH8" s="192"/>
      <c r="QZI8" s="192"/>
      <c r="QZJ8" s="192"/>
      <c r="QZK8" s="192"/>
      <c r="QZL8" s="192"/>
      <c r="QZM8" s="192"/>
      <c r="QZN8" s="192"/>
      <c r="QZO8" s="192"/>
      <c r="QZP8" s="192"/>
      <c r="QZQ8" s="192"/>
      <c r="QZR8" s="192"/>
      <c r="QZS8" s="192"/>
      <c r="QZT8" s="192"/>
      <c r="QZU8" s="192"/>
      <c r="QZV8" s="192"/>
      <c r="QZW8" s="192"/>
      <c r="QZX8" s="192"/>
      <c r="QZY8" s="192"/>
      <c r="QZZ8" s="192"/>
      <c r="RAA8" s="192"/>
      <c r="RAB8" s="192"/>
      <c r="RAC8" s="192"/>
      <c r="RAD8" s="192"/>
      <c r="RAE8" s="192"/>
      <c r="RAF8" s="192"/>
      <c r="RAG8" s="192"/>
      <c r="RAH8" s="192"/>
      <c r="RAI8" s="192"/>
      <c r="RAJ8" s="192"/>
      <c r="RAK8" s="192"/>
      <c r="RAL8" s="192"/>
      <c r="RAM8" s="192"/>
      <c r="RAN8" s="192"/>
      <c r="RAO8" s="192"/>
      <c r="RAP8" s="192"/>
      <c r="RAQ8" s="192"/>
      <c r="RAR8" s="192"/>
      <c r="RAS8" s="192"/>
      <c r="RAT8" s="192"/>
      <c r="RAU8" s="192"/>
      <c r="RAV8" s="192"/>
      <c r="RAW8" s="192"/>
      <c r="RAX8" s="192"/>
      <c r="RAY8" s="192"/>
      <c r="RAZ8" s="192"/>
      <c r="RBA8" s="192"/>
      <c r="RBB8" s="192"/>
      <c r="RBC8" s="192"/>
      <c r="RBD8" s="192"/>
      <c r="RBE8" s="192"/>
      <c r="RBF8" s="192"/>
      <c r="RBG8" s="192"/>
      <c r="RBH8" s="192"/>
      <c r="RBI8" s="192"/>
      <c r="RBJ8" s="192"/>
      <c r="RBK8" s="192"/>
      <c r="RBL8" s="192"/>
      <c r="RBM8" s="192"/>
      <c r="RBN8" s="192"/>
      <c r="RBO8" s="192"/>
      <c r="RBP8" s="192"/>
      <c r="RBQ8" s="192"/>
      <c r="RBR8" s="192"/>
      <c r="RBS8" s="192"/>
      <c r="RBT8" s="192"/>
      <c r="RBU8" s="192"/>
      <c r="RBV8" s="192"/>
      <c r="RBW8" s="192"/>
      <c r="RBX8" s="192"/>
      <c r="RBY8" s="192"/>
      <c r="RBZ8" s="192"/>
      <c r="RCA8" s="192"/>
      <c r="RCB8" s="192"/>
      <c r="RCC8" s="192"/>
      <c r="RCD8" s="192"/>
      <c r="RCE8" s="192"/>
      <c r="RCF8" s="192"/>
      <c r="RCG8" s="192"/>
      <c r="RCH8" s="192"/>
      <c r="RCI8" s="192"/>
      <c r="RCJ8" s="192"/>
      <c r="RCK8" s="192"/>
      <c r="RCL8" s="192"/>
      <c r="RCM8" s="192"/>
      <c r="RCN8" s="192"/>
      <c r="RCO8" s="192"/>
      <c r="RCP8" s="192"/>
      <c r="RCQ8" s="192"/>
      <c r="RCR8" s="192"/>
      <c r="RCS8" s="192"/>
      <c r="RCT8" s="192"/>
      <c r="RCU8" s="192"/>
      <c r="RCV8" s="192"/>
      <c r="RCW8" s="192"/>
      <c r="RCX8" s="192"/>
      <c r="RCY8" s="192"/>
      <c r="RCZ8" s="192"/>
      <c r="RDA8" s="192"/>
      <c r="RDB8" s="192"/>
      <c r="RDC8" s="192"/>
      <c r="RDD8" s="192"/>
      <c r="RDE8" s="192"/>
      <c r="RDF8" s="192"/>
      <c r="RDG8" s="192"/>
      <c r="RDH8" s="192"/>
      <c r="RDI8" s="192"/>
      <c r="RDJ8" s="192"/>
      <c r="RDK8" s="192"/>
      <c r="RDL8" s="192"/>
      <c r="RDM8" s="192"/>
      <c r="RDN8" s="192"/>
      <c r="RDO8" s="192"/>
      <c r="RDP8" s="192"/>
      <c r="RDQ8" s="192"/>
      <c r="RDR8" s="192"/>
      <c r="RDS8" s="192"/>
      <c r="RDT8" s="192"/>
      <c r="RDU8" s="192"/>
      <c r="RDV8" s="192"/>
      <c r="RDW8" s="192"/>
      <c r="RDX8" s="192"/>
      <c r="RDY8" s="192"/>
      <c r="RDZ8" s="192"/>
      <c r="REA8" s="192"/>
      <c r="REB8" s="192"/>
      <c r="REC8" s="192"/>
      <c r="RED8" s="192"/>
      <c r="REE8" s="192"/>
      <c r="REF8" s="192"/>
      <c r="REG8" s="192"/>
      <c r="REH8" s="192"/>
      <c r="REI8" s="192"/>
      <c r="REJ8" s="192"/>
      <c r="REK8" s="192"/>
      <c r="REL8" s="192"/>
      <c r="REM8" s="192"/>
      <c r="REN8" s="192"/>
      <c r="REO8" s="192"/>
      <c r="REP8" s="192"/>
      <c r="REQ8" s="192"/>
      <c r="RER8" s="192"/>
      <c r="RES8" s="192"/>
      <c r="RET8" s="192"/>
      <c r="REU8" s="192"/>
      <c r="REV8" s="192"/>
      <c r="REW8" s="192"/>
      <c r="REX8" s="192"/>
      <c r="REY8" s="192"/>
      <c r="REZ8" s="192"/>
      <c r="RFA8" s="192"/>
      <c r="RFB8" s="192"/>
      <c r="RFC8" s="192"/>
      <c r="RFD8" s="192"/>
      <c r="RFE8" s="192"/>
      <c r="RFF8" s="192"/>
      <c r="RFG8" s="192"/>
      <c r="RFH8" s="192"/>
      <c r="RFI8" s="192"/>
      <c r="RFJ8" s="192"/>
      <c r="RFK8" s="192"/>
      <c r="RFL8" s="192"/>
      <c r="RFM8" s="192"/>
      <c r="RFN8" s="192"/>
      <c r="RFO8" s="192"/>
      <c r="RFP8" s="192"/>
      <c r="RFQ8" s="192"/>
      <c r="RFR8" s="192"/>
      <c r="RFS8" s="192"/>
      <c r="RFT8" s="192"/>
      <c r="RFU8" s="192"/>
      <c r="RFV8" s="192"/>
      <c r="RFW8" s="192"/>
      <c r="RFX8" s="192"/>
      <c r="RFY8" s="192"/>
      <c r="RFZ8" s="192"/>
      <c r="RGA8" s="192"/>
      <c r="RGB8" s="192"/>
      <c r="RGC8" s="192"/>
      <c r="RGD8" s="192"/>
      <c r="RGE8" s="192"/>
      <c r="RGF8" s="192"/>
      <c r="RGG8" s="192"/>
      <c r="RGH8" s="192"/>
      <c r="RGI8" s="192"/>
      <c r="RGJ8" s="192"/>
      <c r="RGK8" s="192"/>
      <c r="RGL8" s="192"/>
      <c r="RGM8" s="192"/>
      <c r="RGN8" s="192"/>
      <c r="RGO8" s="192"/>
      <c r="RGP8" s="192"/>
      <c r="RGQ8" s="192"/>
      <c r="RGR8" s="192"/>
      <c r="RGS8" s="192"/>
      <c r="RGT8" s="192"/>
      <c r="RGU8" s="192"/>
      <c r="RGV8" s="192"/>
      <c r="RGW8" s="192"/>
      <c r="RGX8" s="192"/>
      <c r="RGY8" s="192"/>
      <c r="RGZ8" s="192"/>
      <c r="RHA8" s="192"/>
      <c r="RHB8" s="192"/>
      <c r="RHC8" s="192"/>
      <c r="RHD8" s="192"/>
      <c r="RHE8" s="192"/>
      <c r="RHF8" s="192"/>
      <c r="RHG8" s="192"/>
      <c r="RHH8" s="192"/>
      <c r="RHI8" s="192"/>
      <c r="RHJ8" s="192"/>
      <c r="RHK8" s="192"/>
      <c r="RHL8" s="192"/>
      <c r="RHM8" s="192"/>
      <c r="RHN8" s="192"/>
      <c r="RHO8" s="192"/>
      <c r="RHP8" s="192"/>
      <c r="RHQ8" s="192"/>
      <c r="RHR8" s="192"/>
      <c r="RHS8" s="192"/>
      <c r="RHT8" s="192"/>
      <c r="RHU8" s="192"/>
      <c r="RHV8" s="192"/>
      <c r="RHW8" s="192"/>
      <c r="RHX8" s="192"/>
      <c r="RHY8" s="192"/>
      <c r="RHZ8" s="192"/>
      <c r="RIA8" s="192"/>
      <c r="RIB8" s="192"/>
      <c r="RIC8" s="192"/>
      <c r="RID8" s="192"/>
      <c r="RIE8" s="192"/>
      <c r="RIF8" s="192"/>
      <c r="RIG8" s="192"/>
      <c r="RIH8" s="192"/>
      <c r="RII8" s="192"/>
      <c r="RIJ8" s="192"/>
      <c r="RIK8" s="192"/>
      <c r="RIL8" s="192"/>
      <c r="RIM8" s="192"/>
      <c r="RIN8" s="192"/>
      <c r="RIO8" s="192"/>
      <c r="RIP8" s="192"/>
      <c r="RIQ8" s="192"/>
      <c r="RIR8" s="192"/>
      <c r="RIS8" s="192"/>
      <c r="RIT8" s="192"/>
      <c r="RIU8" s="192"/>
      <c r="RIV8" s="192"/>
      <c r="RIW8" s="192"/>
      <c r="RIX8" s="192"/>
      <c r="RIY8" s="192"/>
      <c r="RIZ8" s="192"/>
      <c r="RJA8" s="192"/>
      <c r="RJB8" s="192"/>
      <c r="RJC8" s="192"/>
      <c r="RJD8" s="192"/>
      <c r="RJE8" s="192"/>
      <c r="RJF8" s="192"/>
      <c r="RJG8" s="192"/>
      <c r="RJH8" s="192"/>
      <c r="RJI8" s="192"/>
      <c r="RJJ8" s="192"/>
      <c r="RJK8" s="192"/>
      <c r="RJL8" s="192"/>
      <c r="RJM8" s="192"/>
      <c r="RJN8" s="192"/>
      <c r="RJO8" s="192"/>
      <c r="RJP8" s="192"/>
      <c r="RJQ8" s="192"/>
      <c r="RJR8" s="192"/>
      <c r="RJS8" s="192"/>
      <c r="RJT8" s="192"/>
      <c r="RJU8" s="192"/>
      <c r="RJV8" s="192"/>
      <c r="RJW8" s="192"/>
      <c r="RJX8" s="192"/>
      <c r="RJY8" s="192"/>
      <c r="RJZ8" s="192"/>
      <c r="RKA8" s="192"/>
      <c r="RKB8" s="192"/>
      <c r="RKC8" s="192"/>
      <c r="RKD8" s="192"/>
      <c r="RKE8" s="192"/>
      <c r="RKF8" s="192"/>
      <c r="RKG8" s="192"/>
      <c r="RKH8" s="192"/>
      <c r="RKI8" s="192"/>
      <c r="RKJ8" s="192"/>
      <c r="RKK8" s="192"/>
      <c r="RKL8" s="192"/>
      <c r="RKM8" s="192"/>
      <c r="RKN8" s="192"/>
      <c r="RKO8" s="192"/>
      <c r="RKP8" s="192"/>
      <c r="RKQ8" s="192"/>
      <c r="RKR8" s="192"/>
      <c r="RKS8" s="192"/>
      <c r="RKT8" s="192"/>
      <c r="RKU8" s="192"/>
      <c r="RKV8" s="192"/>
      <c r="RKW8" s="192"/>
      <c r="RKX8" s="192"/>
      <c r="RKY8" s="192"/>
      <c r="RKZ8" s="192"/>
      <c r="RLA8" s="192"/>
      <c r="RLB8" s="192"/>
      <c r="RLC8" s="192"/>
      <c r="RLD8" s="192"/>
      <c r="RLE8" s="192"/>
      <c r="RLF8" s="192"/>
      <c r="RLG8" s="192"/>
      <c r="RLH8" s="192"/>
      <c r="RLI8" s="192"/>
      <c r="RLJ8" s="192"/>
      <c r="RLK8" s="192"/>
      <c r="RLL8" s="192"/>
      <c r="RLM8" s="192"/>
      <c r="RLN8" s="192"/>
      <c r="RLO8" s="192"/>
      <c r="RLP8" s="192"/>
      <c r="RLQ8" s="192"/>
      <c r="RLR8" s="192"/>
      <c r="RLS8" s="192"/>
      <c r="RLT8" s="192"/>
      <c r="RLU8" s="192"/>
      <c r="RLV8" s="192"/>
      <c r="RLW8" s="192"/>
      <c r="RLX8" s="192"/>
      <c r="RLY8" s="192"/>
      <c r="RLZ8" s="192"/>
      <c r="RMA8" s="192"/>
      <c r="RMB8" s="192"/>
      <c r="RMC8" s="192"/>
      <c r="RMD8" s="192"/>
      <c r="RME8" s="192"/>
      <c r="RMF8" s="192"/>
      <c r="RMG8" s="192"/>
      <c r="RMH8" s="192"/>
      <c r="RMI8" s="192"/>
      <c r="RMJ8" s="192"/>
      <c r="RMK8" s="192"/>
      <c r="RML8" s="192"/>
      <c r="RMM8" s="192"/>
      <c r="RMN8" s="192"/>
      <c r="RMO8" s="192"/>
      <c r="RMP8" s="192"/>
      <c r="RMQ8" s="192"/>
      <c r="RMR8" s="192"/>
      <c r="RMS8" s="192"/>
      <c r="RMT8" s="192"/>
      <c r="RMU8" s="192"/>
      <c r="RMV8" s="192"/>
      <c r="RMW8" s="192"/>
      <c r="RMX8" s="192"/>
      <c r="RMY8" s="192"/>
      <c r="RMZ8" s="192"/>
      <c r="RNA8" s="192"/>
      <c r="RNB8" s="192"/>
      <c r="RNC8" s="192"/>
      <c r="RND8" s="192"/>
      <c r="RNE8" s="192"/>
      <c r="RNF8" s="192"/>
      <c r="RNG8" s="192"/>
      <c r="RNH8" s="192"/>
      <c r="RNI8" s="192"/>
      <c r="RNJ8" s="192"/>
      <c r="RNK8" s="192"/>
      <c r="RNL8" s="192"/>
      <c r="RNM8" s="192"/>
      <c r="RNN8" s="192"/>
      <c r="RNO8" s="192"/>
      <c r="RNP8" s="192"/>
      <c r="RNQ8" s="192"/>
      <c r="RNR8" s="192"/>
      <c r="RNS8" s="192"/>
      <c r="RNT8" s="192"/>
      <c r="RNU8" s="192"/>
      <c r="RNV8" s="192"/>
      <c r="RNW8" s="192"/>
      <c r="RNX8" s="192"/>
      <c r="RNY8" s="192"/>
      <c r="RNZ8" s="192"/>
      <c r="ROA8" s="192"/>
      <c r="ROB8" s="192"/>
      <c r="ROC8" s="192"/>
      <c r="ROD8" s="192"/>
      <c r="ROE8" s="192"/>
      <c r="ROF8" s="192"/>
      <c r="ROG8" s="192"/>
      <c r="ROH8" s="192"/>
      <c r="ROI8" s="192"/>
      <c r="ROJ8" s="192"/>
      <c r="ROK8" s="192"/>
      <c r="ROL8" s="192"/>
      <c r="ROM8" s="192"/>
      <c r="RON8" s="192"/>
      <c r="ROO8" s="192"/>
      <c r="ROP8" s="192"/>
      <c r="ROQ8" s="192"/>
      <c r="ROR8" s="192"/>
      <c r="ROS8" s="192"/>
      <c r="ROT8" s="192"/>
      <c r="ROU8" s="192"/>
      <c r="ROV8" s="192"/>
      <c r="ROW8" s="192"/>
      <c r="ROX8" s="192"/>
      <c r="ROY8" s="192"/>
      <c r="ROZ8" s="192"/>
      <c r="RPA8" s="192"/>
      <c r="RPB8" s="192"/>
      <c r="RPC8" s="192"/>
      <c r="RPD8" s="192"/>
      <c r="RPE8" s="192"/>
      <c r="RPF8" s="192"/>
      <c r="RPG8" s="192"/>
      <c r="RPH8" s="192"/>
      <c r="RPI8" s="192"/>
      <c r="RPJ8" s="192"/>
      <c r="RPK8" s="192"/>
      <c r="RPL8" s="192"/>
      <c r="RPM8" s="192"/>
      <c r="RPN8" s="192"/>
      <c r="RPO8" s="192"/>
      <c r="RPP8" s="192"/>
      <c r="RPQ8" s="192"/>
      <c r="RPR8" s="192"/>
      <c r="RPS8" s="192"/>
      <c r="RPT8" s="192"/>
      <c r="RPU8" s="192"/>
      <c r="RPV8" s="192"/>
      <c r="RPW8" s="192"/>
      <c r="RPX8" s="192"/>
      <c r="RPY8" s="192"/>
      <c r="RPZ8" s="192"/>
      <c r="RQA8" s="192"/>
      <c r="RQB8" s="192"/>
      <c r="RQC8" s="192"/>
      <c r="RQD8" s="192"/>
      <c r="RQE8" s="192"/>
      <c r="RQF8" s="192"/>
      <c r="RQG8" s="192"/>
      <c r="RQH8" s="192"/>
      <c r="RQI8" s="192"/>
      <c r="RQJ8" s="192"/>
      <c r="RQK8" s="192"/>
      <c r="RQL8" s="192"/>
      <c r="RQM8" s="192"/>
      <c r="RQN8" s="192"/>
      <c r="RQO8" s="192"/>
      <c r="RQP8" s="192"/>
      <c r="RQQ8" s="192"/>
      <c r="RQR8" s="192"/>
      <c r="RQS8" s="192"/>
      <c r="RQT8" s="192"/>
      <c r="RQU8" s="192"/>
      <c r="RQV8" s="192"/>
      <c r="RQW8" s="192"/>
      <c r="RQX8" s="192"/>
      <c r="RQY8" s="192"/>
      <c r="RQZ8" s="192"/>
      <c r="RRA8" s="192"/>
      <c r="RRB8" s="192"/>
      <c r="RRC8" s="192"/>
      <c r="RRD8" s="192"/>
      <c r="RRE8" s="192"/>
      <c r="RRF8" s="192"/>
      <c r="RRG8" s="192"/>
      <c r="RRH8" s="192"/>
      <c r="RRI8" s="192"/>
      <c r="RRJ8" s="192"/>
      <c r="RRK8" s="192"/>
      <c r="RRL8" s="192"/>
      <c r="RRM8" s="192"/>
      <c r="RRN8" s="192"/>
      <c r="RRO8" s="192"/>
      <c r="RRP8" s="192"/>
      <c r="RRQ8" s="192"/>
      <c r="RRR8" s="192"/>
      <c r="RRS8" s="192"/>
      <c r="RRT8" s="192"/>
      <c r="RRU8" s="192"/>
      <c r="RRV8" s="192"/>
      <c r="RRW8" s="192"/>
      <c r="RRX8" s="192"/>
      <c r="RRY8" s="192"/>
      <c r="RRZ8" s="192"/>
      <c r="RSA8" s="192"/>
      <c r="RSB8" s="192"/>
      <c r="RSC8" s="192"/>
      <c r="RSD8" s="192"/>
      <c r="RSE8" s="192"/>
      <c r="RSF8" s="192"/>
      <c r="RSG8" s="192"/>
      <c r="RSH8" s="192"/>
      <c r="RSI8" s="192"/>
      <c r="RSJ8" s="192"/>
      <c r="RSK8" s="192"/>
      <c r="RSL8" s="192"/>
      <c r="RSM8" s="192"/>
      <c r="RSN8" s="192"/>
      <c r="RSO8" s="192"/>
      <c r="RSP8" s="192"/>
      <c r="RSQ8" s="192"/>
      <c r="RSR8" s="192"/>
      <c r="RSS8" s="192"/>
      <c r="RST8" s="192"/>
      <c r="RSU8" s="192"/>
      <c r="RSV8" s="192"/>
      <c r="RSW8" s="192"/>
      <c r="RSX8" s="192"/>
      <c r="RSY8" s="192"/>
      <c r="RSZ8" s="192"/>
      <c r="RTA8" s="192"/>
      <c r="RTB8" s="192"/>
      <c r="RTC8" s="192"/>
      <c r="RTD8" s="192"/>
      <c r="RTE8" s="192"/>
      <c r="RTF8" s="192"/>
      <c r="RTG8" s="192"/>
      <c r="RTH8" s="192"/>
      <c r="RTI8" s="192"/>
      <c r="RTJ8" s="192"/>
      <c r="RTK8" s="192"/>
      <c r="RTL8" s="192"/>
      <c r="RTM8" s="192"/>
      <c r="RTN8" s="192"/>
      <c r="RTO8" s="192"/>
      <c r="RTP8" s="192"/>
      <c r="RTQ8" s="192"/>
      <c r="RTR8" s="192"/>
      <c r="RTS8" s="192"/>
      <c r="RTT8" s="192"/>
      <c r="RTU8" s="192"/>
      <c r="RTV8" s="192"/>
      <c r="RTW8" s="192"/>
      <c r="RTX8" s="192"/>
      <c r="RTY8" s="192"/>
      <c r="RTZ8" s="192"/>
      <c r="RUA8" s="192"/>
      <c r="RUB8" s="192"/>
      <c r="RUC8" s="192"/>
      <c r="RUD8" s="192"/>
      <c r="RUE8" s="192"/>
      <c r="RUF8" s="192"/>
      <c r="RUG8" s="192"/>
      <c r="RUH8" s="192"/>
      <c r="RUI8" s="192"/>
      <c r="RUJ8" s="192"/>
      <c r="RUK8" s="192"/>
      <c r="RUL8" s="192"/>
      <c r="RUM8" s="192"/>
      <c r="RUN8" s="192"/>
      <c r="RUO8" s="192"/>
      <c r="RUP8" s="192"/>
      <c r="RUQ8" s="192"/>
      <c r="RUR8" s="192"/>
      <c r="RUS8" s="192"/>
      <c r="RUT8" s="192"/>
      <c r="RUU8" s="192"/>
      <c r="RUV8" s="192"/>
      <c r="RUW8" s="192"/>
      <c r="RUX8" s="192"/>
      <c r="RUY8" s="192"/>
      <c r="RUZ8" s="192"/>
      <c r="RVA8" s="192"/>
      <c r="RVB8" s="192"/>
      <c r="RVC8" s="192"/>
      <c r="RVD8" s="192"/>
      <c r="RVE8" s="192"/>
      <c r="RVF8" s="192"/>
      <c r="RVG8" s="192"/>
      <c r="RVH8" s="192"/>
      <c r="RVI8" s="192"/>
      <c r="RVJ8" s="192"/>
      <c r="RVK8" s="192"/>
      <c r="RVL8" s="192"/>
      <c r="RVM8" s="192"/>
      <c r="RVN8" s="192"/>
      <c r="RVO8" s="192"/>
      <c r="RVP8" s="192"/>
      <c r="RVQ8" s="192"/>
      <c r="RVR8" s="192"/>
      <c r="RVS8" s="192"/>
      <c r="RVT8" s="192"/>
      <c r="RVU8" s="192"/>
      <c r="RVV8" s="192"/>
      <c r="RVW8" s="192"/>
      <c r="RVX8" s="192"/>
      <c r="RVY8" s="192"/>
      <c r="RVZ8" s="192"/>
      <c r="RWA8" s="192"/>
      <c r="RWB8" s="192"/>
      <c r="RWC8" s="192"/>
      <c r="RWD8" s="192"/>
      <c r="RWE8" s="192"/>
      <c r="RWF8" s="192"/>
      <c r="RWG8" s="192"/>
      <c r="RWH8" s="192"/>
      <c r="RWI8" s="192"/>
      <c r="RWJ8" s="192"/>
      <c r="RWK8" s="192"/>
      <c r="RWL8" s="192"/>
      <c r="RWM8" s="192"/>
      <c r="RWN8" s="192"/>
      <c r="RWO8" s="192"/>
      <c r="RWP8" s="192"/>
      <c r="RWQ8" s="192"/>
      <c r="RWR8" s="192"/>
      <c r="RWS8" s="192"/>
      <c r="RWT8" s="192"/>
      <c r="RWU8" s="192"/>
      <c r="RWV8" s="192"/>
      <c r="RWW8" s="192"/>
      <c r="RWX8" s="192"/>
      <c r="RWY8" s="192"/>
      <c r="RWZ8" s="192"/>
      <c r="RXA8" s="192"/>
      <c r="RXB8" s="192"/>
      <c r="RXC8" s="192"/>
      <c r="RXD8" s="192"/>
      <c r="RXE8" s="192"/>
      <c r="RXF8" s="192"/>
      <c r="RXG8" s="192"/>
      <c r="RXH8" s="192"/>
      <c r="RXI8" s="192"/>
      <c r="RXJ8" s="192"/>
      <c r="RXK8" s="192"/>
      <c r="RXL8" s="192"/>
      <c r="RXM8" s="192"/>
      <c r="RXN8" s="192"/>
      <c r="RXO8" s="192"/>
      <c r="RXP8" s="192"/>
      <c r="RXQ8" s="192"/>
      <c r="RXR8" s="192"/>
      <c r="RXS8" s="192"/>
      <c r="RXT8" s="192"/>
      <c r="RXU8" s="192"/>
      <c r="RXV8" s="192"/>
      <c r="RXW8" s="192"/>
      <c r="RXX8" s="192"/>
      <c r="RXY8" s="192"/>
      <c r="RXZ8" s="192"/>
      <c r="RYA8" s="192"/>
      <c r="RYB8" s="192"/>
      <c r="RYC8" s="192"/>
      <c r="RYD8" s="192"/>
      <c r="RYE8" s="192"/>
      <c r="RYF8" s="192"/>
      <c r="RYG8" s="192"/>
      <c r="RYH8" s="192"/>
      <c r="RYI8" s="192"/>
      <c r="RYJ8" s="192"/>
      <c r="RYK8" s="192"/>
      <c r="RYL8" s="192"/>
      <c r="RYM8" s="192"/>
      <c r="RYN8" s="192"/>
      <c r="RYO8" s="192"/>
      <c r="RYP8" s="192"/>
      <c r="RYQ8" s="192"/>
      <c r="RYR8" s="192"/>
      <c r="RYS8" s="192"/>
      <c r="RYT8" s="192"/>
      <c r="RYU8" s="192"/>
      <c r="RYV8" s="192"/>
      <c r="RYW8" s="192"/>
      <c r="RYX8" s="192"/>
      <c r="RYY8" s="192"/>
      <c r="RYZ8" s="192"/>
      <c r="RZA8" s="192"/>
      <c r="RZB8" s="192"/>
      <c r="RZC8" s="192"/>
      <c r="RZD8" s="192"/>
      <c r="RZE8" s="192"/>
      <c r="RZF8" s="192"/>
      <c r="RZG8" s="192"/>
      <c r="RZH8" s="192"/>
      <c r="RZI8" s="192"/>
      <c r="RZJ8" s="192"/>
      <c r="RZK8" s="192"/>
      <c r="RZL8" s="192"/>
      <c r="RZM8" s="192"/>
      <c r="RZN8" s="192"/>
      <c r="RZO8" s="192"/>
      <c r="RZP8" s="192"/>
      <c r="RZQ8" s="192"/>
      <c r="RZR8" s="192"/>
      <c r="RZS8" s="192"/>
      <c r="RZT8" s="192"/>
      <c r="RZU8" s="192"/>
      <c r="RZV8" s="192"/>
      <c r="RZW8" s="192"/>
      <c r="RZX8" s="192"/>
      <c r="RZY8" s="192"/>
      <c r="RZZ8" s="192"/>
      <c r="SAA8" s="192"/>
      <c r="SAB8" s="192"/>
      <c r="SAC8" s="192"/>
      <c r="SAD8" s="192"/>
      <c r="SAE8" s="192"/>
      <c r="SAF8" s="192"/>
      <c r="SAG8" s="192"/>
      <c r="SAH8" s="192"/>
      <c r="SAI8" s="192"/>
      <c r="SAJ8" s="192"/>
      <c r="SAK8" s="192"/>
      <c r="SAL8" s="192"/>
      <c r="SAM8" s="192"/>
      <c r="SAN8" s="192"/>
      <c r="SAO8" s="192"/>
      <c r="SAP8" s="192"/>
      <c r="SAQ8" s="192"/>
      <c r="SAR8" s="192"/>
      <c r="SAS8" s="192"/>
      <c r="SAT8" s="192"/>
      <c r="SAU8" s="192"/>
      <c r="SAV8" s="192"/>
      <c r="SAW8" s="192"/>
      <c r="SAX8" s="192"/>
      <c r="SAY8" s="192"/>
      <c r="SAZ8" s="192"/>
      <c r="SBA8" s="192"/>
      <c r="SBB8" s="192"/>
      <c r="SBC8" s="192"/>
      <c r="SBD8" s="192"/>
      <c r="SBE8" s="192"/>
      <c r="SBF8" s="192"/>
      <c r="SBG8" s="192"/>
      <c r="SBH8" s="192"/>
      <c r="SBI8" s="192"/>
      <c r="SBJ8" s="192"/>
      <c r="SBK8" s="192"/>
      <c r="SBL8" s="192"/>
      <c r="SBM8" s="192"/>
      <c r="SBN8" s="192"/>
      <c r="SBO8" s="192"/>
      <c r="SBP8" s="192"/>
      <c r="SBQ8" s="192"/>
      <c r="SBR8" s="192"/>
      <c r="SBS8" s="192"/>
      <c r="SBT8" s="192"/>
      <c r="SBU8" s="192"/>
      <c r="SBV8" s="192"/>
      <c r="SBW8" s="192"/>
      <c r="SBX8" s="192"/>
      <c r="SBY8" s="192"/>
      <c r="SBZ8" s="192"/>
      <c r="SCA8" s="192"/>
      <c r="SCB8" s="192"/>
      <c r="SCC8" s="192"/>
      <c r="SCD8" s="192"/>
      <c r="SCE8" s="192"/>
      <c r="SCF8" s="192"/>
      <c r="SCG8" s="192"/>
      <c r="SCH8" s="192"/>
      <c r="SCI8" s="192"/>
      <c r="SCJ8" s="192"/>
      <c r="SCK8" s="192"/>
      <c r="SCL8" s="192"/>
      <c r="SCM8" s="192"/>
      <c r="SCN8" s="192"/>
      <c r="SCO8" s="192"/>
      <c r="SCP8" s="192"/>
      <c r="SCQ8" s="192"/>
      <c r="SCR8" s="192"/>
      <c r="SCS8" s="192"/>
      <c r="SCT8" s="192"/>
      <c r="SCU8" s="192"/>
      <c r="SCV8" s="192"/>
      <c r="SCW8" s="192"/>
      <c r="SCX8" s="192"/>
      <c r="SCY8" s="192"/>
      <c r="SCZ8" s="192"/>
      <c r="SDA8" s="192"/>
      <c r="SDB8" s="192"/>
      <c r="SDC8" s="192"/>
      <c r="SDD8" s="192"/>
      <c r="SDE8" s="192"/>
      <c r="SDF8" s="192"/>
      <c r="SDG8" s="192"/>
      <c r="SDH8" s="192"/>
      <c r="SDI8" s="192"/>
      <c r="SDJ8" s="192"/>
      <c r="SDK8" s="192"/>
      <c r="SDL8" s="192"/>
      <c r="SDM8" s="192"/>
      <c r="SDN8" s="192"/>
      <c r="SDO8" s="192"/>
      <c r="SDP8" s="192"/>
      <c r="SDQ8" s="192"/>
      <c r="SDR8" s="192"/>
      <c r="SDS8" s="192"/>
      <c r="SDT8" s="192"/>
      <c r="SDU8" s="192"/>
      <c r="SDV8" s="192"/>
      <c r="SDW8" s="192"/>
      <c r="SDX8" s="192"/>
      <c r="SDY8" s="192"/>
      <c r="SDZ8" s="192"/>
      <c r="SEA8" s="192"/>
      <c r="SEB8" s="192"/>
      <c r="SEC8" s="192"/>
      <c r="SED8" s="192"/>
      <c r="SEE8" s="192"/>
      <c r="SEF8" s="192"/>
      <c r="SEG8" s="192"/>
      <c r="SEH8" s="192"/>
      <c r="SEI8" s="192"/>
      <c r="SEJ8" s="192"/>
      <c r="SEK8" s="192"/>
      <c r="SEL8" s="192"/>
      <c r="SEM8" s="192"/>
      <c r="SEN8" s="192"/>
      <c r="SEO8" s="192"/>
      <c r="SEP8" s="192"/>
      <c r="SEQ8" s="192"/>
      <c r="SER8" s="192"/>
      <c r="SES8" s="192"/>
      <c r="SET8" s="192"/>
      <c r="SEU8" s="192"/>
      <c r="SEV8" s="192"/>
      <c r="SEW8" s="192"/>
      <c r="SEX8" s="192"/>
      <c r="SEY8" s="192"/>
      <c r="SEZ8" s="192"/>
      <c r="SFA8" s="192"/>
      <c r="SFB8" s="192"/>
      <c r="SFC8" s="192"/>
      <c r="SFD8" s="192"/>
      <c r="SFE8" s="192"/>
      <c r="SFF8" s="192"/>
      <c r="SFG8" s="192"/>
      <c r="SFH8" s="192"/>
      <c r="SFI8" s="192"/>
      <c r="SFJ8" s="192"/>
      <c r="SFK8" s="192"/>
      <c r="SFL8" s="192"/>
      <c r="SFM8" s="192"/>
      <c r="SFN8" s="192"/>
      <c r="SFO8" s="192"/>
      <c r="SFP8" s="192"/>
      <c r="SFQ8" s="192"/>
      <c r="SFR8" s="192"/>
      <c r="SFS8" s="192"/>
      <c r="SFT8" s="192"/>
      <c r="SFU8" s="192"/>
      <c r="SFV8" s="192"/>
      <c r="SFW8" s="192"/>
      <c r="SFX8" s="192"/>
      <c r="SFY8" s="192"/>
      <c r="SFZ8" s="192"/>
      <c r="SGA8" s="192"/>
      <c r="SGB8" s="192"/>
      <c r="SGC8" s="192"/>
      <c r="SGD8" s="192"/>
      <c r="SGE8" s="192"/>
      <c r="SGF8" s="192"/>
      <c r="SGG8" s="192"/>
      <c r="SGH8" s="192"/>
      <c r="SGI8" s="192"/>
      <c r="SGJ8" s="192"/>
      <c r="SGK8" s="192"/>
      <c r="SGL8" s="192"/>
      <c r="SGM8" s="192"/>
      <c r="SGN8" s="192"/>
      <c r="SGO8" s="192"/>
      <c r="SGP8" s="192"/>
      <c r="SGQ8" s="192"/>
      <c r="SGR8" s="192"/>
      <c r="SGS8" s="192"/>
      <c r="SGT8" s="192"/>
      <c r="SGU8" s="192"/>
      <c r="SGV8" s="192"/>
      <c r="SGW8" s="192"/>
      <c r="SGX8" s="192"/>
      <c r="SGY8" s="192"/>
      <c r="SGZ8" s="192"/>
      <c r="SHA8" s="192"/>
      <c r="SHB8" s="192"/>
      <c r="SHC8" s="192"/>
      <c r="SHD8" s="192"/>
      <c r="SHE8" s="192"/>
      <c r="SHF8" s="192"/>
      <c r="SHG8" s="192"/>
      <c r="SHH8" s="192"/>
      <c r="SHI8" s="192"/>
      <c r="SHJ8" s="192"/>
      <c r="SHK8" s="192"/>
      <c r="SHL8" s="192"/>
      <c r="SHM8" s="192"/>
      <c r="SHN8" s="192"/>
      <c r="SHO8" s="192"/>
      <c r="SHP8" s="192"/>
      <c r="SHQ8" s="192"/>
      <c r="SHR8" s="192"/>
      <c r="SHS8" s="192"/>
      <c r="SHT8" s="192"/>
      <c r="SHU8" s="192"/>
      <c r="SHV8" s="192"/>
      <c r="SHW8" s="192"/>
      <c r="SHX8" s="192"/>
      <c r="SHY8" s="192"/>
      <c r="SHZ8" s="192"/>
      <c r="SIA8" s="192"/>
      <c r="SIB8" s="192"/>
      <c r="SIC8" s="192"/>
      <c r="SID8" s="192"/>
      <c r="SIE8" s="192"/>
      <c r="SIF8" s="192"/>
      <c r="SIG8" s="192"/>
      <c r="SIH8" s="192"/>
      <c r="SII8" s="192"/>
      <c r="SIJ8" s="192"/>
      <c r="SIK8" s="192"/>
      <c r="SIL8" s="192"/>
      <c r="SIM8" s="192"/>
      <c r="SIN8" s="192"/>
      <c r="SIO8" s="192"/>
      <c r="SIP8" s="192"/>
      <c r="SIQ8" s="192"/>
      <c r="SIR8" s="192"/>
      <c r="SIS8" s="192"/>
      <c r="SIT8" s="192"/>
      <c r="SIU8" s="192"/>
      <c r="SIV8" s="192"/>
      <c r="SIW8" s="192"/>
      <c r="SIX8" s="192"/>
      <c r="SIY8" s="192"/>
      <c r="SIZ8" s="192"/>
      <c r="SJA8" s="192"/>
      <c r="SJB8" s="192"/>
      <c r="SJC8" s="192"/>
      <c r="SJD8" s="192"/>
      <c r="SJE8" s="192"/>
      <c r="SJF8" s="192"/>
      <c r="SJG8" s="192"/>
      <c r="SJH8" s="192"/>
      <c r="SJI8" s="192"/>
      <c r="SJJ8" s="192"/>
      <c r="SJK8" s="192"/>
      <c r="SJL8" s="192"/>
      <c r="SJM8" s="192"/>
      <c r="SJN8" s="192"/>
      <c r="SJO8" s="192"/>
      <c r="SJP8" s="192"/>
      <c r="SJQ8" s="192"/>
      <c r="SJR8" s="192"/>
      <c r="SJS8" s="192"/>
      <c r="SJT8" s="192"/>
      <c r="SJU8" s="192"/>
      <c r="SJV8" s="192"/>
      <c r="SJW8" s="192"/>
      <c r="SJX8" s="192"/>
      <c r="SJY8" s="192"/>
      <c r="SJZ8" s="192"/>
      <c r="SKA8" s="192"/>
      <c r="SKB8" s="192"/>
      <c r="SKC8" s="192"/>
      <c r="SKD8" s="192"/>
      <c r="SKE8" s="192"/>
      <c r="SKF8" s="192"/>
      <c r="SKG8" s="192"/>
      <c r="SKH8" s="192"/>
      <c r="SKI8" s="192"/>
      <c r="SKJ8" s="192"/>
      <c r="SKK8" s="192"/>
      <c r="SKL8" s="192"/>
      <c r="SKM8" s="192"/>
      <c r="SKN8" s="192"/>
      <c r="SKO8" s="192"/>
      <c r="SKP8" s="192"/>
      <c r="SKQ8" s="192"/>
      <c r="SKR8" s="192"/>
      <c r="SKS8" s="192"/>
      <c r="SKT8" s="192"/>
      <c r="SKU8" s="192"/>
      <c r="SKV8" s="192"/>
      <c r="SKW8" s="192"/>
      <c r="SKX8" s="192"/>
      <c r="SKY8" s="192"/>
      <c r="SKZ8" s="192"/>
      <c r="SLA8" s="192"/>
      <c r="SLB8" s="192"/>
      <c r="SLC8" s="192"/>
      <c r="SLD8" s="192"/>
      <c r="SLE8" s="192"/>
      <c r="SLF8" s="192"/>
      <c r="SLG8" s="192"/>
      <c r="SLH8" s="192"/>
      <c r="SLI8" s="192"/>
      <c r="SLJ8" s="192"/>
      <c r="SLK8" s="192"/>
      <c r="SLL8" s="192"/>
      <c r="SLM8" s="192"/>
      <c r="SLN8" s="192"/>
      <c r="SLO8" s="192"/>
      <c r="SLP8" s="192"/>
      <c r="SLQ8" s="192"/>
      <c r="SLR8" s="192"/>
      <c r="SLS8" s="192"/>
      <c r="SLT8" s="192"/>
      <c r="SLU8" s="192"/>
      <c r="SLV8" s="192"/>
      <c r="SLW8" s="192"/>
      <c r="SLX8" s="192"/>
      <c r="SLY8" s="192"/>
      <c r="SLZ8" s="192"/>
      <c r="SMA8" s="192"/>
      <c r="SMB8" s="192"/>
      <c r="SMC8" s="192"/>
      <c r="SMD8" s="192"/>
      <c r="SME8" s="192"/>
      <c r="SMF8" s="192"/>
      <c r="SMG8" s="192"/>
      <c r="SMH8" s="192"/>
      <c r="SMI8" s="192"/>
      <c r="SMJ8" s="192"/>
      <c r="SMK8" s="192"/>
      <c r="SML8" s="192"/>
      <c r="SMM8" s="192"/>
      <c r="SMN8" s="192"/>
      <c r="SMO8" s="192"/>
      <c r="SMP8" s="192"/>
      <c r="SMQ8" s="192"/>
      <c r="SMR8" s="192"/>
      <c r="SMS8" s="192"/>
      <c r="SMT8" s="192"/>
      <c r="SMU8" s="192"/>
      <c r="SMV8" s="192"/>
      <c r="SMW8" s="192"/>
      <c r="SMX8" s="192"/>
      <c r="SMY8" s="192"/>
      <c r="SMZ8" s="192"/>
      <c r="SNA8" s="192"/>
      <c r="SNB8" s="192"/>
      <c r="SNC8" s="192"/>
      <c r="SND8" s="192"/>
      <c r="SNE8" s="192"/>
      <c r="SNF8" s="192"/>
      <c r="SNG8" s="192"/>
      <c r="SNH8" s="192"/>
      <c r="SNI8" s="192"/>
      <c r="SNJ8" s="192"/>
      <c r="SNK8" s="192"/>
      <c r="SNL8" s="192"/>
      <c r="SNM8" s="192"/>
      <c r="SNN8" s="192"/>
      <c r="SNO8" s="192"/>
      <c r="SNP8" s="192"/>
      <c r="SNQ8" s="192"/>
      <c r="SNR8" s="192"/>
      <c r="SNS8" s="192"/>
      <c r="SNT8" s="192"/>
      <c r="SNU8" s="192"/>
      <c r="SNV8" s="192"/>
      <c r="SNW8" s="192"/>
      <c r="SNX8" s="192"/>
      <c r="SNY8" s="192"/>
      <c r="SNZ8" s="192"/>
      <c r="SOA8" s="192"/>
      <c r="SOB8" s="192"/>
      <c r="SOC8" s="192"/>
      <c r="SOD8" s="192"/>
      <c r="SOE8" s="192"/>
      <c r="SOF8" s="192"/>
      <c r="SOG8" s="192"/>
      <c r="SOH8" s="192"/>
      <c r="SOI8" s="192"/>
      <c r="SOJ8" s="192"/>
      <c r="SOK8" s="192"/>
      <c r="SOL8" s="192"/>
      <c r="SOM8" s="192"/>
      <c r="SON8" s="192"/>
      <c r="SOO8" s="192"/>
      <c r="SOP8" s="192"/>
      <c r="SOQ8" s="192"/>
      <c r="SOR8" s="192"/>
      <c r="SOS8" s="192"/>
      <c r="SOT8" s="192"/>
      <c r="SOU8" s="192"/>
      <c r="SOV8" s="192"/>
      <c r="SOW8" s="192"/>
      <c r="SOX8" s="192"/>
      <c r="SOY8" s="192"/>
      <c r="SOZ8" s="192"/>
      <c r="SPA8" s="192"/>
      <c r="SPB8" s="192"/>
      <c r="SPC8" s="192"/>
      <c r="SPD8" s="192"/>
      <c r="SPE8" s="192"/>
      <c r="SPF8" s="192"/>
      <c r="SPG8" s="192"/>
      <c r="SPH8" s="192"/>
      <c r="SPI8" s="192"/>
      <c r="SPJ8" s="192"/>
      <c r="SPK8" s="192"/>
      <c r="SPL8" s="192"/>
      <c r="SPM8" s="192"/>
      <c r="SPN8" s="192"/>
      <c r="SPO8" s="192"/>
      <c r="SPP8" s="192"/>
      <c r="SPQ8" s="192"/>
      <c r="SPR8" s="192"/>
      <c r="SPS8" s="192"/>
      <c r="SPT8" s="192"/>
      <c r="SPU8" s="192"/>
      <c r="SPV8" s="192"/>
      <c r="SPW8" s="192"/>
      <c r="SPX8" s="192"/>
      <c r="SPY8" s="192"/>
      <c r="SPZ8" s="192"/>
      <c r="SQA8" s="192"/>
      <c r="SQB8" s="192"/>
      <c r="SQC8" s="192"/>
      <c r="SQD8" s="192"/>
      <c r="SQE8" s="192"/>
      <c r="SQF8" s="192"/>
      <c r="SQG8" s="192"/>
      <c r="SQH8" s="192"/>
      <c r="SQI8" s="192"/>
      <c r="SQJ8" s="192"/>
      <c r="SQK8" s="192"/>
      <c r="SQL8" s="192"/>
      <c r="SQM8" s="192"/>
      <c r="SQN8" s="192"/>
      <c r="SQO8" s="192"/>
      <c r="SQP8" s="192"/>
      <c r="SQQ8" s="192"/>
      <c r="SQR8" s="192"/>
      <c r="SQS8" s="192"/>
      <c r="SQT8" s="192"/>
      <c r="SQU8" s="192"/>
      <c r="SQV8" s="192"/>
      <c r="SQW8" s="192"/>
      <c r="SQX8" s="192"/>
      <c r="SQY8" s="192"/>
      <c r="SQZ8" s="192"/>
      <c r="SRA8" s="192"/>
      <c r="SRB8" s="192"/>
      <c r="SRC8" s="192"/>
      <c r="SRD8" s="192"/>
      <c r="SRE8" s="192"/>
      <c r="SRF8" s="192"/>
      <c r="SRG8" s="192"/>
      <c r="SRH8" s="192"/>
      <c r="SRI8" s="192"/>
      <c r="SRJ8" s="192"/>
      <c r="SRK8" s="192"/>
      <c r="SRL8" s="192"/>
      <c r="SRM8" s="192"/>
      <c r="SRN8" s="192"/>
      <c r="SRO8" s="192"/>
      <c r="SRP8" s="192"/>
      <c r="SRQ8" s="192"/>
      <c r="SRR8" s="192"/>
      <c r="SRS8" s="192"/>
      <c r="SRT8" s="192"/>
      <c r="SRU8" s="192"/>
      <c r="SRV8" s="192"/>
      <c r="SRW8" s="192"/>
      <c r="SRX8" s="192"/>
      <c r="SRY8" s="192"/>
      <c r="SRZ8" s="192"/>
      <c r="SSA8" s="192"/>
      <c r="SSB8" s="192"/>
      <c r="SSC8" s="192"/>
      <c r="SSD8" s="192"/>
      <c r="SSE8" s="192"/>
      <c r="SSF8" s="192"/>
      <c r="SSG8" s="192"/>
      <c r="SSH8" s="192"/>
      <c r="SSI8" s="192"/>
      <c r="SSJ8" s="192"/>
      <c r="SSK8" s="192"/>
      <c r="SSL8" s="192"/>
      <c r="SSM8" s="192"/>
      <c r="SSN8" s="192"/>
      <c r="SSO8" s="192"/>
      <c r="SSP8" s="192"/>
      <c r="SSQ8" s="192"/>
      <c r="SSR8" s="192"/>
      <c r="SSS8" s="192"/>
      <c r="SST8" s="192"/>
      <c r="SSU8" s="192"/>
      <c r="SSV8" s="192"/>
      <c r="SSW8" s="192"/>
      <c r="SSX8" s="192"/>
      <c r="SSY8" s="192"/>
      <c r="SSZ8" s="192"/>
      <c r="STA8" s="192"/>
      <c r="STB8" s="192"/>
      <c r="STC8" s="192"/>
      <c r="STD8" s="192"/>
      <c r="STE8" s="192"/>
      <c r="STF8" s="192"/>
      <c r="STG8" s="192"/>
      <c r="STH8" s="192"/>
      <c r="STI8" s="192"/>
      <c r="STJ8" s="192"/>
      <c r="STK8" s="192"/>
      <c r="STL8" s="192"/>
      <c r="STM8" s="192"/>
      <c r="STN8" s="192"/>
      <c r="STO8" s="192"/>
      <c r="STP8" s="192"/>
      <c r="STQ8" s="192"/>
      <c r="STR8" s="192"/>
      <c r="STS8" s="192"/>
      <c r="STT8" s="192"/>
      <c r="STU8" s="192"/>
      <c r="STV8" s="192"/>
      <c r="STW8" s="192"/>
      <c r="STX8" s="192"/>
      <c r="STY8" s="192"/>
      <c r="STZ8" s="192"/>
      <c r="SUA8" s="192"/>
      <c r="SUB8" s="192"/>
      <c r="SUC8" s="192"/>
      <c r="SUD8" s="192"/>
      <c r="SUE8" s="192"/>
      <c r="SUF8" s="192"/>
      <c r="SUG8" s="192"/>
      <c r="SUH8" s="192"/>
      <c r="SUI8" s="192"/>
      <c r="SUJ8" s="192"/>
      <c r="SUK8" s="192"/>
      <c r="SUL8" s="192"/>
      <c r="SUM8" s="192"/>
      <c r="SUN8" s="192"/>
      <c r="SUO8" s="192"/>
      <c r="SUP8" s="192"/>
      <c r="SUQ8" s="192"/>
      <c r="SUR8" s="192"/>
      <c r="SUS8" s="192"/>
      <c r="SUT8" s="192"/>
      <c r="SUU8" s="192"/>
      <c r="SUV8" s="192"/>
      <c r="SUW8" s="192"/>
      <c r="SUX8" s="192"/>
      <c r="SUY8" s="192"/>
      <c r="SUZ8" s="192"/>
      <c r="SVA8" s="192"/>
      <c r="SVB8" s="192"/>
      <c r="SVC8" s="192"/>
      <c r="SVD8" s="192"/>
      <c r="SVE8" s="192"/>
      <c r="SVF8" s="192"/>
      <c r="SVG8" s="192"/>
      <c r="SVH8" s="192"/>
      <c r="SVI8" s="192"/>
      <c r="SVJ8" s="192"/>
      <c r="SVK8" s="192"/>
      <c r="SVL8" s="192"/>
      <c r="SVM8" s="192"/>
      <c r="SVN8" s="192"/>
      <c r="SVO8" s="192"/>
      <c r="SVP8" s="192"/>
      <c r="SVQ8" s="192"/>
      <c r="SVR8" s="192"/>
      <c r="SVS8" s="192"/>
      <c r="SVT8" s="192"/>
      <c r="SVU8" s="192"/>
      <c r="SVV8" s="192"/>
      <c r="SVW8" s="192"/>
      <c r="SVX8" s="192"/>
      <c r="SVY8" s="192"/>
      <c r="SVZ8" s="192"/>
      <c r="SWA8" s="192"/>
      <c r="SWB8" s="192"/>
      <c r="SWC8" s="192"/>
      <c r="SWD8" s="192"/>
      <c r="SWE8" s="192"/>
      <c r="SWF8" s="192"/>
      <c r="SWG8" s="192"/>
      <c r="SWH8" s="192"/>
      <c r="SWI8" s="192"/>
      <c r="SWJ8" s="192"/>
      <c r="SWK8" s="192"/>
      <c r="SWL8" s="192"/>
      <c r="SWM8" s="192"/>
      <c r="SWN8" s="192"/>
      <c r="SWO8" s="192"/>
      <c r="SWP8" s="192"/>
      <c r="SWQ8" s="192"/>
      <c r="SWR8" s="192"/>
      <c r="SWS8" s="192"/>
      <c r="SWT8" s="192"/>
      <c r="SWU8" s="192"/>
      <c r="SWV8" s="192"/>
      <c r="SWW8" s="192"/>
      <c r="SWX8" s="192"/>
      <c r="SWY8" s="192"/>
      <c r="SWZ8" s="192"/>
      <c r="SXA8" s="192"/>
      <c r="SXB8" s="192"/>
      <c r="SXC8" s="192"/>
      <c r="SXD8" s="192"/>
      <c r="SXE8" s="192"/>
      <c r="SXF8" s="192"/>
      <c r="SXG8" s="192"/>
      <c r="SXH8" s="192"/>
      <c r="SXI8" s="192"/>
      <c r="SXJ8" s="192"/>
      <c r="SXK8" s="192"/>
      <c r="SXL8" s="192"/>
      <c r="SXM8" s="192"/>
      <c r="SXN8" s="192"/>
      <c r="SXO8" s="192"/>
      <c r="SXP8" s="192"/>
      <c r="SXQ8" s="192"/>
      <c r="SXR8" s="192"/>
      <c r="SXS8" s="192"/>
      <c r="SXT8" s="192"/>
      <c r="SXU8" s="192"/>
      <c r="SXV8" s="192"/>
      <c r="SXW8" s="192"/>
      <c r="SXX8" s="192"/>
      <c r="SXY8" s="192"/>
      <c r="SXZ8" s="192"/>
      <c r="SYA8" s="192"/>
      <c r="SYB8" s="192"/>
      <c r="SYC8" s="192"/>
      <c r="SYD8" s="192"/>
      <c r="SYE8" s="192"/>
      <c r="SYF8" s="192"/>
      <c r="SYG8" s="192"/>
      <c r="SYH8" s="192"/>
      <c r="SYI8" s="192"/>
      <c r="SYJ8" s="192"/>
      <c r="SYK8" s="192"/>
      <c r="SYL8" s="192"/>
      <c r="SYM8" s="192"/>
      <c r="SYN8" s="192"/>
      <c r="SYO8" s="192"/>
      <c r="SYP8" s="192"/>
      <c r="SYQ8" s="192"/>
      <c r="SYR8" s="192"/>
      <c r="SYS8" s="192"/>
      <c r="SYT8" s="192"/>
      <c r="SYU8" s="192"/>
      <c r="SYV8" s="192"/>
      <c r="SYW8" s="192"/>
      <c r="SYX8" s="192"/>
      <c r="SYY8" s="192"/>
      <c r="SYZ8" s="192"/>
      <c r="SZA8" s="192"/>
      <c r="SZB8" s="192"/>
      <c r="SZC8" s="192"/>
      <c r="SZD8" s="192"/>
      <c r="SZE8" s="192"/>
      <c r="SZF8" s="192"/>
      <c r="SZG8" s="192"/>
      <c r="SZH8" s="192"/>
      <c r="SZI8" s="192"/>
      <c r="SZJ8" s="192"/>
      <c r="SZK8" s="192"/>
      <c r="SZL8" s="192"/>
      <c r="SZM8" s="192"/>
      <c r="SZN8" s="192"/>
      <c r="SZO8" s="192"/>
      <c r="SZP8" s="192"/>
      <c r="SZQ8" s="192"/>
      <c r="SZR8" s="192"/>
      <c r="SZS8" s="192"/>
      <c r="SZT8" s="192"/>
      <c r="SZU8" s="192"/>
      <c r="SZV8" s="192"/>
      <c r="SZW8" s="192"/>
      <c r="SZX8" s="192"/>
      <c r="SZY8" s="192"/>
      <c r="SZZ8" s="192"/>
      <c r="TAA8" s="192"/>
      <c r="TAB8" s="192"/>
      <c r="TAC8" s="192"/>
      <c r="TAD8" s="192"/>
      <c r="TAE8" s="192"/>
      <c r="TAF8" s="192"/>
      <c r="TAG8" s="192"/>
      <c r="TAH8" s="192"/>
      <c r="TAI8" s="192"/>
      <c r="TAJ8" s="192"/>
      <c r="TAK8" s="192"/>
      <c r="TAL8" s="192"/>
      <c r="TAM8" s="192"/>
      <c r="TAN8" s="192"/>
      <c r="TAO8" s="192"/>
      <c r="TAP8" s="192"/>
      <c r="TAQ8" s="192"/>
      <c r="TAR8" s="192"/>
      <c r="TAS8" s="192"/>
      <c r="TAT8" s="192"/>
      <c r="TAU8" s="192"/>
      <c r="TAV8" s="192"/>
      <c r="TAW8" s="192"/>
      <c r="TAX8" s="192"/>
      <c r="TAY8" s="192"/>
      <c r="TAZ8" s="192"/>
      <c r="TBA8" s="192"/>
      <c r="TBB8" s="192"/>
      <c r="TBC8" s="192"/>
      <c r="TBD8" s="192"/>
      <c r="TBE8" s="192"/>
      <c r="TBF8" s="192"/>
      <c r="TBG8" s="192"/>
      <c r="TBH8" s="192"/>
      <c r="TBI8" s="192"/>
      <c r="TBJ8" s="192"/>
      <c r="TBK8" s="192"/>
      <c r="TBL8" s="192"/>
      <c r="TBM8" s="192"/>
      <c r="TBN8" s="192"/>
      <c r="TBO8" s="192"/>
      <c r="TBP8" s="192"/>
      <c r="TBQ8" s="192"/>
      <c r="TBR8" s="192"/>
      <c r="TBS8" s="192"/>
      <c r="TBT8" s="192"/>
      <c r="TBU8" s="192"/>
      <c r="TBV8" s="192"/>
      <c r="TBW8" s="192"/>
      <c r="TBX8" s="192"/>
      <c r="TBY8" s="192"/>
      <c r="TBZ8" s="192"/>
      <c r="TCA8" s="192"/>
      <c r="TCB8" s="192"/>
      <c r="TCC8" s="192"/>
      <c r="TCD8" s="192"/>
      <c r="TCE8" s="192"/>
      <c r="TCF8" s="192"/>
      <c r="TCG8" s="192"/>
      <c r="TCH8" s="192"/>
      <c r="TCI8" s="192"/>
      <c r="TCJ8" s="192"/>
      <c r="TCK8" s="192"/>
      <c r="TCL8" s="192"/>
      <c r="TCM8" s="192"/>
      <c r="TCN8" s="192"/>
      <c r="TCO8" s="192"/>
      <c r="TCP8" s="192"/>
      <c r="TCQ8" s="192"/>
      <c r="TCR8" s="192"/>
      <c r="TCS8" s="192"/>
      <c r="TCT8" s="192"/>
      <c r="TCU8" s="192"/>
      <c r="TCV8" s="192"/>
      <c r="TCW8" s="192"/>
      <c r="TCX8" s="192"/>
      <c r="TCY8" s="192"/>
      <c r="TCZ8" s="192"/>
      <c r="TDA8" s="192"/>
      <c r="TDB8" s="192"/>
      <c r="TDC8" s="192"/>
      <c r="TDD8" s="192"/>
      <c r="TDE8" s="192"/>
      <c r="TDF8" s="192"/>
      <c r="TDG8" s="192"/>
      <c r="TDH8" s="192"/>
      <c r="TDI8" s="192"/>
      <c r="TDJ8" s="192"/>
      <c r="TDK8" s="192"/>
      <c r="TDL8" s="192"/>
      <c r="TDM8" s="192"/>
      <c r="TDN8" s="192"/>
      <c r="TDO8" s="192"/>
      <c r="TDP8" s="192"/>
      <c r="TDQ8" s="192"/>
      <c r="TDR8" s="192"/>
      <c r="TDS8" s="192"/>
      <c r="TDT8" s="192"/>
      <c r="TDU8" s="192"/>
      <c r="TDV8" s="192"/>
      <c r="TDW8" s="192"/>
      <c r="TDX8" s="192"/>
      <c r="TDY8" s="192"/>
      <c r="TDZ8" s="192"/>
      <c r="TEA8" s="192"/>
      <c r="TEB8" s="192"/>
      <c r="TEC8" s="192"/>
      <c r="TED8" s="192"/>
      <c r="TEE8" s="192"/>
      <c r="TEF8" s="192"/>
      <c r="TEG8" s="192"/>
      <c r="TEH8" s="192"/>
      <c r="TEI8" s="192"/>
      <c r="TEJ8" s="192"/>
      <c r="TEK8" s="192"/>
      <c r="TEL8" s="192"/>
      <c r="TEM8" s="192"/>
      <c r="TEN8" s="192"/>
      <c r="TEO8" s="192"/>
      <c r="TEP8" s="192"/>
      <c r="TEQ8" s="192"/>
      <c r="TER8" s="192"/>
      <c r="TES8" s="192"/>
      <c r="TET8" s="192"/>
      <c r="TEU8" s="192"/>
      <c r="TEV8" s="192"/>
      <c r="TEW8" s="192"/>
      <c r="TEX8" s="192"/>
      <c r="TEY8" s="192"/>
      <c r="TEZ8" s="192"/>
      <c r="TFA8" s="192"/>
      <c r="TFB8" s="192"/>
      <c r="TFC8" s="192"/>
      <c r="TFD8" s="192"/>
      <c r="TFE8" s="192"/>
      <c r="TFF8" s="192"/>
      <c r="TFG8" s="192"/>
      <c r="TFH8" s="192"/>
      <c r="TFI8" s="192"/>
      <c r="TFJ8" s="192"/>
      <c r="TFK8" s="192"/>
      <c r="TFL8" s="192"/>
      <c r="TFM8" s="192"/>
      <c r="TFN8" s="192"/>
      <c r="TFO8" s="192"/>
      <c r="TFP8" s="192"/>
      <c r="TFQ8" s="192"/>
      <c r="TFR8" s="192"/>
      <c r="TFS8" s="192"/>
      <c r="TFT8" s="192"/>
      <c r="TFU8" s="192"/>
      <c r="TFV8" s="192"/>
      <c r="TFW8" s="192"/>
      <c r="TFX8" s="192"/>
      <c r="TFY8" s="192"/>
      <c r="TFZ8" s="192"/>
      <c r="TGA8" s="192"/>
      <c r="TGB8" s="192"/>
      <c r="TGC8" s="192"/>
      <c r="TGD8" s="192"/>
      <c r="TGE8" s="192"/>
      <c r="TGF8" s="192"/>
      <c r="TGG8" s="192"/>
      <c r="TGH8" s="192"/>
      <c r="TGI8" s="192"/>
      <c r="TGJ8" s="192"/>
      <c r="TGK8" s="192"/>
      <c r="TGL8" s="192"/>
      <c r="TGM8" s="192"/>
      <c r="TGN8" s="192"/>
      <c r="TGO8" s="192"/>
      <c r="TGP8" s="192"/>
      <c r="TGQ8" s="192"/>
      <c r="TGR8" s="192"/>
      <c r="TGS8" s="192"/>
      <c r="TGT8" s="192"/>
      <c r="TGU8" s="192"/>
      <c r="TGV8" s="192"/>
      <c r="TGW8" s="192"/>
      <c r="TGX8" s="192"/>
      <c r="TGY8" s="192"/>
      <c r="TGZ8" s="192"/>
      <c r="THA8" s="192"/>
      <c r="THB8" s="192"/>
      <c r="THC8" s="192"/>
      <c r="THD8" s="192"/>
      <c r="THE8" s="192"/>
      <c r="THF8" s="192"/>
      <c r="THG8" s="192"/>
      <c r="THH8" s="192"/>
      <c r="THI8" s="192"/>
      <c r="THJ8" s="192"/>
      <c r="THK8" s="192"/>
      <c r="THL8" s="192"/>
      <c r="THM8" s="192"/>
      <c r="THN8" s="192"/>
      <c r="THO8" s="192"/>
      <c r="THP8" s="192"/>
      <c r="THQ8" s="192"/>
      <c r="THR8" s="192"/>
      <c r="THS8" s="192"/>
      <c r="THT8" s="192"/>
      <c r="THU8" s="192"/>
      <c r="THV8" s="192"/>
      <c r="THW8" s="192"/>
      <c r="THX8" s="192"/>
      <c r="THY8" s="192"/>
      <c r="THZ8" s="192"/>
      <c r="TIA8" s="192"/>
      <c r="TIB8" s="192"/>
      <c r="TIC8" s="192"/>
      <c r="TID8" s="192"/>
      <c r="TIE8" s="192"/>
      <c r="TIF8" s="192"/>
      <c r="TIG8" s="192"/>
      <c r="TIH8" s="192"/>
      <c r="TII8" s="192"/>
      <c r="TIJ8" s="192"/>
      <c r="TIK8" s="192"/>
      <c r="TIL8" s="192"/>
      <c r="TIM8" s="192"/>
      <c r="TIN8" s="192"/>
      <c r="TIO8" s="192"/>
      <c r="TIP8" s="192"/>
      <c r="TIQ8" s="192"/>
      <c r="TIR8" s="192"/>
      <c r="TIS8" s="192"/>
      <c r="TIT8" s="192"/>
      <c r="TIU8" s="192"/>
      <c r="TIV8" s="192"/>
      <c r="TIW8" s="192"/>
      <c r="TIX8" s="192"/>
      <c r="TIY8" s="192"/>
      <c r="TIZ8" s="192"/>
      <c r="TJA8" s="192"/>
      <c r="TJB8" s="192"/>
      <c r="TJC8" s="192"/>
      <c r="TJD8" s="192"/>
      <c r="TJE8" s="192"/>
      <c r="TJF8" s="192"/>
      <c r="TJG8" s="192"/>
      <c r="TJH8" s="192"/>
      <c r="TJI8" s="192"/>
      <c r="TJJ8" s="192"/>
      <c r="TJK8" s="192"/>
      <c r="TJL8" s="192"/>
      <c r="TJM8" s="192"/>
      <c r="TJN8" s="192"/>
      <c r="TJO8" s="192"/>
      <c r="TJP8" s="192"/>
      <c r="TJQ8" s="192"/>
      <c r="TJR8" s="192"/>
      <c r="TJS8" s="192"/>
      <c r="TJT8" s="192"/>
      <c r="TJU8" s="192"/>
      <c r="TJV8" s="192"/>
      <c r="TJW8" s="192"/>
      <c r="TJX8" s="192"/>
      <c r="TJY8" s="192"/>
      <c r="TJZ8" s="192"/>
      <c r="TKA8" s="192"/>
      <c r="TKB8" s="192"/>
      <c r="TKC8" s="192"/>
      <c r="TKD8" s="192"/>
      <c r="TKE8" s="192"/>
      <c r="TKF8" s="192"/>
      <c r="TKG8" s="192"/>
      <c r="TKH8" s="192"/>
      <c r="TKI8" s="192"/>
      <c r="TKJ8" s="192"/>
      <c r="TKK8" s="192"/>
      <c r="TKL8" s="192"/>
      <c r="TKM8" s="192"/>
      <c r="TKN8" s="192"/>
      <c r="TKO8" s="192"/>
      <c r="TKP8" s="192"/>
      <c r="TKQ8" s="192"/>
      <c r="TKR8" s="192"/>
      <c r="TKS8" s="192"/>
      <c r="TKT8" s="192"/>
      <c r="TKU8" s="192"/>
      <c r="TKV8" s="192"/>
      <c r="TKW8" s="192"/>
      <c r="TKX8" s="192"/>
      <c r="TKY8" s="192"/>
      <c r="TKZ8" s="192"/>
      <c r="TLA8" s="192"/>
      <c r="TLB8" s="192"/>
      <c r="TLC8" s="192"/>
      <c r="TLD8" s="192"/>
      <c r="TLE8" s="192"/>
      <c r="TLF8" s="192"/>
      <c r="TLG8" s="192"/>
      <c r="TLH8" s="192"/>
      <c r="TLI8" s="192"/>
      <c r="TLJ8" s="192"/>
      <c r="TLK8" s="192"/>
      <c r="TLL8" s="192"/>
      <c r="TLM8" s="192"/>
      <c r="TLN8" s="192"/>
      <c r="TLO8" s="192"/>
      <c r="TLP8" s="192"/>
      <c r="TLQ8" s="192"/>
      <c r="TLR8" s="192"/>
      <c r="TLS8" s="192"/>
      <c r="TLT8" s="192"/>
      <c r="TLU8" s="192"/>
      <c r="TLV8" s="192"/>
      <c r="TLW8" s="192"/>
      <c r="TLX8" s="192"/>
      <c r="TLY8" s="192"/>
      <c r="TLZ8" s="192"/>
      <c r="TMA8" s="192"/>
      <c r="TMB8" s="192"/>
      <c r="TMC8" s="192"/>
      <c r="TMD8" s="192"/>
      <c r="TME8" s="192"/>
      <c r="TMF8" s="192"/>
      <c r="TMG8" s="192"/>
      <c r="TMH8" s="192"/>
      <c r="TMI8" s="192"/>
      <c r="TMJ8" s="192"/>
      <c r="TMK8" s="192"/>
      <c r="TML8" s="192"/>
      <c r="TMM8" s="192"/>
      <c r="TMN8" s="192"/>
      <c r="TMO8" s="192"/>
      <c r="TMP8" s="192"/>
      <c r="TMQ8" s="192"/>
      <c r="TMR8" s="192"/>
      <c r="TMS8" s="192"/>
      <c r="TMT8" s="192"/>
      <c r="TMU8" s="192"/>
      <c r="TMV8" s="192"/>
      <c r="TMW8" s="192"/>
      <c r="TMX8" s="192"/>
      <c r="TMY8" s="192"/>
      <c r="TMZ8" s="192"/>
      <c r="TNA8" s="192"/>
      <c r="TNB8" s="192"/>
      <c r="TNC8" s="192"/>
      <c r="TND8" s="192"/>
      <c r="TNE8" s="192"/>
      <c r="TNF8" s="192"/>
      <c r="TNG8" s="192"/>
      <c r="TNH8" s="192"/>
      <c r="TNI8" s="192"/>
      <c r="TNJ8" s="192"/>
      <c r="TNK8" s="192"/>
      <c r="TNL8" s="192"/>
      <c r="TNM8" s="192"/>
      <c r="TNN8" s="192"/>
      <c r="TNO8" s="192"/>
      <c r="TNP8" s="192"/>
      <c r="TNQ8" s="192"/>
      <c r="TNR8" s="192"/>
      <c r="TNS8" s="192"/>
      <c r="TNT8" s="192"/>
      <c r="TNU8" s="192"/>
      <c r="TNV8" s="192"/>
      <c r="TNW8" s="192"/>
      <c r="TNX8" s="192"/>
      <c r="TNY8" s="192"/>
      <c r="TNZ8" s="192"/>
      <c r="TOA8" s="192"/>
      <c r="TOB8" s="192"/>
      <c r="TOC8" s="192"/>
      <c r="TOD8" s="192"/>
      <c r="TOE8" s="192"/>
      <c r="TOF8" s="192"/>
      <c r="TOG8" s="192"/>
      <c r="TOH8" s="192"/>
      <c r="TOI8" s="192"/>
      <c r="TOJ8" s="192"/>
      <c r="TOK8" s="192"/>
      <c r="TOL8" s="192"/>
      <c r="TOM8" s="192"/>
      <c r="TON8" s="192"/>
      <c r="TOO8" s="192"/>
      <c r="TOP8" s="192"/>
      <c r="TOQ8" s="192"/>
      <c r="TOR8" s="192"/>
      <c r="TOS8" s="192"/>
      <c r="TOT8" s="192"/>
      <c r="TOU8" s="192"/>
      <c r="TOV8" s="192"/>
      <c r="TOW8" s="192"/>
      <c r="TOX8" s="192"/>
      <c r="TOY8" s="192"/>
      <c r="TOZ8" s="192"/>
      <c r="TPA8" s="192"/>
      <c r="TPB8" s="192"/>
      <c r="TPC8" s="192"/>
      <c r="TPD8" s="192"/>
      <c r="TPE8" s="192"/>
      <c r="TPF8" s="192"/>
      <c r="TPG8" s="192"/>
      <c r="TPH8" s="192"/>
      <c r="TPI8" s="192"/>
      <c r="TPJ8" s="192"/>
      <c r="TPK8" s="192"/>
      <c r="TPL8" s="192"/>
      <c r="TPM8" s="192"/>
      <c r="TPN8" s="192"/>
      <c r="TPO8" s="192"/>
      <c r="TPP8" s="192"/>
      <c r="TPQ8" s="192"/>
      <c r="TPR8" s="192"/>
      <c r="TPS8" s="192"/>
      <c r="TPT8" s="192"/>
      <c r="TPU8" s="192"/>
      <c r="TPV8" s="192"/>
      <c r="TPW8" s="192"/>
      <c r="TPX8" s="192"/>
      <c r="TPY8" s="192"/>
      <c r="TPZ8" s="192"/>
      <c r="TQA8" s="192"/>
      <c r="TQB8" s="192"/>
      <c r="TQC8" s="192"/>
      <c r="TQD8" s="192"/>
      <c r="TQE8" s="192"/>
      <c r="TQF8" s="192"/>
      <c r="TQG8" s="192"/>
      <c r="TQH8" s="192"/>
      <c r="TQI8" s="192"/>
      <c r="TQJ8" s="192"/>
      <c r="TQK8" s="192"/>
      <c r="TQL8" s="192"/>
      <c r="TQM8" s="192"/>
      <c r="TQN8" s="192"/>
      <c r="TQO8" s="192"/>
      <c r="TQP8" s="192"/>
      <c r="TQQ8" s="192"/>
      <c r="TQR8" s="192"/>
      <c r="TQS8" s="192"/>
      <c r="TQT8" s="192"/>
      <c r="TQU8" s="192"/>
      <c r="TQV8" s="192"/>
      <c r="TQW8" s="192"/>
      <c r="TQX8" s="192"/>
      <c r="TQY8" s="192"/>
      <c r="TQZ8" s="192"/>
      <c r="TRA8" s="192"/>
      <c r="TRB8" s="192"/>
      <c r="TRC8" s="192"/>
      <c r="TRD8" s="192"/>
      <c r="TRE8" s="192"/>
      <c r="TRF8" s="192"/>
      <c r="TRG8" s="192"/>
      <c r="TRH8" s="192"/>
      <c r="TRI8" s="192"/>
      <c r="TRJ8" s="192"/>
      <c r="TRK8" s="192"/>
      <c r="TRL8" s="192"/>
      <c r="TRM8" s="192"/>
      <c r="TRN8" s="192"/>
      <c r="TRO8" s="192"/>
      <c r="TRP8" s="192"/>
      <c r="TRQ8" s="192"/>
      <c r="TRR8" s="192"/>
      <c r="TRS8" s="192"/>
      <c r="TRT8" s="192"/>
      <c r="TRU8" s="192"/>
      <c r="TRV8" s="192"/>
      <c r="TRW8" s="192"/>
      <c r="TRX8" s="192"/>
      <c r="TRY8" s="192"/>
      <c r="TRZ8" s="192"/>
      <c r="TSA8" s="192"/>
      <c r="TSB8" s="192"/>
      <c r="TSC8" s="192"/>
      <c r="TSD8" s="192"/>
      <c r="TSE8" s="192"/>
      <c r="TSF8" s="192"/>
      <c r="TSG8" s="192"/>
      <c r="TSH8" s="192"/>
      <c r="TSI8" s="192"/>
      <c r="TSJ8" s="192"/>
      <c r="TSK8" s="192"/>
      <c r="TSL8" s="192"/>
      <c r="TSM8" s="192"/>
      <c r="TSN8" s="192"/>
      <c r="TSO8" s="192"/>
      <c r="TSP8" s="192"/>
      <c r="TSQ8" s="192"/>
      <c r="TSR8" s="192"/>
      <c r="TSS8" s="192"/>
      <c r="TST8" s="192"/>
      <c r="TSU8" s="192"/>
      <c r="TSV8" s="192"/>
      <c r="TSW8" s="192"/>
      <c r="TSX8" s="192"/>
      <c r="TSY8" s="192"/>
      <c r="TSZ8" s="192"/>
      <c r="TTA8" s="192"/>
      <c r="TTB8" s="192"/>
      <c r="TTC8" s="192"/>
      <c r="TTD8" s="192"/>
      <c r="TTE8" s="192"/>
      <c r="TTF8" s="192"/>
      <c r="TTG8" s="192"/>
      <c r="TTH8" s="192"/>
      <c r="TTI8" s="192"/>
      <c r="TTJ8" s="192"/>
      <c r="TTK8" s="192"/>
      <c r="TTL8" s="192"/>
      <c r="TTM8" s="192"/>
      <c r="TTN8" s="192"/>
      <c r="TTO8" s="192"/>
      <c r="TTP8" s="192"/>
      <c r="TTQ8" s="192"/>
      <c r="TTR8" s="192"/>
      <c r="TTS8" s="192"/>
      <c r="TTT8" s="192"/>
      <c r="TTU8" s="192"/>
      <c r="TTV8" s="192"/>
      <c r="TTW8" s="192"/>
      <c r="TTX8" s="192"/>
      <c r="TTY8" s="192"/>
      <c r="TTZ8" s="192"/>
      <c r="TUA8" s="192"/>
      <c r="TUB8" s="192"/>
      <c r="TUC8" s="192"/>
      <c r="TUD8" s="192"/>
      <c r="TUE8" s="192"/>
      <c r="TUF8" s="192"/>
      <c r="TUG8" s="192"/>
      <c r="TUH8" s="192"/>
      <c r="TUI8" s="192"/>
      <c r="TUJ8" s="192"/>
      <c r="TUK8" s="192"/>
      <c r="TUL8" s="192"/>
      <c r="TUM8" s="192"/>
      <c r="TUN8" s="192"/>
      <c r="TUO8" s="192"/>
      <c r="TUP8" s="192"/>
      <c r="TUQ8" s="192"/>
      <c r="TUR8" s="192"/>
      <c r="TUS8" s="192"/>
      <c r="TUT8" s="192"/>
      <c r="TUU8" s="192"/>
      <c r="TUV8" s="192"/>
      <c r="TUW8" s="192"/>
      <c r="TUX8" s="192"/>
      <c r="TUY8" s="192"/>
      <c r="TUZ8" s="192"/>
      <c r="TVA8" s="192"/>
      <c r="TVB8" s="192"/>
      <c r="TVC8" s="192"/>
      <c r="TVD8" s="192"/>
      <c r="TVE8" s="192"/>
      <c r="TVF8" s="192"/>
      <c r="TVG8" s="192"/>
      <c r="TVH8" s="192"/>
      <c r="TVI8" s="192"/>
      <c r="TVJ8" s="192"/>
      <c r="TVK8" s="192"/>
      <c r="TVL8" s="192"/>
      <c r="TVM8" s="192"/>
      <c r="TVN8" s="192"/>
      <c r="TVO8" s="192"/>
      <c r="TVP8" s="192"/>
      <c r="TVQ8" s="192"/>
      <c r="TVR8" s="192"/>
      <c r="TVS8" s="192"/>
      <c r="TVT8" s="192"/>
      <c r="TVU8" s="192"/>
      <c r="TVV8" s="192"/>
      <c r="TVW8" s="192"/>
      <c r="TVX8" s="192"/>
      <c r="TVY8" s="192"/>
      <c r="TVZ8" s="192"/>
      <c r="TWA8" s="192"/>
      <c r="TWB8" s="192"/>
      <c r="TWC8" s="192"/>
      <c r="TWD8" s="192"/>
      <c r="TWE8" s="192"/>
      <c r="TWF8" s="192"/>
      <c r="TWG8" s="192"/>
      <c r="TWH8" s="192"/>
      <c r="TWI8" s="192"/>
      <c r="TWJ8" s="192"/>
      <c r="TWK8" s="192"/>
      <c r="TWL8" s="192"/>
      <c r="TWM8" s="192"/>
      <c r="TWN8" s="192"/>
      <c r="TWO8" s="192"/>
      <c r="TWP8" s="192"/>
      <c r="TWQ8" s="192"/>
      <c r="TWR8" s="192"/>
      <c r="TWS8" s="192"/>
      <c r="TWT8" s="192"/>
      <c r="TWU8" s="192"/>
      <c r="TWV8" s="192"/>
      <c r="TWW8" s="192"/>
      <c r="TWX8" s="192"/>
      <c r="TWY8" s="192"/>
      <c r="TWZ8" s="192"/>
      <c r="TXA8" s="192"/>
      <c r="TXB8" s="192"/>
      <c r="TXC8" s="192"/>
      <c r="TXD8" s="192"/>
      <c r="TXE8" s="192"/>
      <c r="TXF8" s="192"/>
      <c r="TXG8" s="192"/>
      <c r="TXH8" s="192"/>
      <c r="TXI8" s="192"/>
      <c r="TXJ8" s="192"/>
      <c r="TXK8" s="192"/>
      <c r="TXL8" s="192"/>
      <c r="TXM8" s="192"/>
      <c r="TXN8" s="192"/>
      <c r="TXO8" s="192"/>
      <c r="TXP8" s="192"/>
      <c r="TXQ8" s="192"/>
      <c r="TXR8" s="192"/>
      <c r="TXS8" s="192"/>
      <c r="TXT8" s="192"/>
      <c r="TXU8" s="192"/>
      <c r="TXV8" s="192"/>
      <c r="TXW8" s="192"/>
      <c r="TXX8" s="192"/>
      <c r="TXY8" s="192"/>
      <c r="TXZ8" s="192"/>
      <c r="TYA8" s="192"/>
      <c r="TYB8" s="192"/>
      <c r="TYC8" s="192"/>
      <c r="TYD8" s="192"/>
      <c r="TYE8" s="192"/>
      <c r="TYF8" s="192"/>
      <c r="TYG8" s="192"/>
      <c r="TYH8" s="192"/>
      <c r="TYI8" s="192"/>
      <c r="TYJ8" s="192"/>
      <c r="TYK8" s="192"/>
      <c r="TYL8" s="192"/>
      <c r="TYM8" s="192"/>
      <c r="TYN8" s="192"/>
      <c r="TYO8" s="192"/>
      <c r="TYP8" s="192"/>
      <c r="TYQ8" s="192"/>
      <c r="TYR8" s="192"/>
      <c r="TYS8" s="192"/>
      <c r="TYT8" s="192"/>
      <c r="TYU8" s="192"/>
      <c r="TYV8" s="192"/>
      <c r="TYW8" s="192"/>
      <c r="TYX8" s="192"/>
      <c r="TYY8" s="192"/>
      <c r="TYZ8" s="192"/>
      <c r="TZA8" s="192"/>
      <c r="TZB8" s="192"/>
      <c r="TZC8" s="192"/>
      <c r="TZD8" s="192"/>
      <c r="TZE8" s="192"/>
      <c r="TZF8" s="192"/>
      <c r="TZG8" s="192"/>
      <c r="TZH8" s="192"/>
      <c r="TZI8" s="192"/>
      <c r="TZJ8" s="192"/>
      <c r="TZK8" s="192"/>
      <c r="TZL8" s="192"/>
      <c r="TZM8" s="192"/>
      <c r="TZN8" s="192"/>
      <c r="TZO8" s="192"/>
      <c r="TZP8" s="192"/>
      <c r="TZQ8" s="192"/>
      <c r="TZR8" s="192"/>
      <c r="TZS8" s="192"/>
      <c r="TZT8" s="192"/>
      <c r="TZU8" s="192"/>
      <c r="TZV8" s="192"/>
      <c r="TZW8" s="192"/>
      <c r="TZX8" s="192"/>
      <c r="TZY8" s="192"/>
      <c r="TZZ8" s="192"/>
      <c r="UAA8" s="192"/>
      <c r="UAB8" s="192"/>
      <c r="UAC8" s="192"/>
      <c r="UAD8" s="192"/>
      <c r="UAE8" s="192"/>
      <c r="UAF8" s="192"/>
      <c r="UAG8" s="192"/>
      <c r="UAH8" s="192"/>
      <c r="UAI8" s="192"/>
      <c r="UAJ8" s="192"/>
      <c r="UAK8" s="192"/>
      <c r="UAL8" s="192"/>
      <c r="UAM8" s="192"/>
      <c r="UAN8" s="192"/>
      <c r="UAO8" s="192"/>
      <c r="UAP8" s="192"/>
      <c r="UAQ8" s="192"/>
      <c r="UAR8" s="192"/>
      <c r="UAS8" s="192"/>
      <c r="UAT8" s="192"/>
      <c r="UAU8" s="192"/>
      <c r="UAV8" s="192"/>
      <c r="UAW8" s="192"/>
      <c r="UAX8" s="192"/>
      <c r="UAY8" s="192"/>
      <c r="UAZ8" s="192"/>
      <c r="UBA8" s="192"/>
      <c r="UBB8" s="192"/>
      <c r="UBC8" s="192"/>
      <c r="UBD8" s="192"/>
      <c r="UBE8" s="192"/>
      <c r="UBF8" s="192"/>
      <c r="UBG8" s="192"/>
      <c r="UBH8" s="192"/>
      <c r="UBI8" s="192"/>
      <c r="UBJ8" s="192"/>
      <c r="UBK8" s="192"/>
      <c r="UBL8" s="192"/>
      <c r="UBM8" s="192"/>
      <c r="UBN8" s="192"/>
      <c r="UBO8" s="192"/>
      <c r="UBP8" s="192"/>
      <c r="UBQ8" s="192"/>
      <c r="UBR8" s="192"/>
      <c r="UBS8" s="192"/>
      <c r="UBT8" s="192"/>
      <c r="UBU8" s="192"/>
      <c r="UBV8" s="192"/>
      <c r="UBW8" s="192"/>
      <c r="UBX8" s="192"/>
      <c r="UBY8" s="192"/>
      <c r="UBZ8" s="192"/>
      <c r="UCA8" s="192"/>
      <c r="UCB8" s="192"/>
      <c r="UCC8" s="192"/>
      <c r="UCD8" s="192"/>
      <c r="UCE8" s="192"/>
      <c r="UCF8" s="192"/>
      <c r="UCG8" s="192"/>
      <c r="UCH8" s="192"/>
      <c r="UCI8" s="192"/>
      <c r="UCJ8" s="192"/>
      <c r="UCK8" s="192"/>
      <c r="UCL8" s="192"/>
      <c r="UCM8" s="192"/>
      <c r="UCN8" s="192"/>
      <c r="UCO8" s="192"/>
      <c r="UCP8" s="192"/>
      <c r="UCQ8" s="192"/>
      <c r="UCR8" s="192"/>
      <c r="UCS8" s="192"/>
      <c r="UCT8" s="192"/>
      <c r="UCU8" s="192"/>
      <c r="UCV8" s="192"/>
      <c r="UCW8" s="192"/>
      <c r="UCX8" s="192"/>
      <c r="UCY8" s="192"/>
      <c r="UCZ8" s="192"/>
      <c r="UDA8" s="192"/>
      <c r="UDB8" s="192"/>
      <c r="UDC8" s="192"/>
      <c r="UDD8" s="192"/>
      <c r="UDE8" s="192"/>
      <c r="UDF8" s="192"/>
      <c r="UDG8" s="192"/>
      <c r="UDH8" s="192"/>
      <c r="UDI8" s="192"/>
      <c r="UDJ8" s="192"/>
      <c r="UDK8" s="192"/>
      <c r="UDL8" s="192"/>
      <c r="UDM8" s="192"/>
      <c r="UDN8" s="192"/>
      <c r="UDO8" s="192"/>
      <c r="UDP8" s="192"/>
      <c r="UDQ8" s="192"/>
      <c r="UDR8" s="192"/>
      <c r="UDS8" s="192"/>
      <c r="UDT8" s="192"/>
      <c r="UDU8" s="192"/>
      <c r="UDV8" s="192"/>
      <c r="UDW8" s="192"/>
      <c r="UDX8" s="192"/>
      <c r="UDY8" s="192"/>
      <c r="UDZ8" s="192"/>
      <c r="UEA8" s="192"/>
      <c r="UEB8" s="192"/>
      <c r="UEC8" s="192"/>
      <c r="UED8" s="192"/>
      <c r="UEE8" s="192"/>
      <c r="UEF8" s="192"/>
      <c r="UEG8" s="192"/>
      <c r="UEH8" s="192"/>
      <c r="UEI8" s="192"/>
      <c r="UEJ8" s="192"/>
      <c r="UEK8" s="192"/>
      <c r="UEL8" s="192"/>
      <c r="UEM8" s="192"/>
      <c r="UEN8" s="192"/>
      <c r="UEO8" s="192"/>
      <c r="UEP8" s="192"/>
      <c r="UEQ8" s="192"/>
      <c r="UER8" s="192"/>
      <c r="UES8" s="192"/>
      <c r="UET8" s="192"/>
      <c r="UEU8" s="192"/>
      <c r="UEV8" s="192"/>
      <c r="UEW8" s="192"/>
      <c r="UEX8" s="192"/>
      <c r="UEY8" s="192"/>
      <c r="UEZ8" s="192"/>
      <c r="UFA8" s="192"/>
      <c r="UFB8" s="192"/>
      <c r="UFC8" s="192"/>
      <c r="UFD8" s="192"/>
      <c r="UFE8" s="192"/>
      <c r="UFF8" s="192"/>
      <c r="UFG8" s="192"/>
      <c r="UFH8" s="192"/>
      <c r="UFI8" s="192"/>
      <c r="UFJ8" s="192"/>
      <c r="UFK8" s="192"/>
      <c r="UFL8" s="192"/>
      <c r="UFM8" s="192"/>
      <c r="UFN8" s="192"/>
      <c r="UFO8" s="192"/>
      <c r="UFP8" s="192"/>
      <c r="UFQ8" s="192"/>
      <c r="UFR8" s="192"/>
      <c r="UFS8" s="192"/>
      <c r="UFT8" s="192"/>
      <c r="UFU8" s="192"/>
      <c r="UFV8" s="192"/>
      <c r="UFW8" s="192"/>
      <c r="UFX8" s="192"/>
      <c r="UFY8" s="192"/>
      <c r="UFZ8" s="192"/>
      <c r="UGA8" s="192"/>
      <c r="UGB8" s="192"/>
      <c r="UGC8" s="192"/>
      <c r="UGD8" s="192"/>
      <c r="UGE8" s="192"/>
      <c r="UGF8" s="192"/>
      <c r="UGG8" s="192"/>
      <c r="UGH8" s="192"/>
      <c r="UGI8" s="192"/>
      <c r="UGJ8" s="192"/>
      <c r="UGK8" s="192"/>
      <c r="UGL8" s="192"/>
      <c r="UGM8" s="192"/>
      <c r="UGN8" s="192"/>
      <c r="UGO8" s="192"/>
      <c r="UGP8" s="192"/>
      <c r="UGQ8" s="192"/>
      <c r="UGR8" s="192"/>
      <c r="UGS8" s="192"/>
      <c r="UGT8" s="192"/>
      <c r="UGU8" s="192"/>
      <c r="UGV8" s="192"/>
      <c r="UGW8" s="192"/>
      <c r="UGX8" s="192"/>
      <c r="UGY8" s="192"/>
      <c r="UGZ8" s="192"/>
      <c r="UHA8" s="192"/>
      <c r="UHB8" s="192"/>
      <c r="UHC8" s="192"/>
      <c r="UHD8" s="192"/>
      <c r="UHE8" s="192"/>
      <c r="UHF8" s="192"/>
      <c r="UHG8" s="192"/>
      <c r="UHH8" s="192"/>
      <c r="UHI8" s="192"/>
      <c r="UHJ8" s="192"/>
      <c r="UHK8" s="192"/>
      <c r="UHL8" s="192"/>
      <c r="UHM8" s="192"/>
      <c r="UHN8" s="192"/>
      <c r="UHO8" s="192"/>
      <c r="UHP8" s="192"/>
      <c r="UHQ8" s="192"/>
      <c r="UHR8" s="192"/>
      <c r="UHS8" s="192"/>
      <c r="UHT8" s="192"/>
      <c r="UHU8" s="192"/>
      <c r="UHV8" s="192"/>
      <c r="UHW8" s="192"/>
      <c r="UHX8" s="192"/>
      <c r="UHY8" s="192"/>
      <c r="UHZ8" s="192"/>
      <c r="UIA8" s="192"/>
      <c r="UIB8" s="192"/>
      <c r="UIC8" s="192"/>
      <c r="UID8" s="192"/>
      <c r="UIE8" s="192"/>
      <c r="UIF8" s="192"/>
      <c r="UIG8" s="192"/>
      <c r="UIH8" s="192"/>
      <c r="UII8" s="192"/>
      <c r="UIJ8" s="192"/>
      <c r="UIK8" s="192"/>
      <c r="UIL8" s="192"/>
      <c r="UIM8" s="192"/>
      <c r="UIN8" s="192"/>
      <c r="UIO8" s="192"/>
      <c r="UIP8" s="192"/>
      <c r="UIQ8" s="192"/>
      <c r="UIR8" s="192"/>
      <c r="UIS8" s="192"/>
      <c r="UIT8" s="192"/>
      <c r="UIU8" s="192"/>
      <c r="UIV8" s="192"/>
      <c r="UIW8" s="192"/>
      <c r="UIX8" s="192"/>
      <c r="UIY8" s="192"/>
      <c r="UIZ8" s="192"/>
      <c r="UJA8" s="192"/>
      <c r="UJB8" s="192"/>
      <c r="UJC8" s="192"/>
      <c r="UJD8" s="192"/>
      <c r="UJE8" s="192"/>
      <c r="UJF8" s="192"/>
      <c r="UJG8" s="192"/>
      <c r="UJH8" s="192"/>
      <c r="UJI8" s="192"/>
      <c r="UJJ8" s="192"/>
      <c r="UJK8" s="192"/>
      <c r="UJL8" s="192"/>
      <c r="UJM8" s="192"/>
      <c r="UJN8" s="192"/>
      <c r="UJO8" s="192"/>
      <c r="UJP8" s="192"/>
      <c r="UJQ8" s="192"/>
      <c r="UJR8" s="192"/>
      <c r="UJS8" s="192"/>
      <c r="UJT8" s="192"/>
      <c r="UJU8" s="192"/>
      <c r="UJV8" s="192"/>
      <c r="UJW8" s="192"/>
      <c r="UJX8" s="192"/>
      <c r="UJY8" s="192"/>
      <c r="UJZ8" s="192"/>
      <c r="UKA8" s="192"/>
      <c r="UKB8" s="192"/>
      <c r="UKC8" s="192"/>
      <c r="UKD8" s="192"/>
      <c r="UKE8" s="192"/>
      <c r="UKF8" s="192"/>
      <c r="UKG8" s="192"/>
      <c r="UKH8" s="192"/>
      <c r="UKI8" s="192"/>
      <c r="UKJ8" s="192"/>
      <c r="UKK8" s="192"/>
      <c r="UKL8" s="192"/>
      <c r="UKM8" s="192"/>
      <c r="UKN8" s="192"/>
      <c r="UKO8" s="192"/>
      <c r="UKP8" s="192"/>
      <c r="UKQ8" s="192"/>
      <c r="UKR8" s="192"/>
      <c r="UKS8" s="192"/>
      <c r="UKT8" s="192"/>
      <c r="UKU8" s="192"/>
      <c r="UKV8" s="192"/>
      <c r="UKW8" s="192"/>
      <c r="UKX8" s="192"/>
      <c r="UKY8" s="192"/>
      <c r="UKZ8" s="192"/>
      <c r="ULA8" s="192"/>
      <c r="ULB8" s="192"/>
      <c r="ULC8" s="192"/>
      <c r="ULD8" s="192"/>
      <c r="ULE8" s="192"/>
      <c r="ULF8" s="192"/>
      <c r="ULG8" s="192"/>
      <c r="ULH8" s="192"/>
      <c r="ULI8" s="192"/>
      <c r="ULJ8" s="192"/>
      <c r="ULK8" s="192"/>
      <c r="ULL8" s="192"/>
      <c r="ULM8" s="192"/>
      <c r="ULN8" s="192"/>
      <c r="ULO8" s="192"/>
      <c r="ULP8" s="192"/>
      <c r="ULQ8" s="192"/>
      <c r="ULR8" s="192"/>
      <c r="ULS8" s="192"/>
      <c r="ULT8" s="192"/>
      <c r="ULU8" s="192"/>
      <c r="ULV8" s="192"/>
      <c r="ULW8" s="192"/>
      <c r="ULX8" s="192"/>
      <c r="ULY8" s="192"/>
      <c r="ULZ8" s="192"/>
      <c r="UMA8" s="192"/>
      <c r="UMB8" s="192"/>
      <c r="UMC8" s="192"/>
      <c r="UMD8" s="192"/>
      <c r="UME8" s="192"/>
      <c r="UMF8" s="192"/>
      <c r="UMG8" s="192"/>
      <c r="UMH8" s="192"/>
      <c r="UMI8" s="192"/>
      <c r="UMJ8" s="192"/>
      <c r="UMK8" s="192"/>
      <c r="UML8" s="192"/>
      <c r="UMM8" s="192"/>
      <c r="UMN8" s="192"/>
      <c r="UMO8" s="192"/>
      <c r="UMP8" s="192"/>
      <c r="UMQ8" s="192"/>
      <c r="UMR8" s="192"/>
      <c r="UMS8" s="192"/>
      <c r="UMT8" s="192"/>
      <c r="UMU8" s="192"/>
      <c r="UMV8" s="192"/>
      <c r="UMW8" s="192"/>
      <c r="UMX8" s="192"/>
      <c r="UMY8" s="192"/>
      <c r="UMZ8" s="192"/>
      <c r="UNA8" s="192"/>
      <c r="UNB8" s="192"/>
      <c r="UNC8" s="192"/>
      <c r="UND8" s="192"/>
      <c r="UNE8" s="192"/>
      <c r="UNF8" s="192"/>
      <c r="UNG8" s="192"/>
      <c r="UNH8" s="192"/>
      <c r="UNI8" s="192"/>
      <c r="UNJ8" s="192"/>
      <c r="UNK8" s="192"/>
      <c r="UNL8" s="192"/>
      <c r="UNM8" s="192"/>
      <c r="UNN8" s="192"/>
      <c r="UNO8" s="192"/>
      <c r="UNP8" s="192"/>
      <c r="UNQ8" s="192"/>
      <c r="UNR8" s="192"/>
      <c r="UNS8" s="192"/>
      <c r="UNT8" s="192"/>
      <c r="UNU8" s="192"/>
      <c r="UNV8" s="192"/>
      <c r="UNW8" s="192"/>
      <c r="UNX8" s="192"/>
      <c r="UNY8" s="192"/>
      <c r="UNZ8" s="192"/>
      <c r="UOA8" s="192"/>
      <c r="UOB8" s="192"/>
      <c r="UOC8" s="192"/>
      <c r="UOD8" s="192"/>
      <c r="UOE8" s="192"/>
      <c r="UOF8" s="192"/>
      <c r="UOG8" s="192"/>
      <c r="UOH8" s="192"/>
      <c r="UOI8" s="192"/>
      <c r="UOJ8" s="192"/>
      <c r="UOK8" s="192"/>
      <c r="UOL8" s="192"/>
      <c r="UOM8" s="192"/>
      <c r="UON8" s="192"/>
      <c r="UOO8" s="192"/>
      <c r="UOP8" s="192"/>
      <c r="UOQ8" s="192"/>
      <c r="UOR8" s="192"/>
      <c r="UOS8" s="192"/>
      <c r="UOT8" s="192"/>
      <c r="UOU8" s="192"/>
      <c r="UOV8" s="192"/>
      <c r="UOW8" s="192"/>
      <c r="UOX8" s="192"/>
      <c r="UOY8" s="192"/>
      <c r="UOZ8" s="192"/>
      <c r="UPA8" s="192"/>
      <c r="UPB8" s="192"/>
      <c r="UPC8" s="192"/>
      <c r="UPD8" s="192"/>
      <c r="UPE8" s="192"/>
      <c r="UPF8" s="192"/>
      <c r="UPG8" s="192"/>
      <c r="UPH8" s="192"/>
      <c r="UPI8" s="192"/>
      <c r="UPJ8" s="192"/>
      <c r="UPK8" s="192"/>
      <c r="UPL8" s="192"/>
      <c r="UPM8" s="192"/>
      <c r="UPN8" s="192"/>
      <c r="UPO8" s="192"/>
      <c r="UPP8" s="192"/>
      <c r="UPQ8" s="192"/>
      <c r="UPR8" s="192"/>
      <c r="UPS8" s="192"/>
      <c r="UPT8" s="192"/>
      <c r="UPU8" s="192"/>
      <c r="UPV8" s="192"/>
      <c r="UPW8" s="192"/>
      <c r="UPX8" s="192"/>
      <c r="UPY8" s="192"/>
      <c r="UPZ8" s="192"/>
      <c r="UQA8" s="192"/>
      <c r="UQB8" s="192"/>
      <c r="UQC8" s="192"/>
      <c r="UQD8" s="192"/>
      <c r="UQE8" s="192"/>
      <c r="UQF8" s="192"/>
      <c r="UQG8" s="192"/>
      <c r="UQH8" s="192"/>
      <c r="UQI8" s="192"/>
      <c r="UQJ8" s="192"/>
      <c r="UQK8" s="192"/>
      <c r="UQL8" s="192"/>
      <c r="UQM8" s="192"/>
      <c r="UQN8" s="192"/>
      <c r="UQO8" s="192"/>
      <c r="UQP8" s="192"/>
      <c r="UQQ8" s="192"/>
      <c r="UQR8" s="192"/>
      <c r="UQS8" s="192"/>
      <c r="UQT8" s="192"/>
      <c r="UQU8" s="192"/>
      <c r="UQV8" s="192"/>
      <c r="UQW8" s="192"/>
      <c r="UQX8" s="192"/>
      <c r="UQY8" s="192"/>
      <c r="UQZ8" s="192"/>
      <c r="URA8" s="192"/>
      <c r="URB8" s="192"/>
      <c r="URC8" s="192"/>
      <c r="URD8" s="192"/>
      <c r="URE8" s="192"/>
      <c r="URF8" s="192"/>
      <c r="URG8" s="192"/>
      <c r="URH8" s="192"/>
      <c r="URI8" s="192"/>
      <c r="URJ8" s="192"/>
      <c r="URK8" s="192"/>
      <c r="URL8" s="192"/>
      <c r="URM8" s="192"/>
      <c r="URN8" s="192"/>
      <c r="URO8" s="192"/>
      <c r="URP8" s="192"/>
      <c r="URQ8" s="192"/>
      <c r="URR8" s="192"/>
      <c r="URS8" s="192"/>
      <c r="URT8" s="192"/>
      <c r="URU8" s="192"/>
      <c r="URV8" s="192"/>
      <c r="URW8" s="192"/>
      <c r="URX8" s="192"/>
      <c r="URY8" s="192"/>
      <c r="URZ8" s="192"/>
      <c r="USA8" s="192"/>
      <c r="USB8" s="192"/>
      <c r="USC8" s="192"/>
      <c r="USD8" s="192"/>
      <c r="USE8" s="192"/>
      <c r="USF8" s="192"/>
      <c r="USG8" s="192"/>
      <c r="USH8" s="192"/>
      <c r="USI8" s="192"/>
      <c r="USJ8" s="192"/>
      <c r="USK8" s="192"/>
      <c r="USL8" s="192"/>
      <c r="USM8" s="192"/>
      <c r="USN8" s="192"/>
      <c r="USO8" s="192"/>
      <c r="USP8" s="192"/>
      <c r="USQ8" s="192"/>
      <c r="USR8" s="192"/>
      <c r="USS8" s="192"/>
      <c r="UST8" s="192"/>
      <c r="USU8" s="192"/>
      <c r="USV8" s="192"/>
      <c r="USW8" s="192"/>
      <c r="USX8" s="192"/>
      <c r="USY8" s="192"/>
      <c r="USZ8" s="192"/>
      <c r="UTA8" s="192"/>
      <c r="UTB8" s="192"/>
      <c r="UTC8" s="192"/>
      <c r="UTD8" s="192"/>
      <c r="UTE8" s="192"/>
      <c r="UTF8" s="192"/>
      <c r="UTG8" s="192"/>
      <c r="UTH8" s="192"/>
      <c r="UTI8" s="192"/>
      <c r="UTJ8" s="192"/>
      <c r="UTK8" s="192"/>
      <c r="UTL8" s="192"/>
      <c r="UTM8" s="192"/>
      <c r="UTN8" s="192"/>
      <c r="UTO8" s="192"/>
      <c r="UTP8" s="192"/>
      <c r="UTQ8" s="192"/>
      <c r="UTR8" s="192"/>
      <c r="UTS8" s="192"/>
      <c r="UTT8" s="192"/>
      <c r="UTU8" s="192"/>
      <c r="UTV8" s="192"/>
      <c r="UTW8" s="192"/>
      <c r="UTX8" s="192"/>
      <c r="UTY8" s="192"/>
      <c r="UTZ8" s="192"/>
      <c r="UUA8" s="192"/>
      <c r="UUB8" s="192"/>
      <c r="UUC8" s="192"/>
      <c r="UUD8" s="192"/>
      <c r="UUE8" s="192"/>
      <c r="UUF8" s="192"/>
      <c r="UUG8" s="192"/>
      <c r="UUH8" s="192"/>
      <c r="UUI8" s="192"/>
      <c r="UUJ8" s="192"/>
      <c r="UUK8" s="192"/>
      <c r="UUL8" s="192"/>
      <c r="UUM8" s="192"/>
      <c r="UUN8" s="192"/>
      <c r="UUO8" s="192"/>
      <c r="UUP8" s="192"/>
      <c r="UUQ8" s="192"/>
      <c r="UUR8" s="192"/>
      <c r="UUS8" s="192"/>
      <c r="UUT8" s="192"/>
      <c r="UUU8" s="192"/>
      <c r="UUV8" s="192"/>
      <c r="UUW8" s="192"/>
      <c r="UUX8" s="192"/>
      <c r="UUY8" s="192"/>
      <c r="UUZ8" s="192"/>
      <c r="UVA8" s="192"/>
      <c r="UVB8" s="192"/>
      <c r="UVC8" s="192"/>
      <c r="UVD8" s="192"/>
      <c r="UVE8" s="192"/>
      <c r="UVF8" s="192"/>
      <c r="UVG8" s="192"/>
      <c r="UVH8" s="192"/>
      <c r="UVI8" s="192"/>
      <c r="UVJ8" s="192"/>
      <c r="UVK8" s="192"/>
      <c r="UVL8" s="192"/>
      <c r="UVM8" s="192"/>
      <c r="UVN8" s="192"/>
      <c r="UVO8" s="192"/>
      <c r="UVP8" s="192"/>
      <c r="UVQ8" s="192"/>
      <c r="UVR8" s="192"/>
      <c r="UVS8" s="192"/>
      <c r="UVT8" s="192"/>
      <c r="UVU8" s="192"/>
      <c r="UVV8" s="192"/>
      <c r="UVW8" s="192"/>
      <c r="UVX8" s="192"/>
      <c r="UVY8" s="192"/>
      <c r="UVZ8" s="192"/>
      <c r="UWA8" s="192"/>
      <c r="UWB8" s="192"/>
      <c r="UWC8" s="192"/>
      <c r="UWD8" s="192"/>
      <c r="UWE8" s="192"/>
      <c r="UWF8" s="192"/>
      <c r="UWG8" s="192"/>
      <c r="UWH8" s="192"/>
      <c r="UWI8" s="192"/>
      <c r="UWJ8" s="192"/>
      <c r="UWK8" s="192"/>
      <c r="UWL8" s="192"/>
      <c r="UWM8" s="192"/>
      <c r="UWN8" s="192"/>
      <c r="UWO8" s="192"/>
      <c r="UWP8" s="192"/>
      <c r="UWQ8" s="192"/>
      <c r="UWR8" s="192"/>
      <c r="UWS8" s="192"/>
      <c r="UWT8" s="192"/>
      <c r="UWU8" s="192"/>
      <c r="UWV8" s="192"/>
      <c r="UWW8" s="192"/>
      <c r="UWX8" s="192"/>
      <c r="UWY8" s="192"/>
      <c r="UWZ8" s="192"/>
      <c r="UXA8" s="192"/>
      <c r="UXB8" s="192"/>
      <c r="UXC8" s="192"/>
      <c r="UXD8" s="192"/>
      <c r="UXE8" s="192"/>
      <c r="UXF8" s="192"/>
      <c r="UXG8" s="192"/>
      <c r="UXH8" s="192"/>
      <c r="UXI8" s="192"/>
      <c r="UXJ8" s="192"/>
      <c r="UXK8" s="192"/>
      <c r="UXL8" s="192"/>
      <c r="UXM8" s="192"/>
      <c r="UXN8" s="192"/>
      <c r="UXO8" s="192"/>
      <c r="UXP8" s="192"/>
      <c r="UXQ8" s="192"/>
      <c r="UXR8" s="192"/>
      <c r="UXS8" s="192"/>
      <c r="UXT8" s="192"/>
      <c r="UXU8" s="192"/>
      <c r="UXV8" s="192"/>
      <c r="UXW8" s="192"/>
      <c r="UXX8" s="192"/>
      <c r="UXY8" s="192"/>
      <c r="UXZ8" s="192"/>
      <c r="UYA8" s="192"/>
      <c r="UYB8" s="192"/>
      <c r="UYC8" s="192"/>
      <c r="UYD8" s="192"/>
      <c r="UYE8" s="192"/>
      <c r="UYF8" s="192"/>
      <c r="UYG8" s="192"/>
      <c r="UYH8" s="192"/>
      <c r="UYI8" s="192"/>
      <c r="UYJ8" s="192"/>
      <c r="UYK8" s="192"/>
      <c r="UYL8" s="192"/>
      <c r="UYM8" s="192"/>
      <c r="UYN8" s="192"/>
      <c r="UYO8" s="192"/>
      <c r="UYP8" s="192"/>
      <c r="UYQ8" s="192"/>
      <c r="UYR8" s="192"/>
      <c r="UYS8" s="192"/>
      <c r="UYT8" s="192"/>
      <c r="UYU8" s="192"/>
      <c r="UYV8" s="192"/>
      <c r="UYW8" s="192"/>
      <c r="UYX8" s="192"/>
      <c r="UYY8" s="192"/>
      <c r="UYZ8" s="192"/>
      <c r="UZA8" s="192"/>
      <c r="UZB8" s="192"/>
      <c r="UZC8" s="192"/>
      <c r="UZD8" s="192"/>
      <c r="UZE8" s="192"/>
      <c r="UZF8" s="192"/>
      <c r="UZG8" s="192"/>
      <c r="UZH8" s="192"/>
      <c r="UZI8" s="192"/>
      <c r="UZJ8" s="192"/>
      <c r="UZK8" s="192"/>
      <c r="UZL8" s="192"/>
      <c r="UZM8" s="192"/>
      <c r="UZN8" s="192"/>
      <c r="UZO8" s="192"/>
      <c r="UZP8" s="192"/>
      <c r="UZQ8" s="192"/>
      <c r="UZR8" s="192"/>
      <c r="UZS8" s="192"/>
      <c r="UZT8" s="192"/>
      <c r="UZU8" s="192"/>
      <c r="UZV8" s="192"/>
      <c r="UZW8" s="192"/>
      <c r="UZX8" s="192"/>
      <c r="UZY8" s="192"/>
      <c r="UZZ8" s="192"/>
      <c r="VAA8" s="192"/>
      <c r="VAB8" s="192"/>
      <c r="VAC8" s="192"/>
      <c r="VAD8" s="192"/>
      <c r="VAE8" s="192"/>
      <c r="VAF8" s="192"/>
      <c r="VAG8" s="192"/>
      <c r="VAH8" s="192"/>
      <c r="VAI8" s="192"/>
      <c r="VAJ8" s="192"/>
      <c r="VAK8" s="192"/>
      <c r="VAL8" s="192"/>
      <c r="VAM8" s="192"/>
      <c r="VAN8" s="192"/>
      <c r="VAO8" s="192"/>
      <c r="VAP8" s="192"/>
      <c r="VAQ8" s="192"/>
      <c r="VAR8" s="192"/>
      <c r="VAS8" s="192"/>
      <c r="VAT8" s="192"/>
      <c r="VAU8" s="192"/>
      <c r="VAV8" s="192"/>
      <c r="VAW8" s="192"/>
      <c r="VAX8" s="192"/>
      <c r="VAY8" s="192"/>
      <c r="VAZ8" s="192"/>
      <c r="VBA8" s="192"/>
      <c r="VBB8" s="192"/>
      <c r="VBC8" s="192"/>
      <c r="VBD8" s="192"/>
      <c r="VBE8" s="192"/>
      <c r="VBF8" s="192"/>
      <c r="VBG8" s="192"/>
      <c r="VBH8" s="192"/>
      <c r="VBI8" s="192"/>
      <c r="VBJ8" s="192"/>
      <c r="VBK8" s="192"/>
      <c r="VBL8" s="192"/>
      <c r="VBM8" s="192"/>
      <c r="VBN8" s="192"/>
      <c r="VBO8" s="192"/>
      <c r="VBP8" s="192"/>
      <c r="VBQ8" s="192"/>
      <c r="VBR8" s="192"/>
      <c r="VBS8" s="192"/>
      <c r="VBT8" s="192"/>
      <c r="VBU8" s="192"/>
      <c r="VBV8" s="192"/>
      <c r="VBW8" s="192"/>
      <c r="VBX8" s="192"/>
      <c r="VBY8" s="192"/>
      <c r="VBZ8" s="192"/>
      <c r="VCA8" s="192"/>
      <c r="VCB8" s="192"/>
      <c r="VCC8" s="192"/>
      <c r="VCD8" s="192"/>
      <c r="VCE8" s="192"/>
      <c r="VCF8" s="192"/>
      <c r="VCG8" s="192"/>
      <c r="VCH8" s="192"/>
      <c r="VCI8" s="192"/>
      <c r="VCJ8" s="192"/>
      <c r="VCK8" s="192"/>
      <c r="VCL8" s="192"/>
      <c r="VCM8" s="192"/>
      <c r="VCN8" s="192"/>
      <c r="VCO8" s="192"/>
      <c r="VCP8" s="192"/>
      <c r="VCQ8" s="192"/>
      <c r="VCR8" s="192"/>
      <c r="VCS8" s="192"/>
      <c r="VCT8" s="192"/>
      <c r="VCU8" s="192"/>
      <c r="VCV8" s="192"/>
      <c r="VCW8" s="192"/>
      <c r="VCX8" s="192"/>
      <c r="VCY8" s="192"/>
      <c r="VCZ8" s="192"/>
      <c r="VDA8" s="192"/>
      <c r="VDB8" s="192"/>
      <c r="VDC8" s="192"/>
      <c r="VDD8" s="192"/>
      <c r="VDE8" s="192"/>
      <c r="VDF8" s="192"/>
      <c r="VDG8" s="192"/>
      <c r="VDH8" s="192"/>
      <c r="VDI8" s="192"/>
      <c r="VDJ8" s="192"/>
      <c r="VDK8" s="192"/>
      <c r="VDL8" s="192"/>
      <c r="VDM8" s="192"/>
      <c r="VDN8" s="192"/>
      <c r="VDO8" s="192"/>
      <c r="VDP8" s="192"/>
      <c r="VDQ8" s="192"/>
      <c r="VDR8" s="192"/>
      <c r="VDS8" s="192"/>
      <c r="VDT8" s="192"/>
      <c r="VDU8" s="192"/>
      <c r="VDV8" s="192"/>
      <c r="VDW8" s="192"/>
      <c r="VDX8" s="192"/>
      <c r="VDY8" s="192"/>
      <c r="VDZ8" s="192"/>
      <c r="VEA8" s="192"/>
      <c r="VEB8" s="192"/>
      <c r="VEC8" s="192"/>
      <c r="VED8" s="192"/>
      <c r="VEE8" s="192"/>
      <c r="VEF8" s="192"/>
      <c r="VEG8" s="192"/>
      <c r="VEH8" s="192"/>
      <c r="VEI8" s="192"/>
      <c r="VEJ8" s="192"/>
      <c r="VEK8" s="192"/>
      <c r="VEL8" s="192"/>
      <c r="VEM8" s="192"/>
      <c r="VEN8" s="192"/>
      <c r="VEO8" s="192"/>
      <c r="VEP8" s="192"/>
      <c r="VEQ8" s="192"/>
      <c r="VER8" s="192"/>
      <c r="VES8" s="192"/>
      <c r="VET8" s="192"/>
      <c r="VEU8" s="192"/>
      <c r="VEV8" s="192"/>
      <c r="VEW8" s="192"/>
      <c r="VEX8" s="192"/>
      <c r="VEY8" s="192"/>
      <c r="VEZ8" s="192"/>
      <c r="VFA8" s="192"/>
      <c r="VFB8" s="192"/>
      <c r="VFC8" s="192"/>
      <c r="VFD8" s="192"/>
      <c r="VFE8" s="192"/>
      <c r="VFF8" s="192"/>
      <c r="VFG8" s="192"/>
      <c r="VFH8" s="192"/>
      <c r="VFI8" s="192"/>
      <c r="VFJ8" s="192"/>
      <c r="VFK8" s="192"/>
      <c r="VFL8" s="192"/>
      <c r="VFM8" s="192"/>
      <c r="VFN8" s="192"/>
      <c r="VFO8" s="192"/>
      <c r="VFP8" s="192"/>
      <c r="VFQ8" s="192"/>
      <c r="VFR8" s="192"/>
      <c r="VFS8" s="192"/>
      <c r="VFT8" s="192"/>
      <c r="VFU8" s="192"/>
      <c r="VFV8" s="192"/>
      <c r="VFW8" s="192"/>
      <c r="VFX8" s="192"/>
      <c r="VFY8" s="192"/>
      <c r="VFZ8" s="192"/>
      <c r="VGA8" s="192"/>
      <c r="VGB8" s="192"/>
      <c r="VGC8" s="192"/>
      <c r="VGD8" s="192"/>
      <c r="VGE8" s="192"/>
      <c r="VGF8" s="192"/>
      <c r="VGG8" s="192"/>
      <c r="VGH8" s="192"/>
      <c r="VGI8" s="192"/>
      <c r="VGJ8" s="192"/>
      <c r="VGK8" s="192"/>
      <c r="VGL8" s="192"/>
      <c r="VGM8" s="192"/>
      <c r="VGN8" s="192"/>
      <c r="VGO8" s="192"/>
      <c r="VGP8" s="192"/>
      <c r="VGQ8" s="192"/>
      <c r="VGR8" s="192"/>
      <c r="VGS8" s="192"/>
      <c r="VGT8" s="192"/>
      <c r="VGU8" s="192"/>
      <c r="VGV8" s="192"/>
      <c r="VGW8" s="192"/>
      <c r="VGX8" s="192"/>
      <c r="VGY8" s="192"/>
      <c r="VGZ8" s="192"/>
      <c r="VHA8" s="192"/>
      <c r="VHB8" s="192"/>
      <c r="VHC8" s="192"/>
      <c r="VHD8" s="192"/>
      <c r="VHE8" s="192"/>
      <c r="VHF8" s="192"/>
      <c r="VHG8" s="192"/>
      <c r="VHH8" s="192"/>
      <c r="VHI8" s="192"/>
      <c r="VHJ8" s="192"/>
      <c r="VHK8" s="192"/>
      <c r="VHL8" s="192"/>
      <c r="VHM8" s="192"/>
      <c r="VHN8" s="192"/>
      <c r="VHO8" s="192"/>
      <c r="VHP8" s="192"/>
      <c r="VHQ8" s="192"/>
      <c r="VHR8" s="192"/>
      <c r="VHS8" s="192"/>
      <c r="VHT8" s="192"/>
      <c r="VHU8" s="192"/>
      <c r="VHV8" s="192"/>
      <c r="VHW8" s="192"/>
      <c r="VHX8" s="192"/>
      <c r="VHY8" s="192"/>
      <c r="VHZ8" s="192"/>
      <c r="VIA8" s="192"/>
      <c r="VIB8" s="192"/>
      <c r="VIC8" s="192"/>
      <c r="VID8" s="192"/>
      <c r="VIE8" s="192"/>
      <c r="VIF8" s="192"/>
      <c r="VIG8" s="192"/>
      <c r="VIH8" s="192"/>
      <c r="VII8" s="192"/>
      <c r="VIJ8" s="192"/>
      <c r="VIK8" s="192"/>
      <c r="VIL8" s="192"/>
      <c r="VIM8" s="192"/>
      <c r="VIN8" s="192"/>
      <c r="VIO8" s="192"/>
      <c r="VIP8" s="192"/>
      <c r="VIQ8" s="192"/>
      <c r="VIR8" s="192"/>
      <c r="VIS8" s="192"/>
      <c r="VIT8" s="192"/>
      <c r="VIU8" s="192"/>
      <c r="VIV8" s="192"/>
      <c r="VIW8" s="192"/>
      <c r="VIX8" s="192"/>
      <c r="VIY8" s="192"/>
      <c r="VIZ8" s="192"/>
      <c r="VJA8" s="192"/>
      <c r="VJB8" s="192"/>
      <c r="VJC8" s="192"/>
      <c r="VJD8" s="192"/>
      <c r="VJE8" s="192"/>
      <c r="VJF8" s="192"/>
      <c r="VJG8" s="192"/>
      <c r="VJH8" s="192"/>
      <c r="VJI8" s="192"/>
      <c r="VJJ8" s="192"/>
      <c r="VJK8" s="192"/>
      <c r="VJL8" s="192"/>
      <c r="VJM8" s="192"/>
      <c r="VJN8" s="192"/>
      <c r="VJO8" s="192"/>
      <c r="VJP8" s="192"/>
      <c r="VJQ8" s="192"/>
      <c r="VJR8" s="192"/>
      <c r="VJS8" s="192"/>
      <c r="VJT8" s="192"/>
      <c r="VJU8" s="192"/>
      <c r="VJV8" s="192"/>
      <c r="VJW8" s="192"/>
      <c r="VJX8" s="192"/>
      <c r="VJY8" s="192"/>
      <c r="VJZ8" s="192"/>
      <c r="VKA8" s="192"/>
      <c r="VKB8" s="192"/>
      <c r="VKC8" s="192"/>
      <c r="VKD8" s="192"/>
      <c r="VKE8" s="192"/>
      <c r="VKF8" s="192"/>
      <c r="VKG8" s="192"/>
      <c r="VKH8" s="192"/>
      <c r="VKI8" s="192"/>
      <c r="VKJ8" s="192"/>
      <c r="VKK8" s="192"/>
      <c r="VKL8" s="192"/>
      <c r="VKM8" s="192"/>
      <c r="VKN8" s="192"/>
      <c r="VKO8" s="192"/>
      <c r="VKP8" s="192"/>
      <c r="VKQ8" s="192"/>
      <c r="VKR8" s="192"/>
      <c r="VKS8" s="192"/>
      <c r="VKT8" s="192"/>
      <c r="VKU8" s="192"/>
      <c r="VKV8" s="192"/>
      <c r="VKW8" s="192"/>
      <c r="VKX8" s="192"/>
      <c r="VKY8" s="192"/>
      <c r="VKZ8" s="192"/>
      <c r="VLA8" s="192"/>
      <c r="VLB8" s="192"/>
      <c r="VLC8" s="192"/>
      <c r="VLD8" s="192"/>
      <c r="VLE8" s="192"/>
      <c r="VLF8" s="192"/>
      <c r="VLG8" s="192"/>
      <c r="VLH8" s="192"/>
      <c r="VLI8" s="192"/>
      <c r="VLJ8" s="192"/>
      <c r="VLK8" s="192"/>
      <c r="VLL8" s="192"/>
      <c r="VLM8" s="192"/>
      <c r="VLN8" s="192"/>
      <c r="VLO8" s="192"/>
      <c r="VLP8" s="192"/>
      <c r="VLQ8" s="192"/>
      <c r="VLR8" s="192"/>
      <c r="VLS8" s="192"/>
      <c r="VLT8" s="192"/>
      <c r="VLU8" s="192"/>
      <c r="VLV8" s="192"/>
      <c r="VLW8" s="192"/>
      <c r="VLX8" s="192"/>
      <c r="VLY8" s="192"/>
      <c r="VLZ8" s="192"/>
      <c r="VMA8" s="192"/>
      <c r="VMB8" s="192"/>
      <c r="VMC8" s="192"/>
      <c r="VMD8" s="192"/>
      <c r="VME8" s="192"/>
      <c r="VMF8" s="192"/>
      <c r="VMG8" s="192"/>
      <c r="VMH8" s="192"/>
      <c r="VMI8" s="192"/>
      <c r="VMJ8" s="192"/>
      <c r="VMK8" s="192"/>
      <c r="VML8" s="192"/>
      <c r="VMM8" s="192"/>
      <c r="VMN8" s="192"/>
      <c r="VMO8" s="192"/>
      <c r="VMP8" s="192"/>
      <c r="VMQ8" s="192"/>
      <c r="VMR8" s="192"/>
      <c r="VMS8" s="192"/>
      <c r="VMT8" s="192"/>
      <c r="VMU8" s="192"/>
      <c r="VMV8" s="192"/>
      <c r="VMW8" s="192"/>
      <c r="VMX8" s="192"/>
      <c r="VMY8" s="192"/>
      <c r="VMZ8" s="192"/>
      <c r="VNA8" s="192"/>
      <c r="VNB8" s="192"/>
      <c r="VNC8" s="192"/>
      <c r="VND8" s="192"/>
      <c r="VNE8" s="192"/>
      <c r="VNF8" s="192"/>
      <c r="VNG8" s="192"/>
      <c r="VNH8" s="192"/>
      <c r="VNI8" s="192"/>
      <c r="VNJ8" s="192"/>
      <c r="VNK8" s="192"/>
      <c r="VNL8" s="192"/>
      <c r="VNM8" s="192"/>
      <c r="VNN8" s="192"/>
      <c r="VNO8" s="192"/>
      <c r="VNP8" s="192"/>
      <c r="VNQ8" s="192"/>
      <c r="VNR8" s="192"/>
      <c r="VNS8" s="192"/>
      <c r="VNT8" s="192"/>
      <c r="VNU8" s="192"/>
      <c r="VNV8" s="192"/>
      <c r="VNW8" s="192"/>
      <c r="VNX8" s="192"/>
      <c r="VNY8" s="192"/>
      <c r="VNZ8" s="192"/>
      <c r="VOA8" s="192"/>
      <c r="VOB8" s="192"/>
      <c r="VOC8" s="192"/>
      <c r="VOD8" s="192"/>
      <c r="VOE8" s="192"/>
      <c r="VOF8" s="192"/>
      <c r="VOG8" s="192"/>
      <c r="VOH8" s="192"/>
      <c r="VOI8" s="192"/>
      <c r="VOJ8" s="192"/>
      <c r="VOK8" s="192"/>
      <c r="VOL8" s="192"/>
      <c r="VOM8" s="192"/>
      <c r="VON8" s="192"/>
      <c r="VOO8" s="192"/>
      <c r="VOP8" s="192"/>
      <c r="VOQ8" s="192"/>
      <c r="VOR8" s="192"/>
      <c r="VOS8" s="192"/>
      <c r="VOT8" s="192"/>
      <c r="VOU8" s="192"/>
      <c r="VOV8" s="192"/>
      <c r="VOW8" s="192"/>
      <c r="VOX8" s="192"/>
      <c r="VOY8" s="192"/>
      <c r="VOZ8" s="192"/>
      <c r="VPA8" s="192"/>
      <c r="VPB8" s="192"/>
      <c r="VPC8" s="192"/>
      <c r="VPD8" s="192"/>
      <c r="VPE8" s="192"/>
      <c r="VPF8" s="192"/>
      <c r="VPG8" s="192"/>
      <c r="VPH8" s="192"/>
      <c r="VPI8" s="192"/>
      <c r="VPJ8" s="192"/>
      <c r="VPK8" s="192"/>
      <c r="VPL8" s="192"/>
      <c r="VPM8" s="192"/>
      <c r="VPN8" s="192"/>
      <c r="VPO8" s="192"/>
      <c r="VPP8" s="192"/>
      <c r="VPQ8" s="192"/>
      <c r="VPR8" s="192"/>
      <c r="VPS8" s="192"/>
      <c r="VPT8" s="192"/>
      <c r="VPU8" s="192"/>
      <c r="VPV8" s="192"/>
      <c r="VPW8" s="192"/>
      <c r="VPX8" s="192"/>
      <c r="VPY8" s="192"/>
      <c r="VPZ8" s="192"/>
      <c r="VQA8" s="192"/>
      <c r="VQB8" s="192"/>
      <c r="VQC8" s="192"/>
      <c r="VQD8" s="192"/>
      <c r="VQE8" s="192"/>
      <c r="VQF8" s="192"/>
      <c r="VQG8" s="192"/>
      <c r="VQH8" s="192"/>
      <c r="VQI8" s="192"/>
      <c r="VQJ8" s="192"/>
      <c r="VQK8" s="192"/>
      <c r="VQL8" s="192"/>
      <c r="VQM8" s="192"/>
      <c r="VQN8" s="192"/>
      <c r="VQO8" s="192"/>
      <c r="VQP8" s="192"/>
      <c r="VQQ8" s="192"/>
      <c r="VQR8" s="192"/>
      <c r="VQS8" s="192"/>
      <c r="VQT8" s="192"/>
      <c r="VQU8" s="192"/>
      <c r="VQV8" s="192"/>
      <c r="VQW8" s="192"/>
      <c r="VQX8" s="192"/>
      <c r="VQY8" s="192"/>
      <c r="VQZ8" s="192"/>
      <c r="VRA8" s="192"/>
      <c r="VRB8" s="192"/>
      <c r="VRC8" s="192"/>
      <c r="VRD8" s="192"/>
      <c r="VRE8" s="192"/>
      <c r="VRF8" s="192"/>
      <c r="VRG8" s="192"/>
      <c r="VRH8" s="192"/>
      <c r="VRI8" s="192"/>
      <c r="VRJ8" s="192"/>
      <c r="VRK8" s="192"/>
      <c r="VRL8" s="192"/>
      <c r="VRM8" s="192"/>
      <c r="VRN8" s="192"/>
      <c r="VRO8" s="192"/>
      <c r="VRP8" s="192"/>
      <c r="VRQ8" s="192"/>
      <c r="VRR8" s="192"/>
      <c r="VRS8" s="192"/>
      <c r="VRT8" s="192"/>
      <c r="VRU8" s="192"/>
      <c r="VRV8" s="192"/>
      <c r="VRW8" s="192"/>
      <c r="VRX8" s="192"/>
      <c r="VRY8" s="192"/>
      <c r="VRZ8" s="192"/>
      <c r="VSA8" s="192"/>
      <c r="VSB8" s="192"/>
      <c r="VSC8" s="192"/>
      <c r="VSD8" s="192"/>
      <c r="VSE8" s="192"/>
      <c r="VSF8" s="192"/>
      <c r="VSG8" s="192"/>
      <c r="VSH8" s="192"/>
      <c r="VSI8" s="192"/>
      <c r="VSJ8" s="192"/>
      <c r="VSK8" s="192"/>
      <c r="VSL8" s="192"/>
      <c r="VSM8" s="192"/>
      <c r="VSN8" s="192"/>
      <c r="VSO8" s="192"/>
      <c r="VSP8" s="192"/>
      <c r="VSQ8" s="192"/>
      <c r="VSR8" s="192"/>
      <c r="VSS8" s="192"/>
      <c r="VST8" s="192"/>
      <c r="VSU8" s="192"/>
      <c r="VSV8" s="192"/>
      <c r="VSW8" s="192"/>
      <c r="VSX8" s="192"/>
      <c r="VSY8" s="192"/>
      <c r="VSZ8" s="192"/>
      <c r="VTA8" s="192"/>
      <c r="VTB8" s="192"/>
      <c r="VTC8" s="192"/>
      <c r="VTD8" s="192"/>
      <c r="VTE8" s="192"/>
      <c r="VTF8" s="192"/>
      <c r="VTG8" s="192"/>
      <c r="VTH8" s="192"/>
      <c r="VTI8" s="192"/>
      <c r="VTJ8" s="192"/>
      <c r="VTK8" s="192"/>
      <c r="VTL8" s="192"/>
      <c r="VTM8" s="192"/>
      <c r="VTN8" s="192"/>
      <c r="VTO8" s="192"/>
      <c r="VTP8" s="192"/>
      <c r="VTQ8" s="192"/>
      <c r="VTR8" s="192"/>
      <c r="VTS8" s="192"/>
      <c r="VTT8" s="192"/>
      <c r="VTU8" s="192"/>
      <c r="VTV8" s="192"/>
      <c r="VTW8" s="192"/>
      <c r="VTX8" s="192"/>
      <c r="VTY8" s="192"/>
      <c r="VTZ8" s="192"/>
      <c r="VUA8" s="192"/>
      <c r="VUB8" s="192"/>
      <c r="VUC8" s="192"/>
      <c r="VUD8" s="192"/>
      <c r="VUE8" s="192"/>
      <c r="VUF8" s="192"/>
      <c r="VUG8" s="192"/>
      <c r="VUH8" s="192"/>
      <c r="VUI8" s="192"/>
      <c r="VUJ8" s="192"/>
      <c r="VUK8" s="192"/>
      <c r="VUL8" s="192"/>
      <c r="VUM8" s="192"/>
      <c r="VUN8" s="192"/>
      <c r="VUO8" s="192"/>
      <c r="VUP8" s="192"/>
      <c r="VUQ8" s="192"/>
      <c r="VUR8" s="192"/>
      <c r="VUS8" s="192"/>
      <c r="VUT8" s="192"/>
      <c r="VUU8" s="192"/>
      <c r="VUV8" s="192"/>
      <c r="VUW8" s="192"/>
      <c r="VUX8" s="192"/>
      <c r="VUY8" s="192"/>
      <c r="VUZ8" s="192"/>
      <c r="VVA8" s="192"/>
      <c r="VVB8" s="192"/>
      <c r="VVC8" s="192"/>
      <c r="VVD8" s="192"/>
      <c r="VVE8" s="192"/>
      <c r="VVF8" s="192"/>
      <c r="VVG8" s="192"/>
      <c r="VVH8" s="192"/>
      <c r="VVI8" s="192"/>
      <c r="VVJ8" s="192"/>
      <c r="VVK8" s="192"/>
      <c r="VVL8" s="192"/>
      <c r="VVM8" s="192"/>
      <c r="VVN8" s="192"/>
      <c r="VVO8" s="192"/>
      <c r="VVP8" s="192"/>
      <c r="VVQ8" s="192"/>
      <c r="VVR8" s="192"/>
      <c r="VVS8" s="192"/>
      <c r="VVT8" s="192"/>
      <c r="VVU8" s="192"/>
      <c r="VVV8" s="192"/>
      <c r="VVW8" s="192"/>
      <c r="VVX8" s="192"/>
      <c r="VVY8" s="192"/>
      <c r="VVZ8" s="192"/>
      <c r="VWA8" s="192"/>
      <c r="VWB8" s="192"/>
      <c r="VWC8" s="192"/>
      <c r="VWD8" s="192"/>
      <c r="VWE8" s="192"/>
      <c r="VWF8" s="192"/>
      <c r="VWG8" s="192"/>
      <c r="VWH8" s="192"/>
      <c r="VWI8" s="192"/>
      <c r="VWJ8" s="192"/>
      <c r="VWK8" s="192"/>
      <c r="VWL8" s="192"/>
      <c r="VWM8" s="192"/>
      <c r="VWN8" s="192"/>
      <c r="VWO8" s="192"/>
      <c r="VWP8" s="192"/>
      <c r="VWQ8" s="192"/>
      <c r="VWR8" s="192"/>
      <c r="VWS8" s="192"/>
      <c r="VWT8" s="192"/>
      <c r="VWU8" s="192"/>
      <c r="VWV8" s="192"/>
      <c r="VWW8" s="192"/>
      <c r="VWX8" s="192"/>
      <c r="VWY8" s="192"/>
      <c r="VWZ8" s="192"/>
      <c r="VXA8" s="192"/>
      <c r="VXB8" s="192"/>
      <c r="VXC8" s="192"/>
      <c r="VXD8" s="192"/>
      <c r="VXE8" s="192"/>
      <c r="VXF8" s="192"/>
      <c r="VXG8" s="192"/>
      <c r="VXH8" s="192"/>
      <c r="VXI8" s="192"/>
      <c r="VXJ8" s="192"/>
      <c r="VXK8" s="192"/>
      <c r="VXL8" s="192"/>
      <c r="VXM8" s="192"/>
      <c r="VXN8" s="192"/>
      <c r="VXO8" s="192"/>
      <c r="VXP8" s="192"/>
      <c r="VXQ8" s="192"/>
      <c r="VXR8" s="192"/>
      <c r="VXS8" s="192"/>
      <c r="VXT8" s="192"/>
      <c r="VXU8" s="192"/>
      <c r="VXV8" s="192"/>
      <c r="VXW8" s="192"/>
      <c r="VXX8" s="192"/>
      <c r="VXY8" s="192"/>
      <c r="VXZ8" s="192"/>
      <c r="VYA8" s="192"/>
      <c r="VYB8" s="192"/>
      <c r="VYC8" s="192"/>
      <c r="VYD8" s="192"/>
      <c r="VYE8" s="192"/>
      <c r="VYF8" s="192"/>
      <c r="VYG8" s="192"/>
      <c r="VYH8" s="192"/>
      <c r="VYI8" s="192"/>
      <c r="VYJ8" s="192"/>
      <c r="VYK8" s="192"/>
      <c r="VYL8" s="192"/>
      <c r="VYM8" s="192"/>
      <c r="VYN8" s="192"/>
      <c r="VYO8" s="192"/>
      <c r="VYP8" s="192"/>
      <c r="VYQ8" s="192"/>
      <c r="VYR8" s="192"/>
      <c r="VYS8" s="192"/>
      <c r="VYT8" s="192"/>
      <c r="VYU8" s="192"/>
      <c r="VYV8" s="192"/>
      <c r="VYW8" s="192"/>
      <c r="VYX8" s="192"/>
      <c r="VYY8" s="192"/>
      <c r="VYZ8" s="192"/>
      <c r="VZA8" s="192"/>
      <c r="VZB8" s="192"/>
      <c r="VZC8" s="192"/>
      <c r="VZD8" s="192"/>
      <c r="VZE8" s="192"/>
      <c r="VZF8" s="192"/>
      <c r="VZG8" s="192"/>
      <c r="VZH8" s="192"/>
      <c r="VZI8" s="192"/>
      <c r="VZJ8" s="192"/>
      <c r="VZK8" s="192"/>
      <c r="VZL8" s="192"/>
      <c r="VZM8" s="192"/>
      <c r="VZN8" s="192"/>
      <c r="VZO8" s="192"/>
      <c r="VZP8" s="192"/>
      <c r="VZQ8" s="192"/>
      <c r="VZR8" s="192"/>
      <c r="VZS8" s="192"/>
      <c r="VZT8" s="192"/>
      <c r="VZU8" s="192"/>
      <c r="VZV8" s="192"/>
      <c r="VZW8" s="192"/>
      <c r="VZX8" s="192"/>
      <c r="VZY8" s="192"/>
      <c r="VZZ8" s="192"/>
      <c r="WAA8" s="192"/>
      <c r="WAB8" s="192"/>
      <c r="WAC8" s="192"/>
      <c r="WAD8" s="192"/>
      <c r="WAE8" s="192"/>
      <c r="WAF8" s="192"/>
      <c r="WAG8" s="192"/>
      <c r="WAH8" s="192"/>
      <c r="WAI8" s="192"/>
      <c r="WAJ8" s="192"/>
      <c r="WAK8" s="192"/>
      <c r="WAL8" s="192"/>
      <c r="WAM8" s="192"/>
      <c r="WAN8" s="192"/>
      <c r="WAO8" s="192"/>
      <c r="WAP8" s="192"/>
      <c r="WAQ8" s="192"/>
      <c r="WAR8" s="192"/>
      <c r="WAS8" s="192"/>
      <c r="WAT8" s="192"/>
      <c r="WAU8" s="192"/>
      <c r="WAV8" s="192"/>
      <c r="WAW8" s="192"/>
      <c r="WAX8" s="192"/>
      <c r="WAY8" s="192"/>
      <c r="WAZ8" s="192"/>
      <c r="WBA8" s="192"/>
      <c r="WBB8" s="192"/>
      <c r="WBC8" s="192"/>
      <c r="WBD8" s="192"/>
      <c r="WBE8" s="192"/>
      <c r="WBF8" s="192"/>
      <c r="WBG8" s="192"/>
      <c r="WBH8" s="192"/>
      <c r="WBI8" s="192"/>
      <c r="WBJ8" s="192"/>
      <c r="WBK8" s="192"/>
      <c r="WBL8" s="192"/>
      <c r="WBM8" s="192"/>
      <c r="WBN8" s="192"/>
      <c r="WBO8" s="192"/>
      <c r="WBP8" s="192"/>
      <c r="WBQ8" s="192"/>
      <c r="WBR8" s="192"/>
      <c r="WBS8" s="192"/>
      <c r="WBT8" s="192"/>
      <c r="WBU8" s="192"/>
      <c r="WBV8" s="192"/>
      <c r="WBW8" s="192"/>
      <c r="WBX8" s="192"/>
      <c r="WBY8" s="192"/>
      <c r="WBZ8" s="192"/>
      <c r="WCA8" s="192"/>
      <c r="WCB8" s="192"/>
      <c r="WCC8" s="192"/>
      <c r="WCD8" s="192"/>
      <c r="WCE8" s="192"/>
      <c r="WCF8" s="192"/>
      <c r="WCG8" s="192"/>
      <c r="WCH8" s="192"/>
      <c r="WCI8" s="192"/>
      <c r="WCJ8" s="192"/>
      <c r="WCK8" s="192"/>
      <c r="WCL8" s="192"/>
      <c r="WCM8" s="192"/>
      <c r="WCN8" s="192"/>
      <c r="WCO8" s="192"/>
      <c r="WCP8" s="192"/>
      <c r="WCQ8" s="192"/>
      <c r="WCR8" s="192"/>
      <c r="WCS8" s="192"/>
      <c r="WCT8" s="192"/>
      <c r="WCU8" s="192"/>
      <c r="WCV8" s="192"/>
      <c r="WCW8" s="192"/>
      <c r="WCX8" s="192"/>
      <c r="WCY8" s="192"/>
      <c r="WCZ8" s="192"/>
      <c r="WDA8" s="192"/>
      <c r="WDB8" s="192"/>
      <c r="WDC8" s="192"/>
      <c r="WDD8" s="192"/>
      <c r="WDE8" s="192"/>
      <c r="WDF8" s="192"/>
      <c r="WDG8" s="192"/>
      <c r="WDH8" s="192"/>
      <c r="WDI8" s="192"/>
      <c r="WDJ8" s="192"/>
      <c r="WDK8" s="192"/>
      <c r="WDL8" s="192"/>
      <c r="WDM8" s="192"/>
      <c r="WDN8" s="192"/>
      <c r="WDO8" s="192"/>
      <c r="WDP8" s="192"/>
      <c r="WDQ8" s="192"/>
      <c r="WDR8" s="192"/>
      <c r="WDS8" s="192"/>
      <c r="WDT8" s="192"/>
      <c r="WDU8" s="192"/>
      <c r="WDV8" s="192"/>
      <c r="WDW8" s="192"/>
      <c r="WDX8" s="192"/>
      <c r="WDY8" s="192"/>
      <c r="WDZ8" s="192"/>
      <c r="WEA8" s="192"/>
      <c r="WEB8" s="192"/>
      <c r="WEC8" s="192"/>
      <c r="WED8" s="192"/>
      <c r="WEE8" s="192"/>
      <c r="WEF8" s="192"/>
      <c r="WEG8" s="192"/>
      <c r="WEH8" s="192"/>
      <c r="WEI8" s="192"/>
      <c r="WEJ8" s="192"/>
      <c r="WEK8" s="192"/>
      <c r="WEL8" s="192"/>
      <c r="WEM8" s="192"/>
      <c r="WEN8" s="192"/>
      <c r="WEO8" s="192"/>
      <c r="WEP8" s="192"/>
      <c r="WEQ8" s="192"/>
      <c r="WER8" s="192"/>
      <c r="WES8" s="192"/>
      <c r="WET8" s="192"/>
      <c r="WEU8" s="192"/>
      <c r="WEV8" s="192"/>
      <c r="WEW8" s="192"/>
      <c r="WEX8" s="192"/>
      <c r="WEY8" s="192"/>
      <c r="WEZ8" s="192"/>
      <c r="WFA8" s="192"/>
      <c r="WFB8" s="192"/>
      <c r="WFC8" s="192"/>
      <c r="WFD8" s="192"/>
      <c r="WFE8" s="192"/>
      <c r="WFF8" s="192"/>
      <c r="WFG8" s="192"/>
      <c r="WFH8" s="192"/>
      <c r="WFI8" s="192"/>
      <c r="WFJ8" s="192"/>
      <c r="WFK8" s="192"/>
      <c r="WFL8" s="192"/>
      <c r="WFM8" s="192"/>
      <c r="WFN8" s="192"/>
      <c r="WFO8" s="192"/>
      <c r="WFP8" s="192"/>
      <c r="WFQ8" s="192"/>
      <c r="WFR8" s="192"/>
      <c r="WFS8" s="192"/>
      <c r="WFT8" s="192"/>
      <c r="WFU8" s="192"/>
      <c r="WFV8" s="192"/>
      <c r="WFW8" s="192"/>
      <c r="WFX8" s="192"/>
      <c r="WFY8" s="192"/>
      <c r="WFZ8" s="192"/>
      <c r="WGA8" s="192"/>
      <c r="WGB8" s="192"/>
      <c r="WGC8" s="192"/>
      <c r="WGD8" s="192"/>
      <c r="WGE8" s="192"/>
      <c r="WGF8" s="192"/>
      <c r="WGG8" s="192"/>
      <c r="WGH8" s="192"/>
      <c r="WGI8" s="192"/>
      <c r="WGJ8" s="192"/>
      <c r="WGK8" s="192"/>
      <c r="WGL8" s="192"/>
      <c r="WGM8" s="192"/>
      <c r="WGN8" s="192"/>
      <c r="WGO8" s="192"/>
      <c r="WGP8" s="192"/>
      <c r="WGQ8" s="192"/>
      <c r="WGR8" s="192"/>
      <c r="WGS8" s="192"/>
      <c r="WGT8" s="192"/>
      <c r="WGU8" s="192"/>
      <c r="WGV8" s="192"/>
      <c r="WGW8" s="192"/>
      <c r="WGX8" s="192"/>
      <c r="WGY8" s="192"/>
      <c r="WGZ8" s="192"/>
      <c r="WHA8" s="192"/>
      <c r="WHB8" s="192"/>
      <c r="WHC8" s="192"/>
      <c r="WHD8" s="192"/>
      <c r="WHE8" s="192"/>
      <c r="WHF8" s="192"/>
      <c r="WHG8" s="192"/>
      <c r="WHH8" s="192"/>
      <c r="WHI8" s="192"/>
      <c r="WHJ8" s="192"/>
      <c r="WHK8" s="192"/>
      <c r="WHL8" s="192"/>
      <c r="WHM8" s="192"/>
      <c r="WHN8" s="192"/>
      <c r="WHO8" s="192"/>
      <c r="WHP8" s="192"/>
      <c r="WHQ8" s="192"/>
      <c r="WHR8" s="192"/>
      <c r="WHS8" s="192"/>
      <c r="WHT8" s="192"/>
      <c r="WHU8" s="192"/>
      <c r="WHV8" s="192"/>
      <c r="WHW8" s="192"/>
      <c r="WHX8" s="192"/>
      <c r="WHY8" s="192"/>
      <c r="WHZ8" s="192"/>
      <c r="WIA8" s="192"/>
      <c r="WIB8" s="192"/>
      <c r="WIC8" s="192"/>
      <c r="WID8" s="192"/>
      <c r="WIE8" s="192"/>
      <c r="WIF8" s="192"/>
      <c r="WIG8" s="192"/>
      <c r="WIH8" s="192"/>
      <c r="WII8" s="192"/>
      <c r="WIJ8" s="192"/>
      <c r="WIK8" s="192"/>
      <c r="WIL8" s="192"/>
      <c r="WIM8" s="192"/>
      <c r="WIN8" s="192"/>
      <c r="WIO8" s="192"/>
      <c r="WIP8" s="192"/>
      <c r="WIQ8" s="192"/>
      <c r="WIR8" s="192"/>
      <c r="WIS8" s="192"/>
      <c r="WIT8" s="192"/>
      <c r="WIU8" s="192"/>
      <c r="WIV8" s="192"/>
      <c r="WIW8" s="192"/>
      <c r="WIX8" s="192"/>
      <c r="WIY8" s="192"/>
      <c r="WIZ8" s="192"/>
      <c r="WJA8" s="192"/>
      <c r="WJB8" s="192"/>
      <c r="WJC8" s="192"/>
      <c r="WJD8" s="192"/>
      <c r="WJE8" s="192"/>
      <c r="WJF8" s="192"/>
      <c r="WJG8" s="192"/>
      <c r="WJH8" s="192"/>
      <c r="WJI8" s="192"/>
      <c r="WJJ8" s="192"/>
      <c r="WJK8" s="192"/>
      <c r="WJL8" s="192"/>
      <c r="WJM8" s="192"/>
      <c r="WJN8" s="192"/>
      <c r="WJO8" s="192"/>
      <c r="WJP8" s="192"/>
      <c r="WJQ8" s="192"/>
      <c r="WJR8" s="192"/>
      <c r="WJS8" s="192"/>
      <c r="WJT8" s="192"/>
      <c r="WJU8" s="192"/>
      <c r="WJV8" s="192"/>
      <c r="WJW8" s="192"/>
      <c r="WJX8" s="192"/>
      <c r="WJY8" s="192"/>
      <c r="WJZ8" s="192"/>
      <c r="WKA8" s="192"/>
      <c r="WKB8" s="192"/>
      <c r="WKC8" s="192"/>
      <c r="WKD8" s="192"/>
      <c r="WKE8" s="192"/>
      <c r="WKF8" s="192"/>
      <c r="WKG8" s="192"/>
      <c r="WKH8" s="192"/>
      <c r="WKI8" s="192"/>
      <c r="WKJ8" s="192"/>
      <c r="WKK8" s="192"/>
      <c r="WKL8" s="192"/>
      <c r="WKM8" s="192"/>
      <c r="WKN8" s="192"/>
      <c r="WKO8" s="192"/>
      <c r="WKP8" s="192"/>
      <c r="WKQ8" s="192"/>
      <c r="WKR8" s="192"/>
      <c r="WKS8" s="192"/>
      <c r="WKT8" s="192"/>
      <c r="WKU8" s="192"/>
      <c r="WKV8" s="192"/>
      <c r="WKW8" s="192"/>
      <c r="WKX8" s="192"/>
      <c r="WKY8" s="192"/>
      <c r="WKZ8" s="192"/>
      <c r="WLA8" s="192"/>
      <c r="WLB8" s="192"/>
      <c r="WLC8" s="192"/>
      <c r="WLD8" s="192"/>
      <c r="WLE8" s="192"/>
      <c r="WLF8" s="192"/>
      <c r="WLG8" s="192"/>
      <c r="WLH8" s="192"/>
      <c r="WLI8" s="192"/>
      <c r="WLJ8" s="192"/>
      <c r="WLK8" s="192"/>
      <c r="WLL8" s="192"/>
      <c r="WLM8" s="192"/>
      <c r="WLN8" s="192"/>
      <c r="WLO8" s="192"/>
      <c r="WLP8" s="192"/>
      <c r="WLQ8" s="192"/>
      <c r="WLR8" s="192"/>
      <c r="WLS8" s="192"/>
      <c r="WLT8" s="192"/>
      <c r="WLU8" s="192"/>
      <c r="WLV8" s="192"/>
      <c r="WLW8" s="192"/>
      <c r="WLX8" s="192"/>
      <c r="WLY8" s="192"/>
      <c r="WLZ8" s="192"/>
      <c r="WMA8" s="192"/>
      <c r="WMB8" s="192"/>
      <c r="WMC8" s="192"/>
      <c r="WMD8" s="192"/>
      <c r="WME8" s="192"/>
      <c r="WMF8" s="192"/>
      <c r="WMG8" s="192"/>
      <c r="WMH8" s="192"/>
      <c r="WMI8" s="192"/>
      <c r="WMJ8" s="192"/>
      <c r="WMK8" s="192"/>
      <c r="WML8" s="192"/>
      <c r="WMM8" s="192"/>
      <c r="WMN8" s="192"/>
      <c r="WMO8" s="192"/>
      <c r="WMP8" s="192"/>
      <c r="WMQ8" s="192"/>
      <c r="WMR8" s="192"/>
      <c r="WMS8" s="192"/>
      <c r="WMT8" s="192"/>
      <c r="WMU8" s="192"/>
      <c r="WMV8" s="192"/>
      <c r="WMW8" s="192"/>
      <c r="WMX8" s="192"/>
      <c r="WMY8" s="192"/>
      <c r="WMZ8" s="192"/>
      <c r="WNA8" s="192"/>
      <c r="WNB8" s="192"/>
      <c r="WNC8" s="192"/>
      <c r="WND8" s="192"/>
      <c r="WNE8" s="192"/>
      <c r="WNF8" s="192"/>
      <c r="WNG8" s="192"/>
      <c r="WNH8" s="192"/>
      <c r="WNI8" s="192"/>
      <c r="WNJ8" s="192"/>
      <c r="WNK8" s="192"/>
      <c r="WNL8" s="192"/>
      <c r="WNM8" s="192"/>
      <c r="WNN8" s="192"/>
      <c r="WNO8" s="192"/>
      <c r="WNP8" s="192"/>
      <c r="WNQ8" s="192"/>
      <c r="WNR8" s="192"/>
      <c r="WNS8" s="192"/>
      <c r="WNT8" s="192"/>
      <c r="WNU8" s="192"/>
      <c r="WNV8" s="192"/>
      <c r="WNW8" s="192"/>
      <c r="WNX8" s="192"/>
      <c r="WNY8" s="192"/>
      <c r="WNZ8" s="192"/>
      <c r="WOA8" s="192"/>
      <c r="WOB8" s="192"/>
      <c r="WOC8" s="192"/>
      <c r="WOD8" s="192"/>
      <c r="WOE8" s="192"/>
      <c r="WOF8" s="192"/>
      <c r="WOG8" s="192"/>
      <c r="WOH8" s="192"/>
      <c r="WOI8" s="192"/>
      <c r="WOJ8" s="192"/>
      <c r="WOK8" s="192"/>
      <c r="WOL8" s="192"/>
      <c r="WOM8" s="192"/>
      <c r="WON8" s="192"/>
      <c r="WOO8" s="192"/>
      <c r="WOP8" s="192"/>
      <c r="WOQ8" s="192"/>
      <c r="WOR8" s="192"/>
      <c r="WOS8" s="192"/>
      <c r="WOT8" s="192"/>
      <c r="WOU8" s="192"/>
      <c r="WOV8" s="192"/>
      <c r="WOW8" s="192"/>
      <c r="WOX8" s="192"/>
      <c r="WOY8" s="192"/>
      <c r="WOZ8" s="192"/>
      <c r="WPA8" s="192"/>
      <c r="WPB8" s="192"/>
      <c r="WPC8" s="192"/>
      <c r="WPD8" s="192"/>
      <c r="WPE8" s="192"/>
      <c r="WPF8" s="192"/>
      <c r="WPG8" s="192"/>
      <c r="WPH8" s="192"/>
      <c r="WPI8" s="192"/>
      <c r="WPJ8" s="192"/>
      <c r="WPK8" s="192"/>
      <c r="WPL8" s="192"/>
      <c r="WPM8" s="192"/>
      <c r="WPN8" s="192"/>
      <c r="WPO8" s="192"/>
      <c r="WPP8" s="192"/>
      <c r="WPQ8" s="192"/>
      <c r="WPR8" s="192"/>
      <c r="WPS8" s="192"/>
      <c r="WPT8" s="192"/>
      <c r="WPU8" s="192"/>
      <c r="WPV8" s="192"/>
      <c r="WPW8" s="192"/>
      <c r="WPX8" s="192"/>
      <c r="WPY8" s="192"/>
      <c r="WPZ8" s="192"/>
      <c r="WQA8" s="192"/>
      <c r="WQB8" s="192"/>
      <c r="WQC8" s="192"/>
      <c r="WQD8" s="192"/>
      <c r="WQE8" s="192"/>
      <c r="WQF8" s="192"/>
      <c r="WQG8" s="192"/>
      <c r="WQH8" s="192"/>
      <c r="WQI8" s="192"/>
      <c r="WQJ8" s="192"/>
      <c r="WQK8" s="192"/>
      <c r="WQL8" s="192"/>
      <c r="WQM8" s="192"/>
      <c r="WQN8" s="192"/>
      <c r="WQO8" s="192"/>
      <c r="WQP8" s="192"/>
      <c r="WQQ8" s="192"/>
      <c r="WQR8" s="192"/>
      <c r="WQS8" s="192"/>
      <c r="WQT8" s="192"/>
      <c r="WQU8" s="192"/>
      <c r="WQV8" s="192"/>
      <c r="WQW8" s="192"/>
      <c r="WQX8" s="192"/>
      <c r="WQY8" s="192"/>
      <c r="WQZ8" s="192"/>
      <c r="WRA8" s="192"/>
      <c r="WRB8" s="192"/>
      <c r="WRC8" s="192"/>
      <c r="WRD8" s="192"/>
      <c r="WRE8" s="192"/>
      <c r="WRF8" s="192"/>
      <c r="WRG8" s="192"/>
      <c r="WRH8" s="192"/>
      <c r="WRI8" s="192"/>
      <c r="WRJ8" s="192"/>
      <c r="WRK8" s="192"/>
      <c r="WRL8" s="192"/>
      <c r="WRM8" s="192"/>
      <c r="WRN8" s="192"/>
      <c r="WRO8" s="192"/>
      <c r="WRP8" s="192"/>
      <c r="WRQ8" s="192"/>
      <c r="WRR8" s="192"/>
      <c r="WRS8" s="192"/>
      <c r="WRT8" s="192"/>
      <c r="WRU8" s="192"/>
      <c r="WRV8" s="192"/>
      <c r="WRW8" s="192"/>
      <c r="WRX8" s="192"/>
      <c r="WRY8" s="192"/>
      <c r="WRZ8" s="192"/>
      <c r="WSA8" s="192"/>
      <c r="WSB8" s="192"/>
      <c r="WSC8" s="192"/>
      <c r="WSD8" s="192"/>
      <c r="WSE8" s="192"/>
      <c r="WSF8" s="192"/>
      <c r="WSG8" s="192"/>
      <c r="WSH8" s="192"/>
      <c r="WSI8" s="192"/>
      <c r="WSJ8" s="192"/>
      <c r="WSK8" s="192"/>
      <c r="WSL8" s="192"/>
      <c r="WSM8" s="192"/>
      <c r="WSN8" s="192"/>
      <c r="WSO8" s="192"/>
      <c r="WSP8" s="192"/>
      <c r="WSQ8" s="192"/>
      <c r="WSR8" s="192"/>
      <c r="WSS8" s="192"/>
      <c r="WST8" s="192"/>
      <c r="WSU8" s="192"/>
      <c r="WSV8" s="192"/>
      <c r="WSW8" s="192"/>
      <c r="WSX8" s="192"/>
      <c r="WSY8" s="192"/>
      <c r="WSZ8" s="192"/>
      <c r="WTA8" s="192"/>
      <c r="WTB8" s="192"/>
      <c r="WTC8" s="192"/>
      <c r="WTD8" s="192"/>
      <c r="WTE8" s="192"/>
      <c r="WTF8" s="192"/>
      <c r="WTG8" s="192"/>
      <c r="WTH8" s="192"/>
      <c r="WTI8" s="192"/>
      <c r="WTJ8" s="192"/>
      <c r="WTK8" s="192"/>
      <c r="WTL8" s="192"/>
      <c r="WTM8" s="192"/>
      <c r="WTN8" s="192"/>
      <c r="WTO8" s="192"/>
      <c r="WTP8" s="192"/>
      <c r="WTQ8" s="192"/>
      <c r="WTR8" s="192"/>
      <c r="WTS8" s="192"/>
      <c r="WTT8" s="192"/>
      <c r="WTU8" s="192"/>
      <c r="WTV8" s="192"/>
      <c r="WTW8" s="192"/>
      <c r="WTX8" s="192"/>
      <c r="WTY8" s="192"/>
      <c r="WTZ8" s="192"/>
      <c r="WUA8" s="192"/>
      <c r="WUB8" s="192"/>
      <c r="WUC8" s="192"/>
      <c r="WUD8" s="192"/>
      <c r="WUE8" s="192"/>
      <c r="WUF8" s="192"/>
      <c r="WUG8" s="192"/>
      <c r="WUH8" s="192"/>
      <c r="WUI8" s="192"/>
      <c r="WUJ8" s="192"/>
      <c r="WUK8" s="192"/>
      <c r="WUL8" s="192"/>
      <c r="WUM8" s="192"/>
      <c r="WUN8" s="192"/>
      <c r="WUO8" s="192"/>
      <c r="WUP8" s="192"/>
      <c r="WUQ8" s="192"/>
      <c r="WUR8" s="192"/>
      <c r="WUS8" s="192"/>
      <c r="WUT8" s="192"/>
      <c r="WUU8" s="192"/>
      <c r="WUV8" s="192"/>
      <c r="WUW8" s="192"/>
      <c r="WUX8" s="192"/>
      <c r="WUY8" s="192"/>
      <c r="WUZ8" s="192"/>
      <c r="WVA8" s="192"/>
      <c r="WVB8" s="192"/>
      <c r="WVC8" s="192"/>
      <c r="WVD8" s="192"/>
      <c r="WVE8" s="192"/>
      <c r="WVF8" s="192"/>
      <c r="WVG8" s="192"/>
      <c r="WVH8" s="192"/>
      <c r="WVI8" s="192"/>
    </row>
    <row r="9" spans="1:16129" s="194" customFormat="1">
      <c r="A9" s="192"/>
      <c r="B9" s="200">
        <f>'WP 1'!B31</f>
        <v>42429</v>
      </c>
      <c r="C9" s="236">
        <v>0</v>
      </c>
      <c r="D9" s="192"/>
      <c r="E9" s="192"/>
      <c r="F9" s="192"/>
      <c r="G9" s="192"/>
      <c r="H9" s="192"/>
      <c r="I9" s="192"/>
      <c r="J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2"/>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2"/>
      <c r="DV9" s="192"/>
      <c r="DW9" s="192"/>
      <c r="DX9" s="192"/>
      <c r="DY9" s="192"/>
      <c r="DZ9" s="192"/>
      <c r="EA9" s="192"/>
      <c r="EB9" s="192"/>
      <c r="EC9" s="192"/>
      <c r="ED9" s="192"/>
      <c r="EE9" s="192"/>
      <c r="EF9" s="192"/>
      <c r="EG9" s="192"/>
      <c r="EH9" s="192"/>
      <c r="EI9" s="192"/>
      <c r="EJ9" s="192"/>
      <c r="EK9" s="192"/>
      <c r="EL9" s="192"/>
      <c r="EM9" s="192"/>
      <c r="EN9" s="192"/>
      <c r="EO9" s="192"/>
      <c r="EP9" s="192"/>
      <c r="EQ9" s="192"/>
      <c r="ER9" s="192"/>
      <c r="ES9" s="192"/>
      <c r="ET9" s="192"/>
      <c r="EU9" s="192"/>
      <c r="EV9" s="192"/>
      <c r="EW9" s="192"/>
      <c r="EX9" s="192"/>
      <c r="EY9" s="192"/>
      <c r="EZ9" s="192"/>
      <c r="FA9" s="192"/>
      <c r="FB9" s="192"/>
      <c r="FC9" s="192"/>
      <c r="FD9" s="192"/>
      <c r="FE9" s="192"/>
      <c r="FF9" s="192"/>
      <c r="FG9" s="192"/>
      <c r="FH9" s="192"/>
      <c r="FI9" s="192"/>
      <c r="FJ9" s="192"/>
      <c r="FK9" s="192"/>
      <c r="FL9" s="192"/>
      <c r="FM9" s="192"/>
      <c r="FN9" s="192"/>
      <c r="FO9" s="192"/>
      <c r="FP9" s="192"/>
      <c r="FQ9" s="192"/>
      <c r="FR9" s="192"/>
      <c r="FS9" s="192"/>
      <c r="FT9" s="192"/>
      <c r="FU9" s="192"/>
      <c r="FV9" s="192"/>
      <c r="FW9" s="192"/>
      <c r="FX9" s="192"/>
      <c r="FY9" s="192"/>
      <c r="FZ9" s="192"/>
      <c r="GA9" s="192"/>
      <c r="GB9" s="192"/>
      <c r="GC9" s="192"/>
      <c r="GD9" s="192"/>
      <c r="GE9" s="192"/>
      <c r="GF9" s="192"/>
      <c r="GG9" s="192"/>
      <c r="GH9" s="192"/>
      <c r="GI9" s="192"/>
      <c r="GJ9" s="192"/>
      <c r="GK9" s="192"/>
      <c r="GL9" s="192"/>
      <c r="GM9" s="192"/>
      <c r="GN9" s="192"/>
      <c r="GO9" s="192"/>
      <c r="GP9" s="192"/>
      <c r="GQ9" s="192"/>
      <c r="GR9" s="192"/>
      <c r="GS9" s="192"/>
      <c r="GT9" s="192"/>
      <c r="GU9" s="192"/>
      <c r="GV9" s="192"/>
      <c r="GW9" s="192"/>
      <c r="GX9" s="192"/>
      <c r="GY9" s="192"/>
      <c r="GZ9" s="192"/>
      <c r="HA9" s="192"/>
      <c r="HB9" s="192"/>
      <c r="HC9" s="192"/>
      <c r="HD9" s="192"/>
      <c r="HE9" s="192"/>
      <c r="HF9" s="192"/>
      <c r="HG9" s="192"/>
      <c r="HH9" s="192"/>
      <c r="HI9" s="192"/>
      <c r="HJ9" s="192"/>
      <c r="HK9" s="192"/>
      <c r="HL9" s="192"/>
      <c r="HM9" s="192"/>
      <c r="HN9" s="192"/>
      <c r="HO9" s="192"/>
      <c r="HP9" s="192"/>
      <c r="HQ9" s="192"/>
      <c r="HR9" s="192"/>
      <c r="HS9" s="192"/>
      <c r="HT9" s="192"/>
      <c r="HU9" s="192"/>
      <c r="HV9" s="192"/>
      <c r="HW9" s="192"/>
      <c r="HX9" s="192"/>
      <c r="HY9" s="192"/>
      <c r="HZ9" s="192"/>
      <c r="IA9" s="192"/>
      <c r="IB9" s="192"/>
      <c r="IC9" s="192"/>
      <c r="ID9" s="192"/>
      <c r="IE9" s="192"/>
      <c r="IF9" s="192"/>
      <c r="IG9" s="192"/>
      <c r="IH9" s="192"/>
      <c r="II9" s="192"/>
      <c r="IJ9" s="192"/>
      <c r="IK9" s="192"/>
      <c r="IL9" s="192"/>
      <c r="IM9" s="192"/>
      <c r="IN9" s="192"/>
      <c r="IO9" s="192"/>
      <c r="IP9" s="192"/>
      <c r="IQ9" s="192"/>
      <c r="IR9" s="192"/>
      <c r="IS9" s="192"/>
      <c r="IT9" s="192"/>
      <c r="IU9" s="192"/>
      <c r="IV9" s="192"/>
      <c r="IW9" s="192"/>
      <c r="IX9" s="192"/>
      <c r="IY9" s="192"/>
      <c r="IZ9" s="192"/>
      <c r="JA9" s="192"/>
      <c r="JB9" s="192"/>
      <c r="JC9" s="192"/>
      <c r="JD9" s="192"/>
      <c r="JE9" s="192"/>
      <c r="JF9" s="192"/>
      <c r="JG9" s="192"/>
      <c r="JH9" s="192"/>
      <c r="JI9" s="192"/>
      <c r="JJ9" s="192"/>
      <c r="JK9" s="192"/>
      <c r="JL9" s="192"/>
      <c r="JM9" s="192"/>
      <c r="JN9" s="192"/>
      <c r="JO9" s="192"/>
      <c r="JP9" s="192"/>
      <c r="JQ9" s="192"/>
      <c r="JR9" s="192"/>
      <c r="JS9" s="192"/>
      <c r="JT9" s="192"/>
      <c r="JU9" s="192"/>
      <c r="JV9" s="192"/>
      <c r="JW9" s="192"/>
      <c r="JX9" s="192"/>
      <c r="JY9" s="192"/>
      <c r="JZ9" s="192"/>
      <c r="KA9" s="192"/>
      <c r="KB9" s="192"/>
      <c r="KC9" s="192"/>
      <c r="KD9" s="192"/>
      <c r="KE9" s="192"/>
      <c r="KF9" s="192"/>
      <c r="KG9" s="192"/>
      <c r="KH9" s="192"/>
      <c r="KI9" s="192"/>
      <c r="KJ9" s="192"/>
      <c r="KK9" s="192"/>
      <c r="KL9" s="192"/>
      <c r="KM9" s="192"/>
      <c r="KN9" s="192"/>
      <c r="KO9" s="192"/>
      <c r="KP9" s="192"/>
      <c r="KQ9" s="192"/>
      <c r="KR9" s="192"/>
      <c r="KS9" s="192"/>
      <c r="KT9" s="192"/>
      <c r="KU9" s="192"/>
      <c r="KV9" s="192"/>
      <c r="KW9" s="192"/>
      <c r="KX9" s="192"/>
      <c r="KY9" s="192"/>
      <c r="KZ9" s="192"/>
      <c r="LA9" s="192"/>
      <c r="LB9" s="192"/>
      <c r="LC9" s="192"/>
      <c r="LD9" s="192"/>
      <c r="LE9" s="192"/>
      <c r="LF9" s="192"/>
      <c r="LG9" s="192"/>
      <c r="LH9" s="192"/>
      <c r="LI9" s="192"/>
      <c r="LJ9" s="192"/>
      <c r="LK9" s="192"/>
      <c r="LL9" s="192"/>
      <c r="LM9" s="192"/>
      <c r="LN9" s="192"/>
      <c r="LO9" s="192"/>
      <c r="LP9" s="192"/>
      <c r="LQ9" s="192"/>
      <c r="LR9" s="192"/>
      <c r="LS9" s="192"/>
      <c r="LT9" s="192"/>
      <c r="LU9" s="192"/>
      <c r="LV9" s="192"/>
      <c r="LW9" s="192"/>
      <c r="LX9" s="192"/>
      <c r="LY9" s="192"/>
      <c r="LZ9" s="192"/>
      <c r="MA9" s="192"/>
      <c r="MB9" s="192"/>
      <c r="MC9" s="192"/>
      <c r="MD9" s="192"/>
      <c r="ME9" s="192"/>
      <c r="MF9" s="192"/>
      <c r="MG9" s="192"/>
      <c r="MH9" s="192"/>
      <c r="MI9" s="192"/>
      <c r="MJ9" s="192"/>
      <c r="MK9" s="192"/>
      <c r="ML9" s="192"/>
      <c r="MM9" s="192"/>
      <c r="MN9" s="192"/>
      <c r="MO9" s="192"/>
      <c r="MP9" s="192"/>
      <c r="MQ9" s="192"/>
      <c r="MR9" s="192"/>
      <c r="MS9" s="192"/>
      <c r="MT9" s="192"/>
      <c r="MU9" s="192"/>
      <c r="MV9" s="192"/>
      <c r="MW9" s="192"/>
      <c r="MX9" s="192"/>
      <c r="MY9" s="192"/>
      <c r="MZ9" s="192"/>
      <c r="NA9" s="192"/>
      <c r="NB9" s="192"/>
      <c r="NC9" s="192"/>
      <c r="ND9" s="192"/>
      <c r="NE9" s="192"/>
      <c r="NF9" s="192"/>
      <c r="NG9" s="192"/>
      <c r="NH9" s="192"/>
      <c r="NI9" s="192"/>
      <c r="NJ9" s="192"/>
      <c r="NK9" s="192"/>
      <c r="NL9" s="192"/>
      <c r="NM9" s="192"/>
      <c r="NN9" s="192"/>
      <c r="NO9" s="192"/>
      <c r="NP9" s="192"/>
      <c r="NQ9" s="192"/>
      <c r="NR9" s="192"/>
      <c r="NS9" s="192"/>
      <c r="NT9" s="192"/>
      <c r="NU9" s="192"/>
      <c r="NV9" s="192"/>
      <c r="NW9" s="192"/>
      <c r="NX9" s="192"/>
      <c r="NY9" s="192"/>
      <c r="NZ9" s="192"/>
      <c r="OA9" s="192"/>
      <c r="OB9" s="192"/>
      <c r="OC9" s="192"/>
      <c r="OD9" s="192"/>
      <c r="OE9" s="192"/>
      <c r="OF9" s="192"/>
      <c r="OG9" s="192"/>
      <c r="OH9" s="192"/>
      <c r="OI9" s="192"/>
      <c r="OJ9" s="192"/>
      <c r="OK9" s="192"/>
      <c r="OL9" s="192"/>
      <c r="OM9" s="192"/>
      <c r="ON9" s="192"/>
      <c r="OO9" s="192"/>
      <c r="OP9" s="192"/>
      <c r="OQ9" s="192"/>
      <c r="OR9" s="192"/>
      <c r="OS9" s="192"/>
      <c r="OT9" s="192"/>
      <c r="OU9" s="192"/>
      <c r="OV9" s="192"/>
      <c r="OW9" s="192"/>
      <c r="OX9" s="192"/>
      <c r="OY9" s="192"/>
      <c r="OZ9" s="192"/>
      <c r="PA9" s="192"/>
      <c r="PB9" s="192"/>
      <c r="PC9" s="192"/>
      <c r="PD9" s="192"/>
      <c r="PE9" s="192"/>
      <c r="PF9" s="192"/>
      <c r="PG9" s="192"/>
      <c r="PH9" s="192"/>
      <c r="PI9" s="192"/>
      <c r="PJ9" s="192"/>
      <c r="PK9" s="192"/>
      <c r="PL9" s="192"/>
      <c r="PM9" s="192"/>
      <c r="PN9" s="192"/>
      <c r="PO9" s="192"/>
      <c r="PP9" s="192"/>
      <c r="PQ9" s="192"/>
      <c r="PR9" s="192"/>
      <c r="PS9" s="192"/>
      <c r="PT9" s="192"/>
      <c r="PU9" s="192"/>
      <c r="PV9" s="192"/>
      <c r="PW9" s="192"/>
      <c r="PX9" s="192"/>
      <c r="PY9" s="192"/>
      <c r="PZ9" s="192"/>
      <c r="QA9" s="192"/>
      <c r="QB9" s="192"/>
      <c r="QC9" s="192"/>
      <c r="QD9" s="192"/>
      <c r="QE9" s="192"/>
      <c r="QF9" s="192"/>
      <c r="QG9" s="192"/>
      <c r="QH9" s="192"/>
      <c r="QI9" s="192"/>
      <c r="QJ9" s="192"/>
      <c r="QK9" s="192"/>
      <c r="QL9" s="192"/>
      <c r="QM9" s="192"/>
      <c r="QN9" s="192"/>
      <c r="QO9" s="192"/>
      <c r="QP9" s="192"/>
      <c r="QQ9" s="192"/>
      <c r="QR9" s="192"/>
      <c r="QS9" s="192"/>
      <c r="QT9" s="192"/>
      <c r="QU9" s="192"/>
      <c r="QV9" s="192"/>
      <c r="QW9" s="192"/>
      <c r="QX9" s="192"/>
      <c r="QY9" s="192"/>
      <c r="QZ9" s="192"/>
      <c r="RA9" s="192"/>
      <c r="RB9" s="192"/>
      <c r="RC9" s="192"/>
      <c r="RD9" s="192"/>
      <c r="RE9" s="192"/>
      <c r="RF9" s="192"/>
      <c r="RG9" s="192"/>
      <c r="RH9" s="192"/>
      <c r="RI9" s="192"/>
      <c r="RJ9" s="192"/>
      <c r="RK9" s="192"/>
      <c r="RL9" s="192"/>
      <c r="RM9" s="192"/>
      <c r="RN9" s="192"/>
      <c r="RO9" s="192"/>
      <c r="RP9" s="192"/>
      <c r="RQ9" s="192"/>
      <c r="RR9" s="192"/>
      <c r="RS9" s="192"/>
      <c r="RT9" s="192"/>
      <c r="RU9" s="192"/>
      <c r="RV9" s="192"/>
      <c r="RW9" s="192"/>
      <c r="RX9" s="192"/>
      <c r="RY9" s="192"/>
      <c r="RZ9" s="192"/>
      <c r="SA9" s="192"/>
      <c r="SB9" s="192"/>
      <c r="SC9" s="192"/>
      <c r="SD9" s="192"/>
      <c r="SE9" s="192"/>
      <c r="SF9" s="192"/>
      <c r="SG9" s="192"/>
      <c r="SH9" s="192"/>
      <c r="SI9" s="192"/>
      <c r="SJ9" s="192"/>
      <c r="SK9" s="192"/>
      <c r="SL9" s="192"/>
      <c r="SM9" s="192"/>
      <c r="SN9" s="192"/>
      <c r="SO9" s="192"/>
      <c r="SP9" s="192"/>
      <c r="SQ9" s="192"/>
      <c r="SR9" s="192"/>
      <c r="SS9" s="192"/>
      <c r="ST9" s="192"/>
      <c r="SU9" s="192"/>
      <c r="SV9" s="192"/>
      <c r="SW9" s="192"/>
      <c r="SX9" s="192"/>
      <c r="SY9" s="192"/>
      <c r="SZ9" s="192"/>
      <c r="TA9" s="192"/>
      <c r="TB9" s="192"/>
      <c r="TC9" s="192"/>
      <c r="TD9" s="192"/>
      <c r="TE9" s="192"/>
      <c r="TF9" s="192"/>
      <c r="TG9" s="192"/>
      <c r="TH9" s="192"/>
      <c r="TI9" s="192"/>
      <c r="TJ9" s="192"/>
      <c r="TK9" s="192"/>
      <c r="TL9" s="192"/>
      <c r="TM9" s="192"/>
      <c r="TN9" s="192"/>
      <c r="TO9" s="192"/>
      <c r="TP9" s="192"/>
      <c r="TQ9" s="192"/>
      <c r="TR9" s="192"/>
      <c r="TS9" s="192"/>
      <c r="TT9" s="192"/>
      <c r="TU9" s="192"/>
      <c r="TV9" s="192"/>
      <c r="TW9" s="192"/>
      <c r="TX9" s="192"/>
      <c r="TY9" s="192"/>
      <c r="TZ9" s="192"/>
      <c r="UA9" s="192"/>
      <c r="UB9" s="192"/>
      <c r="UC9" s="192"/>
      <c r="UD9" s="192"/>
      <c r="UE9" s="192"/>
      <c r="UF9" s="192"/>
      <c r="UG9" s="192"/>
      <c r="UH9" s="192"/>
      <c r="UI9" s="192"/>
      <c r="UJ9" s="192"/>
      <c r="UK9" s="192"/>
      <c r="UL9" s="192"/>
      <c r="UM9" s="192"/>
      <c r="UN9" s="192"/>
      <c r="UO9" s="192"/>
      <c r="UP9" s="192"/>
      <c r="UQ9" s="192"/>
      <c r="UR9" s="192"/>
      <c r="US9" s="192"/>
      <c r="UT9" s="192"/>
      <c r="UU9" s="192"/>
      <c r="UV9" s="192"/>
      <c r="UW9" s="192"/>
      <c r="UX9" s="192"/>
      <c r="UY9" s="192"/>
      <c r="UZ9" s="192"/>
      <c r="VA9" s="192"/>
      <c r="VB9" s="192"/>
      <c r="VC9" s="192"/>
      <c r="VD9" s="192"/>
      <c r="VE9" s="192"/>
      <c r="VF9" s="192"/>
      <c r="VG9" s="192"/>
      <c r="VH9" s="192"/>
      <c r="VI9" s="192"/>
      <c r="VJ9" s="192"/>
      <c r="VK9" s="192"/>
      <c r="VL9" s="192"/>
      <c r="VM9" s="192"/>
      <c r="VN9" s="192"/>
      <c r="VO9" s="192"/>
      <c r="VP9" s="192"/>
      <c r="VQ9" s="192"/>
      <c r="VR9" s="192"/>
      <c r="VS9" s="192"/>
      <c r="VT9" s="192"/>
      <c r="VU9" s="192"/>
      <c r="VV9" s="192"/>
      <c r="VW9" s="192"/>
      <c r="VX9" s="192"/>
      <c r="VY9" s="192"/>
      <c r="VZ9" s="192"/>
      <c r="WA9" s="192"/>
      <c r="WB9" s="192"/>
      <c r="WC9" s="192"/>
      <c r="WD9" s="192"/>
      <c r="WE9" s="192"/>
      <c r="WF9" s="192"/>
      <c r="WG9" s="192"/>
      <c r="WH9" s="192"/>
      <c r="WI9" s="192"/>
      <c r="WJ9" s="192"/>
      <c r="WK9" s="192"/>
      <c r="WL9" s="192"/>
      <c r="WM9" s="192"/>
      <c r="WN9" s="192"/>
      <c r="WO9" s="192"/>
      <c r="WP9" s="192"/>
      <c r="WQ9" s="192"/>
      <c r="WR9" s="192"/>
      <c r="WS9" s="192"/>
      <c r="WT9" s="192"/>
      <c r="WU9" s="192"/>
      <c r="WV9" s="192"/>
      <c r="WW9" s="192"/>
      <c r="WX9" s="192"/>
      <c r="WY9" s="192"/>
      <c r="WZ9" s="192"/>
      <c r="XA9" s="192"/>
      <c r="XB9" s="192"/>
      <c r="XC9" s="192"/>
      <c r="XD9" s="192"/>
      <c r="XE9" s="192"/>
      <c r="XF9" s="192"/>
      <c r="XG9" s="192"/>
      <c r="XH9" s="192"/>
      <c r="XI9" s="192"/>
      <c r="XJ9" s="192"/>
      <c r="XK9" s="192"/>
      <c r="XL9" s="192"/>
      <c r="XM9" s="192"/>
      <c r="XN9" s="192"/>
      <c r="XO9" s="192"/>
      <c r="XP9" s="192"/>
      <c r="XQ9" s="192"/>
      <c r="XR9" s="192"/>
      <c r="XS9" s="192"/>
      <c r="XT9" s="192"/>
      <c r="XU9" s="192"/>
      <c r="XV9" s="192"/>
      <c r="XW9" s="192"/>
      <c r="XX9" s="192"/>
      <c r="XY9" s="192"/>
      <c r="XZ9" s="192"/>
      <c r="YA9" s="192"/>
      <c r="YB9" s="192"/>
      <c r="YC9" s="192"/>
      <c r="YD9" s="192"/>
      <c r="YE9" s="192"/>
      <c r="YF9" s="192"/>
      <c r="YG9" s="192"/>
      <c r="YH9" s="192"/>
      <c r="YI9" s="192"/>
      <c r="YJ9" s="192"/>
      <c r="YK9" s="192"/>
      <c r="YL9" s="192"/>
      <c r="YM9" s="192"/>
      <c r="YN9" s="192"/>
      <c r="YO9" s="192"/>
      <c r="YP9" s="192"/>
      <c r="YQ9" s="192"/>
      <c r="YR9" s="192"/>
      <c r="YS9" s="192"/>
      <c r="YT9" s="192"/>
      <c r="YU9" s="192"/>
      <c r="YV9" s="192"/>
      <c r="YW9" s="192"/>
      <c r="YX9" s="192"/>
      <c r="YY9" s="192"/>
      <c r="YZ9" s="192"/>
      <c r="ZA9" s="192"/>
      <c r="ZB9" s="192"/>
      <c r="ZC9" s="192"/>
      <c r="ZD9" s="192"/>
      <c r="ZE9" s="192"/>
      <c r="ZF9" s="192"/>
      <c r="ZG9" s="192"/>
      <c r="ZH9" s="192"/>
      <c r="ZI9" s="192"/>
      <c r="ZJ9" s="192"/>
      <c r="ZK9" s="192"/>
      <c r="ZL9" s="192"/>
      <c r="ZM9" s="192"/>
      <c r="ZN9" s="192"/>
      <c r="ZO9" s="192"/>
      <c r="ZP9" s="192"/>
      <c r="ZQ9" s="192"/>
      <c r="ZR9" s="192"/>
      <c r="ZS9" s="192"/>
      <c r="ZT9" s="192"/>
      <c r="ZU9" s="192"/>
      <c r="ZV9" s="192"/>
      <c r="ZW9" s="192"/>
      <c r="ZX9" s="192"/>
      <c r="ZY9" s="192"/>
      <c r="ZZ9" s="192"/>
      <c r="AAA9" s="192"/>
      <c r="AAB9" s="192"/>
      <c r="AAC9" s="192"/>
      <c r="AAD9" s="192"/>
      <c r="AAE9" s="192"/>
      <c r="AAF9" s="192"/>
      <c r="AAG9" s="192"/>
      <c r="AAH9" s="192"/>
      <c r="AAI9" s="192"/>
      <c r="AAJ9" s="192"/>
      <c r="AAK9" s="192"/>
      <c r="AAL9" s="192"/>
      <c r="AAM9" s="192"/>
      <c r="AAN9" s="192"/>
      <c r="AAO9" s="192"/>
      <c r="AAP9" s="192"/>
      <c r="AAQ9" s="192"/>
      <c r="AAR9" s="192"/>
      <c r="AAS9" s="192"/>
      <c r="AAT9" s="192"/>
      <c r="AAU9" s="192"/>
      <c r="AAV9" s="192"/>
      <c r="AAW9" s="192"/>
      <c r="AAX9" s="192"/>
      <c r="AAY9" s="192"/>
      <c r="AAZ9" s="192"/>
      <c r="ABA9" s="192"/>
      <c r="ABB9" s="192"/>
      <c r="ABC9" s="192"/>
      <c r="ABD9" s="192"/>
      <c r="ABE9" s="192"/>
      <c r="ABF9" s="192"/>
      <c r="ABG9" s="192"/>
      <c r="ABH9" s="192"/>
      <c r="ABI9" s="192"/>
      <c r="ABJ9" s="192"/>
      <c r="ABK9" s="192"/>
      <c r="ABL9" s="192"/>
      <c r="ABM9" s="192"/>
      <c r="ABN9" s="192"/>
      <c r="ABO9" s="192"/>
      <c r="ABP9" s="192"/>
      <c r="ABQ9" s="192"/>
      <c r="ABR9" s="192"/>
      <c r="ABS9" s="192"/>
      <c r="ABT9" s="192"/>
      <c r="ABU9" s="192"/>
      <c r="ABV9" s="192"/>
      <c r="ABW9" s="192"/>
      <c r="ABX9" s="192"/>
      <c r="ABY9" s="192"/>
      <c r="ABZ9" s="192"/>
      <c r="ACA9" s="192"/>
      <c r="ACB9" s="192"/>
      <c r="ACC9" s="192"/>
      <c r="ACD9" s="192"/>
      <c r="ACE9" s="192"/>
      <c r="ACF9" s="192"/>
      <c r="ACG9" s="192"/>
      <c r="ACH9" s="192"/>
      <c r="ACI9" s="192"/>
      <c r="ACJ9" s="192"/>
      <c r="ACK9" s="192"/>
      <c r="ACL9" s="192"/>
      <c r="ACM9" s="192"/>
      <c r="ACN9" s="192"/>
      <c r="ACO9" s="192"/>
      <c r="ACP9" s="192"/>
      <c r="ACQ9" s="192"/>
      <c r="ACR9" s="192"/>
      <c r="ACS9" s="192"/>
      <c r="ACT9" s="192"/>
      <c r="ACU9" s="192"/>
      <c r="ACV9" s="192"/>
      <c r="ACW9" s="192"/>
      <c r="ACX9" s="192"/>
      <c r="ACY9" s="192"/>
      <c r="ACZ9" s="192"/>
      <c r="ADA9" s="192"/>
      <c r="ADB9" s="192"/>
      <c r="ADC9" s="192"/>
      <c r="ADD9" s="192"/>
      <c r="ADE9" s="192"/>
      <c r="ADF9" s="192"/>
      <c r="ADG9" s="192"/>
      <c r="ADH9" s="192"/>
      <c r="ADI9" s="192"/>
      <c r="ADJ9" s="192"/>
      <c r="ADK9" s="192"/>
      <c r="ADL9" s="192"/>
      <c r="ADM9" s="192"/>
      <c r="ADN9" s="192"/>
      <c r="ADO9" s="192"/>
      <c r="ADP9" s="192"/>
      <c r="ADQ9" s="192"/>
      <c r="ADR9" s="192"/>
      <c r="ADS9" s="192"/>
      <c r="ADT9" s="192"/>
      <c r="ADU9" s="192"/>
      <c r="ADV9" s="192"/>
      <c r="ADW9" s="192"/>
      <c r="ADX9" s="192"/>
      <c r="ADY9" s="192"/>
      <c r="ADZ9" s="192"/>
      <c r="AEA9" s="192"/>
      <c r="AEB9" s="192"/>
      <c r="AEC9" s="192"/>
      <c r="AED9" s="192"/>
      <c r="AEE9" s="192"/>
      <c r="AEF9" s="192"/>
      <c r="AEG9" s="192"/>
      <c r="AEH9" s="192"/>
      <c r="AEI9" s="192"/>
      <c r="AEJ9" s="192"/>
      <c r="AEK9" s="192"/>
      <c r="AEL9" s="192"/>
      <c r="AEM9" s="192"/>
      <c r="AEN9" s="192"/>
      <c r="AEO9" s="192"/>
      <c r="AEP9" s="192"/>
      <c r="AEQ9" s="192"/>
      <c r="AER9" s="192"/>
      <c r="AES9" s="192"/>
      <c r="AET9" s="192"/>
      <c r="AEU9" s="192"/>
      <c r="AEV9" s="192"/>
      <c r="AEW9" s="192"/>
      <c r="AEX9" s="192"/>
      <c r="AEY9" s="192"/>
      <c r="AEZ9" s="192"/>
      <c r="AFA9" s="192"/>
      <c r="AFB9" s="192"/>
      <c r="AFC9" s="192"/>
      <c r="AFD9" s="192"/>
      <c r="AFE9" s="192"/>
      <c r="AFF9" s="192"/>
      <c r="AFG9" s="192"/>
      <c r="AFH9" s="192"/>
      <c r="AFI9" s="192"/>
      <c r="AFJ9" s="192"/>
      <c r="AFK9" s="192"/>
      <c r="AFL9" s="192"/>
      <c r="AFM9" s="192"/>
      <c r="AFN9" s="192"/>
      <c r="AFO9" s="192"/>
      <c r="AFP9" s="192"/>
      <c r="AFQ9" s="192"/>
      <c r="AFR9" s="192"/>
      <c r="AFS9" s="192"/>
      <c r="AFT9" s="192"/>
      <c r="AFU9" s="192"/>
      <c r="AFV9" s="192"/>
      <c r="AFW9" s="192"/>
      <c r="AFX9" s="192"/>
      <c r="AFY9" s="192"/>
      <c r="AFZ9" s="192"/>
      <c r="AGA9" s="192"/>
      <c r="AGB9" s="192"/>
      <c r="AGC9" s="192"/>
      <c r="AGD9" s="192"/>
      <c r="AGE9" s="192"/>
      <c r="AGF9" s="192"/>
      <c r="AGG9" s="192"/>
      <c r="AGH9" s="192"/>
      <c r="AGI9" s="192"/>
      <c r="AGJ9" s="192"/>
      <c r="AGK9" s="192"/>
      <c r="AGL9" s="192"/>
      <c r="AGM9" s="192"/>
      <c r="AGN9" s="192"/>
      <c r="AGO9" s="192"/>
      <c r="AGP9" s="192"/>
      <c r="AGQ9" s="192"/>
      <c r="AGR9" s="192"/>
      <c r="AGS9" s="192"/>
      <c r="AGT9" s="192"/>
      <c r="AGU9" s="192"/>
      <c r="AGV9" s="192"/>
      <c r="AGW9" s="192"/>
      <c r="AGX9" s="192"/>
      <c r="AGY9" s="192"/>
      <c r="AGZ9" s="192"/>
      <c r="AHA9" s="192"/>
      <c r="AHB9" s="192"/>
      <c r="AHC9" s="192"/>
      <c r="AHD9" s="192"/>
      <c r="AHE9" s="192"/>
      <c r="AHF9" s="192"/>
      <c r="AHG9" s="192"/>
      <c r="AHH9" s="192"/>
      <c r="AHI9" s="192"/>
      <c r="AHJ9" s="192"/>
      <c r="AHK9" s="192"/>
      <c r="AHL9" s="192"/>
      <c r="AHM9" s="192"/>
      <c r="AHN9" s="192"/>
      <c r="AHO9" s="192"/>
      <c r="AHP9" s="192"/>
      <c r="AHQ9" s="192"/>
      <c r="AHR9" s="192"/>
      <c r="AHS9" s="192"/>
      <c r="AHT9" s="192"/>
      <c r="AHU9" s="192"/>
      <c r="AHV9" s="192"/>
      <c r="AHW9" s="192"/>
      <c r="AHX9" s="192"/>
      <c r="AHY9" s="192"/>
      <c r="AHZ9" s="192"/>
      <c r="AIA9" s="192"/>
      <c r="AIB9" s="192"/>
      <c r="AIC9" s="192"/>
      <c r="AID9" s="192"/>
      <c r="AIE9" s="192"/>
      <c r="AIF9" s="192"/>
      <c r="AIG9" s="192"/>
      <c r="AIH9" s="192"/>
      <c r="AII9" s="192"/>
      <c r="AIJ9" s="192"/>
      <c r="AIK9" s="192"/>
      <c r="AIL9" s="192"/>
      <c r="AIM9" s="192"/>
      <c r="AIN9" s="192"/>
      <c r="AIO9" s="192"/>
      <c r="AIP9" s="192"/>
      <c r="AIQ9" s="192"/>
      <c r="AIR9" s="192"/>
      <c r="AIS9" s="192"/>
      <c r="AIT9" s="192"/>
      <c r="AIU9" s="192"/>
      <c r="AIV9" s="192"/>
      <c r="AIW9" s="192"/>
      <c r="AIX9" s="192"/>
      <c r="AIY9" s="192"/>
      <c r="AIZ9" s="192"/>
      <c r="AJA9" s="192"/>
      <c r="AJB9" s="192"/>
      <c r="AJC9" s="192"/>
      <c r="AJD9" s="192"/>
      <c r="AJE9" s="192"/>
      <c r="AJF9" s="192"/>
      <c r="AJG9" s="192"/>
      <c r="AJH9" s="192"/>
      <c r="AJI9" s="192"/>
      <c r="AJJ9" s="192"/>
      <c r="AJK9" s="192"/>
      <c r="AJL9" s="192"/>
      <c r="AJM9" s="192"/>
      <c r="AJN9" s="192"/>
      <c r="AJO9" s="192"/>
      <c r="AJP9" s="192"/>
      <c r="AJQ9" s="192"/>
      <c r="AJR9" s="192"/>
      <c r="AJS9" s="192"/>
      <c r="AJT9" s="192"/>
      <c r="AJU9" s="192"/>
      <c r="AJV9" s="192"/>
      <c r="AJW9" s="192"/>
      <c r="AJX9" s="192"/>
      <c r="AJY9" s="192"/>
      <c r="AJZ9" s="192"/>
      <c r="AKA9" s="192"/>
      <c r="AKB9" s="192"/>
      <c r="AKC9" s="192"/>
      <c r="AKD9" s="192"/>
      <c r="AKE9" s="192"/>
      <c r="AKF9" s="192"/>
      <c r="AKG9" s="192"/>
      <c r="AKH9" s="192"/>
      <c r="AKI9" s="192"/>
      <c r="AKJ9" s="192"/>
      <c r="AKK9" s="192"/>
      <c r="AKL9" s="192"/>
      <c r="AKM9" s="192"/>
      <c r="AKN9" s="192"/>
      <c r="AKO9" s="192"/>
      <c r="AKP9" s="192"/>
      <c r="AKQ9" s="192"/>
      <c r="AKR9" s="192"/>
      <c r="AKS9" s="192"/>
      <c r="AKT9" s="192"/>
      <c r="AKU9" s="192"/>
      <c r="AKV9" s="192"/>
      <c r="AKW9" s="192"/>
      <c r="AKX9" s="192"/>
      <c r="AKY9" s="192"/>
      <c r="AKZ9" s="192"/>
      <c r="ALA9" s="192"/>
      <c r="ALB9" s="192"/>
      <c r="ALC9" s="192"/>
      <c r="ALD9" s="192"/>
      <c r="ALE9" s="192"/>
      <c r="ALF9" s="192"/>
      <c r="ALG9" s="192"/>
      <c r="ALH9" s="192"/>
      <c r="ALI9" s="192"/>
      <c r="ALJ9" s="192"/>
      <c r="ALK9" s="192"/>
      <c r="ALL9" s="192"/>
      <c r="ALM9" s="192"/>
      <c r="ALN9" s="192"/>
      <c r="ALO9" s="192"/>
      <c r="ALP9" s="192"/>
      <c r="ALQ9" s="192"/>
      <c r="ALR9" s="192"/>
      <c r="ALS9" s="192"/>
      <c r="ALT9" s="192"/>
      <c r="ALU9" s="192"/>
      <c r="ALV9" s="192"/>
      <c r="ALW9" s="192"/>
      <c r="ALX9" s="192"/>
      <c r="ALY9" s="192"/>
      <c r="ALZ9" s="192"/>
      <c r="AMA9" s="192"/>
      <c r="AMB9" s="192"/>
      <c r="AMC9" s="192"/>
      <c r="AMD9" s="192"/>
      <c r="AME9" s="192"/>
      <c r="AMF9" s="192"/>
      <c r="AMG9" s="192"/>
      <c r="AMH9" s="192"/>
      <c r="AMI9" s="192"/>
      <c r="AMJ9" s="192"/>
      <c r="AMK9" s="192"/>
      <c r="AML9" s="192"/>
      <c r="AMM9" s="192"/>
      <c r="AMN9" s="192"/>
      <c r="AMO9" s="192"/>
      <c r="AMP9" s="192"/>
      <c r="AMQ9" s="192"/>
      <c r="AMR9" s="192"/>
      <c r="AMS9" s="192"/>
      <c r="AMT9" s="192"/>
      <c r="AMU9" s="192"/>
      <c r="AMV9" s="192"/>
      <c r="AMW9" s="192"/>
      <c r="AMX9" s="192"/>
      <c r="AMY9" s="192"/>
      <c r="AMZ9" s="192"/>
      <c r="ANA9" s="192"/>
      <c r="ANB9" s="192"/>
      <c r="ANC9" s="192"/>
      <c r="AND9" s="192"/>
      <c r="ANE9" s="192"/>
      <c r="ANF9" s="192"/>
      <c r="ANG9" s="192"/>
      <c r="ANH9" s="192"/>
      <c r="ANI9" s="192"/>
      <c r="ANJ9" s="192"/>
      <c r="ANK9" s="192"/>
      <c r="ANL9" s="192"/>
      <c r="ANM9" s="192"/>
      <c r="ANN9" s="192"/>
      <c r="ANO9" s="192"/>
      <c r="ANP9" s="192"/>
      <c r="ANQ9" s="192"/>
      <c r="ANR9" s="192"/>
      <c r="ANS9" s="192"/>
      <c r="ANT9" s="192"/>
      <c r="ANU9" s="192"/>
      <c r="ANV9" s="192"/>
      <c r="ANW9" s="192"/>
      <c r="ANX9" s="192"/>
      <c r="ANY9" s="192"/>
      <c r="ANZ9" s="192"/>
      <c r="AOA9" s="192"/>
      <c r="AOB9" s="192"/>
      <c r="AOC9" s="192"/>
      <c r="AOD9" s="192"/>
      <c r="AOE9" s="192"/>
      <c r="AOF9" s="192"/>
      <c r="AOG9" s="192"/>
      <c r="AOH9" s="192"/>
      <c r="AOI9" s="192"/>
      <c r="AOJ9" s="192"/>
      <c r="AOK9" s="192"/>
      <c r="AOL9" s="192"/>
      <c r="AOM9" s="192"/>
      <c r="AON9" s="192"/>
      <c r="AOO9" s="192"/>
      <c r="AOP9" s="192"/>
      <c r="AOQ9" s="192"/>
      <c r="AOR9" s="192"/>
      <c r="AOS9" s="192"/>
      <c r="AOT9" s="192"/>
      <c r="AOU9" s="192"/>
      <c r="AOV9" s="192"/>
      <c r="AOW9" s="192"/>
      <c r="AOX9" s="192"/>
      <c r="AOY9" s="192"/>
      <c r="AOZ9" s="192"/>
      <c r="APA9" s="192"/>
      <c r="APB9" s="192"/>
      <c r="APC9" s="192"/>
      <c r="APD9" s="192"/>
      <c r="APE9" s="192"/>
      <c r="APF9" s="192"/>
      <c r="APG9" s="192"/>
      <c r="APH9" s="192"/>
      <c r="API9" s="192"/>
      <c r="APJ9" s="192"/>
      <c r="APK9" s="192"/>
      <c r="APL9" s="192"/>
      <c r="APM9" s="192"/>
      <c r="APN9" s="192"/>
      <c r="APO9" s="192"/>
      <c r="APP9" s="192"/>
      <c r="APQ9" s="192"/>
      <c r="APR9" s="192"/>
      <c r="APS9" s="192"/>
      <c r="APT9" s="192"/>
      <c r="APU9" s="192"/>
      <c r="APV9" s="192"/>
      <c r="APW9" s="192"/>
      <c r="APX9" s="192"/>
      <c r="APY9" s="192"/>
      <c r="APZ9" s="192"/>
      <c r="AQA9" s="192"/>
      <c r="AQB9" s="192"/>
      <c r="AQC9" s="192"/>
      <c r="AQD9" s="192"/>
      <c r="AQE9" s="192"/>
      <c r="AQF9" s="192"/>
      <c r="AQG9" s="192"/>
      <c r="AQH9" s="192"/>
      <c r="AQI9" s="192"/>
      <c r="AQJ9" s="192"/>
      <c r="AQK9" s="192"/>
      <c r="AQL9" s="192"/>
      <c r="AQM9" s="192"/>
      <c r="AQN9" s="192"/>
      <c r="AQO9" s="192"/>
      <c r="AQP9" s="192"/>
      <c r="AQQ9" s="192"/>
      <c r="AQR9" s="192"/>
      <c r="AQS9" s="192"/>
      <c r="AQT9" s="192"/>
      <c r="AQU9" s="192"/>
      <c r="AQV9" s="192"/>
      <c r="AQW9" s="192"/>
      <c r="AQX9" s="192"/>
      <c r="AQY9" s="192"/>
      <c r="AQZ9" s="192"/>
      <c r="ARA9" s="192"/>
      <c r="ARB9" s="192"/>
      <c r="ARC9" s="192"/>
      <c r="ARD9" s="192"/>
      <c r="ARE9" s="192"/>
      <c r="ARF9" s="192"/>
      <c r="ARG9" s="192"/>
      <c r="ARH9" s="192"/>
      <c r="ARI9" s="192"/>
      <c r="ARJ9" s="192"/>
      <c r="ARK9" s="192"/>
      <c r="ARL9" s="192"/>
      <c r="ARM9" s="192"/>
      <c r="ARN9" s="192"/>
      <c r="ARO9" s="192"/>
      <c r="ARP9" s="192"/>
      <c r="ARQ9" s="192"/>
      <c r="ARR9" s="192"/>
      <c r="ARS9" s="192"/>
      <c r="ART9" s="192"/>
      <c r="ARU9" s="192"/>
      <c r="ARV9" s="192"/>
      <c r="ARW9" s="192"/>
      <c r="ARX9" s="192"/>
      <c r="ARY9" s="192"/>
      <c r="ARZ9" s="192"/>
      <c r="ASA9" s="192"/>
      <c r="ASB9" s="192"/>
      <c r="ASC9" s="192"/>
      <c r="ASD9" s="192"/>
      <c r="ASE9" s="192"/>
      <c r="ASF9" s="192"/>
      <c r="ASG9" s="192"/>
      <c r="ASH9" s="192"/>
      <c r="ASI9" s="192"/>
      <c r="ASJ9" s="192"/>
      <c r="ASK9" s="192"/>
      <c r="ASL9" s="192"/>
      <c r="ASM9" s="192"/>
      <c r="ASN9" s="192"/>
      <c r="ASO9" s="192"/>
      <c r="ASP9" s="192"/>
      <c r="ASQ9" s="192"/>
      <c r="ASR9" s="192"/>
      <c r="ASS9" s="192"/>
      <c r="AST9" s="192"/>
      <c r="ASU9" s="192"/>
      <c r="ASV9" s="192"/>
      <c r="ASW9" s="192"/>
      <c r="ASX9" s="192"/>
      <c r="ASY9" s="192"/>
      <c r="ASZ9" s="192"/>
      <c r="ATA9" s="192"/>
      <c r="ATB9" s="192"/>
      <c r="ATC9" s="192"/>
      <c r="ATD9" s="192"/>
      <c r="ATE9" s="192"/>
      <c r="ATF9" s="192"/>
      <c r="ATG9" s="192"/>
      <c r="ATH9" s="192"/>
      <c r="ATI9" s="192"/>
      <c r="ATJ9" s="192"/>
      <c r="ATK9" s="192"/>
      <c r="ATL9" s="192"/>
      <c r="ATM9" s="192"/>
      <c r="ATN9" s="192"/>
      <c r="ATO9" s="192"/>
      <c r="ATP9" s="192"/>
      <c r="ATQ9" s="192"/>
      <c r="ATR9" s="192"/>
      <c r="ATS9" s="192"/>
      <c r="ATT9" s="192"/>
      <c r="ATU9" s="192"/>
      <c r="ATV9" s="192"/>
      <c r="ATW9" s="192"/>
      <c r="ATX9" s="192"/>
      <c r="ATY9" s="192"/>
      <c r="ATZ9" s="192"/>
      <c r="AUA9" s="192"/>
      <c r="AUB9" s="192"/>
      <c r="AUC9" s="192"/>
      <c r="AUD9" s="192"/>
      <c r="AUE9" s="192"/>
      <c r="AUF9" s="192"/>
      <c r="AUG9" s="192"/>
      <c r="AUH9" s="192"/>
      <c r="AUI9" s="192"/>
      <c r="AUJ9" s="192"/>
      <c r="AUK9" s="192"/>
      <c r="AUL9" s="192"/>
      <c r="AUM9" s="192"/>
      <c r="AUN9" s="192"/>
      <c r="AUO9" s="192"/>
      <c r="AUP9" s="192"/>
      <c r="AUQ9" s="192"/>
      <c r="AUR9" s="192"/>
      <c r="AUS9" s="192"/>
      <c r="AUT9" s="192"/>
      <c r="AUU9" s="192"/>
      <c r="AUV9" s="192"/>
      <c r="AUW9" s="192"/>
      <c r="AUX9" s="192"/>
      <c r="AUY9" s="192"/>
      <c r="AUZ9" s="192"/>
      <c r="AVA9" s="192"/>
      <c r="AVB9" s="192"/>
      <c r="AVC9" s="192"/>
      <c r="AVD9" s="192"/>
      <c r="AVE9" s="192"/>
      <c r="AVF9" s="192"/>
      <c r="AVG9" s="192"/>
      <c r="AVH9" s="192"/>
      <c r="AVI9" s="192"/>
      <c r="AVJ9" s="192"/>
      <c r="AVK9" s="192"/>
      <c r="AVL9" s="192"/>
      <c r="AVM9" s="192"/>
      <c r="AVN9" s="192"/>
      <c r="AVO9" s="192"/>
      <c r="AVP9" s="192"/>
      <c r="AVQ9" s="192"/>
      <c r="AVR9" s="192"/>
      <c r="AVS9" s="192"/>
      <c r="AVT9" s="192"/>
      <c r="AVU9" s="192"/>
      <c r="AVV9" s="192"/>
      <c r="AVW9" s="192"/>
      <c r="AVX9" s="192"/>
      <c r="AVY9" s="192"/>
      <c r="AVZ9" s="192"/>
      <c r="AWA9" s="192"/>
      <c r="AWB9" s="192"/>
      <c r="AWC9" s="192"/>
      <c r="AWD9" s="192"/>
      <c r="AWE9" s="192"/>
      <c r="AWF9" s="192"/>
      <c r="AWG9" s="192"/>
      <c r="AWH9" s="192"/>
      <c r="AWI9" s="192"/>
      <c r="AWJ9" s="192"/>
      <c r="AWK9" s="192"/>
      <c r="AWL9" s="192"/>
      <c r="AWM9" s="192"/>
      <c r="AWN9" s="192"/>
      <c r="AWO9" s="192"/>
      <c r="AWP9" s="192"/>
      <c r="AWQ9" s="192"/>
      <c r="AWR9" s="192"/>
      <c r="AWS9" s="192"/>
      <c r="AWT9" s="192"/>
      <c r="AWU9" s="192"/>
      <c r="AWV9" s="192"/>
      <c r="AWW9" s="192"/>
      <c r="AWX9" s="192"/>
      <c r="AWY9" s="192"/>
      <c r="AWZ9" s="192"/>
      <c r="AXA9" s="192"/>
      <c r="AXB9" s="192"/>
      <c r="AXC9" s="192"/>
      <c r="AXD9" s="192"/>
      <c r="AXE9" s="192"/>
      <c r="AXF9" s="192"/>
      <c r="AXG9" s="192"/>
      <c r="AXH9" s="192"/>
      <c r="AXI9" s="192"/>
      <c r="AXJ9" s="192"/>
      <c r="AXK9" s="192"/>
      <c r="AXL9" s="192"/>
      <c r="AXM9" s="192"/>
      <c r="AXN9" s="192"/>
      <c r="AXO9" s="192"/>
      <c r="AXP9" s="192"/>
      <c r="AXQ9" s="192"/>
      <c r="AXR9" s="192"/>
      <c r="AXS9" s="192"/>
      <c r="AXT9" s="192"/>
      <c r="AXU9" s="192"/>
      <c r="AXV9" s="192"/>
      <c r="AXW9" s="192"/>
      <c r="AXX9" s="192"/>
      <c r="AXY9" s="192"/>
      <c r="AXZ9" s="192"/>
      <c r="AYA9" s="192"/>
      <c r="AYB9" s="192"/>
      <c r="AYC9" s="192"/>
      <c r="AYD9" s="192"/>
      <c r="AYE9" s="192"/>
      <c r="AYF9" s="192"/>
      <c r="AYG9" s="192"/>
      <c r="AYH9" s="192"/>
      <c r="AYI9" s="192"/>
      <c r="AYJ9" s="192"/>
      <c r="AYK9" s="192"/>
      <c r="AYL9" s="192"/>
      <c r="AYM9" s="192"/>
      <c r="AYN9" s="192"/>
      <c r="AYO9" s="192"/>
      <c r="AYP9" s="192"/>
      <c r="AYQ9" s="192"/>
      <c r="AYR9" s="192"/>
      <c r="AYS9" s="192"/>
      <c r="AYT9" s="192"/>
      <c r="AYU9" s="192"/>
      <c r="AYV9" s="192"/>
      <c r="AYW9" s="192"/>
      <c r="AYX9" s="192"/>
      <c r="AYY9" s="192"/>
      <c r="AYZ9" s="192"/>
      <c r="AZA9" s="192"/>
      <c r="AZB9" s="192"/>
      <c r="AZC9" s="192"/>
      <c r="AZD9" s="192"/>
      <c r="AZE9" s="192"/>
      <c r="AZF9" s="192"/>
      <c r="AZG9" s="192"/>
      <c r="AZH9" s="192"/>
      <c r="AZI9" s="192"/>
      <c r="AZJ9" s="192"/>
      <c r="AZK9" s="192"/>
      <c r="AZL9" s="192"/>
      <c r="AZM9" s="192"/>
      <c r="AZN9" s="192"/>
      <c r="AZO9" s="192"/>
      <c r="AZP9" s="192"/>
      <c r="AZQ9" s="192"/>
      <c r="AZR9" s="192"/>
      <c r="AZS9" s="192"/>
      <c r="AZT9" s="192"/>
      <c r="AZU9" s="192"/>
      <c r="AZV9" s="192"/>
      <c r="AZW9" s="192"/>
      <c r="AZX9" s="192"/>
      <c r="AZY9" s="192"/>
      <c r="AZZ9" s="192"/>
      <c r="BAA9" s="192"/>
      <c r="BAB9" s="192"/>
      <c r="BAC9" s="192"/>
      <c r="BAD9" s="192"/>
      <c r="BAE9" s="192"/>
      <c r="BAF9" s="192"/>
      <c r="BAG9" s="192"/>
      <c r="BAH9" s="192"/>
      <c r="BAI9" s="192"/>
      <c r="BAJ9" s="192"/>
      <c r="BAK9" s="192"/>
      <c r="BAL9" s="192"/>
      <c r="BAM9" s="192"/>
      <c r="BAN9" s="192"/>
      <c r="BAO9" s="192"/>
      <c r="BAP9" s="192"/>
      <c r="BAQ9" s="192"/>
      <c r="BAR9" s="192"/>
      <c r="BAS9" s="192"/>
      <c r="BAT9" s="192"/>
      <c r="BAU9" s="192"/>
      <c r="BAV9" s="192"/>
      <c r="BAW9" s="192"/>
      <c r="BAX9" s="192"/>
      <c r="BAY9" s="192"/>
      <c r="BAZ9" s="192"/>
      <c r="BBA9" s="192"/>
      <c r="BBB9" s="192"/>
      <c r="BBC9" s="192"/>
      <c r="BBD9" s="192"/>
      <c r="BBE9" s="192"/>
      <c r="BBF9" s="192"/>
      <c r="BBG9" s="192"/>
      <c r="BBH9" s="192"/>
      <c r="BBI9" s="192"/>
      <c r="BBJ9" s="192"/>
      <c r="BBK9" s="192"/>
      <c r="BBL9" s="192"/>
      <c r="BBM9" s="192"/>
      <c r="BBN9" s="192"/>
      <c r="BBO9" s="192"/>
      <c r="BBP9" s="192"/>
      <c r="BBQ9" s="192"/>
      <c r="BBR9" s="192"/>
      <c r="BBS9" s="192"/>
      <c r="BBT9" s="192"/>
      <c r="BBU9" s="192"/>
      <c r="BBV9" s="192"/>
      <c r="BBW9" s="192"/>
      <c r="BBX9" s="192"/>
      <c r="BBY9" s="192"/>
      <c r="BBZ9" s="192"/>
      <c r="BCA9" s="192"/>
      <c r="BCB9" s="192"/>
      <c r="BCC9" s="192"/>
      <c r="BCD9" s="192"/>
      <c r="BCE9" s="192"/>
      <c r="BCF9" s="192"/>
      <c r="BCG9" s="192"/>
      <c r="BCH9" s="192"/>
      <c r="BCI9" s="192"/>
      <c r="BCJ9" s="192"/>
      <c r="BCK9" s="192"/>
      <c r="BCL9" s="192"/>
      <c r="BCM9" s="192"/>
      <c r="BCN9" s="192"/>
      <c r="BCO9" s="192"/>
      <c r="BCP9" s="192"/>
      <c r="BCQ9" s="192"/>
      <c r="BCR9" s="192"/>
      <c r="BCS9" s="192"/>
      <c r="BCT9" s="192"/>
      <c r="BCU9" s="192"/>
      <c r="BCV9" s="192"/>
      <c r="BCW9" s="192"/>
      <c r="BCX9" s="192"/>
      <c r="BCY9" s="192"/>
      <c r="BCZ9" s="192"/>
      <c r="BDA9" s="192"/>
      <c r="BDB9" s="192"/>
      <c r="BDC9" s="192"/>
      <c r="BDD9" s="192"/>
      <c r="BDE9" s="192"/>
      <c r="BDF9" s="192"/>
      <c r="BDG9" s="192"/>
      <c r="BDH9" s="192"/>
      <c r="BDI9" s="192"/>
      <c r="BDJ9" s="192"/>
      <c r="BDK9" s="192"/>
      <c r="BDL9" s="192"/>
      <c r="BDM9" s="192"/>
      <c r="BDN9" s="192"/>
      <c r="BDO9" s="192"/>
      <c r="BDP9" s="192"/>
      <c r="BDQ9" s="192"/>
      <c r="BDR9" s="192"/>
      <c r="BDS9" s="192"/>
      <c r="BDT9" s="192"/>
      <c r="BDU9" s="192"/>
      <c r="BDV9" s="192"/>
      <c r="BDW9" s="192"/>
      <c r="BDX9" s="192"/>
      <c r="BDY9" s="192"/>
      <c r="BDZ9" s="192"/>
      <c r="BEA9" s="192"/>
      <c r="BEB9" s="192"/>
      <c r="BEC9" s="192"/>
      <c r="BED9" s="192"/>
      <c r="BEE9" s="192"/>
      <c r="BEF9" s="192"/>
      <c r="BEG9" s="192"/>
      <c r="BEH9" s="192"/>
      <c r="BEI9" s="192"/>
      <c r="BEJ9" s="192"/>
      <c r="BEK9" s="192"/>
      <c r="BEL9" s="192"/>
      <c r="BEM9" s="192"/>
      <c r="BEN9" s="192"/>
      <c r="BEO9" s="192"/>
      <c r="BEP9" s="192"/>
      <c r="BEQ9" s="192"/>
      <c r="BER9" s="192"/>
      <c r="BES9" s="192"/>
      <c r="BET9" s="192"/>
      <c r="BEU9" s="192"/>
      <c r="BEV9" s="192"/>
      <c r="BEW9" s="192"/>
      <c r="BEX9" s="192"/>
      <c r="BEY9" s="192"/>
      <c r="BEZ9" s="192"/>
      <c r="BFA9" s="192"/>
      <c r="BFB9" s="192"/>
      <c r="BFC9" s="192"/>
      <c r="BFD9" s="192"/>
      <c r="BFE9" s="192"/>
      <c r="BFF9" s="192"/>
      <c r="BFG9" s="192"/>
      <c r="BFH9" s="192"/>
      <c r="BFI9" s="192"/>
      <c r="BFJ9" s="192"/>
      <c r="BFK9" s="192"/>
      <c r="BFL9" s="192"/>
      <c r="BFM9" s="192"/>
      <c r="BFN9" s="192"/>
      <c r="BFO9" s="192"/>
      <c r="BFP9" s="192"/>
      <c r="BFQ9" s="192"/>
      <c r="BFR9" s="192"/>
      <c r="BFS9" s="192"/>
      <c r="BFT9" s="192"/>
      <c r="BFU9" s="192"/>
      <c r="BFV9" s="192"/>
      <c r="BFW9" s="192"/>
      <c r="BFX9" s="192"/>
      <c r="BFY9" s="192"/>
      <c r="BFZ9" s="192"/>
      <c r="BGA9" s="192"/>
      <c r="BGB9" s="192"/>
      <c r="BGC9" s="192"/>
      <c r="BGD9" s="192"/>
      <c r="BGE9" s="192"/>
      <c r="BGF9" s="192"/>
      <c r="BGG9" s="192"/>
      <c r="BGH9" s="192"/>
      <c r="BGI9" s="192"/>
      <c r="BGJ9" s="192"/>
      <c r="BGK9" s="192"/>
      <c r="BGL9" s="192"/>
      <c r="BGM9" s="192"/>
      <c r="BGN9" s="192"/>
      <c r="BGO9" s="192"/>
      <c r="BGP9" s="192"/>
      <c r="BGQ9" s="192"/>
      <c r="BGR9" s="192"/>
      <c r="BGS9" s="192"/>
      <c r="BGT9" s="192"/>
      <c r="BGU9" s="192"/>
      <c r="BGV9" s="192"/>
      <c r="BGW9" s="192"/>
      <c r="BGX9" s="192"/>
      <c r="BGY9" s="192"/>
      <c r="BGZ9" s="192"/>
      <c r="BHA9" s="192"/>
      <c r="BHB9" s="192"/>
      <c r="BHC9" s="192"/>
      <c r="BHD9" s="192"/>
      <c r="BHE9" s="192"/>
      <c r="BHF9" s="192"/>
      <c r="BHG9" s="192"/>
      <c r="BHH9" s="192"/>
      <c r="BHI9" s="192"/>
      <c r="BHJ9" s="192"/>
      <c r="BHK9" s="192"/>
      <c r="BHL9" s="192"/>
      <c r="BHM9" s="192"/>
      <c r="BHN9" s="192"/>
      <c r="BHO9" s="192"/>
      <c r="BHP9" s="192"/>
      <c r="BHQ9" s="192"/>
      <c r="BHR9" s="192"/>
      <c r="BHS9" s="192"/>
      <c r="BHT9" s="192"/>
      <c r="BHU9" s="192"/>
      <c r="BHV9" s="192"/>
      <c r="BHW9" s="192"/>
      <c r="BHX9" s="192"/>
      <c r="BHY9" s="192"/>
      <c r="BHZ9" s="192"/>
      <c r="BIA9" s="192"/>
      <c r="BIB9" s="192"/>
      <c r="BIC9" s="192"/>
      <c r="BID9" s="192"/>
      <c r="BIE9" s="192"/>
      <c r="BIF9" s="192"/>
      <c r="BIG9" s="192"/>
      <c r="BIH9" s="192"/>
      <c r="BII9" s="192"/>
      <c r="BIJ9" s="192"/>
      <c r="BIK9" s="192"/>
      <c r="BIL9" s="192"/>
      <c r="BIM9" s="192"/>
      <c r="BIN9" s="192"/>
      <c r="BIO9" s="192"/>
      <c r="BIP9" s="192"/>
      <c r="BIQ9" s="192"/>
      <c r="BIR9" s="192"/>
      <c r="BIS9" s="192"/>
      <c r="BIT9" s="192"/>
      <c r="BIU9" s="192"/>
      <c r="BIV9" s="192"/>
      <c r="BIW9" s="192"/>
      <c r="BIX9" s="192"/>
      <c r="BIY9" s="192"/>
      <c r="BIZ9" s="192"/>
      <c r="BJA9" s="192"/>
      <c r="BJB9" s="192"/>
      <c r="BJC9" s="192"/>
      <c r="BJD9" s="192"/>
      <c r="BJE9" s="192"/>
      <c r="BJF9" s="192"/>
      <c r="BJG9" s="192"/>
      <c r="BJH9" s="192"/>
      <c r="BJI9" s="192"/>
      <c r="BJJ9" s="192"/>
      <c r="BJK9" s="192"/>
      <c r="BJL9" s="192"/>
      <c r="BJM9" s="192"/>
      <c r="BJN9" s="192"/>
      <c r="BJO9" s="192"/>
      <c r="BJP9" s="192"/>
      <c r="BJQ9" s="192"/>
      <c r="BJR9" s="192"/>
      <c r="BJS9" s="192"/>
      <c r="BJT9" s="192"/>
      <c r="BJU9" s="192"/>
      <c r="BJV9" s="192"/>
      <c r="BJW9" s="192"/>
      <c r="BJX9" s="192"/>
      <c r="BJY9" s="192"/>
      <c r="BJZ9" s="192"/>
      <c r="BKA9" s="192"/>
      <c r="BKB9" s="192"/>
      <c r="BKC9" s="192"/>
      <c r="BKD9" s="192"/>
      <c r="BKE9" s="192"/>
      <c r="BKF9" s="192"/>
      <c r="BKG9" s="192"/>
      <c r="BKH9" s="192"/>
      <c r="BKI9" s="192"/>
      <c r="BKJ9" s="192"/>
      <c r="BKK9" s="192"/>
      <c r="BKL9" s="192"/>
      <c r="BKM9" s="192"/>
      <c r="BKN9" s="192"/>
      <c r="BKO9" s="192"/>
      <c r="BKP9" s="192"/>
      <c r="BKQ9" s="192"/>
      <c r="BKR9" s="192"/>
      <c r="BKS9" s="192"/>
      <c r="BKT9" s="192"/>
      <c r="BKU9" s="192"/>
      <c r="BKV9" s="192"/>
      <c r="BKW9" s="192"/>
      <c r="BKX9" s="192"/>
      <c r="BKY9" s="192"/>
      <c r="BKZ9" s="192"/>
      <c r="BLA9" s="192"/>
      <c r="BLB9" s="192"/>
      <c r="BLC9" s="192"/>
      <c r="BLD9" s="192"/>
      <c r="BLE9" s="192"/>
      <c r="BLF9" s="192"/>
      <c r="BLG9" s="192"/>
      <c r="BLH9" s="192"/>
      <c r="BLI9" s="192"/>
      <c r="BLJ9" s="192"/>
      <c r="BLK9" s="192"/>
      <c r="BLL9" s="192"/>
      <c r="BLM9" s="192"/>
      <c r="BLN9" s="192"/>
      <c r="BLO9" s="192"/>
      <c r="BLP9" s="192"/>
      <c r="BLQ9" s="192"/>
      <c r="BLR9" s="192"/>
      <c r="BLS9" s="192"/>
      <c r="BLT9" s="192"/>
      <c r="BLU9" s="192"/>
      <c r="BLV9" s="192"/>
      <c r="BLW9" s="192"/>
      <c r="BLX9" s="192"/>
      <c r="BLY9" s="192"/>
      <c r="BLZ9" s="192"/>
      <c r="BMA9" s="192"/>
      <c r="BMB9" s="192"/>
      <c r="BMC9" s="192"/>
      <c r="BMD9" s="192"/>
      <c r="BME9" s="192"/>
      <c r="BMF9" s="192"/>
      <c r="BMG9" s="192"/>
      <c r="BMH9" s="192"/>
      <c r="BMI9" s="192"/>
      <c r="BMJ9" s="192"/>
      <c r="BMK9" s="192"/>
      <c r="BML9" s="192"/>
      <c r="BMM9" s="192"/>
      <c r="BMN9" s="192"/>
      <c r="BMO9" s="192"/>
      <c r="BMP9" s="192"/>
      <c r="BMQ9" s="192"/>
      <c r="BMR9" s="192"/>
      <c r="BMS9" s="192"/>
      <c r="BMT9" s="192"/>
      <c r="BMU9" s="192"/>
      <c r="BMV9" s="192"/>
      <c r="BMW9" s="192"/>
      <c r="BMX9" s="192"/>
      <c r="BMY9" s="192"/>
      <c r="BMZ9" s="192"/>
      <c r="BNA9" s="192"/>
      <c r="BNB9" s="192"/>
      <c r="BNC9" s="192"/>
      <c r="BND9" s="192"/>
      <c r="BNE9" s="192"/>
      <c r="BNF9" s="192"/>
      <c r="BNG9" s="192"/>
      <c r="BNH9" s="192"/>
      <c r="BNI9" s="192"/>
      <c r="BNJ9" s="192"/>
      <c r="BNK9" s="192"/>
      <c r="BNL9" s="192"/>
      <c r="BNM9" s="192"/>
      <c r="BNN9" s="192"/>
      <c r="BNO9" s="192"/>
      <c r="BNP9" s="192"/>
      <c r="BNQ9" s="192"/>
      <c r="BNR9" s="192"/>
      <c r="BNS9" s="192"/>
      <c r="BNT9" s="192"/>
      <c r="BNU9" s="192"/>
      <c r="BNV9" s="192"/>
      <c r="BNW9" s="192"/>
      <c r="BNX9" s="192"/>
      <c r="BNY9" s="192"/>
      <c r="BNZ9" s="192"/>
      <c r="BOA9" s="192"/>
      <c r="BOB9" s="192"/>
      <c r="BOC9" s="192"/>
      <c r="BOD9" s="192"/>
      <c r="BOE9" s="192"/>
      <c r="BOF9" s="192"/>
      <c r="BOG9" s="192"/>
      <c r="BOH9" s="192"/>
      <c r="BOI9" s="192"/>
      <c r="BOJ9" s="192"/>
      <c r="BOK9" s="192"/>
      <c r="BOL9" s="192"/>
      <c r="BOM9" s="192"/>
      <c r="BON9" s="192"/>
      <c r="BOO9" s="192"/>
      <c r="BOP9" s="192"/>
      <c r="BOQ9" s="192"/>
      <c r="BOR9" s="192"/>
      <c r="BOS9" s="192"/>
      <c r="BOT9" s="192"/>
      <c r="BOU9" s="192"/>
      <c r="BOV9" s="192"/>
      <c r="BOW9" s="192"/>
      <c r="BOX9" s="192"/>
      <c r="BOY9" s="192"/>
      <c r="BOZ9" s="192"/>
      <c r="BPA9" s="192"/>
      <c r="BPB9" s="192"/>
      <c r="BPC9" s="192"/>
      <c r="BPD9" s="192"/>
      <c r="BPE9" s="192"/>
      <c r="BPF9" s="192"/>
      <c r="BPG9" s="192"/>
      <c r="BPH9" s="192"/>
      <c r="BPI9" s="192"/>
      <c r="BPJ9" s="192"/>
      <c r="BPK9" s="192"/>
      <c r="BPL9" s="192"/>
      <c r="BPM9" s="192"/>
      <c r="BPN9" s="192"/>
      <c r="BPO9" s="192"/>
      <c r="BPP9" s="192"/>
      <c r="BPQ9" s="192"/>
      <c r="BPR9" s="192"/>
      <c r="BPS9" s="192"/>
      <c r="BPT9" s="192"/>
      <c r="BPU9" s="192"/>
      <c r="BPV9" s="192"/>
      <c r="BPW9" s="192"/>
      <c r="BPX9" s="192"/>
      <c r="BPY9" s="192"/>
      <c r="BPZ9" s="192"/>
      <c r="BQA9" s="192"/>
      <c r="BQB9" s="192"/>
      <c r="BQC9" s="192"/>
      <c r="BQD9" s="192"/>
      <c r="BQE9" s="192"/>
      <c r="BQF9" s="192"/>
      <c r="BQG9" s="192"/>
      <c r="BQH9" s="192"/>
      <c r="BQI9" s="192"/>
      <c r="BQJ9" s="192"/>
      <c r="BQK9" s="192"/>
      <c r="BQL9" s="192"/>
      <c r="BQM9" s="192"/>
      <c r="BQN9" s="192"/>
      <c r="BQO9" s="192"/>
      <c r="BQP9" s="192"/>
      <c r="BQQ9" s="192"/>
      <c r="BQR9" s="192"/>
      <c r="BQS9" s="192"/>
      <c r="BQT9" s="192"/>
      <c r="BQU9" s="192"/>
      <c r="BQV9" s="192"/>
      <c r="BQW9" s="192"/>
      <c r="BQX9" s="192"/>
      <c r="BQY9" s="192"/>
      <c r="BQZ9" s="192"/>
      <c r="BRA9" s="192"/>
      <c r="BRB9" s="192"/>
      <c r="BRC9" s="192"/>
      <c r="BRD9" s="192"/>
      <c r="BRE9" s="192"/>
      <c r="BRF9" s="192"/>
      <c r="BRG9" s="192"/>
      <c r="BRH9" s="192"/>
      <c r="BRI9" s="192"/>
      <c r="BRJ9" s="192"/>
      <c r="BRK9" s="192"/>
      <c r="BRL9" s="192"/>
      <c r="BRM9" s="192"/>
      <c r="BRN9" s="192"/>
      <c r="BRO9" s="192"/>
      <c r="BRP9" s="192"/>
      <c r="BRQ9" s="192"/>
      <c r="BRR9" s="192"/>
      <c r="BRS9" s="192"/>
      <c r="BRT9" s="192"/>
      <c r="BRU9" s="192"/>
      <c r="BRV9" s="192"/>
      <c r="BRW9" s="192"/>
      <c r="BRX9" s="192"/>
      <c r="BRY9" s="192"/>
      <c r="BRZ9" s="192"/>
      <c r="BSA9" s="192"/>
      <c r="BSB9" s="192"/>
      <c r="BSC9" s="192"/>
      <c r="BSD9" s="192"/>
      <c r="BSE9" s="192"/>
      <c r="BSF9" s="192"/>
      <c r="BSG9" s="192"/>
      <c r="BSH9" s="192"/>
      <c r="BSI9" s="192"/>
      <c r="BSJ9" s="192"/>
      <c r="BSK9" s="192"/>
      <c r="BSL9" s="192"/>
      <c r="BSM9" s="192"/>
      <c r="BSN9" s="192"/>
      <c r="BSO9" s="192"/>
      <c r="BSP9" s="192"/>
      <c r="BSQ9" s="192"/>
      <c r="BSR9" s="192"/>
      <c r="BSS9" s="192"/>
      <c r="BST9" s="192"/>
      <c r="BSU9" s="192"/>
      <c r="BSV9" s="192"/>
      <c r="BSW9" s="192"/>
      <c r="BSX9" s="192"/>
      <c r="BSY9" s="192"/>
      <c r="BSZ9" s="192"/>
      <c r="BTA9" s="192"/>
      <c r="BTB9" s="192"/>
      <c r="BTC9" s="192"/>
      <c r="BTD9" s="192"/>
      <c r="BTE9" s="192"/>
      <c r="BTF9" s="192"/>
      <c r="BTG9" s="192"/>
      <c r="BTH9" s="192"/>
      <c r="BTI9" s="192"/>
      <c r="BTJ9" s="192"/>
      <c r="BTK9" s="192"/>
      <c r="BTL9" s="192"/>
      <c r="BTM9" s="192"/>
      <c r="BTN9" s="192"/>
      <c r="BTO9" s="192"/>
      <c r="BTP9" s="192"/>
      <c r="BTQ9" s="192"/>
      <c r="BTR9" s="192"/>
      <c r="BTS9" s="192"/>
      <c r="BTT9" s="192"/>
      <c r="BTU9" s="192"/>
      <c r="BTV9" s="192"/>
      <c r="BTW9" s="192"/>
      <c r="BTX9" s="192"/>
      <c r="BTY9" s="192"/>
      <c r="BTZ9" s="192"/>
      <c r="BUA9" s="192"/>
      <c r="BUB9" s="192"/>
      <c r="BUC9" s="192"/>
      <c r="BUD9" s="192"/>
      <c r="BUE9" s="192"/>
      <c r="BUF9" s="192"/>
      <c r="BUG9" s="192"/>
      <c r="BUH9" s="192"/>
      <c r="BUI9" s="192"/>
      <c r="BUJ9" s="192"/>
      <c r="BUK9" s="192"/>
      <c r="BUL9" s="192"/>
      <c r="BUM9" s="192"/>
      <c r="BUN9" s="192"/>
      <c r="BUO9" s="192"/>
      <c r="BUP9" s="192"/>
      <c r="BUQ9" s="192"/>
      <c r="BUR9" s="192"/>
      <c r="BUS9" s="192"/>
      <c r="BUT9" s="192"/>
      <c r="BUU9" s="192"/>
      <c r="BUV9" s="192"/>
      <c r="BUW9" s="192"/>
      <c r="BUX9" s="192"/>
      <c r="BUY9" s="192"/>
      <c r="BUZ9" s="192"/>
      <c r="BVA9" s="192"/>
      <c r="BVB9" s="192"/>
      <c r="BVC9" s="192"/>
      <c r="BVD9" s="192"/>
      <c r="BVE9" s="192"/>
      <c r="BVF9" s="192"/>
      <c r="BVG9" s="192"/>
      <c r="BVH9" s="192"/>
      <c r="BVI9" s="192"/>
      <c r="BVJ9" s="192"/>
      <c r="BVK9" s="192"/>
      <c r="BVL9" s="192"/>
      <c r="BVM9" s="192"/>
      <c r="BVN9" s="192"/>
      <c r="BVO9" s="192"/>
      <c r="BVP9" s="192"/>
      <c r="BVQ9" s="192"/>
      <c r="BVR9" s="192"/>
      <c r="BVS9" s="192"/>
      <c r="BVT9" s="192"/>
      <c r="BVU9" s="192"/>
      <c r="BVV9" s="192"/>
      <c r="BVW9" s="192"/>
      <c r="BVX9" s="192"/>
      <c r="BVY9" s="192"/>
      <c r="BVZ9" s="192"/>
      <c r="BWA9" s="192"/>
      <c r="BWB9" s="192"/>
      <c r="BWC9" s="192"/>
      <c r="BWD9" s="192"/>
      <c r="BWE9" s="192"/>
      <c r="BWF9" s="192"/>
      <c r="BWG9" s="192"/>
      <c r="BWH9" s="192"/>
      <c r="BWI9" s="192"/>
      <c r="BWJ9" s="192"/>
      <c r="BWK9" s="192"/>
      <c r="BWL9" s="192"/>
      <c r="BWM9" s="192"/>
      <c r="BWN9" s="192"/>
      <c r="BWO9" s="192"/>
      <c r="BWP9" s="192"/>
      <c r="BWQ9" s="192"/>
      <c r="BWR9" s="192"/>
      <c r="BWS9" s="192"/>
      <c r="BWT9" s="192"/>
      <c r="BWU9" s="192"/>
      <c r="BWV9" s="192"/>
      <c r="BWW9" s="192"/>
      <c r="BWX9" s="192"/>
      <c r="BWY9" s="192"/>
      <c r="BWZ9" s="192"/>
      <c r="BXA9" s="192"/>
      <c r="BXB9" s="192"/>
      <c r="BXC9" s="192"/>
      <c r="BXD9" s="192"/>
      <c r="BXE9" s="192"/>
      <c r="BXF9" s="192"/>
      <c r="BXG9" s="192"/>
      <c r="BXH9" s="192"/>
      <c r="BXI9" s="192"/>
      <c r="BXJ9" s="192"/>
      <c r="BXK9" s="192"/>
      <c r="BXL9" s="192"/>
      <c r="BXM9" s="192"/>
      <c r="BXN9" s="192"/>
      <c r="BXO9" s="192"/>
      <c r="BXP9" s="192"/>
      <c r="BXQ9" s="192"/>
      <c r="BXR9" s="192"/>
      <c r="BXS9" s="192"/>
      <c r="BXT9" s="192"/>
      <c r="BXU9" s="192"/>
      <c r="BXV9" s="192"/>
      <c r="BXW9" s="192"/>
      <c r="BXX9" s="192"/>
      <c r="BXY9" s="192"/>
      <c r="BXZ9" s="192"/>
      <c r="BYA9" s="192"/>
      <c r="BYB9" s="192"/>
      <c r="BYC9" s="192"/>
      <c r="BYD9" s="192"/>
      <c r="BYE9" s="192"/>
      <c r="BYF9" s="192"/>
      <c r="BYG9" s="192"/>
      <c r="BYH9" s="192"/>
      <c r="BYI9" s="192"/>
      <c r="BYJ9" s="192"/>
      <c r="BYK9" s="192"/>
      <c r="BYL9" s="192"/>
      <c r="BYM9" s="192"/>
      <c r="BYN9" s="192"/>
      <c r="BYO9" s="192"/>
      <c r="BYP9" s="192"/>
      <c r="BYQ9" s="192"/>
      <c r="BYR9" s="192"/>
      <c r="BYS9" s="192"/>
      <c r="BYT9" s="192"/>
      <c r="BYU9" s="192"/>
      <c r="BYV9" s="192"/>
      <c r="BYW9" s="192"/>
      <c r="BYX9" s="192"/>
      <c r="BYY9" s="192"/>
      <c r="BYZ9" s="192"/>
      <c r="BZA9" s="192"/>
      <c r="BZB9" s="192"/>
      <c r="BZC9" s="192"/>
      <c r="BZD9" s="192"/>
      <c r="BZE9" s="192"/>
      <c r="BZF9" s="192"/>
      <c r="BZG9" s="192"/>
      <c r="BZH9" s="192"/>
      <c r="BZI9" s="192"/>
      <c r="BZJ9" s="192"/>
      <c r="BZK9" s="192"/>
      <c r="BZL9" s="192"/>
      <c r="BZM9" s="192"/>
      <c r="BZN9" s="192"/>
      <c r="BZO9" s="192"/>
      <c r="BZP9" s="192"/>
      <c r="BZQ9" s="192"/>
      <c r="BZR9" s="192"/>
      <c r="BZS9" s="192"/>
      <c r="BZT9" s="192"/>
      <c r="BZU9" s="192"/>
      <c r="BZV9" s="192"/>
      <c r="BZW9" s="192"/>
      <c r="BZX9" s="192"/>
      <c r="BZY9" s="192"/>
      <c r="BZZ9" s="192"/>
      <c r="CAA9" s="192"/>
      <c r="CAB9" s="192"/>
      <c r="CAC9" s="192"/>
      <c r="CAD9" s="192"/>
      <c r="CAE9" s="192"/>
      <c r="CAF9" s="192"/>
      <c r="CAG9" s="192"/>
      <c r="CAH9" s="192"/>
      <c r="CAI9" s="192"/>
      <c r="CAJ9" s="192"/>
      <c r="CAK9" s="192"/>
      <c r="CAL9" s="192"/>
      <c r="CAM9" s="192"/>
      <c r="CAN9" s="192"/>
      <c r="CAO9" s="192"/>
      <c r="CAP9" s="192"/>
      <c r="CAQ9" s="192"/>
      <c r="CAR9" s="192"/>
      <c r="CAS9" s="192"/>
      <c r="CAT9" s="192"/>
      <c r="CAU9" s="192"/>
      <c r="CAV9" s="192"/>
      <c r="CAW9" s="192"/>
      <c r="CAX9" s="192"/>
      <c r="CAY9" s="192"/>
      <c r="CAZ9" s="192"/>
      <c r="CBA9" s="192"/>
      <c r="CBB9" s="192"/>
      <c r="CBC9" s="192"/>
      <c r="CBD9" s="192"/>
      <c r="CBE9" s="192"/>
      <c r="CBF9" s="192"/>
      <c r="CBG9" s="192"/>
      <c r="CBH9" s="192"/>
      <c r="CBI9" s="192"/>
      <c r="CBJ9" s="192"/>
      <c r="CBK9" s="192"/>
      <c r="CBL9" s="192"/>
      <c r="CBM9" s="192"/>
      <c r="CBN9" s="192"/>
      <c r="CBO9" s="192"/>
      <c r="CBP9" s="192"/>
      <c r="CBQ9" s="192"/>
      <c r="CBR9" s="192"/>
      <c r="CBS9" s="192"/>
      <c r="CBT9" s="192"/>
      <c r="CBU9" s="192"/>
      <c r="CBV9" s="192"/>
      <c r="CBW9" s="192"/>
      <c r="CBX9" s="192"/>
      <c r="CBY9" s="192"/>
      <c r="CBZ9" s="192"/>
      <c r="CCA9" s="192"/>
      <c r="CCB9" s="192"/>
      <c r="CCC9" s="192"/>
      <c r="CCD9" s="192"/>
      <c r="CCE9" s="192"/>
      <c r="CCF9" s="192"/>
      <c r="CCG9" s="192"/>
      <c r="CCH9" s="192"/>
      <c r="CCI9" s="192"/>
      <c r="CCJ9" s="192"/>
      <c r="CCK9" s="192"/>
      <c r="CCL9" s="192"/>
      <c r="CCM9" s="192"/>
      <c r="CCN9" s="192"/>
      <c r="CCO9" s="192"/>
      <c r="CCP9" s="192"/>
      <c r="CCQ9" s="192"/>
      <c r="CCR9" s="192"/>
      <c r="CCS9" s="192"/>
      <c r="CCT9" s="192"/>
      <c r="CCU9" s="192"/>
      <c r="CCV9" s="192"/>
      <c r="CCW9" s="192"/>
      <c r="CCX9" s="192"/>
      <c r="CCY9" s="192"/>
      <c r="CCZ9" s="192"/>
      <c r="CDA9" s="192"/>
      <c r="CDB9" s="192"/>
      <c r="CDC9" s="192"/>
      <c r="CDD9" s="192"/>
      <c r="CDE9" s="192"/>
      <c r="CDF9" s="192"/>
      <c r="CDG9" s="192"/>
      <c r="CDH9" s="192"/>
      <c r="CDI9" s="192"/>
      <c r="CDJ9" s="192"/>
      <c r="CDK9" s="192"/>
      <c r="CDL9" s="192"/>
      <c r="CDM9" s="192"/>
      <c r="CDN9" s="192"/>
      <c r="CDO9" s="192"/>
      <c r="CDP9" s="192"/>
      <c r="CDQ9" s="192"/>
      <c r="CDR9" s="192"/>
      <c r="CDS9" s="192"/>
      <c r="CDT9" s="192"/>
      <c r="CDU9" s="192"/>
      <c r="CDV9" s="192"/>
      <c r="CDW9" s="192"/>
      <c r="CDX9" s="192"/>
      <c r="CDY9" s="192"/>
      <c r="CDZ9" s="192"/>
      <c r="CEA9" s="192"/>
      <c r="CEB9" s="192"/>
      <c r="CEC9" s="192"/>
      <c r="CED9" s="192"/>
      <c r="CEE9" s="192"/>
      <c r="CEF9" s="192"/>
      <c r="CEG9" s="192"/>
      <c r="CEH9" s="192"/>
      <c r="CEI9" s="192"/>
      <c r="CEJ9" s="192"/>
      <c r="CEK9" s="192"/>
      <c r="CEL9" s="192"/>
      <c r="CEM9" s="192"/>
      <c r="CEN9" s="192"/>
      <c r="CEO9" s="192"/>
      <c r="CEP9" s="192"/>
      <c r="CEQ9" s="192"/>
      <c r="CER9" s="192"/>
      <c r="CES9" s="192"/>
      <c r="CET9" s="192"/>
      <c r="CEU9" s="192"/>
      <c r="CEV9" s="192"/>
      <c r="CEW9" s="192"/>
      <c r="CEX9" s="192"/>
      <c r="CEY9" s="192"/>
      <c r="CEZ9" s="192"/>
      <c r="CFA9" s="192"/>
      <c r="CFB9" s="192"/>
      <c r="CFC9" s="192"/>
      <c r="CFD9" s="192"/>
      <c r="CFE9" s="192"/>
      <c r="CFF9" s="192"/>
      <c r="CFG9" s="192"/>
      <c r="CFH9" s="192"/>
      <c r="CFI9" s="192"/>
      <c r="CFJ9" s="192"/>
      <c r="CFK9" s="192"/>
      <c r="CFL9" s="192"/>
      <c r="CFM9" s="192"/>
      <c r="CFN9" s="192"/>
      <c r="CFO9" s="192"/>
      <c r="CFP9" s="192"/>
      <c r="CFQ9" s="192"/>
      <c r="CFR9" s="192"/>
      <c r="CFS9" s="192"/>
      <c r="CFT9" s="192"/>
      <c r="CFU9" s="192"/>
      <c r="CFV9" s="192"/>
      <c r="CFW9" s="192"/>
      <c r="CFX9" s="192"/>
      <c r="CFY9" s="192"/>
      <c r="CFZ9" s="192"/>
      <c r="CGA9" s="192"/>
      <c r="CGB9" s="192"/>
      <c r="CGC9" s="192"/>
      <c r="CGD9" s="192"/>
      <c r="CGE9" s="192"/>
      <c r="CGF9" s="192"/>
      <c r="CGG9" s="192"/>
      <c r="CGH9" s="192"/>
      <c r="CGI9" s="192"/>
      <c r="CGJ9" s="192"/>
      <c r="CGK9" s="192"/>
      <c r="CGL9" s="192"/>
      <c r="CGM9" s="192"/>
      <c r="CGN9" s="192"/>
      <c r="CGO9" s="192"/>
      <c r="CGP9" s="192"/>
      <c r="CGQ9" s="192"/>
      <c r="CGR9" s="192"/>
      <c r="CGS9" s="192"/>
      <c r="CGT9" s="192"/>
      <c r="CGU9" s="192"/>
      <c r="CGV9" s="192"/>
      <c r="CGW9" s="192"/>
      <c r="CGX9" s="192"/>
      <c r="CGY9" s="192"/>
      <c r="CGZ9" s="192"/>
      <c r="CHA9" s="192"/>
      <c r="CHB9" s="192"/>
      <c r="CHC9" s="192"/>
      <c r="CHD9" s="192"/>
      <c r="CHE9" s="192"/>
      <c r="CHF9" s="192"/>
      <c r="CHG9" s="192"/>
      <c r="CHH9" s="192"/>
      <c r="CHI9" s="192"/>
      <c r="CHJ9" s="192"/>
      <c r="CHK9" s="192"/>
      <c r="CHL9" s="192"/>
      <c r="CHM9" s="192"/>
      <c r="CHN9" s="192"/>
      <c r="CHO9" s="192"/>
      <c r="CHP9" s="192"/>
      <c r="CHQ9" s="192"/>
      <c r="CHR9" s="192"/>
      <c r="CHS9" s="192"/>
      <c r="CHT9" s="192"/>
      <c r="CHU9" s="192"/>
      <c r="CHV9" s="192"/>
      <c r="CHW9" s="192"/>
      <c r="CHX9" s="192"/>
      <c r="CHY9" s="192"/>
      <c r="CHZ9" s="192"/>
      <c r="CIA9" s="192"/>
      <c r="CIB9" s="192"/>
      <c r="CIC9" s="192"/>
      <c r="CID9" s="192"/>
      <c r="CIE9" s="192"/>
      <c r="CIF9" s="192"/>
      <c r="CIG9" s="192"/>
      <c r="CIH9" s="192"/>
      <c r="CII9" s="192"/>
      <c r="CIJ9" s="192"/>
      <c r="CIK9" s="192"/>
      <c r="CIL9" s="192"/>
      <c r="CIM9" s="192"/>
      <c r="CIN9" s="192"/>
      <c r="CIO9" s="192"/>
      <c r="CIP9" s="192"/>
      <c r="CIQ9" s="192"/>
      <c r="CIR9" s="192"/>
      <c r="CIS9" s="192"/>
      <c r="CIT9" s="192"/>
      <c r="CIU9" s="192"/>
      <c r="CIV9" s="192"/>
      <c r="CIW9" s="192"/>
      <c r="CIX9" s="192"/>
      <c r="CIY9" s="192"/>
      <c r="CIZ9" s="192"/>
      <c r="CJA9" s="192"/>
      <c r="CJB9" s="192"/>
      <c r="CJC9" s="192"/>
      <c r="CJD9" s="192"/>
      <c r="CJE9" s="192"/>
      <c r="CJF9" s="192"/>
      <c r="CJG9" s="192"/>
      <c r="CJH9" s="192"/>
      <c r="CJI9" s="192"/>
      <c r="CJJ9" s="192"/>
      <c r="CJK9" s="192"/>
      <c r="CJL9" s="192"/>
      <c r="CJM9" s="192"/>
      <c r="CJN9" s="192"/>
      <c r="CJO9" s="192"/>
      <c r="CJP9" s="192"/>
      <c r="CJQ9" s="192"/>
      <c r="CJR9" s="192"/>
      <c r="CJS9" s="192"/>
      <c r="CJT9" s="192"/>
      <c r="CJU9" s="192"/>
      <c r="CJV9" s="192"/>
      <c r="CJW9" s="192"/>
      <c r="CJX9" s="192"/>
      <c r="CJY9" s="192"/>
      <c r="CJZ9" s="192"/>
      <c r="CKA9" s="192"/>
      <c r="CKB9" s="192"/>
      <c r="CKC9" s="192"/>
      <c r="CKD9" s="192"/>
      <c r="CKE9" s="192"/>
      <c r="CKF9" s="192"/>
      <c r="CKG9" s="192"/>
      <c r="CKH9" s="192"/>
      <c r="CKI9" s="192"/>
      <c r="CKJ9" s="192"/>
      <c r="CKK9" s="192"/>
      <c r="CKL9" s="192"/>
      <c r="CKM9" s="192"/>
      <c r="CKN9" s="192"/>
      <c r="CKO9" s="192"/>
      <c r="CKP9" s="192"/>
      <c r="CKQ9" s="192"/>
      <c r="CKR9" s="192"/>
      <c r="CKS9" s="192"/>
      <c r="CKT9" s="192"/>
      <c r="CKU9" s="192"/>
      <c r="CKV9" s="192"/>
      <c r="CKW9" s="192"/>
      <c r="CKX9" s="192"/>
      <c r="CKY9" s="192"/>
      <c r="CKZ9" s="192"/>
      <c r="CLA9" s="192"/>
      <c r="CLB9" s="192"/>
      <c r="CLC9" s="192"/>
      <c r="CLD9" s="192"/>
      <c r="CLE9" s="192"/>
      <c r="CLF9" s="192"/>
      <c r="CLG9" s="192"/>
      <c r="CLH9" s="192"/>
      <c r="CLI9" s="192"/>
      <c r="CLJ9" s="192"/>
      <c r="CLK9" s="192"/>
      <c r="CLL9" s="192"/>
      <c r="CLM9" s="192"/>
      <c r="CLN9" s="192"/>
      <c r="CLO9" s="192"/>
      <c r="CLP9" s="192"/>
      <c r="CLQ9" s="192"/>
      <c r="CLR9" s="192"/>
      <c r="CLS9" s="192"/>
      <c r="CLT9" s="192"/>
      <c r="CLU9" s="192"/>
      <c r="CLV9" s="192"/>
      <c r="CLW9" s="192"/>
      <c r="CLX9" s="192"/>
      <c r="CLY9" s="192"/>
      <c r="CLZ9" s="192"/>
      <c r="CMA9" s="192"/>
      <c r="CMB9" s="192"/>
      <c r="CMC9" s="192"/>
      <c r="CMD9" s="192"/>
      <c r="CME9" s="192"/>
      <c r="CMF9" s="192"/>
      <c r="CMG9" s="192"/>
      <c r="CMH9" s="192"/>
      <c r="CMI9" s="192"/>
      <c r="CMJ9" s="192"/>
      <c r="CMK9" s="192"/>
      <c r="CML9" s="192"/>
      <c r="CMM9" s="192"/>
      <c r="CMN9" s="192"/>
      <c r="CMO9" s="192"/>
      <c r="CMP9" s="192"/>
      <c r="CMQ9" s="192"/>
      <c r="CMR9" s="192"/>
      <c r="CMS9" s="192"/>
      <c r="CMT9" s="192"/>
      <c r="CMU9" s="192"/>
      <c r="CMV9" s="192"/>
      <c r="CMW9" s="192"/>
      <c r="CMX9" s="192"/>
      <c r="CMY9" s="192"/>
      <c r="CMZ9" s="192"/>
      <c r="CNA9" s="192"/>
      <c r="CNB9" s="192"/>
      <c r="CNC9" s="192"/>
      <c r="CND9" s="192"/>
      <c r="CNE9" s="192"/>
      <c r="CNF9" s="192"/>
      <c r="CNG9" s="192"/>
      <c r="CNH9" s="192"/>
      <c r="CNI9" s="192"/>
      <c r="CNJ9" s="192"/>
      <c r="CNK9" s="192"/>
      <c r="CNL9" s="192"/>
      <c r="CNM9" s="192"/>
      <c r="CNN9" s="192"/>
      <c r="CNO9" s="192"/>
      <c r="CNP9" s="192"/>
      <c r="CNQ9" s="192"/>
      <c r="CNR9" s="192"/>
      <c r="CNS9" s="192"/>
      <c r="CNT9" s="192"/>
      <c r="CNU9" s="192"/>
      <c r="CNV9" s="192"/>
      <c r="CNW9" s="192"/>
      <c r="CNX9" s="192"/>
      <c r="CNY9" s="192"/>
      <c r="CNZ9" s="192"/>
      <c r="COA9" s="192"/>
      <c r="COB9" s="192"/>
      <c r="COC9" s="192"/>
      <c r="COD9" s="192"/>
      <c r="COE9" s="192"/>
      <c r="COF9" s="192"/>
      <c r="COG9" s="192"/>
      <c r="COH9" s="192"/>
      <c r="COI9" s="192"/>
      <c r="COJ9" s="192"/>
      <c r="COK9" s="192"/>
      <c r="COL9" s="192"/>
      <c r="COM9" s="192"/>
      <c r="CON9" s="192"/>
      <c r="COO9" s="192"/>
      <c r="COP9" s="192"/>
      <c r="COQ9" s="192"/>
      <c r="COR9" s="192"/>
      <c r="COS9" s="192"/>
      <c r="COT9" s="192"/>
      <c r="COU9" s="192"/>
      <c r="COV9" s="192"/>
      <c r="COW9" s="192"/>
      <c r="COX9" s="192"/>
      <c r="COY9" s="192"/>
      <c r="COZ9" s="192"/>
      <c r="CPA9" s="192"/>
      <c r="CPB9" s="192"/>
      <c r="CPC9" s="192"/>
      <c r="CPD9" s="192"/>
      <c r="CPE9" s="192"/>
      <c r="CPF9" s="192"/>
      <c r="CPG9" s="192"/>
      <c r="CPH9" s="192"/>
      <c r="CPI9" s="192"/>
      <c r="CPJ9" s="192"/>
      <c r="CPK9" s="192"/>
      <c r="CPL9" s="192"/>
      <c r="CPM9" s="192"/>
      <c r="CPN9" s="192"/>
      <c r="CPO9" s="192"/>
      <c r="CPP9" s="192"/>
      <c r="CPQ9" s="192"/>
      <c r="CPR9" s="192"/>
      <c r="CPS9" s="192"/>
      <c r="CPT9" s="192"/>
      <c r="CPU9" s="192"/>
      <c r="CPV9" s="192"/>
      <c r="CPW9" s="192"/>
      <c r="CPX9" s="192"/>
      <c r="CPY9" s="192"/>
      <c r="CPZ9" s="192"/>
      <c r="CQA9" s="192"/>
      <c r="CQB9" s="192"/>
      <c r="CQC9" s="192"/>
      <c r="CQD9" s="192"/>
      <c r="CQE9" s="192"/>
      <c r="CQF9" s="192"/>
      <c r="CQG9" s="192"/>
      <c r="CQH9" s="192"/>
      <c r="CQI9" s="192"/>
      <c r="CQJ9" s="192"/>
      <c r="CQK9" s="192"/>
      <c r="CQL9" s="192"/>
      <c r="CQM9" s="192"/>
      <c r="CQN9" s="192"/>
      <c r="CQO9" s="192"/>
      <c r="CQP9" s="192"/>
      <c r="CQQ9" s="192"/>
      <c r="CQR9" s="192"/>
      <c r="CQS9" s="192"/>
      <c r="CQT9" s="192"/>
      <c r="CQU9" s="192"/>
      <c r="CQV9" s="192"/>
      <c r="CQW9" s="192"/>
      <c r="CQX9" s="192"/>
      <c r="CQY9" s="192"/>
      <c r="CQZ9" s="192"/>
      <c r="CRA9" s="192"/>
      <c r="CRB9" s="192"/>
      <c r="CRC9" s="192"/>
      <c r="CRD9" s="192"/>
      <c r="CRE9" s="192"/>
      <c r="CRF9" s="192"/>
      <c r="CRG9" s="192"/>
      <c r="CRH9" s="192"/>
      <c r="CRI9" s="192"/>
      <c r="CRJ9" s="192"/>
      <c r="CRK9" s="192"/>
      <c r="CRL9" s="192"/>
      <c r="CRM9" s="192"/>
      <c r="CRN9" s="192"/>
      <c r="CRO9" s="192"/>
      <c r="CRP9" s="192"/>
      <c r="CRQ9" s="192"/>
      <c r="CRR9" s="192"/>
      <c r="CRS9" s="192"/>
      <c r="CRT9" s="192"/>
      <c r="CRU9" s="192"/>
      <c r="CRV9" s="192"/>
      <c r="CRW9" s="192"/>
      <c r="CRX9" s="192"/>
      <c r="CRY9" s="192"/>
      <c r="CRZ9" s="192"/>
      <c r="CSA9" s="192"/>
      <c r="CSB9" s="192"/>
      <c r="CSC9" s="192"/>
      <c r="CSD9" s="192"/>
      <c r="CSE9" s="192"/>
      <c r="CSF9" s="192"/>
      <c r="CSG9" s="192"/>
      <c r="CSH9" s="192"/>
      <c r="CSI9" s="192"/>
      <c r="CSJ9" s="192"/>
      <c r="CSK9" s="192"/>
      <c r="CSL9" s="192"/>
      <c r="CSM9" s="192"/>
      <c r="CSN9" s="192"/>
      <c r="CSO9" s="192"/>
      <c r="CSP9" s="192"/>
      <c r="CSQ9" s="192"/>
      <c r="CSR9" s="192"/>
      <c r="CSS9" s="192"/>
      <c r="CST9" s="192"/>
      <c r="CSU9" s="192"/>
      <c r="CSV9" s="192"/>
      <c r="CSW9" s="192"/>
      <c r="CSX9" s="192"/>
      <c r="CSY9" s="192"/>
      <c r="CSZ9" s="192"/>
      <c r="CTA9" s="192"/>
      <c r="CTB9" s="192"/>
      <c r="CTC9" s="192"/>
      <c r="CTD9" s="192"/>
      <c r="CTE9" s="192"/>
      <c r="CTF9" s="192"/>
      <c r="CTG9" s="192"/>
      <c r="CTH9" s="192"/>
      <c r="CTI9" s="192"/>
      <c r="CTJ9" s="192"/>
      <c r="CTK9" s="192"/>
      <c r="CTL9" s="192"/>
      <c r="CTM9" s="192"/>
      <c r="CTN9" s="192"/>
      <c r="CTO9" s="192"/>
      <c r="CTP9" s="192"/>
      <c r="CTQ9" s="192"/>
      <c r="CTR9" s="192"/>
      <c r="CTS9" s="192"/>
      <c r="CTT9" s="192"/>
      <c r="CTU9" s="192"/>
      <c r="CTV9" s="192"/>
      <c r="CTW9" s="192"/>
      <c r="CTX9" s="192"/>
      <c r="CTY9" s="192"/>
      <c r="CTZ9" s="192"/>
      <c r="CUA9" s="192"/>
      <c r="CUB9" s="192"/>
      <c r="CUC9" s="192"/>
      <c r="CUD9" s="192"/>
      <c r="CUE9" s="192"/>
      <c r="CUF9" s="192"/>
      <c r="CUG9" s="192"/>
      <c r="CUH9" s="192"/>
      <c r="CUI9" s="192"/>
      <c r="CUJ9" s="192"/>
      <c r="CUK9" s="192"/>
      <c r="CUL9" s="192"/>
      <c r="CUM9" s="192"/>
      <c r="CUN9" s="192"/>
      <c r="CUO9" s="192"/>
      <c r="CUP9" s="192"/>
      <c r="CUQ9" s="192"/>
      <c r="CUR9" s="192"/>
      <c r="CUS9" s="192"/>
      <c r="CUT9" s="192"/>
      <c r="CUU9" s="192"/>
      <c r="CUV9" s="192"/>
      <c r="CUW9" s="192"/>
      <c r="CUX9" s="192"/>
      <c r="CUY9" s="192"/>
      <c r="CUZ9" s="192"/>
      <c r="CVA9" s="192"/>
      <c r="CVB9" s="192"/>
      <c r="CVC9" s="192"/>
      <c r="CVD9" s="192"/>
      <c r="CVE9" s="192"/>
      <c r="CVF9" s="192"/>
      <c r="CVG9" s="192"/>
      <c r="CVH9" s="192"/>
      <c r="CVI9" s="192"/>
      <c r="CVJ9" s="192"/>
      <c r="CVK9" s="192"/>
      <c r="CVL9" s="192"/>
      <c r="CVM9" s="192"/>
      <c r="CVN9" s="192"/>
      <c r="CVO9" s="192"/>
      <c r="CVP9" s="192"/>
      <c r="CVQ9" s="192"/>
      <c r="CVR9" s="192"/>
      <c r="CVS9" s="192"/>
      <c r="CVT9" s="192"/>
      <c r="CVU9" s="192"/>
      <c r="CVV9" s="192"/>
      <c r="CVW9" s="192"/>
      <c r="CVX9" s="192"/>
      <c r="CVY9" s="192"/>
      <c r="CVZ9" s="192"/>
      <c r="CWA9" s="192"/>
      <c r="CWB9" s="192"/>
      <c r="CWC9" s="192"/>
      <c r="CWD9" s="192"/>
      <c r="CWE9" s="192"/>
      <c r="CWF9" s="192"/>
      <c r="CWG9" s="192"/>
      <c r="CWH9" s="192"/>
      <c r="CWI9" s="192"/>
      <c r="CWJ9" s="192"/>
      <c r="CWK9" s="192"/>
      <c r="CWL9" s="192"/>
      <c r="CWM9" s="192"/>
      <c r="CWN9" s="192"/>
      <c r="CWO9" s="192"/>
      <c r="CWP9" s="192"/>
      <c r="CWQ9" s="192"/>
      <c r="CWR9" s="192"/>
      <c r="CWS9" s="192"/>
      <c r="CWT9" s="192"/>
      <c r="CWU9" s="192"/>
      <c r="CWV9" s="192"/>
      <c r="CWW9" s="192"/>
      <c r="CWX9" s="192"/>
      <c r="CWY9" s="192"/>
      <c r="CWZ9" s="192"/>
      <c r="CXA9" s="192"/>
      <c r="CXB9" s="192"/>
      <c r="CXC9" s="192"/>
      <c r="CXD9" s="192"/>
      <c r="CXE9" s="192"/>
      <c r="CXF9" s="192"/>
      <c r="CXG9" s="192"/>
      <c r="CXH9" s="192"/>
      <c r="CXI9" s="192"/>
      <c r="CXJ9" s="192"/>
      <c r="CXK9" s="192"/>
      <c r="CXL9" s="192"/>
      <c r="CXM9" s="192"/>
      <c r="CXN9" s="192"/>
      <c r="CXO9" s="192"/>
      <c r="CXP9" s="192"/>
      <c r="CXQ9" s="192"/>
      <c r="CXR9" s="192"/>
      <c r="CXS9" s="192"/>
      <c r="CXT9" s="192"/>
      <c r="CXU9" s="192"/>
      <c r="CXV9" s="192"/>
      <c r="CXW9" s="192"/>
      <c r="CXX9" s="192"/>
      <c r="CXY9" s="192"/>
      <c r="CXZ9" s="192"/>
      <c r="CYA9" s="192"/>
      <c r="CYB9" s="192"/>
      <c r="CYC9" s="192"/>
      <c r="CYD9" s="192"/>
      <c r="CYE9" s="192"/>
      <c r="CYF9" s="192"/>
      <c r="CYG9" s="192"/>
      <c r="CYH9" s="192"/>
      <c r="CYI9" s="192"/>
      <c r="CYJ9" s="192"/>
      <c r="CYK9" s="192"/>
      <c r="CYL9" s="192"/>
      <c r="CYM9" s="192"/>
      <c r="CYN9" s="192"/>
      <c r="CYO9" s="192"/>
      <c r="CYP9" s="192"/>
      <c r="CYQ9" s="192"/>
      <c r="CYR9" s="192"/>
      <c r="CYS9" s="192"/>
      <c r="CYT9" s="192"/>
      <c r="CYU9" s="192"/>
      <c r="CYV9" s="192"/>
      <c r="CYW9" s="192"/>
      <c r="CYX9" s="192"/>
      <c r="CYY9" s="192"/>
      <c r="CYZ9" s="192"/>
      <c r="CZA9" s="192"/>
      <c r="CZB9" s="192"/>
      <c r="CZC9" s="192"/>
      <c r="CZD9" s="192"/>
      <c r="CZE9" s="192"/>
      <c r="CZF9" s="192"/>
      <c r="CZG9" s="192"/>
      <c r="CZH9" s="192"/>
      <c r="CZI9" s="192"/>
      <c r="CZJ9" s="192"/>
      <c r="CZK9" s="192"/>
      <c r="CZL9" s="192"/>
      <c r="CZM9" s="192"/>
      <c r="CZN9" s="192"/>
      <c r="CZO9" s="192"/>
      <c r="CZP9" s="192"/>
      <c r="CZQ9" s="192"/>
      <c r="CZR9" s="192"/>
      <c r="CZS9" s="192"/>
      <c r="CZT9" s="192"/>
      <c r="CZU9" s="192"/>
      <c r="CZV9" s="192"/>
      <c r="CZW9" s="192"/>
      <c r="CZX9" s="192"/>
      <c r="CZY9" s="192"/>
      <c r="CZZ9" s="192"/>
      <c r="DAA9" s="192"/>
      <c r="DAB9" s="192"/>
      <c r="DAC9" s="192"/>
      <c r="DAD9" s="192"/>
      <c r="DAE9" s="192"/>
      <c r="DAF9" s="192"/>
      <c r="DAG9" s="192"/>
      <c r="DAH9" s="192"/>
      <c r="DAI9" s="192"/>
      <c r="DAJ9" s="192"/>
      <c r="DAK9" s="192"/>
      <c r="DAL9" s="192"/>
      <c r="DAM9" s="192"/>
      <c r="DAN9" s="192"/>
      <c r="DAO9" s="192"/>
      <c r="DAP9" s="192"/>
      <c r="DAQ9" s="192"/>
      <c r="DAR9" s="192"/>
      <c r="DAS9" s="192"/>
      <c r="DAT9" s="192"/>
      <c r="DAU9" s="192"/>
      <c r="DAV9" s="192"/>
      <c r="DAW9" s="192"/>
      <c r="DAX9" s="192"/>
      <c r="DAY9" s="192"/>
      <c r="DAZ9" s="192"/>
      <c r="DBA9" s="192"/>
      <c r="DBB9" s="192"/>
      <c r="DBC9" s="192"/>
      <c r="DBD9" s="192"/>
      <c r="DBE9" s="192"/>
      <c r="DBF9" s="192"/>
      <c r="DBG9" s="192"/>
      <c r="DBH9" s="192"/>
      <c r="DBI9" s="192"/>
      <c r="DBJ9" s="192"/>
      <c r="DBK9" s="192"/>
      <c r="DBL9" s="192"/>
      <c r="DBM9" s="192"/>
      <c r="DBN9" s="192"/>
      <c r="DBO9" s="192"/>
      <c r="DBP9" s="192"/>
      <c r="DBQ9" s="192"/>
      <c r="DBR9" s="192"/>
      <c r="DBS9" s="192"/>
      <c r="DBT9" s="192"/>
      <c r="DBU9" s="192"/>
      <c r="DBV9" s="192"/>
      <c r="DBW9" s="192"/>
      <c r="DBX9" s="192"/>
      <c r="DBY9" s="192"/>
      <c r="DBZ9" s="192"/>
      <c r="DCA9" s="192"/>
      <c r="DCB9" s="192"/>
      <c r="DCC9" s="192"/>
      <c r="DCD9" s="192"/>
      <c r="DCE9" s="192"/>
      <c r="DCF9" s="192"/>
      <c r="DCG9" s="192"/>
      <c r="DCH9" s="192"/>
      <c r="DCI9" s="192"/>
      <c r="DCJ9" s="192"/>
      <c r="DCK9" s="192"/>
      <c r="DCL9" s="192"/>
      <c r="DCM9" s="192"/>
      <c r="DCN9" s="192"/>
      <c r="DCO9" s="192"/>
      <c r="DCP9" s="192"/>
      <c r="DCQ9" s="192"/>
      <c r="DCR9" s="192"/>
      <c r="DCS9" s="192"/>
      <c r="DCT9" s="192"/>
      <c r="DCU9" s="192"/>
      <c r="DCV9" s="192"/>
      <c r="DCW9" s="192"/>
      <c r="DCX9" s="192"/>
      <c r="DCY9" s="192"/>
      <c r="DCZ9" s="192"/>
      <c r="DDA9" s="192"/>
      <c r="DDB9" s="192"/>
      <c r="DDC9" s="192"/>
      <c r="DDD9" s="192"/>
      <c r="DDE9" s="192"/>
      <c r="DDF9" s="192"/>
      <c r="DDG9" s="192"/>
      <c r="DDH9" s="192"/>
      <c r="DDI9" s="192"/>
      <c r="DDJ9" s="192"/>
      <c r="DDK9" s="192"/>
      <c r="DDL9" s="192"/>
      <c r="DDM9" s="192"/>
      <c r="DDN9" s="192"/>
      <c r="DDO9" s="192"/>
      <c r="DDP9" s="192"/>
      <c r="DDQ9" s="192"/>
      <c r="DDR9" s="192"/>
      <c r="DDS9" s="192"/>
      <c r="DDT9" s="192"/>
      <c r="DDU9" s="192"/>
      <c r="DDV9" s="192"/>
      <c r="DDW9" s="192"/>
      <c r="DDX9" s="192"/>
      <c r="DDY9" s="192"/>
      <c r="DDZ9" s="192"/>
      <c r="DEA9" s="192"/>
      <c r="DEB9" s="192"/>
      <c r="DEC9" s="192"/>
      <c r="DED9" s="192"/>
      <c r="DEE9" s="192"/>
      <c r="DEF9" s="192"/>
      <c r="DEG9" s="192"/>
      <c r="DEH9" s="192"/>
      <c r="DEI9" s="192"/>
      <c r="DEJ9" s="192"/>
      <c r="DEK9" s="192"/>
      <c r="DEL9" s="192"/>
      <c r="DEM9" s="192"/>
      <c r="DEN9" s="192"/>
      <c r="DEO9" s="192"/>
      <c r="DEP9" s="192"/>
      <c r="DEQ9" s="192"/>
      <c r="DER9" s="192"/>
      <c r="DES9" s="192"/>
      <c r="DET9" s="192"/>
      <c r="DEU9" s="192"/>
      <c r="DEV9" s="192"/>
      <c r="DEW9" s="192"/>
      <c r="DEX9" s="192"/>
      <c r="DEY9" s="192"/>
      <c r="DEZ9" s="192"/>
      <c r="DFA9" s="192"/>
      <c r="DFB9" s="192"/>
      <c r="DFC9" s="192"/>
      <c r="DFD9" s="192"/>
      <c r="DFE9" s="192"/>
      <c r="DFF9" s="192"/>
      <c r="DFG9" s="192"/>
      <c r="DFH9" s="192"/>
      <c r="DFI9" s="192"/>
      <c r="DFJ9" s="192"/>
      <c r="DFK9" s="192"/>
      <c r="DFL9" s="192"/>
      <c r="DFM9" s="192"/>
      <c r="DFN9" s="192"/>
      <c r="DFO9" s="192"/>
      <c r="DFP9" s="192"/>
      <c r="DFQ9" s="192"/>
      <c r="DFR9" s="192"/>
      <c r="DFS9" s="192"/>
      <c r="DFT9" s="192"/>
      <c r="DFU9" s="192"/>
      <c r="DFV9" s="192"/>
      <c r="DFW9" s="192"/>
      <c r="DFX9" s="192"/>
      <c r="DFY9" s="192"/>
      <c r="DFZ9" s="192"/>
      <c r="DGA9" s="192"/>
      <c r="DGB9" s="192"/>
      <c r="DGC9" s="192"/>
      <c r="DGD9" s="192"/>
      <c r="DGE9" s="192"/>
      <c r="DGF9" s="192"/>
      <c r="DGG9" s="192"/>
      <c r="DGH9" s="192"/>
      <c r="DGI9" s="192"/>
      <c r="DGJ9" s="192"/>
      <c r="DGK9" s="192"/>
      <c r="DGL9" s="192"/>
      <c r="DGM9" s="192"/>
      <c r="DGN9" s="192"/>
      <c r="DGO9" s="192"/>
      <c r="DGP9" s="192"/>
      <c r="DGQ9" s="192"/>
      <c r="DGR9" s="192"/>
      <c r="DGS9" s="192"/>
      <c r="DGT9" s="192"/>
      <c r="DGU9" s="192"/>
      <c r="DGV9" s="192"/>
      <c r="DGW9" s="192"/>
      <c r="DGX9" s="192"/>
      <c r="DGY9" s="192"/>
      <c r="DGZ9" s="192"/>
      <c r="DHA9" s="192"/>
      <c r="DHB9" s="192"/>
      <c r="DHC9" s="192"/>
      <c r="DHD9" s="192"/>
      <c r="DHE9" s="192"/>
      <c r="DHF9" s="192"/>
      <c r="DHG9" s="192"/>
      <c r="DHH9" s="192"/>
      <c r="DHI9" s="192"/>
      <c r="DHJ9" s="192"/>
      <c r="DHK9" s="192"/>
      <c r="DHL9" s="192"/>
      <c r="DHM9" s="192"/>
      <c r="DHN9" s="192"/>
      <c r="DHO9" s="192"/>
      <c r="DHP9" s="192"/>
      <c r="DHQ9" s="192"/>
      <c r="DHR9" s="192"/>
      <c r="DHS9" s="192"/>
      <c r="DHT9" s="192"/>
      <c r="DHU9" s="192"/>
      <c r="DHV9" s="192"/>
      <c r="DHW9" s="192"/>
      <c r="DHX9" s="192"/>
      <c r="DHY9" s="192"/>
      <c r="DHZ9" s="192"/>
      <c r="DIA9" s="192"/>
      <c r="DIB9" s="192"/>
      <c r="DIC9" s="192"/>
      <c r="DID9" s="192"/>
      <c r="DIE9" s="192"/>
      <c r="DIF9" s="192"/>
      <c r="DIG9" s="192"/>
      <c r="DIH9" s="192"/>
      <c r="DII9" s="192"/>
      <c r="DIJ9" s="192"/>
      <c r="DIK9" s="192"/>
      <c r="DIL9" s="192"/>
      <c r="DIM9" s="192"/>
      <c r="DIN9" s="192"/>
      <c r="DIO9" s="192"/>
      <c r="DIP9" s="192"/>
      <c r="DIQ9" s="192"/>
      <c r="DIR9" s="192"/>
      <c r="DIS9" s="192"/>
      <c r="DIT9" s="192"/>
      <c r="DIU9" s="192"/>
      <c r="DIV9" s="192"/>
      <c r="DIW9" s="192"/>
      <c r="DIX9" s="192"/>
      <c r="DIY9" s="192"/>
      <c r="DIZ9" s="192"/>
      <c r="DJA9" s="192"/>
      <c r="DJB9" s="192"/>
      <c r="DJC9" s="192"/>
      <c r="DJD9" s="192"/>
      <c r="DJE9" s="192"/>
      <c r="DJF9" s="192"/>
      <c r="DJG9" s="192"/>
      <c r="DJH9" s="192"/>
      <c r="DJI9" s="192"/>
      <c r="DJJ9" s="192"/>
      <c r="DJK9" s="192"/>
      <c r="DJL9" s="192"/>
      <c r="DJM9" s="192"/>
      <c r="DJN9" s="192"/>
      <c r="DJO9" s="192"/>
      <c r="DJP9" s="192"/>
      <c r="DJQ9" s="192"/>
      <c r="DJR9" s="192"/>
      <c r="DJS9" s="192"/>
      <c r="DJT9" s="192"/>
      <c r="DJU9" s="192"/>
      <c r="DJV9" s="192"/>
      <c r="DJW9" s="192"/>
      <c r="DJX9" s="192"/>
      <c r="DJY9" s="192"/>
      <c r="DJZ9" s="192"/>
      <c r="DKA9" s="192"/>
      <c r="DKB9" s="192"/>
      <c r="DKC9" s="192"/>
      <c r="DKD9" s="192"/>
      <c r="DKE9" s="192"/>
      <c r="DKF9" s="192"/>
      <c r="DKG9" s="192"/>
      <c r="DKH9" s="192"/>
      <c r="DKI9" s="192"/>
      <c r="DKJ9" s="192"/>
      <c r="DKK9" s="192"/>
      <c r="DKL9" s="192"/>
      <c r="DKM9" s="192"/>
      <c r="DKN9" s="192"/>
      <c r="DKO9" s="192"/>
      <c r="DKP9" s="192"/>
      <c r="DKQ9" s="192"/>
      <c r="DKR9" s="192"/>
      <c r="DKS9" s="192"/>
      <c r="DKT9" s="192"/>
      <c r="DKU9" s="192"/>
      <c r="DKV9" s="192"/>
      <c r="DKW9" s="192"/>
      <c r="DKX9" s="192"/>
      <c r="DKY9" s="192"/>
      <c r="DKZ9" s="192"/>
      <c r="DLA9" s="192"/>
      <c r="DLB9" s="192"/>
      <c r="DLC9" s="192"/>
      <c r="DLD9" s="192"/>
      <c r="DLE9" s="192"/>
      <c r="DLF9" s="192"/>
      <c r="DLG9" s="192"/>
      <c r="DLH9" s="192"/>
      <c r="DLI9" s="192"/>
      <c r="DLJ9" s="192"/>
      <c r="DLK9" s="192"/>
      <c r="DLL9" s="192"/>
      <c r="DLM9" s="192"/>
      <c r="DLN9" s="192"/>
      <c r="DLO9" s="192"/>
      <c r="DLP9" s="192"/>
      <c r="DLQ9" s="192"/>
      <c r="DLR9" s="192"/>
      <c r="DLS9" s="192"/>
      <c r="DLT9" s="192"/>
      <c r="DLU9" s="192"/>
      <c r="DLV9" s="192"/>
      <c r="DLW9" s="192"/>
      <c r="DLX9" s="192"/>
      <c r="DLY9" s="192"/>
      <c r="DLZ9" s="192"/>
      <c r="DMA9" s="192"/>
      <c r="DMB9" s="192"/>
      <c r="DMC9" s="192"/>
      <c r="DMD9" s="192"/>
      <c r="DME9" s="192"/>
      <c r="DMF9" s="192"/>
      <c r="DMG9" s="192"/>
      <c r="DMH9" s="192"/>
      <c r="DMI9" s="192"/>
      <c r="DMJ9" s="192"/>
      <c r="DMK9" s="192"/>
      <c r="DML9" s="192"/>
      <c r="DMM9" s="192"/>
      <c r="DMN9" s="192"/>
      <c r="DMO9" s="192"/>
      <c r="DMP9" s="192"/>
      <c r="DMQ9" s="192"/>
      <c r="DMR9" s="192"/>
      <c r="DMS9" s="192"/>
      <c r="DMT9" s="192"/>
      <c r="DMU9" s="192"/>
      <c r="DMV9" s="192"/>
      <c r="DMW9" s="192"/>
      <c r="DMX9" s="192"/>
      <c r="DMY9" s="192"/>
      <c r="DMZ9" s="192"/>
      <c r="DNA9" s="192"/>
      <c r="DNB9" s="192"/>
      <c r="DNC9" s="192"/>
      <c r="DND9" s="192"/>
      <c r="DNE9" s="192"/>
      <c r="DNF9" s="192"/>
      <c r="DNG9" s="192"/>
      <c r="DNH9" s="192"/>
      <c r="DNI9" s="192"/>
      <c r="DNJ9" s="192"/>
      <c r="DNK9" s="192"/>
      <c r="DNL9" s="192"/>
      <c r="DNM9" s="192"/>
      <c r="DNN9" s="192"/>
      <c r="DNO9" s="192"/>
      <c r="DNP9" s="192"/>
      <c r="DNQ9" s="192"/>
      <c r="DNR9" s="192"/>
      <c r="DNS9" s="192"/>
      <c r="DNT9" s="192"/>
      <c r="DNU9" s="192"/>
      <c r="DNV9" s="192"/>
      <c r="DNW9" s="192"/>
      <c r="DNX9" s="192"/>
      <c r="DNY9" s="192"/>
      <c r="DNZ9" s="192"/>
      <c r="DOA9" s="192"/>
      <c r="DOB9" s="192"/>
      <c r="DOC9" s="192"/>
      <c r="DOD9" s="192"/>
      <c r="DOE9" s="192"/>
      <c r="DOF9" s="192"/>
      <c r="DOG9" s="192"/>
      <c r="DOH9" s="192"/>
      <c r="DOI9" s="192"/>
      <c r="DOJ9" s="192"/>
      <c r="DOK9" s="192"/>
      <c r="DOL9" s="192"/>
      <c r="DOM9" s="192"/>
      <c r="DON9" s="192"/>
      <c r="DOO9" s="192"/>
      <c r="DOP9" s="192"/>
      <c r="DOQ9" s="192"/>
      <c r="DOR9" s="192"/>
      <c r="DOS9" s="192"/>
      <c r="DOT9" s="192"/>
      <c r="DOU9" s="192"/>
      <c r="DOV9" s="192"/>
      <c r="DOW9" s="192"/>
      <c r="DOX9" s="192"/>
      <c r="DOY9" s="192"/>
      <c r="DOZ9" s="192"/>
      <c r="DPA9" s="192"/>
      <c r="DPB9" s="192"/>
      <c r="DPC9" s="192"/>
      <c r="DPD9" s="192"/>
      <c r="DPE9" s="192"/>
      <c r="DPF9" s="192"/>
      <c r="DPG9" s="192"/>
      <c r="DPH9" s="192"/>
      <c r="DPI9" s="192"/>
      <c r="DPJ9" s="192"/>
      <c r="DPK9" s="192"/>
      <c r="DPL9" s="192"/>
      <c r="DPM9" s="192"/>
      <c r="DPN9" s="192"/>
      <c r="DPO9" s="192"/>
      <c r="DPP9" s="192"/>
      <c r="DPQ9" s="192"/>
      <c r="DPR9" s="192"/>
      <c r="DPS9" s="192"/>
      <c r="DPT9" s="192"/>
      <c r="DPU9" s="192"/>
      <c r="DPV9" s="192"/>
      <c r="DPW9" s="192"/>
      <c r="DPX9" s="192"/>
      <c r="DPY9" s="192"/>
      <c r="DPZ9" s="192"/>
      <c r="DQA9" s="192"/>
      <c r="DQB9" s="192"/>
      <c r="DQC9" s="192"/>
      <c r="DQD9" s="192"/>
      <c r="DQE9" s="192"/>
      <c r="DQF9" s="192"/>
      <c r="DQG9" s="192"/>
      <c r="DQH9" s="192"/>
      <c r="DQI9" s="192"/>
      <c r="DQJ9" s="192"/>
      <c r="DQK9" s="192"/>
      <c r="DQL9" s="192"/>
      <c r="DQM9" s="192"/>
      <c r="DQN9" s="192"/>
      <c r="DQO9" s="192"/>
      <c r="DQP9" s="192"/>
      <c r="DQQ9" s="192"/>
      <c r="DQR9" s="192"/>
      <c r="DQS9" s="192"/>
      <c r="DQT9" s="192"/>
      <c r="DQU9" s="192"/>
      <c r="DQV9" s="192"/>
      <c r="DQW9" s="192"/>
      <c r="DQX9" s="192"/>
      <c r="DQY9" s="192"/>
      <c r="DQZ9" s="192"/>
      <c r="DRA9" s="192"/>
      <c r="DRB9" s="192"/>
      <c r="DRC9" s="192"/>
      <c r="DRD9" s="192"/>
      <c r="DRE9" s="192"/>
      <c r="DRF9" s="192"/>
      <c r="DRG9" s="192"/>
      <c r="DRH9" s="192"/>
      <c r="DRI9" s="192"/>
      <c r="DRJ9" s="192"/>
      <c r="DRK9" s="192"/>
      <c r="DRL9" s="192"/>
      <c r="DRM9" s="192"/>
      <c r="DRN9" s="192"/>
      <c r="DRO9" s="192"/>
      <c r="DRP9" s="192"/>
      <c r="DRQ9" s="192"/>
      <c r="DRR9" s="192"/>
      <c r="DRS9" s="192"/>
      <c r="DRT9" s="192"/>
      <c r="DRU9" s="192"/>
      <c r="DRV9" s="192"/>
      <c r="DRW9" s="192"/>
      <c r="DRX9" s="192"/>
      <c r="DRY9" s="192"/>
      <c r="DRZ9" s="192"/>
      <c r="DSA9" s="192"/>
      <c r="DSB9" s="192"/>
      <c r="DSC9" s="192"/>
      <c r="DSD9" s="192"/>
      <c r="DSE9" s="192"/>
      <c r="DSF9" s="192"/>
      <c r="DSG9" s="192"/>
      <c r="DSH9" s="192"/>
      <c r="DSI9" s="192"/>
      <c r="DSJ9" s="192"/>
      <c r="DSK9" s="192"/>
      <c r="DSL9" s="192"/>
      <c r="DSM9" s="192"/>
      <c r="DSN9" s="192"/>
      <c r="DSO9" s="192"/>
      <c r="DSP9" s="192"/>
      <c r="DSQ9" s="192"/>
      <c r="DSR9" s="192"/>
      <c r="DSS9" s="192"/>
      <c r="DST9" s="192"/>
      <c r="DSU9" s="192"/>
      <c r="DSV9" s="192"/>
      <c r="DSW9" s="192"/>
      <c r="DSX9" s="192"/>
      <c r="DSY9" s="192"/>
      <c r="DSZ9" s="192"/>
      <c r="DTA9" s="192"/>
      <c r="DTB9" s="192"/>
      <c r="DTC9" s="192"/>
      <c r="DTD9" s="192"/>
      <c r="DTE9" s="192"/>
      <c r="DTF9" s="192"/>
      <c r="DTG9" s="192"/>
      <c r="DTH9" s="192"/>
      <c r="DTI9" s="192"/>
      <c r="DTJ9" s="192"/>
      <c r="DTK9" s="192"/>
      <c r="DTL9" s="192"/>
      <c r="DTM9" s="192"/>
      <c r="DTN9" s="192"/>
      <c r="DTO9" s="192"/>
      <c r="DTP9" s="192"/>
      <c r="DTQ9" s="192"/>
      <c r="DTR9" s="192"/>
      <c r="DTS9" s="192"/>
      <c r="DTT9" s="192"/>
      <c r="DTU9" s="192"/>
      <c r="DTV9" s="192"/>
      <c r="DTW9" s="192"/>
      <c r="DTX9" s="192"/>
      <c r="DTY9" s="192"/>
      <c r="DTZ9" s="192"/>
      <c r="DUA9" s="192"/>
      <c r="DUB9" s="192"/>
      <c r="DUC9" s="192"/>
      <c r="DUD9" s="192"/>
      <c r="DUE9" s="192"/>
      <c r="DUF9" s="192"/>
      <c r="DUG9" s="192"/>
      <c r="DUH9" s="192"/>
      <c r="DUI9" s="192"/>
      <c r="DUJ9" s="192"/>
      <c r="DUK9" s="192"/>
      <c r="DUL9" s="192"/>
      <c r="DUM9" s="192"/>
      <c r="DUN9" s="192"/>
      <c r="DUO9" s="192"/>
      <c r="DUP9" s="192"/>
      <c r="DUQ9" s="192"/>
      <c r="DUR9" s="192"/>
      <c r="DUS9" s="192"/>
      <c r="DUT9" s="192"/>
      <c r="DUU9" s="192"/>
      <c r="DUV9" s="192"/>
      <c r="DUW9" s="192"/>
      <c r="DUX9" s="192"/>
      <c r="DUY9" s="192"/>
      <c r="DUZ9" s="192"/>
      <c r="DVA9" s="192"/>
      <c r="DVB9" s="192"/>
      <c r="DVC9" s="192"/>
      <c r="DVD9" s="192"/>
      <c r="DVE9" s="192"/>
      <c r="DVF9" s="192"/>
      <c r="DVG9" s="192"/>
      <c r="DVH9" s="192"/>
      <c r="DVI9" s="192"/>
      <c r="DVJ9" s="192"/>
      <c r="DVK9" s="192"/>
      <c r="DVL9" s="192"/>
      <c r="DVM9" s="192"/>
      <c r="DVN9" s="192"/>
      <c r="DVO9" s="192"/>
      <c r="DVP9" s="192"/>
      <c r="DVQ9" s="192"/>
      <c r="DVR9" s="192"/>
      <c r="DVS9" s="192"/>
      <c r="DVT9" s="192"/>
      <c r="DVU9" s="192"/>
      <c r="DVV9" s="192"/>
      <c r="DVW9" s="192"/>
      <c r="DVX9" s="192"/>
      <c r="DVY9" s="192"/>
      <c r="DVZ9" s="192"/>
      <c r="DWA9" s="192"/>
      <c r="DWB9" s="192"/>
      <c r="DWC9" s="192"/>
      <c r="DWD9" s="192"/>
      <c r="DWE9" s="192"/>
      <c r="DWF9" s="192"/>
      <c r="DWG9" s="192"/>
      <c r="DWH9" s="192"/>
      <c r="DWI9" s="192"/>
      <c r="DWJ9" s="192"/>
      <c r="DWK9" s="192"/>
      <c r="DWL9" s="192"/>
      <c r="DWM9" s="192"/>
      <c r="DWN9" s="192"/>
      <c r="DWO9" s="192"/>
      <c r="DWP9" s="192"/>
      <c r="DWQ9" s="192"/>
      <c r="DWR9" s="192"/>
      <c r="DWS9" s="192"/>
      <c r="DWT9" s="192"/>
      <c r="DWU9" s="192"/>
      <c r="DWV9" s="192"/>
      <c r="DWW9" s="192"/>
      <c r="DWX9" s="192"/>
      <c r="DWY9" s="192"/>
      <c r="DWZ9" s="192"/>
      <c r="DXA9" s="192"/>
      <c r="DXB9" s="192"/>
      <c r="DXC9" s="192"/>
      <c r="DXD9" s="192"/>
      <c r="DXE9" s="192"/>
      <c r="DXF9" s="192"/>
      <c r="DXG9" s="192"/>
      <c r="DXH9" s="192"/>
      <c r="DXI9" s="192"/>
      <c r="DXJ9" s="192"/>
      <c r="DXK9" s="192"/>
      <c r="DXL9" s="192"/>
      <c r="DXM9" s="192"/>
      <c r="DXN9" s="192"/>
      <c r="DXO9" s="192"/>
      <c r="DXP9" s="192"/>
      <c r="DXQ9" s="192"/>
      <c r="DXR9" s="192"/>
      <c r="DXS9" s="192"/>
      <c r="DXT9" s="192"/>
      <c r="DXU9" s="192"/>
      <c r="DXV9" s="192"/>
      <c r="DXW9" s="192"/>
      <c r="DXX9" s="192"/>
      <c r="DXY9" s="192"/>
      <c r="DXZ9" s="192"/>
      <c r="DYA9" s="192"/>
      <c r="DYB9" s="192"/>
      <c r="DYC9" s="192"/>
      <c r="DYD9" s="192"/>
      <c r="DYE9" s="192"/>
      <c r="DYF9" s="192"/>
      <c r="DYG9" s="192"/>
      <c r="DYH9" s="192"/>
      <c r="DYI9" s="192"/>
      <c r="DYJ9" s="192"/>
      <c r="DYK9" s="192"/>
      <c r="DYL9" s="192"/>
      <c r="DYM9" s="192"/>
      <c r="DYN9" s="192"/>
      <c r="DYO9" s="192"/>
      <c r="DYP9" s="192"/>
      <c r="DYQ9" s="192"/>
      <c r="DYR9" s="192"/>
      <c r="DYS9" s="192"/>
      <c r="DYT9" s="192"/>
      <c r="DYU9" s="192"/>
      <c r="DYV9" s="192"/>
      <c r="DYW9" s="192"/>
      <c r="DYX9" s="192"/>
      <c r="DYY9" s="192"/>
      <c r="DYZ9" s="192"/>
      <c r="DZA9" s="192"/>
      <c r="DZB9" s="192"/>
      <c r="DZC9" s="192"/>
      <c r="DZD9" s="192"/>
      <c r="DZE9" s="192"/>
      <c r="DZF9" s="192"/>
      <c r="DZG9" s="192"/>
      <c r="DZH9" s="192"/>
      <c r="DZI9" s="192"/>
      <c r="DZJ9" s="192"/>
      <c r="DZK9" s="192"/>
      <c r="DZL9" s="192"/>
      <c r="DZM9" s="192"/>
      <c r="DZN9" s="192"/>
      <c r="DZO9" s="192"/>
      <c r="DZP9" s="192"/>
      <c r="DZQ9" s="192"/>
      <c r="DZR9" s="192"/>
      <c r="DZS9" s="192"/>
      <c r="DZT9" s="192"/>
      <c r="DZU9" s="192"/>
      <c r="DZV9" s="192"/>
      <c r="DZW9" s="192"/>
      <c r="DZX9" s="192"/>
      <c r="DZY9" s="192"/>
      <c r="DZZ9" s="192"/>
      <c r="EAA9" s="192"/>
      <c r="EAB9" s="192"/>
      <c r="EAC9" s="192"/>
      <c r="EAD9" s="192"/>
      <c r="EAE9" s="192"/>
      <c r="EAF9" s="192"/>
      <c r="EAG9" s="192"/>
      <c r="EAH9" s="192"/>
      <c r="EAI9" s="192"/>
      <c r="EAJ9" s="192"/>
      <c r="EAK9" s="192"/>
      <c r="EAL9" s="192"/>
      <c r="EAM9" s="192"/>
      <c r="EAN9" s="192"/>
      <c r="EAO9" s="192"/>
      <c r="EAP9" s="192"/>
      <c r="EAQ9" s="192"/>
      <c r="EAR9" s="192"/>
      <c r="EAS9" s="192"/>
      <c r="EAT9" s="192"/>
      <c r="EAU9" s="192"/>
      <c r="EAV9" s="192"/>
      <c r="EAW9" s="192"/>
      <c r="EAX9" s="192"/>
      <c r="EAY9" s="192"/>
      <c r="EAZ9" s="192"/>
      <c r="EBA9" s="192"/>
      <c r="EBB9" s="192"/>
      <c r="EBC9" s="192"/>
      <c r="EBD9" s="192"/>
      <c r="EBE9" s="192"/>
      <c r="EBF9" s="192"/>
      <c r="EBG9" s="192"/>
      <c r="EBH9" s="192"/>
      <c r="EBI9" s="192"/>
      <c r="EBJ9" s="192"/>
      <c r="EBK9" s="192"/>
      <c r="EBL9" s="192"/>
      <c r="EBM9" s="192"/>
      <c r="EBN9" s="192"/>
      <c r="EBO9" s="192"/>
      <c r="EBP9" s="192"/>
      <c r="EBQ9" s="192"/>
      <c r="EBR9" s="192"/>
      <c r="EBS9" s="192"/>
      <c r="EBT9" s="192"/>
      <c r="EBU9" s="192"/>
      <c r="EBV9" s="192"/>
      <c r="EBW9" s="192"/>
      <c r="EBX9" s="192"/>
      <c r="EBY9" s="192"/>
      <c r="EBZ9" s="192"/>
      <c r="ECA9" s="192"/>
      <c r="ECB9" s="192"/>
      <c r="ECC9" s="192"/>
      <c r="ECD9" s="192"/>
      <c r="ECE9" s="192"/>
      <c r="ECF9" s="192"/>
      <c r="ECG9" s="192"/>
      <c r="ECH9" s="192"/>
      <c r="ECI9" s="192"/>
      <c r="ECJ9" s="192"/>
      <c r="ECK9" s="192"/>
      <c r="ECL9" s="192"/>
      <c r="ECM9" s="192"/>
      <c r="ECN9" s="192"/>
      <c r="ECO9" s="192"/>
      <c r="ECP9" s="192"/>
      <c r="ECQ9" s="192"/>
      <c r="ECR9" s="192"/>
      <c r="ECS9" s="192"/>
      <c r="ECT9" s="192"/>
      <c r="ECU9" s="192"/>
      <c r="ECV9" s="192"/>
      <c r="ECW9" s="192"/>
      <c r="ECX9" s="192"/>
      <c r="ECY9" s="192"/>
      <c r="ECZ9" s="192"/>
      <c r="EDA9" s="192"/>
      <c r="EDB9" s="192"/>
      <c r="EDC9" s="192"/>
      <c r="EDD9" s="192"/>
      <c r="EDE9" s="192"/>
      <c r="EDF9" s="192"/>
      <c r="EDG9" s="192"/>
      <c r="EDH9" s="192"/>
      <c r="EDI9" s="192"/>
      <c r="EDJ9" s="192"/>
      <c r="EDK9" s="192"/>
      <c r="EDL9" s="192"/>
      <c r="EDM9" s="192"/>
      <c r="EDN9" s="192"/>
      <c r="EDO9" s="192"/>
      <c r="EDP9" s="192"/>
      <c r="EDQ9" s="192"/>
      <c r="EDR9" s="192"/>
      <c r="EDS9" s="192"/>
      <c r="EDT9" s="192"/>
      <c r="EDU9" s="192"/>
      <c r="EDV9" s="192"/>
      <c r="EDW9" s="192"/>
      <c r="EDX9" s="192"/>
      <c r="EDY9" s="192"/>
      <c r="EDZ9" s="192"/>
      <c r="EEA9" s="192"/>
      <c r="EEB9" s="192"/>
      <c r="EEC9" s="192"/>
      <c r="EED9" s="192"/>
      <c r="EEE9" s="192"/>
      <c r="EEF9" s="192"/>
      <c r="EEG9" s="192"/>
      <c r="EEH9" s="192"/>
      <c r="EEI9" s="192"/>
      <c r="EEJ9" s="192"/>
      <c r="EEK9" s="192"/>
      <c r="EEL9" s="192"/>
      <c r="EEM9" s="192"/>
      <c r="EEN9" s="192"/>
      <c r="EEO9" s="192"/>
      <c r="EEP9" s="192"/>
      <c r="EEQ9" s="192"/>
      <c r="EER9" s="192"/>
      <c r="EES9" s="192"/>
      <c r="EET9" s="192"/>
      <c r="EEU9" s="192"/>
      <c r="EEV9" s="192"/>
      <c r="EEW9" s="192"/>
      <c r="EEX9" s="192"/>
      <c r="EEY9" s="192"/>
      <c r="EEZ9" s="192"/>
      <c r="EFA9" s="192"/>
      <c r="EFB9" s="192"/>
      <c r="EFC9" s="192"/>
      <c r="EFD9" s="192"/>
      <c r="EFE9" s="192"/>
      <c r="EFF9" s="192"/>
      <c r="EFG9" s="192"/>
      <c r="EFH9" s="192"/>
      <c r="EFI9" s="192"/>
      <c r="EFJ9" s="192"/>
      <c r="EFK9" s="192"/>
      <c r="EFL9" s="192"/>
      <c r="EFM9" s="192"/>
      <c r="EFN9" s="192"/>
      <c r="EFO9" s="192"/>
      <c r="EFP9" s="192"/>
      <c r="EFQ9" s="192"/>
      <c r="EFR9" s="192"/>
      <c r="EFS9" s="192"/>
      <c r="EFT9" s="192"/>
      <c r="EFU9" s="192"/>
      <c r="EFV9" s="192"/>
      <c r="EFW9" s="192"/>
      <c r="EFX9" s="192"/>
      <c r="EFY9" s="192"/>
      <c r="EFZ9" s="192"/>
      <c r="EGA9" s="192"/>
      <c r="EGB9" s="192"/>
      <c r="EGC9" s="192"/>
      <c r="EGD9" s="192"/>
      <c r="EGE9" s="192"/>
      <c r="EGF9" s="192"/>
      <c r="EGG9" s="192"/>
      <c r="EGH9" s="192"/>
      <c r="EGI9" s="192"/>
      <c r="EGJ9" s="192"/>
      <c r="EGK9" s="192"/>
      <c r="EGL9" s="192"/>
      <c r="EGM9" s="192"/>
      <c r="EGN9" s="192"/>
      <c r="EGO9" s="192"/>
      <c r="EGP9" s="192"/>
      <c r="EGQ9" s="192"/>
      <c r="EGR9" s="192"/>
      <c r="EGS9" s="192"/>
      <c r="EGT9" s="192"/>
      <c r="EGU9" s="192"/>
      <c r="EGV9" s="192"/>
      <c r="EGW9" s="192"/>
      <c r="EGX9" s="192"/>
      <c r="EGY9" s="192"/>
      <c r="EGZ9" s="192"/>
      <c r="EHA9" s="192"/>
      <c r="EHB9" s="192"/>
      <c r="EHC9" s="192"/>
      <c r="EHD9" s="192"/>
      <c r="EHE9" s="192"/>
      <c r="EHF9" s="192"/>
      <c r="EHG9" s="192"/>
      <c r="EHH9" s="192"/>
      <c r="EHI9" s="192"/>
      <c r="EHJ9" s="192"/>
      <c r="EHK9" s="192"/>
      <c r="EHL9" s="192"/>
      <c r="EHM9" s="192"/>
      <c r="EHN9" s="192"/>
      <c r="EHO9" s="192"/>
      <c r="EHP9" s="192"/>
      <c r="EHQ9" s="192"/>
      <c r="EHR9" s="192"/>
      <c r="EHS9" s="192"/>
      <c r="EHT9" s="192"/>
      <c r="EHU9" s="192"/>
      <c r="EHV9" s="192"/>
      <c r="EHW9" s="192"/>
      <c r="EHX9" s="192"/>
      <c r="EHY9" s="192"/>
      <c r="EHZ9" s="192"/>
      <c r="EIA9" s="192"/>
      <c r="EIB9" s="192"/>
      <c r="EIC9" s="192"/>
      <c r="EID9" s="192"/>
      <c r="EIE9" s="192"/>
      <c r="EIF9" s="192"/>
      <c r="EIG9" s="192"/>
      <c r="EIH9" s="192"/>
      <c r="EII9" s="192"/>
      <c r="EIJ9" s="192"/>
      <c r="EIK9" s="192"/>
      <c r="EIL9" s="192"/>
      <c r="EIM9" s="192"/>
      <c r="EIN9" s="192"/>
      <c r="EIO9" s="192"/>
      <c r="EIP9" s="192"/>
      <c r="EIQ9" s="192"/>
      <c r="EIR9" s="192"/>
      <c r="EIS9" s="192"/>
      <c r="EIT9" s="192"/>
      <c r="EIU9" s="192"/>
      <c r="EIV9" s="192"/>
      <c r="EIW9" s="192"/>
      <c r="EIX9" s="192"/>
      <c r="EIY9" s="192"/>
      <c r="EIZ9" s="192"/>
      <c r="EJA9" s="192"/>
      <c r="EJB9" s="192"/>
      <c r="EJC9" s="192"/>
      <c r="EJD9" s="192"/>
      <c r="EJE9" s="192"/>
      <c r="EJF9" s="192"/>
      <c r="EJG9" s="192"/>
      <c r="EJH9" s="192"/>
      <c r="EJI9" s="192"/>
      <c r="EJJ9" s="192"/>
      <c r="EJK9" s="192"/>
      <c r="EJL9" s="192"/>
      <c r="EJM9" s="192"/>
      <c r="EJN9" s="192"/>
      <c r="EJO9" s="192"/>
      <c r="EJP9" s="192"/>
      <c r="EJQ9" s="192"/>
      <c r="EJR9" s="192"/>
      <c r="EJS9" s="192"/>
      <c r="EJT9" s="192"/>
      <c r="EJU9" s="192"/>
      <c r="EJV9" s="192"/>
      <c r="EJW9" s="192"/>
      <c r="EJX9" s="192"/>
      <c r="EJY9" s="192"/>
      <c r="EJZ9" s="192"/>
      <c r="EKA9" s="192"/>
      <c r="EKB9" s="192"/>
      <c r="EKC9" s="192"/>
      <c r="EKD9" s="192"/>
      <c r="EKE9" s="192"/>
      <c r="EKF9" s="192"/>
      <c r="EKG9" s="192"/>
      <c r="EKH9" s="192"/>
      <c r="EKI9" s="192"/>
      <c r="EKJ9" s="192"/>
      <c r="EKK9" s="192"/>
      <c r="EKL9" s="192"/>
      <c r="EKM9" s="192"/>
      <c r="EKN9" s="192"/>
      <c r="EKO9" s="192"/>
      <c r="EKP9" s="192"/>
      <c r="EKQ9" s="192"/>
      <c r="EKR9" s="192"/>
      <c r="EKS9" s="192"/>
      <c r="EKT9" s="192"/>
      <c r="EKU9" s="192"/>
      <c r="EKV9" s="192"/>
      <c r="EKW9" s="192"/>
      <c r="EKX9" s="192"/>
      <c r="EKY9" s="192"/>
      <c r="EKZ9" s="192"/>
      <c r="ELA9" s="192"/>
      <c r="ELB9" s="192"/>
      <c r="ELC9" s="192"/>
      <c r="ELD9" s="192"/>
      <c r="ELE9" s="192"/>
      <c r="ELF9" s="192"/>
      <c r="ELG9" s="192"/>
      <c r="ELH9" s="192"/>
      <c r="ELI9" s="192"/>
      <c r="ELJ9" s="192"/>
      <c r="ELK9" s="192"/>
      <c r="ELL9" s="192"/>
      <c r="ELM9" s="192"/>
      <c r="ELN9" s="192"/>
      <c r="ELO9" s="192"/>
      <c r="ELP9" s="192"/>
      <c r="ELQ9" s="192"/>
      <c r="ELR9" s="192"/>
      <c r="ELS9" s="192"/>
      <c r="ELT9" s="192"/>
      <c r="ELU9" s="192"/>
      <c r="ELV9" s="192"/>
      <c r="ELW9" s="192"/>
      <c r="ELX9" s="192"/>
      <c r="ELY9" s="192"/>
      <c r="ELZ9" s="192"/>
      <c r="EMA9" s="192"/>
      <c r="EMB9" s="192"/>
      <c r="EMC9" s="192"/>
      <c r="EMD9" s="192"/>
      <c r="EME9" s="192"/>
      <c r="EMF9" s="192"/>
      <c r="EMG9" s="192"/>
      <c r="EMH9" s="192"/>
      <c r="EMI9" s="192"/>
      <c r="EMJ9" s="192"/>
      <c r="EMK9" s="192"/>
      <c r="EML9" s="192"/>
      <c r="EMM9" s="192"/>
      <c r="EMN9" s="192"/>
      <c r="EMO9" s="192"/>
      <c r="EMP9" s="192"/>
      <c r="EMQ9" s="192"/>
      <c r="EMR9" s="192"/>
      <c r="EMS9" s="192"/>
      <c r="EMT9" s="192"/>
      <c r="EMU9" s="192"/>
      <c r="EMV9" s="192"/>
      <c r="EMW9" s="192"/>
      <c r="EMX9" s="192"/>
      <c r="EMY9" s="192"/>
      <c r="EMZ9" s="192"/>
      <c r="ENA9" s="192"/>
      <c r="ENB9" s="192"/>
      <c r="ENC9" s="192"/>
      <c r="END9" s="192"/>
      <c r="ENE9" s="192"/>
      <c r="ENF9" s="192"/>
      <c r="ENG9" s="192"/>
      <c r="ENH9" s="192"/>
      <c r="ENI9" s="192"/>
      <c r="ENJ9" s="192"/>
      <c r="ENK9" s="192"/>
      <c r="ENL9" s="192"/>
      <c r="ENM9" s="192"/>
      <c r="ENN9" s="192"/>
      <c r="ENO9" s="192"/>
      <c r="ENP9" s="192"/>
      <c r="ENQ9" s="192"/>
      <c r="ENR9" s="192"/>
      <c r="ENS9" s="192"/>
      <c r="ENT9" s="192"/>
      <c r="ENU9" s="192"/>
      <c r="ENV9" s="192"/>
      <c r="ENW9" s="192"/>
      <c r="ENX9" s="192"/>
      <c r="ENY9" s="192"/>
      <c r="ENZ9" s="192"/>
      <c r="EOA9" s="192"/>
      <c r="EOB9" s="192"/>
      <c r="EOC9" s="192"/>
      <c r="EOD9" s="192"/>
      <c r="EOE9" s="192"/>
      <c r="EOF9" s="192"/>
      <c r="EOG9" s="192"/>
      <c r="EOH9" s="192"/>
      <c r="EOI9" s="192"/>
      <c r="EOJ9" s="192"/>
      <c r="EOK9" s="192"/>
      <c r="EOL9" s="192"/>
      <c r="EOM9" s="192"/>
      <c r="EON9" s="192"/>
      <c r="EOO9" s="192"/>
      <c r="EOP9" s="192"/>
      <c r="EOQ9" s="192"/>
      <c r="EOR9" s="192"/>
      <c r="EOS9" s="192"/>
      <c r="EOT9" s="192"/>
      <c r="EOU9" s="192"/>
      <c r="EOV9" s="192"/>
      <c r="EOW9" s="192"/>
      <c r="EOX9" s="192"/>
      <c r="EOY9" s="192"/>
      <c r="EOZ9" s="192"/>
      <c r="EPA9" s="192"/>
      <c r="EPB9" s="192"/>
      <c r="EPC9" s="192"/>
      <c r="EPD9" s="192"/>
      <c r="EPE9" s="192"/>
      <c r="EPF9" s="192"/>
      <c r="EPG9" s="192"/>
      <c r="EPH9" s="192"/>
      <c r="EPI9" s="192"/>
      <c r="EPJ9" s="192"/>
      <c r="EPK9" s="192"/>
      <c r="EPL9" s="192"/>
      <c r="EPM9" s="192"/>
      <c r="EPN9" s="192"/>
      <c r="EPO9" s="192"/>
      <c r="EPP9" s="192"/>
      <c r="EPQ9" s="192"/>
      <c r="EPR9" s="192"/>
      <c r="EPS9" s="192"/>
      <c r="EPT9" s="192"/>
      <c r="EPU9" s="192"/>
      <c r="EPV9" s="192"/>
      <c r="EPW9" s="192"/>
      <c r="EPX9" s="192"/>
      <c r="EPY9" s="192"/>
      <c r="EPZ9" s="192"/>
      <c r="EQA9" s="192"/>
      <c r="EQB9" s="192"/>
      <c r="EQC9" s="192"/>
      <c r="EQD9" s="192"/>
      <c r="EQE9" s="192"/>
      <c r="EQF9" s="192"/>
      <c r="EQG9" s="192"/>
      <c r="EQH9" s="192"/>
      <c r="EQI9" s="192"/>
      <c r="EQJ9" s="192"/>
      <c r="EQK9" s="192"/>
      <c r="EQL9" s="192"/>
      <c r="EQM9" s="192"/>
      <c r="EQN9" s="192"/>
      <c r="EQO9" s="192"/>
      <c r="EQP9" s="192"/>
      <c r="EQQ9" s="192"/>
      <c r="EQR9" s="192"/>
      <c r="EQS9" s="192"/>
      <c r="EQT9" s="192"/>
      <c r="EQU9" s="192"/>
      <c r="EQV9" s="192"/>
      <c r="EQW9" s="192"/>
      <c r="EQX9" s="192"/>
      <c r="EQY9" s="192"/>
      <c r="EQZ9" s="192"/>
      <c r="ERA9" s="192"/>
      <c r="ERB9" s="192"/>
      <c r="ERC9" s="192"/>
      <c r="ERD9" s="192"/>
      <c r="ERE9" s="192"/>
      <c r="ERF9" s="192"/>
      <c r="ERG9" s="192"/>
      <c r="ERH9" s="192"/>
      <c r="ERI9" s="192"/>
      <c r="ERJ9" s="192"/>
      <c r="ERK9" s="192"/>
      <c r="ERL9" s="192"/>
      <c r="ERM9" s="192"/>
      <c r="ERN9" s="192"/>
      <c r="ERO9" s="192"/>
      <c r="ERP9" s="192"/>
      <c r="ERQ9" s="192"/>
      <c r="ERR9" s="192"/>
      <c r="ERS9" s="192"/>
      <c r="ERT9" s="192"/>
      <c r="ERU9" s="192"/>
      <c r="ERV9" s="192"/>
      <c r="ERW9" s="192"/>
      <c r="ERX9" s="192"/>
      <c r="ERY9" s="192"/>
      <c r="ERZ9" s="192"/>
      <c r="ESA9" s="192"/>
      <c r="ESB9" s="192"/>
      <c r="ESC9" s="192"/>
      <c r="ESD9" s="192"/>
      <c r="ESE9" s="192"/>
      <c r="ESF9" s="192"/>
      <c r="ESG9" s="192"/>
      <c r="ESH9" s="192"/>
      <c r="ESI9" s="192"/>
      <c r="ESJ9" s="192"/>
      <c r="ESK9" s="192"/>
      <c r="ESL9" s="192"/>
      <c r="ESM9" s="192"/>
      <c r="ESN9" s="192"/>
      <c r="ESO9" s="192"/>
      <c r="ESP9" s="192"/>
      <c r="ESQ9" s="192"/>
      <c r="ESR9" s="192"/>
      <c r="ESS9" s="192"/>
      <c r="EST9" s="192"/>
      <c r="ESU9" s="192"/>
      <c r="ESV9" s="192"/>
      <c r="ESW9" s="192"/>
      <c r="ESX9" s="192"/>
      <c r="ESY9" s="192"/>
      <c r="ESZ9" s="192"/>
      <c r="ETA9" s="192"/>
      <c r="ETB9" s="192"/>
      <c r="ETC9" s="192"/>
      <c r="ETD9" s="192"/>
      <c r="ETE9" s="192"/>
      <c r="ETF9" s="192"/>
      <c r="ETG9" s="192"/>
      <c r="ETH9" s="192"/>
      <c r="ETI9" s="192"/>
      <c r="ETJ9" s="192"/>
      <c r="ETK9" s="192"/>
      <c r="ETL9" s="192"/>
      <c r="ETM9" s="192"/>
      <c r="ETN9" s="192"/>
      <c r="ETO9" s="192"/>
      <c r="ETP9" s="192"/>
      <c r="ETQ9" s="192"/>
      <c r="ETR9" s="192"/>
      <c r="ETS9" s="192"/>
      <c r="ETT9" s="192"/>
      <c r="ETU9" s="192"/>
      <c r="ETV9" s="192"/>
      <c r="ETW9" s="192"/>
      <c r="ETX9" s="192"/>
      <c r="ETY9" s="192"/>
      <c r="ETZ9" s="192"/>
      <c r="EUA9" s="192"/>
      <c r="EUB9" s="192"/>
      <c r="EUC9" s="192"/>
      <c r="EUD9" s="192"/>
      <c r="EUE9" s="192"/>
      <c r="EUF9" s="192"/>
      <c r="EUG9" s="192"/>
      <c r="EUH9" s="192"/>
      <c r="EUI9" s="192"/>
      <c r="EUJ9" s="192"/>
      <c r="EUK9" s="192"/>
      <c r="EUL9" s="192"/>
      <c r="EUM9" s="192"/>
      <c r="EUN9" s="192"/>
      <c r="EUO9" s="192"/>
      <c r="EUP9" s="192"/>
      <c r="EUQ9" s="192"/>
      <c r="EUR9" s="192"/>
      <c r="EUS9" s="192"/>
      <c r="EUT9" s="192"/>
      <c r="EUU9" s="192"/>
      <c r="EUV9" s="192"/>
      <c r="EUW9" s="192"/>
      <c r="EUX9" s="192"/>
      <c r="EUY9" s="192"/>
      <c r="EUZ9" s="192"/>
      <c r="EVA9" s="192"/>
      <c r="EVB9" s="192"/>
      <c r="EVC9" s="192"/>
      <c r="EVD9" s="192"/>
      <c r="EVE9" s="192"/>
      <c r="EVF9" s="192"/>
      <c r="EVG9" s="192"/>
      <c r="EVH9" s="192"/>
      <c r="EVI9" s="192"/>
      <c r="EVJ9" s="192"/>
      <c r="EVK9" s="192"/>
      <c r="EVL9" s="192"/>
      <c r="EVM9" s="192"/>
      <c r="EVN9" s="192"/>
      <c r="EVO9" s="192"/>
      <c r="EVP9" s="192"/>
      <c r="EVQ9" s="192"/>
      <c r="EVR9" s="192"/>
      <c r="EVS9" s="192"/>
      <c r="EVT9" s="192"/>
      <c r="EVU9" s="192"/>
      <c r="EVV9" s="192"/>
      <c r="EVW9" s="192"/>
      <c r="EVX9" s="192"/>
      <c r="EVY9" s="192"/>
      <c r="EVZ9" s="192"/>
      <c r="EWA9" s="192"/>
      <c r="EWB9" s="192"/>
      <c r="EWC9" s="192"/>
      <c r="EWD9" s="192"/>
      <c r="EWE9" s="192"/>
      <c r="EWF9" s="192"/>
      <c r="EWG9" s="192"/>
      <c r="EWH9" s="192"/>
      <c r="EWI9" s="192"/>
      <c r="EWJ9" s="192"/>
      <c r="EWK9" s="192"/>
      <c r="EWL9" s="192"/>
      <c r="EWM9" s="192"/>
      <c r="EWN9" s="192"/>
      <c r="EWO9" s="192"/>
      <c r="EWP9" s="192"/>
      <c r="EWQ9" s="192"/>
      <c r="EWR9" s="192"/>
      <c r="EWS9" s="192"/>
      <c r="EWT9" s="192"/>
      <c r="EWU9" s="192"/>
      <c r="EWV9" s="192"/>
      <c r="EWW9" s="192"/>
      <c r="EWX9" s="192"/>
      <c r="EWY9" s="192"/>
      <c r="EWZ9" s="192"/>
      <c r="EXA9" s="192"/>
      <c r="EXB9" s="192"/>
      <c r="EXC9" s="192"/>
      <c r="EXD9" s="192"/>
      <c r="EXE9" s="192"/>
      <c r="EXF9" s="192"/>
      <c r="EXG9" s="192"/>
      <c r="EXH9" s="192"/>
      <c r="EXI9" s="192"/>
      <c r="EXJ9" s="192"/>
      <c r="EXK9" s="192"/>
      <c r="EXL9" s="192"/>
      <c r="EXM9" s="192"/>
      <c r="EXN9" s="192"/>
      <c r="EXO9" s="192"/>
      <c r="EXP9" s="192"/>
      <c r="EXQ9" s="192"/>
      <c r="EXR9" s="192"/>
      <c r="EXS9" s="192"/>
      <c r="EXT9" s="192"/>
      <c r="EXU9" s="192"/>
      <c r="EXV9" s="192"/>
      <c r="EXW9" s="192"/>
      <c r="EXX9" s="192"/>
      <c r="EXY9" s="192"/>
      <c r="EXZ9" s="192"/>
      <c r="EYA9" s="192"/>
      <c r="EYB9" s="192"/>
      <c r="EYC9" s="192"/>
      <c r="EYD9" s="192"/>
      <c r="EYE9" s="192"/>
      <c r="EYF9" s="192"/>
      <c r="EYG9" s="192"/>
      <c r="EYH9" s="192"/>
      <c r="EYI9" s="192"/>
      <c r="EYJ9" s="192"/>
      <c r="EYK9" s="192"/>
      <c r="EYL9" s="192"/>
      <c r="EYM9" s="192"/>
      <c r="EYN9" s="192"/>
      <c r="EYO9" s="192"/>
      <c r="EYP9" s="192"/>
      <c r="EYQ9" s="192"/>
      <c r="EYR9" s="192"/>
      <c r="EYS9" s="192"/>
      <c r="EYT9" s="192"/>
      <c r="EYU9" s="192"/>
      <c r="EYV9" s="192"/>
      <c r="EYW9" s="192"/>
      <c r="EYX9" s="192"/>
      <c r="EYY9" s="192"/>
      <c r="EYZ9" s="192"/>
      <c r="EZA9" s="192"/>
      <c r="EZB9" s="192"/>
      <c r="EZC9" s="192"/>
      <c r="EZD9" s="192"/>
      <c r="EZE9" s="192"/>
      <c r="EZF9" s="192"/>
      <c r="EZG9" s="192"/>
      <c r="EZH9" s="192"/>
      <c r="EZI9" s="192"/>
      <c r="EZJ9" s="192"/>
      <c r="EZK9" s="192"/>
      <c r="EZL9" s="192"/>
      <c r="EZM9" s="192"/>
      <c r="EZN9" s="192"/>
      <c r="EZO9" s="192"/>
      <c r="EZP9" s="192"/>
      <c r="EZQ9" s="192"/>
      <c r="EZR9" s="192"/>
      <c r="EZS9" s="192"/>
      <c r="EZT9" s="192"/>
      <c r="EZU9" s="192"/>
      <c r="EZV9" s="192"/>
      <c r="EZW9" s="192"/>
      <c r="EZX9" s="192"/>
      <c r="EZY9" s="192"/>
      <c r="EZZ9" s="192"/>
      <c r="FAA9" s="192"/>
      <c r="FAB9" s="192"/>
      <c r="FAC9" s="192"/>
      <c r="FAD9" s="192"/>
      <c r="FAE9" s="192"/>
      <c r="FAF9" s="192"/>
      <c r="FAG9" s="192"/>
      <c r="FAH9" s="192"/>
      <c r="FAI9" s="192"/>
      <c r="FAJ9" s="192"/>
      <c r="FAK9" s="192"/>
      <c r="FAL9" s="192"/>
      <c r="FAM9" s="192"/>
      <c r="FAN9" s="192"/>
      <c r="FAO9" s="192"/>
      <c r="FAP9" s="192"/>
      <c r="FAQ9" s="192"/>
      <c r="FAR9" s="192"/>
      <c r="FAS9" s="192"/>
      <c r="FAT9" s="192"/>
      <c r="FAU9" s="192"/>
      <c r="FAV9" s="192"/>
      <c r="FAW9" s="192"/>
      <c r="FAX9" s="192"/>
      <c r="FAY9" s="192"/>
      <c r="FAZ9" s="192"/>
      <c r="FBA9" s="192"/>
      <c r="FBB9" s="192"/>
      <c r="FBC9" s="192"/>
      <c r="FBD9" s="192"/>
      <c r="FBE9" s="192"/>
      <c r="FBF9" s="192"/>
      <c r="FBG9" s="192"/>
      <c r="FBH9" s="192"/>
      <c r="FBI9" s="192"/>
      <c r="FBJ9" s="192"/>
      <c r="FBK9" s="192"/>
      <c r="FBL9" s="192"/>
      <c r="FBM9" s="192"/>
      <c r="FBN9" s="192"/>
      <c r="FBO9" s="192"/>
      <c r="FBP9" s="192"/>
      <c r="FBQ9" s="192"/>
      <c r="FBR9" s="192"/>
      <c r="FBS9" s="192"/>
      <c r="FBT9" s="192"/>
      <c r="FBU9" s="192"/>
      <c r="FBV9" s="192"/>
      <c r="FBW9" s="192"/>
      <c r="FBX9" s="192"/>
      <c r="FBY9" s="192"/>
      <c r="FBZ9" s="192"/>
      <c r="FCA9" s="192"/>
      <c r="FCB9" s="192"/>
      <c r="FCC9" s="192"/>
      <c r="FCD9" s="192"/>
      <c r="FCE9" s="192"/>
      <c r="FCF9" s="192"/>
      <c r="FCG9" s="192"/>
      <c r="FCH9" s="192"/>
      <c r="FCI9" s="192"/>
      <c r="FCJ9" s="192"/>
      <c r="FCK9" s="192"/>
      <c r="FCL9" s="192"/>
      <c r="FCM9" s="192"/>
      <c r="FCN9" s="192"/>
      <c r="FCO9" s="192"/>
      <c r="FCP9" s="192"/>
      <c r="FCQ9" s="192"/>
      <c r="FCR9" s="192"/>
      <c r="FCS9" s="192"/>
      <c r="FCT9" s="192"/>
      <c r="FCU9" s="192"/>
      <c r="FCV9" s="192"/>
      <c r="FCW9" s="192"/>
      <c r="FCX9" s="192"/>
      <c r="FCY9" s="192"/>
      <c r="FCZ9" s="192"/>
      <c r="FDA9" s="192"/>
      <c r="FDB9" s="192"/>
      <c r="FDC9" s="192"/>
      <c r="FDD9" s="192"/>
      <c r="FDE9" s="192"/>
      <c r="FDF9" s="192"/>
      <c r="FDG9" s="192"/>
      <c r="FDH9" s="192"/>
      <c r="FDI9" s="192"/>
      <c r="FDJ9" s="192"/>
      <c r="FDK9" s="192"/>
      <c r="FDL9" s="192"/>
      <c r="FDM9" s="192"/>
      <c r="FDN9" s="192"/>
      <c r="FDO9" s="192"/>
      <c r="FDP9" s="192"/>
      <c r="FDQ9" s="192"/>
      <c r="FDR9" s="192"/>
      <c r="FDS9" s="192"/>
      <c r="FDT9" s="192"/>
      <c r="FDU9" s="192"/>
      <c r="FDV9" s="192"/>
      <c r="FDW9" s="192"/>
      <c r="FDX9" s="192"/>
      <c r="FDY9" s="192"/>
      <c r="FDZ9" s="192"/>
      <c r="FEA9" s="192"/>
      <c r="FEB9" s="192"/>
      <c r="FEC9" s="192"/>
      <c r="FED9" s="192"/>
      <c r="FEE9" s="192"/>
      <c r="FEF9" s="192"/>
      <c r="FEG9" s="192"/>
      <c r="FEH9" s="192"/>
      <c r="FEI9" s="192"/>
      <c r="FEJ9" s="192"/>
      <c r="FEK9" s="192"/>
      <c r="FEL9" s="192"/>
      <c r="FEM9" s="192"/>
      <c r="FEN9" s="192"/>
      <c r="FEO9" s="192"/>
      <c r="FEP9" s="192"/>
      <c r="FEQ9" s="192"/>
      <c r="FER9" s="192"/>
      <c r="FES9" s="192"/>
      <c r="FET9" s="192"/>
      <c r="FEU9" s="192"/>
      <c r="FEV9" s="192"/>
      <c r="FEW9" s="192"/>
      <c r="FEX9" s="192"/>
      <c r="FEY9" s="192"/>
      <c r="FEZ9" s="192"/>
      <c r="FFA9" s="192"/>
      <c r="FFB9" s="192"/>
      <c r="FFC9" s="192"/>
      <c r="FFD9" s="192"/>
      <c r="FFE9" s="192"/>
      <c r="FFF9" s="192"/>
      <c r="FFG9" s="192"/>
      <c r="FFH9" s="192"/>
      <c r="FFI9" s="192"/>
      <c r="FFJ9" s="192"/>
      <c r="FFK9" s="192"/>
      <c r="FFL9" s="192"/>
      <c r="FFM9" s="192"/>
      <c r="FFN9" s="192"/>
      <c r="FFO9" s="192"/>
      <c r="FFP9" s="192"/>
      <c r="FFQ9" s="192"/>
      <c r="FFR9" s="192"/>
      <c r="FFS9" s="192"/>
      <c r="FFT9" s="192"/>
      <c r="FFU9" s="192"/>
      <c r="FFV9" s="192"/>
      <c r="FFW9" s="192"/>
      <c r="FFX9" s="192"/>
      <c r="FFY9" s="192"/>
      <c r="FFZ9" s="192"/>
      <c r="FGA9" s="192"/>
      <c r="FGB9" s="192"/>
      <c r="FGC9" s="192"/>
      <c r="FGD9" s="192"/>
      <c r="FGE9" s="192"/>
      <c r="FGF9" s="192"/>
      <c r="FGG9" s="192"/>
      <c r="FGH9" s="192"/>
      <c r="FGI9" s="192"/>
      <c r="FGJ9" s="192"/>
      <c r="FGK9" s="192"/>
      <c r="FGL9" s="192"/>
      <c r="FGM9" s="192"/>
      <c r="FGN9" s="192"/>
      <c r="FGO9" s="192"/>
      <c r="FGP9" s="192"/>
      <c r="FGQ9" s="192"/>
      <c r="FGR9" s="192"/>
      <c r="FGS9" s="192"/>
      <c r="FGT9" s="192"/>
      <c r="FGU9" s="192"/>
      <c r="FGV9" s="192"/>
      <c r="FGW9" s="192"/>
      <c r="FGX9" s="192"/>
      <c r="FGY9" s="192"/>
      <c r="FGZ9" s="192"/>
      <c r="FHA9" s="192"/>
      <c r="FHB9" s="192"/>
      <c r="FHC9" s="192"/>
      <c r="FHD9" s="192"/>
      <c r="FHE9" s="192"/>
      <c r="FHF9" s="192"/>
      <c r="FHG9" s="192"/>
      <c r="FHH9" s="192"/>
      <c r="FHI9" s="192"/>
      <c r="FHJ9" s="192"/>
      <c r="FHK9" s="192"/>
      <c r="FHL9" s="192"/>
      <c r="FHM9" s="192"/>
      <c r="FHN9" s="192"/>
      <c r="FHO9" s="192"/>
      <c r="FHP9" s="192"/>
      <c r="FHQ9" s="192"/>
      <c r="FHR9" s="192"/>
      <c r="FHS9" s="192"/>
      <c r="FHT9" s="192"/>
      <c r="FHU9" s="192"/>
      <c r="FHV9" s="192"/>
      <c r="FHW9" s="192"/>
      <c r="FHX9" s="192"/>
      <c r="FHY9" s="192"/>
      <c r="FHZ9" s="192"/>
      <c r="FIA9" s="192"/>
      <c r="FIB9" s="192"/>
      <c r="FIC9" s="192"/>
      <c r="FID9" s="192"/>
      <c r="FIE9" s="192"/>
      <c r="FIF9" s="192"/>
      <c r="FIG9" s="192"/>
      <c r="FIH9" s="192"/>
      <c r="FII9" s="192"/>
      <c r="FIJ9" s="192"/>
      <c r="FIK9" s="192"/>
      <c r="FIL9" s="192"/>
      <c r="FIM9" s="192"/>
      <c r="FIN9" s="192"/>
      <c r="FIO9" s="192"/>
      <c r="FIP9" s="192"/>
      <c r="FIQ9" s="192"/>
      <c r="FIR9" s="192"/>
      <c r="FIS9" s="192"/>
      <c r="FIT9" s="192"/>
      <c r="FIU9" s="192"/>
      <c r="FIV9" s="192"/>
      <c r="FIW9" s="192"/>
      <c r="FIX9" s="192"/>
      <c r="FIY9" s="192"/>
      <c r="FIZ9" s="192"/>
      <c r="FJA9" s="192"/>
      <c r="FJB9" s="192"/>
      <c r="FJC9" s="192"/>
      <c r="FJD9" s="192"/>
      <c r="FJE9" s="192"/>
      <c r="FJF9" s="192"/>
      <c r="FJG9" s="192"/>
      <c r="FJH9" s="192"/>
      <c r="FJI9" s="192"/>
      <c r="FJJ9" s="192"/>
      <c r="FJK9" s="192"/>
      <c r="FJL9" s="192"/>
      <c r="FJM9" s="192"/>
      <c r="FJN9" s="192"/>
      <c r="FJO9" s="192"/>
      <c r="FJP9" s="192"/>
      <c r="FJQ9" s="192"/>
      <c r="FJR9" s="192"/>
      <c r="FJS9" s="192"/>
      <c r="FJT9" s="192"/>
      <c r="FJU9" s="192"/>
      <c r="FJV9" s="192"/>
      <c r="FJW9" s="192"/>
      <c r="FJX9" s="192"/>
      <c r="FJY9" s="192"/>
      <c r="FJZ9" s="192"/>
      <c r="FKA9" s="192"/>
      <c r="FKB9" s="192"/>
      <c r="FKC9" s="192"/>
      <c r="FKD9" s="192"/>
      <c r="FKE9" s="192"/>
      <c r="FKF9" s="192"/>
      <c r="FKG9" s="192"/>
      <c r="FKH9" s="192"/>
      <c r="FKI9" s="192"/>
      <c r="FKJ9" s="192"/>
      <c r="FKK9" s="192"/>
      <c r="FKL9" s="192"/>
      <c r="FKM9" s="192"/>
      <c r="FKN9" s="192"/>
      <c r="FKO9" s="192"/>
      <c r="FKP9" s="192"/>
      <c r="FKQ9" s="192"/>
      <c r="FKR9" s="192"/>
      <c r="FKS9" s="192"/>
      <c r="FKT9" s="192"/>
      <c r="FKU9" s="192"/>
      <c r="FKV9" s="192"/>
      <c r="FKW9" s="192"/>
      <c r="FKX9" s="192"/>
      <c r="FKY9" s="192"/>
      <c r="FKZ9" s="192"/>
      <c r="FLA9" s="192"/>
      <c r="FLB9" s="192"/>
      <c r="FLC9" s="192"/>
      <c r="FLD9" s="192"/>
      <c r="FLE9" s="192"/>
      <c r="FLF9" s="192"/>
      <c r="FLG9" s="192"/>
      <c r="FLH9" s="192"/>
      <c r="FLI9" s="192"/>
      <c r="FLJ9" s="192"/>
      <c r="FLK9" s="192"/>
      <c r="FLL9" s="192"/>
      <c r="FLM9" s="192"/>
      <c r="FLN9" s="192"/>
      <c r="FLO9" s="192"/>
      <c r="FLP9" s="192"/>
      <c r="FLQ9" s="192"/>
      <c r="FLR9" s="192"/>
      <c r="FLS9" s="192"/>
      <c r="FLT9" s="192"/>
      <c r="FLU9" s="192"/>
      <c r="FLV9" s="192"/>
      <c r="FLW9" s="192"/>
      <c r="FLX9" s="192"/>
      <c r="FLY9" s="192"/>
      <c r="FLZ9" s="192"/>
      <c r="FMA9" s="192"/>
      <c r="FMB9" s="192"/>
      <c r="FMC9" s="192"/>
      <c r="FMD9" s="192"/>
      <c r="FME9" s="192"/>
      <c r="FMF9" s="192"/>
      <c r="FMG9" s="192"/>
      <c r="FMH9" s="192"/>
      <c r="FMI9" s="192"/>
      <c r="FMJ9" s="192"/>
      <c r="FMK9" s="192"/>
      <c r="FML9" s="192"/>
      <c r="FMM9" s="192"/>
      <c r="FMN9" s="192"/>
      <c r="FMO9" s="192"/>
      <c r="FMP9" s="192"/>
      <c r="FMQ9" s="192"/>
      <c r="FMR9" s="192"/>
      <c r="FMS9" s="192"/>
      <c r="FMT9" s="192"/>
      <c r="FMU9" s="192"/>
      <c r="FMV9" s="192"/>
      <c r="FMW9" s="192"/>
      <c r="FMX9" s="192"/>
      <c r="FMY9" s="192"/>
      <c r="FMZ9" s="192"/>
      <c r="FNA9" s="192"/>
      <c r="FNB9" s="192"/>
      <c r="FNC9" s="192"/>
      <c r="FND9" s="192"/>
      <c r="FNE9" s="192"/>
      <c r="FNF9" s="192"/>
      <c r="FNG9" s="192"/>
      <c r="FNH9" s="192"/>
      <c r="FNI9" s="192"/>
      <c r="FNJ9" s="192"/>
      <c r="FNK9" s="192"/>
      <c r="FNL9" s="192"/>
      <c r="FNM9" s="192"/>
      <c r="FNN9" s="192"/>
      <c r="FNO9" s="192"/>
      <c r="FNP9" s="192"/>
      <c r="FNQ9" s="192"/>
      <c r="FNR9" s="192"/>
      <c r="FNS9" s="192"/>
      <c r="FNT9" s="192"/>
      <c r="FNU9" s="192"/>
      <c r="FNV9" s="192"/>
      <c r="FNW9" s="192"/>
      <c r="FNX9" s="192"/>
      <c r="FNY9" s="192"/>
      <c r="FNZ9" s="192"/>
      <c r="FOA9" s="192"/>
      <c r="FOB9" s="192"/>
      <c r="FOC9" s="192"/>
      <c r="FOD9" s="192"/>
      <c r="FOE9" s="192"/>
      <c r="FOF9" s="192"/>
      <c r="FOG9" s="192"/>
      <c r="FOH9" s="192"/>
      <c r="FOI9" s="192"/>
      <c r="FOJ9" s="192"/>
      <c r="FOK9" s="192"/>
      <c r="FOL9" s="192"/>
      <c r="FOM9" s="192"/>
      <c r="FON9" s="192"/>
      <c r="FOO9" s="192"/>
      <c r="FOP9" s="192"/>
      <c r="FOQ9" s="192"/>
      <c r="FOR9" s="192"/>
      <c r="FOS9" s="192"/>
      <c r="FOT9" s="192"/>
      <c r="FOU9" s="192"/>
      <c r="FOV9" s="192"/>
      <c r="FOW9" s="192"/>
      <c r="FOX9" s="192"/>
      <c r="FOY9" s="192"/>
      <c r="FOZ9" s="192"/>
      <c r="FPA9" s="192"/>
      <c r="FPB9" s="192"/>
      <c r="FPC9" s="192"/>
      <c r="FPD9" s="192"/>
      <c r="FPE9" s="192"/>
      <c r="FPF9" s="192"/>
      <c r="FPG9" s="192"/>
      <c r="FPH9" s="192"/>
      <c r="FPI9" s="192"/>
      <c r="FPJ9" s="192"/>
      <c r="FPK9" s="192"/>
      <c r="FPL9" s="192"/>
      <c r="FPM9" s="192"/>
      <c r="FPN9" s="192"/>
      <c r="FPO9" s="192"/>
      <c r="FPP9" s="192"/>
      <c r="FPQ9" s="192"/>
      <c r="FPR9" s="192"/>
      <c r="FPS9" s="192"/>
      <c r="FPT9" s="192"/>
      <c r="FPU9" s="192"/>
      <c r="FPV9" s="192"/>
      <c r="FPW9" s="192"/>
      <c r="FPX9" s="192"/>
      <c r="FPY9" s="192"/>
      <c r="FPZ9" s="192"/>
      <c r="FQA9" s="192"/>
      <c r="FQB9" s="192"/>
      <c r="FQC9" s="192"/>
      <c r="FQD9" s="192"/>
      <c r="FQE9" s="192"/>
      <c r="FQF9" s="192"/>
      <c r="FQG9" s="192"/>
      <c r="FQH9" s="192"/>
      <c r="FQI9" s="192"/>
      <c r="FQJ9" s="192"/>
      <c r="FQK9" s="192"/>
      <c r="FQL9" s="192"/>
      <c r="FQM9" s="192"/>
      <c r="FQN9" s="192"/>
      <c r="FQO9" s="192"/>
      <c r="FQP9" s="192"/>
      <c r="FQQ9" s="192"/>
      <c r="FQR9" s="192"/>
      <c r="FQS9" s="192"/>
      <c r="FQT9" s="192"/>
      <c r="FQU9" s="192"/>
      <c r="FQV9" s="192"/>
      <c r="FQW9" s="192"/>
      <c r="FQX9" s="192"/>
      <c r="FQY9" s="192"/>
      <c r="FQZ9" s="192"/>
      <c r="FRA9" s="192"/>
      <c r="FRB9" s="192"/>
      <c r="FRC9" s="192"/>
      <c r="FRD9" s="192"/>
      <c r="FRE9" s="192"/>
      <c r="FRF9" s="192"/>
      <c r="FRG9" s="192"/>
      <c r="FRH9" s="192"/>
      <c r="FRI9" s="192"/>
      <c r="FRJ9" s="192"/>
      <c r="FRK9" s="192"/>
      <c r="FRL9" s="192"/>
      <c r="FRM9" s="192"/>
      <c r="FRN9" s="192"/>
      <c r="FRO9" s="192"/>
      <c r="FRP9" s="192"/>
      <c r="FRQ9" s="192"/>
      <c r="FRR9" s="192"/>
      <c r="FRS9" s="192"/>
      <c r="FRT9" s="192"/>
      <c r="FRU9" s="192"/>
      <c r="FRV9" s="192"/>
      <c r="FRW9" s="192"/>
      <c r="FRX9" s="192"/>
      <c r="FRY9" s="192"/>
      <c r="FRZ9" s="192"/>
      <c r="FSA9" s="192"/>
      <c r="FSB9" s="192"/>
      <c r="FSC9" s="192"/>
      <c r="FSD9" s="192"/>
      <c r="FSE9" s="192"/>
      <c r="FSF9" s="192"/>
      <c r="FSG9" s="192"/>
      <c r="FSH9" s="192"/>
      <c r="FSI9" s="192"/>
      <c r="FSJ9" s="192"/>
      <c r="FSK9" s="192"/>
      <c r="FSL9" s="192"/>
      <c r="FSM9" s="192"/>
      <c r="FSN9" s="192"/>
      <c r="FSO9" s="192"/>
      <c r="FSP9" s="192"/>
      <c r="FSQ9" s="192"/>
      <c r="FSR9" s="192"/>
      <c r="FSS9" s="192"/>
      <c r="FST9" s="192"/>
      <c r="FSU9" s="192"/>
      <c r="FSV9" s="192"/>
      <c r="FSW9" s="192"/>
      <c r="FSX9" s="192"/>
      <c r="FSY9" s="192"/>
      <c r="FSZ9" s="192"/>
      <c r="FTA9" s="192"/>
      <c r="FTB9" s="192"/>
      <c r="FTC9" s="192"/>
      <c r="FTD9" s="192"/>
      <c r="FTE9" s="192"/>
      <c r="FTF9" s="192"/>
      <c r="FTG9" s="192"/>
      <c r="FTH9" s="192"/>
      <c r="FTI9" s="192"/>
      <c r="FTJ9" s="192"/>
      <c r="FTK9" s="192"/>
      <c r="FTL9" s="192"/>
      <c r="FTM9" s="192"/>
      <c r="FTN9" s="192"/>
      <c r="FTO9" s="192"/>
      <c r="FTP9" s="192"/>
      <c r="FTQ9" s="192"/>
      <c r="FTR9" s="192"/>
      <c r="FTS9" s="192"/>
      <c r="FTT9" s="192"/>
      <c r="FTU9" s="192"/>
      <c r="FTV9" s="192"/>
      <c r="FTW9" s="192"/>
      <c r="FTX9" s="192"/>
      <c r="FTY9" s="192"/>
      <c r="FTZ9" s="192"/>
      <c r="FUA9" s="192"/>
      <c r="FUB9" s="192"/>
      <c r="FUC9" s="192"/>
      <c r="FUD9" s="192"/>
      <c r="FUE9" s="192"/>
      <c r="FUF9" s="192"/>
      <c r="FUG9" s="192"/>
      <c r="FUH9" s="192"/>
      <c r="FUI9" s="192"/>
      <c r="FUJ9" s="192"/>
      <c r="FUK9" s="192"/>
      <c r="FUL9" s="192"/>
      <c r="FUM9" s="192"/>
      <c r="FUN9" s="192"/>
      <c r="FUO9" s="192"/>
      <c r="FUP9" s="192"/>
      <c r="FUQ9" s="192"/>
      <c r="FUR9" s="192"/>
      <c r="FUS9" s="192"/>
      <c r="FUT9" s="192"/>
      <c r="FUU9" s="192"/>
      <c r="FUV9" s="192"/>
      <c r="FUW9" s="192"/>
      <c r="FUX9" s="192"/>
      <c r="FUY9" s="192"/>
      <c r="FUZ9" s="192"/>
      <c r="FVA9" s="192"/>
      <c r="FVB9" s="192"/>
      <c r="FVC9" s="192"/>
      <c r="FVD9" s="192"/>
      <c r="FVE9" s="192"/>
      <c r="FVF9" s="192"/>
      <c r="FVG9" s="192"/>
      <c r="FVH9" s="192"/>
      <c r="FVI9" s="192"/>
      <c r="FVJ9" s="192"/>
      <c r="FVK9" s="192"/>
      <c r="FVL9" s="192"/>
      <c r="FVM9" s="192"/>
      <c r="FVN9" s="192"/>
      <c r="FVO9" s="192"/>
      <c r="FVP9" s="192"/>
      <c r="FVQ9" s="192"/>
      <c r="FVR9" s="192"/>
      <c r="FVS9" s="192"/>
      <c r="FVT9" s="192"/>
      <c r="FVU9" s="192"/>
      <c r="FVV9" s="192"/>
      <c r="FVW9" s="192"/>
      <c r="FVX9" s="192"/>
      <c r="FVY9" s="192"/>
      <c r="FVZ9" s="192"/>
      <c r="FWA9" s="192"/>
      <c r="FWB9" s="192"/>
      <c r="FWC9" s="192"/>
      <c r="FWD9" s="192"/>
      <c r="FWE9" s="192"/>
      <c r="FWF9" s="192"/>
      <c r="FWG9" s="192"/>
      <c r="FWH9" s="192"/>
      <c r="FWI9" s="192"/>
      <c r="FWJ9" s="192"/>
      <c r="FWK9" s="192"/>
      <c r="FWL9" s="192"/>
      <c r="FWM9" s="192"/>
      <c r="FWN9" s="192"/>
      <c r="FWO9" s="192"/>
      <c r="FWP9" s="192"/>
      <c r="FWQ9" s="192"/>
      <c r="FWR9" s="192"/>
      <c r="FWS9" s="192"/>
      <c r="FWT9" s="192"/>
      <c r="FWU9" s="192"/>
      <c r="FWV9" s="192"/>
      <c r="FWW9" s="192"/>
      <c r="FWX9" s="192"/>
      <c r="FWY9" s="192"/>
      <c r="FWZ9" s="192"/>
      <c r="FXA9" s="192"/>
      <c r="FXB9" s="192"/>
      <c r="FXC9" s="192"/>
      <c r="FXD9" s="192"/>
      <c r="FXE9" s="192"/>
      <c r="FXF9" s="192"/>
      <c r="FXG9" s="192"/>
      <c r="FXH9" s="192"/>
      <c r="FXI9" s="192"/>
      <c r="FXJ9" s="192"/>
      <c r="FXK9" s="192"/>
      <c r="FXL9" s="192"/>
      <c r="FXM9" s="192"/>
      <c r="FXN9" s="192"/>
      <c r="FXO9" s="192"/>
      <c r="FXP9" s="192"/>
      <c r="FXQ9" s="192"/>
      <c r="FXR9" s="192"/>
      <c r="FXS9" s="192"/>
      <c r="FXT9" s="192"/>
      <c r="FXU9" s="192"/>
      <c r="FXV9" s="192"/>
      <c r="FXW9" s="192"/>
      <c r="FXX9" s="192"/>
      <c r="FXY9" s="192"/>
      <c r="FXZ9" s="192"/>
      <c r="FYA9" s="192"/>
      <c r="FYB9" s="192"/>
      <c r="FYC9" s="192"/>
      <c r="FYD9" s="192"/>
      <c r="FYE9" s="192"/>
      <c r="FYF9" s="192"/>
      <c r="FYG9" s="192"/>
      <c r="FYH9" s="192"/>
      <c r="FYI9" s="192"/>
      <c r="FYJ9" s="192"/>
      <c r="FYK9" s="192"/>
      <c r="FYL9" s="192"/>
      <c r="FYM9" s="192"/>
      <c r="FYN9" s="192"/>
      <c r="FYO9" s="192"/>
      <c r="FYP9" s="192"/>
      <c r="FYQ9" s="192"/>
      <c r="FYR9" s="192"/>
      <c r="FYS9" s="192"/>
      <c r="FYT9" s="192"/>
      <c r="FYU9" s="192"/>
      <c r="FYV9" s="192"/>
      <c r="FYW9" s="192"/>
      <c r="FYX9" s="192"/>
      <c r="FYY9" s="192"/>
      <c r="FYZ9" s="192"/>
      <c r="FZA9" s="192"/>
      <c r="FZB9" s="192"/>
      <c r="FZC9" s="192"/>
      <c r="FZD9" s="192"/>
      <c r="FZE9" s="192"/>
      <c r="FZF9" s="192"/>
      <c r="FZG9" s="192"/>
      <c r="FZH9" s="192"/>
      <c r="FZI9" s="192"/>
      <c r="FZJ9" s="192"/>
      <c r="FZK9" s="192"/>
      <c r="FZL9" s="192"/>
      <c r="FZM9" s="192"/>
      <c r="FZN9" s="192"/>
      <c r="FZO9" s="192"/>
      <c r="FZP9" s="192"/>
      <c r="FZQ9" s="192"/>
      <c r="FZR9" s="192"/>
      <c r="FZS9" s="192"/>
      <c r="FZT9" s="192"/>
      <c r="FZU9" s="192"/>
      <c r="FZV9" s="192"/>
      <c r="FZW9" s="192"/>
      <c r="FZX9" s="192"/>
      <c r="FZY9" s="192"/>
      <c r="FZZ9" s="192"/>
      <c r="GAA9" s="192"/>
      <c r="GAB9" s="192"/>
      <c r="GAC9" s="192"/>
      <c r="GAD9" s="192"/>
      <c r="GAE9" s="192"/>
      <c r="GAF9" s="192"/>
      <c r="GAG9" s="192"/>
      <c r="GAH9" s="192"/>
      <c r="GAI9" s="192"/>
      <c r="GAJ9" s="192"/>
      <c r="GAK9" s="192"/>
      <c r="GAL9" s="192"/>
      <c r="GAM9" s="192"/>
      <c r="GAN9" s="192"/>
      <c r="GAO9" s="192"/>
      <c r="GAP9" s="192"/>
      <c r="GAQ9" s="192"/>
      <c r="GAR9" s="192"/>
      <c r="GAS9" s="192"/>
      <c r="GAT9" s="192"/>
      <c r="GAU9" s="192"/>
      <c r="GAV9" s="192"/>
      <c r="GAW9" s="192"/>
      <c r="GAX9" s="192"/>
      <c r="GAY9" s="192"/>
      <c r="GAZ9" s="192"/>
      <c r="GBA9" s="192"/>
      <c r="GBB9" s="192"/>
      <c r="GBC9" s="192"/>
      <c r="GBD9" s="192"/>
      <c r="GBE9" s="192"/>
      <c r="GBF9" s="192"/>
      <c r="GBG9" s="192"/>
      <c r="GBH9" s="192"/>
      <c r="GBI9" s="192"/>
      <c r="GBJ9" s="192"/>
      <c r="GBK9" s="192"/>
      <c r="GBL9" s="192"/>
      <c r="GBM9" s="192"/>
      <c r="GBN9" s="192"/>
      <c r="GBO9" s="192"/>
      <c r="GBP9" s="192"/>
      <c r="GBQ9" s="192"/>
      <c r="GBR9" s="192"/>
      <c r="GBS9" s="192"/>
      <c r="GBT9" s="192"/>
      <c r="GBU9" s="192"/>
      <c r="GBV9" s="192"/>
      <c r="GBW9" s="192"/>
      <c r="GBX9" s="192"/>
      <c r="GBY9" s="192"/>
      <c r="GBZ9" s="192"/>
      <c r="GCA9" s="192"/>
      <c r="GCB9" s="192"/>
      <c r="GCC9" s="192"/>
      <c r="GCD9" s="192"/>
      <c r="GCE9" s="192"/>
      <c r="GCF9" s="192"/>
      <c r="GCG9" s="192"/>
      <c r="GCH9" s="192"/>
      <c r="GCI9" s="192"/>
      <c r="GCJ9" s="192"/>
      <c r="GCK9" s="192"/>
      <c r="GCL9" s="192"/>
      <c r="GCM9" s="192"/>
      <c r="GCN9" s="192"/>
      <c r="GCO9" s="192"/>
      <c r="GCP9" s="192"/>
      <c r="GCQ9" s="192"/>
      <c r="GCR9" s="192"/>
      <c r="GCS9" s="192"/>
      <c r="GCT9" s="192"/>
      <c r="GCU9" s="192"/>
      <c r="GCV9" s="192"/>
      <c r="GCW9" s="192"/>
      <c r="GCX9" s="192"/>
      <c r="GCY9" s="192"/>
      <c r="GCZ9" s="192"/>
      <c r="GDA9" s="192"/>
      <c r="GDB9" s="192"/>
      <c r="GDC9" s="192"/>
      <c r="GDD9" s="192"/>
      <c r="GDE9" s="192"/>
      <c r="GDF9" s="192"/>
      <c r="GDG9" s="192"/>
      <c r="GDH9" s="192"/>
      <c r="GDI9" s="192"/>
      <c r="GDJ9" s="192"/>
      <c r="GDK9" s="192"/>
      <c r="GDL9" s="192"/>
      <c r="GDM9" s="192"/>
      <c r="GDN9" s="192"/>
      <c r="GDO9" s="192"/>
      <c r="GDP9" s="192"/>
      <c r="GDQ9" s="192"/>
      <c r="GDR9" s="192"/>
      <c r="GDS9" s="192"/>
      <c r="GDT9" s="192"/>
      <c r="GDU9" s="192"/>
      <c r="GDV9" s="192"/>
      <c r="GDW9" s="192"/>
      <c r="GDX9" s="192"/>
      <c r="GDY9" s="192"/>
      <c r="GDZ9" s="192"/>
      <c r="GEA9" s="192"/>
      <c r="GEB9" s="192"/>
      <c r="GEC9" s="192"/>
      <c r="GED9" s="192"/>
      <c r="GEE9" s="192"/>
      <c r="GEF9" s="192"/>
      <c r="GEG9" s="192"/>
      <c r="GEH9" s="192"/>
      <c r="GEI9" s="192"/>
      <c r="GEJ9" s="192"/>
      <c r="GEK9" s="192"/>
      <c r="GEL9" s="192"/>
      <c r="GEM9" s="192"/>
      <c r="GEN9" s="192"/>
      <c r="GEO9" s="192"/>
      <c r="GEP9" s="192"/>
      <c r="GEQ9" s="192"/>
      <c r="GER9" s="192"/>
      <c r="GES9" s="192"/>
      <c r="GET9" s="192"/>
      <c r="GEU9" s="192"/>
      <c r="GEV9" s="192"/>
      <c r="GEW9" s="192"/>
      <c r="GEX9" s="192"/>
      <c r="GEY9" s="192"/>
      <c r="GEZ9" s="192"/>
      <c r="GFA9" s="192"/>
      <c r="GFB9" s="192"/>
      <c r="GFC9" s="192"/>
      <c r="GFD9" s="192"/>
      <c r="GFE9" s="192"/>
      <c r="GFF9" s="192"/>
      <c r="GFG9" s="192"/>
      <c r="GFH9" s="192"/>
      <c r="GFI9" s="192"/>
      <c r="GFJ9" s="192"/>
      <c r="GFK9" s="192"/>
      <c r="GFL9" s="192"/>
      <c r="GFM9" s="192"/>
      <c r="GFN9" s="192"/>
      <c r="GFO9" s="192"/>
      <c r="GFP9" s="192"/>
      <c r="GFQ9" s="192"/>
      <c r="GFR9" s="192"/>
      <c r="GFS9" s="192"/>
      <c r="GFT9" s="192"/>
      <c r="GFU9" s="192"/>
      <c r="GFV9" s="192"/>
      <c r="GFW9" s="192"/>
      <c r="GFX9" s="192"/>
      <c r="GFY9" s="192"/>
      <c r="GFZ9" s="192"/>
      <c r="GGA9" s="192"/>
      <c r="GGB9" s="192"/>
      <c r="GGC9" s="192"/>
      <c r="GGD9" s="192"/>
      <c r="GGE9" s="192"/>
      <c r="GGF9" s="192"/>
      <c r="GGG9" s="192"/>
      <c r="GGH9" s="192"/>
      <c r="GGI9" s="192"/>
      <c r="GGJ9" s="192"/>
      <c r="GGK9" s="192"/>
      <c r="GGL9" s="192"/>
      <c r="GGM9" s="192"/>
      <c r="GGN9" s="192"/>
      <c r="GGO9" s="192"/>
      <c r="GGP9" s="192"/>
      <c r="GGQ9" s="192"/>
      <c r="GGR9" s="192"/>
      <c r="GGS9" s="192"/>
      <c r="GGT9" s="192"/>
      <c r="GGU9" s="192"/>
      <c r="GGV9" s="192"/>
      <c r="GGW9" s="192"/>
      <c r="GGX9" s="192"/>
      <c r="GGY9" s="192"/>
      <c r="GGZ9" s="192"/>
      <c r="GHA9" s="192"/>
      <c r="GHB9" s="192"/>
      <c r="GHC9" s="192"/>
      <c r="GHD9" s="192"/>
      <c r="GHE9" s="192"/>
      <c r="GHF9" s="192"/>
      <c r="GHG9" s="192"/>
      <c r="GHH9" s="192"/>
      <c r="GHI9" s="192"/>
      <c r="GHJ9" s="192"/>
      <c r="GHK9" s="192"/>
      <c r="GHL9" s="192"/>
      <c r="GHM9" s="192"/>
      <c r="GHN9" s="192"/>
      <c r="GHO9" s="192"/>
      <c r="GHP9" s="192"/>
      <c r="GHQ9" s="192"/>
      <c r="GHR9" s="192"/>
      <c r="GHS9" s="192"/>
      <c r="GHT9" s="192"/>
      <c r="GHU9" s="192"/>
      <c r="GHV9" s="192"/>
      <c r="GHW9" s="192"/>
      <c r="GHX9" s="192"/>
      <c r="GHY9" s="192"/>
      <c r="GHZ9" s="192"/>
      <c r="GIA9" s="192"/>
      <c r="GIB9" s="192"/>
      <c r="GIC9" s="192"/>
      <c r="GID9" s="192"/>
      <c r="GIE9" s="192"/>
      <c r="GIF9" s="192"/>
      <c r="GIG9" s="192"/>
      <c r="GIH9" s="192"/>
      <c r="GII9" s="192"/>
      <c r="GIJ9" s="192"/>
      <c r="GIK9" s="192"/>
      <c r="GIL9" s="192"/>
      <c r="GIM9" s="192"/>
      <c r="GIN9" s="192"/>
      <c r="GIO9" s="192"/>
      <c r="GIP9" s="192"/>
      <c r="GIQ9" s="192"/>
      <c r="GIR9" s="192"/>
      <c r="GIS9" s="192"/>
      <c r="GIT9" s="192"/>
      <c r="GIU9" s="192"/>
      <c r="GIV9" s="192"/>
      <c r="GIW9" s="192"/>
      <c r="GIX9" s="192"/>
      <c r="GIY9" s="192"/>
      <c r="GIZ9" s="192"/>
      <c r="GJA9" s="192"/>
      <c r="GJB9" s="192"/>
      <c r="GJC9" s="192"/>
      <c r="GJD9" s="192"/>
      <c r="GJE9" s="192"/>
      <c r="GJF9" s="192"/>
      <c r="GJG9" s="192"/>
      <c r="GJH9" s="192"/>
      <c r="GJI9" s="192"/>
      <c r="GJJ9" s="192"/>
      <c r="GJK9" s="192"/>
      <c r="GJL9" s="192"/>
      <c r="GJM9" s="192"/>
      <c r="GJN9" s="192"/>
      <c r="GJO9" s="192"/>
      <c r="GJP9" s="192"/>
      <c r="GJQ9" s="192"/>
      <c r="GJR9" s="192"/>
      <c r="GJS9" s="192"/>
      <c r="GJT9" s="192"/>
      <c r="GJU9" s="192"/>
      <c r="GJV9" s="192"/>
      <c r="GJW9" s="192"/>
      <c r="GJX9" s="192"/>
      <c r="GJY9" s="192"/>
      <c r="GJZ9" s="192"/>
      <c r="GKA9" s="192"/>
      <c r="GKB9" s="192"/>
      <c r="GKC9" s="192"/>
      <c r="GKD9" s="192"/>
      <c r="GKE9" s="192"/>
      <c r="GKF9" s="192"/>
      <c r="GKG9" s="192"/>
      <c r="GKH9" s="192"/>
      <c r="GKI9" s="192"/>
      <c r="GKJ9" s="192"/>
      <c r="GKK9" s="192"/>
      <c r="GKL9" s="192"/>
      <c r="GKM9" s="192"/>
      <c r="GKN9" s="192"/>
      <c r="GKO9" s="192"/>
      <c r="GKP9" s="192"/>
      <c r="GKQ9" s="192"/>
      <c r="GKR9" s="192"/>
      <c r="GKS9" s="192"/>
      <c r="GKT9" s="192"/>
      <c r="GKU9" s="192"/>
      <c r="GKV9" s="192"/>
      <c r="GKW9" s="192"/>
      <c r="GKX9" s="192"/>
      <c r="GKY9" s="192"/>
      <c r="GKZ9" s="192"/>
      <c r="GLA9" s="192"/>
      <c r="GLB9" s="192"/>
      <c r="GLC9" s="192"/>
      <c r="GLD9" s="192"/>
      <c r="GLE9" s="192"/>
      <c r="GLF9" s="192"/>
      <c r="GLG9" s="192"/>
      <c r="GLH9" s="192"/>
      <c r="GLI9" s="192"/>
      <c r="GLJ9" s="192"/>
      <c r="GLK9" s="192"/>
      <c r="GLL9" s="192"/>
      <c r="GLM9" s="192"/>
      <c r="GLN9" s="192"/>
      <c r="GLO9" s="192"/>
      <c r="GLP9" s="192"/>
      <c r="GLQ9" s="192"/>
      <c r="GLR9" s="192"/>
      <c r="GLS9" s="192"/>
      <c r="GLT9" s="192"/>
      <c r="GLU9" s="192"/>
      <c r="GLV9" s="192"/>
      <c r="GLW9" s="192"/>
      <c r="GLX9" s="192"/>
      <c r="GLY9" s="192"/>
      <c r="GLZ9" s="192"/>
      <c r="GMA9" s="192"/>
      <c r="GMB9" s="192"/>
      <c r="GMC9" s="192"/>
      <c r="GMD9" s="192"/>
      <c r="GME9" s="192"/>
      <c r="GMF9" s="192"/>
      <c r="GMG9" s="192"/>
      <c r="GMH9" s="192"/>
      <c r="GMI9" s="192"/>
      <c r="GMJ9" s="192"/>
      <c r="GMK9" s="192"/>
      <c r="GML9" s="192"/>
      <c r="GMM9" s="192"/>
      <c r="GMN9" s="192"/>
      <c r="GMO9" s="192"/>
      <c r="GMP9" s="192"/>
      <c r="GMQ9" s="192"/>
      <c r="GMR9" s="192"/>
      <c r="GMS9" s="192"/>
      <c r="GMT9" s="192"/>
      <c r="GMU9" s="192"/>
      <c r="GMV9" s="192"/>
      <c r="GMW9" s="192"/>
      <c r="GMX9" s="192"/>
      <c r="GMY9" s="192"/>
      <c r="GMZ9" s="192"/>
      <c r="GNA9" s="192"/>
      <c r="GNB9" s="192"/>
      <c r="GNC9" s="192"/>
      <c r="GND9" s="192"/>
      <c r="GNE9" s="192"/>
      <c r="GNF9" s="192"/>
      <c r="GNG9" s="192"/>
      <c r="GNH9" s="192"/>
      <c r="GNI9" s="192"/>
      <c r="GNJ9" s="192"/>
      <c r="GNK9" s="192"/>
      <c r="GNL9" s="192"/>
      <c r="GNM9" s="192"/>
      <c r="GNN9" s="192"/>
      <c r="GNO9" s="192"/>
      <c r="GNP9" s="192"/>
      <c r="GNQ9" s="192"/>
      <c r="GNR9" s="192"/>
      <c r="GNS9" s="192"/>
      <c r="GNT9" s="192"/>
      <c r="GNU9" s="192"/>
      <c r="GNV9" s="192"/>
      <c r="GNW9" s="192"/>
      <c r="GNX9" s="192"/>
      <c r="GNY9" s="192"/>
      <c r="GNZ9" s="192"/>
      <c r="GOA9" s="192"/>
      <c r="GOB9" s="192"/>
      <c r="GOC9" s="192"/>
      <c r="GOD9" s="192"/>
      <c r="GOE9" s="192"/>
      <c r="GOF9" s="192"/>
      <c r="GOG9" s="192"/>
      <c r="GOH9" s="192"/>
      <c r="GOI9" s="192"/>
      <c r="GOJ9" s="192"/>
      <c r="GOK9" s="192"/>
      <c r="GOL9" s="192"/>
      <c r="GOM9" s="192"/>
      <c r="GON9" s="192"/>
      <c r="GOO9" s="192"/>
      <c r="GOP9" s="192"/>
      <c r="GOQ9" s="192"/>
      <c r="GOR9" s="192"/>
      <c r="GOS9" s="192"/>
      <c r="GOT9" s="192"/>
      <c r="GOU9" s="192"/>
      <c r="GOV9" s="192"/>
      <c r="GOW9" s="192"/>
      <c r="GOX9" s="192"/>
      <c r="GOY9" s="192"/>
      <c r="GOZ9" s="192"/>
      <c r="GPA9" s="192"/>
      <c r="GPB9" s="192"/>
      <c r="GPC9" s="192"/>
      <c r="GPD9" s="192"/>
      <c r="GPE9" s="192"/>
      <c r="GPF9" s="192"/>
      <c r="GPG9" s="192"/>
      <c r="GPH9" s="192"/>
      <c r="GPI9" s="192"/>
      <c r="GPJ9" s="192"/>
      <c r="GPK9" s="192"/>
      <c r="GPL9" s="192"/>
      <c r="GPM9" s="192"/>
      <c r="GPN9" s="192"/>
      <c r="GPO9" s="192"/>
      <c r="GPP9" s="192"/>
      <c r="GPQ9" s="192"/>
      <c r="GPR9" s="192"/>
      <c r="GPS9" s="192"/>
      <c r="GPT9" s="192"/>
      <c r="GPU9" s="192"/>
      <c r="GPV9" s="192"/>
      <c r="GPW9" s="192"/>
      <c r="GPX9" s="192"/>
      <c r="GPY9" s="192"/>
      <c r="GPZ9" s="192"/>
      <c r="GQA9" s="192"/>
      <c r="GQB9" s="192"/>
      <c r="GQC9" s="192"/>
      <c r="GQD9" s="192"/>
      <c r="GQE9" s="192"/>
      <c r="GQF9" s="192"/>
      <c r="GQG9" s="192"/>
      <c r="GQH9" s="192"/>
      <c r="GQI9" s="192"/>
      <c r="GQJ9" s="192"/>
      <c r="GQK9" s="192"/>
      <c r="GQL9" s="192"/>
      <c r="GQM9" s="192"/>
      <c r="GQN9" s="192"/>
      <c r="GQO9" s="192"/>
      <c r="GQP9" s="192"/>
      <c r="GQQ9" s="192"/>
      <c r="GQR9" s="192"/>
      <c r="GQS9" s="192"/>
      <c r="GQT9" s="192"/>
      <c r="GQU9" s="192"/>
      <c r="GQV9" s="192"/>
      <c r="GQW9" s="192"/>
      <c r="GQX9" s="192"/>
      <c r="GQY9" s="192"/>
      <c r="GQZ9" s="192"/>
      <c r="GRA9" s="192"/>
      <c r="GRB9" s="192"/>
      <c r="GRC9" s="192"/>
      <c r="GRD9" s="192"/>
      <c r="GRE9" s="192"/>
      <c r="GRF9" s="192"/>
      <c r="GRG9" s="192"/>
      <c r="GRH9" s="192"/>
      <c r="GRI9" s="192"/>
      <c r="GRJ9" s="192"/>
      <c r="GRK9" s="192"/>
      <c r="GRL9" s="192"/>
      <c r="GRM9" s="192"/>
      <c r="GRN9" s="192"/>
      <c r="GRO9" s="192"/>
      <c r="GRP9" s="192"/>
      <c r="GRQ9" s="192"/>
      <c r="GRR9" s="192"/>
      <c r="GRS9" s="192"/>
      <c r="GRT9" s="192"/>
      <c r="GRU9" s="192"/>
      <c r="GRV9" s="192"/>
      <c r="GRW9" s="192"/>
      <c r="GRX9" s="192"/>
      <c r="GRY9" s="192"/>
      <c r="GRZ9" s="192"/>
      <c r="GSA9" s="192"/>
      <c r="GSB9" s="192"/>
      <c r="GSC9" s="192"/>
      <c r="GSD9" s="192"/>
      <c r="GSE9" s="192"/>
      <c r="GSF9" s="192"/>
      <c r="GSG9" s="192"/>
      <c r="GSH9" s="192"/>
      <c r="GSI9" s="192"/>
      <c r="GSJ9" s="192"/>
      <c r="GSK9" s="192"/>
      <c r="GSL9" s="192"/>
      <c r="GSM9" s="192"/>
      <c r="GSN9" s="192"/>
      <c r="GSO9" s="192"/>
      <c r="GSP9" s="192"/>
      <c r="GSQ9" s="192"/>
      <c r="GSR9" s="192"/>
      <c r="GSS9" s="192"/>
      <c r="GST9" s="192"/>
      <c r="GSU9" s="192"/>
      <c r="GSV9" s="192"/>
      <c r="GSW9" s="192"/>
      <c r="GSX9" s="192"/>
      <c r="GSY9" s="192"/>
      <c r="GSZ9" s="192"/>
      <c r="GTA9" s="192"/>
      <c r="GTB9" s="192"/>
      <c r="GTC9" s="192"/>
      <c r="GTD9" s="192"/>
      <c r="GTE9" s="192"/>
      <c r="GTF9" s="192"/>
      <c r="GTG9" s="192"/>
      <c r="GTH9" s="192"/>
      <c r="GTI9" s="192"/>
      <c r="GTJ9" s="192"/>
      <c r="GTK9" s="192"/>
      <c r="GTL9" s="192"/>
      <c r="GTM9" s="192"/>
      <c r="GTN9" s="192"/>
      <c r="GTO9" s="192"/>
      <c r="GTP9" s="192"/>
      <c r="GTQ9" s="192"/>
      <c r="GTR9" s="192"/>
      <c r="GTS9" s="192"/>
      <c r="GTT9" s="192"/>
      <c r="GTU9" s="192"/>
      <c r="GTV9" s="192"/>
      <c r="GTW9" s="192"/>
      <c r="GTX9" s="192"/>
      <c r="GTY9" s="192"/>
      <c r="GTZ9" s="192"/>
      <c r="GUA9" s="192"/>
      <c r="GUB9" s="192"/>
      <c r="GUC9" s="192"/>
      <c r="GUD9" s="192"/>
      <c r="GUE9" s="192"/>
      <c r="GUF9" s="192"/>
      <c r="GUG9" s="192"/>
      <c r="GUH9" s="192"/>
      <c r="GUI9" s="192"/>
      <c r="GUJ9" s="192"/>
      <c r="GUK9" s="192"/>
      <c r="GUL9" s="192"/>
      <c r="GUM9" s="192"/>
      <c r="GUN9" s="192"/>
      <c r="GUO9" s="192"/>
      <c r="GUP9" s="192"/>
      <c r="GUQ9" s="192"/>
      <c r="GUR9" s="192"/>
      <c r="GUS9" s="192"/>
      <c r="GUT9" s="192"/>
      <c r="GUU9" s="192"/>
      <c r="GUV9" s="192"/>
      <c r="GUW9" s="192"/>
      <c r="GUX9" s="192"/>
      <c r="GUY9" s="192"/>
      <c r="GUZ9" s="192"/>
      <c r="GVA9" s="192"/>
      <c r="GVB9" s="192"/>
      <c r="GVC9" s="192"/>
      <c r="GVD9" s="192"/>
      <c r="GVE9" s="192"/>
      <c r="GVF9" s="192"/>
      <c r="GVG9" s="192"/>
      <c r="GVH9" s="192"/>
      <c r="GVI9" s="192"/>
      <c r="GVJ9" s="192"/>
      <c r="GVK9" s="192"/>
      <c r="GVL9" s="192"/>
      <c r="GVM9" s="192"/>
      <c r="GVN9" s="192"/>
      <c r="GVO9" s="192"/>
      <c r="GVP9" s="192"/>
      <c r="GVQ9" s="192"/>
      <c r="GVR9" s="192"/>
      <c r="GVS9" s="192"/>
      <c r="GVT9" s="192"/>
      <c r="GVU9" s="192"/>
      <c r="GVV9" s="192"/>
      <c r="GVW9" s="192"/>
      <c r="GVX9" s="192"/>
      <c r="GVY9" s="192"/>
      <c r="GVZ9" s="192"/>
      <c r="GWA9" s="192"/>
      <c r="GWB9" s="192"/>
      <c r="GWC9" s="192"/>
      <c r="GWD9" s="192"/>
      <c r="GWE9" s="192"/>
      <c r="GWF9" s="192"/>
      <c r="GWG9" s="192"/>
      <c r="GWH9" s="192"/>
      <c r="GWI9" s="192"/>
      <c r="GWJ9" s="192"/>
      <c r="GWK9" s="192"/>
      <c r="GWL9" s="192"/>
      <c r="GWM9" s="192"/>
      <c r="GWN9" s="192"/>
      <c r="GWO9" s="192"/>
      <c r="GWP9" s="192"/>
      <c r="GWQ9" s="192"/>
      <c r="GWR9" s="192"/>
      <c r="GWS9" s="192"/>
      <c r="GWT9" s="192"/>
      <c r="GWU9" s="192"/>
      <c r="GWV9" s="192"/>
      <c r="GWW9" s="192"/>
      <c r="GWX9" s="192"/>
      <c r="GWY9" s="192"/>
      <c r="GWZ9" s="192"/>
      <c r="GXA9" s="192"/>
      <c r="GXB9" s="192"/>
      <c r="GXC9" s="192"/>
      <c r="GXD9" s="192"/>
      <c r="GXE9" s="192"/>
      <c r="GXF9" s="192"/>
      <c r="GXG9" s="192"/>
      <c r="GXH9" s="192"/>
      <c r="GXI9" s="192"/>
      <c r="GXJ9" s="192"/>
      <c r="GXK9" s="192"/>
      <c r="GXL9" s="192"/>
      <c r="GXM9" s="192"/>
      <c r="GXN9" s="192"/>
      <c r="GXO9" s="192"/>
      <c r="GXP9" s="192"/>
      <c r="GXQ9" s="192"/>
      <c r="GXR9" s="192"/>
      <c r="GXS9" s="192"/>
      <c r="GXT9" s="192"/>
      <c r="GXU9" s="192"/>
      <c r="GXV9" s="192"/>
      <c r="GXW9" s="192"/>
      <c r="GXX9" s="192"/>
      <c r="GXY9" s="192"/>
      <c r="GXZ9" s="192"/>
      <c r="GYA9" s="192"/>
      <c r="GYB9" s="192"/>
      <c r="GYC9" s="192"/>
      <c r="GYD9" s="192"/>
      <c r="GYE9" s="192"/>
      <c r="GYF9" s="192"/>
      <c r="GYG9" s="192"/>
      <c r="GYH9" s="192"/>
      <c r="GYI9" s="192"/>
      <c r="GYJ9" s="192"/>
      <c r="GYK9" s="192"/>
      <c r="GYL9" s="192"/>
      <c r="GYM9" s="192"/>
      <c r="GYN9" s="192"/>
      <c r="GYO9" s="192"/>
      <c r="GYP9" s="192"/>
      <c r="GYQ9" s="192"/>
      <c r="GYR9" s="192"/>
      <c r="GYS9" s="192"/>
      <c r="GYT9" s="192"/>
      <c r="GYU9" s="192"/>
      <c r="GYV9" s="192"/>
      <c r="GYW9" s="192"/>
      <c r="GYX9" s="192"/>
      <c r="GYY9" s="192"/>
      <c r="GYZ9" s="192"/>
      <c r="GZA9" s="192"/>
      <c r="GZB9" s="192"/>
      <c r="GZC9" s="192"/>
      <c r="GZD9" s="192"/>
      <c r="GZE9" s="192"/>
      <c r="GZF9" s="192"/>
      <c r="GZG9" s="192"/>
      <c r="GZH9" s="192"/>
      <c r="GZI9" s="192"/>
      <c r="GZJ9" s="192"/>
      <c r="GZK9" s="192"/>
      <c r="GZL9" s="192"/>
      <c r="GZM9" s="192"/>
      <c r="GZN9" s="192"/>
      <c r="GZO9" s="192"/>
      <c r="GZP9" s="192"/>
      <c r="GZQ9" s="192"/>
      <c r="GZR9" s="192"/>
      <c r="GZS9" s="192"/>
      <c r="GZT9" s="192"/>
      <c r="GZU9" s="192"/>
      <c r="GZV9" s="192"/>
      <c r="GZW9" s="192"/>
      <c r="GZX9" s="192"/>
      <c r="GZY9" s="192"/>
      <c r="GZZ9" s="192"/>
      <c r="HAA9" s="192"/>
      <c r="HAB9" s="192"/>
      <c r="HAC9" s="192"/>
      <c r="HAD9" s="192"/>
      <c r="HAE9" s="192"/>
      <c r="HAF9" s="192"/>
      <c r="HAG9" s="192"/>
      <c r="HAH9" s="192"/>
      <c r="HAI9" s="192"/>
      <c r="HAJ9" s="192"/>
      <c r="HAK9" s="192"/>
      <c r="HAL9" s="192"/>
      <c r="HAM9" s="192"/>
      <c r="HAN9" s="192"/>
      <c r="HAO9" s="192"/>
      <c r="HAP9" s="192"/>
      <c r="HAQ9" s="192"/>
      <c r="HAR9" s="192"/>
      <c r="HAS9" s="192"/>
      <c r="HAT9" s="192"/>
      <c r="HAU9" s="192"/>
      <c r="HAV9" s="192"/>
      <c r="HAW9" s="192"/>
      <c r="HAX9" s="192"/>
      <c r="HAY9" s="192"/>
      <c r="HAZ9" s="192"/>
      <c r="HBA9" s="192"/>
      <c r="HBB9" s="192"/>
      <c r="HBC9" s="192"/>
      <c r="HBD9" s="192"/>
      <c r="HBE9" s="192"/>
      <c r="HBF9" s="192"/>
      <c r="HBG9" s="192"/>
      <c r="HBH9" s="192"/>
      <c r="HBI9" s="192"/>
      <c r="HBJ9" s="192"/>
      <c r="HBK9" s="192"/>
      <c r="HBL9" s="192"/>
      <c r="HBM9" s="192"/>
      <c r="HBN9" s="192"/>
      <c r="HBO9" s="192"/>
      <c r="HBP9" s="192"/>
      <c r="HBQ9" s="192"/>
      <c r="HBR9" s="192"/>
      <c r="HBS9" s="192"/>
      <c r="HBT9" s="192"/>
      <c r="HBU9" s="192"/>
      <c r="HBV9" s="192"/>
      <c r="HBW9" s="192"/>
      <c r="HBX9" s="192"/>
      <c r="HBY9" s="192"/>
      <c r="HBZ9" s="192"/>
      <c r="HCA9" s="192"/>
      <c r="HCB9" s="192"/>
      <c r="HCC9" s="192"/>
      <c r="HCD9" s="192"/>
      <c r="HCE9" s="192"/>
      <c r="HCF9" s="192"/>
      <c r="HCG9" s="192"/>
      <c r="HCH9" s="192"/>
      <c r="HCI9" s="192"/>
      <c r="HCJ9" s="192"/>
      <c r="HCK9" s="192"/>
      <c r="HCL9" s="192"/>
      <c r="HCM9" s="192"/>
      <c r="HCN9" s="192"/>
      <c r="HCO9" s="192"/>
      <c r="HCP9" s="192"/>
      <c r="HCQ9" s="192"/>
      <c r="HCR9" s="192"/>
      <c r="HCS9" s="192"/>
      <c r="HCT9" s="192"/>
      <c r="HCU9" s="192"/>
      <c r="HCV9" s="192"/>
      <c r="HCW9" s="192"/>
      <c r="HCX9" s="192"/>
      <c r="HCY9" s="192"/>
      <c r="HCZ9" s="192"/>
      <c r="HDA9" s="192"/>
      <c r="HDB9" s="192"/>
      <c r="HDC9" s="192"/>
      <c r="HDD9" s="192"/>
      <c r="HDE9" s="192"/>
      <c r="HDF9" s="192"/>
      <c r="HDG9" s="192"/>
      <c r="HDH9" s="192"/>
      <c r="HDI9" s="192"/>
      <c r="HDJ9" s="192"/>
      <c r="HDK9" s="192"/>
      <c r="HDL9" s="192"/>
      <c r="HDM9" s="192"/>
      <c r="HDN9" s="192"/>
      <c r="HDO9" s="192"/>
      <c r="HDP9" s="192"/>
      <c r="HDQ9" s="192"/>
      <c r="HDR9" s="192"/>
      <c r="HDS9" s="192"/>
      <c r="HDT9" s="192"/>
      <c r="HDU9" s="192"/>
      <c r="HDV9" s="192"/>
      <c r="HDW9" s="192"/>
      <c r="HDX9" s="192"/>
      <c r="HDY9" s="192"/>
      <c r="HDZ9" s="192"/>
      <c r="HEA9" s="192"/>
      <c r="HEB9" s="192"/>
      <c r="HEC9" s="192"/>
      <c r="HED9" s="192"/>
      <c r="HEE9" s="192"/>
      <c r="HEF9" s="192"/>
      <c r="HEG9" s="192"/>
      <c r="HEH9" s="192"/>
      <c r="HEI9" s="192"/>
      <c r="HEJ9" s="192"/>
      <c r="HEK9" s="192"/>
      <c r="HEL9" s="192"/>
      <c r="HEM9" s="192"/>
      <c r="HEN9" s="192"/>
      <c r="HEO9" s="192"/>
      <c r="HEP9" s="192"/>
      <c r="HEQ9" s="192"/>
      <c r="HER9" s="192"/>
      <c r="HES9" s="192"/>
      <c r="HET9" s="192"/>
      <c r="HEU9" s="192"/>
      <c r="HEV9" s="192"/>
      <c r="HEW9" s="192"/>
      <c r="HEX9" s="192"/>
      <c r="HEY9" s="192"/>
      <c r="HEZ9" s="192"/>
      <c r="HFA9" s="192"/>
      <c r="HFB9" s="192"/>
      <c r="HFC9" s="192"/>
      <c r="HFD9" s="192"/>
      <c r="HFE9" s="192"/>
      <c r="HFF9" s="192"/>
      <c r="HFG9" s="192"/>
      <c r="HFH9" s="192"/>
      <c r="HFI9" s="192"/>
      <c r="HFJ9" s="192"/>
      <c r="HFK9" s="192"/>
      <c r="HFL9" s="192"/>
      <c r="HFM9" s="192"/>
      <c r="HFN9" s="192"/>
      <c r="HFO9" s="192"/>
      <c r="HFP9" s="192"/>
      <c r="HFQ9" s="192"/>
      <c r="HFR9" s="192"/>
      <c r="HFS9" s="192"/>
      <c r="HFT9" s="192"/>
      <c r="HFU9" s="192"/>
      <c r="HFV9" s="192"/>
      <c r="HFW9" s="192"/>
      <c r="HFX9" s="192"/>
      <c r="HFY9" s="192"/>
      <c r="HFZ9" s="192"/>
      <c r="HGA9" s="192"/>
      <c r="HGB9" s="192"/>
      <c r="HGC9" s="192"/>
      <c r="HGD9" s="192"/>
      <c r="HGE9" s="192"/>
      <c r="HGF9" s="192"/>
      <c r="HGG9" s="192"/>
      <c r="HGH9" s="192"/>
      <c r="HGI9" s="192"/>
      <c r="HGJ9" s="192"/>
      <c r="HGK9" s="192"/>
      <c r="HGL9" s="192"/>
      <c r="HGM9" s="192"/>
      <c r="HGN9" s="192"/>
      <c r="HGO9" s="192"/>
      <c r="HGP9" s="192"/>
      <c r="HGQ9" s="192"/>
      <c r="HGR9" s="192"/>
      <c r="HGS9" s="192"/>
      <c r="HGT9" s="192"/>
      <c r="HGU9" s="192"/>
      <c r="HGV9" s="192"/>
      <c r="HGW9" s="192"/>
      <c r="HGX9" s="192"/>
      <c r="HGY9" s="192"/>
      <c r="HGZ9" s="192"/>
      <c r="HHA9" s="192"/>
      <c r="HHB9" s="192"/>
      <c r="HHC9" s="192"/>
      <c r="HHD9" s="192"/>
      <c r="HHE9" s="192"/>
      <c r="HHF9" s="192"/>
      <c r="HHG9" s="192"/>
      <c r="HHH9" s="192"/>
      <c r="HHI9" s="192"/>
      <c r="HHJ9" s="192"/>
      <c r="HHK9" s="192"/>
      <c r="HHL9" s="192"/>
      <c r="HHM9" s="192"/>
      <c r="HHN9" s="192"/>
      <c r="HHO9" s="192"/>
      <c r="HHP9" s="192"/>
      <c r="HHQ9" s="192"/>
      <c r="HHR9" s="192"/>
      <c r="HHS9" s="192"/>
      <c r="HHT9" s="192"/>
      <c r="HHU9" s="192"/>
      <c r="HHV9" s="192"/>
      <c r="HHW9" s="192"/>
      <c r="HHX9" s="192"/>
      <c r="HHY9" s="192"/>
      <c r="HHZ9" s="192"/>
      <c r="HIA9" s="192"/>
      <c r="HIB9" s="192"/>
      <c r="HIC9" s="192"/>
      <c r="HID9" s="192"/>
      <c r="HIE9" s="192"/>
      <c r="HIF9" s="192"/>
      <c r="HIG9" s="192"/>
      <c r="HIH9" s="192"/>
      <c r="HII9" s="192"/>
      <c r="HIJ9" s="192"/>
      <c r="HIK9" s="192"/>
      <c r="HIL9" s="192"/>
      <c r="HIM9" s="192"/>
      <c r="HIN9" s="192"/>
      <c r="HIO9" s="192"/>
      <c r="HIP9" s="192"/>
      <c r="HIQ9" s="192"/>
      <c r="HIR9" s="192"/>
      <c r="HIS9" s="192"/>
      <c r="HIT9" s="192"/>
      <c r="HIU9" s="192"/>
      <c r="HIV9" s="192"/>
      <c r="HIW9" s="192"/>
      <c r="HIX9" s="192"/>
      <c r="HIY9" s="192"/>
      <c r="HIZ9" s="192"/>
      <c r="HJA9" s="192"/>
      <c r="HJB9" s="192"/>
      <c r="HJC9" s="192"/>
      <c r="HJD9" s="192"/>
      <c r="HJE9" s="192"/>
      <c r="HJF9" s="192"/>
      <c r="HJG9" s="192"/>
      <c r="HJH9" s="192"/>
      <c r="HJI9" s="192"/>
      <c r="HJJ9" s="192"/>
      <c r="HJK9" s="192"/>
      <c r="HJL9" s="192"/>
      <c r="HJM9" s="192"/>
      <c r="HJN9" s="192"/>
      <c r="HJO9" s="192"/>
      <c r="HJP9" s="192"/>
      <c r="HJQ9" s="192"/>
      <c r="HJR9" s="192"/>
      <c r="HJS9" s="192"/>
      <c r="HJT9" s="192"/>
      <c r="HJU9" s="192"/>
      <c r="HJV9" s="192"/>
      <c r="HJW9" s="192"/>
      <c r="HJX9" s="192"/>
      <c r="HJY9" s="192"/>
      <c r="HJZ9" s="192"/>
      <c r="HKA9" s="192"/>
      <c r="HKB9" s="192"/>
      <c r="HKC9" s="192"/>
      <c r="HKD9" s="192"/>
      <c r="HKE9" s="192"/>
      <c r="HKF9" s="192"/>
      <c r="HKG9" s="192"/>
      <c r="HKH9" s="192"/>
      <c r="HKI9" s="192"/>
      <c r="HKJ9" s="192"/>
      <c r="HKK9" s="192"/>
      <c r="HKL9" s="192"/>
      <c r="HKM9" s="192"/>
      <c r="HKN9" s="192"/>
      <c r="HKO9" s="192"/>
      <c r="HKP9" s="192"/>
      <c r="HKQ9" s="192"/>
      <c r="HKR9" s="192"/>
      <c r="HKS9" s="192"/>
      <c r="HKT9" s="192"/>
      <c r="HKU9" s="192"/>
      <c r="HKV9" s="192"/>
      <c r="HKW9" s="192"/>
      <c r="HKX9" s="192"/>
      <c r="HKY9" s="192"/>
      <c r="HKZ9" s="192"/>
      <c r="HLA9" s="192"/>
      <c r="HLB9" s="192"/>
      <c r="HLC9" s="192"/>
      <c r="HLD9" s="192"/>
      <c r="HLE9" s="192"/>
      <c r="HLF9" s="192"/>
      <c r="HLG9" s="192"/>
      <c r="HLH9" s="192"/>
      <c r="HLI9" s="192"/>
      <c r="HLJ9" s="192"/>
      <c r="HLK9" s="192"/>
      <c r="HLL9" s="192"/>
      <c r="HLM9" s="192"/>
      <c r="HLN9" s="192"/>
      <c r="HLO9" s="192"/>
      <c r="HLP9" s="192"/>
      <c r="HLQ9" s="192"/>
      <c r="HLR9" s="192"/>
      <c r="HLS9" s="192"/>
      <c r="HLT9" s="192"/>
      <c r="HLU9" s="192"/>
      <c r="HLV9" s="192"/>
      <c r="HLW9" s="192"/>
      <c r="HLX9" s="192"/>
      <c r="HLY9" s="192"/>
      <c r="HLZ9" s="192"/>
      <c r="HMA9" s="192"/>
      <c r="HMB9" s="192"/>
      <c r="HMC9" s="192"/>
      <c r="HMD9" s="192"/>
      <c r="HME9" s="192"/>
      <c r="HMF9" s="192"/>
      <c r="HMG9" s="192"/>
      <c r="HMH9" s="192"/>
      <c r="HMI9" s="192"/>
      <c r="HMJ9" s="192"/>
      <c r="HMK9" s="192"/>
      <c r="HML9" s="192"/>
      <c r="HMM9" s="192"/>
      <c r="HMN9" s="192"/>
      <c r="HMO9" s="192"/>
      <c r="HMP9" s="192"/>
      <c r="HMQ9" s="192"/>
      <c r="HMR9" s="192"/>
      <c r="HMS9" s="192"/>
      <c r="HMT9" s="192"/>
      <c r="HMU9" s="192"/>
      <c r="HMV9" s="192"/>
      <c r="HMW9" s="192"/>
      <c r="HMX9" s="192"/>
      <c r="HMY9" s="192"/>
      <c r="HMZ9" s="192"/>
      <c r="HNA9" s="192"/>
      <c r="HNB9" s="192"/>
      <c r="HNC9" s="192"/>
      <c r="HND9" s="192"/>
      <c r="HNE9" s="192"/>
      <c r="HNF9" s="192"/>
      <c r="HNG9" s="192"/>
      <c r="HNH9" s="192"/>
      <c r="HNI9" s="192"/>
      <c r="HNJ9" s="192"/>
      <c r="HNK9" s="192"/>
      <c r="HNL9" s="192"/>
      <c r="HNM9" s="192"/>
      <c r="HNN9" s="192"/>
      <c r="HNO9" s="192"/>
      <c r="HNP9" s="192"/>
      <c r="HNQ9" s="192"/>
      <c r="HNR9" s="192"/>
      <c r="HNS9" s="192"/>
      <c r="HNT9" s="192"/>
      <c r="HNU9" s="192"/>
      <c r="HNV9" s="192"/>
      <c r="HNW9" s="192"/>
      <c r="HNX9" s="192"/>
      <c r="HNY9" s="192"/>
      <c r="HNZ9" s="192"/>
      <c r="HOA9" s="192"/>
      <c r="HOB9" s="192"/>
      <c r="HOC9" s="192"/>
      <c r="HOD9" s="192"/>
      <c r="HOE9" s="192"/>
      <c r="HOF9" s="192"/>
      <c r="HOG9" s="192"/>
      <c r="HOH9" s="192"/>
      <c r="HOI9" s="192"/>
      <c r="HOJ9" s="192"/>
      <c r="HOK9" s="192"/>
      <c r="HOL9" s="192"/>
      <c r="HOM9" s="192"/>
      <c r="HON9" s="192"/>
      <c r="HOO9" s="192"/>
      <c r="HOP9" s="192"/>
      <c r="HOQ9" s="192"/>
      <c r="HOR9" s="192"/>
      <c r="HOS9" s="192"/>
      <c r="HOT9" s="192"/>
      <c r="HOU9" s="192"/>
      <c r="HOV9" s="192"/>
      <c r="HOW9" s="192"/>
      <c r="HOX9" s="192"/>
      <c r="HOY9" s="192"/>
      <c r="HOZ9" s="192"/>
      <c r="HPA9" s="192"/>
      <c r="HPB9" s="192"/>
      <c r="HPC9" s="192"/>
      <c r="HPD9" s="192"/>
      <c r="HPE9" s="192"/>
      <c r="HPF9" s="192"/>
      <c r="HPG9" s="192"/>
      <c r="HPH9" s="192"/>
      <c r="HPI9" s="192"/>
      <c r="HPJ9" s="192"/>
      <c r="HPK9" s="192"/>
      <c r="HPL9" s="192"/>
      <c r="HPM9" s="192"/>
      <c r="HPN9" s="192"/>
      <c r="HPO9" s="192"/>
      <c r="HPP9" s="192"/>
      <c r="HPQ9" s="192"/>
      <c r="HPR9" s="192"/>
      <c r="HPS9" s="192"/>
      <c r="HPT9" s="192"/>
      <c r="HPU9" s="192"/>
      <c r="HPV9" s="192"/>
      <c r="HPW9" s="192"/>
      <c r="HPX9" s="192"/>
      <c r="HPY9" s="192"/>
      <c r="HPZ9" s="192"/>
      <c r="HQA9" s="192"/>
      <c r="HQB9" s="192"/>
      <c r="HQC9" s="192"/>
      <c r="HQD9" s="192"/>
      <c r="HQE9" s="192"/>
      <c r="HQF9" s="192"/>
      <c r="HQG9" s="192"/>
      <c r="HQH9" s="192"/>
      <c r="HQI9" s="192"/>
      <c r="HQJ9" s="192"/>
      <c r="HQK9" s="192"/>
      <c r="HQL9" s="192"/>
      <c r="HQM9" s="192"/>
      <c r="HQN9" s="192"/>
      <c r="HQO9" s="192"/>
      <c r="HQP9" s="192"/>
      <c r="HQQ9" s="192"/>
      <c r="HQR9" s="192"/>
      <c r="HQS9" s="192"/>
      <c r="HQT9" s="192"/>
      <c r="HQU9" s="192"/>
      <c r="HQV9" s="192"/>
      <c r="HQW9" s="192"/>
      <c r="HQX9" s="192"/>
      <c r="HQY9" s="192"/>
      <c r="HQZ9" s="192"/>
      <c r="HRA9" s="192"/>
      <c r="HRB9" s="192"/>
      <c r="HRC9" s="192"/>
      <c r="HRD9" s="192"/>
      <c r="HRE9" s="192"/>
      <c r="HRF9" s="192"/>
      <c r="HRG9" s="192"/>
      <c r="HRH9" s="192"/>
      <c r="HRI9" s="192"/>
      <c r="HRJ9" s="192"/>
      <c r="HRK9" s="192"/>
      <c r="HRL9" s="192"/>
      <c r="HRM9" s="192"/>
      <c r="HRN9" s="192"/>
      <c r="HRO9" s="192"/>
      <c r="HRP9" s="192"/>
      <c r="HRQ9" s="192"/>
      <c r="HRR9" s="192"/>
      <c r="HRS9" s="192"/>
      <c r="HRT9" s="192"/>
      <c r="HRU9" s="192"/>
      <c r="HRV9" s="192"/>
      <c r="HRW9" s="192"/>
      <c r="HRX9" s="192"/>
      <c r="HRY9" s="192"/>
      <c r="HRZ9" s="192"/>
      <c r="HSA9" s="192"/>
      <c r="HSB9" s="192"/>
      <c r="HSC9" s="192"/>
      <c r="HSD9" s="192"/>
      <c r="HSE9" s="192"/>
      <c r="HSF9" s="192"/>
      <c r="HSG9" s="192"/>
      <c r="HSH9" s="192"/>
      <c r="HSI9" s="192"/>
      <c r="HSJ9" s="192"/>
      <c r="HSK9" s="192"/>
      <c r="HSL9" s="192"/>
      <c r="HSM9" s="192"/>
      <c r="HSN9" s="192"/>
      <c r="HSO9" s="192"/>
      <c r="HSP9" s="192"/>
      <c r="HSQ9" s="192"/>
      <c r="HSR9" s="192"/>
      <c r="HSS9" s="192"/>
      <c r="HST9" s="192"/>
      <c r="HSU9" s="192"/>
      <c r="HSV9" s="192"/>
      <c r="HSW9" s="192"/>
      <c r="HSX9" s="192"/>
      <c r="HSY9" s="192"/>
      <c r="HSZ9" s="192"/>
      <c r="HTA9" s="192"/>
      <c r="HTB9" s="192"/>
      <c r="HTC9" s="192"/>
      <c r="HTD9" s="192"/>
      <c r="HTE9" s="192"/>
      <c r="HTF9" s="192"/>
      <c r="HTG9" s="192"/>
      <c r="HTH9" s="192"/>
      <c r="HTI9" s="192"/>
      <c r="HTJ9" s="192"/>
      <c r="HTK9" s="192"/>
      <c r="HTL9" s="192"/>
      <c r="HTM9" s="192"/>
      <c r="HTN9" s="192"/>
      <c r="HTO9" s="192"/>
      <c r="HTP9" s="192"/>
      <c r="HTQ9" s="192"/>
      <c r="HTR9" s="192"/>
      <c r="HTS9" s="192"/>
      <c r="HTT9" s="192"/>
      <c r="HTU9" s="192"/>
      <c r="HTV9" s="192"/>
      <c r="HTW9" s="192"/>
      <c r="HTX9" s="192"/>
      <c r="HTY9" s="192"/>
      <c r="HTZ9" s="192"/>
      <c r="HUA9" s="192"/>
      <c r="HUB9" s="192"/>
      <c r="HUC9" s="192"/>
      <c r="HUD9" s="192"/>
      <c r="HUE9" s="192"/>
      <c r="HUF9" s="192"/>
      <c r="HUG9" s="192"/>
      <c r="HUH9" s="192"/>
      <c r="HUI9" s="192"/>
      <c r="HUJ9" s="192"/>
      <c r="HUK9" s="192"/>
      <c r="HUL9" s="192"/>
      <c r="HUM9" s="192"/>
      <c r="HUN9" s="192"/>
      <c r="HUO9" s="192"/>
      <c r="HUP9" s="192"/>
      <c r="HUQ9" s="192"/>
      <c r="HUR9" s="192"/>
      <c r="HUS9" s="192"/>
      <c r="HUT9" s="192"/>
      <c r="HUU9" s="192"/>
      <c r="HUV9" s="192"/>
      <c r="HUW9" s="192"/>
      <c r="HUX9" s="192"/>
      <c r="HUY9" s="192"/>
      <c r="HUZ9" s="192"/>
      <c r="HVA9" s="192"/>
      <c r="HVB9" s="192"/>
      <c r="HVC9" s="192"/>
      <c r="HVD9" s="192"/>
      <c r="HVE9" s="192"/>
      <c r="HVF9" s="192"/>
      <c r="HVG9" s="192"/>
      <c r="HVH9" s="192"/>
      <c r="HVI9" s="192"/>
      <c r="HVJ9" s="192"/>
      <c r="HVK9" s="192"/>
      <c r="HVL9" s="192"/>
      <c r="HVM9" s="192"/>
      <c r="HVN9" s="192"/>
      <c r="HVO9" s="192"/>
      <c r="HVP9" s="192"/>
      <c r="HVQ9" s="192"/>
      <c r="HVR9" s="192"/>
      <c r="HVS9" s="192"/>
      <c r="HVT9" s="192"/>
      <c r="HVU9" s="192"/>
      <c r="HVV9" s="192"/>
      <c r="HVW9" s="192"/>
      <c r="HVX9" s="192"/>
      <c r="HVY9" s="192"/>
      <c r="HVZ9" s="192"/>
      <c r="HWA9" s="192"/>
      <c r="HWB9" s="192"/>
      <c r="HWC9" s="192"/>
      <c r="HWD9" s="192"/>
      <c r="HWE9" s="192"/>
      <c r="HWF9" s="192"/>
      <c r="HWG9" s="192"/>
      <c r="HWH9" s="192"/>
      <c r="HWI9" s="192"/>
      <c r="HWJ9" s="192"/>
      <c r="HWK9" s="192"/>
      <c r="HWL9" s="192"/>
      <c r="HWM9" s="192"/>
      <c r="HWN9" s="192"/>
      <c r="HWO9" s="192"/>
      <c r="HWP9" s="192"/>
      <c r="HWQ9" s="192"/>
      <c r="HWR9" s="192"/>
      <c r="HWS9" s="192"/>
      <c r="HWT9" s="192"/>
      <c r="HWU9" s="192"/>
      <c r="HWV9" s="192"/>
      <c r="HWW9" s="192"/>
      <c r="HWX9" s="192"/>
      <c r="HWY9" s="192"/>
      <c r="HWZ9" s="192"/>
      <c r="HXA9" s="192"/>
      <c r="HXB9" s="192"/>
      <c r="HXC9" s="192"/>
      <c r="HXD9" s="192"/>
      <c r="HXE9" s="192"/>
      <c r="HXF9" s="192"/>
      <c r="HXG9" s="192"/>
      <c r="HXH9" s="192"/>
      <c r="HXI9" s="192"/>
      <c r="HXJ9" s="192"/>
      <c r="HXK9" s="192"/>
      <c r="HXL9" s="192"/>
      <c r="HXM9" s="192"/>
      <c r="HXN9" s="192"/>
      <c r="HXO9" s="192"/>
      <c r="HXP9" s="192"/>
      <c r="HXQ9" s="192"/>
      <c r="HXR9" s="192"/>
      <c r="HXS9" s="192"/>
      <c r="HXT9" s="192"/>
      <c r="HXU9" s="192"/>
      <c r="HXV9" s="192"/>
      <c r="HXW9" s="192"/>
      <c r="HXX9" s="192"/>
      <c r="HXY9" s="192"/>
      <c r="HXZ9" s="192"/>
      <c r="HYA9" s="192"/>
      <c r="HYB9" s="192"/>
      <c r="HYC9" s="192"/>
      <c r="HYD9" s="192"/>
      <c r="HYE9" s="192"/>
      <c r="HYF9" s="192"/>
      <c r="HYG9" s="192"/>
      <c r="HYH9" s="192"/>
      <c r="HYI9" s="192"/>
      <c r="HYJ9" s="192"/>
      <c r="HYK9" s="192"/>
      <c r="HYL9" s="192"/>
      <c r="HYM9" s="192"/>
      <c r="HYN9" s="192"/>
      <c r="HYO9" s="192"/>
      <c r="HYP9" s="192"/>
      <c r="HYQ9" s="192"/>
      <c r="HYR9" s="192"/>
      <c r="HYS9" s="192"/>
      <c r="HYT9" s="192"/>
      <c r="HYU9" s="192"/>
      <c r="HYV9" s="192"/>
      <c r="HYW9" s="192"/>
      <c r="HYX9" s="192"/>
      <c r="HYY9" s="192"/>
      <c r="HYZ9" s="192"/>
      <c r="HZA9" s="192"/>
      <c r="HZB9" s="192"/>
      <c r="HZC9" s="192"/>
      <c r="HZD9" s="192"/>
      <c r="HZE9" s="192"/>
      <c r="HZF9" s="192"/>
      <c r="HZG9" s="192"/>
      <c r="HZH9" s="192"/>
      <c r="HZI9" s="192"/>
      <c r="HZJ9" s="192"/>
      <c r="HZK9" s="192"/>
      <c r="HZL9" s="192"/>
      <c r="HZM9" s="192"/>
      <c r="HZN9" s="192"/>
      <c r="HZO9" s="192"/>
      <c r="HZP9" s="192"/>
      <c r="HZQ9" s="192"/>
      <c r="HZR9" s="192"/>
      <c r="HZS9" s="192"/>
      <c r="HZT9" s="192"/>
      <c r="HZU9" s="192"/>
      <c r="HZV9" s="192"/>
      <c r="HZW9" s="192"/>
      <c r="HZX9" s="192"/>
      <c r="HZY9" s="192"/>
      <c r="HZZ9" s="192"/>
      <c r="IAA9" s="192"/>
      <c r="IAB9" s="192"/>
      <c r="IAC9" s="192"/>
      <c r="IAD9" s="192"/>
      <c r="IAE9" s="192"/>
      <c r="IAF9" s="192"/>
      <c r="IAG9" s="192"/>
      <c r="IAH9" s="192"/>
      <c r="IAI9" s="192"/>
      <c r="IAJ9" s="192"/>
      <c r="IAK9" s="192"/>
      <c r="IAL9" s="192"/>
      <c r="IAM9" s="192"/>
      <c r="IAN9" s="192"/>
      <c r="IAO9" s="192"/>
      <c r="IAP9" s="192"/>
      <c r="IAQ9" s="192"/>
      <c r="IAR9" s="192"/>
      <c r="IAS9" s="192"/>
      <c r="IAT9" s="192"/>
      <c r="IAU9" s="192"/>
      <c r="IAV9" s="192"/>
      <c r="IAW9" s="192"/>
      <c r="IAX9" s="192"/>
      <c r="IAY9" s="192"/>
      <c r="IAZ9" s="192"/>
      <c r="IBA9" s="192"/>
      <c r="IBB9" s="192"/>
      <c r="IBC9" s="192"/>
      <c r="IBD9" s="192"/>
      <c r="IBE9" s="192"/>
      <c r="IBF9" s="192"/>
      <c r="IBG9" s="192"/>
      <c r="IBH9" s="192"/>
      <c r="IBI9" s="192"/>
      <c r="IBJ9" s="192"/>
      <c r="IBK9" s="192"/>
      <c r="IBL9" s="192"/>
      <c r="IBM9" s="192"/>
      <c r="IBN9" s="192"/>
      <c r="IBO9" s="192"/>
      <c r="IBP9" s="192"/>
      <c r="IBQ9" s="192"/>
      <c r="IBR9" s="192"/>
      <c r="IBS9" s="192"/>
      <c r="IBT9" s="192"/>
      <c r="IBU9" s="192"/>
      <c r="IBV9" s="192"/>
      <c r="IBW9" s="192"/>
      <c r="IBX9" s="192"/>
      <c r="IBY9" s="192"/>
      <c r="IBZ9" s="192"/>
      <c r="ICA9" s="192"/>
      <c r="ICB9" s="192"/>
      <c r="ICC9" s="192"/>
      <c r="ICD9" s="192"/>
      <c r="ICE9" s="192"/>
      <c r="ICF9" s="192"/>
      <c r="ICG9" s="192"/>
      <c r="ICH9" s="192"/>
      <c r="ICI9" s="192"/>
      <c r="ICJ9" s="192"/>
      <c r="ICK9" s="192"/>
      <c r="ICL9" s="192"/>
      <c r="ICM9" s="192"/>
      <c r="ICN9" s="192"/>
      <c r="ICO9" s="192"/>
      <c r="ICP9" s="192"/>
      <c r="ICQ9" s="192"/>
      <c r="ICR9" s="192"/>
      <c r="ICS9" s="192"/>
      <c r="ICT9" s="192"/>
      <c r="ICU9" s="192"/>
      <c r="ICV9" s="192"/>
      <c r="ICW9" s="192"/>
      <c r="ICX9" s="192"/>
      <c r="ICY9" s="192"/>
      <c r="ICZ9" s="192"/>
      <c r="IDA9" s="192"/>
      <c r="IDB9" s="192"/>
      <c r="IDC9" s="192"/>
      <c r="IDD9" s="192"/>
      <c r="IDE9" s="192"/>
      <c r="IDF9" s="192"/>
      <c r="IDG9" s="192"/>
      <c r="IDH9" s="192"/>
      <c r="IDI9" s="192"/>
      <c r="IDJ9" s="192"/>
      <c r="IDK9" s="192"/>
      <c r="IDL9" s="192"/>
      <c r="IDM9" s="192"/>
      <c r="IDN9" s="192"/>
      <c r="IDO9" s="192"/>
      <c r="IDP9" s="192"/>
      <c r="IDQ9" s="192"/>
      <c r="IDR9" s="192"/>
      <c r="IDS9" s="192"/>
      <c r="IDT9" s="192"/>
      <c r="IDU9" s="192"/>
      <c r="IDV9" s="192"/>
      <c r="IDW9" s="192"/>
      <c r="IDX9" s="192"/>
      <c r="IDY9" s="192"/>
      <c r="IDZ9" s="192"/>
      <c r="IEA9" s="192"/>
      <c r="IEB9" s="192"/>
      <c r="IEC9" s="192"/>
      <c r="IED9" s="192"/>
      <c r="IEE9" s="192"/>
      <c r="IEF9" s="192"/>
      <c r="IEG9" s="192"/>
      <c r="IEH9" s="192"/>
      <c r="IEI9" s="192"/>
      <c r="IEJ9" s="192"/>
      <c r="IEK9" s="192"/>
      <c r="IEL9" s="192"/>
      <c r="IEM9" s="192"/>
      <c r="IEN9" s="192"/>
      <c r="IEO9" s="192"/>
      <c r="IEP9" s="192"/>
      <c r="IEQ9" s="192"/>
      <c r="IER9" s="192"/>
      <c r="IES9" s="192"/>
      <c r="IET9" s="192"/>
      <c r="IEU9" s="192"/>
      <c r="IEV9" s="192"/>
      <c r="IEW9" s="192"/>
      <c r="IEX9" s="192"/>
      <c r="IEY9" s="192"/>
      <c r="IEZ9" s="192"/>
      <c r="IFA9" s="192"/>
      <c r="IFB9" s="192"/>
      <c r="IFC9" s="192"/>
      <c r="IFD9" s="192"/>
      <c r="IFE9" s="192"/>
      <c r="IFF9" s="192"/>
      <c r="IFG9" s="192"/>
      <c r="IFH9" s="192"/>
      <c r="IFI9" s="192"/>
      <c r="IFJ9" s="192"/>
      <c r="IFK9" s="192"/>
      <c r="IFL9" s="192"/>
      <c r="IFM9" s="192"/>
      <c r="IFN9" s="192"/>
      <c r="IFO9" s="192"/>
      <c r="IFP9" s="192"/>
      <c r="IFQ9" s="192"/>
      <c r="IFR9" s="192"/>
      <c r="IFS9" s="192"/>
      <c r="IFT9" s="192"/>
      <c r="IFU9" s="192"/>
      <c r="IFV9" s="192"/>
      <c r="IFW9" s="192"/>
      <c r="IFX9" s="192"/>
      <c r="IFY9" s="192"/>
      <c r="IFZ9" s="192"/>
      <c r="IGA9" s="192"/>
      <c r="IGB9" s="192"/>
      <c r="IGC9" s="192"/>
      <c r="IGD9" s="192"/>
      <c r="IGE9" s="192"/>
      <c r="IGF9" s="192"/>
      <c r="IGG9" s="192"/>
      <c r="IGH9" s="192"/>
      <c r="IGI9" s="192"/>
      <c r="IGJ9" s="192"/>
      <c r="IGK9" s="192"/>
      <c r="IGL9" s="192"/>
      <c r="IGM9" s="192"/>
      <c r="IGN9" s="192"/>
      <c r="IGO9" s="192"/>
      <c r="IGP9" s="192"/>
      <c r="IGQ9" s="192"/>
      <c r="IGR9" s="192"/>
      <c r="IGS9" s="192"/>
      <c r="IGT9" s="192"/>
      <c r="IGU9" s="192"/>
      <c r="IGV9" s="192"/>
      <c r="IGW9" s="192"/>
      <c r="IGX9" s="192"/>
      <c r="IGY9" s="192"/>
      <c r="IGZ9" s="192"/>
      <c r="IHA9" s="192"/>
      <c r="IHB9" s="192"/>
      <c r="IHC9" s="192"/>
      <c r="IHD9" s="192"/>
      <c r="IHE9" s="192"/>
      <c r="IHF9" s="192"/>
      <c r="IHG9" s="192"/>
      <c r="IHH9" s="192"/>
      <c r="IHI9" s="192"/>
      <c r="IHJ9" s="192"/>
      <c r="IHK9" s="192"/>
      <c r="IHL9" s="192"/>
      <c r="IHM9" s="192"/>
      <c r="IHN9" s="192"/>
      <c r="IHO9" s="192"/>
      <c r="IHP9" s="192"/>
      <c r="IHQ9" s="192"/>
      <c r="IHR9" s="192"/>
      <c r="IHS9" s="192"/>
      <c r="IHT9" s="192"/>
      <c r="IHU9" s="192"/>
      <c r="IHV9" s="192"/>
      <c r="IHW9" s="192"/>
      <c r="IHX9" s="192"/>
      <c r="IHY9" s="192"/>
      <c r="IHZ9" s="192"/>
      <c r="IIA9" s="192"/>
      <c r="IIB9" s="192"/>
      <c r="IIC9" s="192"/>
      <c r="IID9" s="192"/>
      <c r="IIE9" s="192"/>
      <c r="IIF9" s="192"/>
      <c r="IIG9" s="192"/>
      <c r="IIH9" s="192"/>
      <c r="III9" s="192"/>
      <c r="IIJ9" s="192"/>
      <c r="IIK9" s="192"/>
      <c r="IIL9" s="192"/>
      <c r="IIM9" s="192"/>
      <c r="IIN9" s="192"/>
      <c r="IIO9" s="192"/>
      <c r="IIP9" s="192"/>
      <c r="IIQ9" s="192"/>
      <c r="IIR9" s="192"/>
      <c r="IIS9" s="192"/>
      <c r="IIT9" s="192"/>
      <c r="IIU9" s="192"/>
      <c r="IIV9" s="192"/>
      <c r="IIW9" s="192"/>
      <c r="IIX9" s="192"/>
      <c r="IIY9" s="192"/>
      <c r="IIZ9" s="192"/>
      <c r="IJA9" s="192"/>
      <c r="IJB9" s="192"/>
      <c r="IJC9" s="192"/>
      <c r="IJD9" s="192"/>
      <c r="IJE9" s="192"/>
      <c r="IJF9" s="192"/>
      <c r="IJG9" s="192"/>
      <c r="IJH9" s="192"/>
      <c r="IJI9" s="192"/>
      <c r="IJJ9" s="192"/>
      <c r="IJK9" s="192"/>
      <c r="IJL9" s="192"/>
      <c r="IJM9" s="192"/>
      <c r="IJN9" s="192"/>
      <c r="IJO9" s="192"/>
      <c r="IJP9" s="192"/>
      <c r="IJQ9" s="192"/>
      <c r="IJR9" s="192"/>
      <c r="IJS9" s="192"/>
      <c r="IJT9" s="192"/>
      <c r="IJU9" s="192"/>
      <c r="IJV9" s="192"/>
      <c r="IJW9" s="192"/>
      <c r="IJX9" s="192"/>
      <c r="IJY9" s="192"/>
      <c r="IJZ9" s="192"/>
      <c r="IKA9" s="192"/>
      <c r="IKB9" s="192"/>
      <c r="IKC9" s="192"/>
      <c r="IKD9" s="192"/>
      <c r="IKE9" s="192"/>
      <c r="IKF9" s="192"/>
      <c r="IKG9" s="192"/>
      <c r="IKH9" s="192"/>
      <c r="IKI9" s="192"/>
      <c r="IKJ9" s="192"/>
      <c r="IKK9" s="192"/>
      <c r="IKL9" s="192"/>
      <c r="IKM9" s="192"/>
      <c r="IKN9" s="192"/>
      <c r="IKO9" s="192"/>
      <c r="IKP9" s="192"/>
      <c r="IKQ9" s="192"/>
      <c r="IKR9" s="192"/>
      <c r="IKS9" s="192"/>
      <c r="IKT9" s="192"/>
      <c r="IKU9" s="192"/>
      <c r="IKV9" s="192"/>
      <c r="IKW9" s="192"/>
      <c r="IKX9" s="192"/>
      <c r="IKY9" s="192"/>
      <c r="IKZ9" s="192"/>
      <c r="ILA9" s="192"/>
      <c r="ILB9" s="192"/>
      <c r="ILC9" s="192"/>
      <c r="ILD9" s="192"/>
      <c r="ILE9" s="192"/>
      <c r="ILF9" s="192"/>
      <c r="ILG9" s="192"/>
      <c r="ILH9" s="192"/>
      <c r="ILI9" s="192"/>
      <c r="ILJ9" s="192"/>
      <c r="ILK9" s="192"/>
      <c r="ILL9" s="192"/>
      <c r="ILM9" s="192"/>
      <c r="ILN9" s="192"/>
      <c r="ILO9" s="192"/>
      <c r="ILP9" s="192"/>
      <c r="ILQ9" s="192"/>
      <c r="ILR9" s="192"/>
      <c r="ILS9" s="192"/>
      <c r="ILT9" s="192"/>
      <c r="ILU9" s="192"/>
      <c r="ILV9" s="192"/>
      <c r="ILW9" s="192"/>
      <c r="ILX9" s="192"/>
      <c r="ILY9" s="192"/>
      <c r="ILZ9" s="192"/>
      <c r="IMA9" s="192"/>
      <c r="IMB9" s="192"/>
      <c r="IMC9" s="192"/>
      <c r="IMD9" s="192"/>
      <c r="IME9" s="192"/>
      <c r="IMF9" s="192"/>
      <c r="IMG9" s="192"/>
      <c r="IMH9" s="192"/>
      <c r="IMI9" s="192"/>
      <c r="IMJ9" s="192"/>
      <c r="IMK9" s="192"/>
      <c r="IML9" s="192"/>
      <c r="IMM9" s="192"/>
      <c r="IMN9" s="192"/>
      <c r="IMO9" s="192"/>
      <c r="IMP9" s="192"/>
      <c r="IMQ9" s="192"/>
      <c r="IMR9" s="192"/>
      <c r="IMS9" s="192"/>
      <c r="IMT9" s="192"/>
      <c r="IMU9" s="192"/>
      <c r="IMV9" s="192"/>
      <c r="IMW9" s="192"/>
      <c r="IMX9" s="192"/>
      <c r="IMY9" s="192"/>
      <c r="IMZ9" s="192"/>
      <c r="INA9" s="192"/>
      <c r="INB9" s="192"/>
      <c r="INC9" s="192"/>
      <c r="IND9" s="192"/>
      <c r="INE9" s="192"/>
      <c r="INF9" s="192"/>
      <c r="ING9" s="192"/>
      <c r="INH9" s="192"/>
      <c r="INI9" s="192"/>
      <c r="INJ9" s="192"/>
      <c r="INK9" s="192"/>
      <c r="INL9" s="192"/>
      <c r="INM9" s="192"/>
      <c r="INN9" s="192"/>
      <c r="INO9" s="192"/>
      <c r="INP9" s="192"/>
      <c r="INQ9" s="192"/>
      <c r="INR9" s="192"/>
      <c r="INS9" s="192"/>
      <c r="INT9" s="192"/>
      <c r="INU9" s="192"/>
      <c r="INV9" s="192"/>
      <c r="INW9" s="192"/>
      <c r="INX9" s="192"/>
      <c r="INY9" s="192"/>
      <c r="INZ9" s="192"/>
      <c r="IOA9" s="192"/>
      <c r="IOB9" s="192"/>
      <c r="IOC9" s="192"/>
      <c r="IOD9" s="192"/>
      <c r="IOE9" s="192"/>
      <c r="IOF9" s="192"/>
      <c r="IOG9" s="192"/>
      <c r="IOH9" s="192"/>
      <c r="IOI9" s="192"/>
      <c r="IOJ9" s="192"/>
      <c r="IOK9" s="192"/>
      <c r="IOL9" s="192"/>
      <c r="IOM9" s="192"/>
      <c r="ION9" s="192"/>
      <c r="IOO9" s="192"/>
      <c r="IOP9" s="192"/>
      <c r="IOQ9" s="192"/>
      <c r="IOR9" s="192"/>
      <c r="IOS9" s="192"/>
      <c r="IOT9" s="192"/>
      <c r="IOU9" s="192"/>
      <c r="IOV9" s="192"/>
      <c r="IOW9" s="192"/>
      <c r="IOX9" s="192"/>
      <c r="IOY9" s="192"/>
      <c r="IOZ9" s="192"/>
      <c r="IPA9" s="192"/>
      <c r="IPB9" s="192"/>
      <c r="IPC9" s="192"/>
      <c r="IPD9" s="192"/>
      <c r="IPE9" s="192"/>
      <c r="IPF9" s="192"/>
      <c r="IPG9" s="192"/>
      <c r="IPH9" s="192"/>
      <c r="IPI9" s="192"/>
      <c r="IPJ9" s="192"/>
      <c r="IPK9" s="192"/>
      <c r="IPL9" s="192"/>
      <c r="IPM9" s="192"/>
      <c r="IPN9" s="192"/>
      <c r="IPO9" s="192"/>
      <c r="IPP9" s="192"/>
      <c r="IPQ9" s="192"/>
      <c r="IPR9" s="192"/>
      <c r="IPS9" s="192"/>
      <c r="IPT9" s="192"/>
      <c r="IPU9" s="192"/>
      <c r="IPV9" s="192"/>
      <c r="IPW9" s="192"/>
      <c r="IPX9" s="192"/>
      <c r="IPY9" s="192"/>
      <c r="IPZ9" s="192"/>
      <c r="IQA9" s="192"/>
      <c r="IQB9" s="192"/>
      <c r="IQC9" s="192"/>
      <c r="IQD9" s="192"/>
      <c r="IQE9" s="192"/>
      <c r="IQF9" s="192"/>
      <c r="IQG9" s="192"/>
      <c r="IQH9" s="192"/>
      <c r="IQI9" s="192"/>
      <c r="IQJ9" s="192"/>
      <c r="IQK9" s="192"/>
      <c r="IQL9" s="192"/>
      <c r="IQM9" s="192"/>
      <c r="IQN9" s="192"/>
      <c r="IQO9" s="192"/>
      <c r="IQP9" s="192"/>
      <c r="IQQ9" s="192"/>
      <c r="IQR9" s="192"/>
      <c r="IQS9" s="192"/>
      <c r="IQT9" s="192"/>
      <c r="IQU9" s="192"/>
      <c r="IQV9" s="192"/>
      <c r="IQW9" s="192"/>
      <c r="IQX9" s="192"/>
      <c r="IQY9" s="192"/>
      <c r="IQZ9" s="192"/>
      <c r="IRA9" s="192"/>
      <c r="IRB9" s="192"/>
      <c r="IRC9" s="192"/>
      <c r="IRD9" s="192"/>
      <c r="IRE9" s="192"/>
      <c r="IRF9" s="192"/>
      <c r="IRG9" s="192"/>
      <c r="IRH9" s="192"/>
      <c r="IRI9" s="192"/>
      <c r="IRJ9" s="192"/>
      <c r="IRK9" s="192"/>
      <c r="IRL9" s="192"/>
      <c r="IRM9" s="192"/>
      <c r="IRN9" s="192"/>
      <c r="IRO9" s="192"/>
      <c r="IRP9" s="192"/>
      <c r="IRQ9" s="192"/>
      <c r="IRR9" s="192"/>
      <c r="IRS9" s="192"/>
      <c r="IRT9" s="192"/>
      <c r="IRU9" s="192"/>
      <c r="IRV9" s="192"/>
      <c r="IRW9" s="192"/>
      <c r="IRX9" s="192"/>
      <c r="IRY9" s="192"/>
      <c r="IRZ9" s="192"/>
      <c r="ISA9" s="192"/>
      <c r="ISB9" s="192"/>
      <c r="ISC9" s="192"/>
      <c r="ISD9" s="192"/>
      <c r="ISE9" s="192"/>
      <c r="ISF9" s="192"/>
      <c r="ISG9" s="192"/>
      <c r="ISH9" s="192"/>
      <c r="ISI9" s="192"/>
      <c r="ISJ9" s="192"/>
      <c r="ISK9" s="192"/>
      <c r="ISL9" s="192"/>
      <c r="ISM9" s="192"/>
      <c r="ISN9" s="192"/>
      <c r="ISO9" s="192"/>
      <c r="ISP9" s="192"/>
      <c r="ISQ9" s="192"/>
      <c r="ISR9" s="192"/>
      <c r="ISS9" s="192"/>
      <c r="IST9" s="192"/>
      <c r="ISU9" s="192"/>
      <c r="ISV9" s="192"/>
      <c r="ISW9" s="192"/>
      <c r="ISX9" s="192"/>
      <c r="ISY9" s="192"/>
      <c r="ISZ9" s="192"/>
      <c r="ITA9" s="192"/>
      <c r="ITB9" s="192"/>
      <c r="ITC9" s="192"/>
      <c r="ITD9" s="192"/>
      <c r="ITE9" s="192"/>
      <c r="ITF9" s="192"/>
      <c r="ITG9" s="192"/>
      <c r="ITH9" s="192"/>
      <c r="ITI9" s="192"/>
      <c r="ITJ9" s="192"/>
      <c r="ITK9" s="192"/>
      <c r="ITL9" s="192"/>
      <c r="ITM9" s="192"/>
      <c r="ITN9" s="192"/>
      <c r="ITO9" s="192"/>
      <c r="ITP9" s="192"/>
      <c r="ITQ9" s="192"/>
      <c r="ITR9" s="192"/>
      <c r="ITS9" s="192"/>
      <c r="ITT9" s="192"/>
      <c r="ITU9" s="192"/>
      <c r="ITV9" s="192"/>
      <c r="ITW9" s="192"/>
      <c r="ITX9" s="192"/>
      <c r="ITY9" s="192"/>
      <c r="ITZ9" s="192"/>
      <c r="IUA9" s="192"/>
      <c r="IUB9" s="192"/>
      <c r="IUC9" s="192"/>
      <c r="IUD9" s="192"/>
      <c r="IUE9" s="192"/>
      <c r="IUF9" s="192"/>
      <c r="IUG9" s="192"/>
      <c r="IUH9" s="192"/>
      <c r="IUI9" s="192"/>
      <c r="IUJ9" s="192"/>
      <c r="IUK9" s="192"/>
      <c r="IUL9" s="192"/>
      <c r="IUM9" s="192"/>
      <c r="IUN9" s="192"/>
      <c r="IUO9" s="192"/>
      <c r="IUP9" s="192"/>
      <c r="IUQ9" s="192"/>
      <c r="IUR9" s="192"/>
      <c r="IUS9" s="192"/>
      <c r="IUT9" s="192"/>
      <c r="IUU9" s="192"/>
      <c r="IUV9" s="192"/>
      <c r="IUW9" s="192"/>
      <c r="IUX9" s="192"/>
      <c r="IUY9" s="192"/>
      <c r="IUZ9" s="192"/>
      <c r="IVA9" s="192"/>
      <c r="IVB9" s="192"/>
      <c r="IVC9" s="192"/>
      <c r="IVD9" s="192"/>
      <c r="IVE9" s="192"/>
      <c r="IVF9" s="192"/>
      <c r="IVG9" s="192"/>
      <c r="IVH9" s="192"/>
      <c r="IVI9" s="192"/>
      <c r="IVJ9" s="192"/>
      <c r="IVK9" s="192"/>
      <c r="IVL9" s="192"/>
      <c r="IVM9" s="192"/>
      <c r="IVN9" s="192"/>
      <c r="IVO9" s="192"/>
      <c r="IVP9" s="192"/>
      <c r="IVQ9" s="192"/>
      <c r="IVR9" s="192"/>
      <c r="IVS9" s="192"/>
      <c r="IVT9" s="192"/>
      <c r="IVU9" s="192"/>
      <c r="IVV9" s="192"/>
      <c r="IVW9" s="192"/>
      <c r="IVX9" s="192"/>
      <c r="IVY9" s="192"/>
      <c r="IVZ9" s="192"/>
      <c r="IWA9" s="192"/>
      <c r="IWB9" s="192"/>
      <c r="IWC9" s="192"/>
      <c r="IWD9" s="192"/>
      <c r="IWE9" s="192"/>
      <c r="IWF9" s="192"/>
      <c r="IWG9" s="192"/>
      <c r="IWH9" s="192"/>
      <c r="IWI9" s="192"/>
      <c r="IWJ9" s="192"/>
      <c r="IWK9" s="192"/>
      <c r="IWL9" s="192"/>
      <c r="IWM9" s="192"/>
      <c r="IWN9" s="192"/>
      <c r="IWO9" s="192"/>
      <c r="IWP9" s="192"/>
      <c r="IWQ9" s="192"/>
      <c r="IWR9" s="192"/>
      <c r="IWS9" s="192"/>
      <c r="IWT9" s="192"/>
      <c r="IWU9" s="192"/>
      <c r="IWV9" s="192"/>
      <c r="IWW9" s="192"/>
      <c r="IWX9" s="192"/>
      <c r="IWY9" s="192"/>
      <c r="IWZ9" s="192"/>
      <c r="IXA9" s="192"/>
      <c r="IXB9" s="192"/>
      <c r="IXC9" s="192"/>
      <c r="IXD9" s="192"/>
      <c r="IXE9" s="192"/>
      <c r="IXF9" s="192"/>
      <c r="IXG9" s="192"/>
      <c r="IXH9" s="192"/>
      <c r="IXI9" s="192"/>
      <c r="IXJ9" s="192"/>
      <c r="IXK9" s="192"/>
      <c r="IXL9" s="192"/>
      <c r="IXM9" s="192"/>
      <c r="IXN9" s="192"/>
      <c r="IXO9" s="192"/>
      <c r="IXP9" s="192"/>
      <c r="IXQ9" s="192"/>
      <c r="IXR9" s="192"/>
      <c r="IXS9" s="192"/>
      <c r="IXT9" s="192"/>
      <c r="IXU9" s="192"/>
      <c r="IXV9" s="192"/>
      <c r="IXW9" s="192"/>
      <c r="IXX9" s="192"/>
      <c r="IXY9" s="192"/>
      <c r="IXZ9" s="192"/>
      <c r="IYA9" s="192"/>
      <c r="IYB9" s="192"/>
      <c r="IYC9" s="192"/>
      <c r="IYD9" s="192"/>
      <c r="IYE9" s="192"/>
      <c r="IYF9" s="192"/>
      <c r="IYG9" s="192"/>
      <c r="IYH9" s="192"/>
      <c r="IYI9" s="192"/>
      <c r="IYJ9" s="192"/>
      <c r="IYK9" s="192"/>
      <c r="IYL9" s="192"/>
      <c r="IYM9" s="192"/>
      <c r="IYN9" s="192"/>
      <c r="IYO9" s="192"/>
      <c r="IYP9" s="192"/>
      <c r="IYQ9" s="192"/>
      <c r="IYR9" s="192"/>
      <c r="IYS9" s="192"/>
      <c r="IYT9" s="192"/>
      <c r="IYU9" s="192"/>
      <c r="IYV9" s="192"/>
      <c r="IYW9" s="192"/>
      <c r="IYX9" s="192"/>
      <c r="IYY9" s="192"/>
      <c r="IYZ9" s="192"/>
      <c r="IZA9" s="192"/>
      <c r="IZB9" s="192"/>
      <c r="IZC9" s="192"/>
      <c r="IZD9" s="192"/>
      <c r="IZE9" s="192"/>
      <c r="IZF9" s="192"/>
      <c r="IZG9" s="192"/>
      <c r="IZH9" s="192"/>
      <c r="IZI9" s="192"/>
      <c r="IZJ9" s="192"/>
      <c r="IZK9" s="192"/>
      <c r="IZL9" s="192"/>
      <c r="IZM9" s="192"/>
      <c r="IZN9" s="192"/>
      <c r="IZO9" s="192"/>
      <c r="IZP9" s="192"/>
      <c r="IZQ9" s="192"/>
      <c r="IZR9" s="192"/>
      <c r="IZS9" s="192"/>
      <c r="IZT9" s="192"/>
      <c r="IZU9" s="192"/>
      <c r="IZV9" s="192"/>
      <c r="IZW9" s="192"/>
      <c r="IZX9" s="192"/>
      <c r="IZY9" s="192"/>
      <c r="IZZ9" s="192"/>
      <c r="JAA9" s="192"/>
      <c r="JAB9" s="192"/>
      <c r="JAC9" s="192"/>
      <c r="JAD9" s="192"/>
      <c r="JAE9" s="192"/>
      <c r="JAF9" s="192"/>
      <c r="JAG9" s="192"/>
      <c r="JAH9" s="192"/>
      <c r="JAI9" s="192"/>
      <c r="JAJ9" s="192"/>
      <c r="JAK9" s="192"/>
      <c r="JAL9" s="192"/>
      <c r="JAM9" s="192"/>
      <c r="JAN9" s="192"/>
      <c r="JAO9" s="192"/>
      <c r="JAP9" s="192"/>
      <c r="JAQ9" s="192"/>
      <c r="JAR9" s="192"/>
      <c r="JAS9" s="192"/>
      <c r="JAT9" s="192"/>
      <c r="JAU9" s="192"/>
      <c r="JAV9" s="192"/>
      <c r="JAW9" s="192"/>
      <c r="JAX9" s="192"/>
      <c r="JAY9" s="192"/>
      <c r="JAZ9" s="192"/>
      <c r="JBA9" s="192"/>
      <c r="JBB9" s="192"/>
      <c r="JBC9" s="192"/>
      <c r="JBD9" s="192"/>
      <c r="JBE9" s="192"/>
      <c r="JBF9" s="192"/>
      <c r="JBG9" s="192"/>
      <c r="JBH9" s="192"/>
      <c r="JBI9" s="192"/>
      <c r="JBJ9" s="192"/>
      <c r="JBK9" s="192"/>
      <c r="JBL9" s="192"/>
      <c r="JBM9" s="192"/>
      <c r="JBN9" s="192"/>
      <c r="JBO9" s="192"/>
      <c r="JBP9" s="192"/>
      <c r="JBQ9" s="192"/>
      <c r="JBR9" s="192"/>
      <c r="JBS9" s="192"/>
      <c r="JBT9" s="192"/>
      <c r="JBU9" s="192"/>
      <c r="JBV9" s="192"/>
      <c r="JBW9" s="192"/>
      <c r="JBX9" s="192"/>
      <c r="JBY9" s="192"/>
      <c r="JBZ9" s="192"/>
      <c r="JCA9" s="192"/>
      <c r="JCB9" s="192"/>
      <c r="JCC9" s="192"/>
      <c r="JCD9" s="192"/>
      <c r="JCE9" s="192"/>
      <c r="JCF9" s="192"/>
      <c r="JCG9" s="192"/>
      <c r="JCH9" s="192"/>
      <c r="JCI9" s="192"/>
      <c r="JCJ9" s="192"/>
      <c r="JCK9" s="192"/>
      <c r="JCL9" s="192"/>
      <c r="JCM9" s="192"/>
      <c r="JCN9" s="192"/>
      <c r="JCO9" s="192"/>
      <c r="JCP9" s="192"/>
      <c r="JCQ9" s="192"/>
      <c r="JCR9" s="192"/>
      <c r="JCS9" s="192"/>
      <c r="JCT9" s="192"/>
      <c r="JCU9" s="192"/>
      <c r="JCV9" s="192"/>
      <c r="JCW9" s="192"/>
      <c r="JCX9" s="192"/>
      <c r="JCY9" s="192"/>
      <c r="JCZ9" s="192"/>
      <c r="JDA9" s="192"/>
      <c r="JDB9" s="192"/>
      <c r="JDC9" s="192"/>
      <c r="JDD9" s="192"/>
      <c r="JDE9" s="192"/>
      <c r="JDF9" s="192"/>
      <c r="JDG9" s="192"/>
      <c r="JDH9" s="192"/>
      <c r="JDI9" s="192"/>
      <c r="JDJ9" s="192"/>
      <c r="JDK9" s="192"/>
      <c r="JDL9" s="192"/>
      <c r="JDM9" s="192"/>
      <c r="JDN9" s="192"/>
      <c r="JDO9" s="192"/>
      <c r="JDP9" s="192"/>
      <c r="JDQ9" s="192"/>
      <c r="JDR9" s="192"/>
      <c r="JDS9" s="192"/>
      <c r="JDT9" s="192"/>
      <c r="JDU9" s="192"/>
      <c r="JDV9" s="192"/>
      <c r="JDW9" s="192"/>
      <c r="JDX9" s="192"/>
      <c r="JDY9" s="192"/>
      <c r="JDZ9" s="192"/>
      <c r="JEA9" s="192"/>
      <c r="JEB9" s="192"/>
      <c r="JEC9" s="192"/>
      <c r="JED9" s="192"/>
      <c r="JEE9" s="192"/>
      <c r="JEF9" s="192"/>
      <c r="JEG9" s="192"/>
      <c r="JEH9" s="192"/>
      <c r="JEI9" s="192"/>
      <c r="JEJ9" s="192"/>
      <c r="JEK9" s="192"/>
      <c r="JEL9" s="192"/>
      <c r="JEM9" s="192"/>
      <c r="JEN9" s="192"/>
      <c r="JEO9" s="192"/>
      <c r="JEP9" s="192"/>
      <c r="JEQ9" s="192"/>
      <c r="JER9" s="192"/>
      <c r="JES9" s="192"/>
      <c r="JET9" s="192"/>
      <c r="JEU9" s="192"/>
      <c r="JEV9" s="192"/>
      <c r="JEW9" s="192"/>
      <c r="JEX9" s="192"/>
      <c r="JEY9" s="192"/>
      <c r="JEZ9" s="192"/>
      <c r="JFA9" s="192"/>
      <c r="JFB9" s="192"/>
      <c r="JFC9" s="192"/>
      <c r="JFD9" s="192"/>
      <c r="JFE9" s="192"/>
      <c r="JFF9" s="192"/>
      <c r="JFG9" s="192"/>
      <c r="JFH9" s="192"/>
      <c r="JFI9" s="192"/>
      <c r="JFJ9" s="192"/>
      <c r="JFK9" s="192"/>
      <c r="JFL9" s="192"/>
      <c r="JFM9" s="192"/>
      <c r="JFN9" s="192"/>
      <c r="JFO9" s="192"/>
      <c r="JFP9" s="192"/>
      <c r="JFQ9" s="192"/>
      <c r="JFR9" s="192"/>
      <c r="JFS9" s="192"/>
      <c r="JFT9" s="192"/>
      <c r="JFU9" s="192"/>
      <c r="JFV9" s="192"/>
      <c r="JFW9" s="192"/>
      <c r="JFX9" s="192"/>
      <c r="JFY9" s="192"/>
      <c r="JFZ9" s="192"/>
      <c r="JGA9" s="192"/>
      <c r="JGB9" s="192"/>
      <c r="JGC9" s="192"/>
      <c r="JGD9" s="192"/>
      <c r="JGE9" s="192"/>
      <c r="JGF9" s="192"/>
      <c r="JGG9" s="192"/>
      <c r="JGH9" s="192"/>
      <c r="JGI9" s="192"/>
      <c r="JGJ9" s="192"/>
      <c r="JGK9" s="192"/>
      <c r="JGL9" s="192"/>
      <c r="JGM9" s="192"/>
      <c r="JGN9" s="192"/>
      <c r="JGO9" s="192"/>
      <c r="JGP9" s="192"/>
      <c r="JGQ9" s="192"/>
      <c r="JGR9" s="192"/>
      <c r="JGS9" s="192"/>
      <c r="JGT9" s="192"/>
      <c r="JGU9" s="192"/>
      <c r="JGV9" s="192"/>
      <c r="JGW9" s="192"/>
      <c r="JGX9" s="192"/>
      <c r="JGY9" s="192"/>
      <c r="JGZ9" s="192"/>
      <c r="JHA9" s="192"/>
      <c r="JHB9" s="192"/>
      <c r="JHC9" s="192"/>
      <c r="JHD9" s="192"/>
      <c r="JHE9" s="192"/>
      <c r="JHF9" s="192"/>
      <c r="JHG9" s="192"/>
      <c r="JHH9" s="192"/>
      <c r="JHI9" s="192"/>
      <c r="JHJ9" s="192"/>
      <c r="JHK9" s="192"/>
      <c r="JHL9" s="192"/>
      <c r="JHM9" s="192"/>
      <c r="JHN9" s="192"/>
      <c r="JHO9" s="192"/>
      <c r="JHP9" s="192"/>
      <c r="JHQ9" s="192"/>
      <c r="JHR9" s="192"/>
      <c r="JHS9" s="192"/>
      <c r="JHT9" s="192"/>
      <c r="JHU9" s="192"/>
      <c r="JHV9" s="192"/>
      <c r="JHW9" s="192"/>
      <c r="JHX9" s="192"/>
      <c r="JHY9" s="192"/>
      <c r="JHZ9" s="192"/>
      <c r="JIA9" s="192"/>
      <c r="JIB9" s="192"/>
      <c r="JIC9" s="192"/>
      <c r="JID9" s="192"/>
      <c r="JIE9" s="192"/>
      <c r="JIF9" s="192"/>
      <c r="JIG9" s="192"/>
      <c r="JIH9" s="192"/>
      <c r="JII9" s="192"/>
      <c r="JIJ9" s="192"/>
      <c r="JIK9" s="192"/>
      <c r="JIL9" s="192"/>
      <c r="JIM9" s="192"/>
      <c r="JIN9" s="192"/>
      <c r="JIO9" s="192"/>
      <c r="JIP9" s="192"/>
      <c r="JIQ9" s="192"/>
      <c r="JIR9" s="192"/>
      <c r="JIS9" s="192"/>
      <c r="JIT9" s="192"/>
      <c r="JIU9" s="192"/>
      <c r="JIV9" s="192"/>
      <c r="JIW9" s="192"/>
      <c r="JIX9" s="192"/>
      <c r="JIY9" s="192"/>
      <c r="JIZ9" s="192"/>
      <c r="JJA9" s="192"/>
      <c r="JJB9" s="192"/>
      <c r="JJC9" s="192"/>
      <c r="JJD9" s="192"/>
      <c r="JJE9" s="192"/>
      <c r="JJF9" s="192"/>
      <c r="JJG9" s="192"/>
      <c r="JJH9" s="192"/>
      <c r="JJI9" s="192"/>
      <c r="JJJ9" s="192"/>
      <c r="JJK9" s="192"/>
      <c r="JJL9" s="192"/>
      <c r="JJM9" s="192"/>
      <c r="JJN9" s="192"/>
      <c r="JJO9" s="192"/>
      <c r="JJP9" s="192"/>
      <c r="JJQ9" s="192"/>
      <c r="JJR9" s="192"/>
      <c r="JJS9" s="192"/>
      <c r="JJT9" s="192"/>
      <c r="JJU9" s="192"/>
      <c r="JJV9" s="192"/>
      <c r="JJW9" s="192"/>
      <c r="JJX9" s="192"/>
      <c r="JJY9" s="192"/>
      <c r="JJZ9" s="192"/>
      <c r="JKA9" s="192"/>
      <c r="JKB9" s="192"/>
      <c r="JKC9" s="192"/>
      <c r="JKD9" s="192"/>
      <c r="JKE9" s="192"/>
      <c r="JKF9" s="192"/>
      <c r="JKG9" s="192"/>
      <c r="JKH9" s="192"/>
      <c r="JKI9" s="192"/>
      <c r="JKJ9" s="192"/>
      <c r="JKK9" s="192"/>
      <c r="JKL9" s="192"/>
      <c r="JKM9" s="192"/>
      <c r="JKN9" s="192"/>
      <c r="JKO9" s="192"/>
      <c r="JKP9" s="192"/>
      <c r="JKQ9" s="192"/>
      <c r="JKR9" s="192"/>
      <c r="JKS9" s="192"/>
      <c r="JKT9" s="192"/>
      <c r="JKU9" s="192"/>
      <c r="JKV9" s="192"/>
      <c r="JKW9" s="192"/>
      <c r="JKX9" s="192"/>
      <c r="JKY9" s="192"/>
      <c r="JKZ9" s="192"/>
      <c r="JLA9" s="192"/>
      <c r="JLB9" s="192"/>
      <c r="JLC9" s="192"/>
      <c r="JLD9" s="192"/>
      <c r="JLE9" s="192"/>
      <c r="JLF9" s="192"/>
      <c r="JLG9" s="192"/>
      <c r="JLH9" s="192"/>
      <c r="JLI9" s="192"/>
      <c r="JLJ9" s="192"/>
      <c r="JLK9" s="192"/>
      <c r="JLL9" s="192"/>
      <c r="JLM9" s="192"/>
      <c r="JLN9" s="192"/>
      <c r="JLO9" s="192"/>
      <c r="JLP9" s="192"/>
      <c r="JLQ9" s="192"/>
      <c r="JLR9" s="192"/>
      <c r="JLS9" s="192"/>
      <c r="JLT9" s="192"/>
      <c r="JLU9" s="192"/>
      <c r="JLV9" s="192"/>
      <c r="JLW9" s="192"/>
      <c r="JLX9" s="192"/>
      <c r="JLY9" s="192"/>
      <c r="JLZ9" s="192"/>
      <c r="JMA9" s="192"/>
      <c r="JMB9" s="192"/>
      <c r="JMC9" s="192"/>
      <c r="JMD9" s="192"/>
      <c r="JME9" s="192"/>
      <c r="JMF9" s="192"/>
      <c r="JMG9" s="192"/>
      <c r="JMH9" s="192"/>
      <c r="JMI9" s="192"/>
      <c r="JMJ9" s="192"/>
      <c r="JMK9" s="192"/>
      <c r="JML9" s="192"/>
      <c r="JMM9" s="192"/>
      <c r="JMN9" s="192"/>
      <c r="JMO9" s="192"/>
      <c r="JMP9" s="192"/>
      <c r="JMQ9" s="192"/>
      <c r="JMR9" s="192"/>
      <c r="JMS9" s="192"/>
      <c r="JMT9" s="192"/>
      <c r="JMU9" s="192"/>
      <c r="JMV9" s="192"/>
      <c r="JMW9" s="192"/>
      <c r="JMX9" s="192"/>
      <c r="JMY9" s="192"/>
      <c r="JMZ9" s="192"/>
      <c r="JNA9" s="192"/>
      <c r="JNB9" s="192"/>
      <c r="JNC9" s="192"/>
      <c r="JND9" s="192"/>
      <c r="JNE9" s="192"/>
      <c r="JNF9" s="192"/>
      <c r="JNG9" s="192"/>
      <c r="JNH9" s="192"/>
      <c r="JNI9" s="192"/>
      <c r="JNJ9" s="192"/>
      <c r="JNK9" s="192"/>
      <c r="JNL9" s="192"/>
      <c r="JNM9" s="192"/>
      <c r="JNN9" s="192"/>
      <c r="JNO9" s="192"/>
      <c r="JNP9" s="192"/>
      <c r="JNQ9" s="192"/>
      <c r="JNR9" s="192"/>
      <c r="JNS9" s="192"/>
      <c r="JNT9" s="192"/>
      <c r="JNU9" s="192"/>
      <c r="JNV9" s="192"/>
      <c r="JNW9" s="192"/>
      <c r="JNX9" s="192"/>
      <c r="JNY9" s="192"/>
      <c r="JNZ9" s="192"/>
      <c r="JOA9" s="192"/>
      <c r="JOB9" s="192"/>
      <c r="JOC9" s="192"/>
      <c r="JOD9" s="192"/>
      <c r="JOE9" s="192"/>
      <c r="JOF9" s="192"/>
      <c r="JOG9" s="192"/>
      <c r="JOH9" s="192"/>
      <c r="JOI9" s="192"/>
      <c r="JOJ9" s="192"/>
      <c r="JOK9" s="192"/>
      <c r="JOL9" s="192"/>
      <c r="JOM9" s="192"/>
      <c r="JON9" s="192"/>
      <c r="JOO9" s="192"/>
      <c r="JOP9" s="192"/>
      <c r="JOQ9" s="192"/>
      <c r="JOR9" s="192"/>
      <c r="JOS9" s="192"/>
      <c r="JOT9" s="192"/>
      <c r="JOU9" s="192"/>
      <c r="JOV9" s="192"/>
      <c r="JOW9" s="192"/>
      <c r="JOX9" s="192"/>
      <c r="JOY9" s="192"/>
      <c r="JOZ9" s="192"/>
      <c r="JPA9" s="192"/>
      <c r="JPB9" s="192"/>
      <c r="JPC9" s="192"/>
      <c r="JPD9" s="192"/>
      <c r="JPE9" s="192"/>
      <c r="JPF9" s="192"/>
      <c r="JPG9" s="192"/>
      <c r="JPH9" s="192"/>
      <c r="JPI9" s="192"/>
      <c r="JPJ9" s="192"/>
      <c r="JPK9" s="192"/>
      <c r="JPL9" s="192"/>
      <c r="JPM9" s="192"/>
      <c r="JPN9" s="192"/>
      <c r="JPO9" s="192"/>
      <c r="JPP9" s="192"/>
      <c r="JPQ9" s="192"/>
      <c r="JPR9" s="192"/>
      <c r="JPS9" s="192"/>
      <c r="JPT9" s="192"/>
      <c r="JPU9" s="192"/>
      <c r="JPV9" s="192"/>
      <c r="JPW9" s="192"/>
      <c r="JPX9" s="192"/>
      <c r="JPY9" s="192"/>
      <c r="JPZ9" s="192"/>
      <c r="JQA9" s="192"/>
      <c r="JQB9" s="192"/>
      <c r="JQC9" s="192"/>
      <c r="JQD9" s="192"/>
      <c r="JQE9" s="192"/>
      <c r="JQF9" s="192"/>
      <c r="JQG9" s="192"/>
      <c r="JQH9" s="192"/>
      <c r="JQI9" s="192"/>
      <c r="JQJ9" s="192"/>
      <c r="JQK9" s="192"/>
      <c r="JQL9" s="192"/>
      <c r="JQM9" s="192"/>
      <c r="JQN9" s="192"/>
      <c r="JQO9" s="192"/>
      <c r="JQP9" s="192"/>
      <c r="JQQ9" s="192"/>
      <c r="JQR9" s="192"/>
      <c r="JQS9" s="192"/>
      <c r="JQT9" s="192"/>
      <c r="JQU9" s="192"/>
      <c r="JQV9" s="192"/>
      <c r="JQW9" s="192"/>
      <c r="JQX9" s="192"/>
      <c r="JQY9" s="192"/>
      <c r="JQZ9" s="192"/>
      <c r="JRA9" s="192"/>
      <c r="JRB9" s="192"/>
      <c r="JRC9" s="192"/>
      <c r="JRD9" s="192"/>
      <c r="JRE9" s="192"/>
      <c r="JRF9" s="192"/>
      <c r="JRG9" s="192"/>
      <c r="JRH9" s="192"/>
      <c r="JRI9" s="192"/>
      <c r="JRJ9" s="192"/>
      <c r="JRK9" s="192"/>
      <c r="JRL9" s="192"/>
      <c r="JRM9" s="192"/>
      <c r="JRN9" s="192"/>
      <c r="JRO9" s="192"/>
      <c r="JRP9" s="192"/>
      <c r="JRQ9" s="192"/>
      <c r="JRR9" s="192"/>
      <c r="JRS9" s="192"/>
      <c r="JRT9" s="192"/>
      <c r="JRU9" s="192"/>
      <c r="JRV9" s="192"/>
      <c r="JRW9" s="192"/>
      <c r="JRX9" s="192"/>
      <c r="JRY9" s="192"/>
      <c r="JRZ9" s="192"/>
      <c r="JSA9" s="192"/>
      <c r="JSB9" s="192"/>
      <c r="JSC9" s="192"/>
      <c r="JSD9" s="192"/>
      <c r="JSE9" s="192"/>
      <c r="JSF9" s="192"/>
      <c r="JSG9" s="192"/>
      <c r="JSH9" s="192"/>
      <c r="JSI9" s="192"/>
      <c r="JSJ9" s="192"/>
      <c r="JSK9" s="192"/>
      <c r="JSL9" s="192"/>
      <c r="JSM9" s="192"/>
      <c r="JSN9" s="192"/>
      <c r="JSO9" s="192"/>
      <c r="JSP9" s="192"/>
      <c r="JSQ9" s="192"/>
      <c r="JSR9" s="192"/>
      <c r="JSS9" s="192"/>
      <c r="JST9" s="192"/>
      <c r="JSU9" s="192"/>
      <c r="JSV9" s="192"/>
      <c r="JSW9" s="192"/>
      <c r="JSX9" s="192"/>
      <c r="JSY9" s="192"/>
      <c r="JSZ9" s="192"/>
      <c r="JTA9" s="192"/>
      <c r="JTB9" s="192"/>
      <c r="JTC9" s="192"/>
      <c r="JTD9" s="192"/>
      <c r="JTE9" s="192"/>
      <c r="JTF9" s="192"/>
      <c r="JTG9" s="192"/>
      <c r="JTH9" s="192"/>
      <c r="JTI9" s="192"/>
      <c r="JTJ9" s="192"/>
      <c r="JTK9" s="192"/>
      <c r="JTL9" s="192"/>
      <c r="JTM9" s="192"/>
      <c r="JTN9" s="192"/>
      <c r="JTO9" s="192"/>
      <c r="JTP9" s="192"/>
      <c r="JTQ9" s="192"/>
      <c r="JTR9" s="192"/>
      <c r="JTS9" s="192"/>
      <c r="JTT9" s="192"/>
      <c r="JTU9" s="192"/>
      <c r="JTV9" s="192"/>
      <c r="JTW9" s="192"/>
      <c r="JTX9" s="192"/>
      <c r="JTY9" s="192"/>
      <c r="JTZ9" s="192"/>
      <c r="JUA9" s="192"/>
      <c r="JUB9" s="192"/>
      <c r="JUC9" s="192"/>
      <c r="JUD9" s="192"/>
      <c r="JUE9" s="192"/>
      <c r="JUF9" s="192"/>
      <c r="JUG9" s="192"/>
      <c r="JUH9" s="192"/>
      <c r="JUI9" s="192"/>
      <c r="JUJ9" s="192"/>
      <c r="JUK9" s="192"/>
      <c r="JUL9" s="192"/>
      <c r="JUM9" s="192"/>
      <c r="JUN9" s="192"/>
      <c r="JUO9" s="192"/>
      <c r="JUP9" s="192"/>
      <c r="JUQ9" s="192"/>
      <c r="JUR9" s="192"/>
      <c r="JUS9" s="192"/>
      <c r="JUT9" s="192"/>
      <c r="JUU9" s="192"/>
      <c r="JUV9" s="192"/>
      <c r="JUW9" s="192"/>
      <c r="JUX9" s="192"/>
      <c r="JUY9" s="192"/>
      <c r="JUZ9" s="192"/>
      <c r="JVA9" s="192"/>
      <c r="JVB9" s="192"/>
      <c r="JVC9" s="192"/>
      <c r="JVD9" s="192"/>
      <c r="JVE9" s="192"/>
      <c r="JVF9" s="192"/>
      <c r="JVG9" s="192"/>
      <c r="JVH9" s="192"/>
      <c r="JVI9" s="192"/>
      <c r="JVJ9" s="192"/>
      <c r="JVK9" s="192"/>
      <c r="JVL9" s="192"/>
      <c r="JVM9" s="192"/>
      <c r="JVN9" s="192"/>
      <c r="JVO9" s="192"/>
      <c r="JVP9" s="192"/>
      <c r="JVQ9" s="192"/>
      <c r="JVR9" s="192"/>
      <c r="JVS9" s="192"/>
      <c r="JVT9" s="192"/>
      <c r="JVU9" s="192"/>
      <c r="JVV9" s="192"/>
      <c r="JVW9" s="192"/>
      <c r="JVX9" s="192"/>
      <c r="JVY9" s="192"/>
      <c r="JVZ9" s="192"/>
      <c r="JWA9" s="192"/>
      <c r="JWB9" s="192"/>
      <c r="JWC9" s="192"/>
      <c r="JWD9" s="192"/>
      <c r="JWE9" s="192"/>
      <c r="JWF9" s="192"/>
      <c r="JWG9" s="192"/>
      <c r="JWH9" s="192"/>
      <c r="JWI9" s="192"/>
      <c r="JWJ9" s="192"/>
      <c r="JWK9" s="192"/>
      <c r="JWL9" s="192"/>
      <c r="JWM9" s="192"/>
      <c r="JWN9" s="192"/>
      <c r="JWO9" s="192"/>
      <c r="JWP9" s="192"/>
      <c r="JWQ9" s="192"/>
      <c r="JWR9" s="192"/>
      <c r="JWS9" s="192"/>
      <c r="JWT9" s="192"/>
      <c r="JWU9" s="192"/>
      <c r="JWV9" s="192"/>
      <c r="JWW9" s="192"/>
      <c r="JWX9" s="192"/>
      <c r="JWY9" s="192"/>
      <c r="JWZ9" s="192"/>
      <c r="JXA9" s="192"/>
      <c r="JXB9" s="192"/>
      <c r="JXC9" s="192"/>
      <c r="JXD9" s="192"/>
      <c r="JXE9" s="192"/>
      <c r="JXF9" s="192"/>
      <c r="JXG9" s="192"/>
      <c r="JXH9" s="192"/>
      <c r="JXI9" s="192"/>
      <c r="JXJ9" s="192"/>
      <c r="JXK9" s="192"/>
      <c r="JXL9" s="192"/>
      <c r="JXM9" s="192"/>
      <c r="JXN9" s="192"/>
      <c r="JXO9" s="192"/>
      <c r="JXP9" s="192"/>
      <c r="JXQ9" s="192"/>
      <c r="JXR9" s="192"/>
      <c r="JXS9" s="192"/>
      <c r="JXT9" s="192"/>
      <c r="JXU9" s="192"/>
      <c r="JXV9" s="192"/>
      <c r="JXW9" s="192"/>
      <c r="JXX9" s="192"/>
      <c r="JXY9" s="192"/>
      <c r="JXZ9" s="192"/>
      <c r="JYA9" s="192"/>
      <c r="JYB9" s="192"/>
      <c r="JYC9" s="192"/>
      <c r="JYD9" s="192"/>
      <c r="JYE9" s="192"/>
      <c r="JYF9" s="192"/>
      <c r="JYG9" s="192"/>
      <c r="JYH9" s="192"/>
      <c r="JYI9" s="192"/>
      <c r="JYJ9" s="192"/>
      <c r="JYK9" s="192"/>
      <c r="JYL9" s="192"/>
      <c r="JYM9" s="192"/>
      <c r="JYN9" s="192"/>
      <c r="JYO9" s="192"/>
      <c r="JYP9" s="192"/>
      <c r="JYQ9" s="192"/>
      <c r="JYR9" s="192"/>
      <c r="JYS9" s="192"/>
      <c r="JYT9" s="192"/>
      <c r="JYU9" s="192"/>
      <c r="JYV9" s="192"/>
      <c r="JYW9" s="192"/>
      <c r="JYX9" s="192"/>
      <c r="JYY9" s="192"/>
      <c r="JYZ9" s="192"/>
      <c r="JZA9" s="192"/>
      <c r="JZB9" s="192"/>
      <c r="JZC9" s="192"/>
      <c r="JZD9" s="192"/>
      <c r="JZE9" s="192"/>
      <c r="JZF9" s="192"/>
      <c r="JZG9" s="192"/>
      <c r="JZH9" s="192"/>
      <c r="JZI9" s="192"/>
      <c r="JZJ9" s="192"/>
      <c r="JZK9" s="192"/>
      <c r="JZL9" s="192"/>
      <c r="JZM9" s="192"/>
      <c r="JZN9" s="192"/>
      <c r="JZO9" s="192"/>
      <c r="JZP9" s="192"/>
      <c r="JZQ9" s="192"/>
      <c r="JZR9" s="192"/>
      <c r="JZS9" s="192"/>
      <c r="JZT9" s="192"/>
      <c r="JZU9" s="192"/>
      <c r="JZV9" s="192"/>
      <c r="JZW9" s="192"/>
      <c r="JZX9" s="192"/>
      <c r="JZY9" s="192"/>
      <c r="JZZ9" s="192"/>
      <c r="KAA9" s="192"/>
      <c r="KAB9" s="192"/>
      <c r="KAC9" s="192"/>
      <c r="KAD9" s="192"/>
      <c r="KAE9" s="192"/>
      <c r="KAF9" s="192"/>
      <c r="KAG9" s="192"/>
      <c r="KAH9" s="192"/>
      <c r="KAI9" s="192"/>
      <c r="KAJ9" s="192"/>
      <c r="KAK9" s="192"/>
      <c r="KAL9" s="192"/>
      <c r="KAM9" s="192"/>
      <c r="KAN9" s="192"/>
      <c r="KAO9" s="192"/>
      <c r="KAP9" s="192"/>
      <c r="KAQ9" s="192"/>
      <c r="KAR9" s="192"/>
      <c r="KAS9" s="192"/>
      <c r="KAT9" s="192"/>
      <c r="KAU9" s="192"/>
      <c r="KAV9" s="192"/>
      <c r="KAW9" s="192"/>
      <c r="KAX9" s="192"/>
      <c r="KAY9" s="192"/>
      <c r="KAZ9" s="192"/>
      <c r="KBA9" s="192"/>
      <c r="KBB9" s="192"/>
      <c r="KBC9" s="192"/>
      <c r="KBD9" s="192"/>
      <c r="KBE9" s="192"/>
      <c r="KBF9" s="192"/>
      <c r="KBG9" s="192"/>
      <c r="KBH9" s="192"/>
      <c r="KBI9" s="192"/>
      <c r="KBJ9" s="192"/>
      <c r="KBK9" s="192"/>
      <c r="KBL9" s="192"/>
      <c r="KBM9" s="192"/>
      <c r="KBN9" s="192"/>
      <c r="KBO9" s="192"/>
      <c r="KBP9" s="192"/>
      <c r="KBQ9" s="192"/>
      <c r="KBR9" s="192"/>
      <c r="KBS9" s="192"/>
      <c r="KBT9" s="192"/>
      <c r="KBU9" s="192"/>
      <c r="KBV9" s="192"/>
      <c r="KBW9" s="192"/>
      <c r="KBX9" s="192"/>
      <c r="KBY9" s="192"/>
      <c r="KBZ9" s="192"/>
      <c r="KCA9" s="192"/>
      <c r="KCB9" s="192"/>
      <c r="KCC9" s="192"/>
      <c r="KCD9" s="192"/>
      <c r="KCE9" s="192"/>
      <c r="KCF9" s="192"/>
      <c r="KCG9" s="192"/>
      <c r="KCH9" s="192"/>
      <c r="KCI9" s="192"/>
      <c r="KCJ9" s="192"/>
      <c r="KCK9" s="192"/>
      <c r="KCL9" s="192"/>
      <c r="KCM9" s="192"/>
      <c r="KCN9" s="192"/>
      <c r="KCO9" s="192"/>
      <c r="KCP9" s="192"/>
      <c r="KCQ9" s="192"/>
      <c r="KCR9" s="192"/>
      <c r="KCS9" s="192"/>
      <c r="KCT9" s="192"/>
      <c r="KCU9" s="192"/>
      <c r="KCV9" s="192"/>
      <c r="KCW9" s="192"/>
      <c r="KCX9" s="192"/>
      <c r="KCY9" s="192"/>
      <c r="KCZ9" s="192"/>
      <c r="KDA9" s="192"/>
      <c r="KDB9" s="192"/>
      <c r="KDC9" s="192"/>
      <c r="KDD9" s="192"/>
      <c r="KDE9" s="192"/>
      <c r="KDF9" s="192"/>
      <c r="KDG9" s="192"/>
      <c r="KDH9" s="192"/>
      <c r="KDI9" s="192"/>
      <c r="KDJ9" s="192"/>
      <c r="KDK9" s="192"/>
      <c r="KDL9" s="192"/>
      <c r="KDM9" s="192"/>
      <c r="KDN9" s="192"/>
      <c r="KDO9" s="192"/>
      <c r="KDP9" s="192"/>
      <c r="KDQ9" s="192"/>
      <c r="KDR9" s="192"/>
      <c r="KDS9" s="192"/>
      <c r="KDT9" s="192"/>
      <c r="KDU9" s="192"/>
      <c r="KDV9" s="192"/>
      <c r="KDW9" s="192"/>
      <c r="KDX9" s="192"/>
      <c r="KDY9" s="192"/>
      <c r="KDZ9" s="192"/>
      <c r="KEA9" s="192"/>
      <c r="KEB9" s="192"/>
      <c r="KEC9" s="192"/>
      <c r="KED9" s="192"/>
      <c r="KEE9" s="192"/>
      <c r="KEF9" s="192"/>
      <c r="KEG9" s="192"/>
      <c r="KEH9" s="192"/>
      <c r="KEI9" s="192"/>
      <c r="KEJ9" s="192"/>
      <c r="KEK9" s="192"/>
      <c r="KEL9" s="192"/>
      <c r="KEM9" s="192"/>
      <c r="KEN9" s="192"/>
      <c r="KEO9" s="192"/>
      <c r="KEP9" s="192"/>
      <c r="KEQ9" s="192"/>
      <c r="KER9" s="192"/>
      <c r="KES9" s="192"/>
      <c r="KET9" s="192"/>
      <c r="KEU9" s="192"/>
      <c r="KEV9" s="192"/>
      <c r="KEW9" s="192"/>
      <c r="KEX9" s="192"/>
      <c r="KEY9" s="192"/>
      <c r="KEZ9" s="192"/>
      <c r="KFA9" s="192"/>
      <c r="KFB9" s="192"/>
      <c r="KFC9" s="192"/>
      <c r="KFD9" s="192"/>
      <c r="KFE9" s="192"/>
      <c r="KFF9" s="192"/>
      <c r="KFG9" s="192"/>
      <c r="KFH9" s="192"/>
      <c r="KFI9" s="192"/>
      <c r="KFJ9" s="192"/>
      <c r="KFK9" s="192"/>
      <c r="KFL9" s="192"/>
      <c r="KFM9" s="192"/>
      <c r="KFN9" s="192"/>
      <c r="KFO9" s="192"/>
      <c r="KFP9" s="192"/>
      <c r="KFQ9" s="192"/>
      <c r="KFR9" s="192"/>
      <c r="KFS9" s="192"/>
      <c r="KFT9" s="192"/>
      <c r="KFU9" s="192"/>
      <c r="KFV9" s="192"/>
      <c r="KFW9" s="192"/>
      <c r="KFX9" s="192"/>
      <c r="KFY9" s="192"/>
      <c r="KFZ9" s="192"/>
      <c r="KGA9" s="192"/>
      <c r="KGB9" s="192"/>
      <c r="KGC9" s="192"/>
      <c r="KGD9" s="192"/>
      <c r="KGE9" s="192"/>
      <c r="KGF9" s="192"/>
      <c r="KGG9" s="192"/>
      <c r="KGH9" s="192"/>
      <c r="KGI9" s="192"/>
      <c r="KGJ9" s="192"/>
      <c r="KGK9" s="192"/>
      <c r="KGL9" s="192"/>
      <c r="KGM9" s="192"/>
      <c r="KGN9" s="192"/>
      <c r="KGO9" s="192"/>
      <c r="KGP9" s="192"/>
      <c r="KGQ9" s="192"/>
      <c r="KGR9" s="192"/>
      <c r="KGS9" s="192"/>
      <c r="KGT9" s="192"/>
      <c r="KGU9" s="192"/>
      <c r="KGV9" s="192"/>
      <c r="KGW9" s="192"/>
      <c r="KGX9" s="192"/>
      <c r="KGY9" s="192"/>
      <c r="KGZ9" s="192"/>
      <c r="KHA9" s="192"/>
      <c r="KHB9" s="192"/>
      <c r="KHC9" s="192"/>
      <c r="KHD9" s="192"/>
      <c r="KHE9" s="192"/>
      <c r="KHF9" s="192"/>
      <c r="KHG9" s="192"/>
      <c r="KHH9" s="192"/>
      <c r="KHI9" s="192"/>
      <c r="KHJ9" s="192"/>
      <c r="KHK9" s="192"/>
      <c r="KHL9" s="192"/>
      <c r="KHM9" s="192"/>
      <c r="KHN9" s="192"/>
      <c r="KHO9" s="192"/>
      <c r="KHP9" s="192"/>
      <c r="KHQ9" s="192"/>
      <c r="KHR9" s="192"/>
      <c r="KHS9" s="192"/>
      <c r="KHT9" s="192"/>
      <c r="KHU9" s="192"/>
      <c r="KHV9" s="192"/>
      <c r="KHW9" s="192"/>
      <c r="KHX9" s="192"/>
      <c r="KHY9" s="192"/>
      <c r="KHZ9" s="192"/>
      <c r="KIA9" s="192"/>
      <c r="KIB9" s="192"/>
      <c r="KIC9" s="192"/>
      <c r="KID9" s="192"/>
      <c r="KIE9" s="192"/>
      <c r="KIF9" s="192"/>
      <c r="KIG9" s="192"/>
      <c r="KIH9" s="192"/>
      <c r="KII9" s="192"/>
      <c r="KIJ9" s="192"/>
      <c r="KIK9" s="192"/>
      <c r="KIL9" s="192"/>
      <c r="KIM9" s="192"/>
      <c r="KIN9" s="192"/>
      <c r="KIO9" s="192"/>
      <c r="KIP9" s="192"/>
      <c r="KIQ9" s="192"/>
      <c r="KIR9" s="192"/>
      <c r="KIS9" s="192"/>
      <c r="KIT9" s="192"/>
      <c r="KIU9" s="192"/>
      <c r="KIV9" s="192"/>
      <c r="KIW9" s="192"/>
      <c r="KIX9" s="192"/>
      <c r="KIY9" s="192"/>
      <c r="KIZ9" s="192"/>
      <c r="KJA9" s="192"/>
      <c r="KJB9" s="192"/>
      <c r="KJC9" s="192"/>
      <c r="KJD9" s="192"/>
      <c r="KJE9" s="192"/>
      <c r="KJF9" s="192"/>
      <c r="KJG9" s="192"/>
      <c r="KJH9" s="192"/>
      <c r="KJI9" s="192"/>
      <c r="KJJ9" s="192"/>
      <c r="KJK9" s="192"/>
      <c r="KJL9" s="192"/>
      <c r="KJM9" s="192"/>
      <c r="KJN9" s="192"/>
      <c r="KJO9" s="192"/>
      <c r="KJP9" s="192"/>
      <c r="KJQ9" s="192"/>
      <c r="KJR9" s="192"/>
      <c r="KJS9" s="192"/>
      <c r="KJT9" s="192"/>
      <c r="KJU9" s="192"/>
      <c r="KJV9" s="192"/>
      <c r="KJW9" s="192"/>
      <c r="KJX9" s="192"/>
      <c r="KJY9" s="192"/>
      <c r="KJZ9" s="192"/>
      <c r="KKA9" s="192"/>
      <c r="KKB9" s="192"/>
      <c r="KKC9" s="192"/>
      <c r="KKD9" s="192"/>
      <c r="KKE9" s="192"/>
      <c r="KKF9" s="192"/>
      <c r="KKG9" s="192"/>
      <c r="KKH9" s="192"/>
      <c r="KKI9" s="192"/>
      <c r="KKJ9" s="192"/>
      <c r="KKK9" s="192"/>
      <c r="KKL9" s="192"/>
      <c r="KKM9" s="192"/>
      <c r="KKN9" s="192"/>
      <c r="KKO9" s="192"/>
      <c r="KKP9" s="192"/>
      <c r="KKQ9" s="192"/>
      <c r="KKR9" s="192"/>
      <c r="KKS9" s="192"/>
      <c r="KKT9" s="192"/>
      <c r="KKU9" s="192"/>
      <c r="KKV9" s="192"/>
      <c r="KKW9" s="192"/>
      <c r="KKX9" s="192"/>
      <c r="KKY9" s="192"/>
      <c r="KKZ9" s="192"/>
      <c r="KLA9" s="192"/>
      <c r="KLB9" s="192"/>
      <c r="KLC9" s="192"/>
      <c r="KLD9" s="192"/>
      <c r="KLE9" s="192"/>
      <c r="KLF9" s="192"/>
      <c r="KLG9" s="192"/>
      <c r="KLH9" s="192"/>
      <c r="KLI9" s="192"/>
      <c r="KLJ9" s="192"/>
      <c r="KLK9" s="192"/>
      <c r="KLL9" s="192"/>
      <c r="KLM9" s="192"/>
      <c r="KLN9" s="192"/>
      <c r="KLO9" s="192"/>
      <c r="KLP9" s="192"/>
      <c r="KLQ9" s="192"/>
      <c r="KLR9" s="192"/>
      <c r="KLS9" s="192"/>
      <c r="KLT9" s="192"/>
      <c r="KLU9" s="192"/>
      <c r="KLV9" s="192"/>
      <c r="KLW9" s="192"/>
      <c r="KLX9" s="192"/>
      <c r="KLY9" s="192"/>
      <c r="KLZ9" s="192"/>
      <c r="KMA9" s="192"/>
      <c r="KMB9" s="192"/>
      <c r="KMC9" s="192"/>
      <c r="KMD9" s="192"/>
      <c r="KME9" s="192"/>
      <c r="KMF9" s="192"/>
      <c r="KMG9" s="192"/>
      <c r="KMH9" s="192"/>
      <c r="KMI9" s="192"/>
      <c r="KMJ9" s="192"/>
      <c r="KMK9" s="192"/>
      <c r="KML9" s="192"/>
      <c r="KMM9" s="192"/>
      <c r="KMN9" s="192"/>
      <c r="KMO9" s="192"/>
      <c r="KMP9" s="192"/>
      <c r="KMQ9" s="192"/>
      <c r="KMR9" s="192"/>
      <c r="KMS9" s="192"/>
      <c r="KMT9" s="192"/>
      <c r="KMU9" s="192"/>
      <c r="KMV9" s="192"/>
      <c r="KMW9" s="192"/>
      <c r="KMX9" s="192"/>
      <c r="KMY9" s="192"/>
      <c r="KMZ9" s="192"/>
      <c r="KNA9" s="192"/>
      <c r="KNB9" s="192"/>
      <c r="KNC9" s="192"/>
      <c r="KND9" s="192"/>
      <c r="KNE9" s="192"/>
      <c r="KNF9" s="192"/>
      <c r="KNG9" s="192"/>
      <c r="KNH9" s="192"/>
      <c r="KNI9" s="192"/>
      <c r="KNJ9" s="192"/>
      <c r="KNK9" s="192"/>
      <c r="KNL9" s="192"/>
      <c r="KNM9" s="192"/>
      <c r="KNN9" s="192"/>
      <c r="KNO9" s="192"/>
      <c r="KNP9" s="192"/>
      <c r="KNQ9" s="192"/>
      <c r="KNR9" s="192"/>
      <c r="KNS9" s="192"/>
      <c r="KNT9" s="192"/>
      <c r="KNU9" s="192"/>
      <c r="KNV9" s="192"/>
      <c r="KNW9" s="192"/>
      <c r="KNX9" s="192"/>
      <c r="KNY9" s="192"/>
      <c r="KNZ9" s="192"/>
      <c r="KOA9" s="192"/>
      <c r="KOB9" s="192"/>
      <c r="KOC9" s="192"/>
      <c r="KOD9" s="192"/>
      <c r="KOE9" s="192"/>
      <c r="KOF9" s="192"/>
      <c r="KOG9" s="192"/>
      <c r="KOH9" s="192"/>
      <c r="KOI9" s="192"/>
      <c r="KOJ9" s="192"/>
      <c r="KOK9" s="192"/>
      <c r="KOL9" s="192"/>
      <c r="KOM9" s="192"/>
      <c r="KON9" s="192"/>
      <c r="KOO9" s="192"/>
      <c r="KOP9" s="192"/>
      <c r="KOQ9" s="192"/>
      <c r="KOR9" s="192"/>
      <c r="KOS9" s="192"/>
      <c r="KOT9" s="192"/>
      <c r="KOU9" s="192"/>
      <c r="KOV9" s="192"/>
      <c r="KOW9" s="192"/>
      <c r="KOX9" s="192"/>
      <c r="KOY9" s="192"/>
      <c r="KOZ9" s="192"/>
      <c r="KPA9" s="192"/>
      <c r="KPB9" s="192"/>
      <c r="KPC9" s="192"/>
      <c r="KPD9" s="192"/>
      <c r="KPE9" s="192"/>
      <c r="KPF9" s="192"/>
      <c r="KPG9" s="192"/>
      <c r="KPH9" s="192"/>
      <c r="KPI9" s="192"/>
      <c r="KPJ9" s="192"/>
      <c r="KPK9" s="192"/>
      <c r="KPL9" s="192"/>
      <c r="KPM9" s="192"/>
      <c r="KPN9" s="192"/>
      <c r="KPO9" s="192"/>
      <c r="KPP9" s="192"/>
      <c r="KPQ9" s="192"/>
      <c r="KPR9" s="192"/>
      <c r="KPS9" s="192"/>
      <c r="KPT9" s="192"/>
      <c r="KPU9" s="192"/>
      <c r="KPV9" s="192"/>
      <c r="KPW9" s="192"/>
      <c r="KPX9" s="192"/>
      <c r="KPY9" s="192"/>
      <c r="KPZ9" s="192"/>
      <c r="KQA9" s="192"/>
      <c r="KQB9" s="192"/>
      <c r="KQC9" s="192"/>
      <c r="KQD9" s="192"/>
      <c r="KQE9" s="192"/>
      <c r="KQF9" s="192"/>
      <c r="KQG9" s="192"/>
      <c r="KQH9" s="192"/>
      <c r="KQI9" s="192"/>
      <c r="KQJ9" s="192"/>
      <c r="KQK9" s="192"/>
      <c r="KQL9" s="192"/>
      <c r="KQM9" s="192"/>
      <c r="KQN9" s="192"/>
      <c r="KQO9" s="192"/>
      <c r="KQP9" s="192"/>
      <c r="KQQ9" s="192"/>
      <c r="KQR9" s="192"/>
      <c r="KQS9" s="192"/>
      <c r="KQT9" s="192"/>
      <c r="KQU9" s="192"/>
      <c r="KQV9" s="192"/>
      <c r="KQW9" s="192"/>
      <c r="KQX9" s="192"/>
      <c r="KQY9" s="192"/>
      <c r="KQZ9" s="192"/>
      <c r="KRA9" s="192"/>
      <c r="KRB9" s="192"/>
      <c r="KRC9" s="192"/>
      <c r="KRD9" s="192"/>
      <c r="KRE9" s="192"/>
      <c r="KRF9" s="192"/>
      <c r="KRG9" s="192"/>
      <c r="KRH9" s="192"/>
      <c r="KRI9" s="192"/>
      <c r="KRJ9" s="192"/>
      <c r="KRK9" s="192"/>
      <c r="KRL9" s="192"/>
      <c r="KRM9" s="192"/>
      <c r="KRN9" s="192"/>
      <c r="KRO9" s="192"/>
      <c r="KRP9" s="192"/>
      <c r="KRQ9" s="192"/>
      <c r="KRR9" s="192"/>
      <c r="KRS9" s="192"/>
      <c r="KRT9" s="192"/>
      <c r="KRU9" s="192"/>
      <c r="KRV9" s="192"/>
      <c r="KRW9" s="192"/>
      <c r="KRX9" s="192"/>
      <c r="KRY9" s="192"/>
      <c r="KRZ9" s="192"/>
      <c r="KSA9" s="192"/>
      <c r="KSB9" s="192"/>
      <c r="KSC9" s="192"/>
      <c r="KSD9" s="192"/>
      <c r="KSE9" s="192"/>
      <c r="KSF9" s="192"/>
      <c r="KSG9" s="192"/>
      <c r="KSH9" s="192"/>
      <c r="KSI9" s="192"/>
      <c r="KSJ9" s="192"/>
      <c r="KSK9" s="192"/>
      <c r="KSL9" s="192"/>
      <c r="KSM9" s="192"/>
      <c r="KSN9" s="192"/>
      <c r="KSO9" s="192"/>
      <c r="KSP9" s="192"/>
      <c r="KSQ9" s="192"/>
      <c r="KSR9" s="192"/>
      <c r="KSS9" s="192"/>
      <c r="KST9" s="192"/>
      <c r="KSU9" s="192"/>
      <c r="KSV9" s="192"/>
      <c r="KSW9" s="192"/>
      <c r="KSX9" s="192"/>
      <c r="KSY9" s="192"/>
      <c r="KSZ9" s="192"/>
      <c r="KTA9" s="192"/>
      <c r="KTB9" s="192"/>
      <c r="KTC9" s="192"/>
      <c r="KTD9" s="192"/>
      <c r="KTE9" s="192"/>
      <c r="KTF9" s="192"/>
      <c r="KTG9" s="192"/>
      <c r="KTH9" s="192"/>
      <c r="KTI9" s="192"/>
      <c r="KTJ9" s="192"/>
      <c r="KTK9" s="192"/>
      <c r="KTL9" s="192"/>
      <c r="KTM9" s="192"/>
      <c r="KTN9" s="192"/>
      <c r="KTO9" s="192"/>
      <c r="KTP9" s="192"/>
      <c r="KTQ9" s="192"/>
      <c r="KTR9" s="192"/>
      <c r="KTS9" s="192"/>
      <c r="KTT9" s="192"/>
      <c r="KTU9" s="192"/>
      <c r="KTV9" s="192"/>
      <c r="KTW9" s="192"/>
      <c r="KTX9" s="192"/>
      <c r="KTY9" s="192"/>
      <c r="KTZ9" s="192"/>
      <c r="KUA9" s="192"/>
      <c r="KUB9" s="192"/>
      <c r="KUC9" s="192"/>
      <c r="KUD9" s="192"/>
      <c r="KUE9" s="192"/>
      <c r="KUF9" s="192"/>
      <c r="KUG9" s="192"/>
      <c r="KUH9" s="192"/>
      <c r="KUI9" s="192"/>
      <c r="KUJ9" s="192"/>
      <c r="KUK9" s="192"/>
      <c r="KUL9" s="192"/>
      <c r="KUM9" s="192"/>
      <c r="KUN9" s="192"/>
      <c r="KUO9" s="192"/>
      <c r="KUP9" s="192"/>
      <c r="KUQ9" s="192"/>
      <c r="KUR9" s="192"/>
      <c r="KUS9" s="192"/>
      <c r="KUT9" s="192"/>
      <c r="KUU9" s="192"/>
      <c r="KUV9" s="192"/>
      <c r="KUW9" s="192"/>
      <c r="KUX9" s="192"/>
      <c r="KUY9" s="192"/>
      <c r="KUZ9" s="192"/>
      <c r="KVA9" s="192"/>
      <c r="KVB9" s="192"/>
      <c r="KVC9" s="192"/>
      <c r="KVD9" s="192"/>
      <c r="KVE9" s="192"/>
      <c r="KVF9" s="192"/>
      <c r="KVG9" s="192"/>
      <c r="KVH9" s="192"/>
      <c r="KVI9" s="192"/>
      <c r="KVJ9" s="192"/>
      <c r="KVK9" s="192"/>
      <c r="KVL9" s="192"/>
      <c r="KVM9" s="192"/>
      <c r="KVN9" s="192"/>
      <c r="KVO9" s="192"/>
      <c r="KVP9" s="192"/>
      <c r="KVQ9" s="192"/>
      <c r="KVR9" s="192"/>
      <c r="KVS9" s="192"/>
      <c r="KVT9" s="192"/>
      <c r="KVU9" s="192"/>
      <c r="KVV9" s="192"/>
      <c r="KVW9" s="192"/>
      <c r="KVX9" s="192"/>
      <c r="KVY9" s="192"/>
      <c r="KVZ9" s="192"/>
      <c r="KWA9" s="192"/>
      <c r="KWB9" s="192"/>
      <c r="KWC9" s="192"/>
      <c r="KWD9" s="192"/>
      <c r="KWE9" s="192"/>
      <c r="KWF9" s="192"/>
      <c r="KWG9" s="192"/>
      <c r="KWH9" s="192"/>
      <c r="KWI9" s="192"/>
      <c r="KWJ9" s="192"/>
      <c r="KWK9" s="192"/>
      <c r="KWL9" s="192"/>
      <c r="KWM9" s="192"/>
      <c r="KWN9" s="192"/>
      <c r="KWO9" s="192"/>
      <c r="KWP9" s="192"/>
      <c r="KWQ9" s="192"/>
      <c r="KWR9" s="192"/>
      <c r="KWS9" s="192"/>
      <c r="KWT9" s="192"/>
      <c r="KWU9" s="192"/>
      <c r="KWV9" s="192"/>
      <c r="KWW9" s="192"/>
      <c r="KWX9" s="192"/>
      <c r="KWY9" s="192"/>
      <c r="KWZ9" s="192"/>
      <c r="KXA9" s="192"/>
      <c r="KXB9" s="192"/>
      <c r="KXC9" s="192"/>
      <c r="KXD9" s="192"/>
      <c r="KXE9" s="192"/>
      <c r="KXF9" s="192"/>
      <c r="KXG9" s="192"/>
      <c r="KXH9" s="192"/>
      <c r="KXI9" s="192"/>
      <c r="KXJ9" s="192"/>
      <c r="KXK9" s="192"/>
      <c r="KXL9" s="192"/>
      <c r="KXM9" s="192"/>
      <c r="KXN9" s="192"/>
      <c r="KXO9" s="192"/>
      <c r="KXP9" s="192"/>
      <c r="KXQ9" s="192"/>
      <c r="KXR9" s="192"/>
      <c r="KXS9" s="192"/>
      <c r="KXT9" s="192"/>
      <c r="KXU9" s="192"/>
      <c r="KXV9" s="192"/>
      <c r="KXW9" s="192"/>
      <c r="KXX9" s="192"/>
      <c r="KXY9" s="192"/>
      <c r="KXZ9" s="192"/>
      <c r="KYA9" s="192"/>
      <c r="KYB9" s="192"/>
      <c r="KYC9" s="192"/>
      <c r="KYD9" s="192"/>
      <c r="KYE9" s="192"/>
      <c r="KYF9" s="192"/>
      <c r="KYG9" s="192"/>
      <c r="KYH9" s="192"/>
      <c r="KYI9" s="192"/>
      <c r="KYJ9" s="192"/>
      <c r="KYK9" s="192"/>
      <c r="KYL9" s="192"/>
      <c r="KYM9" s="192"/>
      <c r="KYN9" s="192"/>
      <c r="KYO9" s="192"/>
      <c r="KYP9" s="192"/>
      <c r="KYQ9" s="192"/>
      <c r="KYR9" s="192"/>
      <c r="KYS9" s="192"/>
      <c r="KYT9" s="192"/>
      <c r="KYU9" s="192"/>
      <c r="KYV9" s="192"/>
      <c r="KYW9" s="192"/>
      <c r="KYX9" s="192"/>
      <c r="KYY9" s="192"/>
      <c r="KYZ9" s="192"/>
      <c r="KZA9" s="192"/>
      <c r="KZB9" s="192"/>
      <c r="KZC9" s="192"/>
      <c r="KZD9" s="192"/>
      <c r="KZE9" s="192"/>
      <c r="KZF9" s="192"/>
      <c r="KZG9" s="192"/>
      <c r="KZH9" s="192"/>
      <c r="KZI9" s="192"/>
      <c r="KZJ9" s="192"/>
      <c r="KZK9" s="192"/>
      <c r="KZL9" s="192"/>
      <c r="KZM9" s="192"/>
      <c r="KZN9" s="192"/>
      <c r="KZO9" s="192"/>
      <c r="KZP9" s="192"/>
      <c r="KZQ9" s="192"/>
      <c r="KZR9" s="192"/>
      <c r="KZS9" s="192"/>
      <c r="KZT9" s="192"/>
      <c r="KZU9" s="192"/>
      <c r="KZV9" s="192"/>
      <c r="KZW9" s="192"/>
      <c r="KZX9" s="192"/>
      <c r="KZY9" s="192"/>
      <c r="KZZ9" s="192"/>
      <c r="LAA9" s="192"/>
      <c r="LAB9" s="192"/>
      <c r="LAC9" s="192"/>
      <c r="LAD9" s="192"/>
      <c r="LAE9" s="192"/>
      <c r="LAF9" s="192"/>
      <c r="LAG9" s="192"/>
      <c r="LAH9" s="192"/>
      <c r="LAI9" s="192"/>
      <c r="LAJ9" s="192"/>
      <c r="LAK9" s="192"/>
      <c r="LAL9" s="192"/>
      <c r="LAM9" s="192"/>
      <c r="LAN9" s="192"/>
      <c r="LAO9" s="192"/>
      <c r="LAP9" s="192"/>
      <c r="LAQ9" s="192"/>
      <c r="LAR9" s="192"/>
      <c r="LAS9" s="192"/>
      <c r="LAT9" s="192"/>
      <c r="LAU9" s="192"/>
      <c r="LAV9" s="192"/>
      <c r="LAW9" s="192"/>
      <c r="LAX9" s="192"/>
      <c r="LAY9" s="192"/>
      <c r="LAZ9" s="192"/>
      <c r="LBA9" s="192"/>
      <c r="LBB9" s="192"/>
      <c r="LBC9" s="192"/>
      <c r="LBD9" s="192"/>
      <c r="LBE9" s="192"/>
      <c r="LBF9" s="192"/>
      <c r="LBG9" s="192"/>
      <c r="LBH9" s="192"/>
      <c r="LBI9" s="192"/>
      <c r="LBJ9" s="192"/>
      <c r="LBK9" s="192"/>
      <c r="LBL9" s="192"/>
      <c r="LBM9" s="192"/>
      <c r="LBN9" s="192"/>
      <c r="LBO9" s="192"/>
      <c r="LBP9" s="192"/>
      <c r="LBQ9" s="192"/>
      <c r="LBR9" s="192"/>
      <c r="LBS9" s="192"/>
      <c r="LBT9" s="192"/>
      <c r="LBU9" s="192"/>
      <c r="LBV9" s="192"/>
      <c r="LBW9" s="192"/>
      <c r="LBX9" s="192"/>
      <c r="LBY9" s="192"/>
      <c r="LBZ9" s="192"/>
      <c r="LCA9" s="192"/>
      <c r="LCB9" s="192"/>
      <c r="LCC9" s="192"/>
      <c r="LCD9" s="192"/>
      <c r="LCE9" s="192"/>
      <c r="LCF9" s="192"/>
      <c r="LCG9" s="192"/>
      <c r="LCH9" s="192"/>
      <c r="LCI9" s="192"/>
      <c r="LCJ9" s="192"/>
      <c r="LCK9" s="192"/>
      <c r="LCL9" s="192"/>
      <c r="LCM9" s="192"/>
      <c r="LCN9" s="192"/>
      <c r="LCO9" s="192"/>
      <c r="LCP9" s="192"/>
      <c r="LCQ9" s="192"/>
      <c r="LCR9" s="192"/>
      <c r="LCS9" s="192"/>
      <c r="LCT9" s="192"/>
      <c r="LCU9" s="192"/>
      <c r="LCV9" s="192"/>
      <c r="LCW9" s="192"/>
      <c r="LCX9" s="192"/>
      <c r="LCY9" s="192"/>
      <c r="LCZ9" s="192"/>
      <c r="LDA9" s="192"/>
      <c r="LDB9" s="192"/>
      <c r="LDC9" s="192"/>
      <c r="LDD9" s="192"/>
      <c r="LDE9" s="192"/>
      <c r="LDF9" s="192"/>
      <c r="LDG9" s="192"/>
      <c r="LDH9" s="192"/>
      <c r="LDI9" s="192"/>
      <c r="LDJ9" s="192"/>
      <c r="LDK9" s="192"/>
      <c r="LDL9" s="192"/>
      <c r="LDM9" s="192"/>
      <c r="LDN9" s="192"/>
      <c r="LDO9" s="192"/>
      <c r="LDP9" s="192"/>
      <c r="LDQ9" s="192"/>
      <c r="LDR9" s="192"/>
      <c r="LDS9" s="192"/>
      <c r="LDT9" s="192"/>
      <c r="LDU9" s="192"/>
      <c r="LDV9" s="192"/>
      <c r="LDW9" s="192"/>
      <c r="LDX9" s="192"/>
      <c r="LDY9" s="192"/>
      <c r="LDZ9" s="192"/>
      <c r="LEA9" s="192"/>
      <c r="LEB9" s="192"/>
      <c r="LEC9" s="192"/>
      <c r="LED9" s="192"/>
      <c r="LEE9" s="192"/>
      <c r="LEF9" s="192"/>
      <c r="LEG9" s="192"/>
      <c r="LEH9" s="192"/>
      <c r="LEI9" s="192"/>
      <c r="LEJ9" s="192"/>
      <c r="LEK9" s="192"/>
      <c r="LEL9" s="192"/>
      <c r="LEM9" s="192"/>
      <c r="LEN9" s="192"/>
      <c r="LEO9" s="192"/>
      <c r="LEP9" s="192"/>
      <c r="LEQ9" s="192"/>
      <c r="LER9" s="192"/>
      <c r="LES9" s="192"/>
      <c r="LET9" s="192"/>
      <c r="LEU9" s="192"/>
      <c r="LEV9" s="192"/>
      <c r="LEW9" s="192"/>
      <c r="LEX9" s="192"/>
      <c r="LEY9" s="192"/>
      <c r="LEZ9" s="192"/>
      <c r="LFA9" s="192"/>
      <c r="LFB9" s="192"/>
      <c r="LFC9" s="192"/>
      <c r="LFD9" s="192"/>
      <c r="LFE9" s="192"/>
      <c r="LFF9" s="192"/>
      <c r="LFG9" s="192"/>
      <c r="LFH9" s="192"/>
      <c r="LFI9" s="192"/>
      <c r="LFJ9" s="192"/>
      <c r="LFK9" s="192"/>
      <c r="LFL9" s="192"/>
      <c r="LFM9" s="192"/>
      <c r="LFN9" s="192"/>
      <c r="LFO9" s="192"/>
      <c r="LFP9" s="192"/>
      <c r="LFQ9" s="192"/>
      <c r="LFR9" s="192"/>
      <c r="LFS9" s="192"/>
      <c r="LFT9" s="192"/>
      <c r="LFU9" s="192"/>
      <c r="LFV9" s="192"/>
      <c r="LFW9" s="192"/>
      <c r="LFX9" s="192"/>
      <c r="LFY9" s="192"/>
      <c r="LFZ9" s="192"/>
      <c r="LGA9" s="192"/>
      <c r="LGB9" s="192"/>
      <c r="LGC9" s="192"/>
      <c r="LGD9" s="192"/>
      <c r="LGE9" s="192"/>
      <c r="LGF9" s="192"/>
      <c r="LGG9" s="192"/>
      <c r="LGH9" s="192"/>
      <c r="LGI9" s="192"/>
      <c r="LGJ9" s="192"/>
      <c r="LGK9" s="192"/>
      <c r="LGL9" s="192"/>
      <c r="LGM9" s="192"/>
      <c r="LGN9" s="192"/>
      <c r="LGO9" s="192"/>
      <c r="LGP9" s="192"/>
      <c r="LGQ9" s="192"/>
      <c r="LGR9" s="192"/>
      <c r="LGS9" s="192"/>
      <c r="LGT9" s="192"/>
      <c r="LGU9" s="192"/>
      <c r="LGV9" s="192"/>
      <c r="LGW9" s="192"/>
      <c r="LGX9" s="192"/>
      <c r="LGY9" s="192"/>
      <c r="LGZ9" s="192"/>
      <c r="LHA9" s="192"/>
      <c r="LHB9" s="192"/>
      <c r="LHC9" s="192"/>
      <c r="LHD9" s="192"/>
      <c r="LHE9" s="192"/>
      <c r="LHF9" s="192"/>
      <c r="LHG9" s="192"/>
      <c r="LHH9" s="192"/>
      <c r="LHI9" s="192"/>
      <c r="LHJ9" s="192"/>
      <c r="LHK9" s="192"/>
      <c r="LHL9" s="192"/>
      <c r="LHM9" s="192"/>
      <c r="LHN9" s="192"/>
      <c r="LHO9" s="192"/>
      <c r="LHP9" s="192"/>
      <c r="LHQ9" s="192"/>
      <c r="LHR9" s="192"/>
      <c r="LHS9" s="192"/>
      <c r="LHT9" s="192"/>
      <c r="LHU9" s="192"/>
      <c r="LHV9" s="192"/>
      <c r="LHW9" s="192"/>
      <c r="LHX9" s="192"/>
      <c r="LHY9" s="192"/>
      <c r="LHZ9" s="192"/>
      <c r="LIA9" s="192"/>
      <c r="LIB9" s="192"/>
      <c r="LIC9" s="192"/>
      <c r="LID9" s="192"/>
      <c r="LIE9" s="192"/>
      <c r="LIF9" s="192"/>
      <c r="LIG9" s="192"/>
      <c r="LIH9" s="192"/>
      <c r="LII9" s="192"/>
      <c r="LIJ9" s="192"/>
      <c r="LIK9" s="192"/>
      <c r="LIL9" s="192"/>
      <c r="LIM9" s="192"/>
      <c r="LIN9" s="192"/>
      <c r="LIO9" s="192"/>
      <c r="LIP9" s="192"/>
      <c r="LIQ9" s="192"/>
      <c r="LIR9" s="192"/>
      <c r="LIS9" s="192"/>
      <c r="LIT9" s="192"/>
      <c r="LIU9" s="192"/>
      <c r="LIV9" s="192"/>
      <c r="LIW9" s="192"/>
      <c r="LIX9" s="192"/>
      <c r="LIY9" s="192"/>
      <c r="LIZ9" s="192"/>
      <c r="LJA9" s="192"/>
      <c r="LJB9" s="192"/>
      <c r="LJC9" s="192"/>
      <c r="LJD9" s="192"/>
      <c r="LJE9" s="192"/>
      <c r="LJF9" s="192"/>
      <c r="LJG9" s="192"/>
      <c r="LJH9" s="192"/>
      <c r="LJI9" s="192"/>
      <c r="LJJ9" s="192"/>
      <c r="LJK9" s="192"/>
      <c r="LJL9" s="192"/>
      <c r="LJM9" s="192"/>
      <c r="LJN9" s="192"/>
      <c r="LJO9" s="192"/>
      <c r="LJP9" s="192"/>
      <c r="LJQ9" s="192"/>
      <c r="LJR9" s="192"/>
      <c r="LJS9" s="192"/>
      <c r="LJT9" s="192"/>
      <c r="LJU9" s="192"/>
      <c r="LJV9" s="192"/>
      <c r="LJW9" s="192"/>
      <c r="LJX9" s="192"/>
      <c r="LJY9" s="192"/>
      <c r="LJZ9" s="192"/>
      <c r="LKA9" s="192"/>
      <c r="LKB9" s="192"/>
      <c r="LKC9" s="192"/>
      <c r="LKD9" s="192"/>
      <c r="LKE9" s="192"/>
      <c r="LKF9" s="192"/>
      <c r="LKG9" s="192"/>
      <c r="LKH9" s="192"/>
      <c r="LKI9" s="192"/>
      <c r="LKJ9" s="192"/>
      <c r="LKK9" s="192"/>
      <c r="LKL9" s="192"/>
      <c r="LKM9" s="192"/>
      <c r="LKN9" s="192"/>
      <c r="LKO9" s="192"/>
      <c r="LKP9" s="192"/>
      <c r="LKQ9" s="192"/>
      <c r="LKR9" s="192"/>
      <c r="LKS9" s="192"/>
      <c r="LKT9" s="192"/>
      <c r="LKU9" s="192"/>
      <c r="LKV9" s="192"/>
      <c r="LKW9" s="192"/>
      <c r="LKX9" s="192"/>
      <c r="LKY9" s="192"/>
      <c r="LKZ9" s="192"/>
      <c r="LLA9" s="192"/>
      <c r="LLB9" s="192"/>
      <c r="LLC9" s="192"/>
      <c r="LLD9" s="192"/>
      <c r="LLE9" s="192"/>
      <c r="LLF9" s="192"/>
      <c r="LLG9" s="192"/>
      <c r="LLH9" s="192"/>
      <c r="LLI9" s="192"/>
      <c r="LLJ9" s="192"/>
      <c r="LLK9" s="192"/>
      <c r="LLL9" s="192"/>
      <c r="LLM9" s="192"/>
      <c r="LLN9" s="192"/>
      <c r="LLO9" s="192"/>
      <c r="LLP9" s="192"/>
      <c r="LLQ9" s="192"/>
      <c r="LLR9" s="192"/>
      <c r="LLS9" s="192"/>
      <c r="LLT9" s="192"/>
      <c r="LLU9" s="192"/>
      <c r="LLV9" s="192"/>
      <c r="LLW9" s="192"/>
      <c r="LLX9" s="192"/>
      <c r="LLY9" s="192"/>
      <c r="LLZ9" s="192"/>
      <c r="LMA9" s="192"/>
      <c r="LMB9" s="192"/>
      <c r="LMC9" s="192"/>
      <c r="LMD9" s="192"/>
      <c r="LME9" s="192"/>
      <c r="LMF9" s="192"/>
      <c r="LMG9" s="192"/>
      <c r="LMH9" s="192"/>
      <c r="LMI9" s="192"/>
      <c r="LMJ9" s="192"/>
      <c r="LMK9" s="192"/>
      <c r="LML9" s="192"/>
      <c r="LMM9" s="192"/>
      <c r="LMN9" s="192"/>
      <c r="LMO9" s="192"/>
      <c r="LMP9" s="192"/>
      <c r="LMQ9" s="192"/>
      <c r="LMR9" s="192"/>
      <c r="LMS9" s="192"/>
      <c r="LMT9" s="192"/>
      <c r="LMU9" s="192"/>
      <c r="LMV9" s="192"/>
      <c r="LMW9" s="192"/>
      <c r="LMX9" s="192"/>
      <c r="LMY9" s="192"/>
      <c r="LMZ9" s="192"/>
      <c r="LNA9" s="192"/>
      <c r="LNB9" s="192"/>
      <c r="LNC9" s="192"/>
      <c r="LND9" s="192"/>
      <c r="LNE9" s="192"/>
      <c r="LNF9" s="192"/>
      <c r="LNG9" s="192"/>
      <c r="LNH9" s="192"/>
      <c r="LNI9" s="192"/>
      <c r="LNJ9" s="192"/>
      <c r="LNK9" s="192"/>
      <c r="LNL9" s="192"/>
      <c r="LNM9" s="192"/>
      <c r="LNN9" s="192"/>
      <c r="LNO9" s="192"/>
      <c r="LNP9" s="192"/>
      <c r="LNQ9" s="192"/>
      <c r="LNR9" s="192"/>
      <c r="LNS9" s="192"/>
      <c r="LNT9" s="192"/>
      <c r="LNU9" s="192"/>
      <c r="LNV9" s="192"/>
      <c r="LNW9" s="192"/>
      <c r="LNX9" s="192"/>
      <c r="LNY9" s="192"/>
      <c r="LNZ9" s="192"/>
      <c r="LOA9" s="192"/>
      <c r="LOB9" s="192"/>
      <c r="LOC9" s="192"/>
      <c r="LOD9" s="192"/>
      <c r="LOE9" s="192"/>
      <c r="LOF9" s="192"/>
      <c r="LOG9" s="192"/>
      <c r="LOH9" s="192"/>
      <c r="LOI9" s="192"/>
      <c r="LOJ9" s="192"/>
      <c r="LOK9" s="192"/>
      <c r="LOL9" s="192"/>
      <c r="LOM9" s="192"/>
      <c r="LON9" s="192"/>
      <c r="LOO9" s="192"/>
      <c r="LOP9" s="192"/>
      <c r="LOQ9" s="192"/>
      <c r="LOR9" s="192"/>
      <c r="LOS9" s="192"/>
      <c r="LOT9" s="192"/>
      <c r="LOU9" s="192"/>
      <c r="LOV9" s="192"/>
      <c r="LOW9" s="192"/>
      <c r="LOX9" s="192"/>
      <c r="LOY9" s="192"/>
      <c r="LOZ9" s="192"/>
      <c r="LPA9" s="192"/>
      <c r="LPB9" s="192"/>
      <c r="LPC9" s="192"/>
      <c r="LPD9" s="192"/>
      <c r="LPE9" s="192"/>
      <c r="LPF9" s="192"/>
      <c r="LPG9" s="192"/>
      <c r="LPH9" s="192"/>
      <c r="LPI9" s="192"/>
      <c r="LPJ9" s="192"/>
      <c r="LPK9" s="192"/>
      <c r="LPL9" s="192"/>
      <c r="LPM9" s="192"/>
      <c r="LPN9" s="192"/>
      <c r="LPO9" s="192"/>
      <c r="LPP9" s="192"/>
      <c r="LPQ9" s="192"/>
      <c r="LPR9" s="192"/>
      <c r="LPS9" s="192"/>
      <c r="LPT9" s="192"/>
      <c r="LPU9" s="192"/>
      <c r="LPV9" s="192"/>
      <c r="LPW9" s="192"/>
      <c r="LPX9" s="192"/>
      <c r="LPY9" s="192"/>
      <c r="LPZ9" s="192"/>
      <c r="LQA9" s="192"/>
      <c r="LQB9" s="192"/>
      <c r="LQC9" s="192"/>
      <c r="LQD9" s="192"/>
      <c r="LQE9" s="192"/>
      <c r="LQF9" s="192"/>
      <c r="LQG9" s="192"/>
      <c r="LQH9" s="192"/>
      <c r="LQI9" s="192"/>
      <c r="LQJ9" s="192"/>
      <c r="LQK9" s="192"/>
      <c r="LQL9" s="192"/>
      <c r="LQM9" s="192"/>
      <c r="LQN9" s="192"/>
      <c r="LQO9" s="192"/>
      <c r="LQP9" s="192"/>
      <c r="LQQ9" s="192"/>
      <c r="LQR9" s="192"/>
      <c r="LQS9" s="192"/>
      <c r="LQT9" s="192"/>
      <c r="LQU9" s="192"/>
      <c r="LQV9" s="192"/>
      <c r="LQW9" s="192"/>
      <c r="LQX9" s="192"/>
      <c r="LQY9" s="192"/>
      <c r="LQZ9" s="192"/>
      <c r="LRA9" s="192"/>
      <c r="LRB9" s="192"/>
      <c r="LRC9" s="192"/>
      <c r="LRD9" s="192"/>
      <c r="LRE9" s="192"/>
      <c r="LRF9" s="192"/>
      <c r="LRG9" s="192"/>
      <c r="LRH9" s="192"/>
      <c r="LRI9" s="192"/>
      <c r="LRJ9" s="192"/>
      <c r="LRK9" s="192"/>
      <c r="LRL9" s="192"/>
      <c r="LRM9" s="192"/>
      <c r="LRN9" s="192"/>
      <c r="LRO9" s="192"/>
      <c r="LRP9" s="192"/>
      <c r="LRQ9" s="192"/>
      <c r="LRR9" s="192"/>
      <c r="LRS9" s="192"/>
      <c r="LRT9" s="192"/>
      <c r="LRU9" s="192"/>
      <c r="LRV9" s="192"/>
      <c r="LRW9" s="192"/>
      <c r="LRX9" s="192"/>
      <c r="LRY9" s="192"/>
      <c r="LRZ9" s="192"/>
      <c r="LSA9" s="192"/>
      <c r="LSB9" s="192"/>
      <c r="LSC9" s="192"/>
      <c r="LSD9" s="192"/>
      <c r="LSE9" s="192"/>
      <c r="LSF9" s="192"/>
      <c r="LSG9" s="192"/>
      <c r="LSH9" s="192"/>
      <c r="LSI9" s="192"/>
      <c r="LSJ9" s="192"/>
      <c r="LSK9" s="192"/>
      <c r="LSL9" s="192"/>
      <c r="LSM9" s="192"/>
      <c r="LSN9" s="192"/>
      <c r="LSO9" s="192"/>
      <c r="LSP9" s="192"/>
      <c r="LSQ9" s="192"/>
      <c r="LSR9" s="192"/>
      <c r="LSS9" s="192"/>
      <c r="LST9" s="192"/>
      <c r="LSU9" s="192"/>
      <c r="LSV9" s="192"/>
      <c r="LSW9" s="192"/>
      <c r="LSX9" s="192"/>
      <c r="LSY9" s="192"/>
      <c r="LSZ9" s="192"/>
      <c r="LTA9" s="192"/>
      <c r="LTB9" s="192"/>
      <c r="LTC9" s="192"/>
      <c r="LTD9" s="192"/>
      <c r="LTE9" s="192"/>
      <c r="LTF9" s="192"/>
      <c r="LTG9" s="192"/>
      <c r="LTH9" s="192"/>
      <c r="LTI9" s="192"/>
      <c r="LTJ9" s="192"/>
      <c r="LTK9" s="192"/>
      <c r="LTL9" s="192"/>
      <c r="LTM9" s="192"/>
      <c r="LTN9" s="192"/>
      <c r="LTO9" s="192"/>
      <c r="LTP9" s="192"/>
      <c r="LTQ9" s="192"/>
      <c r="LTR9" s="192"/>
      <c r="LTS9" s="192"/>
      <c r="LTT9" s="192"/>
      <c r="LTU9" s="192"/>
      <c r="LTV9" s="192"/>
      <c r="LTW9" s="192"/>
      <c r="LTX9" s="192"/>
      <c r="LTY9" s="192"/>
      <c r="LTZ9" s="192"/>
      <c r="LUA9" s="192"/>
      <c r="LUB9" s="192"/>
      <c r="LUC9" s="192"/>
      <c r="LUD9" s="192"/>
      <c r="LUE9" s="192"/>
      <c r="LUF9" s="192"/>
      <c r="LUG9" s="192"/>
      <c r="LUH9" s="192"/>
      <c r="LUI9" s="192"/>
      <c r="LUJ9" s="192"/>
      <c r="LUK9" s="192"/>
      <c r="LUL9" s="192"/>
      <c r="LUM9" s="192"/>
      <c r="LUN9" s="192"/>
      <c r="LUO9" s="192"/>
      <c r="LUP9" s="192"/>
      <c r="LUQ9" s="192"/>
      <c r="LUR9" s="192"/>
      <c r="LUS9" s="192"/>
      <c r="LUT9" s="192"/>
      <c r="LUU9" s="192"/>
      <c r="LUV9" s="192"/>
      <c r="LUW9" s="192"/>
      <c r="LUX9" s="192"/>
      <c r="LUY9" s="192"/>
      <c r="LUZ9" s="192"/>
      <c r="LVA9" s="192"/>
      <c r="LVB9" s="192"/>
      <c r="LVC9" s="192"/>
      <c r="LVD9" s="192"/>
      <c r="LVE9" s="192"/>
      <c r="LVF9" s="192"/>
      <c r="LVG9" s="192"/>
      <c r="LVH9" s="192"/>
      <c r="LVI9" s="192"/>
      <c r="LVJ9" s="192"/>
      <c r="LVK9" s="192"/>
      <c r="LVL9" s="192"/>
      <c r="LVM9" s="192"/>
      <c r="LVN9" s="192"/>
      <c r="LVO9" s="192"/>
      <c r="LVP9" s="192"/>
      <c r="LVQ9" s="192"/>
      <c r="LVR9" s="192"/>
      <c r="LVS9" s="192"/>
      <c r="LVT9" s="192"/>
      <c r="LVU9" s="192"/>
      <c r="LVV9" s="192"/>
      <c r="LVW9" s="192"/>
      <c r="LVX9" s="192"/>
      <c r="LVY9" s="192"/>
      <c r="LVZ9" s="192"/>
      <c r="LWA9" s="192"/>
      <c r="LWB9" s="192"/>
      <c r="LWC9" s="192"/>
      <c r="LWD9" s="192"/>
      <c r="LWE9" s="192"/>
      <c r="LWF9" s="192"/>
      <c r="LWG9" s="192"/>
      <c r="LWH9" s="192"/>
      <c r="LWI9" s="192"/>
      <c r="LWJ9" s="192"/>
      <c r="LWK9" s="192"/>
      <c r="LWL9" s="192"/>
      <c r="LWM9" s="192"/>
      <c r="LWN9" s="192"/>
      <c r="LWO9" s="192"/>
      <c r="LWP9" s="192"/>
      <c r="LWQ9" s="192"/>
      <c r="LWR9" s="192"/>
      <c r="LWS9" s="192"/>
      <c r="LWT9" s="192"/>
      <c r="LWU9" s="192"/>
      <c r="LWV9" s="192"/>
      <c r="LWW9" s="192"/>
      <c r="LWX9" s="192"/>
      <c r="LWY9" s="192"/>
      <c r="LWZ9" s="192"/>
      <c r="LXA9" s="192"/>
      <c r="LXB9" s="192"/>
      <c r="LXC9" s="192"/>
      <c r="LXD9" s="192"/>
      <c r="LXE9" s="192"/>
      <c r="LXF9" s="192"/>
      <c r="LXG9" s="192"/>
      <c r="LXH9" s="192"/>
      <c r="LXI9" s="192"/>
      <c r="LXJ9" s="192"/>
      <c r="LXK9" s="192"/>
      <c r="LXL9" s="192"/>
      <c r="LXM9" s="192"/>
      <c r="LXN9" s="192"/>
      <c r="LXO9" s="192"/>
      <c r="LXP9" s="192"/>
      <c r="LXQ9" s="192"/>
      <c r="LXR9" s="192"/>
      <c r="LXS9" s="192"/>
      <c r="LXT9" s="192"/>
      <c r="LXU9" s="192"/>
      <c r="LXV9" s="192"/>
      <c r="LXW9" s="192"/>
      <c r="LXX9" s="192"/>
      <c r="LXY9" s="192"/>
      <c r="LXZ9" s="192"/>
      <c r="LYA9" s="192"/>
      <c r="LYB9" s="192"/>
      <c r="LYC9" s="192"/>
      <c r="LYD9" s="192"/>
      <c r="LYE9" s="192"/>
      <c r="LYF9" s="192"/>
      <c r="LYG9" s="192"/>
      <c r="LYH9" s="192"/>
      <c r="LYI9" s="192"/>
      <c r="LYJ9" s="192"/>
      <c r="LYK9" s="192"/>
      <c r="LYL9" s="192"/>
      <c r="LYM9" s="192"/>
      <c r="LYN9" s="192"/>
      <c r="LYO9" s="192"/>
      <c r="LYP9" s="192"/>
      <c r="LYQ9" s="192"/>
      <c r="LYR9" s="192"/>
      <c r="LYS9" s="192"/>
      <c r="LYT9" s="192"/>
      <c r="LYU9" s="192"/>
      <c r="LYV9" s="192"/>
      <c r="LYW9" s="192"/>
      <c r="LYX9" s="192"/>
      <c r="LYY9" s="192"/>
      <c r="LYZ9" s="192"/>
      <c r="LZA9" s="192"/>
      <c r="LZB9" s="192"/>
      <c r="LZC9" s="192"/>
      <c r="LZD9" s="192"/>
      <c r="LZE9" s="192"/>
      <c r="LZF9" s="192"/>
      <c r="LZG9" s="192"/>
      <c r="LZH9" s="192"/>
      <c r="LZI9" s="192"/>
      <c r="LZJ9" s="192"/>
      <c r="LZK9" s="192"/>
      <c r="LZL9" s="192"/>
      <c r="LZM9" s="192"/>
      <c r="LZN9" s="192"/>
      <c r="LZO9" s="192"/>
      <c r="LZP9" s="192"/>
      <c r="LZQ9" s="192"/>
      <c r="LZR9" s="192"/>
      <c r="LZS9" s="192"/>
      <c r="LZT9" s="192"/>
      <c r="LZU9" s="192"/>
      <c r="LZV9" s="192"/>
      <c r="LZW9" s="192"/>
      <c r="LZX9" s="192"/>
      <c r="LZY9" s="192"/>
      <c r="LZZ9" s="192"/>
      <c r="MAA9" s="192"/>
      <c r="MAB9" s="192"/>
      <c r="MAC9" s="192"/>
      <c r="MAD9" s="192"/>
      <c r="MAE9" s="192"/>
      <c r="MAF9" s="192"/>
      <c r="MAG9" s="192"/>
      <c r="MAH9" s="192"/>
      <c r="MAI9" s="192"/>
      <c r="MAJ9" s="192"/>
      <c r="MAK9" s="192"/>
      <c r="MAL9" s="192"/>
      <c r="MAM9" s="192"/>
      <c r="MAN9" s="192"/>
      <c r="MAO9" s="192"/>
      <c r="MAP9" s="192"/>
      <c r="MAQ9" s="192"/>
      <c r="MAR9" s="192"/>
      <c r="MAS9" s="192"/>
      <c r="MAT9" s="192"/>
      <c r="MAU9" s="192"/>
      <c r="MAV9" s="192"/>
      <c r="MAW9" s="192"/>
      <c r="MAX9" s="192"/>
      <c r="MAY9" s="192"/>
      <c r="MAZ9" s="192"/>
      <c r="MBA9" s="192"/>
      <c r="MBB9" s="192"/>
      <c r="MBC9" s="192"/>
      <c r="MBD9" s="192"/>
      <c r="MBE9" s="192"/>
      <c r="MBF9" s="192"/>
      <c r="MBG9" s="192"/>
      <c r="MBH9" s="192"/>
      <c r="MBI9" s="192"/>
      <c r="MBJ9" s="192"/>
      <c r="MBK9" s="192"/>
      <c r="MBL9" s="192"/>
      <c r="MBM9" s="192"/>
      <c r="MBN9" s="192"/>
      <c r="MBO9" s="192"/>
      <c r="MBP9" s="192"/>
      <c r="MBQ9" s="192"/>
      <c r="MBR9" s="192"/>
      <c r="MBS9" s="192"/>
      <c r="MBT9" s="192"/>
      <c r="MBU9" s="192"/>
      <c r="MBV9" s="192"/>
      <c r="MBW9" s="192"/>
      <c r="MBX9" s="192"/>
      <c r="MBY9" s="192"/>
      <c r="MBZ9" s="192"/>
      <c r="MCA9" s="192"/>
      <c r="MCB9" s="192"/>
      <c r="MCC9" s="192"/>
      <c r="MCD9" s="192"/>
      <c r="MCE9" s="192"/>
      <c r="MCF9" s="192"/>
      <c r="MCG9" s="192"/>
      <c r="MCH9" s="192"/>
      <c r="MCI9" s="192"/>
      <c r="MCJ9" s="192"/>
      <c r="MCK9" s="192"/>
      <c r="MCL9" s="192"/>
      <c r="MCM9" s="192"/>
      <c r="MCN9" s="192"/>
      <c r="MCO9" s="192"/>
      <c r="MCP9" s="192"/>
      <c r="MCQ9" s="192"/>
      <c r="MCR9" s="192"/>
      <c r="MCS9" s="192"/>
      <c r="MCT9" s="192"/>
      <c r="MCU9" s="192"/>
      <c r="MCV9" s="192"/>
      <c r="MCW9" s="192"/>
      <c r="MCX9" s="192"/>
      <c r="MCY9" s="192"/>
      <c r="MCZ9" s="192"/>
      <c r="MDA9" s="192"/>
      <c r="MDB9" s="192"/>
      <c r="MDC9" s="192"/>
      <c r="MDD9" s="192"/>
      <c r="MDE9" s="192"/>
      <c r="MDF9" s="192"/>
      <c r="MDG9" s="192"/>
      <c r="MDH9" s="192"/>
      <c r="MDI9" s="192"/>
      <c r="MDJ9" s="192"/>
      <c r="MDK9" s="192"/>
      <c r="MDL9" s="192"/>
      <c r="MDM9" s="192"/>
      <c r="MDN9" s="192"/>
      <c r="MDO9" s="192"/>
      <c r="MDP9" s="192"/>
      <c r="MDQ9" s="192"/>
      <c r="MDR9" s="192"/>
      <c r="MDS9" s="192"/>
      <c r="MDT9" s="192"/>
      <c r="MDU9" s="192"/>
      <c r="MDV9" s="192"/>
      <c r="MDW9" s="192"/>
      <c r="MDX9" s="192"/>
      <c r="MDY9" s="192"/>
      <c r="MDZ9" s="192"/>
      <c r="MEA9" s="192"/>
      <c r="MEB9" s="192"/>
      <c r="MEC9" s="192"/>
      <c r="MED9" s="192"/>
      <c r="MEE9" s="192"/>
      <c r="MEF9" s="192"/>
      <c r="MEG9" s="192"/>
      <c r="MEH9" s="192"/>
      <c r="MEI9" s="192"/>
      <c r="MEJ9" s="192"/>
      <c r="MEK9" s="192"/>
      <c r="MEL9" s="192"/>
      <c r="MEM9" s="192"/>
      <c r="MEN9" s="192"/>
      <c r="MEO9" s="192"/>
      <c r="MEP9" s="192"/>
      <c r="MEQ9" s="192"/>
      <c r="MER9" s="192"/>
      <c r="MES9" s="192"/>
      <c r="MET9" s="192"/>
      <c r="MEU9" s="192"/>
      <c r="MEV9" s="192"/>
      <c r="MEW9" s="192"/>
      <c r="MEX9" s="192"/>
      <c r="MEY9" s="192"/>
      <c r="MEZ9" s="192"/>
      <c r="MFA9" s="192"/>
      <c r="MFB9" s="192"/>
      <c r="MFC9" s="192"/>
      <c r="MFD9" s="192"/>
      <c r="MFE9" s="192"/>
      <c r="MFF9" s="192"/>
      <c r="MFG9" s="192"/>
      <c r="MFH9" s="192"/>
      <c r="MFI9" s="192"/>
      <c r="MFJ9" s="192"/>
      <c r="MFK9" s="192"/>
      <c r="MFL9" s="192"/>
      <c r="MFM9" s="192"/>
      <c r="MFN9" s="192"/>
      <c r="MFO9" s="192"/>
      <c r="MFP9" s="192"/>
      <c r="MFQ9" s="192"/>
      <c r="MFR9" s="192"/>
      <c r="MFS9" s="192"/>
      <c r="MFT9" s="192"/>
      <c r="MFU9" s="192"/>
      <c r="MFV9" s="192"/>
      <c r="MFW9" s="192"/>
      <c r="MFX9" s="192"/>
      <c r="MFY9" s="192"/>
      <c r="MFZ9" s="192"/>
      <c r="MGA9" s="192"/>
      <c r="MGB9" s="192"/>
      <c r="MGC9" s="192"/>
      <c r="MGD9" s="192"/>
      <c r="MGE9" s="192"/>
      <c r="MGF9" s="192"/>
      <c r="MGG9" s="192"/>
      <c r="MGH9" s="192"/>
      <c r="MGI9" s="192"/>
      <c r="MGJ9" s="192"/>
      <c r="MGK9" s="192"/>
      <c r="MGL9" s="192"/>
      <c r="MGM9" s="192"/>
      <c r="MGN9" s="192"/>
      <c r="MGO9" s="192"/>
      <c r="MGP9" s="192"/>
      <c r="MGQ9" s="192"/>
      <c r="MGR9" s="192"/>
      <c r="MGS9" s="192"/>
      <c r="MGT9" s="192"/>
      <c r="MGU9" s="192"/>
      <c r="MGV9" s="192"/>
      <c r="MGW9" s="192"/>
      <c r="MGX9" s="192"/>
      <c r="MGY9" s="192"/>
      <c r="MGZ9" s="192"/>
      <c r="MHA9" s="192"/>
      <c r="MHB9" s="192"/>
      <c r="MHC9" s="192"/>
      <c r="MHD9" s="192"/>
      <c r="MHE9" s="192"/>
      <c r="MHF9" s="192"/>
      <c r="MHG9" s="192"/>
      <c r="MHH9" s="192"/>
      <c r="MHI9" s="192"/>
      <c r="MHJ9" s="192"/>
      <c r="MHK9" s="192"/>
      <c r="MHL9" s="192"/>
      <c r="MHM9" s="192"/>
      <c r="MHN9" s="192"/>
      <c r="MHO9" s="192"/>
      <c r="MHP9" s="192"/>
      <c r="MHQ9" s="192"/>
      <c r="MHR9" s="192"/>
      <c r="MHS9" s="192"/>
      <c r="MHT9" s="192"/>
      <c r="MHU9" s="192"/>
      <c r="MHV9" s="192"/>
      <c r="MHW9" s="192"/>
      <c r="MHX9" s="192"/>
      <c r="MHY9" s="192"/>
      <c r="MHZ9" s="192"/>
      <c r="MIA9" s="192"/>
      <c r="MIB9" s="192"/>
      <c r="MIC9" s="192"/>
      <c r="MID9" s="192"/>
      <c r="MIE9" s="192"/>
      <c r="MIF9" s="192"/>
      <c r="MIG9" s="192"/>
      <c r="MIH9" s="192"/>
      <c r="MII9" s="192"/>
      <c r="MIJ9" s="192"/>
      <c r="MIK9" s="192"/>
      <c r="MIL9" s="192"/>
      <c r="MIM9" s="192"/>
      <c r="MIN9" s="192"/>
      <c r="MIO9" s="192"/>
      <c r="MIP9" s="192"/>
      <c r="MIQ9" s="192"/>
      <c r="MIR9" s="192"/>
      <c r="MIS9" s="192"/>
      <c r="MIT9" s="192"/>
      <c r="MIU9" s="192"/>
      <c r="MIV9" s="192"/>
      <c r="MIW9" s="192"/>
      <c r="MIX9" s="192"/>
      <c r="MIY9" s="192"/>
      <c r="MIZ9" s="192"/>
      <c r="MJA9" s="192"/>
      <c r="MJB9" s="192"/>
      <c r="MJC9" s="192"/>
      <c r="MJD9" s="192"/>
      <c r="MJE9" s="192"/>
      <c r="MJF9" s="192"/>
      <c r="MJG9" s="192"/>
      <c r="MJH9" s="192"/>
      <c r="MJI9" s="192"/>
      <c r="MJJ9" s="192"/>
      <c r="MJK9" s="192"/>
      <c r="MJL9" s="192"/>
      <c r="MJM9" s="192"/>
      <c r="MJN9" s="192"/>
      <c r="MJO9" s="192"/>
      <c r="MJP9" s="192"/>
      <c r="MJQ9" s="192"/>
      <c r="MJR9" s="192"/>
      <c r="MJS9" s="192"/>
      <c r="MJT9" s="192"/>
      <c r="MJU9" s="192"/>
      <c r="MJV9" s="192"/>
      <c r="MJW9" s="192"/>
      <c r="MJX9" s="192"/>
      <c r="MJY9" s="192"/>
      <c r="MJZ9" s="192"/>
      <c r="MKA9" s="192"/>
      <c r="MKB9" s="192"/>
      <c r="MKC9" s="192"/>
      <c r="MKD9" s="192"/>
      <c r="MKE9" s="192"/>
      <c r="MKF9" s="192"/>
      <c r="MKG9" s="192"/>
      <c r="MKH9" s="192"/>
      <c r="MKI9" s="192"/>
      <c r="MKJ9" s="192"/>
      <c r="MKK9" s="192"/>
      <c r="MKL9" s="192"/>
      <c r="MKM9" s="192"/>
      <c r="MKN9" s="192"/>
      <c r="MKO9" s="192"/>
      <c r="MKP9" s="192"/>
      <c r="MKQ9" s="192"/>
      <c r="MKR9" s="192"/>
      <c r="MKS9" s="192"/>
      <c r="MKT9" s="192"/>
      <c r="MKU9" s="192"/>
      <c r="MKV9" s="192"/>
      <c r="MKW9" s="192"/>
      <c r="MKX9" s="192"/>
      <c r="MKY9" s="192"/>
      <c r="MKZ9" s="192"/>
      <c r="MLA9" s="192"/>
      <c r="MLB9" s="192"/>
      <c r="MLC9" s="192"/>
      <c r="MLD9" s="192"/>
      <c r="MLE9" s="192"/>
      <c r="MLF9" s="192"/>
      <c r="MLG9" s="192"/>
      <c r="MLH9" s="192"/>
      <c r="MLI9" s="192"/>
      <c r="MLJ9" s="192"/>
      <c r="MLK9" s="192"/>
      <c r="MLL9" s="192"/>
      <c r="MLM9" s="192"/>
      <c r="MLN9" s="192"/>
      <c r="MLO9" s="192"/>
      <c r="MLP9" s="192"/>
      <c r="MLQ9" s="192"/>
      <c r="MLR9" s="192"/>
      <c r="MLS9" s="192"/>
      <c r="MLT9" s="192"/>
      <c r="MLU9" s="192"/>
      <c r="MLV9" s="192"/>
      <c r="MLW9" s="192"/>
      <c r="MLX9" s="192"/>
      <c r="MLY9" s="192"/>
      <c r="MLZ9" s="192"/>
      <c r="MMA9" s="192"/>
      <c r="MMB9" s="192"/>
      <c r="MMC9" s="192"/>
      <c r="MMD9" s="192"/>
      <c r="MME9" s="192"/>
      <c r="MMF9" s="192"/>
      <c r="MMG9" s="192"/>
      <c r="MMH9" s="192"/>
      <c r="MMI9" s="192"/>
      <c r="MMJ9" s="192"/>
      <c r="MMK9" s="192"/>
      <c r="MML9" s="192"/>
      <c r="MMM9" s="192"/>
      <c r="MMN9" s="192"/>
      <c r="MMO9" s="192"/>
      <c r="MMP9" s="192"/>
      <c r="MMQ9" s="192"/>
      <c r="MMR9" s="192"/>
      <c r="MMS9" s="192"/>
      <c r="MMT9" s="192"/>
      <c r="MMU9" s="192"/>
      <c r="MMV9" s="192"/>
      <c r="MMW9" s="192"/>
      <c r="MMX9" s="192"/>
      <c r="MMY9" s="192"/>
      <c r="MMZ9" s="192"/>
      <c r="MNA9" s="192"/>
      <c r="MNB9" s="192"/>
      <c r="MNC9" s="192"/>
      <c r="MND9" s="192"/>
      <c r="MNE9" s="192"/>
      <c r="MNF9" s="192"/>
      <c r="MNG9" s="192"/>
      <c r="MNH9" s="192"/>
      <c r="MNI9" s="192"/>
      <c r="MNJ9" s="192"/>
      <c r="MNK9" s="192"/>
      <c r="MNL9" s="192"/>
      <c r="MNM9" s="192"/>
      <c r="MNN9" s="192"/>
      <c r="MNO9" s="192"/>
      <c r="MNP9" s="192"/>
      <c r="MNQ9" s="192"/>
      <c r="MNR9" s="192"/>
      <c r="MNS9" s="192"/>
      <c r="MNT9" s="192"/>
      <c r="MNU9" s="192"/>
      <c r="MNV9" s="192"/>
      <c r="MNW9" s="192"/>
      <c r="MNX9" s="192"/>
      <c r="MNY9" s="192"/>
      <c r="MNZ9" s="192"/>
      <c r="MOA9" s="192"/>
      <c r="MOB9" s="192"/>
      <c r="MOC9" s="192"/>
      <c r="MOD9" s="192"/>
      <c r="MOE9" s="192"/>
      <c r="MOF9" s="192"/>
      <c r="MOG9" s="192"/>
      <c r="MOH9" s="192"/>
      <c r="MOI9" s="192"/>
      <c r="MOJ9" s="192"/>
      <c r="MOK9" s="192"/>
      <c r="MOL9" s="192"/>
      <c r="MOM9" s="192"/>
      <c r="MON9" s="192"/>
      <c r="MOO9" s="192"/>
      <c r="MOP9" s="192"/>
      <c r="MOQ9" s="192"/>
      <c r="MOR9" s="192"/>
      <c r="MOS9" s="192"/>
      <c r="MOT9" s="192"/>
      <c r="MOU9" s="192"/>
      <c r="MOV9" s="192"/>
      <c r="MOW9" s="192"/>
      <c r="MOX9" s="192"/>
      <c r="MOY9" s="192"/>
      <c r="MOZ9" s="192"/>
      <c r="MPA9" s="192"/>
      <c r="MPB9" s="192"/>
      <c r="MPC9" s="192"/>
      <c r="MPD9" s="192"/>
      <c r="MPE9" s="192"/>
      <c r="MPF9" s="192"/>
      <c r="MPG9" s="192"/>
      <c r="MPH9" s="192"/>
      <c r="MPI9" s="192"/>
      <c r="MPJ9" s="192"/>
      <c r="MPK9" s="192"/>
      <c r="MPL9" s="192"/>
      <c r="MPM9" s="192"/>
      <c r="MPN9" s="192"/>
      <c r="MPO9" s="192"/>
      <c r="MPP9" s="192"/>
      <c r="MPQ9" s="192"/>
      <c r="MPR9" s="192"/>
      <c r="MPS9" s="192"/>
      <c r="MPT9" s="192"/>
      <c r="MPU9" s="192"/>
      <c r="MPV9" s="192"/>
      <c r="MPW9" s="192"/>
      <c r="MPX9" s="192"/>
      <c r="MPY9" s="192"/>
      <c r="MPZ9" s="192"/>
      <c r="MQA9" s="192"/>
      <c r="MQB9" s="192"/>
      <c r="MQC9" s="192"/>
      <c r="MQD9" s="192"/>
      <c r="MQE9" s="192"/>
      <c r="MQF9" s="192"/>
      <c r="MQG9" s="192"/>
      <c r="MQH9" s="192"/>
      <c r="MQI9" s="192"/>
      <c r="MQJ9" s="192"/>
      <c r="MQK9" s="192"/>
      <c r="MQL9" s="192"/>
      <c r="MQM9" s="192"/>
      <c r="MQN9" s="192"/>
      <c r="MQO9" s="192"/>
      <c r="MQP9" s="192"/>
      <c r="MQQ9" s="192"/>
      <c r="MQR9" s="192"/>
      <c r="MQS9" s="192"/>
      <c r="MQT9" s="192"/>
      <c r="MQU9" s="192"/>
      <c r="MQV9" s="192"/>
      <c r="MQW9" s="192"/>
      <c r="MQX9" s="192"/>
      <c r="MQY9" s="192"/>
      <c r="MQZ9" s="192"/>
      <c r="MRA9" s="192"/>
      <c r="MRB9" s="192"/>
      <c r="MRC9" s="192"/>
      <c r="MRD9" s="192"/>
      <c r="MRE9" s="192"/>
      <c r="MRF9" s="192"/>
      <c r="MRG9" s="192"/>
      <c r="MRH9" s="192"/>
      <c r="MRI9" s="192"/>
      <c r="MRJ9" s="192"/>
      <c r="MRK9" s="192"/>
      <c r="MRL9" s="192"/>
      <c r="MRM9" s="192"/>
      <c r="MRN9" s="192"/>
      <c r="MRO9" s="192"/>
      <c r="MRP9" s="192"/>
      <c r="MRQ9" s="192"/>
      <c r="MRR9" s="192"/>
      <c r="MRS9" s="192"/>
      <c r="MRT9" s="192"/>
      <c r="MRU9" s="192"/>
      <c r="MRV9" s="192"/>
      <c r="MRW9" s="192"/>
      <c r="MRX9" s="192"/>
      <c r="MRY9" s="192"/>
      <c r="MRZ9" s="192"/>
      <c r="MSA9" s="192"/>
      <c r="MSB9" s="192"/>
      <c r="MSC9" s="192"/>
      <c r="MSD9" s="192"/>
      <c r="MSE9" s="192"/>
      <c r="MSF9" s="192"/>
      <c r="MSG9" s="192"/>
      <c r="MSH9" s="192"/>
      <c r="MSI9" s="192"/>
      <c r="MSJ9" s="192"/>
      <c r="MSK9" s="192"/>
      <c r="MSL9" s="192"/>
      <c r="MSM9" s="192"/>
      <c r="MSN9" s="192"/>
      <c r="MSO9" s="192"/>
      <c r="MSP9" s="192"/>
      <c r="MSQ9" s="192"/>
      <c r="MSR9" s="192"/>
      <c r="MSS9" s="192"/>
      <c r="MST9" s="192"/>
      <c r="MSU9" s="192"/>
      <c r="MSV9" s="192"/>
      <c r="MSW9" s="192"/>
      <c r="MSX9" s="192"/>
      <c r="MSY9" s="192"/>
      <c r="MSZ9" s="192"/>
      <c r="MTA9" s="192"/>
      <c r="MTB9" s="192"/>
      <c r="MTC9" s="192"/>
      <c r="MTD9" s="192"/>
      <c r="MTE9" s="192"/>
      <c r="MTF9" s="192"/>
      <c r="MTG9" s="192"/>
      <c r="MTH9" s="192"/>
      <c r="MTI9" s="192"/>
      <c r="MTJ9" s="192"/>
      <c r="MTK9" s="192"/>
      <c r="MTL9" s="192"/>
      <c r="MTM9" s="192"/>
      <c r="MTN9" s="192"/>
      <c r="MTO9" s="192"/>
      <c r="MTP9" s="192"/>
      <c r="MTQ9" s="192"/>
      <c r="MTR9" s="192"/>
      <c r="MTS9" s="192"/>
      <c r="MTT9" s="192"/>
      <c r="MTU9" s="192"/>
      <c r="MTV9" s="192"/>
      <c r="MTW9" s="192"/>
      <c r="MTX9" s="192"/>
      <c r="MTY9" s="192"/>
      <c r="MTZ9" s="192"/>
      <c r="MUA9" s="192"/>
      <c r="MUB9" s="192"/>
      <c r="MUC9" s="192"/>
      <c r="MUD9" s="192"/>
      <c r="MUE9" s="192"/>
      <c r="MUF9" s="192"/>
      <c r="MUG9" s="192"/>
      <c r="MUH9" s="192"/>
      <c r="MUI9" s="192"/>
      <c r="MUJ9" s="192"/>
      <c r="MUK9" s="192"/>
      <c r="MUL9" s="192"/>
      <c r="MUM9" s="192"/>
      <c r="MUN9" s="192"/>
      <c r="MUO9" s="192"/>
      <c r="MUP9" s="192"/>
      <c r="MUQ9" s="192"/>
      <c r="MUR9" s="192"/>
      <c r="MUS9" s="192"/>
      <c r="MUT9" s="192"/>
      <c r="MUU9" s="192"/>
      <c r="MUV9" s="192"/>
      <c r="MUW9" s="192"/>
      <c r="MUX9" s="192"/>
      <c r="MUY9" s="192"/>
      <c r="MUZ9" s="192"/>
      <c r="MVA9" s="192"/>
      <c r="MVB9" s="192"/>
      <c r="MVC9" s="192"/>
      <c r="MVD9" s="192"/>
      <c r="MVE9" s="192"/>
      <c r="MVF9" s="192"/>
      <c r="MVG9" s="192"/>
      <c r="MVH9" s="192"/>
      <c r="MVI9" s="192"/>
      <c r="MVJ9" s="192"/>
      <c r="MVK9" s="192"/>
      <c r="MVL9" s="192"/>
      <c r="MVM9" s="192"/>
      <c r="MVN9" s="192"/>
      <c r="MVO9" s="192"/>
      <c r="MVP9" s="192"/>
      <c r="MVQ9" s="192"/>
      <c r="MVR9" s="192"/>
      <c r="MVS9" s="192"/>
      <c r="MVT9" s="192"/>
      <c r="MVU9" s="192"/>
      <c r="MVV9" s="192"/>
      <c r="MVW9" s="192"/>
      <c r="MVX9" s="192"/>
      <c r="MVY9" s="192"/>
      <c r="MVZ9" s="192"/>
      <c r="MWA9" s="192"/>
      <c r="MWB9" s="192"/>
      <c r="MWC9" s="192"/>
      <c r="MWD9" s="192"/>
      <c r="MWE9" s="192"/>
      <c r="MWF9" s="192"/>
      <c r="MWG9" s="192"/>
      <c r="MWH9" s="192"/>
      <c r="MWI9" s="192"/>
      <c r="MWJ9" s="192"/>
      <c r="MWK9" s="192"/>
      <c r="MWL9" s="192"/>
      <c r="MWM9" s="192"/>
      <c r="MWN9" s="192"/>
      <c r="MWO9" s="192"/>
      <c r="MWP9" s="192"/>
      <c r="MWQ9" s="192"/>
      <c r="MWR9" s="192"/>
      <c r="MWS9" s="192"/>
      <c r="MWT9" s="192"/>
      <c r="MWU9" s="192"/>
      <c r="MWV9" s="192"/>
      <c r="MWW9" s="192"/>
      <c r="MWX9" s="192"/>
      <c r="MWY9" s="192"/>
      <c r="MWZ9" s="192"/>
      <c r="MXA9" s="192"/>
      <c r="MXB9" s="192"/>
      <c r="MXC9" s="192"/>
      <c r="MXD9" s="192"/>
      <c r="MXE9" s="192"/>
      <c r="MXF9" s="192"/>
      <c r="MXG9" s="192"/>
      <c r="MXH9" s="192"/>
      <c r="MXI9" s="192"/>
      <c r="MXJ9" s="192"/>
      <c r="MXK9" s="192"/>
      <c r="MXL9" s="192"/>
      <c r="MXM9" s="192"/>
      <c r="MXN9" s="192"/>
      <c r="MXO9" s="192"/>
      <c r="MXP9" s="192"/>
      <c r="MXQ9" s="192"/>
      <c r="MXR9" s="192"/>
      <c r="MXS9" s="192"/>
      <c r="MXT9" s="192"/>
      <c r="MXU9" s="192"/>
      <c r="MXV9" s="192"/>
      <c r="MXW9" s="192"/>
      <c r="MXX9" s="192"/>
      <c r="MXY9" s="192"/>
      <c r="MXZ9" s="192"/>
      <c r="MYA9" s="192"/>
      <c r="MYB9" s="192"/>
      <c r="MYC9" s="192"/>
      <c r="MYD9" s="192"/>
      <c r="MYE9" s="192"/>
      <c r="MYF9" s="192"/>
      <c r="MYG9" s="192"/>
      <c r="MYH9" s="192"/>
      <c r="MYI9" s="192"/>
      <c r="MYJ9" s="192"/>
      <c r="MYK9" s="192"/>
      <c r="MYL9" s="192"/>
      <c r="MYM9" s="192"/>
      <c r="MYN9" s="192"/>
      <c r="MYO9" s="192"/>
      <c r="MYP9" s="192"/>
      <c r="MYQ9" s="192"/>
      <c r="MYR9" s="192"/>
      <c r="MYS9" s="192"/>
      <c r="MYT9" s="192"/>
      <c r="MYU9" s="192"/>
      <c r="MYV9" s="192"/>
      <c r="MYW9" s="192"/>
      <c r="MYX9" s="192"/>
      <c r="MYY9" s="192"/>
      <c r="MYZ9" s="192"/>
      <c r="MZA9" s="192"/>
      <c r="MZB9" s="192"/>
      <c r="MZC9" s="192"/>
      <c r="MZD9" s="192"/>
      <c r="MZE9" s="192"/>
      <c r="MZF9" s="192"/>
      <c r="MZG9" s="192"/>
      <c r="MZH9" s="192"/>
      <c r="MZI9" s="192"/>
      <c r="MZJ9" s="192"/>
      <c r="MZK9" s="192"/>
      <c r="MZL9" s="192"/>
      <c r="MZM9" s="192"/>
      <c r="MZN9" s="192"/>
      <c r="MZO9" s="192"/>
      <c r="MZP9" s="192"/>
      <c r="MZQ9" s="192"/>
      <c r="MZR9" s="192"/>
      <c r="MZS9" s="192"/>
      <c r="MZT9" s="192"/>
      <c r="MZU9" s="192"/>
      <c r="MZV9" s="192"/>
      <c r="MZW9" s="192"/>
      <c r="MZX9" s="192"/>
      <c r="MZY9" s="192"/>
      <c r="MZZ9" s="192"/>
      <c r="NAA9" s="192"/>
      <c r="NAB9" s="192"/>
      <c r="NAC9" s="192"/>
      <c r="NAD9" s="192"/>
      <c r="NAE9" s="192"/>
      <c r="NAF9" s="192"/>
      <c r="NAG9" s="192"/>
      <c r="NAH9" s="192"/>
      <c r="NAI9" s="192"/>
      <c r="NAJ9" s="192"/>
      <c r="NAK9" s="192"/>
      <c r="NAL9" s="192"/>
      <c r="NAM9" s="192"/>
      <c r="NAN9" s="192"/>
      <c r="NAO9" s="192"/>
      <c r="NAP9" s="192"/>
      <c r="NAQ9" s="192"/>
      <c r="NAR9" s="192"/>
      <c r="NAS9" s="192"/>
      <c r="NAT9" s="192"/>
      <c r="NAU9" s="192"/>
      <c r="NAV9" s="192"/>
      <c r="NAW9" s="192"/>
      <c r="NAX9" s="192"/>
      <c r="NAY9" s="192"/>
      <c r="NAZ9" s="192"/>
      <c r="NBA9" s="192"/>
      <c r="NBB9" s="192"/>
      <c r="NBC9" s="192"/>
      <c r="NBD9" s="192"/>
      <c r="NBE9" s="192"/>
      <c r="NBF9" s="192"/>
      <c r="NBG9" s="192"/>
      <c r="NBH9" s="192"/>
      <c r="NBI9" s="192"/>
      <c r="NBJ9" s="192"/>
      <c r="NBK9" s="192"/>
      <c r="NBL9" s="192"/>
      <c r="NBM9" s="192"/>
      <c r="NBN9" s="192"/>
      <c r="NBO9" s="192"/>
      <c r="NBP9" s="192"/>
      <c r="NBQ9" s="192"/>
      <c r="NBR9" s="192"/>
      <c r="NBS9" s="192"/>
      <c r="NBT9" s="192"/>
      <c r="NBU9" s="192"/>
      <c r="NBV9" s="192"/>
      <c r="NBW9" s="192"/>
      <c r="NBX9" s="192"/>
      <c r="NBY9" s="192"/>
      <c r="NBZ9" s="192"/>
      <c r="NCA9" s="192"/>
      <c r="NCB9" s="192"/>
      <c r="NCC9" s="192"/>
      <c r="NCD9" s="192"/>
      <c r="NCE9" s="192"/>
      <c r="NCF9" s="192"/>
      <c r="NCG9" s="192"/>
      <c r="NCH9" s="192"/>
      <c r="NCI9" s="192"/>
      <c r="NCJ9" s="192"/>
      <c r="NCK9" s="192"/>
      <c r="NCL9" s="192"/>
      <c r="NCM9" s="192"/>
      <c r="NCN9" s="192"/>
      <c r="NCO9" s="192"/>
      <c r="NCP9" s="192"/>
      <c r="NCQ9" s="192"/>
      <c r="NCR9" s="192"/>
      <c r="NCS9" s="192"/>
      <c r="NCT9" s="192"/>
      <c r="NCU9" s="192"/>
      <c r="NCV9" s="192"/>
      <c r="NCW9" s="192"/>
      <c r="NCX9" s="192"/>
      <c r="NCY9" s="192"/>
      <c r="NCZ9" s="192"/>
      <c r="NDA9" s="192"/>
      <c r="NDB9" s="192"/>
      <c r="NDC9" s="192"/>
      <c r="NDD9" s="192"/>
      <c r="NDE9" s="192"/>
      <c r="NDF9" s="192"/>
      <c r="NDG9" s="192"/>
      <c r="NDH9" s="192"/>
      <c r="NDI9" s="192"/>
      <c r="NDJ9" s="192"/>
      <c r="NDK9" s="192"/>
      <c r="NDL9" s="192"/>
      <c r="NDM9" s="192"/>
      <c r="NDN9" s="192"/>
      <c r="NDO9" s="192"/>
      <c r="NDP9" s="192"/>
      <c r="NDQ9" s="192"/>
      <c r="NDR9" s="192"/>
      <c r="NDS9" s="192"/>
      <c r="NDT9" s="192"/>
      <c r="NDU9" s="192"/>
      <c r="NDV9" s="192"/>
      <c r="NDW9" s="192"/>
      <c r="NDX9" s="192"/>
      <c r="NDY9" s="192"/>
      <c r="NDZ9" s="192"/>
      <c r="NEA9" s="192"/>
      <c r="NEB9" s="192"/>
      <c r="NEC9" s="192"/>
      <c r="NED9" s="192"/>
      <c r="NEE9" s="192"/>
      <c r="NEF9" s="192"/>
      <c r="NEG9" s="192"/>
      <c r="NEH9" s="192"/>
      <c r="NEI9" s="192"/>
      <c r="NEJ9" s="192"/>
      <c r="NEK9" s="192"/>
      <c r="NEL9" s="192"/>
      <c r="NEM9" s="192"/>
      <c r="NEN9" s="192"/>
      <c r="NEO9" s="192"/>
      <c r="NEP9" s="192"/>
      <c r="NEQ9" s="192"/>
      <c r="NER9" s="192"/>
      <c r="NES9" s="192"/>
      <c r="NET9" s="192"/>
      <c r="NEU9" s="192"/>
      <c r="NEV9" s="192"/>
      <c r="NEW9" s="192"/>
      <c r="NEX9" s="192"/>
      <c r="NEY9" s="192"/>
      <c r="NEZ9" s="192"/>
      <c r="NFA9" s="192"/>
      <c r="NFB9" s="192"/>
      <c r="NFC9" s="192"/>
      <c r="NFD9" s="192"/>
      <c r="NFE9" s="192"/>
      <c r="NFF9" s="192"/>
      <c r="NFG9" s="192"/>
      <c r="NFH9" s="192"/>
      <c r="NFI9" s="192"/>
      <c r="NFJ9" s="192"/>
      <c r="NFK9" s="192"/>
      <c r="NFL9" s="192"/>
      <c r="NFM9" s="192"/>
      <c r="NFN9" s="192"/>
      <c r="NFO9" s="192"/>
      <c r="NFP9" s="192"/>
      <c r="NFQ9" s="192"/>
      <c r="NFR9" s="192"/>
      <c r="NFS9" s="192"/>
      <c r="NFT9" s="192"/>
      <c r="NFU9" s="192"/>
      <c r="NFV9" s="192"/>
      <c r="NFW9" s="192"/>
      <c r="NFX9" s="192"/>
      <c r="NFY9" s="192"/>
      <c r="NFZ9" s="192"/>
      <c r="NGA9" s="192"/>
      <c r="NGB9" s="192"/>
      <c r="NGC9" s="192"/>
      <c r="NGD9" s="192"/>
      <c r="NGE9" s="192"/>
      <c r="NGF9" s="192"/>
      <c r="NGG9" s="192"/>
      <c r="NGH9" s="192"/>
      <c r="NGI9" s="192"/>
      <c r="NGJ9" s="192"/>
      <c r="NGK9" s="192"/>
      <c r="NGL9" s="192"/>
      <c r="NGM9" s="192"/>
      <c r="NGN9" s="192"/>
      <c r="NGO9" s="192"/>
      <c r="NGP9" s="192"/>
      <c r="NGQ9" s="192"/>
      <c r="NGR9" s="192"/>
      <c r="NGS9" s="192"/>
      <c r="NGT9" s="192"/>
      <c r="NGU9" s="192"/>
      <c r="NGV9" s="192"/>
      <c r="NGW9" s="192"/>
      <c r="NGX9" s="192"/>
      <c r="NGY9" s="192"/>
      <c r="NGZ9" s="192"/>
      <c r="NHA9" s="192"/>
      <c r="NHB9" s="192"/>
      <c r="NHC9" s="192"/>
      <c r="NHD9" s="192"/>
      <c r="NHE9" s="192"/>
      <c r="NHF9" s="192"/>
      <c r="NHG9" s="192"/>
      <c r="NHH9" s="192"/>
      <c r="NHI9" s="192"/>
      <c r="NHJ9" s="192"/>
      <c r="NHK9" s="192"/>
      <c r="NHL9" s="192"/>
      <c r="NHM9" s="192"/>
      <c r="NHN9" s="192"/>
      <c r="NHO9" s="192"/>
      <c r="NHP9" s="192"/>
      <c r="NHQ9" s="192"/>
      <c r="NHR9" s="192"/>
      <c r="NHS9" s="192"/>
      <c r="NHT9" s="192"/>
      <c r="NHU9" s="192"/>
      <c r="NHV9" s="192"/>
      <c r="NHW9" s="192"/>
      <c r="NHX9" s="192"/>
      <c r="NHY9" s="192"/>
      <c r="NHZ9" s="192"/>
      <c r="NIA9" s="192"/>
      <c r="NIB9" s="192"/>
      <c r="NIC9" s="192"/>
      <c r="NID9" s="192"/>
      <c r="NIE9" s="192"/>
      <c r="NIF9" s="192"/>
      <c r="NIG9" s="192"/>
      <c r="NIH9" s="192"/>
      <c r="NII9" s="192"/>
      <c r="NIJ9" s="192"/>
      <c r="NIK9" s="192"/>
      <c r="NIL9" s="192"/>
      <c r="NIM9" s="192"/>
      <c r="NIN9" s="192"/>
      <c r="NIO9" s="192"/>
      <c r="NIP9" s="192"/>
      <c r="NIQ9" s="192"/>
      <c r="NIR9" s="192"/>
      <c r="NIS9" s="192"/>
      <c r="NIT9" s="192"/>
      <c r="NIU9" s="192"/>
      <c r="NIV9" s="192"/>
      <c r="NIW9" s="192"/>
      <c r="NIX9" s="192"/>
      <c r="NIY9" s="192"/>
      <c r="NIZ9" s="192"/>
      <c r="NJA9" s="192"/>
      <c r="NJB9" s="192"/>
      <c r="NJC9" s="192"/>
      <c r="NJD9" s="192"/>
      <c r="NJE9" s="192"/>
      <c r="NJF9" s="192"/>
      <c r="NJG9" s="192"/>
      <c r="NJH9" s="192"/>
      <c r="NJI9" s="192"/>
      <c r="NJJ9" s="192"/>
      <c r="NJK9" s="192"/>
      <c r="NJL9" s="192"/>
      <c r="NJM9" s="192"/>
      <c r="NJN9" s="192"/>
      <c r="NJO9" s="192"/>
      <c r="NJP9" s="192"/>
      <c r="NJQ9" s="192"/>
      <c r="NJR9" s="192"/>
      <c r="NJS9" s="192"/>
      <c r="NJT9" s="192"/>
      <c r="NJU9" s="192"/>
      <c r="NJV9" s="192"/>
      <c r="NJW9" s="192"/>
      <c r="NJX9" s="192"/>
      <c r="NJY9" s="192"/>
      <c r="NJZ9" s="192"/>
      <c r="NKA9" s="192"/>
      <c r="NKB9" s="192"/>
      <c r="NKC9" s="192"/>
      <c r="NKD9" s="192"/>
      <c r="NKE9" s="192"/>
      <c r="NKF9" s="192"/>
      <c r="NKG9" s="192"/>
      <c r="NKH9" s="192"/>
      <c r="NKI9" s="192"/>
      <c r="NKJ9" s="192"/>
      <c r="NKK9" s="192"/>
      <c r="NKL9" s="192"/>
      <c r="NKM9" s="192"/>
      <c r="NKN9" s="192"/>
      <c r="NKO9" s="192"/>
      <c r="NKP9" s="192"/>
      <c r="NKQ9" s="192"/>
      <c r="NKR9" s="192"/>
      <c r="NKS9" s="192"/>
      <c r="NKT9" s="192"/>
      <c r="NKU9" s="192"/>
      <c r="NKV9" s="192"/>
      <c r="NKW9" s="192"/>
      <c r="NKX9" s="192"/>
      <c r="NKY9" s="192"/>
      <c r="NKZ9" s="192"/>
      <c r="NLA9" s="192"/>
      <c r="NLB9" s="192"/>
      <c r="NLC9" s="192"/>
      <c r="NLD9" s="192"/>
      <c r="NLE9" s="192"/>
      <c r="NLF9" s="192"/>
      <c r="NLG9" s="192"/>
      <c r="NLH9" s="192"/>
      <c r="NLI9" s="192"/>
      <c r="NLJ9" s="192"/>
      <c r="NLK9" s="192"/>
      <c r="NLL9" s="192"/>
      <c r="NLM9" s="192"/>
      <c r="NLN9" s="192"/>
      <c r="NLO9" s="192"/>
      <c r="NLP9" s="192"/>
      <c r="NLQ9" s="192"/>
      <c r="NLR9" s="192"/>
      <c r="NLS9" s="192"/>
      <c r="NLT9" s="192"/>
      <c r="NLU9" s="192"/>
      <c r="NLV9" s="192"/>
      <c r="NLW9" s="192"/>
      <c r="NLX9" s="192"/>
      <c r="NLY9" s="192"/>
      <c r="NLZ9" s="192"/>
      <c r="NMA9" s="192"/>
      <c r="NMB9" s="192"/>
      <c r="NMC9" s="192"/>
      <c r="NMD9" s="192"/>
      <c r="NME9" s="192"/>
      <c r="NMF9" s="192"/>
      <c r="NMG9" s="192"/>
      <c r="NMH9" s="192"/>
      <c r="NMI9" s="192"/>
      <c r="NMJ9" s="192"/>
      <c r="NMK9" s="192"/>
      <c r="NML9" s="192"/>
      <c r="NMM9" s="192"/>
      <c r="NMN9" s="192"/>
      <c r="NMO9" s="192"/>
      <c r="NMP9" s="192"/>
      <c r="NMQ9" s="192"/>
      <c r="NMR9" s="192"/>
      <c r="NMS9" s="192"/>
      <c r="NMT9" s="192"/>
      <c r="NMU9" s="192"/>
      <c r="NMV9" s="192"/>
      <c r="NMW9" s="192"/>
      <c r="NMX9" s="192"/>
      <c r="NMY9" s="192"/>
      <c r="NMZ9" s="192"/>
      <c r="NNA9" s="192"/>
      <c r="NNB9" s="192"/>
      <c r="NNC9" s="192"/>
      <c r="NND9" s="192"/>
      <c r="NNE9" s="192"/>
      <c r="NNF9" s="192"/>
      <c r="NNG9" s="192"/>
      <c r="NNH9" s="192"/>
      <c r="NNI9" s="192"/>
      <c r="NNJ9" s="192"/>
      <c r="NNK9" s="192"/>
      <c r="NNL9" s="192"/>
      <c r="NNM9" s="192"/>
      <c r="NNN9" s="192"/>
      <c r="NNO9" s="192"/>
      <c r="NNP9" s="192"/>
      <c r="NNQ9" s="192"/>
      <c r="NNR9" s="192"/>
      <c r="NNS9" s="192"/>
      <c r="NNT9" s="192"/>
      <c r="NNU9" s="192"/>
      <c r="NNV9" s="192"/>
      <c r="NNW9" s="192"/>
      <c r="NNX9" s="192"/>
      <c r="NNY9" s="192"/>
      <c r="NNZ9" s="192"/>
      <c r="NOA9" s="192"/>
      <c r="NOB9" s="192"/>
      <c r="NOC9" s="192"/>
      <c r="NOD9" s="192"/>
      <c r="NOE9" s="192"/>
      <c r="NOF9" s="192"/>
      <c r="NOG9" s="192"/>
      <c r="NOH9" s="192"/>
      <c r="NOI9" s="192"/>
      <c r="NOJ9" s="192"/>
      <c r="NOK9" s="192"/>
      <c r="NOL9" s="192"/>
      <c r="NOM9" s="192"/>
      <c r="NON9" s="192"/>
      <c r="NOO9" s="192"/>
      <c r="NOP9" s="192"/>
      <c r="NOQ9" s="192"/>
      <c r="NOR9" s="192"/>
      <c r="NOS9" s="192"/>
      <c r="NOT9" s="192"/>
      <c r="NOU9" s="192"/>
      <c r="NOV9" s="192"/>
      <c r="NOW9" s="192"/>
      <c r="NOX9" s="192"/>
      <c r="NOY9" s="192"/>
      <c r="NOZ9" s="192"/>
      <c r="NPA9" s="192"/>
      <c r="NPB9" s="192"/>
      <c r="NPC9" s="192"/>
      <c r="NPD9" s="192"/>
      <c r="NPE9" s="192"/>
      <c r="NPF9" s="192"/>
      <c r="NPG9" s="192"/>
      <c r="NPH9" s="192"/>
      <c r="NPI9" s="192"/>
      <c r="NPJ9" s="192"/>
      <c r="NPK9" s="192"/>
      <c r="NPL9" s="192"/>
      <c r="NPM9" s="192"/>
      <c r="NPN9" s="192"/>
      <c r="NPO9" s="192"/>
      <c r="NPP9" s="192"/>
      <c r="NPQ9" s="192"/>
      <c r="NPR9" s="192"/>
      <c r="NPS9" s="192"/>
      <c r="NPT9" s="192"/>
      <c r="NPU9" s="192"/>
      <c r="NPV9" s="192"/>
      <c r="NPW9" s="192"/>
      <c r="NPX9" s="192"/>
      <c r="NPY9" s="192"/>
      <c r="NPZ9" s="192"/>
      <c r="NQA9" s="192"/>
      <c r="NQB9" s="192"/>
      <c r="NQC9" s="192"/>
      <c r="NQD9" s="192"/>
      <c r="NQE9" s="192"/>
      <c r="NQF9" s="192"/>
      <c r="NQG9" s="192"/>
      <c r="NQH9" s="192"/>
      <c r="NQI9" s="192"/>
      <c r="NQJ9" s="192"/>
      <c r="NQK9" s="192"/>
      <c r="NQL9" s="192"/>
      <c r="NQM9" s="192"/>
      <c r="NQN9" s="192"/>
      <c r="NQO9" s="192"/>
      <c r="NQP9" s="192"/>
      <c r="NQQ9" s="192"/>
      <c r="NQR9" s="192"/>
      <c r="NQS9" s="192"/>
      <c r="NQT9" s="192"/>
      <c r="NQU9" s="192"/>
      <c r="NQV9" s="192"/>
      <c r="NQW9" s="192"/>
      <c r="NQX9" s="192"/>
      <c r="NQY9" s="192"/>
      <c r="NQZ9" s="192"/>
      <c r="NRA9" s="192"/>
      <c r="NRB9" s="192"/>
      <c r="NRC9" s="192"/>
      <c r="NRD9" s="192"/>
      <c r="NRE9" s="192"/>
      <c r="NRF9" s="192"/>
      <c r="NRG9" s="192"/>
      <c r="NRH9" s="192"/>
      <c r="NRI9" s="192"/>
      <c r="NRJ9" s="192"/>
      <c r="NRK9" s="192"/>
      <c r="NRL9" s="192"/>
      <c r="NRM9" s="192"/>
      <c r="NRN9" s="192"/>
      <c r="NRO9" s="192"/>
      <c r="NRP9" s="192"/>
      <c r="NRQ9" s="192"/>
      <c r="NRR9" s="192"/>
      <c r="NRS9" s="192"/>
      <c r="NRT9" s="192"/>
      <c r="NRU9" s="192"/>
      <c r="NRV9" s="192"/>
      <c r="NRW9" s="192"/>
      <c r="NRX9" s="192"/>
      <c r="NRY9" s="192"/>
      <c r="NRZ9" s="192"/>
      <c r="NSA9" s="192"/>
      <c r="NSB9" s="192"/>
      <c r="NSC9" s="192"/>
      <c r="NSD9" s="192"/>
      <c r="NSE9" s="192"/>
      <c r="NSF9" s="192"/>
      <c r="NSG9" s="192"/>
      <c r="NSH9" s="192"/>
      <c r="NSI9" s="192"/>
      <c r="NSJ9" s="192"/>
      <c r="NSK9" s="192"/>
      <c r="NSL9" s="192"/>
      <c r="NSM9" s="192"/>
      <c r="NSN9" s="192"/>
      <c r="NSO9" s="192"/>
      <c r="NSP9" s="192"/>
      <c r="NSQ9" s="192"/>
      <c r="NSR9" s="192"/>
      <c r="NSS9" s="192"/>
      <c r="NST9" s="192"/>
      <c r="NSU9" s="192"/>
      <c r="NSV9" s="192"/>
      <c r="NSW9" s="192"/>
      <c r="NSX9" s="192"/>
      <c r="NSY9" s="192"/>
      <c r="NSZ9" s="192"/>
      <c r="NTA9" s="192"/>
      <c r="NTB9" s="192"/>
      <c r="NTC9" s="192"/>
      <c r="NTD9" s="192"/>
      <c r="NTE9" s="192"/>
      <c r="NTF9" s="192"/>
      <c r="NTG9" s="192"/>
      <c r="NTH9" s="192"/>
      <c r="NTI9" s="192"/>
      <c r="NTJ9" s="192"/>
      <c r="NTK9" s="192"/>
      <c r="NTL9" s="192"/>
      <c r="NTM9" s="192"/>
      <c r="NTN9" s="192"/>
      <c r="NTO9" s="192"/>
      <c r="NTP9" s="192"/>
      <c r="NTQ9" s="192"/>
      <c r="NTR9" s="192"/>
      <c r="NTS9" s="192"/>
      <c r="NTT9" s="192"/>
      <c r="NTU9" s="192"/>
      <c r="NTV9" s="192"/>
      <c r="NTW9" s="192"/>
      <c r="NTX9" s="192"/>
      <c r="NTY9" s="192"/>
      <c r="NTZ9" s="192"/>
      <c r="NUA9" s="192"/>
      <c r="NUB9" s="192"/>
      <c r="NUC9" s="192"/>
      <c r="NUD9" s="192"/>
      <c r="NUE9" s="192"/>
      <c r="NUF9" s="192"/>
      <c r="NUG9" s="192"/>
      <c r="NUH9" s="192"/>
      <c r="NUI9" s="192"/>
      <c r="NUJ9" s="192"/>
      <c r="NUK9" s="192"/>
      <c r="NUL9" s="192"/>
      <c r="NUM9" s="192"/>
      <c r="NUN9" s="192"/>
      <c r="NUO9" s="192"/>
      <c r="NUP9" s="192"/>
      <c r="NUQ9" s="192"/>
      <c r="NUR9" s="192"/>
      <c r="NUS9" s="192"/>
      <c r="NUT9" s="192"/>
      <c r="NUU9" s="192"/>
      <c r="NUV9" s="192"/>
      <c r="NUW9" s="192"/>
      <c r="NUX9" s="192"/>
      <c r="NUY9" s="192"/>
      <c r="NUZ9" s="192"/>
      <c r="NVA9" s="192"/>
      <c r="NVB9" s="192"/>
      <c r="NVC9" s="192"/>
      <c r="NVD9" s="192"/>
      <c r="NVE9" s="192"/>
      <c r="NVF9" s="192"/>
      <c r="NVG9" s="192"/>
      <c r="NVH9" s="192"/>
      <c r="NVI9" s="192"/>
      <c r="NVJ9" s="192"/>
      <c r="NVK9" s="192"/>
      <c r="NVL9" s="192"/>
      <c r="NVM9" s="192"/>
      <c r="NVN9" s="192"/>
      <c r="NVO9" s="192"/>
      <c r="NVP9" s="192"/>
      <c r="NVQ9" s="192"/>
      <c r="NVR9" s="192"/>
      <c r="NVS9" s="192"/>
      <c r="NVT9" s="192"/>
      <c r="NVU9" s="192"/>
      <c r="NVV9" s="192"/>
      <c r="NVW9" s="192"/>
      <c r="NVX9" s="192"/>
      <c r="NVY9" s="192"/>
      <c r="NVZ9" s="192"/>
      <c r="NWA9" s="192"/>
      <c r="NWB9" s="192"/>
      <c r="NWC9" s="192"/>
      <c r="NWD9" s="192"/>
      <c r="NWE9" s="192"/>
      <c r="NWF9" s="192"/>
      <c r="NWG9" s="192"/>
      <c r="NWH9" s="192"/>
      <c r="NWI9" s="192"/>
      <c r="NWJ9" s="192"/>
      <c r="NWK9" s="192"/>
      <c r="NWL9" s="192"/>
      <c r="NWM9" s="192"/>
      <c r="NWN9" s="192"/>
      <c r="NWO9" s="192"/>
      <c r="NWP9" s="192"/>
      <c r="NWQ9" s="192"/>
      <c r="NWR9" s="192"/>
      <c r="NWS9" s="192"/>
      <c r="NWT9" s="192"/>
      <c r="NWU9" s="192"/>
      <c r="NWV9" s="192"/>
      <c r="NWW9" s="192"/>
      <c r="NWX9" s="192"/>
      <c r="NWY9" s="192"/>
      <c r="NWZ9" s="192"/>
      <c r="NXA9" s="192"/>
      <c r="NXB9" s="192"/>
      <c r="NXC9" s="192"/>
      <c r="NXD9" s="192"/>
      <c r="NXE9" s="192"/>
      <c r="NXF9" s="192"/>
      <c r="NXG9" s="192"/>
      <c r="NXH9" s="192"/>
      <c r="NXI9" s="192"/>
      <c r="NXJ9" s="192"/>
      <c r="NXK9" s="192"/>
      <c r="NXL9" s="192"/>
      <c r="NXM9" s="192"/>
      <c r="NXN9" s="192"/>
      <c r="NXO9" s="192"/>
      <c r="NXP9" s="192"/>
      <c r="NXQ9" s="192"/>
      <c r="NXR9" s="192"/>
      <c r="NXS9" s="192"/>
      <c r="NXT9" s="192"/>
      <c r="NXU9" s="192"/>
      <c r="NXV9" s="192"/>
      <c r="NXW9" s="192"/>
      <c r="NXX9" s="192"/>
      <c r="NXY9" s="192"/>
      <c r="NXZ9" s="192"/>
      <c r="NYA9" s="192"/>
      <c r="NYB9" s="192"/>
      <c r="NYC9" s="192"/>
      <c r="NYD9" s="192"/>
      <c r="NYE9" s="192"/>
      <c r="NYF9" s="192"/>
      <c r="NYG9" s="192"/>
      <c r="NYH9" s="192"/>
      <c r="NYI9" s="192"/>
      <c r="NYJ9" s="192"/>
      <c r="NYK9" s="192"/>
      <c r="NYL9" s="192"/>
      <c r="NYM9" s="192"/>
      <c r="NYN9" s="192"/>
      <c r="NYO9" s="192"/>
      <c r="NYP9" s="192"/>
      <c r="NYQ9" s="192"/>
      <c r="NYR9" s="192"/>
      <c r="NYS9" s="192"/>
      <c r="NYT9" s="192"/>
      <c r="NYU9" s="192"/>
      <c r="NYV9" s="192"/>
      <c r="NYW9" s="192"/>
      <c r="NYX9" s="192"/>
      <c r="NYY9" s="192"/>
      <c r="NYZ9" s="192"/>
      <c r="NZA9" s="192"/>
      <c r="NZB9" s="192"/>
      <c r="NZC9" s="192"/>
      <c r="NZD9" s="192"/>
      <c r="NZE9" s="192"/>
      <c r="NZF9" s="192"/>
      <c r="NZG9" s="192"/>
      <c r="NZH9" s="192"/>
      <c r="NZI9" s="192"/>
      <c r="NZJ9" s="192"/>
      <c r="NZK9" s="192"/>
      <c r="NZL9" s="192"/>
      <c r="NZM9" s="192"/>
      <c r="NZN9" s="192"/>
      <c r="NZO9" s="192"/>
      <c r="NZP9" s="192"/>
      <c r="NZQ9" s="192"/>
      <c r="NZR9" s="192"/>
      <c r="NZS9" s="192"/>
      <c r="NZT9" s="192"/>
      <c r="NZU9" s="192"/>
      <c r="NZV9" s="192"/>
      <c r="NZW9" s="192"/>
      <c r="NZX9" s="192"/>
      <c r="NZY9" s="192"/>
      <c r="NZZ9" s="192"/>
      <c r="OAA9" s="192"/>
      <c r="OAB9" s="192"/>
      <c r="OAC9" s="192"/>
      <c r="OAD9" s="192"/>
      <c r="OAE9" s="192"/>
      <c r="OAF9" s="192"/>
      <c r="OAG9" s="192"/>
      <c r="OAH9" s="192"/>
      <c r="OAI9" s="192"/>
      <c r="OAJ9" s="192"/>
      <c r="OAK9" s="192"/>
      <c r="OAL9" s="192"/>
      <c r="OAM9" s="192"/>
      <c r="OAN9" s="192"/>
      <c r="OAO9" s="192"/>
      <c r="OAP9" s="192"/>
      <c r="OAQ9" s="192"/>
      <c r="OAR9" s="192"/>
      <c r="OAS9" s="192"/>
      <c r="OAT9" s="192"/>
      <c r="OAU9" s="192"/>
      <c r="OAV9" s="192"/>
      <c r="OAW9" s="192"/>
      <c r="OAX9" s="192"/>
      <c r="OAY9" s="192"/>
      <c r="OAZ9" s="192"/>
      <c r="OBA9" s="192"/>
      <c r="OBB9" s="192"/>
      <c r="OBC9" s="192"/>
      <c r="OBD9" s="192"/>
      <c r="OBE9" s="192"/>
      <c r="OBF9" s="192"/>
      <c r="OBG9" s="192"/>
      <c r="OBH9" s="192"/>
      <c r="OBI9" s="192"/>
      <c r="OBJ9" s="192"/>
      <c r="OBK9" s="192"/>
      <c r="OBL9" s="192"/>
      <c r="OBM9" s="192"/>
      <c r="OBN9" s="192"/>
      <c r="OBO9" s="192"/>
      <c r="OBP9" s="192"/>
      <c r="OBQ9" s="192"/>
      <c r="OBR9" s="192"/>
      <c r="OBS9" s="192"/>
      <c r="OBT9" s="192"/>
      <c r="OBU9" s="192"/>
      <c r="OBV9" s="192"/>
      <c r="OBW9" s="192"/>
      <c r="OBX9" s="192"/>
      <c r="OBY9" s="192"/>
      <c r="OBZ9" s="192"/>
      <c r="OCA9" s="192"/>
      <c r="OCB9" s="192"/>
      <c r="OCC9" s="192"/>
      <c r="OCD9" s="192"/>
      <c r="OCE9" s="192"/>
      <c r="OCF9" s="192"/>
      <c r="OCG9" s="192"/>
      <c r="OCH9" s="192"/>
      <c r="OCI9" s="192"/>
      <c r="OCJ9" s="192"/>
      <c r="OCK9" s="192"/>
      <c r="OCL9" s="192"/>
      <c r="OCM9" s="192"/>
      <c r="OCN9" s="192"/>
      <c r="OCO9" s="192"/>
      <c r="OCP9" s="192"/>
      <c r="OCQ9" s="192"/>
      <c r="OCR9" s="192"/>
      <c r="OCS9" s="192"/>
      <c r="OCT9" s="192"/>
      <c r="OCU9" s="192"/>
      <c r="OCV9" s="192"/>
      <c r="OCW9" s="192"/>
      <c r="OCX9" s="192"/>
      <c r="OCY9" s="192"/>
      <c r="OCZ9" s="192"/>
      <c r="ODA9" s="192"/>
      <c r="ODB9" s="192"/>
      <c r="ODC9" s="192"/>
      <c r="ODD9" s="192"/>
      <c r="ODE9" s="192"/>
      <c r="ODF9" s="192"/>
      <c r="ODG9" s="192"/>
      <c r="ODH9" s="192"/>
      <c r="ODI9" s="192"/>
      <c r="ODJ9" s="192"/>
      <c r="ODK9" s="192"/>
      <c r="ODL9" s="192"/>
      <c r="ODM9" s="192"/>
      <c r="ODN9" s="192"/>
      <c r="ODO9" s="192"/>
      <c r="ODP9" s="192"/>
      <c r="ODQ9" s="192"/>
      <c r="ODR9" s="192"/>
      <c r="ODS9" s="192"/>
      <c r="ODT9" s="192"/>
      <c r="ODU9" s="192"/>
      <c r="ODV9" s="192"/>
      <c r="ODW9" s="192"/>
      <c r="ODX9" s="192"/>
      <c r="ODY9" s="192"/>
      <c r="ODZ9" s="192"/>
      <c r="OEA9" s="192"/>
      <c r="OEB9" s="192"/>
      <c r="OEC9" s="192"/>
      <c r="OED9" s="192"/>
      <c r="OEE9" s="192"/>
      <c r="OEF9" s="192"/>
      <c r="OEG9" s="192"/>
      <c r="OEH9" s="192"/>
      <c r="OEI9" s="192"/>
      <c r="OEJ9" s="192"/>
      <c r="OEK9" s="192"/>
      <c r="OEL9" s="192"/>
      <c r="OEM9" s="192"/>
      <c r="OEN9" s="192"/>
      <c r="OEO9" s="192"/>
      <c r="OEP9" s="192"/>
      <c r="OEQ9" s="192"/>
      <c r="OER9" s="192"/>
      <c r="OES9" s="192"/>
      <c r="OET9" s="192"/>
      <c r="OEU9" s="192"/>
      <c r="OEV9" s="192"/>
      <c r="OEW9" s="192"/>
      <c r="OEX9" s="192"/>
      <c r="OEY9" s="192"/>
      <c r="OEZ9" s="192"/>
      <c r="OFA9" s="192"/>
      <c r="OFB9" s="192"/>
      <c r="OFC9" s="192"/>
      <c r="OFD9" s="192"/>
      <c r="OFE9" s="192"/>
      <c r="OFF9" s="192"/>
      <c r="OFG9" s="192"/>
      <c r="OFH9" s="192"/>
      <c r="OFI9" s="192"/>
      <c r="OFJ9" s="192"/>
      <c r="OFK9" s="192"/>
      <c r="OFL9" s="192"/>
      <c r="OFM9" s="192"/>
      <c r="OFN9" s="192"/>
      <c r="OFO9" s="192"/>
      <c r="OFP9" s="192"/>
      <c r="OFQ9" s="192"/>
      <c r="OFR9" s="192"/>
      <c r="OFS9" s="192"/>
      <c r="OFT9" s="192"/>
      <c r="OFU9" s="192"/>
      <c r="OFV9" s="192"/>
      <c r="OFW9" s="192"/>
      <c r="OFX9" s="192"/>
      <c r="OFY9" s="192"/>
      <c r="OFZ9" s="192"/>
      <c r="OGA9" s="192"/>
      <c r="OGB9" s="192"/>
      <c r="OGC9" s="192"/>
      <c r="OGD9" s="192"/>
      <c r="OGE9" s="192"/>
      <c r="OGF9" s="192"/>
      <c r="OGG9" s="192"/>
      <c r="OGH9" s="192"/>
      <c r="OGI9" s="192"/>
      <c r="OGJ9" s="192"/>
      <c r="OGK9" s="192"/>
      <c r="OGL9" s="192"/>
      <c r="OGM9" s="192"/>
      <c r="OGN9" s="192"/>
      <c r="OGO9" s="192"/>
      <c r="OGP9" s="192"/>
      <c r="OGQ9" s="192"/>
      <c r="OGR9" s="192"/>
      <c r="OGS9" s="192"/>
      <c r="OGT9" s="192"/>
      <c r="OGU9" s="192"/>
      <c r="OGV9" s="192"/>
      <c r="OGW9" s="192"/>
      <c r="OGX9" s="192"/>
      <c r="OGY9" s="192"/>
      <c r="OGZ9" s="192"/>
      <c r="OHA9" s="192"/>
      <c r="OHB9" s="192"/>
      <c r="OHC9" s="192"/>
      <c r="OHD9" s="192"/>
      <c r="OHE9" s="192"/>
      <c r="OHF9" s="192"/>
      <c r="OHG9" s="192"/>
      <c r="OHH9" s="192"/>
      <c r="OHI9" s="192"/>
      <c r="OHJ9" s="192"/>
      <c r="OHK9" s="192"/>
      <c r="OHL9" s="192"/>
      <c r="OHM9" s="192"/>
      <c r="OHN9" s="192"/>
      <c r="OHO9" s="192"/>
      <c r="OHP9" s="192"/>
      <c r="OHQ9" s="192"/>
      <c r="OHR9" s="192"/>
      <c r="OHS9" s="192"/>
      <c r="OHT9" s="192"/>
      <c r="OHU9" s="192"/>
      <c r="OHV9" s="192"/>
      <c r="OHW9" s="192"/>
      <c r="OHX9" s="192"/>
      <c r="OHY9" s="192"/>
      <c r="OHZ9" s="192"/>
      <c r="OIA9" s="192"/>
      <c r="OIB9" s="192"/>
      <c r="OIC9" s="192"/>
      <c r="OID9" s="192"/>
      <c r="OIE9" s="192"/>
      <c r="OIF9" s="192"/>
      <c r="OIG9" s="192"/>
      <c r="OIH9" s="192"/>
      <c r="OII9" s="192"/>
      <c r="OIJ9" s="192"/>
      <c r="OIK9" s="192"/>
      <c r="OIL9" s="192"/>
      <c r="OIM9" s="192"/>
      <c r="OIN9" s="192"/>
      <c r="OIO9" s="192"/>
      <c r="OIP9" s="192"/>
      <c r="OIQ9" s="192"/>
      <c r="OIR9" s="192"/>
      <c r="OIS9" s="192"/>
      <c r="OIT9" s="192"/>
      <c r="OIU9" s="192"/>
      <c r="OIV9" s="192"/>
      <c r="OIW9" s="192"/>
      <c r="OIX9" s="192"/>
      <c r="OIY9" s="192"/>
      <c r="OIZ9" s="192"/>
      <c r="OJA9" s="192"/>
      <c r="OJB9" s="192"/>
      <c r="OJC9" s="192"/>
      <c r="OJD9" s="192"/>
      <c r="OJE9" s="192"/>
      <c r="OJF9" s="192"/>
      <c r="OJG9" s="192"/>
      <c r="OJH9" s="192"/>
      <c r="OJI9" s="192"/>
      <c r="OJJ9" s="192"/>
      <c r="OJK9" s="192"/>
      <c r="OJL9" s="192"/>
      <c r="OJM9" s="192"/>
      <c r="OJN9" s="192"/>
      <c r="OJO9" s="192"/>
      <c r="OJP9" s="192"/>
      <c r="OJQ9" s="192"/>
      <c r="OJR9" s="192"/>
      <c r="OJS9" s="192"/>
      <c r="OJT9" s="192"/>
      <c r="OJU9" s="192"/>
      <c r="OJV9" s="192"/>
      <c r="OJW9" s="192"/>
      <c r="OJX9" s="192"/>
      <c r="OJY9" s="192"/>
      <c r="OJZ9" s="192"/>
      <c r="OKA9" s="192"/>
      <c r="OKB9" s="192"/>
      <c r="OKC9" s="192"/>
      <c r="OKD9" s="192"/>
      <c r="OKE9" s="192"/>
      <c r="OKF9" s="192"/>
      <c r="OKG9" s="192"/>
      <c r="OKH9" s="192"/>
      <c r="OKI9" s="192"/>
      <c r="OKJ9" s="192"/>
      <c r="OKK9" s="192"/>
      <c r="OKL9" s="192"/>
      <c r="OKM9" s="192"/>
      <c r="OKN9" s="192"/>
      <c r="OKO9" s="192"/>
      <c r="OKP9" s="192"/>
      <c r="OKQ9" s="192"/>
      <c r="OKR9" s="192"/>
      <c r="OKS9" s="192"/>
      <c r="OKT9" s="192"/>
      <c r="OKU9" s="192"/>
      <c r="OKV9" s="192"/>
      <c r="OKW9" s="192"/>
      <c r="OKX9" s="192"/>
      <c r="OKY9" s="192"/>
      <c r="OKZ9" s="192"/>
      <c r="OLA9" s="192"/>
      <c r="OLB9" s="192"/>
      <c r="OLC9" s="192"/>
      <c r="OLD9" s="192"/>
      <c r="OLE9" s="192"/>
      <c r="OLF9" s="192"/>
      <c r="OLG9" s="192"/>
      <c r="OLH9" s="192"/>
      <c r="OLI9" s="192"/>
      <c r="OLJ9" s="192"/>
      <c r="OLK9" s="192"/>
      <c r="OLL9" s="192"/>
      <c r="OLM9" s="192"/>
      <c r="OLN9" s="192"/>
      <c r="OLO9" s="192"/>
      <c r="OLP9" s="192"/>
      <c r="OLQ9" s="192"/>
      <c r="OLR9" s="192"/>
      <c r="OLS9" s="192"/>
      <c r="OLT9" s="192"/>
      <c r="OLU9" s="192"/>
      <c r="OLV9" s="192"/>
      <c r="OLW9" s="192"/>
      <c r="OLX9" s="192"/>
      <c r="OLY9" s="192"/>
      <c r="OLZ9" s="192"/>
      <c r="OMA9" s="192"/>
      <c r="OMB9" s="192"/>
      <c r="OMC9" s="192"/>
      <c r="OMD9" s="192"/>
      <c r="OME9" s="192"/>
      <c r="OMF9" s="192"/>
      <c r="OMG9" s="192"/>
      <c r="OMH9" s="192"/>
      <c r="OMI9" s="192"/>
      <c r="OMJ9" s="192"/>
      <c r="OMK9" s="192"/>
      <c r="OML9" s="192"/>
      <c r="OMM9" s="192"/>
      <c r="OMN9" s="192"/>
      <c r="OMO9" s="192"/>
      <c r="OMP9" s="192"/>
      <c r="OMQ9" s="192"/>
      <c r="OMR9" s="192"/>
      <c r="OMS9" s="192"/>
      <c r="OMT9" s="192"/>
      <c r="OMU9" s="192"/>
      <c r="OMV9" s="192"/>
      <c r="OMW9" s="192"/>
      <c r="OMX9" s="192"/>
      <c r="OMY9" s="192"/>
      <c r="OMZ9" s="192"/>
      <c r="ONA9" s="192"/>
      <c r="ONB9" s="192"/>
      <c r="ONC9" s="192"/>
      <c r="OND9" s="192"/>
      <c r="ONE9" s="192"/>
      <c r="ONF9" s="192"/>
      <c r="ONG9" s="192"/>
      <c r="ONH9" s="192"/>
      <c r="ONI9" s="192"/>
      <c r="ONJ9" s="192"/>
      <c r="ONK9" s="192"/>
      <c r="ONL9" s="192"/>
      <c r="ONM9" s="192"/>
      <c r="ONN9" s="192"/>
      <c r="ONO9" s="192"/>
      <c r="ONP9" s="192"/>
      <c r="ONQ9" s="192"/>
      <c r="ONR9" s="192"/>
      <c r="ONS9" s="192"/>
      <c r="ONT9" s="192"/>
      <c r="ONU9" s="192"/>
      <c r="ONV9" s="192"/>
      <c r="ONW9" s="192"/>
      <c r="ONX9" s="192"/>
      <c r="ONY9" s="192"/>
      <c r="ONZ9" s="192"/>
      <c r="OOA9" s="192"/>
      <c r="OOB9" s="192"/>
      <c r="OOC9" s="192"/>
      <c r="OOD9" s="192"/>
      <c r="OOE9" s="192"/>
      <c r="OOF9" s="192"/>
      <c r="OOG9" s="192"/>
      <c r="OOH9" s="192"/>
      <c r="OOI9" s="192"/>
      <c r="OOJ9" s="192"/>
      <c r="OOK9" s="192"/>
      <c r="OOL9" s="192"/>
      <c r="OOM9" s="192"/>
      <c r="OON9" s="192"/>
      <c r="OOO9" s="192"/>
      <c r="OOP9" s="192"/>
      <c r="OOQ9" s="192"/>
      <c r="OOR9" s="192"/>
      <c r="OOS9" s="192"/>
      <c r="OOT9" s="192"/>
      <c r="OOU9" s="192"/>
      <c r="OOV9" s="192"/>
      <c r="OOW9" s="192"/>
      <c r="OOX9" s="192"/>
      <c r="OOY9" s="192"/>
      <c r="OOZ9" s="192"/>
      <c r="OPA9" s="192"/>
      <c r="OPB9" s="192"/>
      <c r="OPC9" s="192"/>
      <c r="OPD9" s="192"/>
      <c r="OPE9" s="192"/>
      <c r="OPF9" s="192"/>
      <c r="OPG9" s="192"/>
      <c r="OPH9" s="192"/>
      <c r="OPI9" s="192"/>
      <c r="OPJ9" s="192"/>
      <c r="OPK9" s="192"/>
      <c r="OPL9" s="192"/>
      <c r="OPM9" s="192"/>
      <c r="OPN9" s="192"/>
      <c r="OPO9" s="192"/>
      <c r="OPP9" s="192"/>
      <c r="OPQ9" s="192"/>
      <c r="OPR9" s="192"/>
      <c r="OPS9" s="192"/>
      <c r="OPT9" s="192"/>
      <c r="OPU9" s="192"/>
      <c r="OPV9" s="192"/>
      <c r="OPW9" s="192"/>
      <c r="OPX9" s="192"/>
      <c r="OPY9" s="192"/>
      <c r="OPZ9" s="192"/>
      <c r="OQA9" s="192"/>
      <c r="OQB9" s="192"/>
      <c r="OQC9" s="192"/>
      <c r="OQD9" s="192"/>
      <c r="OQE9" s="192"/>
      <c r="OQF9" s="192"/>
      <c r="OQG9" s="192"/>
      <c r="OQH9" s="192"/>
      <c r="OQI9" s="192"/>
      <c r="OQJ9" s="192"/>
      <c r="OQK9" s="192"/>
      <c r="OQL9" s="192"/>
      <c r="OQM9" s="192"/>
      <c r="OQN9" s="192"/>
      <c r="OQO9" s="192"/>
      <c r="OQP9" s="192"/>
      <c r="OQQ9" s="192"/>
      <c r="OQR9" s="192"/>
      <c r="OQS9" s="192"/>
      <c r="OQT9" s="192"/>
      <c r="OQU9" s="192"/>
      <c r="OQV9" s="192"/>
      <c r="OQW9" s="192"/>
      <c r="OQX9" s="192"/>
      <c r="OQY9" s="192"/>
      <c r="OQZ9" s="192"/>
      <c r="ORA9" s="192"/>
      <c r="ORB9" s="192"/>
      <c r="ORC9" s="192"/>
      <c r="ORD9" s="192"/>
      <c r="ORE9" s="192"/>
      <c r="ORF9" s="192"/>
      <c r="ORG9" s="192"/>
      <c r="ORH9" s="192"/>
      <c r="ORI9" s="192"/>
      <c r="ORJ9" s="192"/>
      <c r="ORK9" s="192"/>
      <c r="ORL9" s="192"/>
      <c r="ORM9" s="192"/>
      <c r="ORN9" s="192"/>
      <c r="ORO9" s="192"/>
      <c r="ORP9" s="192"/>
      <c r="ORQ9" s="192"/>
      <c r="ORR9" s="192"/>
      <c r="ORS9" s="192"/>
      <c r="ORT9" s="192"/>
      <c r="ORU9" s="192"/>
      <c r="ORV9" s="192"/>
      <c r="ORW9" s="192"/>
      <c r="ORX9" s="192"/>
      <c r="ORY9" s="192"/>
      <c r="ORZ9" s="192"/>
      <c r="OSA9" s="192"/>
      <c r="OSB9" s="192"/>
      <c r="OSC9" s="192"/>
      <c r="OSD9" s="192"/>
      <c r="OSE9" s="192"/>
      <c r="OSF9" s="192"/>
      <c r="OSG9" s="192"/>
      <c r="OSH9" s="192"/>
      <c r="OSI9" s="192"/>
      <c r="OSJ9" s="192"/>
      <c r="OSK9" s="192"/>
      <c r="OSL9" s="192"/>
      <c r="OSM9" s="192"/>
      <c r="OSN9" s="192"/>
      <c r="OSO9" s="192"/>
      <c r="OSP9" s="192"/>
      <c r="OSQ9" s="192"/>
      <c r="OSR9" s="192"/>
      <c r="OSS9" s="192"/>
      <c r="OST9" s="192"/>
      <c r="OSU9" s="192"/>
      <c r="OSV9" s="192"/>
      <c r="OSW9" s="192"/>
      <c r="OSX9" s="192"/>
      <c r="OSY9" s="192"/>
      <c r="OSZ9" s="192"/>
      <c r="OTA9" s="192"/>
      <c r="OTB9" s="192"/>
      <c r="OTC9" s="192"/>
      <c r="OTD9" s="192"/>
      <c r="OTE9" s="192"/>
      <c r="OTF9" s="192"/>
      <c r="OTG9" s="192"/>
      <c r="OTH9" s="192"/>
      <c r="OTI9" s="192"/>
      <c r="OTJ9" s="192"/>
      <c r="OTK9" s="192"/>
      <c r="OTL9" s="192"/>
      <c r="OTM9" s="192"/>
      <c r="OTN9" s="192"/>
      <c r="OTO9" s="192"/>
      <c r="OTP9" s="192"/>
      <c r="OTQ9" s="192"/>
      <c r="OTR9" s="192"/>
      <c r="OTS9" s="192"/>
      <c r="OTT9" s="192"/>
      <c r="OTU9" s="192"/>
      <c r="OTV9" s="192"/>
      <c r="OTW9" s="192"/>
      <c r="OTX9" s="192"/>
      <c r="OTY9" s="192"/>
      <c r="OTZ9" s="192"/>
      <c r="OUA9" s="192"/>
      <c r="OUB9" s="192"/>
      <c r="OUC9" s="192"/>
      <c r="OUD9" s="192"/>
      <c r="OUE9" s="192"/>
      <c r="OUF9" s="192"/>
      <c r="OUG9" s="192"/>
      <c r="OUH9" s="192"/>
      <c r="OUI9" s="192"/>
      <c r="OUJ9" s="192"/>
      <c r="OUK9" s="192"/>
      <c r="OUL9" s="192"/>
      <c r="OUM9" s="192"/>
      <c r="OUN9" s="192"/>
      <c r="OUO9" s="192"/>
      <c r="OUP9" s="192"/>
      <c r="OUQ9" s="192"/>
      <c r="OUR9" s="192"/>
      <c r="OUS9" s="192"/>
      <c r="OUT9" s="192"/>
      <c r="OUU9" s="192"/>
      <c r="OUV9" s="192"/>
      <c r="OUW9" s="192"/>
      <c r="OUX9" s="192"/>
      <c r="OUY9" s="192"/>
      <c r="OUZ9" s="192"/>
      <c r="OVA9" s="192"/>
      <c r="OVB9" s="192"/>
      <c r="OVC9" s="192"/>
      <c r="OVD9" s="192"/>
      <c r="OVE9" s="192"/>
      <c r="OVF9" s="192"/>
      <c r="OVG9" s="192"/>
      <c r="OVH9" s="192"/>
      <c r="OVI9" s="192"/>
      <c r="OVJ9" s="192"/>
      <c r="OVK9" s="192"/>
      <c r="OVL9" s="192"/>
      <c r="OVM9" s="192"/>
      <c r="OVN9" s="192"/>
      <c r="OVO9" s="192"/>
      <c r="OVP9" s="192"/>
      <c r="OVQ9" s="192"/>
      <c r="OVR9" s="192"/>
      <c r="OVS9" s="192"/>
      <c r="OVT9" s="192"/>
      <c r="OVU9" s="192"/>
      <c r="OVV9" s="192"/>
      <c r="OVW9" s="192"/>
      <c r="OVX9" s="192"/>
      <c r="OVY9" s="192"/>
      <c r="OVZ9" s="192"/>
      <c r="OWA9" s="192"/>
      <c r="OWB9" s="192"/>
      <c r="OWC9" s="192"/>
      <c r="OWD9" s="192"/>
      <c r="OWE9" s="192"/>
      <c r="OWF9" s="192"/>
      <c r="OWG9" s="192"/>
      <c r="OWH9" s="192"/>
      <c r="OWI9" s="192"/>
      <c r="OWJ9" s="192"/>
      <c r="OWK9" s="192"/>
      <c r="OWL9" s="192"/>
      <c r="OWM9" s="192"/>
      <c r="OWN9" s="192"/>
      <c r="OWO9" s="192"/>
      <c r="OWP9" s="192"/>
      <c r="OWQ9" s="192"/>
      <c r="OWR9" s="192"/>
      <c r="OWS9" s="192"/>
      <c r="OWT9" s="192"/>
      <c r="OWU9" s="192"/>
      <c r="OWV9" s="192"/>
      <c r="OWW9" s="192"/>
      <c r="OWX9" s="192"/>
      <c r="OWY9" s="192"/>
      <c r="OWZ9" s="192"/>
      <c r="OXA9" s="192"/>
      <c r="OXB9" s="192"/>
      <c r="OXC9" s="192"/>
      <c r="OXD9" s="192"/>
      <c r="OXE9" s="192"/>
      <c r="OXF9" s="192"/>
      <c r="OXG9" s="192"/>
      <c r="OXH9" s="192"/>
      <c r="OXI9" s="192"/>
      <c r="OXJ9" s="192"/>
      <c r="OXK9" s="192"/>
      <c r="OXL9" s="192"/>
      <c r="OXM9" s="192"/>
      <c r="OXN9" s="192"/>
      <c r="OXO9" s="192"/>
      <c r="OXP9" s="192"/>
      <c r="OXQ9" s="192"/>
      <c r="OXR9" s="192"/>
      <c r="OXS9" s="192"/>
      <c r="OXT9" s="192"/>
      <c r="OXU9" s="192"/>
      <c r="OXV9" s="192"/>
      <c r="OXW9" s="192"/>
      <c r="OXX9" s="192"/>
      <c r="OXY9" s="192"/>
      <c r="OXZ9" s="192"/>
      <c r="OYA9" s="192"/>
      <c r="OYB9" s="192"/>
      <c r="OYC9" s="192"/>
      <c r="OYD9" s="192"/>
      <c r="OYE9" s="192"/>
      <c r="OYF9" s="192"/>
      <c r="OYG9" s="192"/>
      <c r="OYH9" s="192"/>
      <c r="OYI9" s="192"/>
      <c r="OYJ9" s="192"/>
      <c r="OYK9" s="192"/>
      <c r="OYL9" s="192"/>
      <c r="OYM9" s="192"/>
      <c r="OYN9" s="192"/>
      <c r="OYO9" s="192"/>
      <c r="OYP9" s="192"/>
      <c r="OYQ9" s="192"/>
      <c r="OYR9" s="192"/>
      <c r="OYS9" s="192"/>
      <c r="OYT9" s="192"/>
      <c r="OYU9" s="192"/>
      <c r="OYV9" s="192"/>
      <c r="OYW9" s="192"/>
      <c r="OYX9" s="192"/>
      <c r="OYY9" s="192"/>
      <c r="OYZ9" s="192"/>
      <c r="OZA9" s="192"/>
      <c r="OZB9" s="192"/>
      <c r="OZC9" s="192"/>
      <c r="OZD9" s="192"/>
      <c r="OZE9" s="192"/>
      <c r="OZF9" s="192"/>
      <c r="OZG9" s="192"/>
      <c r="OZH9" s="192"/>
      <c r="OZI9" s="192"/>
      <c r="OZJ9" s="192"/>
      <c r="OZK9" s="192"/>
      <c r="OZL9" s="192"/>
      <c r="OZM9" s="192"/>
      <c r="OZN9" s="192"/>
      <c r="OZO9" s="192"/>
      <c r="OZP9" s="192"/>
      <c r="OZQ9" s="192"/>
      <c r="OZR9" s="192"/>
      <c r="OZS9" s="192"/>
      <c r="OZT9" s="192"/>
      <c r="OZU9" s="192"/>
      <c r="OZV9" s="192"/>
      <c r="OZW9" s="192"/>
      <c r="OZX9" s="192"/>
      <c r="OZY9" s="192"/>
      <c r="OZZ9" s="192"/>
      <c r="PAA9" s="192"/>
      <c r="PAB9" s="192"/>
      <c r="PAC9" s="192"/>
      <c r="PAD9" s="192"/>
      <c r="PAE9" s="192"/>
      <c r="PAF9" s="192"/>
      <c r="PAG9" s="192"/>
      <c r="PAH9" s="192"/>
      <c r="PAI9" s="192"/>
      <c r="PAJ9" s="192"/>
      <c r="PAK9" s="192"/>
      <c r="PAL9" s="192"/>
      <c r="PAM9" s="192"/>
      <c r="PAN9" s="192"/>
      <c r="PAO9" s="192"/>
      <c r="PAP9" s="192"/>
      <c r="PAQ9" s="192"/>
      <c r="PAR9" s="192"/>
      <c r="PAS9" s="192"/>
      <c r="PAT9" s="192"/>
      <c r="PAU9" s="192"/>
      <c r="PAV9" s="192"/>
      <c r="PAW9" s="192"/>
      <c r="PAX9" s="192"/>
      <c r="PAY9" s="192"/>
      <c r="PAZ9" s="192"/>
      <c r="PBA9" s="192"/>
      <c r="PBB9" s="192"/>
      <c r="PBC9" s="192"/>
      <c r="PBD9" s="192"/>
      <c r="PBE9" s="192"/>
      <c r="PBF9" s="192"/>
      <c r="PBG9" s="192"/>
      <c r="PBH9" s="192"/>
      <c r="PBI9" s="192"/>
      <c r="PBJ9" s="192"/>
      <c r="PBK9" s="192"/>
      <c r="PBL9" s="192"/>
      <c r="PBM9" s="192"/>
      <c r="PBN9" s="192"/>
      <c r="PBO9" s="192"/>
      <c r="PBP9" s="192"/>
      <c r="PBQ9" s="192"/>
      <c r="PBR9" s="192"/>
      <c r="PBS9" s="192"/>
      <c r="PBT9" s="192"/>
      <c r="PBU9" s="192"/>
      <c r="PBV9" s="192"/>
      <c r="PBW9" s="192"/>
      <c r="PBX9" s="192"/>
      <c r="PBY9" s="192"/>
      <c r="PBZ9" s="192"/>
      <c r="PCA9" s="192"/>
      <c r="PCB9" s="192"/>
      <c r="PCC9" s="192"/>
      <c r="PCD9" s="192"/>
      <c r="PCE9" s="192"/>
      <c r="PCF9" s="192"/>
      <c r="PCG9" s="192"/>
      <c r="PCH9" s="192"/>
      <c r="PCI9" s="192"/>
      <c r="PCJ9" s="192"/>
      <c r="PCK9" s="192"/>
      <c r="PCL9" s="192"/>
      <c r="PCM9" s="192"/>
      <c r="PCN9" s="192"/>
      <c r="PCO9" s="192"/>
      <c r="PCP9" s="192"/>
      <c r="PCQ9" s="192"/>
      <c r="PCR9" s="192"/>
      <c r="PCS9" s="192"/>
      <c r="PCT9" s="192"/>
      <c r="PCU9" s="192"/>
      <c r="PCV9" s="192"/>
      <c r="PCW9" s="192"/>
      <c r="PCX9" s="192"/>
      <c r="PCY9" s="192"/>
      <c r="PCZ9" s="192"/>
      <c r="PDA9" s="192"/>
      <c r="PDB9" s="192"/>
      <c r="PDC9" s="192"/>
      <c r="PDD9" s="192"/>
      <c r="PDE9" s="192"/>
      <c r="PDF9" s="192"/>
      <c r="PDG9" s="192"/>
      <c r="PDH9" s="192"/>
      <c r="PDI9" s="192"/>
      <c r="PDJ9" s="192"/>
      <c r="PDK9" s="192"/>
      <c r="PDL9" s="192"/>
      <c r="PDM9" s="192"/>
      <c r="PDN9" s="192"/>
      <c r="PDO9" s="192"/>
      <c r="PDP9" s="192"/>
      <c r="PDQ9" s="192"/>
      <c r="PDR9" s="192"/>
      <c r="PDS9" s="192"/>
      <c r="PDT9" s="192"/>
      <c r="PDU9" s="192"/>
      <c r="PDV9" s="192"/>
      <c r="PDW9" s="192"/>
      <c r="PDX9" s="192"/>
      <c r="PDY9" s="192"/>
      <c r="PDZ9" s="192"/>
      <c r="PEA9" s="192"/>
      <c r="PEB9" s="192"/>
      <c r="PEC9" s="192"/>
      <c r="PED9" s="192"/>
      <c r="PEE9" s="192"/>
      <c r="PEF9" s="192"/>
      <c r="PEG9" s="192"/>
      <c r="PEH9" s="192"/>
      <c r="PEI9" s="192"/>
      <c r="PEJ9" s="192"/>
      <c r="PEK9" s="192"/>
      <c r="PEL9" s="192"/>
      <c r="PEM9" s="192"/>
      <c r="PEN9" s="192"/>
      <c r="PEO9" s="192"/>
      <c r="PEP9" s="192"/>
      <c r="PEQ9" s="192"/>
      <c r="PER9" s="192"/>
      <c r="PES9" s="192"/>
      <c r="PET9" s="192"/>
      <c r="PEU9" s="192"/>
      <c r="PEV9" s="192"/>
      <c r="PEW9" s="192"/>
      <c r="PEX9" s="192"/>
      <c r="PEY9" s="192"/>
      <c r="PEZ9" s="192"/>
      <c r="PFA9" s="192"/>
      <c r="PFB9" s="192"/>
      <c r="PFC9" s="192"/>
      <c r="PFD9" s="192"/>
      <c r="PFE9" s="192"/>
      <c r="PFF9" s="192"/>
      <c r="PFG9" s="192"/>
      <c r="PFH9" s="192"/>
      <c r="PFI9" s="192"/>
      <c r="PFJ9" s="192"/>
      <c r="PFK9" s="192"/>
      <c r="PFL9" s="192"/>
      <c r="PFM9" s="192"/>
      <c r="PFN9" s="192"/>
      <c r="PFO9" s="192"/>
      <c r="PFP9" s="192"/>
      <c r="PFQ9" s="192"/>
      <c r="PFR9" s="192"/>
      <c r="PFS9" s="192"/>
      <c r="PFT9" s="192"/>
      <c r="PFU9" s="192"/>
      <c r="PFV9" s="192"/>
      <c r="PFW9" s="192"/>
      <c r="PFX9" s="192"/>
      <c r="PFY9" s="192"/>
      <c r="PFZ9" s="192"/>
      <c r="PGA9" s="192"/>
      <c r="PGB9" s="192"/>
      <c r="PGC9" s="192"/>
      <c r="PGD9" s="192"/>
      <c r="PGE9" s="192"/>
      <c r="PGF9" s="192"/>
      <c r="PGG9" s="192"/>
      <c r="PGH9" s="192"/>
      <c r="PGI9" s="192"/>
      <c r="PGJ9" s="192"/>
      <c r="PGK9" s="192"/>
      <c r="PGL9" s="192"/>
      <c r="PGM9" s="192"/>
      <c r="PGN9" s="192"/>
      <c r="PGO9" s="192"/>
      <c r="PGP9" s="192"/>
      <c r="PGQ9" s="192"/>
      <c r="PGR9" s="192"/>
      <c r="PGS9" s="192"/>
      <c r="PGT9" s="192"/>
      <c r="PGU9" s="192"/>
      <c r="PGV9" s="192"/>
      <c r="PGW9" s="192"/>
      <c r="PGX9" s="192"/>
      <c r="PGY9" s="192"/>
      <c r="PGZ9" s="192"/>
      <c r="PHA9" s="192"/>
      <c r="PHB9" s="192"/>
      <c r="PHC9" s="192"/>
      <c r="PHD9" s="192"/>
      <c r="PHE9" s="192"/>
      <c r="PHF9" s="192"/>
      <c r="PHG9" s="192"/>
      <c r="PHH9" s="192"/>
      <c r="PHI9" s="192"/>
      <c r="PHJ9" s="192"/>
      <c r="PHK9" s="192"/>
      <c r="PHL9" s="192"/>
      <c r="PHM9" s="192"/>
      <c r="PHN9" s="192"/>
      <c r="PHO9" s="192"/>
      <c r="PHP9" s="192"/>
      <c r="PHQ9" s="192"/>
      <c r="PHR9" s="192"/>
      <c r="PHS9" s="192"/>
      <c r="PHT9" s="192"/>
      <c r="PHU9" s="192"/>
      <c r="PHV9" s="192"/>
      <c r="PHW9" s="192"/>
      <c r="PHX9" s="192"/>
      <c r="PHY9" s="192"/>
      <c r="PHZ9" s="192"/>
      <c r="PIA9" s="192"/>
      <c r="PIB9" s="192"/>
      <c r="PIC9" s="192"/>
      <c r="PID9" s="192"/>
      <c r="PIE9" s="192"/>
      <c r="PIF9" s="192"/>
      <c r="PIG9" s="192"/>
      <c r="PIH9" s="192"/>
      <c r="PII9" s="192"/>
      <c r="PIJ9" s="192"/>
      <c r="PIK9" s="192"/>
      <c r="PIL9" s="192"/>
      <c r="PIM9" s="192"/>
      <c r="PIN9" s="192"/>
      <c r="PIO9" s="192"/>
      <c r="PIP9" s="192"/>
      <c r="PIQ9" s="192"/>
      <c r="PIR9" s="192"/>
      <c r="PIS9" s="192"/>
      <c r="PIT9" s="192"/>
      <c r="PIU9" s="192"/>
      <c r="PIV9" s="192"/>
      <c r="PIW9" s="192"/>
      <c r="PIX9" s="192"/>
      <c r="PIY9" s="192"/>
      <c r="PIZ9" s="192"/>
      <c r="PJA9" s="192"/>
      <c r="PJB9" s="192"/>
      <c r="PJC9" s="192"/>
      <c r="PJD9" s="192"/>
      <c r="PJE9" s="192"/>
      <c r="PJF9" s="192"/>
      <c r="PJG9" s="192"/>
      <c r="PJH9" s="192"/>
      <c r="PJI9" s="192"/>
      <c r="PJJ9" s="192"/>
      <c r="PJK9" s="192"/>
      <c r="PJL9" s="192"/>
      <c r="PJM9" s="192"/>
      <c r="PJN9" s="192"/>
      <c r="PJO9" s="192"/>
      <c r="PJP9" s="192"/>
      <c r="PJQ9" s="192"/>
      <c r="PJR9" s="192"/>
      <c r="PJS9" s="192"/>
      <c r="PJT9" s="192"/>
      <c r="PJU9" s="192"/>
      <c r="PJV9" s="192"/>
      <c r="PJW9" s="192"/>
      <c r="PJX9" s="192"/>
      <c r="PJY9" s="192"/>
      <c r="PJZ9" s="192"/>
      <c r="PKA9" s="192"/>
      <c r="PKB9" s="192"/>
      <c r="PKC9" s="192"/>
      <c r="PKD9" s="192"/>
      <c r="PKE9" s="192"/>
      <c r="PKF9" s="192"/>
      <c r="PKG9" s="192"/>
      <c r="PKH9" s="192"/>
      <c r="PKI9" s="192"/>
      <c r="PKJ9" s="192"/>
      <c r="PKK9" s="192"/>
      <c r="PKL9" s="192"/>
      <c r="PKM9" s="192"/>
      <c r="PKN9" s="192"/>
      <c r="PKO9" s="192"/>
      <c r="PKP9" s="192"/>
      <c r="PKQ9" s="192"/>
      <c r="PKR9" s="192"/>
      <c r="PKS9" s="192"/>
      <c r="PKT9" s="192"/>
      <c r="PKU9" s="192"/>
      <c r="PKV9" s="192"/>
      <c r="PKW9" s="192"/>
      <c r="PKX9" s="192"/>
      <c r="PKY9" s="192"/>
      <c r="PKZ9" s="192"/>
      <c r="PLA9" s="192"/>
      <c r="PLB9" s="192"/>
      <c r="PLC9" s="192"/>
      <c r="PLD9" s="192"/>
      <c r="PLE9" s="192"/>
      <c r="PLF9" s="192"/>
      <c r="PLG9" s="192"/>
      <c r="PLH9" s="192"/>
      <c r="PLI9" s="192"/>
      <c r="PLJ9" s="192"/>
      <c r="PLK9" s="192"/>
      <c r="PLL9" s="192"/>
      <c r="PLM9" s="192"/>
      <c r="PLN9" s="192"/>
      <c r="PLO9" s="192"/>
      <c r="PLP9" s="192"/>
      <c r="PLQ9" s="192"/>
      <c r="PLR9" s="192"/>
      <c r="PLS9" s="192"/>
      <c r="PLT9" s="192"/>
      <c r="PLU9" s="192"/>
      <c r="PLV9" s="192"/>
      <c r="PLW9" s="192"/>
      <c r="PLX9" s="192"/>
      <c r="PLY9" s="192"/>
      <c r="PLZ9" s="192"/>
      <c r="PMA9" s="192"/>
      <c r="PMB9" s="192"/>
      <c r="PMC9" s="192"/>
      <c r="PMD9" s="192"/>
      <c r="PME9" s="192"/>
      <c r="PMF9" s="192"/>
      <c r="PMG9" s="192"/>
      <c r="PMH9" s="192"/>
      <c r="PMI9" s="192"/>
      <c r="PMJ9" s="192"/>
      <c r="PMK9" s="192"/>
      <c r="PML9" s="192"/>
      <c r="PMM9" s="192"/>
      <c r="PMN9" s="192"/>
      <c r="PMO9" s="192"/>
      <c r="PMP9" s="192"/>
      <c r="PMQ9" s="192"/>
      <c r="PMR9" s="192"/>
      <c r="PMS9" s="192"/>
      <c r="PMT9" s="192"/>
      <c r="PMU9" s="192"/>
      <c r="PMV9" s="192"/>
      <c r="PMW9" s="192"/>
      <c r="PMX9" s="192"/>
      <c r="PMY9" s="192"/>
      <c r="PMZ9" s="192"/>
      <c r="PNA9" s="192"/>
      <c r="PNB9" s="192"/>
      <c r="PNC9" s="192"/>
      <c r="PND9" s="192"/>
      <c r="PNE9" s="192"/>
      <c r="PNF9" s="192"/>
      <c r="PNG9" s="192"/>
      <c r="PNH9" s="192"/>
      <c r="PNI9" s="192"/>
      <c r="PNJ9" s="192"/>
      <c r="PNK9" s="192"/>
      <c r="PNL9" s="192"/>
      <c r="PNM9" s="192"/>
      <c r="PNN9" s="192"/>
      <c r="PNO9" s="192"/>
      <c r="PNP9" s="192"/>
      <c r="PNQ9" s="192"/>
      <c r="PNR9" s="192"/>
      <c r="PNS9" s="192"/>
      <c r="PNT9" s="192"/>
      <c r="PNU9" s="192"/>
      <c r="PNV9" s="192"/>
      <c r="PNW9" s="192"/>
      <c r="PNX9" s="192"/>
      <c r="PNY9" s="192"/>
      <c r="PNZ9" s="192"/>
      <c r="POA9" s="192"/>
      <c r="POB9" s="192"/>
      <c r="POC9" s="192"/>
      <c r="POD9" s="192"/>
      <c r="POE9" s="192"/>
      <c r="POF9" s="192"/>
      <c r="POG9" s="192"/>
      <c r="POH9" s="192"/>
      <c r="POI9" s="192"/>
      <c r="POJ9" s="192"/>
      <c r="POK9" s="192"/>
      <c r="POL9" s="192"/>
      <c r="POM9" s="192"/>
      <c r="PON9" s="192"/>
      <c r="POO9" s="192"/>
      <c r="POP9" s="192"/>
      <c r="POQ9" s="192"/>
      <c r="POR9" s="192"/>
      <c r="POS9" s="192"/>
      <c r="POT9" s="192"/>
      <c r="POU9" s="192"/>
      <c r="POV9" s="192"/>
      <c r="POW9" s="192"/>
      <c r="POX9" s="192"/>
      <c r="POY9" s="192"/>
      <c r="POZ9" s="192"/>
      <c r="PPA9" s="192"/>
      <c r="PPB9" s="192"/>
      <c r="PPC9" s="192"/>
      <c r="PPD9" s="192"/>
      <c r="PPE9" s="192"/>
      <c r="PPF9" s="192"/>
      <c r="PPG9" s="192"/>
      <c r="PPH9" s="192"/>
      <c r="PPI9" s="192"/>
      <c r="PPJ9" s="192"/>
      <c r="PPK9" s="192"/>
      <c r="PPL9" s="192"/>
      <c r="PPM9" s="192"/>
      <c r="PPN9" s="192"/>
      <c r="PPO9" s="192"/>
      <c r="PPP9" s="192"/>
      <c r="PPQ9" s="192"/>
      <c r="PPR9" s="192"/>
      <c r="PPS9" s="192"/>
      <c r="PPT9" s="192"/>
      <c r="PPU9" s="192"/>
      <c r="PPV9" s="192"/>
      <c r="PPW9" s="192"/>
      <c r="PPX9" s="192"/>
      <c r="PPY9" s="192"/>
      <c r="PPZ9" s="192"/>
      <c r="PQA9" s="192"/>
      <c r="PQB9" s="192"/>
      <c r="PQC9" s="192"/>
      <c r="PQD9" s="192"/>
      <c r="PQE9" s="192"/>
      <c r="PQF9" s="192"/>
      <c r="PQG9" s="192"/>
      <c r="PQH9" s="192"/>
      <c r="PQI9" s="192"/>
      <c r="PQJ9" s="192"/>
      <c r="PQK9" s="192"/>
      <c r="PQL9" s="192"/>
      <c r="PQM9" s="192"/>
      <c r="PQN9" s="192"/>
      <c r="PQO9" s="192"/>
      <c r="PQP9" s="192"/>
      <c r="PQQ9" s="192"/>
      <c r="PQR9" s="192"/>
      <c r="PQS9" s="192"/>
      <c r="PQT9" s="192"/>
      <c r="PQU9" s="192"/>
      <c r="PQV9" s="192"/>
      <c r="PQW9" s="192"/>
      <c r="PQX9" s="192"/>
      <c r="PQY9" s="192"/>
      <c r="PQZ9" s="192"/>
      <c r="PRA9" s="192"/>
      <c r="PRB9" s="192"/>
      <c r="PRC9" s="192"/>
      <c r="PRD9" s="192"/>
      <c r="PRE9" s="192"/>
      <c r="PRF9" s="192"/>
      <c r="PRG9" s="192"/>
      <c r="PRH9" s="192"/>
      <c r="PRI9" s="192"/>
      <c r="PRJ9" s="192"/>
      <c r="PRK9" s="192"/>
      <c r="PRL9" s="192"/>
      <c r="PRM9" s="192"/>
      <c r="PRN9" s="192"/>
      <c r="PRO9" s="192"/>
      <c r="PRP9" s="192"/>
      <c r="PRQ9" s="192"/>
      <c r="PRR9" s="192"/>
      <c r="PRS9" s="192"/>
      <c r="PRT9" s="192"/>
      <c r="PRU9" s="192"/>
      <c r="PRV9" s="192"/>
      <c r="PRW9" s="192"/>
      <c r="PRX9" s="192"/>
      <c r="PRY9" s="192"/>
      <c r="PRZ9" s="192"/>
      <c r="PSA9" s="192"/>
      <c r="PSB9" s="192"/>
      <c r="PSC9" s="192"/>
      <c r="PSD9" s="192"/>
      <c r="PSE9" s="192"/>
      <c r="PSF9" s="192"/>
      <c r="PSG9" s="192"/>
      <c r="PSH9" s="192"/>
      <c r="PSI9" s="192"/>
      <c r="PSJ9" s="192"/>
      <c r="PSK9" s="192"/>
      <c r="PSL9" s="192"/>
      <c r="PSM9" s="192"/>
      <c r="PSN9" s="192"/>
      <c r="PSO9" s="192"/>
      <c r="PSP9" s="192"/>
      <c r="PSQ9" s="192"/>
      <c r="PSR9" s="192"/>
      <c r="PSS9" s="192"/>
      <c r="PST9" s="192"/>
      <c r="PSU9" s="192"/>
      <c r="PSV9" s="192"/>
      <c r="PSW9" s="192"/>
      <c r="PSX9" s="192"/>
      <c r="PSY9" s="192"/>
      <c r="PSZ9" s="192"/>
      <c r="PTA9" s="192"/>
      <c r="PTB9" s="192"/>
      <c r="PTC9" s="192"/>
      <c r="PTD9" s="192"/>
      <c r="PTE9" s="192"/>
      <c r="PTF9" s="192"/>
      <c r="PTG9" s="192"/>
      <c r="PTH9" s="192"/>
      <c r="PTI9" s="192"/>
      <c r="PTJ9" s="192"/>
      <c r="PTK9" s="192"/>
      <c r="PTL9" s="192"/>
      <c r="PTM9" s="192"/>
      <c r="PTN9" s="192"/>
      <c r="PTO9" s="192"/>
      <c r="PTP9" s="192"/>
      <c r="PTQ9" s="192"/>
      <c r="PTR9" s="192"/>
      <c r="PTS9" s="192"/>
      <c r="PTT9" s="192"/>
      <c r="PTU9" s="192"/>
      <c r="PTV9" s="192"/>
      <c r="PTW9" s="192"/>
      <c r="PTX9" s="192"/>
      <c r="PTY9" s="192"/>
      <c r="PTZ9" s="192"/>
      <c r="PUA9" s="192"/>
      <c r="PUB9" s="192"/>
      <c r="PUC9" s="192"/>
      <c r="PUD9" s="192"/>
      <c r="PUE9" s="192"/>
      <c r="PUF9" s="192"/>
      <c r="PUG9" s="192"/>
      <c r="PUH9" s="192"/>
      <c r="PUI9" s="192"/>
      <c r="PUJ9" s="192"/>
      <c r="PUK9" s="192"/>
      <c r="PUL9" s="192"/>
      <c r="PUM9" s="192"/>
      <c r="PUN9" s="192"/>
      <c r="PUO9" s="192"/>
      <c r="PUP9" s="192"/>
      <c r="PUQ9" s="192"/>
      <c r="PUR9" s="192"/>
      <c r="PUS9" s="192"/>
      <c r="PUT9" s="192"/>
      <c r="PUU9" s="192"/>
      <c r="PUV9" s="192"/>
      <c r="PUW9" s="192"/>
      <c r="PUX9" s="192"/>
      <c r="PUY9" s="192"/>
      <c r="PUZ9" s="192"/>
      <c r="PVA9" s="192"/>
      <c r="PVB9" s="192"/>
      <c r="PVC9" s="192"/>
      <c r="PVD9" s="192"/>
      <c r="PVE9" s="192"/>
      <c r="PVF9" s="192"/>
      <c r="PVG9" s="192"/>
      <c r="PVH9" s="192"/>
      <c r="PVI9" s="192"/>
      <c r="PVJ9" s="192"/>
      <c r="PVK9" s="192"/>
      <c r="PVL9" s="192"/>
      <c r="PVM9" s="192"/>
      <c r="PVN9" s="192"/>
      <c r="PVO9" s="192"/>
      <c r="PVP9" s="192"/>
      <c r="PVQ9" s="192"/>
      <c r="PVR9" s="192"/>
      <c r="PVS9" s="192"/>
      <c r="PVT9" s="192"/>
      <c r="PVU9" s="192"/>
      <c r="PVV9" s="192"/>
      <c r="PVW9" s="192"/>
      <c r="PVX9" s="192"/>
      <c r="PVY9" s="192"/>
      <c r="PVZ9" s="192"/>
      <c r="PWA9" s="192"/>
      <c r="PWB9" s="192"/>
      <c r="PWC9" s="192"/>
      <c r="PWD9" s="192"/>
      <c r="PWE9" s="192"/>
      <c r="PWF9" s="192"/>
      <c r="PWG9" s="192"/>
      <c r="PWH9" s="192"/>
      <c r="PWI9" s="192"/>
      <c r="PWJ9" s="192"/>
      <c r="PWK9" s="192"/>
      <c r="PWL9" s="192"/>
      <c r="PWM9" s="192"/>
      <c r="PWN9" s="192"/>
      <c r="PWO9" s="192"/>
      <c r="PWP9" s="192"/>
      <c r="PWQ9" s="192"/>
      <c r="PWR9" s="192"/>
      <c r="PWS9" s="192"/>
      <c r="PWT9" s="192"/>
      <c r="PWU9" s="192"/>
      <c r="PWV9" s="192"/>
      <c r="PWW9" s="192"/>
      <c r="PWX9" s="192"/>
      <c r="PWY9" s="192"/>
      <c r="PWZ9" s="192"/>
      <c r="PXA9" s="192"/>
      <c r="PXB9" s="192"/>
      <c r="PXC9" s="192"/>
      <c r="PXD9" s="192"/>
      <c r="PXE9" s="192"/>
      <c r="PXF9" s="192"/>
      <c r="PXG9" s="192"/>
      <c r="PXH9" s="192"/>
      <c r="PXI9" s="192"/>
      <c r="PXJ9" s="192"/>
      <c r="PXK9" s="192"/>
      <c r="PXL9" s="192"/>
      <c r="PXM9" s="192"/>
      <c r="PXN9" s="192"/>
      <c r="PXO9" s="192"/>
      <c r="PXP9" s="192"/>
      <c r="PXQ9" s="192"/>
      <c r="PXR9" s="192"/>
      <c r="PXS9" s="192"/>
      <c r="PXT9" s="192"/>
      <c r="PXU9" s="192"/>
      <c r="PXV9" s="192"/>
      <c r="PXW9" s="192"/>
      <c r="PXX9" s="192"/>
      <c r="PXY9" s="192"/>
      <c r="PXZ9" s="192"/>
      <c r="PYA9" s="192"/>
      <c r="PYB9" s="192"/>
      <c r="PYC9" s="192"/>
      <c r="PYD9" s="192"/>
      <c r="PYE9" s="192"/>
      <c r="PYF9" s="192"/>
      <c r="PYG9" s="192"/>
      <c r="PYH9" s="192"/>
      <c r="PYI9" s="192"/>
      <c r="PYJ9" s="192"/>
      <c r="PYK9" s="192"/>
      <c r="PYL9" s="192"/>
      <c r="PYM9" s="192"/>
      <c r="PYN9" s="192"/>
      <c r="PYO9" s="192"/>
      <c r="PYP9" s="192"/>
      <c r="PYQ9" s="192"/>
      <c r="PYR9" s="192"/>
      <c r="PYS9" s="192"/>
      <c r="PYT9" s="192"/>
      <c r="PYU9" s="192"/>
      <c r="PYV9" s="192"/>
      <c r="PYW9" s="192"/>
      <c r="PYX9" s="192"/>
      <c r="PYY9" s="192"/>
      <c r="PYZ9" s="192"/>
      <c r="PZA9" s="192"/>
      <c r="PZB9" s="192"/>
      <c r="PZC9" s="192"/>
      <c r="PZD9" s="192"/>
      <c r="PZE9" s="192"/>
      <c r="PZF9" s="192"/>
      <c r="PZG9" s="192"/>
      <c r="PZH9" s="192"/>
      <c r="PZI9" s="192"/>
      <c r="PZJ9" s="192"/>
      <c r="PZK9" s="192"/>
      <c r="PZL9" s="192"/>
      <c r="PZM9" s="192"/>
      <c r="PZN9" s="192"/>
      <c r="PZO9" s="192"/>
      <c r="PZP9" s="192"/>
      <c r="PZQ9" s="192"/>
      <c r="PZR9" s="192"/>
      <c r="PZS9" s="192"/>
      <c r="PZT9" s="192"/>
      <c r="PZU9" s="192"/>
      <c r="PZV9" s="192"/>
      <c r="PZW9" s="192"/>
      <c r="PZX9" s="192"/>
      <c r="PZY9" s="192"/>
      <c r="PZZ9" s="192"/>
      <c r="QAA9" s="192"/>
      <c r="QAB9" s="192"/>
      <c r="QAC9" s="192"/>
      <c r="QAD9" s="192"/>
      <c r="QAE9" s="192"/>
      <c r="QAF9" s="192"/>
      <c r="QAG9" s="192"/>
      <c r="QAH9" s="192"/>
      <c r="QAI9" s="192"/>
      <c r="QAJ9" s="192"/>
      <c r="QAK9" s="192"/>
      <c r="QAL9" s="192"/>
      <c r="QAM9" s="192"/>
      <c r="QAN9" s="192"/>
      <c r="QAO9" s="192"/>
      <c r="QAP9" s="192"/>
      <c r="QAQ9" s="192"/>
      <c r="QAR9" s="192"/>
      <c r="QAS9" s="192"/>
      <c r="QAT9" s="192"/>
      <c r="QAU9" s="192"/>
      <c r="QAV9" s="192"/>
      <c r="QAW9" s="192"/>
      <c r="QAX9" s="192"/>
      <c r="QAY9" s="192"/>
      <c r="QAZ9" s="192"/>
      <c r="QBA9" s="192"/>
      <c r="QBB9" s="192"/>
      <c r="QBC9" s="192"/>
      <c r="QBD9" s="192"/>
      <c r="QBE9" s="192"/>
      <c r="QBF9" s="192"/>
      <c r="QBG9" s="192"/>
      <c r="QBH9" s="192"/>
      <c r="QBI9" s="192"/>
      <c r="QBJ9" s="192"/>
      <c r="QBK9" s="192"/>
      <c r="QBL9" s="192"/>
      <c r="QBM9" s="192"/>
      <c r="QBN9" s="192"/>
      <c r="QBO9" s="192"/>
      <c r="QBP9" s="192"/>
      <c r="QBQ9" s="192"/>
      <c r="QBR9" s="192"/>
      <c r="QBS9" s="192"/>
      <c r="QBT9" s="192"/>
      <c r="QBU9" s="192"/>
      <c r="QBV9" s="192"/>
      <c r="QBW9" s="192"/>
      <c r="QBX9" s="192"/>
      <c r="QBY9" s="192"/>
      <c r="QBZ9" s="192"/>
      <c r="QCA9" s="192"/>
      <c r="QCB9" s="192"/>
      <c r="QCC9" s="192"/>
      <c r="QCD9" s="192"/>
      <c r="QCE9" s="192"/>
      <c r="QCF9" s="192"/>
      <c r="QCG9" s="192"/>
      <c r="QCH9" s="192"/>
      <c r="QCI9" s="192"/>
      <c r="QCJ9" s="192"/>
      <c r="QCK9" s="192"/>
      <c r="QCL9" s="192"/>
      <c r="QCM9" s="192"/>
      <c r="QCN9" s="192"/>
      <c r="QCO9" s="192"/>
      <c r="QCP9" s="192"/>
      <c r="QCQ9" s="192"/>
      <c r="QCR9" s="192"/>
      <c r="QCS9" s="192"/>
      <c r="QCT9" s="192"/>
      <c r="QCU9" s="192"/>
      <c r="QCV9" s="192"/>
      <c r="QCW9" s="192"/>
      <c r="QCX9" s="192"/>
      <c r="QCY9" s="192"/>
      <c r="QCZ9" s="192"/>
      <c r="QDA9" s="192"/>
      <c r="QDB9" s="192"/>
      <c r="QDC9" s="192"/>
      <c r="QDD9" s="192"/>
      <c r="QDE9" s="192"/>
      <c r="QDF9" s="192"/>
      <c r="QDG9" s="192"/>
      <c r="QDH9" s="192"/>
      <c r="QDI9" s="192"/>
      <c r="QDJ9" s="192"/>
      <c r="QDK9" s="192"/>
      <c r="QDL9" s="192"/>
      <c r="QDM9" s="192"/>
      <c r="QDN9" s="192"/>
      <c r="QDO9" s="192"/>
      <c r="QDP9" s="192"/>
      <c r="QDQ9" s="192"/>
      <c r="QDR9" s="192"/>
      <c r="QDS9" s="192"/>
      <c r="QDT9" s="192"/>
      <c r="QDU9" s="192"/>
      <c r="QDV9" s="192"/>
      <c r="QDW9" s="192"/>
      <c r="QDX9" s="192"/>
      <c r="QDY9" s="192"/>
      <c r="QDZ9" s="192"/>
      <c r="QEA9" s="192"/>
      <c r="QEB9" s="192"/>
      <c r="QEC9" s="192"/>
      <c r="QED9" s="192"/>
      <c r="QEE9" s="192"/>
      <c r="QEF9" s="192"/>
      <c r="QEG9" s="192"/>
      <c r="QEH9" s="192"/>
      <c r="QEI9" s="192"/>
      <c r="QEJ9" s="192"/>
      <c r="QEK9" s="192"/>
      <c r="QEL9" s="192"/>
      <c r="QEM9" s="192"/>
      <c r="QEN9" s="192"/>
      <c r="QEO9" s="192"/>
      <c r="QEP9" s="192"/>
      <c r="QEQ9" s="192"/>
      <c r="QER9" s="192"/>
      <c r="QES9" s="192"/>
      <c r="QET9" s="192"/>
      <c r="QEU9" s="192"/>
      <c r="QEV9" s="192"/>
      <c r="QEW9" s="192"/>
      <c r="QEX9" s="192"/>
      <c r="QEY9" s="192"/>
      <c r="QEZ9" s="192"/>
      <c r="QFA9" s="192"/>
      <c r="QFB9" s="192"/>
      <c r="QFC9" s="192"/>
      <c r="QFD9" s="192"/>
      <c r="QFE9" s="192"/>
      <c r="QFF9" s="192"/>
      <c r="QFG9" s="192"/>
      <c r="QFH9" s="192"/>
      <c r="QFI9" s="192"/>
      <c r="QFJ9" s="192"/>
      <c r="QFK9" s="192"/>
      <c r="QFL9" s="192"/>
      <c r="QFM9" s="192"/>
      <c r="QFN9" s="192"/>
      <c r="QFO9" s="192"/>
      <c r="QFP9" s="192"/>
      <c r="QFQ9" s="192"/>
      <c r="QFR9" s="192"/>
      <c r="QFS9" s="192"/>
      <c r="QFT9" s="192"/>
      <c r="QFU9" s="192"/>
      <c r="QFV9" s="192"/>
      <c r="QFW9" s="192"/>
      <c r="QFX9" s="192"/>
      <c r="QFY9" s="192"/>
      <c r="QFZ9" s="192"/>
      <c r="QGA9" s="192"/>
      <c r="QGB9" s="192"/>
      <c r="QGC9" s="192"/>
      <c r="QGD9" s="192"/>
      <c r="QGE9" s="192"/>
      <c r="QGF9" s="192"/>
      <c r="QGG9" s="192"/>
      <c r="QGH9" s="192"/>
      <c r="QGI9" s="192"/>
      <c r="QGJ9" s="192"/>
      <c r="QGK9" s="192"/>
      <c r="QGL9" s="192"/>
      <c r="QGM9" s="192"/>
      <c r="QGN9" s="192"/>
      <c r="QGO9" s="192"/>
      <c r="QGP9" s="192"/>
      <c r="QGQ9" s="192"/>
      <c r="QGR9" s="192"/>
      <c r="QGS9" s="192"/>
      <c r="QGT9" s="192"/>
      <c r="QGU9" s="192"/>
      <c r="QGV9" s="192"/>
      <c r="QGW9" s="192"/>
      <c r="QGX9" s="192"/>
      <c r="QGY9" s="192"/>
      <c r="QGZ9" s="192"/>
      <c r="QHA9" s="192"/>
      <c r="QHB9" s="192"/>
      <c r="QHC9" s="192"/>
      <c r="QHD9" s="192"/>
      <c r="QHE9" s="192"/>
      <c r="QHF9" s="192"/>
      <c r="QHG9" s="192"/>
      <c r="QHH9" s="192"/>
      <c r="QHI9" s="192"/>
      <c r="QHJ9" s="192"/>
      <c r="QHK9" s="192"/>
      <c r="QHL9" s="192"/>
      <c r="QHM9" s="192"/>
      <c r="QHN9" s="192"/>
      <c r="QHO9" s="192"/>
      <c r="QHP9" s="192"/>
      <c r="QHQ9" s="192"/>
      <c r="QHR9" s="192"/>
      <c r="QHS9" s="192"/>
      <c r="QHT9" s="192"/>
      <c r="QHU9" s="192"/>
      <c r="QHV9" s="192"/>
      <c r="QHW9" s="192"/>
      <c r="QHX9" s="192"/>
      <c r="QHY9" s="192"/>
      <c r="QHZ9" s="192"/>
      <c r="QIA9" s="192"/>
      <c r="QIB9" s="192"/>
      <c r="QIC9" s="192"/>
      <c r="QID9" s="192"/>
      <c r="QIE9" s="192"/>
      <c r="QIF9" s="192"/>
      <c r="QIG9" s="192"/>
      <c r="QIH9" s="192"/>
      <c r="QII9" s="192"/>
      <c r="QIJ9" s="192"/>
      <c r="QIK9" s="192"/>
      <c r="QIL9" s="192"/>
      <c r="QIM9" s="192"/>
      <c r="QIN9" s="192"/>
      <c r="QIO9" s="192"/>
      <c r="QIP9" s="192"/>
      <c r="QIQ9" s="192"/>
      <c r="QIR9" s="192"/>
      <c r="QIS9" s="192"/>
      <c r="QIT9" s="192"/>
      <c r="QIU9" s="192"/>
      <c r="QIV9" s="192"/>
      <c r="QIW9" s="192"/>
      <c r="QIX9" s="192"/>
      <c r="QIY9" s="192"/>
      <c r="QIZ9" s="192"/>
      <c r="QJA9" s="192"/>
      <c r="QJB9" s="192"/>
      <c r="QJC9" s="192"/>
      <c r="QJD9" s="192"/>
      <c r="QJE9" s="192"/>
      <c r="QJF9" s="192"/>
      <c r="QJG9" s="192"/>
      <c r="QJH9" s="192"/>
      <c r="QJI9" s="192"/>
      <c r="QJJ9" s="192"/>
      <c r="QJK9" s="192"/>
      <c r="QJL9" s="192"/>
      <c r="QJM9" s="192"/>
      <c r="QJN9" s="192"/>
      <c r="QJO9" s="192"/>
      <c r="QJP9" s="192"/>
      <c r="QJQ9" s="192"/>
      <c r="QJR9" s="192"/>
      <c r="QJS9" s="192"/>
      <c r="QJT9" s="192"/>
      <c r="QJU9" s="192"/>
      <c r="QJV9" s="192"/>
      <c r="QJW9" s="192"/>
      <c r="QJX9" s="192"/>
      <c r="QJY9" s="192"/>
      <c r="QJZ9" s="192"/>
      <c r="QKA9" s="192"/>
      <c r="QKB9" s="192"/>
      <c r="QKC9" s="192"/>
      <c r="QKD9" s="192"/>
      <c r="QKE9" s="192"/>
      <c r="QKF9" s="192"/>
      <c r="QKG9" s="192"/>
      <c r="QKH9" s="192"/>
      <c r="QKI9" s="192"/>
      <c r="QKJ9" s="192"/>
      <c r="QKK9" s="192"/>
      <c r="QKL9" s="192"/>
      <c r="QKM9" s="192"/>
      <c r="QKN9" s="192"/>
      <c r="QKO9" s="192"/>
      <c r="QKP9" s="192"/>
      <c r="QKQ9" s="192"/>
      <c r="QKR9" s="192"/>
      <c r="QKS9" s="192"/>
      <c r="QKT9" s="192"/>
      <c r="QKU9" s="192"/>
      <c r="QKV9" s="192"/>
      <c r="QKW9" s="192"/>
      <c r="QKX9" s="192"/>
      <c r="QKY9" s="192"/>
      <c r="QKZ9" s="192"/>
      <c r="QLA9" s="192"/>
      <c r="QLB9" s="192"/>
      <c r="QLC9" s="192"/>
      <c r="QLD9" s="192"/>
      <c r="QLE9" s="192"/>
      <c r="QLF9" s="192"/>
      <c r="QLG9" s="192"/>
      <c r="QLH9" s="192"/>
      <c r="QLI9" s="192"/>
      <c r="QLJ9" s="192"/>
      <c r="QLK9" s="192"/>
      <c r="QLL9" s="192"/>
      <c r="QLM9" s="192"/>
      <c r="QLN9" s="192"/>
      <c r="QLO9" s="192"/>
      <c r="QLP9" s="192"/>
      <c r="QLQ9" s="192"/>
      <c r="QLR9" s="192"/>
      <c r="QLS9" s="192"/>
      <c r="QLT9" s="192"/>
      <c r="QLU9" s="192"/>
      <c r="QLV9" s="192"/>
      <c r="QLW9" s="192"/>
      <c r="QLX9" s="192"/>
      <c r="QLY9" s="192"/>
      <c r="QLZ9" s="192"/>
      <c r="QMA9" s="192"/>
      <c r="QMB9" s="192"/>
      <c r="QMC9" s="192"/>
      <c r="QMD9" s="192"/>
      <c r="QME9" s="192"/>
      <c r="QMF9" s="192"/>
      <c r="QMG9" s="192"/>
      <c r="QMH9" s="192"/>
      <c r="QMI9" s="192"/>
      <c r="QMJ9" s="192"/>
      <c r="QMK9" s="192"/>
      <c r="QML9" s="192"/>
      <c r="QMM9" s="192"/>
      <c r="QMN9" s="192"/>
      <c r="QMO9" s="192"/>
      <c r="QMP9" s="192"/>
      <c r="QMQ9" s="192"/>
      <c r="QMR9" s="192"/>
      <c r="QMS9" s="192"/>
      <c r="QMT9" s="192"/>
      <c r="QMU9" s="192"/>
      <c r="QMV9" s="192"/>
      <c r="QMW9" s="192"/>
      <c r="QMX9" s="192"/>
      <c r="QMY9" s="192"/>
      <c r="QMZ9" s="192"/>
      <c r="QNA9" s="192"/>
      <c r="QNB9" s="192"/>
      <c r="QNC9" s="192"/>
      <c r="QND9" s="192"/>
      <c r="QNE9" s="192"/>
      <c r="QNF9" s="192"/>
      <c r="QNG9" s="192"/>
      <c r="QNH9" s="192"/>
      <c r="QNI9" s="192"/>
      <c r="QNJ9" s="192"/>
      <c r="QNK9" s="192"/>
      <c r="QNL9" s="192"/>
      <c r="QNM9" s="192"/>
      <c r="QNN9" s="192"/>
      <c r="QNO9" s="192"/>
      <c r="QNP9" s="192"/>
      <c r="QNQ9" s="192"/>
      <c r="QNR9" s="192"/>
      <c r="QNS9" s="192"/>
      <c r="QNT9" s="192"/>
      <c r="QNU9" s="192"/>
      <c r="QNV9" s="192"/>
      <c r="QNW9" s="192"/>
      <c r="QNX9" s="192"/>
      <c r="QNY9" s="192"/>
      <c r="QNZ9" s="192"/>
      <c r="QOA9" s="192"/>
      <c r="QOB9" s="192"/>
      <c r="QOC9" s="192"/>
      <c r="QOD9" s="192"/>
      <c r="QOE9" s="192"/>
      <c r="QOF9" s="192"/>
      <c r="QOG9" s="192"/>
      <c r="QOH9" s="192"/>
      <c r="QOI9" s="192"/>
      <c r="QOJ9" s="192"/>
      <c r="QOK9" s="192"/>
      <c r="QOL9" s="192"/>
      <c r="QOM9" s="192"/>
      <c r="QON9" s="192"/>
      <c r="QOO9" s="192"/>
      <c r="QOP9" s="192"/>
      <c r="QOQ9" s="192"/>
      <c r="QOR9" s="192"/>
      <c r="QOS9" s="192"/>
      <c r="QOT9" s="192"/>
      <c r="QOU9" s="192"/>
      <c r="QOV9" s="192"/>
      <c r="QOW9" s="192"/>
      <c r="QOX9" s="192"/>
      <c r="QOY9" s="192"/>
      <c r="QOZ9" s="192"/>
      <c r="QPA9" s="192"/>
      <c r="QPB9" s="192"/>
      <c r="QPC9" s="192"/>
      <c r="QPD9" s="192"/>
      <c r="QPE9" s="192"/>
      <c r="QPF9" s="192"/>
      <c r="QPG9" s="192"/>
      <c r="QPH9" s="192"/>
      <c r="QPI9" s="192"/>
      <c r="QPJ9" s="192"/>
      <c r="QPK9" s="192"/>
      <c r="QPL9" s="192"/>
      <c r="QPM9" s="192"/>
      <c r="QPN9" s="192"/>
      <c r="QPO9" s="192"/>
      <c r="QPP9" s="192"/>
      <c r="QPQ9" s="192"/>
      <c r="QPR9" s="192"/>
      <c r="QPS9" s="192"/>
      <c r="QPT9" s="192"/>
      <c r="QPU9" s="192"/>
      <c r="QPV9" s="192"/>
      <c r="QPW9" s="192"/>
      <c r="QPX9" s="192"/>
      <c r="QPY9" s="192"/>
      <c r="QPZ9" s="192"/>
      <c r="QQA9" s="192"/>
      <c r="QQB9" s="192"/>
      <c r="QQC9" s="192"/>
      <c r="QQD9" s="192"/>
      <c r="QQE9" s="192"/>
      <c r="QQF9" s="192"/>
      <c r="QQG9" s="192"/>
      <c r="QQH9" s="192"/>
      <c r="QQI9" s="192"/>
      <c r="QQJ9" s="192"/>
      <c r="QQK9" s="192"/>
      <c r="QQL9" s="192"/>
      <c r="QQM9" s="192"/>
      <c r="QQN9" s="192"/>
      <c r="QQO9" s="192"/>
      <c r="QQP9" s="192"/>
      <c r="QQQ9" s="192"/>
      <c r="QQR9" s="192"/>
      <c r="QQS9" s="192"/>
      <c r="QQT9" s="192"/>
      <c r="QQU9" s="192"/>
      <c r="QQV9" s="192"/>
      <c r="QQW9" s="192"/>
      <c r="QQX9" s="192"/>
      <c r="QQY9" s="192"/>
      <c r="QQZ9" s="192"/>
      <c r="QRA9" s="192"/>
      <c r="QRB9" s="192"/>
      <c r="QRC9" s="192"/>
      <c r="QRD9" s="192"/>
      <c r="QRE9" s="192"/>
      <c r="QRF9" s="192"/>
      <c r="QRG9" s="192"/>
      <c r="QRH9" s="192"/>
      <c r="QRI9" s="192"/>
      <c r="QRJ9" s="192"/>
      <c r="QRK9" s="192"/>
      <c r="QRL9" s="192"/>
      <c r="QRM9" s="192"/>
      <c r="QRN9" s="192"/>
      <c r="QRO9" s="192"/>
      <c r="QRP9" s="192"/>
      <c r="QRQ9" s="192"/>
      <c r="QRR9" s="192"/>
      <c r="QRS9" s="192"/>
      <c r="QRT9" s="192"/>
      <c r="QRU9" s="192"/>
      <c r="QRV9" s="192"/>
      <c r="QRW9" s="192"/>
      <c r="QRX9" s="192"/>
      <c r="QRY9" s="192"/>
      <c r="QRZ9" s="192"/>
      <c r="QSA9" s="192"/>
      <c r="QSB9" s="192"/>
      <c r="QSC9" s="192"/>
      <c r="QSD9" s="192"/>
      <c r="QSE9" s="192"/>
      <c r="QSF9" s="192"/>
      <c r="QSG9" s="192"/>
      <c r="QSH9" s="192"/>
      <c r="QSI9" s="192"/>
      <c r="QSJ9" s="192"/>
      <c r="QSK9" s="192"/>
      <c r="QSL9" s="192"/>
      <c r="QSM9" s="192"/>
      <c r="QSN9" s="192"/>
      <c r="QSO9" s="192"/>
      <c r="QSP9" s="192"/>
      <c r="QSQ9" s="192"/>
      <c r="QSR9" s="192"/>
      <c r="QSS9" s="192"/>
      <c r="QST9" s="192"/>
      <c r="QSU9" s="192"/>
      <c r="QSV9" s="192"/>
      <c r="QSW9" s="192"/>
      <c r="QSX9" s="192"/>
      <c r="QSY9" s="192"/>
      <c r="QSZ9" s="192"/>
      <c r="QTA9" s="192"/>
      <c r="QTB9" s="192"/>
      <c r="QTC9" s="192"/>
      <c r="QTD9" s="192"/>
      <c r="QTE9" s="192"/>
      <c r="QTF9" s="192"/>
      <c r="QTG9" s="192"/>
      <c r="QTH9" s="192"/>
      <c r="QTI9" s="192"/>
      <c r="QTJ9" s="192"/>
      <c r="QTK9" s="192"/>
      <c r="QTL9" s="192"/>
      <c r="QTM9" s="192"/>
      <c r="QTN9" s="192"/>
      <c r="QTO9" s="192"/>
      <c r="QTP9" s="192"/>
      <c r="QTQ9" s="192"/>
      <c r="QTR9" s="192"/>
      <c r="QTS9" s="192"/>
      <c r="QTT9" s="192"/>
      <c r="QTU9" s="192"/>
      <c r="QTV9" s="192"/>
      <c r="QTW9" s="192"/>
      <c r="QTX9" s="192"/>
      <c r="QTY9" s="192"/>
      <c r="QTZ9" s="192"/>
      <c r="QUA9" s="192"/>
      <c r="QUB9" s="192"/>
      <c r="QUC9" s="192"/>
      <c r="QUD9" s="192"/>
      <c r="QUE9" s="192"/>
      <c r="QUF9" s="192"/>
      <c r="QUG9" s="192"/>
      <c r="QUH9" s="192"/>
      <c r="QUI9" s="192"/>
      <c r="QUJ9" s="192"/>
      <c r="QUK9" s="192"/>
      <c r="QUL9" s="192"/>
      <c r="QUM9" s="192"/>
      <c r="QUN9" s="192"/>
      <c r="QUO9" s="192"/>
      <c r="QUP9" s="192"/>
      <c r="QUQ9" s="192"/>
      <c r="QUR9" s="192"/>
      <c r="QUS9" s="192"/>
      <c r="QUT9" s="192"/>
      <c r="QUU9" s="192"/>
      <c r="QUV9" s="192"/>
      <c r="QUW9" s="192"/>
      <c r="QUX9" s="192"/>
      <c r="QUY9" s="192"/>
      <c r="QUZ9" s="192"/>
      <c r="QVA9" s="192"/>
      <c r="QVB9" s="192"/>
      <c r="QVC9" s="192"/>
      <c r="QVD9" s="192"/>
      <c r="QVE9" s="192"/>
      <c r="QVF9" s="192"/>
      <c r="QVG9" s="192"/>
      <c r="QVH9" s="192"/>
      <c r="QVI9" s="192"/>
      <c r="QVJ9" s="192"/>
      <c r="QVK9" s="192"/>
      <c r="QVL9" s="192"/>
      <c r="QVM9" s="192"/>
      <c r="QVN9" s="192"/>
      <c r="QVO9" s="192"/>
      <c r="QVP9" s="192"/>
      <c r="QVQ9" s="192"/>
      <c r="QVR9" s="192"/>
      <c r="QVS9" s="192"/>
      <c r="QVT9" s="192"/>
      <c r="QVU9" s="192"/>
      <c r="QVV9" s="192"/>
      <c r="QVW9" s="192"/>
      <c r="QVX9" s="192"/>
      <c r="QVY9" s="192"/>
      <c r="QVZ9" s="192"/>
      <c r="QWA9" s="192"/>
      <c r="QWB9" s="192"/>
      <c r="QWC9" s="192"/>
      <c r="QWD9" s="192"/>
      <c r="QWE9" s="192"/>
      <c r="QWF9" s="192"/>
      <c r="QWG9" s="192"/>
      <c r="QWH9" s="192"/>
      <c r="QWI9" s="192"/>
      <c r="QWJ9" s="192"/>
      <c r="QWK9" s="192"/>
      <c r="QWL9" s="192"/>
      <c r="QWM9" s="192"/>
      <c r="QWN9" s="192"/>
      <c r="QWO9" s="192"/>
      <c r="QWP9" s="192"/>
      <c r="QWQ9" s="192"/>
      <c r="QWR9" s="192"/>
      <c r="QWS9" s="192"/>
      <c r="QWT9" s="192"/>
      <c r="QWU9" s="192"/>
      <c r="QWV9" s="192"/>
      <c r="QWW9" s="192"/>
      <c r="QWX9" s="192"/>
      <c r="QWY9" s="192"/>
      <c r="QWZ9" s="192"/>
      <c r="QXA9" s="192"/>
      <c r="QXB9" s="192"/>
      <c r="QXC9" s="192"/>
      <c r="QXD9" s="192"/>
      <c r="QXE9" s="192"/>
      <c r="QXF9" s="192"/>
      <c r="QXG9" s="192"/>
      <c r="QXH9" s="192"/>
      <c r="QXI9" s="192"/>
      <c r="QXJ9" s="192"/>
      <c r="QXK9" s="192"/>
      <c r="QXL9" s="192"/>
      <c r="QXM9" s="192"/>
      <c r="QXN9" s="192"/>
      <c r="QXO9" s="192"/>
      <c r="QXP9" s="192"/>
      <c r="QXQ9" s="192"/>
      <c r="QXR9" s="192"/>
      <c r="QXS9" s="192"/>
      <c r="QXT9" s="192"/>
      <c r="QXU9" s="192"/>
      <c r="QXV9" s="192"/>
      <c r="QXW9" s="192"/>
      <c r="QXX9" s="192"/>
      <c r="QXY9" s="192"/>
      <c r="QXZ9" s="192"/>
      <c r="QYA9" s="192"/>
      <c r="QYB9" s="192"/>
      <c r="QYC9" s="192"/>
      <c r="QYD9" s="192"/>
      <c r="QYE9" s="192"/>
      <c r="QYF9" s="192"/>
      <c r="QYG9" s="192"/>
      <c r="QYH9" s="192"/>
      <c r="QYI9" s="192"/>
      <c r="QYJ9" s="192"/>
      <c r="QYK9" s="192"/>
      <c r="QYL9" s="192"/>
      <c r="QYM9" s="192"/>
      <c r="QYN9" s="192"/>
      <c r="QYO9" s="192"/>
      <c r="QYP9" s="192"/>
      <c r="QYQ9" s="192"/>
      <c r="QYR9" s="192"/>
      <c r="QYS9" s="192"/>
      <c r="QYT9" s="192"/>
      <c r="QYU9" s="192"/>
      <c r="QYV9" s="192"/>
      <c r="QYW9" s="192"/>
      <c r="QYX9" s="192"/>
      <c r="QYY9" s="192"/>
      <c r="QYZ9" s="192"/>
      <c r="QZA9" s="192"/>
      <c r="QZB9" s="192"/>
      <c r="QZC9" s="192"/>
      <c r="QZD9" s="192"/>
      <c r="QZE9" s="192"/>
      <c r="QZF9" s="192"/>
      <c r="QZG9" s="192"/>
      <c r="QZH9" s="192"/>
      <c r="QZI9" s="192"/>
      <c r="QZJ9" s="192"/>
      <c r="QZK9" s="192"/>
      <c r="QZL9" s="192"/>
      <c r="QZM9" s="192"/>
      <c r="QZN9" s="192"/>
      <c r="QZO9" s="192"/>
      <c r="QZP9" s="192"/>
      <c r="QZQ9" s="192"/>
      <c r="QZR9" s="192"/>
      <c r="QZS9" s="192"/>
      <c r="QZT9" s="192"/>
      <c r="QZU9" s="192"/>
      <c r="QZV9" s="192"/>
      <c r="QZW9" s="192"/>
      <c r="QZX9" s="192"/>
      <c r="QZY9" s="192"/>
      <c r="QZZ9" s="192"/>
      <c r="RAA9" s="192"/>
      <c r="RAB9" s="192"/>
      <c r="RAC9" s="192"/>
      <c r="RAD9" s="192"/>
      <c r="RAE9" s="192"/>
      <c r="RAF9" s="192"/>
      <c r="RAG9" s="192"/>
      <c r="RAH9" s="192"/>
      <c r="RAI9" s="192"/>
      <c r="RAJ9" s="192"/>
      <c r="RAK9" s="192"/>
      <c r="RAL9" s="192"/>
      <c r="RAM9" s="192"/>
      <c r="RAN9" s="192"/>
      <c r="RAO9" s="192"/>
      <c r="RAP9" s="192"/>
      <c r="RAQ9" s="192"/>
      <c r="RAR9" s="192"/>
      <c r="RAS9" s="192"/>
      <c r="RAT9" s="192"/>
      <c r="RAU9" s="192"/>
      <c r="RAV9" s="192"/>
      <c r="RAW9" s="192"/>
      <c r="RAX9" s="192"/>
      <c r="RAY9" s="192"/>
      <c r="RAZ9" s="192"/>
      <c r="RBA9" s="192"/>
      <c r="RBB9" s="192"/>
      <c r="RBC9" s="192"/>
      <c r="RBD9" s="192"/>
      <c r="RBE9" s="192"/>
      <c r="RBF9" s="192"/>
      <c r="RBG9" s="192"/>
      <c r="RBH9" s="192"/>
      <c r="RBI9" s="192"/>
      <c r="RBJ9" s="192"/>
      <c r="RBK9" s="192"/>
      <c r="RBL9" s="192"/>
      <c r="RBM9" s="192"/>
      <c r="RBN9" s="192"/>
      <c r="RBO9" s="192"/>
      <c r="RBP9" s="192"/>
      <c r="RBQ9" s="192"/>
      <c r="RBR9" s="192"/>
      <c r="RBS9" s="192"/>
      <c r="RBT9" s="192"/>
      <c r="RBU9" s="192"/>
      <c r="RBV9" s="192"/>
      <c r="RBW9" s="192"/>
      <c r="RBX9" s="192"/>
      <c r="RBY9" s="192"/>
      <c r="RBZ9" s="192"/>
      <c r="RCA9" s="192"/>
      <c r="RCB9" s="192"/>
      <c r="RCC9" s="192"/>
      <c r="RCD9" s="192"/>
      <c r="RCE9" s="192"/>
      <c r="RCF9" s="192"/>
      <c r="RCG9" s="192"/>
      <c r="RCH9" s="192"/>
      <c r="RCI9" s="192"/>
      <c r="RCJ9" s="192"/>
      <c r="RCK9" s="192"/>
      <c r="RCL9" s="192"/>
      <c r="RCM9" s="192"/>
      <c r="RCN9" s="192"/>
      <c r="RCO9" s="192"/>
      <c r="RCP9" s="192"/>
      <c r="RCQ9" s="192"/>
      <c r="RCR9" s="192"/>
      <c r="RCS9" s="192"/>
      <c r="RCT9" s="192"/>
      <c r="RCU9" s="192"/>
      <c r="RCV9" s="192"/>
      <c r="RCW9" s="192"/>
      <c r="RCX9" s="192"/>
      <c r="RCY9" s="192"/>
      <c r="RCZ9" s="192"/>
      <c r="RDA9" s="192"/>
      <c r="RDB9" s="192"/>
      <c r="RDC9" s="192"/>
      <c r="RDD9" s="192"/>
      <c r="RDE9" s="192"/>
      <c r="RDF9" s="192"/>
      <c r="RDG9" s="192"/>
      <c r="RDH9" s="192"/>
      <c r="RDI9" s="192"/>
      <c r="RDJ9" s="192"/>
      <c r="RDK9" s="192"/>
      <c r="RDL9" s="192"/>
      <c r="RDM9" s="192"/>
      <c r="RDN9" s="192"/>
      <c r="RDO9" s="192"/>
      <c r="RDP9" s="192"/>
      <c r="RDQ9" s="192"/>
      <c r="RDR9" s="192"/>
      <c r="RDS9" s="192"/>
      <c r="RDT9" s="192"/>
      <c r="RDU9" s="192"/>
      <c r="RDV9" s="192"/>
      <c r="RDW9" s="192"/>
      <c r="RDX9" s="192"/>
      <c r="RDY9" s="192"/>
      <c r="RDZ9" s="192"/>
      <c r="REA9" s="192"/>
      <c r="REB9" s="192"/>
      <c r="REC9" s="192"/>
      <c r="RED9" s="192"/>
      <c r="REE9" s="192"/>
      <c r="REF9" s="192"/>
      <c r="REG9" s="192"/>
      <c r="REH9" s="192"/>
      <c r="REI9" s="192"/>
      <c r="REJ9" s="192"/>
      <c r="REK9" s="192"/>
      <c r="REL9" s="192"/>
      <c r="REM9" s="192"/>
      <c r="REN9" s="192"/>
      <c r="REO9" s="192"/>
      <c r="REP9" s="192"/>
      <c r="REQ9" s="192"/>
      <c r="RER9" s="192"/>
      <c r="RES9" s="192"/>
      <c r="RET9" s="192"/>
      <c r="REU9" s="192"/>
      <c r="REV9" s="192"/>
      <c r="REW9" s="192"/>
      <c r="REX9" s="192"/>
      <c r="REY9" s="192"/>
      <c r="REZ9" s="192"/>
      <c r="RFA9" s="192"/>
      <c r="RFB9" s="192"/>
      <c r="RFC9" s="192"/>
      <c r="RFD9" s="192"/>
      <c r="RFE9" s="192"/>
      <c r="RFF9" s="192"/>
      <c r="RFG9" s="192"/>
      <c r="RFH9" s="192"/>
      <c r="RFI9" s="192"/>
      <c r="RFJ9" s="192"/>
      <c r="RFK9" s="192"/>
      <c r="RFL9" s="192"/>
      <c r="RFM9" s="192"/>
      <c r="RFN9" s="192"/>
      <c r="RFO9" s="192"/>
      <c r="RFP9" s="192"/>
      <c r="RFQ9" s="192"/>
      <c r="RFR9" s="192"/>
      <c r="RFS9" s="192"/>
      <c r="RFT9" s="192"/>
      <c r="RFU9" s="192"/>
      <c r="RFV9" s="192"/>
      <c r="RFW9" s="192"/>
      <c r="RFX9" s="192"/>
      <c r="RFY9" s="192"/>
      <c r="RFZ9" s="192"/>
      <c r="RGA9" s="192"/>
      <c r="RGB9" s="192"/>
      <c r="RGC9" s="192"/>
      <c r="RGD9" s="192"/>
      <c r="RGE9" s="192"/>
      <c r="RGF9" s="192"/>
      <c r="RGG9" s="192"/>
      <c r="RGH9" s="192"/>
      <c r="RGI9" s="192"/>
      <c r="RGJ9" s="192"/>
      <c r="RGK9" s="192"/>
      <c r="RGL9" s="192"/>
      <c r="RGM9" s="192"/>
      <c r="RGN9" s="192"/>
      <c r="RGO9" s="192"/>
      <c r="RGP9" s="192"/>
      <c r="RGQ9" s="192"/>
      <c r="RGR9" s="192"/>
      <c r="RGS9" s="192"/>
      <c r="RGT9" s="192"/>
      <c r="RGU9" s="192"/>
      <c r="RGV9" s="192"/>
      <c r="RGW9" s="192"/>
      <c r="RGX9" s="192"/>
      <c r="RGY9" s="192"/>
      <c r="RGZ9" s="192"/>
      <c r="RHA9" s="192"/>
      <c r="RHB9" s="192"/>
      <c r="RHC9" s="192"/>
      <c r="RHD9" s="192"/>
      <c r="RHE9" s="192"/>
      <c r="RHF9" s="192"/>
      <c r="RHG9" s="192"/>
      <c r="RHH9" s="192"/>
      <c r="RHI9" s="192"/>
      <c r="RHJ9" s="192"/>
      <c r="RHK9" s="192"/>
      <c r="RHL9" s="192"/>
      <c r="RHM9" s="192"/>
      <c r="RHN9" s="192"/>
      <c r="RHO9" s="192"/>
      <c r="RHP9" s="192"/>
      <c r="RHQ9" s="192"/>
      <c r="RHR9" s="192"/>
      <c r="RHS9" s="192"/>
      <c r="RHT9" s="192"/>
      <c r="RHU9" s="192"/>
      <c r="RHV9" s="192"/>
      <c r="RHW9" s="192"/>
      <c r="RHX9" s="192"/>
      <c r="RHY9" s="192"/>
      <c r="RHZ9" s="192"/>
      <c r="RIA9" s="192"/>
      <c r="RIB9" s="192"/>
      <c r="RIC9" s="192"/>
      <c r="RID9" s="192"/>
      <c r="RIE9" s="192"/>
      <c r="RIF9" s="192"/>
      <c r="RIG9" s="192"/>
      <c r="RIH9" s="192"/>
      <c r="RII9" s="192"/>
      <c r="RIJ9" s="192"/>
      <c r="RIK9" s="192"/>
      <c r="RIL9" s="192"/>
      <c r="RIM9" s="192"/>
      <c r="RIN9" s="192"/>
      <c r="RIO9" s="192"/>
      <c r="RIP9" s="192"/>
      <c r="RIQ9" s="192"/>
      <c r="RIR9" s="192"/>
      <c r="RIS9" s="192"/>
      <c r="RIT9" s="192"/>
      <c r="RIU9" s="192"/>
      <c r="RIV9" s="192"/>
      <c r="RIW9" s="192"/>
      <c r="RIX9" s="192"/>
      <c r="RIY9" s="192"/>
      <c r="RIZ9" s="192"/>
      <c r="RJA9" s="192"/>
      <c r="RJB9" s="192"/>
      <c r="RJC9" s="192"/>
      <c r="RJD9" s="192"/>
      <c r="RJE9" s="192"/>
      <c r="RJF9" s="192"/>
      <c r="RJG9" s="192"/>
      <c r="RJH9" s="192"/>
      <c r="RJI9" s="192"/>
      <c r="RJJ9" s="192"/>
      <c r="RJK9" s="192"/>
      <c r="RJL9" s="192"/>
      <c r="RJM9" s="192"/>
      <c r="RJN9" s="192"/>
      <c r="RJO9" s="192"/>
      <c r="RJP9" s="192"/>
      <c r="RJQ9" s="192"/>
      <c r="RJR9" s="192"/>
      <c r="RJS9" s="192"/>
      <c r="RJT9" s="192"/>
      <c r="RJU9" s="192"/>
      <c r="RJV9" s="192"/>
      <c r="RJW9" s="192"/>
      <c r="RJX9" s="192"/>
      <c r="RJY9" s="192"/>
      <c r="RJZ9" s="192"/>
      <c r="RKA9" s="192"/>
      <c r="RKB9" s="192"/>
      <c r="RKC9" s="192"/>
      <c r="RKD9" s="192"/>
      <c r="RKE9" s="192"/>
      <c r="RKF9" s="192"/>
      <c r="RKG9" s="192"/>
      <c r="RKH9" s="192"/>
      <c r="RKI9" s="192"/>
      <c r="RKJ9" s="192"/>
      <c r="RKK9" s="192"/>
      <c r="RKL9" s="192"/>
      <c r="RKM9" s="192"/>
      <c r="RKN9" s="192"/>
      <c r="RKO9" s="192"/>
      <c r="RKP9" s="192"/>
      <c r="RKQ9" s="192"/>
      <c r="RKR9" s="192"/>
      <c r="RKS9" s="192"/>
      <c r="RKT9" s="192"/>
      <c r="RKU9" s="192"/>
      <c r="RKV9" s="192"/>
      <c r="RKW9" s="192"/>
      <c r="RKX9" s="192"/>
      <c r="RKY9" s="192"/>
      <c r="RKZ9" s="192"/>
      <c r="RLA9" s="192"/>
      <c r="RLB9" s="192"/>
      <c r="RLC9" s="192"/>
      <c r="RLD9" s="192"/>
      <c r="RLE9" s="192"/>
      <c r="RLF9" s="192"/>
      <c r="RLG9" s="192"/>
      <c r="RLH9" s="192"/>
      <c r="RLI9" s="192"/>
      <c r="RLJ9" s="192"/>
      <c r="RLK9" s="192"/>
      <c r="RLL9" s="192"/>
      <c r="RLM9" s="192"/>
      <c r="RLN9" s="192"/>
      <c r="RLO9" s="192"/>
      <c r="RLP9" s="192"/>
      <c r="RLQ9" s="192"/>
      <c r="RLR9" s="192"/>
      <c r="RLS9" s="192"/>
      <c r="RLT9" s="192"/>
      <c r="RLU9" s="192"/>
      <c r="RLV9" s="192"/>
      <c r="RLW9" s="192"/>
      <c r="RLX9" s="192"/>
      <c r="RLY9" s="192"/>
      <c r="RLZ9" s="192"/>
      <c r="RMA9" s="192"/>
      <c r="RMB9" s="192"/>
      <c r="RMC9" s="192"/>
      <c r="RMD9" s="192"/>
      <c r="RME9" s="192"/>
      <c r="RMF9" s="192"/>
      <c r="RMG9" s="192"/>
      <c r="RMH9" s="192"/>
      <c r="RMI9" s="192"/>
      <c r="RMJ9" s="192"/>
      <c r="RMK9" s="192"/>
      <c r="RML9" s="192"/>
      <c r="RMM9" s="192"/>
      <c r="RMN9" s="192"/>
      <c r="RMO9" s="192"/>
      <c r="RMP9" s="192"/>
      <c r="RMQ9" s="192"/>
      <c r="RMR9" s="192"/>
      <c r="RMS9" s="192"/>
      <c r="RMT9" s="192"/>
      <c r="RMU9" s="192"/>
      <c r="RMV9" s="192"/>
      <c r="RMW9" s="192"/>
      <c r="RMX9" s="192"/>
      <c r="RMY9" s="192"/>
      <c r="RMZ9" s="192"/>
      <c r="RNA9" s="192"/>
      <c r="RNB9" s="192"/>
      <c r="RNC9" s="192"/>
      <c r="RND9" s="192"/>
      <c r="RNE9" s="192"/>
      <c r="RNF9" s="192"/>
      <c r="RNG9" s="192"/>
      <c r="RNH9" s="192"/>
      <c r="RNI9" s="192"/>
      <c r="RNJ9" s="192"/>
      <c r="RNK9" s="192"/>
      <c r="RNL9" s="192"/>
      <c r="RNM9" s="192"/>
      <c r="RNN9" s="192"/>
      <c r="RNO9" s="192"/>
      <c r="RNP9" s="192"/>
      <c r="RNQ9" s="192"/>
      <c r="RNR9" s="192"/>
      <c r="RNS9" s="192"/>
      <c r="RNT9" s="192"/>
      <c r="RNU9" s="192"/>
      <c r="RNV9" s="192"/>
      <c r="RNW9" s="192"/>
      <c r="RNX9" s="192"/>
      <c r="RNY9" s="192"/>
      <c r="RNZ9" s="192"/>
      <c r="ROA9" s="192"/>
      <c r="ROB9" s="192"/>
      <c r="ROC9" s="192"/>
      <c r="ROD9" s="192"/>
      <c r="ROE9" s="192"/>
      <c r="ROF9" s="192"/>
      <c r="ROG9" s="192"/>
      <c r="ROH9" s="192"/>
      <c r="ROI9" s="192"/>
      <c r="ROJ9" s="192"/>
      <c r="ROK9" s="192"/>
      <c r="ROL9" s="192"/>
      <c r="ROM9" s="192"/>
      <c r="RON9" s="192"/>
      <c r="ROO9" s="192"/>
      <c r="ROP9" s="192"/>
      <c r="ROQ9" s="192"/>
      <c r="ROR9" s="192"/>
      <c r="ROS9" s="192"/>
      <c r="ROT9" s="192"/>
      <c r="ROU9" s="192"/>
      <c r="ROV9" s="192"/>
      <c r="ROW9" s="192"/>
      <c r="ROX9" s="192"/>
      <c r="ROY9" s="192"/>
      <c r="ROZ9" s="192"/>
      <c r="RPA9" s="192"/>
      <c r="RPB9" s="192"/>
      <c r="RPC9" s="192"/>
      <c r="RPD9" s="192"/>
      <c r="RPE9" s="192"/>
      <c r="RPF9" s="192"/>
      <c r="RPG9" s="192"/>
      <c r="RPH9" s="192"/>
      <c r="RPI9" s="192"/>
      <c r="RPJ9" s="192"/>
      <c r="RPK9" s="192"/>
      <c r="RPL9" s="192"/>
      <c r="RPM9" s="192"/>
      <c r="RPN9" s="192"/>
      <c r="RPO9" s="192"/>
      <c r="RPP9" s="192"/>
      <c r="RPQ9" s="192"/>
      <c r="RPR9" s="192"/>
      <c r="RPS9" s="192"/>
      <c r="RPT9" s="192"/>
      <c r="RPU9" s="192"/>
      <c r="RPV9" s="192"/>
      <c r="RPW9" s="192"/>
      <c r="RPX9" s="192"/>
      <c r="RPY9" s="192"/>
      <c r="RPZ9" s="192"/>
      <c r="RQA9" s="192"/>
      <c r="RQB9" s="192"/>
      <c r="RQC9" s="192"/>
      <c r="RQD9" s="192"/>
      <c r="RQE9" s="192"/>
      <c r="RQF9" s="192"/>
      <c r="RQG9" s="192"/>
      <c r="RQH9" s="192"/>
      <c r="RQI9" s="192"/>
      <c r="RQJ9" s="192"/>
      <c r="RQK9" s="192"/>
      <c r="RQL9" s="192"/>
      <c r="RQM9" s="192"/>
      <c r="RQN9" s="192"/>
      <c r="RQO9" s="192"/>
      <c r="RQP9" s="192"/>
      <c r="RQQ9" s="192"/>
      <c r="RQR9" s="192"/>
      <c r="RQS9" s="192"/>
      <c r="RQT9" s="192"/>
      <c r="RQU9" s="192"/>
      <c r="RQV9" s="192"/>
      <c r="RQW9" s="192"/>
      <c r="RQX9" s="192"/>
      <c r="RQY9" s="192"/>
      <c r="RQZ9" s="192"/>
      <c r="RRA9" s="192"/>
      <c r="RRB9" s="192"/>
      <c r="RRC9" s="192"/>
      <c r="RRD9" s="192"/>
      <c r="RRE9" s="192"/>
      <c r="RRF9" s="192"/>
      <c r="RRG9" s="192"/>
      <c r="RRH9" s="192"/>
      <c r="RRI9" s="192"/>
      <c r="RRJ9" s="192"/>
      <c r="RRK9" s="192"/>
      <c r="RRL9" s="192"/>
      <c r="RRM9" s="192"/>
      <c r="RRN9" s="192"/>
      <c r="RRO9" s="192"/>
      <c r="RRP9" s="192"/>
      <c r="RRQ9" s="192"/>
      <c r="RRR9" s="192"/>
      <c r="RRS9" s="192"/>
      <c r="RRT9" s="192"/>
      <c r="RRU9" s="192"/>
      <c r="RRV9" s="192"/>
      <c r="RRW9" s="192"/>
      <c r="RRX9" s="192"/>
      <c r="RRY9" s="192"/>
      <c r="RRZ9" s="192"/>
      <c r="RSA9" s="192"/>
      <c r="RSB9" s="192"/>
      <c r="RSC9" s="192"/>
      <c r="RSD9" s="192"/>
      <c r="RSE9" s="192"/>
      <c r="RSF9" s="192"/>
      <c r="RSG9" s="192"/>
      <c r="RSH9" s="192"/>
      <c r="RSI9" s="192"/>
      <c r="RSJ9" s="192"/>
      <c r="RSK9" s="192"/>
      <c r="RSL9" s="192"/>
      <c r="RSM9" s="192"/>
      <c r="RSN9" s="192"/>
      <c r="RSO9" s="192"/>
      <c r="RSP9" s="192"/>
      <c r="RSQ9" s="192"/>
      <c r="RSR9" s="192"/>
      <c r="RSS9" s="192"/>
      <c r="RST9" s="192"/>
      <c r="RSU9" s="192"/>
      <c r="RSV9" s="192"/>
      <c r="RSW9" s="192"/>
      <c r="RSX9" s="192"/>
      <c r="RSY9" s="192"/>
      <c r="RSZ9" s="192"/>
      <c r="RTA9" s="192"/>
      <c r="RTB9" s="192"/>
      <c r="RTC9" s="192"/>
      <c r="RTD9" s="192"/>
      <c r="RTE9" s="192"/>
      <c r="RTF9" s="192"/>
      <c r="RTG9" s="192"/>
      <c r="RTH9" s="192"/>
      <c r="RTI9" s="192"/>
      <c r="RTJ9" s="192"/>
      <c r="RTK9" s="192"/>
      <c r="RTL9" s="192"/>
      <c r="RTM9" s="192"/>
      <c r="RTN9" s="192"/>
      <c r="RTO9" s="192"/>
      <c r="RTP9" s="192"/>
      <c r="RTQ9" s="192"/>
      <c r="RTR9" s="192"/>
      <c r="RTS9" s="192"/>
      <c r="RTT9" s="192"/>
      <c r="RTU9" s="192"/>
      <c r="RTV9" s="192"/>
      <c r="RTW9" s="192"/>
      <c r="RTX9" s="192"/>
      <c r="RTY9" s="192"/>
      <c r="RTZ9" s="192"/>
      <c r="RUA9" s="192"/>
      <c r="RUB9" s="192"/>
      <c r="RUC9" s="192"/>
      <c r="RUD9" s="192"/>
      <c r="RUE9" s="192"/>
      <c r="RUF9" s="192"/>
      <c r="RUG9" s="192"/>
      <c r="RUH9" s="192"/>
      <c r="RUI9" s="192"/>
      <c r="RUJ9" s="192"/>
      <c r="RUK9" s="192"/>
      <c r="RUL9" s="192"/>
      <c r="RUM9" s="192"/>
      <c r="RUN9" s="192"/>
      <c r="RUO9" s="192"/>
      <c r="RUP9" s="192"/>
      <c r="RUQ9" s="192"/>
      <c r="RUR9" s="192"/>
      <c r="RUS9" s="192"/>
      <c r="RUT9" s="192"/>
      <c r="RUU9" s="192"/>
      <c r="RUV9" s="192"/>
      <c r="RUW9" s="192"/>
      <c r="RUX9" s="192"/>
      <c r="RUY9" s="192"/>
      <c r="RUZ9" s="192"/>
      <c r="RVA9" s="192"/>
      <c r="RVB9" s="192"/>
      <c r="RVC9" s="192"/>
      <c r="RVD9" s="192"/>
      <c r="RVE9" s="192"/>
      <c r="RVF9" s="192"/>
      <c r="RVG9" s="192"/>
      <c r="RVH9" s="192"/>
      <c r="RVI9" s="192"/>
      <c r="RVJ9" s="192"/>
      <c r="RVK9" s="192"/>
      <c r="RVL9" s="192"/>
      <c r="RVM9" s="192"/>
      <c r="RVN9" s="192"/>
      <c r="RVO9" s="192"/>
      <c r="RVP9" s="192"/>
      <c r="RVQ9" s="192"/>
      <c r="RVR9" s="192"/>
      <c r="RVS9" s="192"/>
      <c r="RVT9" s="192"/>
      <c r="RVU9" s="192"/>
      <c r="RVV9" s="192"/>
      <c r="RVW9" s="192"/>
      <c r="RVX9" s="192"/>
      <c r="RVY9" s="192"/>
      <c r="RVZ9" s="192"/>
      <c r="RWA9" s="192"/>
      <c r="RWB9" s="192"/>
      <c r="RWC9" s="192"/>
      <c r="RWD9" s="192"/>
      <c r="RWE9" s="192"/>
      <c r="RWF9" s="192"/>
      <c r="RWG9" s="192"/>
      <c r="RWH9" s="192"/>
      <c r="RWI9" s="192"/>
      <c r="RWJ9" s="192"/>
      <c r="RWK9" s="192"/>
      <c r="RWL9" s="192"/>
      <c r="RWM9" s="192"/>
      <c r="RWN9" s="192"/>
      <c r="RWO9" s="192"/>
      <c r="RWP9" s="192"/>
      <c r="RWQ9" s="192"/>
      <c r="RWR9" s="192"/>
      <c r="RWS9" s="192"/>
      <c r="RWT9" s="192"/>
      <c r="RWU9" s="192"/>
      <c r="RWV9" s="192"/>
      <c r="RWW9" s="192"/>
      <c r="RWX9" s="192"/>
      <c r="RWY9" s="192"/>
      <c r="RWZ9" s="192"/>
      <c r="RXA9" s="192"/>
      <c r="RXB9" s="192"/>
      <c r="RXC9" s="192"/>
      <c r="RXD9" s="192"/>
      <c r="RXE9" s="192"/>
      <c r="RXF9" s="192"/>
      <c r="RXG9" s="192"/>
      <c r="RXH9" s="192"/>
      <c r="RXI9" s="192"/>
      <c r="RXJ9" s="192"/>
      <c r="RXK9" s="192"/>
      <c r="RXL9" s="192"/>
      <c r="RXM9" s="192"/>
      <c r="RXN9" s="192"/>
      <c r="RXO9" s="192"/>
      <c r="RXP9" s="192"/>
      <c r="RXQ9" s="192"/>
      <c r="RXR9" s="192"/>
      <c r="RXS9" s="192"/>
      <c r="RXT9" s="192"/>
      <c r="RXU9" s="192"/>
      <c r="RXV9" s="192"/>
      <c r="RXW9" s="192"/>
      <c r="RXX9" s="192"/>
      <c r="RXY9" s="192"/>
      <c r="RXZ9" s="192"/>
      <c r="RYA9" s="192"/>
      <c r="RYB9" s="192"/>
      <c r="RYC9" s="192"/>
      <c r="RYD9" s="192"/>
      <c r="RYE9" s="192"/>
      <c r="RYF9" s="192"/>
      <c r="RYG9" s="192"/>
      <c r="RYH9" s="192"/>
      <c r="RYI9" s="192"/>
      <c r="RYJ9" s="192"/>
      <c r="RYK9" s="192"/>
      <c r="RYL9" s="192"/>
      <c r="RYM9" s="192"/>
      <c r="RYN9" s="192"/>
      <c r="RYO9" s="192"/>
      <c r="RYP9" s="192"/>
      <c r="RYQ9" s="192"/>
      <c r="RYR9" s="192"/>
      <c r="RYS9" s="192"/>
      <c r="RYT9" s="192"/>
      <c r="RYU9" s="192"/>
      <c r="RYV9" s="192"/>
      <c r="RYW9" s="192"/>
      <c r="RYX9" s="192"/>
      <c r="RYY9" s="192"/>
      <c r="RYZ9" s="192"/>
      <c r="RZA9" s="192"/>
      <c r="RZB9" s="192"/>
      <c r="RZC9" s="192"/>
      <c r="RZD9" s="192"/>
      <c r="RZE9" s="192"/>
      <c r="RZF9" s="192"/>
      <c r="RZG9" s="192"/>
      <c r="RZH9" s="192"/>
      <c r="RZI9" s="192"/>
      <c r="RZJ9" s="192"/>
      <c r="RZK9" s="192"/>
      <c r="RZL9" s="192"/>
      <c r="RZM9" s="192"/>
      <c r="RZN9" s="192"/>
      <c r="RZO9" s="192"/>
      <c r="RZP9" s="192"/>
      <c r="RZQ9" s="192"/>
      <c r="RZR9" s="192"/>
      <c r="RZS9" s="192"/>
      <c r="RZT9" s="192"/>
      <c r="RZU9" s="192"/>
      <c r="RZV9" s="192"/>
      <c r="RZW9" s="192"/>
      <c r="RZX9" s="192"/>
      <c r="RZY9" s="192"/>
      <c r="RZZ9" s="192"/>
      <c r="SAA9" s="192"/>
      <c r="SAB9" s="192"/>
      <c r="SAC9" s="192"/>
      <c r="SAD9" s="192"/>
      <c r="SAE9" s="192"/>
      <c r="SAF9" s="192"/>
      <c r="SAG9" s="192"/>
      <c r="SAH9" s="192"/>
      <c r="SAI9" s="192"/>
      <c r="SAJ9" s="192"/>
      <c r="SAK9" s="192"/>
      <c r="SAL9" s="192"/>
      <c r="SAM9" s="192"/>
      <c r="SAN9" s="192"/>
      <c r="SAO9" s="192"/>
      <c r="SAP9" s="192"/>
      <c r="SAQ9" s="192"/>
      <c r="SAR9" s="192"/>
      <c r="SAS9" s="192"/>
      <c r="SAT9" s="192"/>
      <c r="SAU9" s="192"/>
      <c r="SAV9" s="192"/>
      <c r="SAW9" s="192"/>
      <c r="SAX9" s="192"/>
      <c r="SAY9" s="192"/>
      <c r="SAZ9" s="192"/>
      <c r="SBA9" s="192"/>
      <c r="SBB9" s="192"/>
      <c r="SBC9" s="192"/>
      <c r="SBD9" s="192"/>
      <c r="SBE9" s="192"/>
      <c r="SBF9" s="192"/>
      <c r="SBG9" s="192"/>
      <c r="SBH9" s="192"/>
      <c r="SBI9" s="192"/>
      <c r="SBJ9" s="192"/>
      <c r="SBK9" s="192"/>
      <c r="SBL9" s="192"/>
      <c r="SBM9" s="192"/>
      <c r="SBN9" s="192"/>
      <c r="SBO9" s="192"/>
      <c r="SBP9" s="192"/>
      <c r="SBQ9" s="192"/>
      <c r="SBR9" s="192"/>
      <c r="SBS9" s="192"/>
      <c r="SBT9" s="192"/>
      <c r="SBU9" s="192"/>
      <c r="SBV9" s="192"/>
      <c r="SBW9" s="192"/>
      <c r="SBX9" s="192"/>
      <c r="SBY9" s="192"/>
      <c r="SBZ9" s="192"/>
      <c r="SCA9" s="192"/>
      <c r="SCB9" s="192"/>
      <c r="SCC9" s="192"/>
      <c r="SCD9" s="192"/>
      <c r="SCE9" s="192"/>
      <c r="SCF9" s="192"/>
      <c r="SCG9" s="192"/>
      <c r="SCH9" s="192"/>
      <c r="SCI9" s="192"/>
      <c r="SCJ9" s="192"/>
      <c r="SCK9" s="192"/>
      <c r="SCL9" s="192"/>
      <c r="SCM9" s="192"/>
      <c r="SCN9" s="192"/>
      <c r="SCO9" s="192"/>
      <c r="SCP9" s="192"/>
      <c r="SCQ9" s="192"/>
      <c r="SCR9" s="192"/>
      <c r="SCS9" s="192"/>
      <c r="SCT9" s="192"/>
      <c r="SCU9" s="192"/>
      <c r="SCV9" s="192"/>
      <c r="SCW9" s="192"/>
      <c r="SCX9" s="192"/>
      <c r="SCY9" s="192"/>
      <c r="SCZ9" s="192"/>
      <c r="SDA9" s="192"/>
      <c r="SDB9" s="192"/>
      <c r="SDC9" s="192"/>
      <c r="SDD9" s="192"/>
      <c r="SDE9" s="192"/>
      <c r="SDF9" s="192"/>
      <c r="SDG9" s="192"/>
      <c r="SDH9" s="192"/>
      <c r="SDI9" s="192"/>
      <c r="SDJ9" s="192"/>
      <c r="SDK9" s="192"/>
      <c r="SDL9" s="192"/>
      <c r="SDM9" s="192"/>
      <c r="SDN9" s="192"/>
      <c r="SDO9" s="192"/>
      <c r="SDP9" s="192"/>
      <c r="SDQ9" s="192"/>
      <c r="SDR9" s="192"/>
      <c r="SDS9" s="192"/>
      <c r="SDT9" s="192"/>
      <c r="SDU9" s="192"/>
      <c r="SDV9" s="192"/>
      <c r="SDW9" s="192"/>
      <c r="SDX9" s="192"/>
      <c r="SDY9" s="192"/>
      <c r="SDZ9" s="192"/>
      <c r="SEA9" s="192"/>
      <c r="SEB9" s="192"/>
      <c r="SEC9" s="192"/>
      <c r="SED9" s="192"/>
      <c r="SEE9" s="192"/>
      <c r="SEF9" s="192"/>
      <c r="SEG9" s="192"/>
      <c r="SEH9" s="192"/>
      <c r="SEI9" s="192"/>
      <c r="SEJ9" s="192"/>
      <c r="SEK9" s="192"/>
      <c r="SEL9" s="192"/>
      <c r="SEM9" s="192"/>
      <c r="SEN9" s="192"/>
      <c r="SEO9" s="192"/>
      <c r="SEP9" s="192"/>
      <c r="SEQ9" s="192"/>
      <c r="SER9" s="192"/>
      <c r="SES9" s="192"/>
      <c r="SET9" s="192"/>
      <c r="SEU9" s="192"/>
      <c r="SEV9" s="192"/>
      <c r="SEW9" s="192"/>
      <c r="SEX9" s="192"/>
      <c r="SEY9" s="192"/>
      <c r="SEZ9" s="192"/>
      <c r="SFA9" s="192"/>
      <c r="SFB9" s="192"/>
      <c r="SFC9" s="192"/>
      <c r="SFD9" s="192"/>
      <c r="SFE9" s="192"/>
      <c r="SFF9" s="192"/>
      <c r="SFG9" s="192"/>
      <c r="SFH9" s="192"/>
      <c r="SFI9" s="192"/>
      <c r="SFJ9" s="192"/>
      <c r="SFK9" s="192"/>
      <c r="SFL9" s="192"/>
      <c r="SFM9" s="192"/>
      <c r="SFN9" s="192"/>
      <c r="SFO9" s="192"/>
      <c r="SFP9" s="192"/>
      <c r="SFQ9" s="192"/>
      <c r="SFR9" s="192"/>
      <c r="SFS9" s="192"/>
      <c r="SFT9" s="192"/>
      <c r="SFU9" s="192"/>
      <c r="SFV9" s="192"/>
      <c r="SFW9" s="192"/>
      <c r="SFX9" s="192"/>
      <c r="SFY9" s="192"/>
      <c r="SFZ9" s="192"/>
      <c r="SGA9" s="192"/>
      <c r="SGB9" s="192"/>
      <c r="SGC9" s="192"/>
      <c r="SGD9" s="192"/>
      <c r="SGE9" s="192"/>
      <c r="SGF9" s="192"/>
      <c r="SGG9" s="192"/>
      <c r="SGH9" s="192"/>
      <c r="SGI9" s="192"/>
      <c r="SGJ9" s="192"/>
      <c r="SGK9" s="192"/>
      <c r="SGL9" s="192"/>
      <c r="SGM9" s="192"/>
      <c r="SGN9" s="192"/>
      <c r="SGO9" s="192"/>
      <c r="SGP9" s="192"/>
      <c r="SGQ9" s="192"/>
      <c r="SGR9" s="192"/>
      <c r="SGS9" s="192"/>
      <c r="SGT9" s="192"/>
      <c r="SGU9" s="192"/>
      <c r="SGV9" s="192"/>
      <c r="SGW9" s="192"/>
      <c r="SGX9" s="192"/>
      <c r="SGY9" s="192"/>
      <c r="SGZ9" s="192"/>
      <c r="SHA9" s="192"/>
      <c r="SHB9" s="192"/>
      <c r="SHC9" s="192"/>
      <c r="SHD9" s="192"/>
      <c r="SHE9" s="192"/>
      <c r="SHF9" s="192"/>
      <c r="SHG9" s="192"/>
      <c r="SHH9" s="192"/>
      <c r="SHI9" s="192"/>
      <c r="SHJ9" s="192"/>
      <c r="SHK9" s="192"/>
      <c r="SHL9" s="192"/>
      <c r="SHM9" s="192"/>
      <c r="SHN9" s="192"/>
      <c r="SHO9" s="192"/>
      <c r="SHP9" s="192"/>
      <c r="SHQ9" s="192"/>
      <c r="SHR9" s="192"/>
      <c r="SHS9" s="192"/>
      <c r="SHT9" s="192"/>
      <c r="SHU9" s="192"/>
      <c r="SHV9" s="192"/>
      <c r="SHW9" s="192"/>
      <c r="SHX9" s="192"/>
      <c r="SHY9" s="192"/>
      <c r="SHZ9" s="192"/>
      <c r="SIA9" s="192"/>
      <c r="SIB9" s="192"/>
      <c r="SIC9" s="192"/>
      <c r="SID9" s="192"/>
      <c r="SIE9" s="192"/>
      <c r="SIF9" s="192"/>
      <c r="SIG9" s="192"/>
      <c r="SIH9" s="192"/>
      <c r="SII9" s="192"/>
      <c r="SIJ9" s="192"/>
      <c r="SIK9" s="192"/>
      <c r="SIL9" s="192"/>
      <c r="SIM9" s="192"/>
      <c r="SIN9" s="192"/>
      <c r="SIO9" s="192"/>
      <c r="SIP9" s="192"/>
      <c r="SIQ9" s="192"/>
      <c r="SIR9" s="192"/>
      <c r="SIS9" s="192"/>
      <c r="SIT9" s="192"/>
      <c r="SIU9" s="192"/>
      <c r="SIV9" s="192"/>
      <c r="SIW9" s="192"/>
      <c r="SIX9" s="192"/>
      <c r="SIY9" s="192"/>
      <c r="SIZ9" s="192"/>
      <c r="SJA9" s="192"/>
      <c r="SJB9" s="192"/>
      <c r="SJC9" s="192"/>
      <c r="SJD9" s="192"/>
      <c r="SJE9" s="192"/>
      <c r="SJF9" s="192"/>
      <c r="SJG9" s="192"/>
      <c r="SJH9" s="192"/>
      <c r="SJI9" s="192"/>
      <c r="SJJ9" s="192"/>
      <c r="SJK9" s="192"/>
      <c r="SJL9" s="192"/>
      <c r="SJM9" s="192"/>
      <c r="SJN9" s="192"/>
      <c r="SJO9" s="192"/>
      <c r="SJP9" s="192"/>
      <c r="SJQ9" s="192"/>
      <c r="SJR9" s="192"/>
      <c r="SJS9" s="192"/>
      <c r="SJT9" s="192"/>
      <c r="SJU9" s="192"/>
      <c r="SJV9" s="192"/>
      <c r="SJW9" s="192"/>
      <c r="SJX9" s="192"/>
      <c r="SJY9" s="192"/>
      <c r="SJZ9" s="192"/>
      <c r="SKA9" s="192"/>
      <c r="SKB9" s="192"/>
      <c r="SKC9" s="192"/>
      <c r="SKD9" s="192"/>
      <c r="SKE9" s="192"/>
      <c r="SKF9" s="192"/>
      <c r="SKG9" s="192"/>
      <c r="SKH9" s="192"/>
      <c r="SKI9" s="192"/>
      <c r="SKJ9" s="192"/>
      <c r="SKK9" s="192"/>
      <c r="SKL9" s="192"/>
      <c r="SKM9" s="192"/>
      <c r="SKN9" s="192"/>
      <c r="SKO9" s="192"/>
      <c r="SKP9" s="192"/>
      <c r="SKQ9" s="192"/>
      <c r="SKR9" s="192"/>
      <c r="SKS9" s="192"/>
      <c r="SKT9" s="192"/>
      <c r="SKU9" s="192"/>
      <c r="SKV9" s="192"/>
      <c r="SKW9" s="192"/>
      <c r="SKX9" s="192"/>
      <c r="SKY9" s="192"/>
      <c r="SKZ9" s="192"/>
      <c r="SLA9" s="192"/>
      <c r="SLB9" s="192"/>
      <c r="SLC9" s="192"/>
      <c r="SLD9" s="192"/>
      <c r="SLE9" s="192"/>
      <c r="SLF9" s="192"/>
      <c r="SLG9" s="192"/>
      <c r="SLH9" s="192"/>
      <c r="SLI9" s="192"/>
      <c r="SLJ9" s="192"/>
      <c r="SLK9" s="192"/>
      <c r="SLL9" s="192"/>
      <c r="SLM9" s="192"/>
      <c r="SLN9" s="192"/>
      <c r="SLO9" s="192"/>
      <c r="SLP9" s="192"/>
      <c r="SLQ9" s="192"/>
      <c r="SLR9" s="192"/>
      <c r="SLS9" s="192"/>
      <c r="SLT9" s="192"/>
      <c r="SLU9" s="192"/>
      <c r="SLV9" s="192"/>
      <c r="SLW9" s="192"/>
      <c r="SLX9" s="192"/>
      <c r="SLY9" s="192"/>
      <c r="SLZ9" s="192"/>
      <c r="SMA9" s="192"/>
      <c r="SMB9" s="192"/>
      <c r="SMC9" s="192"/>
      <c r="SMD9" s="192"/>
      <c r="SME9" s="192"/>
      <c r="SMF9" s="192"/>
      <c r="SMG9" s="192"/>
      <c r="SMH9" s="192"/>
      <c r="SMI9" s="192"/>
      <c r="SMJ9" s="192"/>
      <c r="SMK9" s="192"/>
      <c r="SML9" s="192"/>
      <c r="SMM9" s="192"/>
      <c r="SMN9" s="192"/>
      <c r="SMO9" s="192"/>
      <c r="SMP9" s="192"/>
      <c r="SMQ9" s="192"/>
      <c r="SMR9" s="192"/>
      <c r="SMS9" s="192"/>
      <c r="SMT9" s="192"/>
      <c r="SMU9" s="192"/>
      <c r="SMV9" s="192"/>
      <c r="SMW9" s="192"/>
      <c r="SMX9" s="192"/>
      <c r="SMY9" s="192"/>
      <c r="SMZ9" s="192"/>
      <c r="SNA9" s="192"/>
      <c r="SNB9" s="192"/>
      <c r="SNC9" s="192"/>
      <c r="SND9" s="192"/>
      <c r="SNE9" s="192"/>
      <c r="SNF9" s="192"/>
      <c r="SNG9" s="192"/>
      <c r="SNH9" s="192"/>
      <c r="SNI9" s="192"/>
      <c r="SNJ9" s="192"/>
      <c r="SNK9" s="192"/>
      <c r="SNL9" s="192"/>
      <c r="SNM9" s="192"/>
      <c r="SNN9" s="192"/>
      <c r="SNO9" s="192"/>
      <c r="SNP9" s="192"/>
      <c r="SNQ9" s="192"/>
      <c r="SNR9" s="192"/>
      <c r="SNS9" s="192"/>
      <c r="SNT9" s="192"/>
      <c r="SNU9" s="192"/>
      <c r="SNV9" s="192"/>
      <c r="SNW9" s="192"/>
      <c r="SNX9" s="192"/>
      <c r="SNY9" s="192"/>
      <c r="SNZ9" s="192"/>
      <c r="SOA9" s="192"/>
      <c r="SOB9" s="192"/>
      <c r="SOC9" s="192"/>
      <c r="SOD9" s="192"/>
      <c r="SOE9" s="192"/>
      <c r="SOF9" s="192"/>
      <c r="SOG9" s="192"/>
      <c r="SOH9" s="192"/>
      <c r="SOI9" s="192"/>
      <c r="SOJ9" s="192"/>
      <c r="SOK9" s="192"/>
      <c r="SOL9" s="192"/>
      <c r="SOM9" s="192"/>
      <c r="SON9" s="192"/>
      <c r="SOO9" s="192"/>
      <c r="SOP9" s="192"/>
      <c r="SOQ9" s="192"/>
      <c r="SOR9" s="192"/>
      <c r="SOS9" s="192"/>
      <c r="SOT9" s="192"/>
      <c r="SOU9" s="192"/>
      <c r="SOV9" s="192"/>
      <c r="SOW9" s="192"/>
      <c r="SOX9" s="192"/>
      <c r="SOY9" s="192"/>
      <c r="SOZ9" s="192"/>
      <c r="SPA9" s="192"/>
      <c r="SPB9" s="192"/>
      <c r="SPC9" s="192"/>
      <c r="SPD9" s="192"/>
      <c r="SPE9" s="192"/>
      <c r="SPF9" s="192"/>
      <c r="SPG9" s="192"/>
      <c r="SPH9" s="192"/>
      <c r="SPI9" s="192"/>
      <c r="SPJ9" s="192"/>
      <c r="SPK9" s="192"/>
      <c r="SPL9" s="192"/>
      <c r="SPM9" s="192"/>
      <c r="SPN9" s="192"/>
      <c r="SPO9" s="192"/>
      <c r="SPP9" s="192"/>
      <c r="SPQ9" s="192"/>
      <c r="SPR9" s="192"/>
      <c r="SPS9" s="192"/>
      <c r="SPT9" s="192"/>
      <c r="SPU9" s="192"/>
      <c r="SPV9" s="192"/>
      <c r="SPW9" s="192"/>
      <c r="SPX9" s="192"/>
      <c r="SPY9" s="192"/>
      <c r="SPZ9" s="192"/>
      <c r="SQA9" s="192"/>
      <c r="SQB9" s="192"/>
      <c r="SQC9" s="192"/>
      <c r="SQD9" s="192"/>
      <c r="SQE9" s="192"/>
      <c r="SQF9" s="192"/>
      <c r="SQG9" s="192"/>
      <c r="SQH9" s="192"/>
      <c r="SQI9" s="192"/>
      <c r="SQJ9" s="192"/>
      <c r="SQK9" s="192"/>
      <c r="SQL9" s="192"/>
      <c r="SQM9" s="192"/>
      <c r="SQN9" s="192"/>
      <c r="SQO9" s="192"/>
      <c r="SQP9" s="192"/>
      <c r="SQQ9" s="192"/>
      <c r="SQR9" s="192"/>
      <c r="SQS9" s="192"/>
      <c r="SQT9" s="192"/>
      <c r="SQU9" s="192"/>
      <c r="SQV9" s="192"/>
      <c r="SQW9" s="192"/>
      <c r="SQX9" s="192"/>
      <c r="SQY9" s="192"/>
      <c r="SQZ9" s="192"/>
      <c r="SRA9" s="192"/>
      <c r="SRB9" s="192"/>
      <c r="SRC9" s="192"/>
      <c r="SRD9" s="192"/>
      <c r="SRE9" s="192"/>
      <c r="SRF9" s="192"/>
      <c r="SRG9" s="192"/>
      <c r="SRH9" s="192"/>
      <c r="SRI9" s="192"/>
      <c r="SRJ9" s="192"/>
      <c r="SRK9" s="192"/>
      <c r="SRL9" s="192"/>
      <c r="SRM9" s="192"/>
      <c r="SRN9" s="192"/>
      <c r="SRO9" s="192"/>
      <c r="SRP9" s="192"/>
      <c r="SRQ9" s="192"/>
      <c r="SRR9" s="192"/>
      <c r="SRS9" s="192"/>
      <c r="SRT9" s="192"/>
      <c r="SRU9" s="192"/>
      <c r="SRV9" s="192"/>
      <c r="SRW9" s="192"/>
      <c r="SRX9" s="192"/>
      <c r="SRY9" s="192"/>
      <c r="SRZ9" s="192"/>
      <c r="SSA9" s="192"/>
      <c r="SSB9" s="192"/>
      <c r="SSC9" s="192"/>
      <c r="SSD9" s="192"/>
      <c r="SSE9" s="192"/>
      <c r="SSF9" s="192"/>
      <c r="SSG9" s="192"/>
      <c r="SSH9" s="192"/>
      <c r="SSI9" s="192"/>
      <c r="SSJ9" s="192"/>
      <c r="SSK9" s="192"/>
      <c r="SSL9" s="192"/>
      <c r="SSM9" s="192"/>
      <c r="SSN9" s="192"/>
      <c r="SSO9" s="192"/>
      <c r="SSP9" s="192"/>
      <c r="SSQ9" s="192"/>
      <c r="SSR9" s="192"/>
      <c r="SSS9" s="192"/>
      <c r="SST9" s="192"/>
      <c r="SSU9" s="192"/>
      <c r="SSV9" s="192"/>
      <c r="SSW9" s="192"/>
      <c r="SSX9" s="192"/>
      <c r="SSY9" s="192"/>
      <c r="SSZ9" s="192"/>
      <c r="STA9" s="192"/>
      <c r="STB9" s="192"/>
      <c r="STC9" s="192"/>
      <c r="STD9" s="192"/>
      <c r="STE9" s="192"/>
      <c r="STF9" s="192"/>
      <c r="STG9" s="192"/>
      <c r="STH9" s="192"/>
      <c r="STI9" s="192"/>
      <c r="STJ9" s="192"/>
      <c r="STK9" s="192"/>
      <c r="STL9" s="192"/>
      <c r="STM9" s="192"/>
      <c r="STN9" s="192"/>
      <c r="STO9" s="192"/>
      <c r="STP9" s="192"/>
      <c r="STQ9" s="192"/>
      <c r="STR9" s="192"/>
      <c r="STS9" s="192"/>
      <c r="STT9" s="192"/>
      <c r="STU9" s="192"/>
      <c r="STV9" s="192"/>
      <c r="STW9" s="192"/>
      <c r="STX9" s="192"/>
      <c r="STY9" s="192"/>
      <c r="STZ9" s="192"/>
      <c r="SUA9" s="192"/>
      <c r="SUB9" s="192"/>
      <c r="SUC9" s="192"/>
      <c r="SUD9" s="192"/>
      <c r="SUE9" s="192"/>
      <c r="SUF9" s="192"/>
      <c r="SUG9" s="192"/>
      <c r="SUH9" s="192"/>
      <c r="SUI9" s="192"/>
      <c r="SUJ9" s="192"/>
      <c r="SUK9" s="192"/>
      <c r="SUL9" s="192"/>
      <c r="SUM9" s="192"/>
      <c r="SUN9" s="192"/>
      <c r="SUO9" s="192"/>
      <c r="SUP9" s="192"/>
      <c r="SUQ9" s="192"/>
      <c r="SUR9" s="192"/>
      <c r="SUS9" s="192"/>
      <c r="SUT9" s="192"/>
      <c r="SUU9" s="192"/>
      <c r="SUV9" s="192"/>
      <c r="SUW9" s="192"/>
      <c r="SUX9" s="192"/>
      <c r="SUY9" s="192"/>
      <c r="SUZ9" s="192"/>
      <c r="SVA9" s="192"/>
      <c r="SVB9" s="192"/>
      <c r="SVC9" s="192"/>
      <c r="SVD9" s="192"/>
      <c r="SVE9" s="192"/>
      <c r="SVF9" s="192"/>
      <c r="SVG9" s="192"/>
      <c r="SVH9" s="192"/>
      <c r="SVI9" s="192"/>
      <c r="SVJ9" s="192"/>
      <c r="SVK9" s="192"/>
      <c r="SVL9" s="192"/>
      <c r="SVM9" s="192"/>
      <c r="SVN9" s="192"/>
      <c r="SVO9" s="192"/>
      <c r="SVP9" s="192"/>
      <c r="SVQ9" s="192"/>
      <c r="SVR9" s="192"/>
      <c r="SVS9" s="192"/>
      <c r="SVT9" s="192"/>
      <c r="SVU9" s="192"/>
      <c r="SVV9" s="192"/>
      <c r="SVW9" s="192"/>
      <c r="SVX9" s="192"/>
      <c r="SVY9" s="192"/>
      <c r="SVZ9" s="192"/>
      <c r="SWA9" s="192"/>
      <c r="SWB9" s="192"/>
      <c r="SWC9" s="192"/>
      <c r="SWD9" s="192"/>
      <c r="SWE9" s="192"/>
      <c r="SWF9" s="192"/>
      <c r="SWG9" s="192"/>
      <c r="SWH9" s="192"/>
      <c r="SWI9" s="192"/>
      <c r="SWJ9" s="192"/>
      <c r="SWK9" s="192"/>
      <c r="SWL9" s="192"/>
      <c r="SWM9" s="192"/>
      <c r="SWN9" s="192"/>
      <c r="SWO9" s="192"/>
      <c r="SWP9" s="192"/>
      <c r="SWQ9" s="192"/>
      <c r="SWR9" s="192"/>
      <c r="SWS9" s="192"/>
      <c r="SWT9" s="192"/>
      <c r="SWU9" s="192"/>
      <c r="SWV9" s="192"/>
      <c r="SWW9" s="192"/>
      <c r="SWX9" s="192"/>
      <c r="SWY9" s="192"/>
      <c r="SWZ9" s="192"/>
      <c r="SXA9" s="192"/>
      <c r="SXB9" s="192"/>
      <c r="SXC9" s="192"/>
      <c r="SXD9" s="192"/>
      <c r="SXE9" s="192"/>
      <c r="SXF9" s="192"/>
      <c r="SXG9" s="192"/>
      <c r="SXH9" s="192"/>
      <c r="SXI9" s="192"/>
      <c r="SXJ9" s="192"/>
      <c r="SXK9" s="192"/>
      <c r="SXL9" s="192"/>
      <c r="SXM9" s="192"/>
      <c r="SXN9" s="192"/>
      <c r="SXO9" s="192"/>
      <c r="SXP9" s="192"/>
      <c r="SXQ9" s="192"/>
      <c r="SXR9" s="192"/>
      <c r="SXS9" s="192"/>
      <c r="SXT9" s="192"/>
      <c r="SXU9" s="192"/>
      <c r="SXV9" s="192"/>
      <c r="SXW9" s="192"/>
      <c r="SXX9" s="192"/>
      <c r="SXY9" s="192"/>
      <c r="SXZ9" s="192"/>
      <c r="SYA9" s="192"/>
      <c r="SYB9" s="192"/>
      <c r="SYC9" s="192"/>
      <c r="SYD9" s="192"/>
      <c r="SYE9" s="192"/>
      <c r="SYF9" s="192"/>
      <c r="SYG9" s="192"/>
      <c r="SYH9" s="192"/>
      <c r="SYI9" s="192"/>
      <c r="SYJ9" s="192"/>
      <c r="SYK9" s="192"/>
      <c r="SYL9" s="192"/>
      <c r="SYM9" s="192"/>
      <c r="SYN9" s="192"/>
      <c r="SYO9" s="192"/>
      <c r="SYP9" s="192"/>
      <c r="SYQ9" s="192"/>
      <c r="SYR9" s="192"/>
      <c r="SYS9" s="192"/>
      <c r="SYT9" s="192"/>
      <c r="SYU9" s="192"/>
      <c r="SYV9" s="192"/>
      <c r="SYW9" s="192"/>
      <c r="SYX9" s="192"/>
      <c r="SYY9" s="192"/>
      <c r="SYZ9" s="192"/>
      <c r="SZA9" s="192"/>
      <c r="SZB9" s="192"/>
      <c r="SZC9" s="192"/>
      <c r="SZD9" s="192"/>
      <c r="SZE9" s="192"/>
      <c r="SZF9" s="192"/>
      <c r="SZG9" s="192"/>
      <c r="SZH9" s="192"/>
      <c r="SZI9" s="192"/>
      <c r="SZJ9" s="192"/>
      <c r="SZK9" s="192"/>
      <c r="SZL9" s="192"/>
      <c r="SZM9" s="192"/>
      <c r="SZN9" s="192"/>
      <c r="SZO9" s="192"/>
      <c r="SZP9" s="192"/>
      <c r="SZQ9" s="192"/>
      <c r="SZR9" s="192"/>
      <c r="SZS9" s="192"/>
      <c r="SZT9" s="192"/>
      <c r="SZU9" s="192"/>
      <c r="SZV9" s="192"/>
      <c r="SZW9" s="192"/>
      <c r="SZX9" s="192"/>
      <c r="SZY9" s="192"/>
      <c r="SZZ9" s="192"/>
      <c r="TAA9" s="192"/>
      <c r="TAB9" s="192"/>
      <c r="TAC9" s="192"/>
      <c r="TAD9" s="192"/>
      <c r="TAE9" s="192"/>
      <c r="TAF9" s="192"/>
      <c r="TAG9" s="192"/>
      <c r="TAH9" s="192"/>
      <c r="TAI9" s="192"/>
      <c r="TAJ9" s="192"/>
      <c r="TAK9" s="192"/>
      <c r="TAL9" s="192"/>
      <c r="TAM9" s="192"/>
      <c r="TAN9" s="192"/>
      <c r="TAO9" s="192"/>
      <c r="TAP9" s="192"/>
      <c r="TAQ9" s="192"/>
      <c r="TAR9" s="192"/>
      <c r="TAS9" s="192"/>
      <c r="TAT9" s="192"/>
      <c r="TAU9" s="192"/>
      <c r="TAV9" s="192"/>
      <c r="TAW9" s="192"/>
      <c r="TAX9" s="192"/>
      <c r="TAY9" s="192"/>
      <c r="TAZ9" s="192"/>
      <c r="TBA9" s="192"/>
      <c r="TBB9" s="192"/>
      <c r="TBC9" s="192"/>
      <c r="TBD9" s="192"/>
      <c r="TBE9" s="192"/>
      <c r="TBF9" s="192"/>
      <c r="TBG9" s="192"/>
      <c r="TBH9" s="192"/>
      <c r="TBI9" s="192"/>
      <c r="TBJ9" s="192"/>
      <c r="TBK9" s="192"/>
      <c r="TBL9" s="192"/>
      <c r="TBM9" s="192"/>
      <c r="TBN9" s="192"/>
      <c r="TBO9" s="192"/>
      <c r="TBP9" s="192"/>
      <c r="TBQ9" s="192"/>
      <c r="TBR9" s="192"/>
      <c r="TBS9" s="192"/>
      <c r="TBT9" s="192"/>
      <c r="TBU9" s="192"/>
      <c r="TBV9" s="192"/>
      <c r="TBW9" s="192"/>
      <c r="TBX9" s="192"/>
      <c r="TBY9" s="192"/>
      <c r="TBZ9" s="192"/>
      <c r="TCA9" s="192"/>
      <c r="TCB9" s="192"/>
      <c r="TCC9" s="192"/>
      <c r="TCD9" s="192"/>
      <c r="TCE9" s="192"/>
      <c r="TCF9" s="192"/>
      <c r="TCG9" s="192"/>
      <c r="TCH9" s="192"/>
      <c r="TCI9" s="192"/>
      <c r="TCJ9" s="192"/>
      <c r="TCK9" s="192"/>
      <c r="TCL9" s="192"/>
      <c r="TCM9" s="192"/>
      <c r="TCN9" s="192"/>
      <c r="TCO9" s="192"/>
      <c r="TCP9" s="192"/>
      <c r="TCQ9" s="192"/>
      <c r="TCR9" s="192"/>
      <c r="TCS9" s="192"/>
      <c r="TCT9" s="192"/>
      <c r="TCU9" s="192"/>
      <c r="TCV9" s="192"/>
      <c r="TCW9" s="192"/>
      <c r="TCX9" s="192"/>
      <c r="TCY9" s="192"/>
      <c r="TCZ9" s="192"/>
      <c r="TDA9" s="192"/>
      <c r="TDB9" s="192"/>
      <c r="TDC9" s="192"/>
      <c r="TDD9" s="192"/>
      <c r="TDE9" s="192"/>
      <c r="TDF9" s="192"/>
      <c r="TDG9" s="192"/>
      <c r="TDH9" s="192"/>
      <c r="TDI9" s="192"/>
      <c r="TDJ9" s="192"/>
      <c r="TDK9" s="192"/>
      <c r="TDL9" s="192"/>
      <c r="TDM9" s="192"/>
      <c r="TDN9" s="192"/>
      <c r="TDO9" s="192"/>
      <c r="TDP9" s="192"/>
      <c r="TDQ9" s="192"/>
      <c r="TDR9" s="192"/>
      <c r="TDS9" s="192"/>
      <c r="TDT9" s="192"/>
      <c r="TDU9" s="192"/>
      <c r="TDV9" s="192"/>
      <c r="TDW9" s="192"/>
      <c r="TDX9" s="192"/>
      <c r="TDY9" s="192"/>
      <c r="TDZ9" s="192"/>
      <c r="TEA9" s="192"/>
      <c r="TEB9" s="192"/>
      <c r="TEC9" s="192"/>
      <c r="TED9" s="192"/>
      <c r="TEE9" s="192"/>
      <c r="TEF9" s="192"/>
      <c r="TEG9" s="192"/>
      <c r="TEH9" s="192"/>
      <c r="TEI9" s="192"/>
      <c r="TEJ9" s="192"/>
      <c r="TEK9" s="192"/>
      <c r="TEL9" s="192"/>
      <c r="TEM9" s="192"/>
      <c r="TEN9" s="192"/>
      <c r="TEO9" s="192"/>
      <c r="TEP9" s="192"/>
      <c r="TEQ9" s="192"/>
      <c r="TER9" s="192"/>
      <c r="TES9" s="192"/>
      <c r="TET9" s="192"/>
      <c r="TEU9" s="192"/>
      <c r="TEV9" s="192"/>
      <c r="TEW9" s="192"/>
      <c r="TEX9" s="192"/>
      <c r="TEY9" s="192"/>
      <c r="TEZ9" s="192"/>
      <c r="TFA9" s="192"/>
      <c r="TFB9" s="192"/>
      <c r="TFC9" s="192"/>
      <c r="TFD9" s="192"/>
      <c r="TFE9" s="192"/>
      <c r="TFF9" s="192"/>
      <c r="TFG9" s="192"/>
      <c r="TFH9" s="192"/>
      <c r="TFI9" s="192"/>
      <c r="TFJ9" s="192"/>
      <c r="TFK9" s="192"/>
      <c r="TFL9" s="192"/>
      <c r="TFM9" s="192"/>
      <c r="TFN9" s="192"/>
      <c r="TFO9" s="192"/>
      <c r="TFP9" s="192"/>
      <c r="TFQ9" s="192"/>
      <c r="TFR9" s="192"/>
      <c r="TFS9" s="192"/>
      <c r="TFT9" s="192"/>
      <c r="TFU9" s="192"/>
      <c r="TFV9" s="192"/>
      <c r="TFW9" s="192"/>
      <c r="TFX9" s="192"/>
      <c r="TFY9" s="192"/>
      <c r="TFZ9" s="192"/>
      <c r="TGA9" s="192"/>
      <c r="TGB9" s="192"/>
      <c r="TGC9" s="192"/>
      <c r="TGD9" s="192"/>
      <c r="TGE9" s="192"/>
      <c r="TGF9" s="192"/>
      <c r="TGG9" s="192"/>
      <c r="TGH9" s="192"/>
      <c r="TGI9" s="192"/>
      <c r="TGJ9" s="192"/>
      <c r="TGK9" s="192"/>
      <c r="TGL9" s="192"/>
      <c r="TGM9" s="192"/>
      <c r="TGN9" s="192"/>
      <c r="TGO9" s="192"/>
      <c r="TGP9" s="192"/>
      <c r="TGQ9" s="192"/>
      <c r="TGR9" s="192"/>
      <c r="TGS9" s="192"/>
      <c r="TGT9" s="192"/>
      <c r="TGU9" s="192"/>
      <c r="TGV9" s="192"/>
      <c r="TGW9" s="192"/>
      <c r="TGX9" s="192"/>
      <c r="TGY9" s="192"/>
      <c r="TGZ9" s="192"/>
      <c r="THA9" s="192"/>
      <c r="THB9" s="192"/>
      <c r="THC9" s="192"/>
      <c r="THD9" s="192"/>
      <c r="THE9" s="192"/>
      <c r="THF9" s="192"/>
      <c r="THG9" s="192"/>
      <c r="THH9" s="192"/>
      <c r="THI9" s="192"/>
      <c r="THJ9" s="192"/>
      <c r="THK9" s="192"/>
      <c r="THL9" s="192"/>
      <c r="THM9" s="192"/>
      <c r="THN9" s="192"/>
      <c r="THO9" s="192"/>
      <c r="THP9" s="192"/>
      <c r="THQ9" s="192"/>
      <c r="THR9" s="192"/>
      <c r="THS9" s="192"/>
      <c r="THT9" s="192"/>
      <c r="THU9" s="192"/>
      <c r="THV9" s="192"/>
      <c r="THW9" s="192"/>
      <c r="THX9" s="192"/>
      <c r="THY9" s="192"/>
      <c r="THZ9" s="192"/>
      <c r="TIA9" s="192"/>
      <c r="TIB9" s="192"/>
      <c r="TIC9" s="192"/>
      <c r="TID9" s="192"/>
      <c r="TIE9" s="192"/>
      <c r="TIF9" s="192"/>
      <c r="TIG9" s="192"/>
      <c r="TIH9" s="192"/>
      <c r="TII9" s="192"/>
      <c r="TIJ9" s="192"/>
      <c r="TIK9" s="192"/>
      <c r="TIL9" s="192"/>
      <c r="TIM9" s="192"/>
      <c r="TIN9" s="192"/>
      <c r="TIO9" s="192"/>
      <c r="TIP9" s="192"/>
      <c r="TIQ9" s="192"/>
      <c r="TIR9" s="192"/>
      <c r="TIS9" s="192"/>
      <c r="TIT9" s="192"/>
      <c r="TIU9" s="192"/>
      <c r="TIV9" s="192"/>
      <c r="TIW9" s="192"/>
      <c r="TIX9" s="192"/>
      <c r="TIY9" s="192"/>
      <c r="TIZ9" s="192"/>
      <c r="TJA9" s="192"/>
      <c r="TJB9" s="192"/>
      <c r="TJC9" s="192"/>
      <c r="TJD9" s="192"/>
      <c r="TJE9" s="192"/>
      <c r="TJF9" s="192"/>
      <c r="TJG9" s="192"/>
      <c r="TJH9" s="192"/>
      <c r="TJI9" s="192"/>
      <c r="TJJ9" s="192"/>
      <c r="TJK9" s="192"/>
      <c r="TJL9" s="192"/>
      <c r="TJM9" s="192"/>
      <c r="TJN9" s="192"/>
      <c r="TJO9" s="192"/>
      <c r="TJP9" s="192"/>
      <c r="TJQ9" s="192"/>
      <c r="TJR9" s="192"/>
      <c r="TJS9" s="192"/>
      <c r="TJT9" s="192"/>
      <c r="TJU9" s="192"/>
      <c r="TJV9" s="192"/>
      <c r="TJW9" s="192"/>
      <c r="TJX9" s="192"/>
      <c r="TJY9" s="192"/>
      <c r="TJZ9" s="192"/>
      <c r="TKA9" s="192"/>
      <c r="TKB9" s="192"/>
      <c r="TKC9" s="192"/>
      <c r="TKD9" s="192"/>
      <c r="TKE9" s="192"/>
      <c r="TKF9" s="192"/>
      <c r="TKG9" s="192"/>
      <c r="TKH9" s="192"/>
      <c r="TKI9" s="192"/>
      <c r="TKJ9" s="192"/>
      <c r="TKK9" s="192"/>
      <c r="TKL9" s="192"/>
      <c r="TKM9" s="192"/>
      <c r="TKN9" s="192"/>
      <c r="TKO9" s="192"/>
      <c r="TKP9" s="192"/>
      <c r="TKQ9" s="192"/>
      <c r="TKR9" s="192"/>
      <c r="TKS9" s="192"/>
      <c r="TKT9" s="192"/>
      <c r="TKU9" s="192"/>
      <c r="TKV9" s="192"/>
      <c r="TKW9" s="192"/>
      <c r="TKX9" s="192"/>
      <c r="TKY9" s="192"/>
      <c r="TKZ9" s="192"/>
      <c r="TLA9" s="192"/>
      <c r="TLB9" s="192"/>
      <c r="TLC9" s="192"/>
      <c r="TLD9" s="192"/>
      <c r="TLE9" s="192"/>
      <c r="TLF9" s="192"/>
      <c r="TLG9" s="192"/>
      <c r="TLH9" s="192"/>
      <c r="TLI9" s="192"/>
      <c r="TLJ9" s="192"/>
      <c r="TLK9" s="192"/>
      <c r="TLL9" s="192"/>
      <c r="TLM9" s="192"/>
      <c r="TLN9" s="192"/>
      <c r="TLO9" s="192"/>
      <c r="TLP9" s="192"/>
      <c r="TLQ9" s="192"/>
      <c r="TLR9" s="192"/>
      <c r="TLS9" s="192"/>
      <c r="TLT9" s="192"/>
      <c r="TLU9" s="192"/>
      <c r="TLV9" s="192"/>
      <c r="TLW9" s="192"/>
      <c r="TLX9" s="192"/>
      <c r="TLY9" s="192"/>
      <c r="TLZ9" s="192"/>
      <c r="TMA9" s="192"/>
      <c r="TMB9" s="192"/>
      <c r="TMC9" s="192"/>
      <c r="TMD9" s="192"/>
      <c r="TME9" s="192"/>
      <c r="TMF9" s="192"/>
      <c r="TMG9" s="192"/>
      <c r="TMH9" s="192"/>
      <c r="TMI9" s="192"/>
      <c r="TMJ9" s="192"/>
      <c r="TMK9" s="192"/>
      <c r="TML9" s="192"/>
      <c r="TMM9" s="192"/>
      <c r="TMN9" s="192"/>
      <c r="TMO9" s="192"/>
      <c r="TMP9" s="192"/>
      <c r="TMQ9" s="192"/>
      <c r="TMR9" s="192"/>
      <c r="TMS9" s="192"/>
      <c r="TMT9" s="192"/>
      <c r="TMU9" s="192"/>
      <c r="TMV9" s="192"/>
      <c r="TMW9" s="192"/>
      <c r="TMX9" s="192"/>
      <c r="TMY9" s="192"/>
      <c r="TMZ9" s="192"/>
      <c r="TNA9" s="192"/>
      <c r="TNB9" s="192"/>
      <c r="TNC9" s="192"/>
      <c r="TND9" s="192"/>
      <c r="TNE9" s="192"/>
      <c r="TNF9" s="192"/>
      <c r="TNG9" s="192"/>
      <c r="TNH9" s="192"/>
      <c r="TNI9" s="192"/>
      <c r="TNJ9" s="192"/>
      <c r="TNK9" s="192"/>
      <c r="TNL9" s="192"/>
      <c r="TNM9" s="192"/>
      <c r="TNN9" s="192"/>
      <c r="TNO9" s="192"/>
      <c r="TNP9" s="192"/>
      <c r="TNQ9" s="192"/>
      <c r="TNR9" s="192"/>
      <c r="TNS9" s="192"/>
      <c r="TNT9" s="192"/>
      <c r="TNU9" s="192"/>
      <c r="TNV9" s="192"/>
      <c r="TNW9" s="192"/>
      <c r="TNX9" s="192"/>
      <c r="TNY9" s="192"/>
      <c r="TNZ9" s="192"/>
      <c r="TOA9" s="192"/>
      <c r="TOB9" s="192"/>
      <c r="TOC9" s="192"/>
      <c r="TOD9" s="192"/>
      <c r="TOE9" s="192"/>
      <c r="TOF9" s="192"/>
      <c r="TOG9" s="192"/>
      <c r="TOH9" s="192"/>
      <c r="TOI9" s="192"/>
      <c r="TOJ9" s="192"/>
      <c r="TOK9" s="192"/>
      <c r="TOL9" s="192"/>
      <c r="TOM9" s="192"/>
      <c r="TON9" s="192"/>
      <c r="TOO9" s="192"/>
      <c r="TOP9" s="192"/>
      <c r="TOQ9" s="192"/>
      <c r="TOR9" s="192"/>
      <c r="TOS9" s="192"/>
      <c r="TOT9" s="192"/>
      <c r="TOU9" s="192"/>
      <c r="TOV9" s="192"/>
      <c r="TOW9" s="192"/>
      <c r="TOX9" s="192"/>
      <c r="TOY9" s="192"/>
      <c r="TOZ9" s="192"/>
      <c r="TPA9" s="192"/>
      <c r="TPB9" s="192"/>
      <c r="TPC9" s="192"/>
      <c r="TPD9" s="192"/>
      <c r="TPE9" s="192"/>
      <c r="TPF9" s="192"/>
      <c r="TPG9" s="192"/>
      <c r="TPH9" s="192"/>
      <c r="TPI9" s="192"/>
      <c r="TPJ9" s="192"/>
      <c r="TPK9" s="192"/>
      <c r="TPL9" s="192"/>
      <c r="TPM9" s="192"/>
      <c r="TPN9" s="192"/>
      <c r="TPO9" s="192"/>
      <c r="TPP9" s="192"/>
      <c r="TPQ9" s="192"/>
      <c r="TPR9" s="192"/>
      <c r="TPS9" s="192"/>
      <c r="TPT9" s="192"/>
      <c r="TPU9" s="192"/>
      <c r="TPV9" s="192"/>
      <c r="TPW9" s="192"/>
      <c r="TPX9" s="192"/>
      <c r="TPY9" s="192"/>
      <c r="TPZ9" s="192"/>
      <c r="TQA9" s="192"/>
      <c r="TQB9" s="192"/>
      <c r="TQC9" s="192"/>
      <c r="TQD9" s="192"/>
      <c r="TQE9" s="192"/>
      <c r="TQF9" s="192"/>
      <c r="TQG9" s="192"/>
      <c r="TQH9" s="192"/>
      <c r="TQI9" s="192"/>
      <c r="TQJ9" s="192"/>
      <c r="TQK9" s="192"/>
      <c r="TQL9" s="192"/>
      <c r="TQM9" s="192"/>
      <c r="TQN9" s="192"/>
      <c r="TQO9" s="192"/>
      <c r="TQP9" s="192"/>
      <c r="TQQ9" s="192"/>
      <c r="TQR9" s="192"/>
      <c r="TQS9" s="192"/>
      <c r="TQT9" s="192"/>
      <c r="TQU9" s="192"/>
      <c r="TQV9" s="192"/>
      <c r="TQW9" s="192"/>
      <c r="TQX9" s="192"/>
      <c r="TQY9" s="192"/>
      <c r="TQZ9" s="192"/>
      <c r="TRA9" s="192"/>
      <c r="TRB9" s="192"/>
      <c r="TRC9" s="192"/>
      <c r="TRD9" s="192"/>
      <c r="TRE9" s="192"/>
      <c r="TRF9" s="192"/>
      <c r="TRG9" s="192"/>
      <c r="TRH9" s="192"/>
      <c r="TRI9" s="192"/>
      <c r="TRJ9" s="192"/>
      <c r="TRK9" s="192"/>
      <c r="TRL9" s="192"/>
      <c r="TRM9" s="192"/>
      <c r="TRN9" s="192"/>
      <c r="TRO9" s="192"/>
      <c r="TRP9" s="192"/>
      <c r="TRQ9" s="192"/>
      <c r="TRR9" s="192"/>
      <c r="TRS9" s="192"/>
      <c r="TRT9" s="192"/>
      <c r="TRU9" s="192"/>
      <c r="TRV9" s="192"/>
      <c r="TRW9" s="192"/>
      <c r="TRX9" s="192"/>
      <c r="TRY9" s="192"/>
      <c r="TRZ9" s="192"/>
      <c r="TSA9" s="192"/>
      <c r="TSB9" s="192"/>
      <c r="TSC9" s="192"/>
      <c r="TSD9" s="192"/>
      <c r="TSE9" s="192"/>
      <c r="TSF9" s="192"/>
      <c r="TSG9" s="192"/>
      <c r="TSH9" s="192"/>
      <c r="TSI9" s="192"/>
      <c r="TSJ9" s="192"/>
      <c r="TSK9" s="192"/>
      <c r="TSL9" s="192"/>
      <c r="TSM9" s="192"/>
      <c r="TSN9" s="192"/>
      <c r="TSO9" s="192"/>
      <c r="TSP9" s="192"/>
      <c r="TSQ9" s="192"/>
      <c r="TSR9" s="192"/>
      <c r="TSS9" s="192"/>
      <c r="TST9" s="192"/>
      <c r="TSU9" s="192"/>
      <c r="TSV9" s="192"/>
      <c r="TSW9" s="192"/>
      <c r="TSX9" s="192"/>
      <c r="TSY9" s="192"/>
      <c r="TSZ9" s="192"/>
      <c r="TTA9" s="192"/>
      <c r="TTB9" s="192"/>
      <c r="TTC9" s="192"/>
      <c r="TTD9" s="192"/>
      <c r="TTE9" s="192"/>
      <c r="TTF9" s="192"/>
      <c r="TTG9" s="192"/>
      <c r="TTH9" s="192"/>
      <c r="TTI9" s="192"/>
      <c r="TTJ9" s="192"/>
      <c r="TTK9" s="192"/>
      <c r="TTL9" s="192"/>
      <c r="TTM9" s="192"/>
      <c r="TTN9" s="192"/>
      <c r="TTO9" s="192"/>
      <c r="TTP9" s="192"/>
      <c r="TTQ9" s="192"/>
      <c r="TTR9" s="192"/>
      <c r="TTS9" s="192"/>
      <c r="TTT9" s="192"/>
      <c r="TTU9" s="192"/>
      <c r="TTV9" s="192"/>
      <c r="TTW9" s="192"/>
      <c r="TTX9" s="192"/>
      <c r="TTY9" s="192"/>
      <c r="TTZ9" s="192"/>
      <c r="TUA9" s="192"/>
      <c r="TUB9" s="192"/>
      <c r="TUC9" s="192"/>
      <c r="TUD9" s="192"/>
      <c r="TUE9" s="192"/>
      <c r="TUF9" s="192"/>
      <c r="TUG9" s="192"/>
      <c r="TUH9" s="192"/>
      <c r="TUI9" s="192"/>
      <c r="TUJ9" s="192"/>
      <c r="TUK9" s="192"/>
      <c r="TUL9" s="192"/>
      <c r="TUM9" s="192"/>
      <c r="TUN9" s="192"/>
      <c r="TUO9" s="192"/>
      <c r="TUP9" s="192"/>
      <c r="TUQ9" s="192"/>
      <c r="TUR9" s="192"/>
      <c r="TUS9" s="192"/>
      <c r="TUT9" s="192"/>
      <c r="TUU9" s="192"/>
      <c r="TUV9" s="192"/>
      <c r="TUW9" s="192"/>
      <c r="TUX9" s="192"/>
      <c r="TUY9" s="192"/>
      <c r="TUZ9" s="192"/>
      <c r="TVA9" s="192"/>
      <c r="TVB9" s="192"/>
      <c r="TVC9" s="192"/>
      <c r="TVD9" s="192"/>
      <c r="TVE9" s="192"/>
      <c r="TVF9" s="192"/>
      <c r="TVG9" s="192"/>
      <c r="TVH9" s="192"/>
      <c r="TVI9" s="192"/>
      <c r="TVJ9" s="192"/>
      <c r="TVK9" s="192"/>
      <c r="TVL9" s="192"/>
      <c r="TVM9" s="192"/>
      <c r="TVN9" s="192"/>
      <c r="TVO9" s="192"/>
      <c r="TVP9" s="192"/>
      <c r="TVQ9" s="192"/>
      <c r="TVR9" s="192"/>
      <c r="TVS9" s="192"/>
      <c r="TVT9" s="192"/>
      <c r="TVU9" s="192"/>
      <c r="TVV9" s="192"/>
      <c r="TVW9" s="192"/>
      <c r="TVX9" s="192"/>
      <c r="TVY9" s="192"/>
      <c r="TVZ9" s="192"/>
      <c r="TWA9" s="192"/>
      <c r="TWB9" s="192"/>
      <c r="TWC9" s="192"/>
      <c r="TWD9" s="192"/>
      <c r="TWE9" s="192"/>
      <c r="TWF9" s="192"/>
      <c r="TWG9" s="192"/>
      <c r="TWH9" s="192"/>
      <c r="TWI9" s="192"/>
      <c r="TWJ9" s="192"/>
      <c r="TWK9" s="192"/>
      <c r="TWL9" s="192"/>
      <c r="TWM9" s="192"/>
      <c r="TWN9" s="192"/>
      <c r="TWO9" s="192"/>
      <c r="TWP9" s="192"/>
      <c r="TWQ9" s="192"/>
      <c r="TWR9" s="192"/>
      <c r="TWS9" s="192"/>
      <c r="TWT9" s="192"/>
      <c r="TWU9" s="192"/>
      <c r="TWV9" s="192"/>
      <c r="TWW9" s="192"/>
      <c r="TWX9" s="192"/>
      <c r="TWY9" s="192"/>
      <c r="TWZ9" s="192"/>
      <c r="TXA9" s="192"/>
      <c r="TXB9" s="192"/>
      <c r="TXC9" s="192"/>
      <c r="TXD9" s="192"/>
      <c r="TXE9" s="192"/>
      <c r="TXF9" s="192"/>
      <c r="TXG9" s="192"/>
      <c r="TXH9" s="192"/>
      <c r="TXI9" s="192"/>
      <c r="TXJ9" s="192"/>
      <c r="TXK9" s="192"/>
      <c r="TXL9" s="192"/>
      <c r="TXM9" s="192"/>
      <c r="TXN9" s="192"/>
      <c r="TXO9" s="192"/>
      <c r="TXP9" s="192"/>
      <c r="TXQ9" s="192"/>
      <c r="TXR9" s="192"/>
      <c r="TXS9" s="192"/>
      <c r="TXT9" s="192"/>
      <c r="TXU9" s="192"/>
      <c r="TXV9" s="192"/>
      <c r="TXW9" s="192"/>
      <c r="TXX9" s="192"/>
      <c r="TXY9" s="192"/>
      <c r="TXZ9" s="192"/>
      <c r="TYA9" s="192"/>
      <c r="TYB9" s="192"/>
      <c r="TYC9" s="192"/>
      <c r="TYD9" s="192"/>
      <c r="TYE9" s="192"/>
      <c r="TYF9" s="192"/>
      <c r="TYG9" s="192"/>
      <c r="TYH9" s="192"/>
      <c r="TYI9" s="192"/>
      <c r="TYJ9" s="192"/>
      <c r="TYK9" s="192"/>
      <c r="TYL9" s="192"/>
      <c r="TYM9" s="192"/>
      <c r="TYN9" s="192"/>
      <c r="TYO9" s="192"/>
      <c r="TYP9" s="192"/>
      <c r="TYQ9" s="192"/>
      <c r="TYR9" s="192"/>
      <c r="TYS9" s="192"/>
      <c r="TYT9" s="192"/>
      <c r="TYU9" s="192"/>
      <c r="TYV9" s="192"/>
      <c r="TYW9" s="192"/>
      <c r="TYX9" s="192"/>
      <c r="TYY9" s="192"/>
      <c r="TYZ9" s="192"/>
      <c r="TZA9" s="192"/>
      <c r="TZB9" s="192"/>
      <c r="TZC9" s="192"/>
      <c r="TZD9" s="192"/>
      <c r="TZE9" s="192"/>
      <c r="TZF9" s="192"/>
      <c r="TZG9" s="192"/>
      <c r="TZH9" s="192"/>
      <c r="TZI9" s="192"/>
      <c r="TZJ9" s="192"/>
      <c r="TZK9" s="192"/>
      <c r="TZL9" s="192"/>
      <c r="TZM9" s="192"/>
      <c r="TZN9" s="192"/>
      <c r="TZO9" s="192"/>
      <c r="TZP9" s="192"/>
      <c r="TZQ9" s="192"/>
      <c r="TZR9" s="192"/>
      <c r="TZS9" s="192"/>
      <c r="TZT9" s="192"/>
      <c r="TZU9" s="192"/>
      <c r="TZV9" s="192"/>
      <c r="TZW9" s="192"/>
      <c r="TZX9" s="192"/>
      <c r="TZY9" s="192"/>
      <c r="TZZ9" s="192"/>
      <c r="UAA9" s="192"/>
      <c r="UAB9" s="192"/>
      <c r="UAC9" s="192"/>
      <c r="UAD9" s="192"/>
      <c r="UAE9" s="192"/>
      <c r="UAF9" s="192"/>
      <c r="UAG9" s="192"/>
      <c r="UAH9" s="192"/>
      <c r="UAI9" s="192"/>
      <c r="UAJ9" s="192"/>
      <c r="UAK9" s="192"/>
      <c r="UAL9" s="192"/>
      <c r="UAM9" s="192"/>
      <c r="UAN9" s="192"/>
      <c r="UAO9" s="192"/>
      <c r="UAP9" s="192"/>
      <c r="UAQ9" s="192"/>
      <c r="UAR9" s="192"/>
      <c r="UAS9" s="192"/>
      <c r="UAT9" s="192"/>
      <c r="UAU9" s="192"/>
      <c r="UAV9" s="192"/>
      <c r="UAW9" s="192"/>
      <c r="UAX9" s="192"/>
      <c r="UAY9" s="192"/>
      <c r="UAZ9" s="192"/>
      <c r="UBA9" s="192"/>
      <c r="UBB9" s="192"/>
      <c r="UBC9" s="192"/>
      <c r="UBD9" s="192"/>
      <c r="UBE9" s="192"/>
      <c r="UBF9" s="192"/>
      <c r="UBG9" s="192"/>
      <c r="UBH9" s="192"/>
      <c r="UBI9" s="192"/>
      <c r="UBJ9" s="192"/>
      <c r="UBK9" s="192"/>
      <c r="UBL9" s="192"/>
      <c r="UBM9" s="192"/>
      <c r="UBN9" s="192"/>
      <c r="UBO9" s="192"/>
      <c r="UBP9" s="192"/>
      <c r="UBQ9" s="192"/>
      <c r="UBR9" s="192"/>
      <c r="UBS9" s="192"/>
      <c r="UBT9" s="192"/>
      <c r="UBU9" s="192"/>
      <c r="UBV9" s="192"/>
      <c r="UBW9" s="192"/>
      <c r="UBX9" s="192"/>
      <c r="UBY9" s="192"/>
      <c r="UBZ9" s="192"/>
      <c r="UCA9" s="192"/>
      <c r="UCB9" s="192"/>
      <c r="UCC9" s="192"/>
      <c r="UCD9" s="192"/>
      <c r="UCE9" s="192"/>
      <c r="UCF9" s="192"/>
      <c r="UCG9" s="192"/>
      <c r="UCH9" s="192"/>
      <c r="UCI9" s="192"/>
      <c r="UCJ9" s="192"/>
      <c r="UCK9" s="192"/>
      <c r="UCL9" s="192"/>
      <c r="UCM9" s="192"/>
      <c r="UCN9" s="192"/>
      <c r="UCO9" s="192"/>
      <c r="UCP9" s="192"/>
      <c r="UCQ9" s="192"/>
      <c r="UCR9" s="192"/>
      <c r="UCS9" s="192"/>
      <c r="UCT9" s="192"/>
      <c r="UCU9" s="192"/>
      <c r="UCV9" s="192"/>
      <c r="UCW9" s="192"/>
      <c r="UCX9" s="192"/>
      <c r="UCY9" s="192"/>
      <c r="UCZ9" s="192"/>
      <c r="UDA9" s="192"/>
      <c r="UDB9" s="192"/>
      <c r="UDC9" s="192"/>
      <c r="UDD9" s="192"/>
      <c r="UDE9" s="192"/>
      <c r="UDF9" s="192"/>
      <c r="UDG9" s="192"/>
      <c r="UDH9" s="192"/>
      <c r="UDI9" s="192"/>
      <c r="UDJ9" s="192"/>
      <c r="UDK9" s="192"/>
      <c r="UDL9" s="192"/>
      <c r="UDM9" s="192"/>
      <c r="UDN9" s="192"/>
      <c r="UDO9" s="192"/>
      <c r="UDP9" s="192"/>
      <c r="UDQ9" s="192"/>
      <c r="UDR9" s="192"/>
      <c r="UDS9" s="192"/>
      <c r="UDT9" s="192"/>
      <c r="UDU9" s="192"/>
      <c r="UDV9" s="192"/>
      <c r="UDW9" s="192"/>
      <c r="UDX9" s="192"/>
      <c r="UDY9" s="192"/>
      <c r="UDZ9" s="192"/>
      <c r="UEA9" s="192"/>
      <c r="UEB9" s="192"/>
      <c r="UEC9" s="192"/>
      <c r="UED9" s="192"/>
      <c r="UEE9" s="192"/>
      <c r="UEF9" s="192"/>
      <c r="UEG9" s="192"/>
      <c r="UEH9" s="192"/>
      <c r="UEI9" s="192"/>
      <c r="UEJ9" s="192"/>
      <c r="UEK9" s="192"/>
      <c r="UEL9" s="192"/>
      <c r="UEM9" s="192"/>
      <c r="UEN9" s="192"/>
      <c r="UEO9" s="192"/>
      <c r="UEP9" s="192"/>
      <c r="UEQ9" s="192"/>
      <c r="UER9" s="192"/>
      <c r="UES9" s="192"/>
      <c r="UET9" s="192"/>
      <c r="UEU9" s="192"/>
      <c r="UEV9" s="192"/>
      <c r="UEW9" s="192"/>
      <c r="UEX9" s="192"/>
      <c r="UEY9" s="192"/>
      <c r="UEZ9" s="192"/>
      <c r="UFA9" s="192"/>
      <c r="UFB9" s="192"/>
      <c r="UFC9" s="192"/>
      <c r="UFD9" s="192"/>
      <c r="UFE9" s="192"/>
      <c r="UFF9" s="192"/>
      <c r="UFG9" s="192"/>
      <c r="UFH9" s="192"/>
      <c r="UFI9" s="192"/>
      <c r="UFJ9" s="192"/>
      <c r="UFK9" s="192"/>
      <c r="UFL9" s="192"/>
      <c r="UFM9" s="192"/>
      <c r="UFN9" s="192"/>
      <c r="UFO9" s="192"/>
      <c r="UFP9" s="192"/>
      <c r="UFQ9" s="192"/>
      <c r="UFR9" s="192"/>
      <c r="UFS9" s="192"/>
      <c r="UFT9" s="192"/>
      <c r="UFU9" s="192"/>
      <c r="UFV9" s="192"/>
      <c r="UFW9" s="192"/>
      <c r="UFX9" s="192"/>
      <c r="UFY9" s="192"/>
      <c r="UFZ9" s="192"/>
      <c r="UGA9" s="192"/>
      <c r="UGB9" s="192"/>
      <c r="UGC9" s="192"/>
      <c r="UGD9" s="192"/>
      <c r="UGE9" s="192"/>
      <c r="UGF9" s="192"/>
      <c r="UGG9" s="192"/>
      <c r="UGH9" s="192"/>
      <c r="UGI9" s="192"/>
      <c r="UGJ9" s="192"/>
      <c r="UGK9" s="192"/>
      <c r="UGL9" s="192"/>
      <c r="UGM9" s="192"/>
      <c r="UGN9" s="192"/>
      <c r="UGO9" s="192"/>
      <c r="UGP9" s="192"/>
      <c r="UGQ9" s="192"/>
      <c r="UGR9" s="192"/>
      <c r="UGS9" s="192"/>
      <c r="UGT9" s="192"/>
      <c r="UGU9" s="192"/>
      <c r="UGV9" s="192"/>
      <c r="UGW9" s="192"/>
      <c r="UGX9" s="192"/>
      <c r="UGY9" s="192"/>
      <c r="UGZ9" s="192"/>
      <c r="UHA9" s="192"/>
      <c r="UHB9" s="192"/>
      <c r="UHC9" s="192"/>
      <c r="UHD9" s="192"/>
      <c r="UHE9" s="192"/>
      <c r="UHF9" s="192"/>
      <c r="UHG9" s="192"/>
      <c r="UHH9" s="192"/>
      <c r="UHI9" s="192"/>
      <c r="UHJ9" s="192"/>
      <c r="UHK9" s="192"/>
      <c r="UHL9" s="192"/>
      <c r="UHM9" s="192"/>
      <c r="UHN9" s="192"/>
      <c r="UHO9" s="192"/>
      <c r="UHP9" s="192"/>
      <c r="UHQ9" s="192"/>
      <c r="UHR9" s="192"/>
      <c r="UHS9" s="192"/>
      <c r="UHT9" s="192"/>
      <c r="UHU9" s="192"/>
      <c r="UHV9" s="192"/>
      <c r="UHW9" s="192"/>
      <c r="UHX9" s="192"/>
      <c r="UHY9" s="192"/>
      <c r="UHZ9" s="192"/>
      <c r="UIA9" s="192"/>
      <c r="UIB9" s="192"/>
      <c r="UIC9" s="192"/>
      <c r="UID9" s="192"/>
      <c r="UIE9" s="192"/>
      <c r="UIF9" s="192"/>
      <c r="UIG9" s="192"/>
      <c r="UIH9" s="192"/>
      <c r="UII9" s="192"/>
      <c r="UIJ9" s="192"/>
      <c r="UIK9" s="192"/>
      <c r="UIL9" s="192"/>
      <c r="UIM9" s="192"/>
      <c r="UIN9" s="192"/>
      <c r="UIO9" s="192"/>
      <c r="UIP9" s="192"/>
      <c r="UIQ9" s="192"/>
      <c r="UIR9" s="192"/>
      <c r="UIS9" s="192"/>
      <c r="UIT9" s="192"/>
      <c r="UIU9" s="192"/>
      <c r="UIV9" s="192"/>
      <c r="UIW9" s="192"/>
      <c r="UIX9" s="192"/>
      <c r="UIY9" s="192"/>
      <c r="UIZ9" s="192"/>
      <c r="UJA9" s="192"/>
      <c r="UJB9" s="192"/>
      <c r="UJC9" s="192"/>
      <c r="UJD9" s="192"/>
      <c r="UJE9" s="192"/>
      <c r="UJF9" s="192"/>
      <c r="UJG9" s="192"/>
      <c r="UJH9" s="192"/>
      <c r="UJI9" s="192"/>
      <c r="UJJ9" s="192"/>
      <c r="UJK9" s="192"/>
      <c r="UJL9" s="192"/>
      <c r="UJM9" s="192"/>
      <c r="UJN9" s="192"/>
      <c r="UJO9" s="192"/>
      <c r="UJP9" s="192"/>
      <c r="UJQ9" s="192"/>
      <c r="UJR9" s="192"/>
      <c r="UJS9" s="192"/>
      <c r="UJT9" s="192"/>
      <c r="UJU9" s="192"/>
      <c r="UJV9" s="192"/>
      <c r="UJW9" s="192"/>
      <c r="UJX9" s="192"/>
      <c r="UJY9" s="192"/>
      <c r="UJZ9" s="192"/>
      <c r="UKA9" s="192"/>
      <c r="UKB9" s="192"/>
      <c r="UKC9" s="192"/>
      <c r="UKD9" s="192"/>
      <c r="UKE9" s="192"/>
      <c r="UKF9" s="192"/>
      <c r="UKG9" s="192"/>
      <c r="UKH9" s="192"/>
      <c r="UKI9" s="192"/>
      <c r="UKJ9" s="192"/>
      <c r="UKK9" s="192"/>
      <c r="UKL9" s="192"/>
      <c r="UKM9" s="192"/>
      <c r="UKN9" s="192"/>
      <c r="UKO9" s="192"/>
      <c r="UKP9" s="192"/>
      <c r="UKQ9" s="192"/>
      <c r="UKR9" s="192"/>
      <c r="UKS9" s="192"/>
      <c r="UKT9" s="192"/>
      <c r="UKU9" s="192"/>
      <c r="UKV9" s="192"/>
      <c r="UKW9" s="192"/>
      <c r="UKX9" s="192"/>
      <c r="UKY9" s="192"/>
      <c r="UKZ9" s="192"/>
      <c r="ULA9" s="192"/>
      <c r="ULB9" s="192"/>
      <c r="ULC9" s="192"/>
      <c r="ULD9" s="192"/>
      <c r="ULE9" s="192"/>
      <c r="ULF9" s="192"/>
      <c r="ULG9" s="192"/>
      <c r="ULH9" s="192"/>
      <c r="ULI9" s="192"/>
      <c r="ULJ9" s="192"/>
      <c r="ULK9" s="192"/>
      <c r="ULL9" s="192"/>
      <c r="ULM9" s="192"/>
      <c r="ULN9" s="192"/>
      <c r="ULO9" s="192"/>
      <c r="ULP9" s="192"/>
      <c r="ULQ9" s="192"/>
      <c r="ULR9" s="192"/>
      <c r="ULS9" s="192"/>
      <c r="ULT9" s="192"/>
      <c r="ULU9" s="192"/>
      <c r="ULV9" s="192"/>
      <c r="ULW9" s="192"/>
      <c r="ULX9" s="192"/>
      <c r="ULY9" s="192"/>
      <c r="ULZ9" s="192"/>
      <c r="UMA9" s="192"/>
      <c r="UMB9" s="192"/>
      <c r="UMC9" s="192"/>
      <c r="UMD9" s="192"/>
      <c r="UME9" s="192"/>
      <c r="UMF9" s="192"/>
      <c r="UMG9" s="192"/>
      <c r="UMH9" s="192"/>
      <c r="UMI9" s="192"/>
      <c r="UMJ9" s="192"/>
      <c r="UMK9" s="192"/>
      <c r="UML9" s="192"/>
      <c r="UMM9" s="192"/>
      <c r="UMN9" s="192"/>
      <c r="UMO9" s="192"/>
      <c r="UMP9" s="192"/>
      <c r="UMQ9" s="192"/>
      <c r="UMR9" s="192"/>
      <c r="UMS9" s="192"/>
      <c r="UMT9" s="192"/>
      <c r="UMU9" s="192"/>
      <c r="UMV9" s="192"/>
      <c r="UMW9" s="192"/>
      <c r="UMX9" s="192"/>
      <c r="UMY9" s="192"/>
      <c r="UMZ9" s="192"/>
      <c r="UNA9" s="192"/>
      <c r="UNB9" s="192"/>
      <c r="UNC9" s="192"/>
      <c r="UND9" s="192"/>
      <c r="UNE9" s="192"/>
      <c r="UNF9" s="192"/>
      <c r="UNG9" s="192"/>
      <c r="UNH9" s="192"/>
      <c r="UNI9" s="192"/>
      <c r="UNJ9" s="192"/>
      <c r="UNK9" s="192"/>
      <c r="UNL9" s="192"/>
      <c r="UNM9" s="192"/>
      <c r="UNN9" s="192"/>
      <c r="UNO9" s="192"/>
      <c r="UNP9" s="192"/>
      <c r="UNQ9" s="192"/>
      <c r="UNR9" s="192"/>
      <c r="UNS9" s="192"/>
      <c r="UNT9" s="192"/>
      <c r="UNU9" s="192"/>
      <c r="UNV9" s="192"/>
      <c r="UNW9" s="192"/>
      <c r="UNX9" s="192"/>
      <c r="UNY9" s="192"/>
      <c r="UNZ9" s="192"/>
      <c r="UOA9" s="192"/>
      <c r="UOB9" s="192"/>
      <c r="UOC9" s="192"/>
      <c r="UOD9" s="192"/>
      <c r="UOE9" s="192"/>
      <c r="UOF9" s="192"/>
      <c r="UOG9" s="192"/>
      <c r="UOH9" s="192"/>
      <c r="UOI9" s="192"/>
      <c r="UOJ9" s="192"/>
      <c r="UOK9" s="192"/>
      <c r="UOL9" s="192"/>
      <c r="UOM9" s="192"/>
      <c r="UON9" s="192"/>
      <c r="UOO9" s="192"/>
      <c r="UOP9" s="192"/>
      <c r="UOQ9" s="192"/>
      <c r="UOR9" s="192"/>
      <c r="UOS9" s="192"/>
      <c r="UOT9" s="192"/>
      <c r="UOU9" s="192"/>
      <c r="UOV9" s="192"/>
      <c r="UOW9" s="192"/>
      <c r="UOX9" s="192"/>
      <c r="UOY9" s="192"/>
      <c r="UOZ9" s="192"/>
      <c r="UPA9" s="192"/>
      <c r="UPB9" s="192"/>
      <c r="UPC9" s="192"/>
      <c r="UPD9" s="192"/>
      <c r="UPE9" s="192"/>
      <c r="UPF9" s="192"/>
      <c r="UPG9" s="192"/>
      <c r="UPH9" s="192"/>
      <c r="UPI9" s="192"/>
      <c r="UPJ9" s="192"/>
      <c r="UPK9" s="192"/>
      <c r="UPL9" s="192"/>
      <c r="UPM9" s="192"/>
      <c r="UPN9" s="192"/>
      <c r="UPO9" s="192"/>
      <c r="UPP9" s="192"/>
      <c r="UPQ9" s="192"/>
      <c r="UPR9" s="192"/>
      <c r="UPS9" s="192"/>
      <c r="UPT9" s="192"/>
      <c r="UPU9" s="192"/>
      <c r="UPV9" s="192"/>
      <c r="UPW9" s="192"/>
      <c r="UPX9" s="192"/>
      <c r="UPY9" s="192"/>
      <c r="UPZ9" s="192"/>
      <c r="UQA9" s="192"/>
      <c r="UQB9" s="192"/>
      <c r="UQC9" s="192"/>
      <c r="UQD9" s="192"/>
      <c r="UQE9" s="192"/>
      <c r="UQF9" s="192"/>
      <c r="UQG9" s="192"/>
      <c r="UQH9" s="192"/>
      <c r="UQI9" s="192"/>
      <c r="UQJ9" s="192"/>
      <c r="UQK9" s="192"/>
      <c r="UQL9" s="192"/>
      <c r="UQM9" s="192"/>
      <c r="UQN9" s="192"/>
      <c r="UQO9" s="192"/>
      <c r="UQP9" s="192"/>
      <c r="UQQ9" s="192"/>
      <c r="UQR9" s="192"/>
      <c r="UQS9" s="192"/>
      <c r="UQT9" s="192"/>
      <c r="UQU9" s="192"/>
      <c r="UQV9" s="192"/>
      <c r="UQW9" s="192"/>
      <c r="UQX9" s="192"/>
      <c r="UQY9" s="192"/>
      <c r="UQZ9" s="192"/>
      <c r="URA9" s="192"/>
      <c r="URB9" s="192"/>
      <c r="URC9" s="192"/>
      <c r="URD9" s="192"/>
      <c r="URE9" s="192"/>
      <c r="URF9" s="192"/>
      <c r="URG9" s="192"/>
      <c r="URH9" s="192"/>
      <c r="URI9" s="192"/>
      <c r="URJ9" s="192"/>
      <c r="URK9" s="192"/>
      <c r="URL9" s="192"/>
      <c r="URM9" s="192"/>
      <c r="URN9" s="192"/>
      <c r="URO9" s="192"/>
      <c r="URP9" s="192"/>
      <c r="URQ9" s="192"/>
      <c r="URR9" s="192"/>
      <c r="URS9" s="192"/>
      <c r="URT9" s="192"/>
      <c r="URU9" s="192"/>
      <c r="URV9" s="192"/>
      <c r="URW9" s="192"/>
      <c r="URX9" s="192"/>
      <c r="URY9" s="192"/>
      <c r="URZ9" s="192"/>
      <c r="USA9" s="192"/>
      <c r="USB9" s="192"/>
      <c r="USC9" s="192"/>
      <c r="USD9" s="192"/>
      <c r="USE9" s="192"/>
      <c r="USF9" s="192"/>
      <c r="USG9" s="192"/>
      <c r="USH9" s="192"/>
      <c r="USI9" s="192"/>
      <c r="USJ9" s="192"/>
      <c r="USK9" s="192"/>
      <c r="USL9" s="192"/>
      <c r="USM9" s="192"/>
      <c r="USN9" s="192"/>
      <c r="USO9" s="192"/>
      <c r="USP9" s="192"/>
      <c r="USQ9" s="192"/>
      <c r="USR9" s="192"/>
      <c r="USS9" s="192"/>
      <c r="UST9" s="192"/>
      <c r="USU9" s="192"/>
      <c r="USV9" s="192"/>
      <c r="USW9" s="192"/>
      <c r="USX9" s="192"/>
      <c r="USY9" s="192"/>
      <c r="USZ9" s="192"/>
      <c r="UTA9" s="192"/>
      <c r="UTB9" s="192"/>
      <c r="UTC9" s="192"/>
      <c r="UTD9" s="192"/>
      <c r="UTE9" s="192"/>
      <c r="UTF9" s="192"/>
      <c r="UTG9" s="192"/>
      <c r="UTH9" s="192"/>
      <c r="UTI9" s="192"/>
      <c r="UTJ9" s="192"/>
      <c r="UTK9" s="192"/>
      <c r="UTL9" s="192"/>
      <c r="UTM9" s="192"/>
      <c r="UTN9" s="192"/>
      <c r="UTO9" s="192"/>
      <c r="UTP9" s="192"/>
      <c r="UTQ9" s="192"/>
      <c r="UTR9" s="192"/>
      <c r="UTS9" s="192"/>
      <c r="UTT9" s="192"/>
      <c r="UTU9" s="192"/>
      <c r="UTV9" s="192"/>
      <c r="UTW9" s="192"/>
      <c r="UTX9" s="192"/>
      <c r="UTY9" s="192"/>
      <c r="UTZ9" s="192"/>
      <c r="UUA9" s="192"/>
      <c r="UUB9" s="192"/>
      <c r="UUC9" s="192"/>
      <c r="UUD9" s="192"/>
      <c r="UUE9" s="192"/>
      <c r="UUF9" s="192"/>
      <c r="UUG9" s="192"/>
      <c r="UUH9" s="192"/>
      <c r="UUI9" s="192"/>
      <c r="UUJ9" s="192"/>
      <c r="UUK9" s="192"/>
      <c r="UUL9" s="192"/>
      <c r="UUM9" s="192"/>
      <c r="UUN9" s="192"/>
      <c r="UUO9" s="192"/>
      <c r="UUP9" s="192"/>
      <c r="UUQ9" s="192"/>
      <c r="UUR9" s="192"/>
      <c r="UUS9" s="192"/>
      <c r="UUT9" s="192"/>
      <c r="UUU9" s="192"/>
      <c r="UUV9" s="192"/>
      <c r="UUW9" s="192"/>
      <c r="UUX9" s="192"/>
      <c r="UUY9" s="192"/>
      <c r="UUZ9" s="192"/>
      <c r="UVA9" s="192"/>
      <c r="UVB9" s="192"/>
      <c r="UVC9" s="192"/>
      <c r="UVD9" s="192"/>
      <c r="UVE9" s="192"/>
      <c r="UVF9" s="192"/>
      <c r="UVG9" s="192"/>
      <c r="UVH9" s="192"/>
      <c r="UVI9" s="192"/>
      <c r="UVJ9" s="192"/>
      <c r="UVK9" s="192"/>
      <c r="UVL9" s="192"/>
      <c r="UVM9" s="192"/>
      <c r="UVN9" s="192"/>
      <c r="UVO9" s="192"/>
      <c r="UVP9" s="192"/>
      <c r="UVQ9" s="192"/>
      <c r="UVR9" s="192"/>
      <c r="UVS9" s="192"/>
      <c r="UVT9" s="192"/>
      <c r="UVU9" s="192"/>
      <c r="UVV9" s="192"/>
      <c r="UVW9" s="192"/>
      <c r="UVX9" s="192"/>
      <c r="UVY9" s="192"/>
      <c r="UVZ9" s="192"/>
      <c r="UWA9" s="192"/>
      <c r="UWB9" s="192"/>
      <c r="UWC9" s="192"/>
      <c r="UWD9" s="192"/>
      <c r="UWE9" s="192"/>
      <c r="UWF9" s="192"/>
      <c r="UWG9" s="192"/>
      <c r="UWH9" s="192"/>
      <c r="UWI9" s="192"/>
      <c r="UWJ9" s="192"/>
      <c r="UWK9" s="192"/>
      <c r="UWL9" s="192"/>
      <c r="UWM9" s="192"/>
      <c r="UWN9" s="192"/>
      <c r="UWO9" s="192"/>
      <c r="UWP9" s="192"/>
      <c r="UWQ9" s="192"/>
      <c r="UWR9" s="192"/>
      <c r="UWS9" s="192"/>
      <c r="UWT9" s="192"/>
      <c r="UWU9" s="192"/>
      <c r="UWV9" s="192"/>
      <c r="UWW9" s="192"/>
      <c r="UWX9" s="192"/>
      <c r="UWY9" s="192"/>
      <c r="UWZ9" s="192"/>
      <c r="UXA9" s="192"/>
      <c r="UXB9" s="192"/>
      <c r="UXC9" s="192"/>
      <c r="UXD9" s="192"/>
      <c r="UXE9" s="192"/>
      <c r="UXF9" s="192"/>
      <c r="UXG9" s="192"/>
      <c r="UXH9" s="192"/>
      <c r="UXI9" s="192"/>
      <c r="UXJ9" s="192"/>
      <c r="UXK9" s="192"/>
      <c r="UXL9" s="192"/>
      <c r="UXM9" s="192"/>
      <c r="UXN9" s="192"/>
      <c r="UXO9" s="192"/>
      <c r="UXP9" s="192"/>
      <c r="UXQ9" s="192"/>
      <c r="UXR9" s="192"/>
      <c r="UXS9" s="192"/>
      <c r="UXT9" s="192"/>
      <c r="UXU9" s="192"/>
      <c r="UXV9" s="192"/>
      <c r="UXW9" s="192"/>
      <c r="UXX9" s="192"/>
      <c r="UXY9" s="192"/>
      <c r="UXZ9" s="192"/>
      <c r="UYA9" s="192"/>
      <c r="UYB9" s="192"/>
      <c r="UYC9" s="192"/>
      <c r="UYD9" s="192"/>
      <c r="UYE9" s="192"/>
      <c r="UYF9" s="192"/>
      <c r="UYG9" s="192"/>
      <c r="UYH9" s="192"/>
      <c r="UYI9" s="192"/>
      <c r="UYJ9" s="192"/>
      <c r="UYK9" s="192"/>
      <c r="UYL9" s="192"/>
      <c r="UYM9" s="192"/>
      <c r="UYN9" s="192"/>
      <c r="UYO9" s="192"/>
      <c r="UYP9" s="192"/>
      <c r="UYQ9" s="192"/>
      <c r="UYR9" s="192"/>
      <c r="UYS9" s="192"/>
      <c r="UYT9" s="192"/>
      <c r="UYU9" s="192"/>
      <c r="UYV9" s="192"/>
      <c r="UYW9" s="192"/>
      <c r="UYX9" s="192"/>
      <c r="UYY9" s="192"/>
      <c r="UYZ9" s="192"/>
      <c r="UZA9" s="192"/>
      <c r="UZB9" s="192"/>
      <c r="UZC9" s="192"/>
      <c r="UZD9" s="192"/>
      <c r="UZE9" s="192"/>
      <c r="UZF9" s="192"/>
      <c r="UZG9" s="192"/>
      <c r="UZH9" s="192"/>
      <c r="UZI9" s="192"/>
      <c r="UZJ9" s="192"/>
      <c r="UZK9" s="192"/>
      <c r="UZL9" s="192"/>
      <c r="UZM9" s="192"/>
      <c r="UZN9" s="192"/>
      <c r="UZO9" s="192"/>
      <c r="UZP9" s="192"/>
      <c r="UZQ9" s="192"/>
      <c r="UZR9" s="192"/>
      <c r="UZS9" s="192"/>
      <c r="UZT9" s="192"/>
      <c r="UZU9" s="192"/>
      <c r="UZV9" s="192"/>
      <c r="UZW9" s="192"/>
      <c r="UZX9" s="192"/>
      <c r="UZY9" s="192"/>
      <c r="UZZ9" s="192"/>
      <c r="VAA9" s="192"/>
      <c r="VAB9" s="192"/>
      <c r="VAC9" s="192"/>
      <c r="VAD9" s="192"/>
      <c r="VAE9" s="192"/>
      <c r="VAF9" s="192"/>
      <c r="VAG9" s="192"/>
      <c r="VAH9" s="192"/>
      <c r="VAI9" s="192"/>
      <c r="VAJ9" s="192"/>
      <c r="VAK9" s="192"/>
      <c r="VAL9" s="192"/>
      <c r="VAM9" s="192"/>
      <c r="VAN9" s="192"/>
      <c r="VAO9" s="192"/>
      <c r="VAP9" s="192"/>
      <c r="VAQ9" s="192"/>
      <c r="VAR9" s="192"/>
      <c r="VAS9" s="192"/>
      <c r="VAT9" s="192"/>
      <c r="VAU9" s="192"/>
      <c r="VAV9" s="192"/>
      <c r="VAW9" s="192"/>
      <c r="VAX9" s="192"/>
      <c r="VAY9" s="192"/>
      <c r="VAZ9" s="192"/>
      <c r="VBA9" s="192"/>
      <c r="VBB9" s="192"/>
      <c r="VBC9" s="192"/>
      <c r="VBD9" s="192"/>
      <c r="VBE9" s="192"/>
      <c r="VBF9" s="192"/>
      <c r="VBG9" s="192"/>
      <c r="VBH9" s="192"/>
      <c r="VBI9" s="192"/>
      <c r="VBJ9" s="192"/>
      <c r="VBK9" s="192"/>
      <c r="VBL9" s="192"/>
      <c r="VBM9" s="192"/>
      <c r="VBN9" s="192"/>
      <c r="VBO9" s="192"/>
      <c r="VBP9" s="192"/>
      <c r="VBQ9" s="192"/>
      <c r="VBR9" s="192"/>
      <c r="VBS9" s="192"/>
      <c r="VBT9" s="192"/>
      <c r="VBU9" s="192"/>
      <c r="VBV9" s="192"/>
      <c r="VBW9" s="192"/>
      <c r="VBX9" s="192"/>
      <c r="VBY9" s="192"/>
      <c r="VBZ9" s="192"/>
      <c r="VCA9" s="192"/>
      <c r="VCB9" s="192"/>
      <c r="VCC9" s="192"/>
      <c r="VCD9" s="192"/>
      <c r="VCE9" s="192"/>
      <c r="VCF9" s="192"/>
      <c r="VCG9" s="192"/>
      <c r="VCH9" s="192"/>
      <c r="VCI9" s="192"/>
      <c r="VCJ9" s="192"/>
      <c r="VCK9" s="192"/>
      <c r="VCL9" s="192"/>
      <c r="VCM9" s="192"/>
      <c r="VCN9" s="192"/>
      <c r="VCO9" s="192"/>
      <c r="VCP9" s="192"/>
      <c r="VCQ9" s="192"/>
      <c r="VCR9" s="192"/>
      <c r="VCS9" s="192"/>
      <c r="VCT9" s="192"/>
      <c r="VCU9" s="192"/>
      <c r="VCV9" s="192"/>
      <c r="VCW9" s="192"/>
      <c r="VCX9" s="192"/>
      <c r="VCY9" s="192"/>
      <c r="VCZ9" s="192"/>
      <c r="VDA9" s="192"/>
      <c r="VDB9" s="192"/>
      <c r="VDC9" s="192"/>
      <c r="VDD9" s="192"/>
      <c r="VDE9" s="192"/>
      <c r="VDF9" s="192"/>
      <c r="VDG9" s="192"/>
      <c r="VDH9" s="192"/>
      <c r="VDI9" s="192"/>
      <c r="VDJ9" s="192"/>
      <c r="VDK9" s="192"/>
      <c r="VDL9" s="192"/>
      <c r="VDM9" s="192"/>
      <c r="VDN9" s="192"/>
      <c r="VDO9" s="192"/>
      <c r="VDP9" s="192"/>
      <c r="VDQ9" s="192"/>
      <c r="VDR9" s="192"/>
      <c r="VDS9" s="192"/>
      <c r="VDT9" s="192"/>
      <c r="VDU9" s="192"/>
      <c r="VDV9" s="192"/>
      <c r="VDW9" s="192"/>
      <c r="VDX9" s="192"/>
      <c r="VDY9" s="192"/>
      <c r="VDZ9" s="192"/>
      <c r="VEA9" s="192"/>
      <c r="VEB9" s="192"/>
      <c r="VEC9" s="192"/>
      <c r="VED9" s="192"/>
      <c r="VEE9" s="192"/>
      <c r="VEF9" s="192"/>
      <c r="VEG9" s="192"/>
      <c r="VEH9" s="192"/>
      <c r="VEI9" s="192"/>
      <c r="VEJ9" s="192"/>
      <c r="VEK9" s="192"/>
      <c r="VEL9" s="192"/>
      <c r="VEM9" s="192"/>
      <c r="VEN9" s="192"/>
      <c r="VEO9" s="192"/>
      <c r="VEP9" s="192"/>
      <c r="VEQ9" s="192"/>
      <c r="VER9" s="192"/>
      <c r="VES9" s="192"/>
      <c r="VET9" s="192"/>
      <c r="VEU9" s="192"/>
      <c r="VEV9" s="192"/>
      <c r="VEW9" s="192"/>
      <c r="VEX9" s="192"/>
      <c r="VEY9" s="192"/>
      <c r="VEZ9" s="192"/>
      <c r="VFA9" s="192"/>
      <c r="VFB9" s="192"/>
      <c r="VFC9" s="192"/>
      <c r="VFD9" s="192"/>
      <c r="VFE9" s="192"/>
      <c r="VFF9" s="192"/>
      <c r="VFG9" s="192"/>
      <c r="VFH9" s="192"/>
      <c r="VFI9" s="192"/>
      <c r="VFJ9" s="192"/>
      <c r="VFK9" s="192"/>
      <c r="VFL9" s="192"/>
      <c r="VFM9" s="192"/>
      <c r="VFN9" s="192"/>
      <c r="VFO9" s="192"/>
      <c r="VFP9" s="192"/>
      <c r="VFQ9" s="192"/>
      <c r="VFR9" s="192"/>
      <c r="VFS9" s="192"/>
      <c r="VFT9" s="192"/>
      <c r="VFU9" s="192"/>
      <c r="VFV9" s="192"/>
      <c r="VFW9" s="192"/>
      <c r="VFX9" s="192"/>
      <c r="VFY9" s="192"/>
      <c r="VFZ9" s="192"/>
      <c r="VGA9" s="192"/>
      <c r="VGB9" s="192"/>
      <c r="VGC9" s="192"/>
      <c r="VGD9" s="192"/>
      <c r="VGE9" s="192"/>
      <c r="VGF9" s="192"/>
      <c r="VGG9" s="192"/>
      <c r="VGH9" s="192"/>
      <c r="VGI9" s="192"/>
      <c r="VGJ9" s="192"/>
      <c r="VGK9" s="192"/>
      <c r="VGL9" s="192"/>
      <c r="VGM9" s="192"/>
      <c r="VGN9" s="192"/>
      <c r="VGO9" s="192"/>
      <c r="VGP9" s="192"/>
      <c r="VGQ9" s="192"/>
      <c r="VGR9" s="192"/>
      <c r="VGS9" s="192"/>
      <c r="VGT9" s="192"/>
      <c r="VGU9" s="192"/>
      <c r="VGV9" s="192"/>
      <c r="VGW9" s="192"/>
      <c r="VGX9" s="192"/>
      <c r="VGY9" s="192"/>
      <c r="VGZ9" s="192"/>
      <c r="VHA9" s="192"/>
      <c r="VHB9" s="192"/>
      <c r="VHC9" s="192"/>
      <c r="VHD9" s="192"/>
      <c r="VHE9" s="192"/>
      <c r="VHF9" s="192"/>
      <c r="VHG9" s="192"/>
      <c r="VHH9" s="192"/>
      <c r="VHI9" s="192"/>
      <c r="VHJ9" s="192"/>
      <c r="VHK9" s="192"/>
      <c r="VHL9" s="192"/>
      <c r="VHM9" s="192"/>
      <c r="VHN9" s="192"/>
      <c r="VHO9" s="192"/>
      <c r="VHP9" s="192"/>
      <c r="VHQ9" s="192"/>
      <c r="VHR9" s="192"/>
      <c r="VHS9" s="192"/>
      <c r="VHT9" s="192"/>
      <c r="VHU9" s="192"/>
      <c r="VHV9" s="192"/>
      <c r="VHW9" s="192"/>
      <c r="VHX9" s="192"/>
      <c r="VHY9" s="192"/>
      <c r="VHZ9" s="192"/>
      <c r="VIA9" s="192"/>
      <c r="VIB9" s="192"/>
      <c r="VIC9" s="192"/>
      <c r="VID9" s="192"/>
      <c r="VIE9" s="192"/>
      <c r="VIF9" s="192"/>
      <c r="VIG9" s="192"/>
      <c r="VIH9" s="192"/>
      <c r="VII9" s="192"/>
      <c r="VIJ9" s="192"/>
      <c r="VIK9" s="192"/>
      <c r="VIL9" s="192"/>
      <c r="VIM9" s="192"/>
      <c r="VIN9" s="192"/>
      <c r="VIO9" s="192"/>
      <c r="VIP9" s="192"/>
      <c r="VIQ9" s="192"/>
      <c r="VIR9" s="192"/>
      <c r="VIS9" s="192"/>
      <c r="VIT9" s="192"/>
      <c r="VIU9" s="192"/>
      <c r="VIV9" s="192"/>
      <c r="VIW9" s="192"/>
      <c r="VIX9" s="192"/>
      <c r="VIY9" s="192"/>
      <c r="VIZ9" s="192"/>
      <c r="VJA9" s="192"/>
      <c r="VJB9" s="192"/>
      <c r="VJC9" s="192"/>
      <c r="VJD9" s="192"/>
      <c r="VJE9" s="192"/>
      <c r="VJF9" s="192"/>
      <c r="VJG9" s="192"/>
      <c r="VJH9" s="192"/>
      <c r="VJI9" s="192"/>
      <c r="VJJ9" s="192"/>
      <c r="VJK9" s="192"/>
      <c r="VJL9" s="192"/>
      <c r="VJM9" s="192"/>
      <c r="VJN9" s="192"/>
      <c r="VJO9" s="192"/>
      <c r="VJP9" s="192"/>
      <c r="VJQ9" s="192"/>
      <c r="VJR9" s="192"/>
      <c r="VJS9" s="192"/>
      <c r="VJT9" s="192"/>
      <c r="VJU9" s="192"/>
      <c r="VJV9" s="192"/>
      <c r="VJW9" s="192"/>
      <c r="VJX9" s="192"/>
      <c r="VJY9" s="192"/>
      <c r="VJZ9" s="192"/>
      <c r="VKA9" s="192"/>
      <c r="VKB9" s="192"/>
      <c r="VKC9" s="192"/>
      <c r="VKD9" s="192"/>
      <c r="VKE9" s="192"/>
      <c r="VKF9" s="192"/>
      <c r="VKG9" s="192"/>
      <c r="VKH9" s="192"/>
      <c r="VKI9" s="192"/>
      <c r="VKJ9" s="192"/>
      <c r="VKK9" s="192"/>
      <c r="VKL9" s="192"/>
      <c r="VKM9" s="192"/>
      <c r="VKN9" s="192"/>
      <c r="VKO9" s="192"/>
      <c r="VKP9" s="192"/>
      <c r="VKQ9" s="192"/>
      <c r="VKR9" s="192"/>
      <c r="VKS9" s="192"/>
      <c r="VKT9" s="192"/>
      <c r="VKU9" s="192"/>
      <c r="VKV9" s="192"/>
      <c r="VKW9" s="192"/>
      <c r="VKX9" s="192"/>
      <c r="VKY9" s="192"/>
      <c r="VKZ9" s="192"/>
      <c r="VLA9" s="192"/>
      <c r="VLB9" s="192"/>
      <c r="VLC9" s="192"/>
      <c r="VLD9" s="192"/>
      <c r="VLE9" s="192"/>
      <c r="VLF9" s="192"/>
      <c r="VLG9" s="192"/>
      <c r="VLH9" s="192"/>
      <c r="VLI9" s="192"/>
      <c r="VLJ9" s="192"/>
      <c r="VLK9" s="192"/>
      <c r="VLL9" s="192"/>
      <c r="VLM9" s="192"/>
      <c r="VLN9" s="192"/>
      <c r="VLO9" s="192"/>
      <c r="VLP9" s="192"/>
      <c r="VLQ9" s="192"/>
      <c r="VLR9" s="192"/>
      <c r="VLS9" s="192"/>
      <c r="VLT9" s="192"/>
      <c r="VLU9" s="192"/>
      <c r="VLV9" s="192"/>
      <c r="VLW9" s="192"/>
      <c r="VLX9" s="192"/>
      <c r="VLY9" s="192"/>
      <c r="VLZ9" s="192"/>
      <c r="VMA9" s="192"/>
      <c r="VMB9" s="192"/>
      <c r="VMC9" s="192"/>
      <c r="VMD9" s="192"/>
      <c r="VME9" s="192"/>
      <c r="VMF9" s="192"/>
      <c r="VMG9" s="192"/>
      <c r="VMH9" s="192"/>
      <c r="VMI9" s="192"/>
      <c r="VMJ9" s="192"/>
      <c r="VMK9" s="192"/>
      <c r="VML9" s="192"/>
      <c r="VMM9" s="192"/>
      <c r="VMN9" s="192"/>
      <c r="VMO9" s="192"/>
      <c r="VMP9" s="192"/>
      <c r="VMQ9" s="192"/>
      <c r="VMR9" s="192"/>
      <c r="VMS9" s="192"/>
      <c r="VMT9" s="192"/>
      <c r="VMU9" s="192"/>
      <c r="VMV9" s="192"/>
      <c r="VMW9" s="192"/>
      <c r="VMX9" s="192"/>
      <c r="VMY9" s="192"/>
      <c r="VMZ9" s="192"/>
      <c r="VNA9" s="192"/>
      <c r="VNB9" s="192"/>
      <c r="VNC9" s="192"/>
      <c r="VND9" s="192"/>
      <c r="VNE9" s="192"/>
      <c r="VNF9" s="192"/>
      <c r="VNG9" s="192"/>
      <c r="VNH9" s="192"/>
      <c r="VNI9" s="192"/>
      <c r="VNJ9" s="192"/>
      <c r="VNK9" s="192"/>
      <c r="VNL9" s="192"/>
      <c r="VNM9" s="192"/>
      <c r="VNN9" s="192"/>
      <c r="VNO9" s="192"/>
      <c r="VNP9" s="192"/>
      <c r="VNQ9" s="192"/>
      <c r="VNR9" s="192"/>
      <c r="VNS9" s="192"/>
      <c r="VNT9" s="192"/>
      <c r="VNU9" s="192"/>
      <c r="VNV9" s="192"/>
      <c r="VNW9" s="192"/>
      <c r="VNX9" s="192"/>
      <c r="VNY9" s="192"/>
      <c r="VNZ9" s="192"/>
      <c r="VOA9" s="192"/>
      <c r="VOB9" s="192"/>
      <c r="VOC9" s="192"/>
      <c r="VOD9" s="192"/>
      <c r="VOE9" s="192"/>
      <c r="VOF9" s="192"/>
      <c r="VOG9" s="192"/>
      <c r="VOH9" s="192"/>
      <c r="VOI9" s="192"/>
      <c r="VOJ9" s="192"/>
      <c r="VOK9" s="192"/>
      <c r="VOL9" s="192"/>
      <c r="VOM9" s="192"/>
      <c r="VON9" s="192"/>
      <c r="VOO9" s="192"/>
      <c r="VOP9" s="192"/>
      <c r="VOQ9" s="192"/>
      <c r="VOR9" s="192"/>
      <c r="VOS9" s="192"/>
      <c r="VOT9" s="192"/>
      <c r="VOU9" s="192"/>
      <c r="VOV9" s="192"/>
      <c r="VOW9" s="192"/>
      <c r="VOX9" s="192"/>
      <c r="VOY9" s="192"/>
      <c r="VOZ9" s="192"/>
      <c r="VPA9" s="192"/>
      <c r="VPB9" s="192"/>
      <c r="VPC9" s="192"/>
      <c r="VPD9" s="192"/>
      <c r="VPE9" s="192"/>
      <c r="VPF9" s="192"/>
      <c r="VPG9" s="192"/>
      <c r="VPH9" s="192"/>
      <c r="VPI9" s="192"/>
      <c r="VPJ9" s="192"/>
      <c r="VPK9" s="192"/>
      <c r="VPL9" s="192"/>
      <c r="VPM9" s="192"/>
      <c r="VPN9" s="192"/>
      <c r="VPO9" s="192"/>
      <c r="VPP9" s="192"/>
      <c r="VPQ9" s="192"/>
      <c r="VPR9" s="192"/>
      <c r="VPS9" s="192"/>
      <c r="VPT9" s="192"/>
      <c r="VPU9" s="192"/>
      <c r="VPV9" s="192"/>
      <c r="VPW9" s="192"/>
      <c r="VPX9" s="192"/>
      <c r="VPY9" s="192"/>
      <c r="VPZ9" s="192"/>
      <c r="VQA9" s="192"/>
      <c r="VQB9" s="192"/>
      <c r="VQC9" s="192"/>
      <c r="VQD9" s="192"/>
      <c r="VQE9" s="192"/>
      <c r="VQF9" s="192"/>
      <c r="VQG9" s="192"/>
      <c r="VQH9" s="192"/>
      <c r="VQI9" s="192"/>
      <c r="VQJ9" s="192"/>
      <c r="VQK9" s="192"/>
      <c r="VQL9" s="192"/>
      <c r="VQM9" s="192"/>
      <c r="VQN9" s="192"/>
      <c r="VQO9" s="192"/>
      <c r="VQP9" s="192"/>
      <c r="VQQ9" s="192"/>
      <c r="VQR9" s="192"/>
      <c r="VQS9" s="192"/>
      <c r="VQT9" s="192"/>
      <c r="VQU9" s="192"/>
      <c r="VQV9" s="192"/>
      <c r="VQW9" s="192"/>
      <c r="VQX9" s="192"/>
      <c r="VQY9" s="192"/>
      <c r="VQZ9" s="192"/>
      <c r="VRA9" s="192"/>
      <c r="VRB9" s="192"/>
      <c r="VRC9" s="192"/>
      <c r="VRD9" s="192"/>
      <c r="VRE9" s="192"/>
      <c r="VRF9" s="192"/>
      <c r="VRG9" s="192"/>
      <c r="VRH9" s="192"/>
      <c r="VRI9" s="192"/>
      <c r="VRJ9" s="192"/>
      <c r="VRK9" s="192"/>
      <c r="VRL9" s="192"/>
      <c r="VRM9" s="192"/>
      <c r="VRN9" s="192"/>
      <c r="VRO9" s="192"/>
      <c r="VRP9" s="192"/>
      <c r="VRQ9" s="192"/>
      <c r="VRR9" s="192"/>
      <c r="VRS9" s="192"/>
      <c r="VRT9" s="192"/>
      <c r="VRU9" s="192"/>
      <c r="VRV9" s="192"/>
      <c r="VRW9" s="192"/>
      <c r="VRX9" s="192"/>
      <c r="VRY9" s="192"/>
      <c r="VRZ9" s="192"/>
      <c r="VSA9" s="192"/>
      <c r="VSB9" s="192"/>
      <c r="VSC9" s="192"/>
      <c r="VSD9" s="192"/>
      <c r="VSE9" s="192"/>
      <c r="VSF9" s="192"/>
      <c r="VSG9" s="192"/>
      <c r="VSH9" s="192"/>
      <c r="VSI9" s="192"/>
      <c r="VSJ9" s="192"/>
      <c r="VSK9" s="192"/>
      <c r="VSL9" s="192"/>
      <c r="VSM9" s="192"/>
      <c r="VSN9" s="192"/>
      <c r="VSO9" s="192"/>
      <c r="VSP9" s="192"/>
      <c r="VSQ9" s="192"/>
      <c r="VSR9" s="192"/>
      <c r="VSS9" s="192"/>
      <c r="VST9" s="192"/>
      <c r="VSU9" s="192"/>
      <c r="VSV9" s="192"/>
      <c r="VSW9" s="192"/>
      <c r="VSX9" s="192"/>
      <c r="VSY9" s="192"/>
      <c r="VSZ9" s="192"/>
      <c r="VTA9" s="192"/>
      <c r="VTB9" s="192"/>
      <c r="VTC9" s="192"/>
      <c r="VTD9" s="192"/>
      <c r="VTE9" s="192"/>
      <c r="VTF9" s="192"/>
      <c r="VTG9" s="192"/>
      <c r="VTH9" s="192"/>
      <c r="VTI9" s="192"/>
      <c r="VTJ9" s="192"/>
      <c r="VTK9" s="192"/>
      <c r="VTL9" s="192"/>
      <c r="VTM9" s="192"/>
      <c r="VTN9" s="192"/>
      <c r="VTO9" s="192"/>
      <c r="VTP9" s="192"/>
      <c r="VTQ9" s="192"/>
      <c r="VTR9" s="192"/>
      <c r="VTS9" s="192"/>
      <c r="VTT9" s="192"/>
      <c r="VTU9" s="192"/>
      <c r="VTV9" s="192"/>
      <c r="VTW9" s="192"/>
      <c r="VTX9" s="192"/>
      <c r="VTY9" s="192"/>
      <c r="VTZ9" s="192"/>
      <c r="VUA9" s="192"/>
      <c r="VUB9" s="192"/>
      <c r="VUC9" s="192"/>
      <c r="VUD9" s="192"/>
      <c r="VUE9" s="192"/>
      <c r="VUF9" s="192"/>
      <c r="VUG9" s="192"/>
      <c r="VUH9" s="192"/>
      <c r="VUI9" s="192"/>
      <c r="VUJ9" s="192"/>
      <c r="VUK9" s="192"/>
      <c r="VUL9" s="192"/>
      <c r="VUM9" s="192"/>
      <c r="VUN9" s="192"/>
      <c r="VUO9" s="192"/>
      <c r="VUP9" s="192"/>
      <c r="VUQ9" s="192"/>
      <c r="VUR9" s="192"/>
      <c r="VUS9" s="192"/>
      <c r="VUT9" s="192"/>
      <c r="VUU9" s="192"/>
      <c r="VUV9" s="192"/>
      <c r="VUW9" s="192"/>
      <c r="VUX9" s="192"/>
      <c r="VUY9" s="192"/>
      <c r="VUZ9" s="192"/>
      <c r="VVA9" s="192"/>
      <c r="VVB9" s="192"/>
      <c r="VVC9" s="192"/>
      <c r="VVD9" s="192"/>
      <c r="VVE9" s="192"/>
      <c r="VVF9" s="192"/>
      <c r="VVG9" s="192"/>
      <c r="VVH9" s="192"/>
      <c r="VVI9" s="192"/>
      <c r="VVJ9" s="192"/>
      <c r="VVK9" s="192"/>
      <c r="VVL9" s="192"/>
      <c r="VVM9" s="192"/>
      <c r="VVN9" s="192"/>
      <c r="VVO9" s="192"/>
      <c r="VVP9" s="192"/>
      <c r="VVQ9" s="192"/>
      <c r="VVR9" s="192"/>
      <c r="VVS9" s="192"/>
      <c r="VVT9" s="192"/>
      <c r="VVU9" s="192"/>
      <c r="VVV9" s="192"/>
      <c r="VVW9" s="192"/>
      <c r="VVX9" s="192"/>
      <c r="VVY9" s="192"/>
      <c r="VVZ9" s="192"/>
      <c r="VWA9" s="192"/>
      <c r="VWB9" s="192"/>
      <c r="VWC9" s="192"/>
      <c r="VWD9" s="192"/>
      <c r="VWE9" s="192"/>
      <c r="VWF9" s="192"/>
      <c r="VWG9" s="192"/>
      <c r="VWH9" s="192"/>
      <c r="VWI9" s="192"/>
      <c r="VWJ9" s="192"/>
      <c r="VWK9" s="192"/>
      <c r="VWL9" s="192"/>
      <c r="VWM9" s="192"/>
      <c r="VWN9" s="192"/>
      <c r="VWO9" s="192"/>
      <c r="VWP9" s="192"/>
      <c r="VWQ9" s="192"/>
      <c r="VWR9" s="192"/>
      <c r="VWS9" s="192"/>
      <c r="VWT9" s="192"/>
      <c r="VWU9" s="192"/>
      <c r="VWV9" s="192"/>
      <c r="VWW9" s="192"/>
      <c r="VWX9" s="192"/>
      <c r="VWY9" s="192"/>
      <c r="VWZ9" s="192"/>
      <c r="VXA9" s="192"/>
      <c r="VXB9" s="192"/>
      <c r="VXC9" s="192"/>
      <c r="VXD9" s="192"/>
      <c r="VXE9" s="192"/>
      <c r="VXF9" s="192"/>
      <c r="VXG9" s="192"/>
      <c r="VXH9" s="192"/>
      <c r="VXI9" s="192"/>
      <c r="VXJ9" s="192"/>
      <c r="VXK9" s="192"/>
      <c r="VXL9" s="192"/>
      <c r="VXM9" s="192"/>
      <c r="VXN9" s="192"/>
      <c r="VXO9" s="192"/>
      <c r="VXP9" s="192"/>
      <c r="VXQ9" s="192"/>
      <c r="VXR9" s="192"/>
      <c r="VXS9" s="192"/>
      <c r="VXT9" s="192"/>
      <c r="VXU9" s="192"/>
      <c r="VXV9" s="192"/>
      <c r="VXW9" s="192"/>
      <c r="VXX9" s="192"/>
      <c r="VXY9" s="192"/>
      <c r="VXZ9" s="192"/>
      <c r="VYA9" s="192"/>
      <c r="VYB9" s="192"/>
      <c r="VYC9" s="192"/>
      <c r="VYD9" s="192"/>
      <c r="VYE9" s="192"/>
      <c r="VYF9" s="192"/>
      <c r="VYG9" s="192"/>
      <c r="VYH9" s="192"/>
      <c r="VYI9" s="192"/>
      <c r="VYJ9" s="192"/>
      <c r="VYK9" s="192"/>
      <c r="VYL9" s="192"/>
      <c r="VYM9" s="192"/>
      <c r="VYN9" s="192"/>
      <c r="VYO9" s="192"/>
      <c r="VYP9" s="192"/>
      <c r="VYQ9" s="192"/>
      <c r="VYR9" s="192"/>
      <c r="VYS9" s="192"/>
      <c r="VYT9" s="192"/>
      <c r="VYU9" s="192"/>
      <c r="VYV9" s="192"/>
      <c r="VYW9" s="192"/>
      <c r="VYX9" s="192"/>
      <c r="VYY9" s="192"/>
      <c r="VYZ9" s="192"/>
      <c r="VZA9" s="192"/>
      <c r="VZB9" s="192"/>
      <c r="VZC9" s="192"/>
      <c r="VZD9" s="192"/>
      <c r="VZE9" s="192"/>
      <c r="VZF9" s="192"/>
      <c r="VZG9" s="192"/>
      <c r="VZH9" s="192"/>
      <c r="VZI9" s="192"/>
      <c r="VZJ9" s="192"/>
      <c r="VZK9" s="192"/>
      <c r="VZL9" s="192"/>
      <c r="VZM9" s="192"/>
      <c r="VZN9" s="192"/>
      <c r="VZO9" s="192"/>
      <c r="VZP9" s="192"/>
      <c r="VZQ9" s="192"/>
      <c r="VZR9" s="192"/>
      <c r="VZS9" s="192"/>
      <c r="VZT9" s="192"/>
      <c r="VZU9" s="192"/>
      <c r="VZV9" s="192"/>
      <c r="VZW9" s="192"/>
      <c r="VZX9" s="192"/>
      <c r="VZY9" s="192"/>
      <c r="VZZ9" s="192"/>
      <c r="WAA9" s="192"/>
      <c r="WAB9" s="192"/>
      <c r="WAC9" s="192"/>
      <c r="WAD9" s="192"/>
      <c r="WAE9" s="192"/>
      <c r="WAF9" s="192"/>
      <c r="WAG9" s="192"/>
      <c r="WAH9" s="192"/>
      <c r="WAI9" s="192"/>
      <c r="WAJ9" s="192"/>
      <c r="WAK9" s="192"/>
      <c r="WAL9" s="192"/>
      <c r="WAM9" s="192"/>
      <c r="WAN9" s="192"/>
      <c r="WAO9" s="192"/>
      <c r="WAP9" s="192"/>
      <c r="WAQ9" s="192"/>
      <c r="WAR9" s="192"/>
      <c r="WAS9" s="192"/>
      <c r="WAT9" s="192"/>
      <c r="WAU9" s="192"/>
      <c r="WAV9" s="192"/>
      <c r="WAW9" s="192"/>
      <c r="WAX9" s="192"/>
      <c r="WAY9" s="192"/>
      <c r="WAZ9" s="192"/>
      <c r="WBA9" s="192"/>
      <c r="WBB9" s="192"/>
      <c r="WBC9" s="192"/>
      <c r="WBD9" s="192"/>
      <c r="WBE9" s="192"/>
      <c r="WBF9" s="192"/>
      <c r="WBG9" s="192"/>
      <c r="WBH9" s="192"/>
      <c r="WBI9" s="192"/>
      <c r="WBJ9" s="192"/>
      <c r="WBK9" s="192"/>
      <c r="WBL9" s="192"/>
      <c r="WBM9" s="192"/>
      <c r="WBN9" s="192"/>
      <c r="WBO9" s="192"/>
      <c r="WBP9" s="192"/>
      <c r="WBQ9" s="192"/>
      <c r="WBR9" s="192"/>
      <c r="WBS9" s="192"/>
      <c r="WBT9" s="192"/>
      <c r="WBU9" s="192"/>
      <c r="WBV9" s="192"/>
      <c r="WBW9" s="192"/>
      <c r="WBX9" s="192"/>
      <c r="WBY9" s="192"/>
      <c r="WBZ9" s="192"/>
      <c r="WCA9" s="192"/>
      <c r="WCB9" s="192"/>
      <c r="WCC9" s="192"/>
      <c r="WCD9" s="192"/>
      <c r="WCE9" s="192"/>
      <c r="WCF9" s="192"/>
      <c r="WCG9" s="192"/>
      <c r="WCH9" s="192"/>
      <c r="WCI9" s="192"/>
      <c r="WCJ9" s="192"/>
      <c r="WCK9" s="192"/>
      <c r="WCL9" s="192"/>
      <c r="WCM9" s="192"/>
      <c r="WCN9" s="192"/>
      <c r="WCO9" s="192"/>
      <c r="WCP9" s="192"/>
      <c r="WCQ9" s="192"/>
      <c r="WCR9" s="192"/>
      <c r="WCS9" s="192"/>
      <c r="WCT9" s="192"/>
      <c r="WCU9" s="192"/>
      <c r="WCV9" s="192"/>
      <c r="WCW9" s="192"/>
      <c r="WCX9" s="192"/>
      <c r="WCY9" s="192"/>
      <c r="WCZ9" s="192"/>
      <c r="WDA9" s="192"/>
      <c r="WDB9" s="192"/>
      <c r="WDC9" s="192"/>
      <c r="WDD9" s="192"/>
      <c r="WDE9" s="192"/>
      <c r="WDF9" s="192"/>
      <c r="WDG9" s="192"/>
      <c r="WDH9" s="192"/>
      <c r="WDI9" s="192"/>
      <c r="WDJ9" s="192"/>
      <c r="WDK9" s="192"/>
      <c r="WDL9" s="192"/>
      <c r="WDM9" s="192"/>
      <c r="WDN9" s="192"/>
      <c r="WDO9" s="192"/>
      <c r="WDP9" s="192"/>
      <c r="WDQ9" s="192"/>
      <c r="WDR9" s="192"/>
      <c r="WDS9" s="192"/>
      <c r="WDT9" s="192"/>
      <c r="WDU9" s="192"/>
      <c r="WDV9" s="192"/>
      <c r="WDW9" s="192"/>
      <c r="WDX9" s="192"/>
      <c r="WDY9" s="192"/>
      <c r="WDZ9" s="192"/>
      <c r="WEA9" s="192"/>
      <c r="WEB9" s="192"/>
      <c r="WEC9" s="192"/>
      <c r="WED9" s="192"/>
      <c r="WEE9" s="192"/>
      <c r="WEF9" s="192"/>
      <c r="WEG9" s="192"/>
      <c r="WEH9" s="192"/>
      <c r="WEI9" s="192"/>
      <c r="WEJ9" s="192"/>
      <c r="WEK9" s="192"/>
      <c r="WEL9" s="192"/>
      <c r="WEM9" s="192"/>
      <c r="WEN9" s="192"/>
      <c r="WEO9" s="192"/>
      <c r="WEP9" s="192"/>
      <c r="WEQ9" s="192"/>
      <c r="WER9" s="192"/>
      <c r="WES9" s="192"/>
      <c r="WET9" s="192"/>
      <c r="WEU9" s="192"/>
      <c r="WEV9" s="192"/>
      <c r="WEW9" s="192"/>
      <c r="WEX9" s="192"/>
      <c r="WEY9" s="192"/>
      <c r="WEZ9" s="192"/>
      <c r="WFA9" s="192"/>
      <c r="WFB9" s="192"/>
      <c r="WFC9" s="192"/>
      <c r="WFD9" s="192"/>
      <c r="WFE9" s="192"/>
      <c r="WFF9" s="192"/>
      <c r="WFG9" s="192"/>
      <c r="WFH9" s="192"/>
      <c r="WFI9" s="192"/>
      <c r="WFJ9" s="192"/>
      <c r="WFK9" s="192"/>
      <c r="WFL9" s="192"/>
      <c r="WFM9" s="192"/>
      <c r="WFN9" s="192"/>
      <c r="WFO9" s="192"/>
      <c r="WFP9" s="192"/>
      <c r="WFQ9" s="192"/>
      <c r="WFR9" s="192"/>
      <c r="WFS9" s="192"/>
      <c r="WFT9" s="192"/>
      <c r="WFU9" s="192"/>
      <c r="WFV9" s="192"/>
      <c r="WFW9" s="192"/>
      <c r="WFX9" s="192"/>
      <c r="WFY9" s="192"/>
      <c r="WFZ9" s="192"/>
      <c r="WGA9" s="192"/>
      <c r="WGB9" s="192"/>
      <c r="WGC9" s="192"/>
      <c r="WGD9" s="192"/>
      <c r="WGE9" s="192"/>
      <c r="WGF9" s="192"/>
      <c r="WGG9" s="192"/>
      <c r="WGH9" s="192"/>
      <c r="WGI9" s="192"/>
      <c r="WGJ9" s="192"/>
      <c r="WGK9" s="192"/>
      <c r="WGL9" s="192"/>
      <c r="WGM9" s="192"/>
      <c r="WGN9" s="192"/>
      <c r="WGO9" s="192"/>
      <c r="WGP9" s="192"/>
      <c r="WGQ9" s="192"/>
      <c r="WGR9" s="192"/>
      <c r="WGS9" s="192"/>
      <c r="WGT9" s="192"/>
      <c r="WGU9" s="192"/>
      <c r="WGV9" s="192"/>
      <c r="WGW9" s="192"/>
      <c r="WGX9" s="192"/>
      <c r="WGY9" s="192"/>
      <c r="WGZ9" s="192"/>
      <c r="WHA9" s="192"/>
      <c r="WHB9" s="192"/>
      <c r="WHC9" s="192"/>
      <c r="WHD9" s="192"/>
      <c r="WHE9" s="192"/>
      <c r="WHF9" s="192"/>
      <c r="WHG9" s="192"/>
      <c r="WHH9" s="192"/>
      <c r="WHI9" s="192"/>
      <c r="WHJ9" s="192"/>
      <c r="WHK9" s="192"/>
      <c r="WHL9" s="192"/>
      <c r="WHM9" s="192"/>
      <c r="WHN9" s="192"/>
      <c r="WHO9" s="192"/>
      <c r="WHP9" s="192"/>
      <c r="WHQ9" s="192"/>
      <c r="WHR9" s="192"/>
      <c r="WHS9" s="192"/>
      <c r="WHT9" s="192"/>
      <c r="WHU9" s="192"/>
      <c r="WHV9" s="192"/>
      <c r="WHW9" s="192"/>
      <c r="WHX9" s="192"/>
      <c r="WHY9" s="192"/>
      <c r="WHZ9" s="192"/>
      <c r="WIA9" s="192"/>
      <c r="WIB9" s="192"/>
      <c r="WIC9" s="192"/>
      <c r="WID9" s="192"/>
      <c r="WIE9" s="192"/>
      <c r="WIF9" s="192"/>
      <c r="WIG9" s="192"/>
      <c r="WIH9" s="192"/>
      <c r="WII9" s="192"/>
      <c r="WIJ9" s="192"/>
      <c r="WIK9" s="192"/>
      <c r="WIL9" s="192"/>
      <c r="WIM9" s="192"/>
      <c r="WIN9" s="192"/>
      <c r="WIO9" s="192"/>
      <c r="WIP9" s="192"/>
      <c r="WIQ9" s="192"/>
      <c r="WIR9" s="192"/>
      <c r="WIS9" s="192"/>
      <c r="WIT9" s="192"/>
      <c r="WIU9" s="192"/>
      <c r="WIV9" s="192"/>
      <c r="WIW9" s="192"/>
      <c r="WIX9" s="192"/>
      <c r="WIY9" s="192"/>
      <c r="WIZ9" s="192"/>
      <c r="WJA9" s="192"/>
      <c r="WJB9" s="192"/>
      <c r="WJC9" s="192"/>
      <c r="WJD9" s="192"/>
      <c r="WJE9" s="192"/>
      <c r="WJF9" s="192"/>
      <c r="WJG9" s="192"/>
      <c r="WJH9" s="192"/>
      <c r="WJI9" s="192"/>
      <c r="WJJ9" s="192"/>
      <c r="WJK9" s="192"/>
      <c r="WJL9" s="192"/>
      <c r="WJM9" s="192"/>
      <c r="WJN9" s="192"/>
      <c r="WJO9" s="192"/>
      <c r="WJP9" s="192"/>
      <c r="WJQ9" s="192"/>
      <c r="WJR9" s="192"/>
      <c r="WJS9" s="192"/>
      <c r="WJT9" s="192"/>
      <c r="WJU9" s="192"/>
      <c r="WJV9" s="192"/>
      <c r="WJW9" s="192"/>
      <c r="WJX9" s="192"/>
      <c r="WJY9" s="192"/>
      <c r="WJZ9" s="192"/>
      <c r="WKA9" s="192"/>
      <c r="WKB9" s="192"/>
      <c r="WKC9" s="192"/>
      <c r="WKD9" s="192"/>
      <c r="WKE9" s="192"/>
      <c r="WKF9" s="192"/>
      <c r="WKG9" s="192"/>
      <c r="WKH9" s="192"/>
      <c r="WKI9" s="192"/>
      <c r="WKJ9" s="192"/>
      <c r="WKK9" s="192"/>
      <c r="WKL9" s="192"/>
      <c r="WKM9" s="192"/>
      <c r="WKN9" s="192"/>
      <c r="WKO9" s="192"/>
      <c r="WKP9" s="192"/>
      <c r="WKQ9" s="192"/>
      <c r="WKR9" s="192"/>
      <c r="WKS9" s="192"/>
      <c r="WKT9" s="192"/>
      <c r="WKU9" s="192"/>
      <c r="WKV9" s="192"/>
      <c r="WKW9" s="192"/>
      <c r="WKX9" s="192"/>
      <c r="WKY9" s="192"/>
      <c r="WKZ9" s="192"/>
      <c r="WLA9" s="192"/>
      <c r="WLB9" s="192"/>
      <c r="WLC9" s="192"/>
      <c r="WLD9" s="192"/>
      <c r="WLE9" s="192"/>
      <c r="WLF9" s="192"/>
      <c r="WLG9" s="192"/>
      <c r="WLH9" s="192"/>
      <c r="WLI9" s="192"/>
      <c r="WLJ9" s="192"/>
      <c r="WLK9" s="192"/>
      <c r="WLL9" s="192"/>
      <c r="WLM9" s="192"/>
      <c r="WLN9" s="192"/>
      <c r="WLO9" s="192"/>
      <c r="WLP9" s="192"/>
      <c r="WLQ9" s="192"/>
      <c r="WLR9" s="192"/>
      <c r="WLS9" s="192"/>
      <c r="WLT9" s="192"/>
      <c r="WLU9" s="192"/>
      <c r="WLV9" s="192"/>
      <c r="WLW9" s="192"/>
      <c r="WLX9" s="192"/>
      <c r="WLY9" s="192"/>
      <c r="WLZ9" s="192"/>
      <c r="WMA9" s="192"/>
      <c r="WMB9" s="192"/>
      <c r="WMC9" s="192"/>
      <c r="WMD9" s="192"/>
      <c r="WME9" s="192"/>
      <c r="WMF9" s="192"/>
      <c r="WMG9" s="192"/>
      <c r="WMH9" s="192"/>
      <c r="WMI9" s="192"/>
      <c r="WMJ9" s="192"/>
      <c r="WMK9" s="192"/>
      <c r="WML9" s="192"/>
      <c r="WMM9" s="192"/>
      <c r="WMN9" s="192"/>
      <c r="WMO9" s="192"/>
      <c r="WMP9" s="192"/>
      <c r="WMQ9" s="192"/>
      <c r="WMR9" s="192"/>
      <c r="WMS9" s="192"/>
      <c r="WMT9" s="192"/>
      <c r="WMU9" s="192"/>
      <c r="WMV9" s="192"/>
      <c r="WMW9" s="192"/>
      <c r="WMX9" s="192"/>
      <c r="WMY9" s="192"/>
      <c r="WMZ9" s="192"/>
      <c r="WNA9" s="192"/>
      <c r="WNB9" s="192"/>
      <c r="WNC9" s="192"/>
      <c r="WND9" s="192"/>
      <c r="WNE9" s="192"/>
      <c r="WNF9" s="192"/>
      <c r="WNG9" s="192"/>
      <c r="WNH9" s="192"/>
      <c r="WNI9" s="192"/>
      <c r="WNJ9" s="192"/>
      <c r="WNK9" s="192"/>
      <c r="WNL9" s="192"/>
      <c r="WNM9" s="192"/>
      <c r="WNN9" s="192"/>
      <c r="WNO9" s="192"/>
      <c r="WNP9" s="192"/>
      <c r="WNQ9" s="192"/>
      <c r="WNR9" s="192"/>
      <c r="WNS9" s="192"/>
      <c r="WNT9" s="192"/>
      <c r="WNU9" s="192"/>
      <c r="WNV9" s="192"/>
      <c r="WNW9" s="192"/>
      <c r="WNX9" s="192"/>
      <c r="WNY9" s="192"/>
      <c r="WNZ9" s="192"/>
      <c r="WOA9" s="192"/>
      <c r="WOB9" s="192"/>
      <c r="WOC9" s="192"/>
      <c r="WOD9" s="192"/>
      <c r="WOE9" s="192"/>
      <c r="WOF9" s="192"/>
      <c r="WOG9" s="192"/>
      <c r="WOH9" s="192"/>
      <c r="WOI9" s="192"/>
      <c r="WOJ9" s="192"/>
      <c r="WOK9" s="192"/>
      <c r="WOL9" s="192"/>
      <c r="WOM9" s="192"/>
      <c r="WON9" s="192"/>
      <c r="WOO9" s="192"/>
      <c r="WOP9" s="192"/>
      <c r="WOQ9" s="192"/>
      <c r="WOR9" s="192"/>
      <c r="WOS9" s="192"/>
      <c r="WOT9" s="192"/>
      <c r="WOU9" s="192"/>
      <c r="WOV9" s="192"/>
      <c r="WOW9" s="192"/>
      <c r="WOX9" s="192"/>
      <c r="WOY9" s="192"/>
      <c r="WOZ9" s="192"/>
      <c r="WPA9" s="192"/>
      <c r="WPB9" s="192"/>
      <c r="WPC9" s="192"/>
      <c r="WPD9" s="192"/>
      <c r="WPE9" s="192"/>
      <c r="WPF9" s="192"/>
      <c r="WPG9" s="192"/>
      <c r="WPH9" s="192"/>
      <c r="WPI9" s="192"/>
      <c r="WPJ9" s="192"/>
      <c r="WPK9" s="192"/>
      <c r="WPL9" s="192"/>
      <c r="WPM9" s="192"/>
      <c r="WPN9" s="192"/>
      <c r="WPO9" s="192"/>
      <c r="WPP9" s="192"/>
      <c r="WPQ9" s="192"/>
      <c r="WPR9" s="192"/>
      <c r="WPS9" s="192"/>
      <c r="WPT9" s="192"/>
      <c r="WPU9" s="192"/>
      <c r="WPV9" s="192"/>
      <c r="WPW9" s="192"/>
      <c r="WPX9" s="192"/>
      <c r="WPY9" s="192"/>
      <c r="WPZ9" s="192"/>
      <c r="WQA9" s="192"/>
      <c r="WQB9" s="192"/>
      <c r="WQC9" s="192"/>
      <c r="WQD9" s="192"/>
      <c r="WQE9" s="192"/>
      <c r="WQF9" s="192"/>
      <c r="WQG9" s="192"/>
      <c r="WQH9" s="192"/>
      <c r="WQI9" s="192"/>
      <c r="WQJ9" s="192"/>
      <c r="WQK9" s="192"/>
      <c r="WQL9" s="192"/>
      <c r="WQM9" s="192"/>
      <c r="WQN9" s="192"/>
      <c r="WQO9" s="192"/>
      <c r="WQP9" s="192"/>
      <c r="WQQ9" s="192"/>
      <c r="WQR9" s="192"/>
      <c r="WQS9" s="192"/>
      <c r="WQT9" s="192"/>
      <c r="WQU9" s="192"/>
      <c r="WQV9" s="192"/>
      <c r="WQW9" s="192"/>
      <c r="WQX9" s="192"/>
      <c r="WQY9" s="192"/>
      <c r="WQZ9" s="192"/>
      <c r="WRA9" s="192"/>
      <c r="WRB9" s="192"/>
      <c r="WRC9" s="192"/>
      <c r="WRD9" s="192"/>
      <c r="WRE9" s="192"/>
      <c r="WRF9" s="192"/>
      <c r="WRG9" s="192"/>
      <c r="WRH9" s="192"/>
      <c r="WRI9" s="192"/>
      <c r="WRJ9" s="192"/>
      <c r="WRK9" s="192"/>
      <c r="WRL9" s="192"/>
      <c r="WRM9" s="192"/>
      <c r="WRN9" s="192"/>
      <c r="WRO9" s="192"/>
      <c r="WRP9" s="192"/>
      <c r="WRQ9" s="192"/>
      <c r="WRR9" s="192"/>
      <c r="WRS9" s="192"/>
      <c r="WRT9" s="192"/>
      <c r="WRU9" s="192"/>
      <c r="WRV9" s="192"/>
      <c r="WRW9" s="192"/>
      <c r="WRX9" s="192"/>
      <c r="WRY9" s="192"/>
      <c r="WRZ9" s="192"/>
      <c r="WSA9" s="192"/>
      <c r="WSB9" s="192"/>
      <c r="WSC9" s="192"/>
      <c r="WSD9" s="192"/>
      <c r="WSE9" s="192"/>
      <c r="WSF9" s="192"/>
      <c r="WSG9" s="192"/>
      <c r="WSH9" s="192"/>
      <c r="WSI9" s="192"/>
      <c r="WSJ9" s="192"/>
      <c r="WSK9" s="192"/>
      <c r="WSL9" s="192"/>
      <c r="WSM9" s="192"/>
      <c r="WSN9" s="192"/>
      <c r="WSO9" s="192"/>
      <c r="WSP9" s="192"/>
      <c r="WSQ9" s="192"/>
      <c r="WSR9" s="192"/>
      <c r="WSS9" s="192"/>
      <c r="WST9" s="192"/>
      <c r="WSU9" s="192"/>
      <c r="WSV9" s="192"/>
      <c r="WSW9" s="192"/>
      <c r="WSX9" s="192"/>
      <c r="WSY9" s="192"/>
      <c r="WSZ9" s="192"/>
      <c r="WTA9" s="192"/>
      <c r="WTB9" s="192"/>
      <c r="WTC9" s="192"/>
      <c r="WTD9" s="192"/>
      <c r="WTE9" s="192"/>
      <c r="WTF9" s="192"/>
      <c r="WTG9" s="192"/>
      <c r="WTH9" s="192"/>
      <c r="WTI9" s="192"/>
      <c r="WTJ9" s="192"/>
      <c r="WTK9" s="192"/>
      <c r="WTL9" s="192"/>
      <c r="WTM9" s="192"/>
      <c r="WTN9" s="192"/>
      <c r="WTO9" s="192"/>
      <c r="WTP9" s="192"/>
      <c r="WTQ9" s="192"/>
      <c r="WTR9" s="192"/>
      <c r="WTS9" s="192"/>
      <c r="WTT9" s="192"/>
      <c r="WTU9" s="192"/>
      <c r="WTV9" s="192"/>
      <c r="WTW9" s="192"/>
      <c r="WTX9" s="192"/>
      <c r="WTY9" s="192"/>
      <c r="WTZ9" s="192"/>
      <c r="WUA9" s="192"/>
      <c r="WUB9" s="192"/>
      <c r="WUC9" s="192"/>
      <c r="WUD9" s="192"/>
      <c r="WUE9" s="192"/>
      <c r="WUF9" s="192"/>
      <c r="WUG9" s="192"/>
      <c r="WUH9" s="192"/>
      <c r="WUI9" s="192"/>
      <c r="WUJ9" s="192"/>
      <c r="WUK9" s="192"/>
      <c r="WUL9" s="192"/>
      <c r="WUM9" s="192"/>
      <c r="WUN9" s="192"/>
      <c r="WUO9" s="192"/>
      <c r="WUP9" s="192"/>
      <c r="WUQ9" s="192"/>
      <c r="WUR9" s="192"/>
      <c r="WUS9" s="192"/>
      <c r="WUT9" s="192"/>
      <c r="WUU9" s="192"/>
      <c r="WUV9" s="192"/>
      <c r="WUW9" s="192"/>
      <c r="WUX9" s="192"/>
      <c r="WUY9" s="192"/>
      <c r="WUZ9" s="192"/>
      <c r="WVA9" s="192"/>
      <c r="WVB9" s="192"/>
      <c r="WVC9" s="192"/>
      <c r="WVD9" s="192"/>
      <c r="WVE9" s="192"/>
      <c r="WVF9" s="192"/>
      <c r="WVG9" s="192"/>
      <c r="WVH9" s="192"/>
      <c r="WVI9" s="192"/>
    </row>
    <row r="10" spans="1:16129">
      <c r="B10" s="200">
        <f>'WP 1'!B32</f>
        <v>42460</v>
      </c>
      <c r="C10" s="236">
        <v>0</v>
      </c>
    </row>
    <row r="11" spans="1:16129">
      <c r="B11" s="200">
        <f>'WP 1'!B33</f>
        <v>42490</v>
      </c>
      <c r="C11" s="236">
        <v>0</v>
      </c>
    </row>
    <row r="12" spans="1:16129">
      <c r="B12" s="200">
        <f>'WP 1'!B34</f>
        <v>42521</v>
      </c>
      <c r="C12" s="236">
        <v>0</v>
      </c>
    </row>
    <row r="13" spans="1:16129">
      <c r="B13" s="200">
        <f>'WP 1'!B35</f>
        <v>42551</v>
      </c>
      <c r="C13" s="236">
        <v>0</v>
      </c>
    </row>
    <row r="14" spans="1:16129">
      <c r="B14" s="200">
        <f>'WP 1'!B36</f>
        <v>42582</v>
      </c>
      <c r="C14" s="236">
        <v>0</v>
      </c>
    </row>
    <row r="15" spans="1:16129">
      <c r="B15" s="200">
        <f>'WP 1'!B37</f>
        <v>42613</v>
      </c>
      <c r="C15" s="236">
        <v>0</v>
      </c>
    </row>
    <row r="16" spans="1:16129">
      <c r="B16" s="200">
        <f>'WP 1'!B38</f>
        <v>42643</v>
      </c>
      <c r="C16" s="236">
        <v>0</v>
      </c>
    </row>
    <row r="17" spans="1:6">
      <c r="B17" s="200">
        <f>'WP 1'!B39</f>
        <v>42674</v>
      </c>
      <c r="C17" s="236">
        <v>0</v>
      </c>
    </row>
    <row r="18" spans="1:6">
      <c r="B18" s="200">
        <f>'WP 1'!B40</f>
        <v>42704</v>
      </c>
      <c r="C18" s="236">
        <v>0</v>
      </c>
    </row>
    <row r="19" spans="1:6">
      <c r="B19" s="200">
        <f>'WP 1'!B41</f>
        <v>42735</v>
      </c>
      <c r="C19" s="221">
        <v>3380615.43</v>
      </c>
    </row>
    <row r="20" spans="1:6">
      <c r="B20" s="200"/>
    </row>
    <row r="21" spans="1:6">
      <c r="B21" s="206" t="s">
        <v>395</v>
      </c>
      <c r="C21" s="237">
        <f>AVERAGE(C7,C19)</f>
        <v>3380615.43</v>
      </c>
    </row>
    <row r="22" spans="1:6">
      <c r="C22" s="212"/>
    </row>
    <row r="23" spans="1:6">
      <c r="B23" s="377" t="s">
        <v>400</v>
      </c>
      <c r="C23" s="377"/>
      <c r="D23" s="377"/>
      <c r="E23" s="377"/>
      <c r="F23" s="377"/>
    </row>
    <row r="27" spans="1:6" ht="18.75">
      <c r="A27" s="191" t="s">
        <v>7</v>
      </c>
    </row>
    <row r="28" spans="1:6">
      <c r="A28" s="192" t="s">
        <v>401</v>
      </c>
    </row>
    <row r="29" spans="1:6">
      <c r="A29" s="192" t="s">
        <v>393</v>
      </c>
    </row>
    <row r="31" spans="1:6">
      <c r="B31" s="238" t="s">
        <v>402</v>
      </c>
    </row>
    <row r="33" spans="1:16129">
      <c r="C33" s="239" t="s">
        <v>403</v>
      </c>
      <c r="D33" s="239" t="s">
        <v>403</v>
      </c>
      <c r="E33" s="239" t="s">
        <v>403</v>
      </c>
      <c r="F33" s="239" t="s">
        <v>404</v>
      </c>
      <c r="G33" s="195"/>
      <c r="H33" s="195" t="s">
        <v>15</v>
      </c>
    </row>
    <row r="34" spans="1:16129" ht="69">
      <c r="C34" s="197" t="s">
        <v>405</v>
      </c>
      <c r="D34" s="197" t="s">
        <v>406</v>
      </c>
      <c r="E34" s="197" t="s">
        <v>407</v>
      </c>
      <c r="F34" s="197" t="s">
        <v>408</v>
      </c>
      <c r="G34" s="209"/>
      <c r="H34" s="209"/>
    </row>
    <row r="35" spans="1:16129">
      <c r="B35" s="200">
        <f>B7</f>
        <v>42369</v>
      </c>
      <c r="C35" s="235">
        <v>1527543</v>
      </c>
      <c r="D35" s="235">
        <v>0</v>
      </c>
      <c r="E35" s="235">
        <v>0</v>
      </c>
      <c r="F35" s="235">
        <v>32572658</v>
      </c>
      <c r="G35" s="235"/>
      <c r="H35" s="235">
        <v>0</v>
      </c>
    </row>
    <row r="36" spans="1:16129">
      <c r="B36" s="200">
        <f t="shared" ref="B36:B47" si="0">B8</f>
        <v>42400</v>
      </c>
      <c r="C36" s="236"/>
      <c r="F36" s="236"/>
    </row>
    <row r="37" spans="1:16129">
      <c r="B37" s="200">
        <f t="shared" si="0"/>
        <v>42429</v>
      </c>
      <c r="C37" s="236"/>
      <c r="F37" s="236"/>
    </row>
    <row r="38" spans="1:16129">
      <c r="B38" s="200">
        <f t="shared" si="0"/>
        <v>42460</v>
      </c>
      <c r="C38" s="236"/>
      <c r="F38" s="236"/>
    </row>
    <row r="39" spans="1:16129">
      <c r="B39" s="200">
        <f t="shared" si="0"/>
        <v>42490</v>
      </c>
      <c r="C39" s="236"/>
      <c r="F39" s="236"/>
    </row>
    <row r="40" spans="1:16129">
      <c r="B40" s="200">
        <f t="shared" si="0"/>
        <v>42521</v>
      </c>
      <c r="C40" s="236"/>
      <c r="F40" s="236"/>
    </row>
    <row r="41" spans="1:16129">
      <c r="B41" s="200">
        <f t="shared" si="0"/>
        <v>42551</v>
      </c>
      <c r="C41" s="236"/>
      <c r="F41" s="236"/>
    </row>
    <row r="42" spans="1:16129" s="194" customFormat="1">
      <c r="A42" s="192"/>
      <c r="B42" s="200">
        <f t="shared" si="0"/>
        <v>42582</v>
      </c>
      <c r="C42" s="236"/>
      <c r="D42" s="192"/>
      <c r="E42" s="192"/>
      <c r="F42" s="236"/>
      <c r="G42" s="192"/>
      <c r="H42" s="192"/>
      <c r="I42" s="192"/>
      <c r="J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2"/>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2"/>
      <c r="DV42" s="192"/>
      <c r="DW42" s="192"/>
      <c r="DX42" s="192"/>
      <c r="DY42" s="192"/>
      <c r="DZ42" s="192"/>
      <c r="EA42" s="192"/>
      <c r="EB42" s="192"/>
      <c r="EC42" s="192"/>
      <c r="ED42" s="192"/>
      <c r="EE42" s="192"/>
      <c r="EF42" s="192"/>
      <c r="EG42" s="192"/>
      <c r="EH42" s="192"/>
      <c r="EI42" s="192"/>
      <c r="EJ42" s="192"/>
      <c r="EK42" s="192"/>
      <c r="EL42" s="192"/>
      <c r="EM42" s="192"/>
      <c r="EN42" s="192"/>
      <c r="EO42" s="192"/>
      <c r="EP42" s="192"/>
      <c r="EQ42" s="192"/>
      <c r="ER42" s="192"/>
      <c r="ES42" s="192"/>
      <c r="ET42" s="192"/>
      <c r="EU42" s="192"/>
      <c r="EV42" s="192"/>
      <c r="EW42" s="192"/>
      <c r="EX42" s="192"/>
      <c r="EY42" s="192"/>
      <c r="EZ42" s="192"/>
      <c r="FA42" s="192"/>
      <c r="FB42" s="192"/>
      <c r="FC42" s="192"/>
      <c r="FD42" s="192"/>
      <c r="FE42" s="192"/>
      <c r="FF42" s="192"/>
      <c r="FG42" s="192"/>
      <c r="FH42" s="192"/>
      <c r="FI42" s="192"/>
      <c r="FJ42" s="192"/>
      <c r="FK42" s="192"/>
      <c r="FL42" s="192"/>
      <c r="FM42" s="192"/>
      <c r="FN42" s="192"/>
      <c r="FO42" s="192"/>
      <c r="FP42" s="192"/>
      <c r="FQ42" s="192"/>
      <c r="FR42" s="192"/>
      <c r="FS42" s="192"/>
      <c r="FT42" s="192"/>
      <c r="FU42" s="192"/>
      <c r="FV42" s="192"/>
      <c r="FW42" s="192"/>
      <c r="FX42" s="192"/>
      <c r="FY42" s="192"/>
      <c r="FZ42" s="192"/>
      <c r="GA42" s="192"/>
      <c r="GB42" s="192"/>
      <c r="GC42" s="192"/>
      <c r="GD42" s="192"/>
      <c r="GE42" s="192"/>
      <c r="GF42" s="192"/>
      <c r="GG42" s="192"/>
      <c r="GH42" s="192"/>
      <c r="GI42" s="192"/>
      <c r="GJ42" s="192"/>
      <c r="GK42" s="192"/>
      <c r="GL42" s="192"/>
      <c r="GM42" s="192"/>
      <c r="GN42" s="192"/>
      <c r="GO42" s="192"/>
      <c r="GP42" s="192"/>
      <c r="GQ42" s="192"/>
      <c r="GR42" s="192"/>
      <c r="GS42" s="192"/>
      <c r="GT42" s="192"/>
      <c r="GU42" s="192"/>
      <c r="GV42" s="192"/>
      <c r="GW42" s="192"/>
      <c r="GX42" s="192"/>
      <c r="GY42" s="192"/>
      <c r="GZ42" s="192"/>
      <c r="HA42" s="192"/>
      <c r="HB42" s="192"/>
      <c r="HC42" s="192"/>
      <c r="HD42" s="192"/>
      <c r="HE42" s="192"/>
      <c r="HF42" s="192"/>
      <c r="HG42" s="192"/>
      <c r="HH42" s="192"/>
      <c r="HI42" s="192"/>
      <c r="HJ42" s="192"/>
      <c r="HK42" s="192"/>
      <c r="HL42" s="192"/>
      <c r="HM42" s="192"/>
      <c r="HN42" s="192"/>
      <c r="HO42" s="192"/>
      <c r="HP42" s="192"/>
      <c r="HQ42" s="192"/>
      <c r="HR42" s="192"/>
      <c r="HS42" s="192"/>
      <c r="HT42" s="192"/>
      <c r="HU42" s="192"/>
      <c r="HV42" s="192"/>
      <c r="HW42" s="192"/>
      <c r="HX42" s="192"/>
      <c r="HY42" s="192"/>
      <c r="HZ42" s="192"/>
      <c r="IA42" s="192"/>
      <c r="IB42" s="192"/>
      <c r="IC42" s="192"/>
      <c r="ID42" s="192"/>
      <c r="IE42" s="192"/>
      <c r="IF42" s="192"/>
      <c r="IG42" s="192"/>
      <c r="IH42" s="192"/>
      <c r="II42" s="192"/>
      <c r="IJ42" s="192"/>
      <c r="IK42" s="192"/>
      <c r="IL42" s="192"/>
      <c r="IM42" s="192"/>
      <c r="IN42" s="192"/>
      <c r="IO42" s="192"/>
      <c r="IP42" s="192"/>
      <c r="IQ42" s="192"/>
      <c r="IR42" s="192"/>
      <c r="IS42" s="192"/>
      <c r="IT42" s="192"/>
      <c r="IU42" s="192"/>
      <c r="IV42" s="192"/>
      <c r="IW42" s="192"/>
      <c r="IX42" s="192"/>
      <c r="IY42" s="192"/>
      <c r="IZ42" s="192"/>
      <c r="JA42" s="192"/>
      <c r="JB42" s="192"/>
      <c r="JC42" s="192"/>
      <c r="JD42" s="192"/>
      <c r="JE42" s="192"/>
      <c r="JF42" s="192"/>
      <c r="JG42" s="192"/>
      <c r="JH42" s="192"/>
      <c r="JI42" s="192"/>
      <c r="JJ42" s="192"/>
      <c r="JK42" s="192"/>
      <c r="JL42" s="192"/>
      <c r="JM42" s="192"/>
      <c r="JN42" s="192"/>
      <c r="JO42" s="192"/>
      <c r="JP42" s="192"/>
      <c r="JQ42" s="192"/>
      <c r="JR42" s="192"/>
      <c r="JS42" s="192"/>
      <c r="JT42" s="192"/>
      <c r="JU42" s="192"/>
      <c r="JV42" s="192"/>
      <c r="JW42" s="192"/>
      <c r="JX42" s="192"/>
      <c r="JY42" s="192"/>
      <c r="JZ42" s="192"/>
      <c r="KA42" s="192"/>
      <c r="KB42" s="192"/>
      <c r="KC42" s="192"/>
      <c r="KD42" s="192"/>
      <c r="KE42" s="192"/>
      <c r="KF42" s="192"/>
      <c r="KG42" s="192"/>
      <c r="KH42" s="192"/>
      <c r="KI42" s="192"/>
      <c r="KJ42" s="192"/>
      <c r="KK42" s="192"/>
      <c r="KL42" s="192"/>
      <c r="KM42" s="192"/>
      <c r="KN42" s="192"/>
      <c r="KO42" s="192"/>
      <c r="KP42" s="192"/>
      <c r="KQ42" s="192"/>
      <c r="KR42" s="192"/>
      <c r="KS42" s="192"/>
      <c r="KT42" s="192"/>
      <c r="KU42" s="192"/>
      <c r="KV42" s="192"/>
      <c r="KW42" s="192"/>
      <c r="KX42" s="192"/>
      <c r="KY42" s="192"/>
      <c r="KZ42" s="192"/>
      <c r="LA42" s="192"/>
      <c r="LB42" s="192"/>
      <c r="LC42" s="192"/>
      <c r="LD42" s="192"/>
      <c r="LE42" s="192"/>
      <c r="LF42" s="192"/>
      <c r="LG42" s="192"/>
      <c r="LH42" s="192"/>
      <c r="LI42" s="192"/>
      <c r="LJ42" s="192"/>
      <c r="LK42" s="192"/>
      <c r="LL42" s="192"/>
      <c r="LM42" s="192"/>
      <c r="LN42" s="192"/>
      <c r="LO42" s="192"/>
      <c r="LP42" s="192"/>
      <c r="LQ42" s="192"/>
      <c r="LR42" s="192"/>
      <c r="LS42" s="192"/>
      <c r="LT42" s="192"/>
      <c r="LU42" s="192"/>
      <c r="LV42" s="192"/>
      <c r="LW42" s="192"/>
      <c r="LX42" s="192"/>
      <c r="LY42" s="192"/>
      <c r="LZ42" s="192"/>
      <c r="MA42" s="192"/>
      <c r="MB42" s="192"/>
      <c r="MC42" s="192"/>
      <c r="MD42" s="192"/>
      <c r="ME42" s="192"/>
      <c r="MF42" s="192"/>
      <c r="MG42" s="192"/>
      <c r="MH42" s="192"/>
      <c r="MI42" s="192"/>
      <c r="MJ42" s="192"/>
      <c r="MK42" s="192"/>
      <c r="ML42" s="192"/>
      <c r="MM42" s="192"/>
      <c r="MN42" s="192"/>
      <c r="MO42" s="192"/>
      <c r="MP42" s="192"/>
      <c r="MQ42" s="192"/>
      <c r="MR42" s="192"/>
      <c r="MS42" s="192"/>
      <c r="MT42" s="192"/>
      <c r="MU42" s="192"/>
      <c r="MV42" s="192"/>
      <c r="MW42" s="192"/>
      <c r="MX42" s="192"/>
      <c r="MY42" s="192"/>
      <c r="MZ42" s="192"/>
      <c r="NA42" s="192"/>
      <c r="NB42" s="192"/>
      <c r="NC42" s="192"/>
      <c r="ND42" s="192"/>
      <c r="NE42" s="192"/>
      <c r="NF42" s="192"/>
      <c r="NG42" s="192"/>
      <c r="NH42" s="192"/>
      <c r="NI42" s="192"/>
      <c r="NJ42" s="192"/>
      <c r="NK42" s="192"/>
      <c r="NL42" s="192"/>
      <c r="NM42" s="192"/>
      <c r="NN42" s="192"/>
      <c r="NO42" s="192"/>
      <c r="NP42" s="192"/>
      <c r="NQ42" s="192"/>
      <c r="NR42" s="192"/>
      <c r="NS42" s="192"/>
      <c r="NT42" s="192"/>
      <c r="NU42" s="192"/>
      <c r="NV42" s="192"/>
      <c r="NW42" s="192"/>
      <c r="NX42" s="192"/>
      <c r="NY42" s="192"/>
      <c r="NZ42" s="192"/>
      <c r="OA42" s="192"/>
      <c r="OB42" s="192"/>
      <c r="OC42" s="192"/>
      <c r="OD42" s="192"/>
      <c r="OE42" s="192"/>
      <c r="OF42" s="192"/>
      <c r="OG42" s="192"/>
      <c r="OH42" s="192"/>
      <c r="OI42" s="192"/>
      <c r="OJ42" s="192"/>
      <c r="OK42" s="192"/>
      <c r="OL42" s="192"/>
      <c r="OM42" s="192"/>
      <c r="ON42" s="192"/>
      <c r="OO42" s="192"/>
      <c r="OP42" s="192"/>
      <c r="OQ42" s="192"/>
      <c r="OR42" s="192"/>
      <c r="OS42" s="192"/>
      <c r="OT42" s="192"/>
      <c r="OU42" s="192"/>
      <c r="OV42" s="192"/>
      <c r="OW42" s="192"/>
      <c r="OX42" s="192"/>
      <c r="OY42" s="192"/>
      <c r="OZ42" s="192"/>
      <c r="PA42" s="192"/>
      <c r="PB42" s="192"/>
      <c r="PC42" s="192"/>
      <c r="PD42" s="192"/>
      <c r="PE42" s="192"/>
      <c r="PF42" s="192"/>
      <c r="PG42" s="192"/>
      <c r="PH42" s="192"/>
      <c r="PI42" s="192"/>
      <c r="PJ42" s="192"/>
      <c r="PK42" s="192"/>
      <c r="PL42" s="192"/>
      <c r="PM42" s="192"/>
      <c r="PN42" s="192"/>
      <c r="PO42" s="192"/>
      <c r="PP42" s="192"/>
      <c r="PQ42" s="192"/>
      <c r="PR42" s="192"/>
      <c r="PS42" s="192"/>
      <c r="PT42" s="192"/>
      <c r="PU42" s="192"/>
      <c r="PV42" s="192"/>
      <c r="PW42" s="192"/>
      <c r="PX42" s="192"/>
      <c r="PY42" s="192"/>
      <c r="PZ42" s="192"/>
      <c r="QA42" s="192"/>
      <c r="QB42" s="192"/>
      <c r="QC42" s="192"/>
      <c r="QD42" s="192"/>
      <c r="QE42" s="192"/>
      <c r="QF42" s="192"/>
      <c r="QG42" s="192"/>
      <c r="QH42" s="192"/>
      <c r="QI42" s="192"/>
      <c r="QJ42" s="192"/>
      <c r="QK42" s="192"/>
      <c r="QL42" s="192"/>
      <c r="QM42" s="192"/>
      <c r="QN42" s="192"/>
      <c r="QO42" s="192"/>
      <c r="QP42" s="192"/>
      <c r="QQ42" s="192"/>
      <c r="QR42" s="192"/>
      <c r="QS42" s="192"/>
      <c r="QT42" s="192"/>
      <c r="QU42" s="192"/>
      <c r="QV42" s="192"/>
      <c r="QW42" s="192"/>
      <c r="QX42" s="192"/>
      <c r="QY42" s="192"/>
      <c r="QZ42" s="192"/>
      <c r="RA42" s="192"/>
      <c r="RB42" s="192"/>
      <c r="RC42" s="192"/>
      <c r="RD42" s="192"/>
      <c r="RE42" s="192"/>
      <c r="RF42" s="192"/>
      <c r="RG42" s="192"/>
      <c r="RH42" s="192"/>
      <c r="RI42" s="192"/>
      <c r="RJ42" s="192"/>
      <c r="RK42" s="192"/>
      <c r="RL42" s="192"/>
      <c r="RM42" s="192"/>
      <c r="RN42" s="192"/>
      <c r="RO42" s="192"/>
      <c r="RP42" s="192"/>
      <c r="RQ42" s="192"/>
      <c r="RR42" s="192"/>
      <c r="RS42" s="192"/>
      <c r="RT42" s="192"/>
      <c r="RU42" s="192"/>
      <c r="RV42" s="192"/>
      <c r="RW42" s="192"/>
      <c r="RX42" s="192"/>
      <c r="RY42" s="192"/>
      <c r="RZ42" s="192"/>
      <c r="SA42" s="192"/>
      <c r="SB42" s="192"/>
      <c r="SC42" s="192"/>
      <c r="SD42" s="192"/>
      <c r="SE42" s="192"/>
      <c r="SF42" s="192"/>
      <c r="SG42" s="192"/>
      <c r="SH42" s="192"/>
      <c r="SI42" s="192"/>
      <c r="SJ42" s="192"/>
      <c r="SK42" s="192"/>
      <c r="SL42" s="192"/>
      <c r="SM42" s="192"/>
      <c r="SN42" s="192"/>
      <c r="SO42" s="192"/>
      <c r="SP42" s="192"/>
      <c r="SQ42" s="192"/>
      <c r="SR42" s="192"/>
      <c r="SS42" s="192"/>
      <c r="ST42" s="192"/>
      <c r="SU42" s="192"/>
      <c r="SV42" s="192"/>
      <c r="SW42" s="192"/>
      <c r="SX42" s="192"/>
      <c r="SY42" s="192"/>
      <c r="SZ42" s="192"/>
      <c r="TA42" s="192"/>
      <c r="TB42" s="192"/>
      <c r="TC42" s="192"/>
      <c r="TD42" s="192"/>
      <c r="TE42" s="192"/>
      <c r="TF42" s="192"/>
      <c r="TG42" s="192"/>
      <c r="TH42" s="192"/>
      <c r="TI42" s="192"/>
      <c r="TJ42" s="192"/>
      <c r="TK42" s="192"/>
      <c r="TL42" s="192"/>
      <c r="TM42" s="192"/>
      <c r="TN42" s="192"/>
      <c r="TO42" s="192"/>
      <c r="TP42" s="192"/>
      <c r="TQ42" s="192"/>
      <c r="TR42" s="192"/>
      <c r="TS42" s="192"/>
      <c r="TT42" s="192"/>
      <c r="TU42" s="192"/>
      <c r="TV42" s="192"/>
      <c r="TW42" s="192"/>
      <c r="TX42" s="192"/>
      <c r="TY42" s="192"/>
      <c r="TZ42" s="192"/>
      <c r="UA42" s="192"/>
      <c r="UB42" s="192"/>
      <c r="UC42" s="192"/>
      <c r="UD42" s="192"/>
      <c r="UE42" s="192"/>
      <c r="UF42" s="192"/>
      <c r="UG42" s="192"/>
      <c r="UH42" s="192"/>
      <c r="UI42" s="192"/>
      <c r="UJ42" s="192"/>
      <c r="UK42" s="192"/>
      <c r="UL42" s="192"/>
      <c r="UM42" s="192"/>
      <c r="UN42" s="192"/>
      <c r="UO42" s="192"/>
      <c r="UP42" s="192"/>
      <c r="UQ42" s="192"/>
      <c r="UR42" s="192"/>
      <c r="US42" s="192"/>
      <c r="UT42" s="192"/>
      <c r="UU42" s="192"/>
      <c r="UV42" s="192"/>
      <c r="UW42" s="192"/>
      <c r="UX42" s="192"/>
      <c r="UY42" s="192"/>
      <c r="UZ42" s="192"/>
      <c r="VA42" s="192"/>
      <c r="VB42" s="192"/>
      <c r="VC42" s="192"/>
      <c r="VD42" s="192"/>
      <c r="VE42" s="192"/>
      <c r="VF42" s="192"/>
      <c r="VG42" s="192"/>
      <c r="VH42" s="192"/>
      <c r="VI42" s="192"/>
      <c r="VJ42" s="192"/>
      <c r="VK42" s="192"/>
      <c r="VL42" s="192"/>
      <c r="VM42" s="192"/>
      <c r="VN42" s="192"/>
      <c r="VO42" s="192"/>
      <c r="VP42" s="192"/>
      <c r="VQ42" s="192"/>
      <c r="VR42" s="192"/>
      <c r="VS42" s="192"/>
      <c r="VT42" s="192"/>
      <c r="VU42" s="192"/>
      <c r="VV42" s="192"/>
      <c r="VW42" s="192"/>
      <c r="VX42" s="192"/>
      <c r="VY42" s="192"/>
      <c r="VZ42" s="192"/>
      <c r="WA42" s="192"/>
      <c r="WB42" s="192"/>
      <c r="WC42" s="192"/>
      <c r="WD42" s="192"/>
      <c r="WE42" s="192"/>
      <c r="WF42" s="192"/>
      <c r="WG42" s="192"/>
      <c r="WH42" s="192"/>
      <c r="WI42" s="192"/>
      <c r="WJ42" s="192"/>
      <c r="WK42" s="192"/>
      <c r="WL42" s="192"/>
      <c r="WM42" s="192"/>
      <c r="WN42" s="192"/>
      <c r="WO42" s="192"/>
      <c r="WP42" s="192"/>
      <c r="WQ42" s="192"/>
      <c r="WR42" s="192"/>
      <c r="WS42" s="192"/>
      <c r="WT42" s="192"/>
      <c r="WU42" s="192"/>
      <c r="WV42" s="192"/>
      <c r="WW42" s="192"/>
      <c r="WX42" s="192"/>
      <c r="WY42" s="192"/>
      <c r="WZ42" s="192"/>
      <c r="XA42" s="192"/>
      <c r="XB42" s="192"/>
      <c r="XC42" s="192"/>
      <c r="XD42" s="192"/>
      <c r="XE42" s="192"/>
      <c r="XF42" s="192"/>
      <c r="XG42" s="192"/>
      <c r="XH42" s="192"/>
      <c r="XI42" s="192"/>
      <c r="XJ42" s="192"/>
      <c r="XK42" s="192"/>
      <c r="XL42" s="192"/>
      <c r="XM42" s="192"/>
      <c r="XN42" s="192"/>
      <c r="XO42" s="192"/>
      <c r="XP42" s="192"/>
      <c r="XQ42" s="192"/>
      <c r="XR42" s="192"/>
      <c r="XS42" s="192"/>
      <c r="XT42" s="192"/>
      <c r="XU42" s="192"/>
      <c r="XV42" s="192"/>
      <c r="XW42" s="192"/>
      <c r="XX42" s="192"/>
      <c r="XY42" s="192"/>
      <c r="XZ42" s="192"/>
      <c r="YA42" s="192"/>
      <c r="YB42" s="192"/>
      <c r="YC42" s="192"/>
      <c r="YD42" s="192"/>
      <c r="YE42" s="192"/>
      <c r="YF42" s="192"/>
      <c r="YG42" s="192"/>
      <c r="YH42" s="192"/>
      <c r="YI42" s="192"/>
      <c r="YJ42" s="192"/>
      <c r="YK42" s="192"/>
      <c r="YL42" s="192"/>
      <c r="YM42" s="192"/>
      <c r="YN42" s="192"/>
      <c r="YO42" s="192"/>
      <c r="YP42" s="192"/>
      <c r="YQ42" s="192"/>
      <c r="YR42" s="192"/>
      <c r="YS42" s="192"/>
      <c r="YT42" s="192"/>
      <c r="YU42" s="192"/>
      <c r="YV42" s="192"/>
      <c r="YW42" s="192"/>
      <c r="YX42" s="192"/>
      <c r="YY42" s="192"/>
      <c r="YZ42" s="192"/>
      <c r="ZA42" s="192"/>
      <c r="ZB42" s="192"/>
      <c r="ZC42" s="192"/>
      <c r="ZD42" s="192"/>
      <c r="ZE42" s="192"/>
      <c r="ZF42" s="192"/>
      <c r="ZG42" s="192"/>
      <c r="ZH42" s="192"/>
      <c r="ZI42" s="192"/>
      <c r="ZJ42" s="192"/>
      <c r="ZK42" s="192"/>
      <c r="ZL42" s="192"/>
      <c r="ZM42" s="192"/>
      <c r="ZN42" s="192"/>
      <c r="ZO42" s="192"/>
      <c r="ZP42" s="192"/>
      <c r="ZQ42" s="192"/>
      <c r="ZR42" s="192"/>
      <c r="ZS42" s="192"/>
      <c r="ZT42" s="192"/>
      <c r="ZU42" s="192"/>
      <c r="ZV42" s="192"/>
      <c r="ZW42" s="192"/>
      <c r="ZX42" s="192"/>
      <c r="ZY42" s="192"/>
      <c r="ZZ42" s="192"/>
      <c r="AAA42" s="192"/>
      <c r="AAB42" s="192"/>
      <c r="AAC42" s="192"/>
      <c r="AAD42" s="192"/>
      <c r="AAE42" s="192"/>
      <c r="AAF42" s="192"/>
      <c r="AAG42" s="192"/>
      <c r="AAH42" s="192"/>
      <c r="AAI42" s="192"/>
      <c r="AAJ42" s="192"/>
      <c r="AAK42" s="192"/>
      <c r="AAL42" s="192"/>
      <c r="AAM42" s="192"/>
      <c r="AAN42" s="192"/>
      <c r="AAO42" s="192"/>
      <c r="AAP42" s="192"/>
      <c r="AAQ42" s="192"/>
      <c r="AAR42" s="192"/>
      <c r="AAS42" s="192"/>
      <c r="AAT42" s="192"/>
      <c r="AAU42" s="192"/>
      <c r="AAV42" s="192"/>
      <c r="AAW42" s="192"/>
      <c r="AAX42" s="192"/>
      <c r="AAY42" s="192"/>
      <c r="AAZ42" s="192"/>
      <c r="ABA42" s="192"/>
      <c r="ABB42" s="192"/>
      <c r="ABC42" s="192"/>
      <c r="ABD42" s="192"/>
      <c r="ABE42" s="192"/>
      <c r="ABF42" s="192"/>
      <c r="ABG42" s="192"/>
      <c r="ABH42" s="192"/>
      <c r="ABI42" s="192"/>
      <c r="ABJ42" s="192"/>
      <c r="ABK42" s="192"/>
      <c r="ABL42" s="192"/>
      <c r="ABM42" s="192"/>
      <c r="ABN42" s="192"/>
      <c r="ABO42" s="192"/>
      <c r="ABP42" s="192"/>
      <c r="ABQ42" s="192"/>
      <c r="ABR42" s="192"/>
      <c r="ABS42" s="192"/>
      <c r="ABT42" s="192"/>
      <c r="ABU42" s="192"/>
      <c r="ABV42" s="192"/>
      <c r="ABW42" s="192"/>
      <c r="ABX42" s="192"/>
      <c r="ABY42" s="192"/>
      <c r="ABZ42" s="192"/>
      <c r="ACA42" s="192"/>
      <c r="ACB42" s="192"/>
      <c r="ACC42" s="192"/>
      <c r="ACD42" s="192"/>
      <c r="ACE42" s="192"/>
      <c r="ACF42" s="192"/>
      <c r="ACG42" s="192"/>
      <c r="ACH42" s="192"/>
      <c r="ACI42" s="192"/>
      <c r="ACJ42" s="192"/>
      <c r="ACK42" s="192"/>
      <c r="ACL42" s="192"/>
      <c r="ACM42" s="192"/>
      <c r="ACN42" s="192"/>
      <c r="ACO42" s="192"/>
      <c r="ACP42" s="192"/>
      <c r="ACQ42" s="192"/>
      <c r="ACR42" s="192"/>
      <c r="ACS42" s="192"/>
      <c r="ACT42" s="192"/>
      <c r="ACU42" s="192"/>
      <c r="ACV42" s="192"/>
      <c r="ACW42" s="192"/>
      <c r="ACX42" s="192"/>
      <c r="ACY42" s="192"/>
      <c r="ACZ42" s="192"/>
      <c r="ADA42" s="192"/>
      <c r="ADB42" s="192"/>
      <c r="ADC42" s="192"/>
      <c r="ADD42" s="192"/>
      <c r="ADE42" s="192"/>
      <c r="ADF42" s="192"/>
      <c r="ADG42" s="192"/>
      <c r="ADH42" s="192"/>
      <c r="ADI42" s="192"/>
      <c r="ADJ42" s="192"/>
      <c r="ADK42" s="192"/>
      <c r="ADL42" s="192"/>
      <c r="ADM42" s="192"/>
      <c r="ADN42" s="192"/>
      <c r="ADO42" s="192"/>
      <c r="ADP42" s="192"/>
      <c r="ADQ42" s="192"/>
      <c r="ADR42" s="192"/>
      <c r="ADS42" s="192"/>
      <c r="ADT42" s="192"/>
      <c r="ADU42" s="192"/>
      <c r="ADV42" s="192"/>
      <c r="ADW42" s="192"/>
      <c r="ADX42" s="192"/>
      <c r="ADY42" s="192"/>
      <c r="ADZ42" s="192"/>
      <c r="AEA42" s="192"/>
      <c r="AEB42" s="192"/>
      <c r="AEC42" s="192"/>
      <c r="AED42" s="192"/>
      <c r="AEE42" s="192"/>
      <c r="AEF42" s="192"/>
      <c r="AEG42" s="192"/>
      <c r="AEH42" s="192"/>
      <c r="AEI42" s="192"/>
      <c r="AEJ42" s="192"/>
      <c r="AEK42" s="192"/>
      <c r="AEL42" s="192"/>
      <c r="AEM42" s="192"/>
      <c r="AEN42" s="192"/>
      <c r="AEO42" s="192"/>
      <c r="AEP42" s="192"/>
      <c r="AEQ42" s="192"/>
      <c r="AER42" s="192"/>
      <c r="AES42" s="192"/>
      <c r="AET42" s="192"/>
      <c r="AEU42" s="192"/>
      <c r="AEV42" s="192"/>
      <c r="AEW42" s="192"/>
      <c r="AEX42" s="192"/>
      <c r="AEY42" s="192"/>
      <c r="AEZ42" s="192"/>
      <c r="AFA42" s="192"/>
      <c r="AFB42" s="192"/>
      <c r="AFC42" s="192"/>
      <c r="AFD42" s="192"/>
      <c r="AFE42" s="192"/>
      <c r="AFF42" s="192"/>
      <c r="AFG42" s="192"/>
      <c r="AFH42" s="192"/>
      <c r="AFI42" s="192"/>
      <c r="AFJ42" s="192"/>
      <c r="AFK42" s="192"/>
      <c r="AFL42" s="192"/>
      <c r="AFM42" s="192"/>
      <c r="AFN42" s="192"/>
      <c r="AFO42" s="192"/>
      <c r="AFP42" s="192"/>
      <c r="AFQ42" s="192"/>
      <c r="AFR42" s="192"/>
      <c r="AFS42" s="192"/>
      <c r="AFT42" s="192"/>
      <c r="AFU42" s="192"/>
      <c r="AFV42" s="192"/>
      <c r="AFW42" s="192"/>
      <c r="AFX42" s="192"/>
      <c r="AFY42" s="192"/>
      <c r="AFZ42" s="192"/>
      <c r="AGA42" s="192"/>
      <c r="AGB42" s="192"/>
      <c r="AGC42" s="192"/>
      <c r="AGD42" s="192"/>
      <c r="AGE42" s="192"/>
      <c r="AGF42" s="192"/>
      <c r="AGG42" s="192"/>
      <c r="AGH42" s="192"/>
      <c r="AGI42" s="192"/>
      <c r="AGJ42" s="192"/>
      <c r="AGK42" s="192"/>
      <c r="AGL42" s="192"/>
      <c r="AGM42" s="192"/>
      <c r="AGN42" s="192"/>
      <c r="AGO42" s="192"/>
      <c r="AGP42" s="192"/>
      <c r="AGQ42" s="192"/>
      <c r="AGR42" s="192"/>
      <c r="AGS42" s="192"/>
      <c r="AGT42" s="192"/>
      <c r="AGU42" s="192"/>
      <c r="AGV42" s="192"/>
      <c r="AGW42" s="192"/>
      <c r="AGX42" s="192"/>
      <c r="AGY42" s="192"/>
      <c r="AGZ42" s="192"/>
      <c r="AHA42" s="192"/>
      <c r="AHB42" s="192"/>
      <c r="AHC42" s="192"/>
      <c r="AHD42" s="192"/>
      <c r="AHE42" s="192"/>
      <c r="AHF42" s="192"/>
      <c r="AHG42" s="192"/>
      <c r="AHH42" s="192"/>
      <c r="AHI42" s="192"/>
      <c r="AHJ42" s="192"/>
      <c r="AHK42" s="192"/>
      <c r="AHL42" s="192"/>
      <c r="AHM42" s="192"/>
      <c r="AHN42" s="192"/>
      <c r="AHO42" s="192"/>
      <c r="AHP42" s="192"/>
      <c r="AHQ42" s="192"/>
      <c r="AHR42" s="192"/>
      <c r="AHS42" s="192"/>
      <c r="AHT42" s="192"/>
      <c r="AHU42" s="192"/>
      <c r="AHV42" s="192"/>
      <c r="AHW42" s="192"/>
      <c r="AHX42" s="192"/>
      <c r="AHY42" s="192"/>
      <c r="AHZ42" s="192"/>
      <c r="AIA42" s="192"/>
      <c r="AIB42" s="192"/>
      <c r="AIC42" s="192"/>
      <c r="AID42" s="192"/>
      <c r="AIE42" s="192"/>
      <c r="AIF42" s="192"/>
      <c r="AIG42" s="192"/>
      <c r="AIH42" s="192"/>
      <c r="AII42" s="192"/>
      <c r="AIJ42" s="192"/>
      <c r="AIK42" s="192"/>
      <c r="AIL42" s="192"/>
      <c r="AIM42" s="192"/>
      <c r="AIN42" s="192"/>
      <c r="AIO42" s="192"/>
      <c r="AIP42" s="192"/>
      <c r="AIQ42" s="192"/>
      <c r="AIR42" s="192"/>
      <c r="AIS42" s="192"/>
      <c r="AIT42" s="192"/>
      <c r="AIU42" s="192"/>
      <c r="AIV42" s="192"/>
      <c r="AIW42" s="192"/>
      <c r="AIX42" s="192"/>
      <c r="AIY42" s="192"/>
      <c r="AIZ42" s="192"/>
      <c r="AJA42" s="192"/>
      <c r="AJB42" s="192"/>
      <c r="AJC42" s="192"/>
      <c r="AJD42" s="192"/>
      <c r="AJE42" s="192"/>
      <c r="AJF42" s="192"/>
      <c r="AJG42" s="192"/>
      <c r="AJH42" s="192"/>
      <c r="AJI42" s="192"/>
      <c r="AJJ42" s="192"/>
      <c r="AJK42" s="192"/>
      <c r="AJL42" s="192"/>
      <c r="AJM42" s="192"/>
      <c r="AJN42" s="192"/>
      <c r="AJO42" s="192"/>
      <c r="AJP42" s="192"/>
      <c r="AJQ42" s="192"/>
      <c r="AJR42" s="192"/>
      <c r="AJS42" s="192"/>
      <c r="AJT42" s="192"/>
      <c r="AJU42" s="192"/>
      <c r="AJV42" s="192"/>
      <c r="AJW42" s="192"/>
      <c r="AJX42" s="192"/>
      <c r="AJY42" s="192"/>
      <c r="AJZ42" s="192"/>
      <c r="AKA42" s="192"/>
      <c r="AKB42" s="192"/>
      <c r="AKC42" s="192"/>
      <c r="AKD42" s="192"/>
      <c r="AKE42" s="192"/>
      <c r="AKF42" s="192"/>
      <c r="AKG42" s="192"/>
      <c r="AKH42" s="192"/>
      <c r="AKI42" s="192"/>
      <c r="AKJ42" s="192"/>
      <c r="AKK42" s="192"/>
      <c r="AKL42" s="192"/>
      <c r="AKM42" s="192"/>
      <c r="AKN42" s="192"/>
      <c r="AKO42" s="192"/>
      <c r="AKP42" s="192"/>
      <c r="AKQ42" s="192"/>
      <c r="AKR42" s="192"/>
      <c r="AKS42" s="192"/>
      <c r="AKT42" s="192"/>
      <c r="AKU42" s="192"/>
      <c r="AKV42" s="192"/>
      <c r="AKW42" s="192"/>
      <c r="AKX42" s="192"/>
      <c r="AKY42" s="192"/>
      <c r="AKZ42" s="192"/>
      <c r="ALA42" s="192"/>
      <c r="ALB42" s="192"/>
      <c r="ALC42" s="192"/>
      <c r="ALD42" s="192"/>
      <c r="ALE42" s="192"/>
      <c r="ALF42" s="192"/>
      <c r="ALG42" s="192"/>
      <c r="ALH42" s="192"/>
      <c r="ALI42" s="192"/>
      <c r="ALJ42" s="192"/>
      <c r="ALK42" s="192"/>
      <c r="ALL42" s="192"/>
      <c r="ALM42" s="192"/>
      <c r="ALN42" s="192"/>
      <c r="ALO42" s="192"/>
      <c r="ALP42" s="192"/>
      <c r="ALQ42" s="192"/>
      <c r="ALR42" s="192"/>
      <c r="ALS42" s="192"/>
      <c r="ALT42" s="192"/>
      <c r="ALU42" s="192"/>
      <c r="ALV42" s="192"/>
      <c r="ALW42" s="192"/>
      <c r="ALX42" s="192"/>
      <c r="ALY42" s="192"/>
      <c r="ALZ42" s="192"/>
      <c r="AMA42" s="192"/>
      <c r="AMB42" s="192"/>
      <c r="AMC42" s="192"/>
      <c r="AMD42" s="192"/>
      <c r="AME42" s="192"/>
      <c r="AMF42" s="192"/>
      <c r="AMG42" s="192"/>
      <c r="AMH42" s="192"/>
      <c r="AMI42" s="192"/>
      <c r="AMJ42" s="192"/>
      <c r="AMK42" s="192"/>
      <c r="AML42" s="192"/>
      <c r="AMM42" s="192"/>
      <c r="AMN42" s="192"/>
      <c r="AMO42" s="192"/>
      <c r="AMP42" s="192"/>
      <c r="AMQ42" s="192"/>
      <c r="AMR42" s="192"/>
      <c r="AMS42" s="192"/>
      <c r="AMT42" s="192"/>
      <c r="AMU42" s="192"/>
      <c r="AMV42" s="192"/>
      <c r="AMW42" s="192"/>
      <c r="AMX42" s="192"/>
      <c r="AMY42" s="192"/>
      <c r="AMZ42" s="192"/>
      <c r="ANA42" s="192"/>
      <c r="ANB42" s="192"/>
      <c r="ANC42" s="192"/>
      <c r="AND42" s="192"/>
      <c r="ANE42" s="192"/>
      <c r="ANF42" s="192"/>
      <c r="ANG42" s="192"/>
      <c r="ANH42" s="192"/>
      <c r="ANI42" s="192"/>
      <c r="ANJ42" s="192"/>
      <c r="ANK42" s="192"/>
      <c r="ANL42" s="192"/>
      <c r="ANM42" s="192"/>
      <c r="ANN42" s="192"/>
      <c r="ANO42" s="192"/>
      <c r="ANP42" s="192"/>
      <c r="ANQ42" s="192"/>
      <c r="ANR42" s="192"/>
      <c r="ANS42" s="192"/>
      <c r="ANT42" s="192"/>
      <c r="ANU42" s="192"/>
      <c r="ANV42" s="192"/>
      <c r="ANW42" s="192"/>
      <c r="ANX42" s="192"/>
      <c r="ANY42" s="192"/>
      <c r="ANZ42" s="192"/>
      <c r="AOA42" s="192"/>
      <c r="AOB42" s="192"/>
      <c r="AOC42" s="192"/>
      <c r="AOD42" s="192"/>
      <c r="AOE42" s="192"/>
      <c r="AOF42" s="192"/>
      <c r="AOG42" s="192"/>
      <c r="AOH42" s="192"/>
      <c r="AOI42" s="192"/>
      <c r="AOJ42" s="192"/>
      <c r="AOK42" s="192"/>
      <c r="AOL42" s="192"/>
      <c r="AOM42" s="192"/>
      <c r="AON42" s="192"/>
      <c r="AOO42" s="192"/>
      <c r="AOP42" s="192"/>
      <c r="AOQ42" s="192"/>
      <c r="AOR42" s="192"/>
      <c r="AOS42" s="192"/>
      <c r="AOT42" s="192"/>
      <c r="AOU42" s="192"/>
      <c r="AOV42" s="192"/>
      <c r="AOW42" s="192"/>
      <c r="AOX42" s="192"/>
      <c r="AOY42" s="192"/>
      <c r="AOZ42" s="192"/>
      <c r="APA42" s="192"/>
      <c r="APB42" s="192"/>
      <c r="APC42" s="192"/>
      <c r="APD42" s="192"/>
      <c r="APE42" s="192"/>
      <c r="APF42" s="192"/>
      <c r="APG42" s="192"/>
      <c r="APH42" s="192"/>
      <c r="API42" s="192"/>
      <c r="APJ42" s="192"/>
      <c r="APK42" s="192"/>
      <c r="APL42" s="192"/>
      <c r="APM42" s="192"/>
      <c r="APN42" s="192"/>
      <c r="APO42" s="192"/>
      <c r="APP42" s="192"/>
      <c r="APQ42" s="192"/>
      <c r="APR42" s="192"/>
      <c r="APS42" s="192"/>
      <c r="APT42" s="192"/>
      <c r="APU42" s="192"/>
      <c r="APV42" s="192"/>
      <c r="APW42" s="192"/>
      <c r="APX42" s="192"/>
      <c r="APY42" s="192"/>
      <c r="APZ42" s="192"/>
      <c r="AQA42" s="192"/>
      <c r="AQB42" s="192"/>
      <c r="AQC42" s="192"/>
      <c r="AQD42" s="192"/>
      <c r="AQE42" s="192"/>
      <c r="AQF42" s="192"/>
      <c r="AQG42" s="192"/>
      <c r="AQH42" s="192"/>
      <c r="AQI42" s="192"/>
      <c r="AQJ42" s="192"/>
      <c r="AQK42" s="192"/>
      <c r="AQL42" s="192"/>
      <c r="AQM42" s="192"/>
      <c r="AQN42" s="192"/>
      <c r="AQO42" s="192"/>
      <c r="AQP42" s="192"/>
      <c r="AQQ42" s="192"/>
      <c r="AQR42" s="192"/>
      <c r="AQS42" s="192"/>
      <c r="AQT42" s="192"/>
      <c r="AQU42" s="192"/>
      <c r="AQV42" s="192"/>
      <c r="AQW42" s="192"/>
      <c r="AQX42" s="192"/>
      <c r="AQY42" s="192"/>
      <c r="AQZ42" s="192"/>
      <c r="ARA42" s="192"/>
      <c r="ARB42" s="192"/>
      <c r="ARC42" s="192"/>
      <c r="ARD42" s="192"/>
      <c r="ARE42" s="192"/>
      <c r="ARF42" s="192"/>
      <c r="ARG42" s="192"/>
      <c r="ARH42" s="192"/>
      <c r="ARI42" s="192"/>
      <c r="ARJ42" s="192"/>
      <c r="ARK42" s="192"/>
      <c r="ARL42" s="192"/>
      <c r="ARM42" s="192"/>
      <c r="ARN42" s="192"/>
      <c r="ARO42" s="192"/>
      <c r="ARP42" s="192"/>
      <c r="ARQ42" s="192"/>
      <c r="ARR42" s="192"/>
      <c r="ARS42" s="192"/>
      <c r="ART42" s="192"/>
      <c r="ARU42" s="192"/>
      <c r="ARV42" s="192"/>
      <c r="ARW42" s="192"/>
      <c r="ARX42" s="192"/>
      <c r="ARY42" s="192"/>
      <c r="ARZ42" s="192"/>
      <c r="ASA42" s="192"/>
      <c r="ASB42" s="192"/>
      <c r="ASC42" s="192"/>
      <c r="ASD42" s="192"/>
      <c r="ASE42" s="192"/>
      <c r="ASF42" s="192"/>
      <c r="ASG42" s="192"/>
      <c r="ASH42" s="192"/>
      <c r="ASI42" s="192"/>
      <c r="ASJ42" s="192"/>
      <c r="ASK42" s="192"/>
      <c r="ASL42" s="192"/>
      <c r="ASM42" s="192"/>
      <c r="ASN42" s="192"/>
      <c r="ASO42" s="192"/>
      <c r="ASP42" s="192"/>
      <c r="ASQ42" s="192"/>
      <c r="ASR42" s="192"/>
      <c r="ASS42" s="192"/>
      <c r="AST42" s="192"/>
      <c r="ASU42" s="192"/>
      <c r="ASV42" s="192"/>
      <c r="ASW42" s="192"/>
      <c r="ASX42" s="192"/>
      <c r="ASY42" s="192"/>
      <c r="ASZ42" s="192"/>
      <c r="ATA42" s="192"/>
      <c r="ATB42" s="192"/>
      <c r="ATC42" s="192"/>
      <c r="ATD42" s="192"/>
      <c r="ATE42" s="192"/>
      <c r="ATF42" s="192"/>
      <c r="ATG42" s="192"/>
      <c r="ATH42" s="192"/>
      <c r="ATI42" s="192"/>
      <c r="ATJ42" s="192"/>
      <c r="ATK42" s="192"/>
      <c r="ATL42" s="192"/>
      <c r="ATM42" s="192"/>
      <c r="ATN42" s="192"/>
      <c r="ATO42" s="192"/>
      <c r="ATP42" s="192"/>
      <c r="ATQ42" s="192"/>
      <c r="ATR42" s="192"/>
      <c r="ATS42" s="192"/>
      <c r="ATT42" s="192"/>
      <c r="ATU42" s="192"/>
      <c r="ATV42" s="192"/>
      <c r="ATW42" s="192"/>
      <c r="ATX42" s="192"/>
      <c r="ATY42" s="192"/>
      <c r="ATZ42" s="192"/>
      <c r="AUA42" s="192"/>
      <c r="AUB42" s="192"/>
      <c r="AUC42" s="192"/>
      <c r="AUD42" s="192"/>
      <c r="AUE42" s="192"/>
      <c r="AUF42" s="192"/>
      <c r="AUG42" s="192"/>
      <c r="AUH42" s="192"/>
      <c r="AUI42" s="192"/>
      <c r="AUJ42" s="192"/>
      <c r="AUK42" s="192"/>
      <c r="AUL42" s="192"/>
      <c r="AUM42" s="192"/>
      <c r="AUN42" s="192"/>
      <c r="AUO42" s="192"/>
      <c r="AUP42" s="192"/>
      <c r="AUQ42" s="192"/>
      <c r="AUR42" s="192"/>
      <c r="AUS42" s="192"/>
      <c r="AUT42" s="192"/>
      <c r="AUU42" s="192"/>
      <c r="AUV42" s="192"/>
      <c r="AUW42" s="192"/>
      <c r="AUX42" s="192"/>
      <c r="AUY42" s="192"/>
      <c r="AUZ42" s="192"/>
      <c r="AVA42" s="192"/>
      <c r="AVB42" s="192"/>
      <c r="AVC42" s="192"/>
      <c r="AVD42" s="192"/>
      <c r="AVE42" s="192"/>
      <c r="AVF42" s="192"/>
      <c r="AVG42" s="192"/>
      <c r="AVH42" s="192"/>
      <c r="AVI42" s="192"/>
      <c r="AVJ42" s="192"/>
      <c r="AVK42" s="192"/>
      <c r="AVL42" s="192"/>
      <c r="AVM42" s="192"/>
      <c r="AVN42" s="192"/>
      <c r="AVO42" s="192"/>
      <c r="AVP42" s="192"/>
      <c r="AVQ42" s="192"/>
      <c r="AVR42" s="192"/>
      <c r="AVS42" s="192"/>
      <c r="AVT42" s="192"/>
      <c r="AVU42" s="192"/>
      <c r="AVV42" s="192"/>
      <c r="AVW42" s="192"/>
      <c r="AVX42" s="192"/>
      <c r="AVY42" s="192"/>
      <c r="AVZ42" s="192"/>
      <c r="AWA42" s="192"/>
      <c r="AWB42" s="192"/>
      <c r="AWC42" s="192"/>
      <c r="AWD42" s="192"/>
      <c r="AWE42" s="192"/>
      <c r="AWF42" s="192"/>
      <c r="AWG42" s="192"/>
      <c r="AWH42" s="192"/>
      <c r="AWI42" s="192"/>
      <c r="AWJ42" s="192"/>
      <c r="AWK42" s="192"/>
      <c r="AWL42" s="192"/>
      <c r="AWM42" s="192"/>
      <c r="AWN42" s="192"/>
      <c r="AWO42" s="192"/>
      <c r="AWP42" s="192"/>
      <c r="AWQ42" s="192"/>
      <c r="AWR42" s="192"/>
      <c r="AWS42" s="192"/>
      <c r="AWT42" s="192"/>
      <c r="AWU42" s="192"/>
      <c r="AWV42" s="192"/>
      <c r="AWW42" s="192"/>
      <c r="AWX42" s="192"/>
      <c r="AWY42" s="192"/>
      <c r="AWZ42" s="192"/>
      <c r="AXA42" s="192"/>
      <c r="AXB42" s="192"/>
      <c r="AXC42" s="192"/>
      <c r="AXD42" s="192"/>
      <c r="AXE42" s="192"/>
      <c r="AXF42" s="192"/>
      <c r="AXG42" s="192"/>
      <c r="AXH42" s="192"/>
      <c r="AXI42" s="192"/>
      <c r="AXJ42" s="192"/>
      <c r="AXK42" s="192"/>
      <c r="AXL42" s="192"/>
      <c r="AXM42" s="192"/>
      <c r="AXN42" s="192"/>
      <c r="AXO42" s="192"/>
      <c r="AXP42" s="192"/>
      <c r="AXQ42" s="192"/>
      <c r="AXR42" s="192"/>
      <c r="AXS42" s="192"/>
      <c r="AXT42" s="192"/>
      <c r="AXU42" s="192"/>
      <c r="AXV42" s="192"/>
      <c r="AXW42" s="192"/>
      <c r="AXX42" s="192"/>
      <c r="AXY42" s="192"/>
      <c r="AXZ42" s="192"/>
      <c r="AYA42" s="192"/>
      <c r="AYB42" s="192"/>
      <c r="AYC42" s="192"/>
      <c r="AYD42" s="192"/>
      <c r="AYE42" s="192"/>
      <c r="AYF42" s="192"/>
      <c r="AYG42" s="192"/>
      <c r="AYH42" s="192"/>
      <c r="AYI42" s="192"/>
      <c r="AYJ42" s="192"/>
      <c r="AYK42" s="192"/>
      <c r="AYL42" s="192"/>
      <c r="AYM42" s="192"/>
      <c r="AYN42" s="192"/>
      <c r="AYO42" s="192"/>
      <c r="AYP42" s="192"/>
      <c r="AYQ42" s="192"/>
      <c r="AYR42" s="192"/>
      <c r="AYS42" s="192"/>
      <c r="AYT42" s="192"/>
      <c r="AYU42" s="192"/>
      <c r="AYV42" s="192"/>
      <c r="AYW42" s="192"/>
      <c r="AYX42" s="192"/>
      <c r="AYY42" s="192"/>
      <c r="AYZ42" s="192"/>
      <c r="AZA42" s="192"/>
      <c r="AZB42" s="192"/>
      <c r="AZC42" s="192"/>
      <c r="AZD42" s="192"/>
      <c r="AZE42" s="192"/>
      <c r="AZF42" s="192"/>
      <c r="AZG42" s="192"/>
      <c r="AZH42" s="192"/>
      <c r="AZI42" s="192"/>
      <c r="AZJ42" s="192"/>
      <c r="AZK42" s="192"/>
      <c r="AZL42" s="192"/>
      <c r="AZM42" s="192"/>
      <c r="AZN42" s="192"/>
      <c r="AZO42" s="192"/>
      <c r="AZP42" s="192"/>
      <c r="AZQ42" s="192"/>
      <c r="AZR42" s="192"/>
      <c r="AZS42" s="192"/>
      <c r="AZT42" s="192"/>
      <c r="AZU42" s="192"/>
      <c r="AZV42" s="192"/>
      <c r="AZW42" s="192"/>
      <c r="AZX42" s="192"/>
      <c r="AZY42" s="192"/>
      <c r="AZZ42" s="192"/>
      <c r="BAA42" s="192"/>
      <c r="BAB42" s="192"/>
      <c r="BAC42" s="192"/>
      <c r="BAD42" s="192"/>
      <c r="BAE42" s="192"/>
      <c r="BAF42" s="192"/>
      <c r="BAG42" s="192"/>
      <c r="BAH42" s="192"/>
      <c r="BAI42" s="192"/>
      <c r="BAJ42" s="192"/>
      <c r="BAK42" s="192"/>
      <c r="BAL42" s="192"/>
      <c r="BAM42" s="192"/>
      <c r="BAN42" s="192"/>
      <c r="BAO42" s="192"/>
      <c r="BAP42" s="192"/>
      <c r="BAQ42" s="192"/>
      <c r="BAR42" s="192"/>
      <c r="BAS42" s="192"/>
      <c r="BAT42" s="192"/>
      <c r="BAU42" s="192"/>
      <c r="BAV42" s="192"/>
      <c r="BAW42" s="192"/>
      <c r="BAX42" s="192"/>
      <c r="BAY42" s="192"/>
      <c r="BAZ42" s="192"/>
      <c r="BBA42" s="192"/>
      <c r="BBB42" s="192"/>
      <c r="BBC42" s="192"/>
      <c r="BBD42" s="192"/>
      <c r="BBE42" s="192"/>
      <c r="BBF42" s="192"/>
      <c r="BBG42" s="192"/>
      <c r="BBH42" s="192"/>
      <c r="BBI42" s="192"/>
      <c r="BBJ42" s="192"/>
      <c r="BBK42" s="192"/>
      <c r="BBL42" s="192"/>
      <c r="BBM42" s="192"/>
      <c r="BBN42" s="192"/>
      <c r="BBO42" s="192"/>
      <c r="BBP42" s="192"/>
      <c r="BBQ42" s="192"/>
      <c r="BBR42" s="192"/>
      <c r="BBS42" s="192"/>
      <c r="BBT42" s="192"/>
      <c r="BBU42" s="192"/>
      <c r="BBV42" s="192"/>
      <c r="BBW42" s="192"/>
      <c r="BBX42" s="192"/>
      <c r="BBY42" s="192"/>
      <c r="BBZ42" s="192"/>
      <c r="BCA42" s="192"/>
      <c r="BCB42" s="192"/>
      <c r="BCC42" s="192"/>
      <c r="BCD42" s="192"/>
      <c r="BCE42" s="192"/>
      <c r="BCF42" s="192"/>
      <c r="BCG42" s="192"/>
      <c r="BCH42" s="192"/>
      <c r="BCI42" s="192"/>
      <c r="BCJ42" s="192"/>
      <c r="BCK42" s="192"/>
      <c r="BCL42" s="192"/>
      <c r="BCM42" s="192"/>
      <c r="BCN42" s="192"/>
      <c r="BCO42" s="192"/>
      <c r="BCP42" s="192"/>
      <c r="BCQ42" s="192"/>
      <c r="BCR42" s="192"/>
      <c r="BCS42" s="192"/>
      <c r="BCT42" s="192"/>
      <c r="BCU42" s="192"/>
      <c r="BCV42" s="192"/>
      <c r="BCW42" s="192"/>
      <c r="BCX42" s="192"/>
      <c r="BCY42" s="192"/>
      <c r="BCZ42" s="192"/>
      <c r="BDA42" s="192"/>
      <c r="BDB42" s="192"/>
      <c r="BDC42" s="192"/>
      <c r="BDD42" s="192"/>
      <c r="BDE42" s="192"/>
      <c r="BDF42" s="192"/>
      <c r="BDG42" s="192"/>
      <c r="BDH42" s="192"/>
      <c r="BDI42" s="192"/>
      <c r="BDJ42" s="192"/>
      <c r="BDK42" s="192"/>
      <c r="BDL42" s="192"/>
      <c r="BDM42" s="192"/>
      <c r="BDN42" s="192"/>
      <c r="BDO42" s="192"/>
      <c r="BDP42" s="192"/>
      <c r="BDQ42" s="192"/>
      <c r="BDR42" s="192"/>
      <c r="BDS42" s="192"/>
      <c r="BDT42" s="192"/>
      <c r="BDU42" s="192"/>
      <c r="BDV42" s="192"/>
      <c r="BDW42" s="192"/>
      <c r="BDX42" s="192"/>
      <c r="BDY42" s="192"/>
      <c r="BDZ42" s="192"/>
      <c r="BEA42" s="192"/>
      <c r="BEB42" s="192"/>
      <c r="BEC42" s="192"/>
      <c r="BED42" s="192"/>
      <c r="BEE42" s="192"/>
      <c r="BEF42" s="192"/>
      <c r="BEG42" s="192"/>
      <c r="BEH42" s="192"/>
      <c r="BEI42" s="192"/>
      <c r="BEJ42" s="192"/>
      <c r="BEK42" s="192"/>
      <c r="BEL42" s="192"/>
      <c r="BEM42" s="192"/>
      <c r="BEN42" s="192"/>
      <c r="BEO42" s="192"/>
      <c r="BEP42" s="192"/>
      <c r="BEQ42" s="192"/>
      <c r="BER42" s="192"/>
      <c r="BES42" s="192"/>
      <c r="BET42" s="192"/>
      <c r="BEU42" s="192"/>
      <c r="BEV42" s="192"/>
      <c r="BEW42" s="192"/>
      <c r="BEX42" s="192"/>
      <c r="BEY42" s="192"/>
      <c r="BEZ42" s="192"/>
      <c r="BFA42" s="192"/>
      <c r="BFB42" s="192"/>
      <c r="BFC42" s="192"/>
      <c r="BFD42" s="192"/>
      <c r="BFE42" s="192"/>
      <c r="BFF42" s="192"/>
      <c r="BFG42" s="192"/>
      <c r="BFH42" s="192"/>
      <c r="BFI42" s="192"/>
      <c r="BFJ42" s="192"/>
      <c r="BFK42" s="192"/>
      <c r="BFL42" s="192"/>
      <c r="BFM42" s="192"/>
      <c r="BFN42" s="192"/>
      <c r="BFO42" s="192"/>
      <c r="BFP42" s="192"/>
      <c r="BFQ42" s="192"/>
      <c r="BFR42" s="192"/>
      <c r="BFS42" s="192"/>
      <c r="BFT42" s="192"/>
      <c r="BFU42" s="192"/>
      <c r="BFV42" s="192"/>
      <c r="BFW42" s="192"/>
      <c r="BFX42" s="192"/>
      <c r="BFY42" s="192"/>
      <c r="BFZ42" s="192"/>
      <c r="BGA42" s="192"/>
      <c r="BGB42" s="192"/>
      <c r="BGC42" s="192"/>
      <c r="BGD42" s="192"/>
      <c r="BGE42" s="192"/>
      <c r="BGF42" s="192"/>
      <c r="BGG42" s="192"/>
      <c r="BGH42" s="192"/>
      <c r="BGI42" s="192"/>
      <c r="BGJ42" s="192"/>
      <c r="BGK42" s="192"/>
      <c r="BGL42" s="192"/>
      <c r="BGM42" s="192"/>
      <c r="BGN42" s="192"/>
      <c r="BGO42" s="192"/>
      <c r="BGP42" s="192"/>
      <c r="BGQ42" s="192"/>
      <c r="BGR42" s="192"/>
      <c r="BGS42" s="192"/>
      <c r="BGT42" s="192"/>
      <c r="BGU42" s="192"/>
      <c r="BGV42" s="192"/>
      <c r="BGW42" s="192"/>
      <c r="BGX42" s="192"/>
      <c r="BGY42" s="192"/>
      <c r="BGZ42" s="192"/>
      <c r="BHA42" s="192"/>
      <c r="BHB42" s="192"/>
      <c r="BHC42" s="192"/>
      <c r="BHD42" s="192"/>
      <c r="BHE42" s="192"/>
      <c r="BHF42" s="192"/>
      <c r="BHG42" s="192"/>
      <c r="BHH42" s="192"/>
      <c r="BHI42" s="192"/>
      <c r="BHJ42" s="192"/>
      <c r="BHK42" s="192"/>
      <c r="BHL42" s="192"/>
      <c r="BHM42" s="192"/>
      <c r="BHN42" s="192"/>
      <c r="BHO42" s="192"/>
      <c r="BHP42" s="192"/>
      <c r="BHQ42" s="192"/>
      <c r="BHR42" s="192"/>
      <c r="BHS42" s="192"/>
      <c r="BHT42" s="192"/>
      <c r="BHU42" s="192"/>
      <c r="BHV42" s="192"/>
      <c r="BHW42" s="192"/>
      <c r="BHX42" s="192"/>
      <c r="BHY42" s="192"/>
      <c r="BHZ42" s="192"/>
      <c r="BIA42" s="192"/>
      <c r="BIB42" s="192"/>
      <c r="BIC42" s="192"/>
      <c r="BID42" s="192"/>
      <c r="BIE42" s="192"/>
      <c r="BIF42" s="192"/>
      <c r="BIG42" s="192"/>
      <c r="BIH42" s="192"/>
      <c r="BII42" s="192"/>
      <c r="BIJ42" s="192"/>
      <c r="BIK42" s="192"/>
      <c r="BIL42" s="192"/>
      <c r="BIM42" s="192"/>
      <c r="BIN42" s="192"/>
      <c r="BIO42" s="192"/>
      <c r="BIP42" s="192"/>
      <c r="BIQ42" s="192"/>
      <c r="BIR42" s="192"/>
      <c r="BIS42" s="192"/>
      <c r="BIT42" s="192"/>
      <c r="BIU42" s="192"/>
      <c r="BIV42" s="192"/>
      <c r="BIW42" s="192"/>
      <c r="BIX42" s="192"/>
      <c r="BIY42" s="192"/>
      <c r="BIZ42" s="192"/>
      <c r="BJA42" s="192"/>
      <c r="BJB42" s="192"/>
      <c r="BJC42" s="192"/>
      <c r="BJD42" s="192"/>
      <c r="BJE42" s="192"/>
      <c r="BJF42" s="192"/>
      <c r="BJG42" s="192"/>
      <c r="BJH42" s="192"/>
      <c r="BJI42" s="192"/>
      <c r="BJJ42" s="192"/>
      <c r="BJK42" s="192"/>
      <c r="BJL42" s="192"/>
      <c r="BJM42" s="192"/>
      <c r="BJN42" s="192"/>
      <c r="BJO42" s="192"/>
      <c r="BJP42" s="192"/>
      <c r="BJQ42" s="192"/>
      <c r="BJR42" s="192"/>
      <c r="BJS42" s="192"/>
      <c r="BJT42" s="192"/>
      <c r="BJU42" s="192"/>
      <c r="BJV42" s="192"/>
      <c r="BJW42" s="192"/>
      <c r="BJX42" s="192"/>
      <c r="BJY42" s="192"/>
      <c r="BJZ42" s="192"/>
      <c r="BKA42" s="192"/>
      <c r="BKB42" s="192"/>
      <c r="BKC42" s="192"/>
      <c r="BKD42" s="192"/>
      <c r="BKE42" s="192"/>
      <c r="BKF42" s="192"/>
      <c r="BKG42" s="192"/>
      <c r="BKH42" s="192"/>
      <c r="BKI42" s="192"/>
      <c r="BKJ42" s="192"/>
      <c r="BKK42" s="192"/>
      <c r="BKL42" s="192"/>
      <c r="BKM42" s="192"/>
      <c r="BKN42" s="192"/>
      <c r="BKO42" s="192"/>
      <c r="BKP42" s="192"/>
      <c r="BKQ42" s="192"/>
      <c r="BKR42" s="192"/>
      <c r="BKS42" s="192"/>
      <c r="BKT42" s="192"/>
      <c r="BKU42" s="192"/>
      <c r="BKV42" s="192"/>
      <c r="BKW42" s="192"/>
      <c r="BKX42" s="192"/>
      <c r="BKY42" s="192"/>
      <c r="BKZ42" s="192"/>
      <c r="BLA42" s="192"/>
      <c r="BLB42" s="192"/>
      <c r="BLC42" s="192"/>
      <c r="BLD42" s="192"/>
      <c r="BLE42" s="192"/>
      <c r="BLF42" s="192"/>
      <c r="BLG42" s="192"/>
      <c r="BLH42" s="192"/>
      <c r="BLI42" s="192"/>
      <c r="BLJ42" s="192"/>
      <c r="BLK42" s="192"/>
      <c r="BLL42" s="192"/>
      <c r="BLM42" s="192"/>
      <c r="BLN42" s="192"/>
      <c r="BLO42" s="192"/>
      <c r="BLP42" s="192"/>
      <c r="BLQ42" s="192"/>
      <c r="BLR42" s="192"/>
      <c r="BLS42" s="192"/>
      <c r="BLT42" s="192"/>
      <c r="BLU42" s="192"/>
      <c r="BLV42" s="192"/>
      <c r="BLW42" s="192"/>
      <c r="BLX42" s="192"/>
      <c r="BLY42" s="192"/>
      <c r="BLZ42" s="192"/>
      <c r="BMA42" s="192"/>
      <c r="BMB42" s="192"/>
      <c r="BMC42" s="192"/>
      <c r="BMD42" s="192"/>
      <c r="BME42" s="192"/>
      <c r="BMF42" s="192"/>
      <c r="BMG42" s="192"/>
      <c r="BMH42" s="192"/>
      <c r="BMI42" s="192"/>
      <c r="BMJ42" s="192"/>
      <c r="BMK42" s="192"/>
      <c r="BML42" s="192"/>
      <c r="BMM42" s="192"/>
      <c r="BMN42" s="192"/>
      <c r="BMO42" s="192"/>
      <c r="BMP42" s="192"/>
      <c r="BMQ42" s="192"/>
      <c r="BMR42" s="192"/>
      <c r="BMS42" s="192"/>
      <c r="BMT42" s="192"/>
      <c r="BMU42" s="192"/>
      <c r="BMV42" s="192"/>
      <c r="BMW42" s="192"/>
      <c r="BMX42" s="192"/>
      <c r="BMY42" s="192"/>
      <c r="BMZ42" s="192"/>
      <c r="BNA42" s="192"/>
      <c r="BNB42" s="192"/>
      <c r="BNC42" s="192"/>
      <c r="BND42" s="192"/>
      <c r="BNE42" s="192"/>
      <c r="BNF42" s="192"/>
      <c r="BNG42" s="192"/>
      <c r="BNH42" s="192"/>
      <c r="BNI42" s="192"/>
      <c r="BNJ42" s="192"/>
      <c r="BNK42" s="192"/>
      <c r="BNL42" s="192"/>
      <c r="BNM42" s="192"/>
      <c r="BNN42" s="192"/>
      <c r="BNO42" s="192"/>
      <c r="BNP42" s="192"/>
      <c r="BNQ42" s="192"/>
      <c r="BNR42" s="192"/>
      <c r="BNS42" s="192"/>
      <c r="BNT42" s="192"/>
      <c r="BNU42" s="192"/>
      <c r="BNV42" s="192"/>
      <c r="BNW42" s="192"/>
      <c r="BNX42" s="192"/>
      <c r="BNY42" s="192"/>
      <c r="BNZ42" s="192"/>
      <c r="BOA42" s="192"/>
      <c r="BOB42" s="192"/>
      <c r="BOC42" s="192"/>
      <c r="BOD42" s="192"/>
      <c r="BOE42" s="192"/>
      <c r="BOF42" s="192"/>
      <c r="BOG42" s="192"/>
      <c r="BOH42" s="192"/>
      <c r="BOI42" s="192"/>
      <c r="BOJ42" s="192"/>
      <c r="BOK42" s="192"/>
      <c r="BOL42" s="192"/>
      <c r="BOM42" s="192"/>
      <c r="BON42" s="192"/>
      <c r="BOO42" s="192"/>
      <c r="BOP42" s="192"/>
      <c r="BOQ42" s="192"/>
      <c r="BOR42" s="192"/>
      <c r="BOS42" s="192"/>
      <c r="BOT42" s="192"/>
      <c r="BOU42" s="192"/>
      <c r="BOV42" s="192"/>
      <c r="BOW42" s="192"/>
      <c r="BOX42" s="192"/>
      <c r="BOY42" s="192"/>
      <c r="BOZ42" s="192"/>
      <c r="BPA42" s="192"/>
      <c r="BPB42" s="192"/>
      <c r="BPC42" s="192"/>
      <c r="BPD42" s="192"/>
      <c r="BPE42" s="192"/>
      <c r="BPF42" s="192"/>
      <c r="BPG42" s="192"/>
      <c r="BPH42" s="192"/>
      <c r="BPI42" s="192"/>
      <c r="BPJ42" s="192"/>
      <c r="BPK42" s="192"/>
      <c r="BPL42" s="192"/>
      <c r="BPM42" s="192"/>
      <c r="BPN42" s="192"/>
      <c r="BPO42" s="192"/>
      <c r="BPP42" s="192"/>
      <c r="BPQ42" s="192"/>
      <c r="BPR42" s="192"/>
      <c r="BPS42" s="192"/>
      <c r="BPT42" s="192"/>
      <c r="BPU42" s="192"/>
      <c r="BPV42" s="192"/>
      <c r="BPW42" s="192"/>
      <c r="BPX42" s="192"/>
      <c r="BPY42" s="192"/>
      <c r="BPZ42" s="192"/>
      <c r="BQA42" s="192"/>
      <c r="BQB42" s="192"/>
      <c r="BQC42" s="192"/>
      <c r="BQD42" s="192"/>
      <c r="BQE42" s="192"/>
      <c r="BQF42" s="192"/>
      <c r="BQG42" s="192"/>
      <c r="BQH42" s="192"/>
      <c r="BQI42" s="192"/>
      <c r="BQJ42" s="192"/>
      <c r="BQK42" s="192"/>
      <c r="BQL42" s="192"/>
      <c r="BQM42" s="192"/>
      <c r="BQN42" s="192"/>
      <c r="BQO42" s="192"/>
      <c r="BQP42" s="192"/>
      <c r="BQQ42" s="192"/>
      <c r="BQR42" s="192"/>
      <c r="BQS42" s="192"/>
      <c r="BQT42" s="192"/>
      <c r="BQU42" s="192"/>
      <c r="BQV42" s="192"/>
      <c r="BQW42" s="192"/>
      <c r="BQX42" s="192"/>
      <c r="BQY42" s="192"/>
      <c r="BQZ42" s="192"/>
      <c r="BRA42" s="192"/>
      <c r="BRB42" s="192"/>
      <c r="BRC42" s="192"/>
      <c r="BRD42" s="192"/>
      <c r="BRE42" s="192"/>
      <c r="BRF42" s="192"/>
      <c r="BRG42" s="192"/>
      <c r="BRH42" s="192"/>
      <c r="BRI42" s="192"/>
      <c r="BRJ42" s="192"/>
      <c r="BRK42" s="192"/>
      <c r="BRL42" s="192"/>
      <c r="BRM42" s="192"/>
      <c r="BRN42" s="192"/>
      <c r="BRO42" s="192"/>
      <c r="BRP42" s="192"/>
      <c r="BRQ42" s="192"/>
      <c r="BRR42" s="192"/>
      <c r="BRS42" s="192"/>
      <c r="BRT42" s="192"/>
      <c r="BRU42" s="192"/>
      <c r="BRV42" s="192"/>
      <c r="BRW42" s="192"/>
      <c r="BRX42" s="192"/>
      <c r="BRY42" s="192"/>
      <c r="BRZ42" s="192"/>
      <c r="BSA42" s="192"/>
      <c r="BSB42" s="192"/>
      <c r="BSC42" s="192"/>
      <c r="BSD42" s="192"/>
      <c r="BSE42" s="192"/>
      <c r="BSF42" s="192"/>
      <c r="BSG42" s="192"/>
      <c r="BSH42" s="192"/>
      <c r="BSI42" s="192"/>
      <c r="BSJ42" s="192"/>
      <c r="BSK42" s="192"/>
      <c r="BSL42" s="192"/>
      <c r="BSM42" s="192"/>
      <c r="BSN42" s="192"/>
      <c r="BSO42" s="192"/>
      <c r="BSP42" s="192"/>
      <c r="BSQ42" s="192"/>
      <c r="BSR42" s="192"/>
      <c r="BSS42" s="192"/>
      <c r="BST42" s="192"/>
      <c r="BSU42" s="192"/>
      <c r="BSV42" s="192"/>
      <c r="BSW42" s="192"/>
      <c r="BSX42" s="192"/>
      <c r="BSY42" s="192"/>
      <c r="BSZ42" s="192"/>
      <c r="BTA42" s="192"/>
      <c r="BTB42" s="192"/>
      <c r="BTC42" s="192"/>
      <c r="BTD42" s="192"/>
      <c r="BTE42" s="192"/>
      <c r="BTF42" s="192"/>
      <c r="BTG42" s="192"/>
      <c r="BTH42" s="192"/>
      <c r="BTI42" s="192"/>
      <c r="BTJ42" s="192"/>
      <c r="BTK42" s="192"/>
      <c r="BTL42" s="192"/>
      <c r="BTM42" s="192"/>
      <c r="BTN42" s="192"/>
      <c r="BTO42" s="192"/>
      <c r="BTP42" s="192"/>
      <c r="BTQ42" s="192"/>
      <c r="BTR42" s="192"/>
      <c r="BTS42" s="192"/>
      <c r="BTT42" s="192"/>
      <c r="BTU42" s="192"/>
      <c r="BTV42" s="192"/>
      <c r="BTW42" s="192"/>
      <c r="BTX42" s="192"/>
      <c r="BTY42" s="192"/>
      <c r="BTZ42" s="192"/>
      <c r="BUA42" s="192"/>
      <c r="BUB42" s="192"/>
      <c r="BUC42" s="192"/>
      <c r="BUD42" s="192"/>
      <c r="BUE42" s="192"/>
      <c r="BUF42" s="192"/>
      <c r="BUG42" s="192"/>
      <c r="BUH42" s="192"/>
      <c r="BUI42" s="192"/>
      <c r="BUJ42" s="192"/>
      <c r="BUK42" s="192"/>
      <c r="BUL42" s="192"/>
      <c r="BUM42" s="192"/>
      <c r="BUN42" s="192"/>
      <c r="BUO42" s="192"/>
      <c r="BUP42" s="192"/>
      <c r="BUQ42" s="192"/>
      <c r="BUR42" s="192"/>
      <c r="BUS42" s="192"/>
      <c r="BUT42" s="192"/>
      <c r="BUU42" s="192"/>
      <c r="BUV42" s="192"/>
      <c r="BUW42" s="192"/>
      <c r="BUX42" s="192"/>
      <c r="BUY42" s="192"/>
      <c r="BUZ42" s="192"/>
      <c r="BVA42" s="192"/>
      <c r="BVB42" s="192"/>
      <c r="BVC42" s="192"/>
      <c r="BVD42" s="192"/>
      <c r="BVE42" s="192"/>
      <c r="BVF42" s="192"/>
      <c r="BVG42" s="192"/>
      <c r="BVH42" s="192"/>
      <c r="BVI42" s="192"/>
      <c r="BVJ42" s="192"/>
      <c r="BVK42" s="192"/>
      <c r="BVL42" s="192"/>
      <c r="BVM42" s="192"/>
      <c r="BVN42" s="192"/>
      <c r="BVO42" s="192"/>
      <c r="BVP42" s="192"/>
      <c r="BVQ42" s="192"/>
      <c r="BVR42" s="192"/>
      <c r="BVS42" s="192"/>
      <c r="BVT42" s="192"/>
      <c r="BVU42" s="192"/>
      <c r="BVV42" s="192"/>
      <c r="BVW42" s="192"/>
      <c r="BVX42" s="192"/>
      <c r="BVY42" s="192"/>
      <c r="BVZ42" s="192"/>
      <c r="BWA42" s="192"/>
      <c r="BWB42" s="192"/>
      <c r="BWC42" s="192"/>
      <c r="BWD42" s="192"/>
      <c r="BWE42" s="192"/>
      <c r="BWF42" s="192"/>
      <c r="BWG42" s="192"/>
      <c r="BWH42" s="192"/>
      <c r="BWI42" s="192"/>
      <c r="BWJ42" s="192"/>
      <c r="BWK42" s="192"/>
      <c r="BWL42" s="192"/>
      <c r="BWM42" s="192"/>
      <c r="BWN42" s="192"/>
      <c r="BWO42" s="192"/>
      <c r="BWP42" s="192"/>
      <c r="BWQ42" s="192"/>
      <c r="BWR42" s="192"/>
      <c r="BWS42" s="192"/>
      <c r="BWT42" s="192"/>
      <c r="BWU42" s="192"/>
      <c r="BWV42" s="192"/>
      <c r="BWW42" s="192"/>
      <c r="BWX42" s="192"/>
      <c r="BWY42" s="192"/>
      <c r="BWZ42" s="192"/>
      <c r="BXA42" s="192"/>
      <c r="BXB42" s="192"/>
      <c r="BXC42" s="192"/>
      <c r="BXD42" s="192"/>
      <c r="BXE42" s="192"/>
      <c r="BXF42" s="192"/>
      <c r="BXG42" s="192"/>
      <c r="BXH42" s="192"/>
      <c r="BXI42" s="192"/>
      <c r="BXJ42" s="192"/>
      <c r="BXK42" s="192"/>
      <c r="BXL42" s="192"/>
      <c r="BXM42" s="192"/>
      <c r="BXN42" s="192"/>
      <c r="BXO42" s="192"/>
      <c r="BXP42" s="192"/>
      <c r="BXQ42" s="192"/>
      <c r="BXR42" s="192"/>
      <c r="BXS42" s="192"/>
      <c r="BXT42" s="192"/>
      <c r="BXU42" s="192"/>
      <c r="BXV42" s="192"/>
      <c r="BXW42" s="192"/>
      <c r="BXX42" s="192"/>
      <c r="BXY42" s="192"/>
      <c r="BXZ42" s="192"/>
      <c r="BYA42" s="192"/>
      <c r="BYB42" s="192"/>
      <c r="BYC42" s="192"/>
      <c r="BYD42" s="192"/>
      <c r="BYE42" s="192"/>
      <c r="BYF42" s="192"/>
      <c r="BYG42" s="192"/>
      <c r="BYH42" s="192"/>
      <c r="BYI42" s="192"/>
      <c r="BYJ42" s="192"/>
      <c r="BYK42" s="192"/>
      <c r="BYL42" s="192"/>
      <c r="BYM42" s="192"/>
      <c r="BYN42" s="192"/>
      <c r="BYO42" s="192"/>
      <c r="BYP42" s="192"/>
      <c r="BYQ42" s="192"/>
      <c r="BYR42" s="192"/>
      <c r="BYS42" s="192"/>
      <c r="BYT42" s="192"/>
      <c r="BYU42" s="192"/>
      <c r="BYV42" s="192"/>
      <c r="BYW42" s="192"/>
      <c r="BYX42" s="192"/>
      <c r="BYY42" s="192"/>
      <c r="BYZ42" s="192"/>
      <c r="BZA42" s="192"/>
      <c r="BZB42" s="192"/>
      <c r="BZC42" s="192"/>
      <c r="BZD42" s="192"/>
      <c r="BZE42" s="192"/>
      <c r="BZF42" s="192"/>
      <c r="BZG42" s="192"/>
      <c r="BZH42" s="192"/>
      <c r="BZI42" s="192"/>
      <c r="BZJ42" s="192"/>
      <c r="BZK42" s="192"/>
      <c r="BZL42" s="192"/>
      <c r="BZM42" s="192"/>
      <c r="BZN42" s="192"/>
      <c r="BZO42" s="192"/>
      <c r="BZP42" s="192"/>
      <c r="BZQ42" s="192"/>
      <c r="BZR42" s="192"/>
      <c r="BZS42" s="192"/>
      <c r="BZT42" s="192"/>
      <c r="BZU42" s="192"/>
      <c r="BZV42" s="192"/>
      <c r="BZW42" s="192"/>
      <c r="BZX42" s="192"/>
      <c r="BZY42" s="192"/>
      <c r="BZZ42" s="192"/>
      <c r="CAA42" s="192"/>
      <c r="CAB42" s="192"/>
      <c r="CAC42" s="192"/>
      <c r="CAD42" s="192"/>
      <c r="CAE42" s="192"/>
      <c r="CAF42" s="192"/>
      <c r="CAG42" s="192"/>
      <c r="CAH42" s="192"/>
      <c r="CAI42" s="192"/>
      <c r="CAJ42" s="192"/>
      <c r="CAK42" s="192"/>
      <c r="CAL42" s="192"/>
      <c r="CAM42" s="192"/>
      <c r="CAN42" s="192"/>
      <c r="CAO42" s="192"/>
      <c r="CAP42" s="192"/>
      <c r="CAQ42" s="192"/>
      <c r="CAR42" s="192"/>
      <c r="CAS42" s="192"/>
      <c r="CAT42" s="192"/>
      <c r="CAU42" s="192"/>
      <c r="CAV42" s="192"/>
      <c r="CAW42" s="192"/>
      <c r="CAX42" s="192"/>
      <c r="CAY42" s="192"/>
      <c r="CAZ42" s="192"/>
      <c r="CBA42" s="192"/>
      <c r="CBB42" s="192"/>
      <c r="CBC42" s="192"/>
      <c r="CBD42" s="192"/>
      <c r="CBE42" s="192"/>
      <c r="CBF42" s="192"/>
      <c r="CBG42" s="192"/>
      <c r="CBH42" s="192"/>
      <c r="CBI42" s="192"/>
      <c r="CBJ42" s="192"/>
      <c r="CBK42" s="192"/>
      <c r="CBL42" s="192"/>
      <c r="CBM42" s="192"/>
      <c r="CBN42" s="192"/>
      <c r="CBO42" s="192"/>
      <c r="CBP42" s="192"/>
      <c r="CBQ42" s="192"/>
      <c r="CBR42" s="192"/>
      <c r="CBS42" s="192"/>
      <c r="CBT42" s="192"/>
      <c r="CBU42" s="192"/>
      <c r="CBV42" s="192"/>
      <c r="CBW42" s="192"/>
      <c r="CBX42" s="192"/>
      <c r="CBY42" s="192"/>
      <c r="CBZ42" s="192"/>
      <c r="CCA42" s="192"/>
      <c r="CCB42" s="192"/>
      <c r="CCC42" s="192"/>
      <c r="CCD42" s="192"/>
      <c r="CCE42" s="192"/>
      <c r="CCF42" s="192"/>
      <c r="CCG42" s="192"/>
      <c r="CCH42" s="192"/>
      <c r="CCI42" s="192"/>
      <c r="CCJ42" s="192"/>
      <c r="CCK42" s="192"/>
      <c r="CCL42" s="192"/>
      <c r="CCM42" s="192"/>
      <c r="CCN42" s="192"/>
      <c r="CCO42" s="192"/>
      <c r="CCP42" s="192"/>
      <c r="CCQ42" s="192"/>
      <c r="CCR42" s="192"/>
      <c r="CCS42" s="192"/>
      <c r="CCT42" s="192"/>
      <c r="CCU42" s="192"/>
      <c r="CCV42" s="192"/>
      <c r="CCW42" s="192"/>
      <c r="CCX42" s="192"/>
      <c r="CCY42" s="192"/>
      <c r="CCZ42" s="192"/>
      <c r="CDA42" s="192"/>
      <c r="CDB42" s="192"/>
      <c r="CDC42" s="192"/>
      <c r="CDD42" s="192"/>
      <c r="CDE42" s="192"/>
      <c r="CDF42" s="192"/>
      <c r="CDG42" s="192"/>
      <c r="CDH42" s="192"/>
      <c r="CDI42" s="192"/>
      <c r="CDJ42" s="192"/>
      <c r="CDK42" s="192"/>
      <c r="CDL42" s="192"/>
      <c r="CDM42" s="192"/>
      <c r="CDN42" s="192"/>
      <c r="CDO42" s="192"/>
      <c r="CDP42" s="192"/>
      <c r="CDQ42" s="192"/>
      <c r="CDR42" s="192"/>
      <c r="CDS42" s="192"/>
      <c r="CDT42" s="192"/>
      <c r="CDU42" s="192"/>
      <c r="CDV42" s="192"/>
      <c r="CDW42" s="192"/>
      <c r="CDX42" s="192"/>
      <c r="CDY42" s="192"/>
      <c r="CDZ42" s="192"/>
      <c r="CEA42" s="192"/>
      <c r="CEB42" s="192"/>
      <c r="CEC42" s="192"/>
      <c r="CED42" s="192"/>
      <c r="CEE42" s="192"/>
      <c r="CEF42" s="192"/>
      <c r="CEG42" s="192"/>
      <c r="CEH42" s="192"/>
      <c r="CEI42" s="192"/>
      <c r="CEJ42" s="192"/>
      <c r="CEK42" s="192"/>
      <c r="CEL42" s="192"/>
      <c r="CEM42" s="192"/>
      <c r="CEN42" s="192"/>
      <c r="CEO42" s="192"/>
      <c r="CEP42" s="192"/>
      <c r="CEQ42" s="192"/>
      <c r="CER42" s="192"/>
      <c r="CES42" s="192"/>
      <c r="CET42" s="192"/>
      <c r="CEU42" s="192"/>
      <c r="CEV42" s="192"/>
      <c r="CEW42" s="192"/>
      <c r="CEX42" s="192"/>
      <c r="CEY42" s="192"/>
      <c r="CEZ42" s="192"/>
      <c r="CFA42" s="192"/>
      <c r="CFB42" s="192"/>
      <c r="CFC42" s="192"/>
      <c r="CFD42" s="192"/>
      <c r="CFE42" s="192"/>
      <c r="CFF42" s="192"/>
      <c r="CFG42" s="192"/>
      <c r="CFH42" s="192"/>
      <c r="CFI42" s="192"/>
      <c r="CFJ42" s="192"/>
      <c r="CFK42" s="192"/>
      <c r="CFL42" s="192"/>
      <c r="CFM42" s="192"/>
      <c r="CFN42" s="192"/>
      <c r="CFO42" s="192"/>
      <c r="CFP42" s="192"/>
      <c r="CFQ42" s="192"/>
      <c r="CFR42" s="192"/>
      <c r="CFS42" s="192"/>
      <c r="CFT42" s="192"/>
      <c r="CFU42" s="192"/>
      <c r="CFV42" s="192"/>
      <c r="CFW42" s="192"/>
      <c r="CFX42" s="192"/>
      <c r="CFY42" s="192"/>
      <c r="CFZ42" s="192"/>
      <c r="CGA42" s="192"/>
      <c r="CGB42" s="192"/>
      <c r="CGC42" s="192"/>
      <c r="CGD42" s="192"/>
      <c r="CGE42" s="192"/>
      <c r="CGF42" s="192"/>
      <c r="CGG42" s="192"/>
      <c r="CGH42" s="192"/>
      <c r="CGI42" s="192"/>
      <c r="CGJ42" s="192"/>
      <c r="CGK42" s="192"/>
      <c r="CGL42" s="192"/>
      <c r="CGM42" s="192"/>
      <c r="CGN42" s="192"/>
      <c r="CGO42" s="192"/>
      <c r="CGP42" s="192"/>
      <c r="CGQ42" s="192"/>
      <c r="CGR42" s="192"/>
      <c r="CGS42" s="192"/>
      <c r="CGT42" s="192"/>
      <c r="CGU42" s="192"/>
      <c r="CGV42" s="192"/>
      <c r="CGW42" s="192"/>
      <c r="CGX42" s="192"/>
      <c r="CGY42" s="192"/>
      <c r="CGZ42" s="192"/>
      <c r="CHA42" s="192"/>
      <c r="CHB42" s="192"/>
      <c r="CHC42" s="192"/>
      <c r="CHD42" s="192"/>
      <c r="CHE42" s="192"/>
      <c r="CHF42" s="192"/>
      <c r="CHG42" s="192"/>
      <c r="CHH42" s="192"/>
      <c r="CHI42" s="192"/>
      <c r="CHJ42" s="192"/>
      <c r="CHK42" s="192"/>
      <c r="CHL42" s="192"/>
      <c r="CHM42" s="192"/>
      <c r="CHN42" s="192"/>
      <c r="CHO42" s="192"/>
      <c r="CHP42" s="192"/>
      <c r="CHQ42" s="192"/>
      <c r="CHR42" s="192"/>
      <c r="CHS42" s="192"/>
      <c r="CHT42" s="192"/>
      <c r="CHU42" s="192"/>
      <c r="CHV42" s="192"/>
      <c r="CHW42" s="192"/>
      <c r="CHX42" s="192"/>
      <c r="CHY42" s="192"/>
      <c r="CHZ42" s="192"/>
      <c r="CIA42" s="192"/>
      <c r="CIB42" s="192"/>
      <c r="CIC42" s="192"/>
      <c r="CID42" s="192"/>
      <c r="CIE42" s="192"/>
      <c r="CIF42" s="192"/>
      <c r="CIG42" s="192"/>
      <c r="CIH42" s="192"/>
      <c r="CII42" s="192"/>
      <c r="CIJ42" s="192"/>
      <c r="CIK42" s="192"/>
      <c r="CIL42" s="192"/>
      <c r="CIM42" s="192"/>
      <c r="CIN42" s="192"/>
      <c r="CIO42" s="192"/>
      <c r="CIP42" s="192"/>
      <c r="CIQ42" s="192"/>
      <c r="CIR42" s="192"/>
      <c r="CIS42" s="192"/>
      <c r="CIT42" s="192"/>
      <c r="CIU42" s="192"/>
      <c r="CIV42" s="192"/>
      <c r="CIW42" s="192"/>
      <c r="CIX42" s="192"/>
      <c r="CIY42" s="192"/>
      <c r="CIZ42" s="192"/>
      <c r="CJA42" s="192"/>
      <c r="CJB42" s="192"/>
      <c r="CJC42" s="192"/>
      <c r="CJD42" s="192"/>
      <c r="CJE42" s="192"/>
      <c r="CJF42" s="192"/>
      <c r="CJG42" s="192"/>
      <c r="CJH42" s="192"/>
      <c r="CJI42" s="192"/>
      <c r="CJJ42" s="192"/>
      <c r="CJK42" s="192"/>
      <c r="CJL42" s="192"/>
      <c r="CJM42" s="192"/>
      <c r="CJN42" s="192"/>
      <c r="CJO42" s="192"/>
      <c r="CJP42" s="192"/>
      <c r="CJQ42" s="192"/>
      <c r="CJR42" s="192"/>
      <c r="CJS42" s="192"/>
      <c r="CJT42" s="192"/>
      <c r="CJU42" s="192"/>
      <c r="CJV42" s="192"/>
      <c r="CJW42" s="192"/>
      <c r="CJX42" s="192"/>
      <c r="CJY42" s="192"/>
      <c r="CJZ42" s="192"/>
      <c r="CKA42" s="192"/>
      <c r="CKB42" s="192"/>
      <c r="CKC42" s="192"/>
      <c r="CKD42" s="192"/>
      <c r="CKE42" s="192"/>
      <c r="CKF42" s="192"/>
      <c r="CKG42" s="192"/>
      <c r="CKH42" s="192"/>
      <c r="CKI42" s="192"/>
      <c r="CKJ42" s="192"/>
      <c r="CKK42" s="192"/>
      <c r="CKL42" s="192"/>
      <c r="CKM42" s="192"/>
      <c r="CKN42" s="192"/>
      <c r="CKO42" s="192"/>
      <c r="CKP42" s="192"/>
      <c r="CKQ42" s="192"/>
      <c r="CKR42" s="192"/>
      <c r="CKS42" s="192"/>
      <c r="CKT42" s="192"/>
      <c r="CKU42" s="192"/>
      <c r="CKV42" s="192"/>
      <c r="CKW42" s="192"/>
      <c r="CKX42" s="192"/>
      <c r="CKY42" s="192"/>
      <c r="CKZ42" s="192"/>
      <c r="CLA42" s="192"/>
      <c r="CLB42" s="192"/>
      <c r="CLC42" s="192"/>
      <c r="CLD42" s="192"/>
      <c r="CLE42" s="192"/>
      <c r="CLF42" s="192"/>
      <c r="CLG42" s="192"/>
      <c r="CLH42" s="192"/>
      <c r="CLI42" s="192"/>
      <c r="CLJ42" s="192"/>
      <c r="CLK42" s="192"/>
      <c r="CLL42" s="192"/>
      <c r="CLM42" s="192"/>
      <c r="CLN42" s="192"/>
      <c r="CLO42" s="192"/>
      <c r="CLP42" s="192"/>
      <c r="CLQ42" s="192"/>
      <c r="CLR42" s="192"/>
      <c r="CLS42" s="192"/>
      <c r="CLT42" s="192"/>
      <c r="CLU42" s="192"/>
      <c r="CLV42" s="192"/>
      <c r="CLW42" s="192"/>
      <c r="CLX42" s="192"/>
      <c r="CLY42" s="192"/>
      <c r="CLZ42" s="192"/>
      <c r="CMA42" s="192"/>
      <c r="CMB42" s="192"/>
      <c r="CMC42" s="192"/>
      <c r="CMD42" s="192"/>
      <c r="CME42" s="192"/>
      <c r="CMF42" s="192"/>
      <c r="CMG42" s="192"/>
      <c r="CMH42" s="192"/>
      <c r="CMI42" s="192"/>
      <c r="CMJ42" s="192"/>
      <c r="CMK42" s="192"/>
      <c r="CML42" s="192"/>
      <c r="CMM42" s="192"/>
      <c r="CMN42" s="192"/>
      <c r="CMO42" s="192"/>
      <c r="CMP42" s="192"/>
      <c r="CMQ42" s="192"/>
      <c r="CMR42" s="192"/>
      <c r="CMS42" s="192"/>
      <c r="CMT42" s="192"/>
      <c r="CMU42" s="192"/>
      <c r="CMV42" s="192"/>
      <c r="CMW42" s="192"/>
      <c r="CMX42" s="192"/>
      <c r="CMY42" s="192"/>
      <c r="CMZ42" s="192"/>
      <c r="CNA42" s="192"/>
      <c r="CNB42" s="192"/>
      <c r="CNC42" s="192"/>
      <c r="CND42" s="192"/>
      <c r="CNE42" s="192"/>
      <c r="CNF42" s="192"/>
      <c r="CNG42" s="192"/>
      <c r="CNH42" s="192"/>
      <c r="CNI42" s="192"/>
      <c r="CNJ42" s="192"/>
      <c r="CNK42" s="192"/>
      <c r="CNL42" s="192"/>
      <c r="CNM42" s="192"/>
      <c r="CNN42" s="192"/>
      <c r="CNO42" s="192"/>
      <c r="CNP42" s="192"/>
      <c r="CNQ42" s="192"/>
      <c r="CNR42" s="192"/>
      <c r="CNS42" s="192"/>
      <c r="CNT42" s="192"/>
      <c r="CNU42" s="192"/>
      <c r="CNV42" s="192"/>
      <c r="CNW42" s="192"/>
      <c r="CNX42" s="192"/>
      <c r="CNY42" s="192"/>
      <c r="CNZ42" s="192"/>
      <c r="COA42" s="192"/>
      <c r="COB42" s="192"/>
      <c r="COC42" s="192"/>
      <c r="COD42" s="192"/>
      <c r="COE42" s="192"/>
      <c r="COF42" s="192"/>
      <c r="COG42" s="192"/>
      <c r="COH42" s="192"/>
      <c r="COI42" s="192"/>
      <c r="COJ42" s="192"/>
      <c r="COK42" s="192"/>
      <c r="COL42" s="192"/>
      <c r="COM42" s="192"/>
      <c r="CON42" s="192"/>
      <c r="COO42" s="192"/>
      <c r="COP42" s="192"/>
      <c r="COQ42" s="192"/>
      <c r="COR42" s="192"/>
      <c r="COS42" s="192"/>
      <c r="COT42" s="192"/>
      <c r="COU42" s="192"/>
      <c r="COV42" s="192"/>
      <c r="COW42" s="192"/>
      <c r="COX42" s="192"/>
      <c r="COY42" s="192"/>
      <c r="COZ42" s="192"/>
      <c r="CPA42" s="192"/>
      <c r="CPB42" s="192"/>
      <c r="CPC42" s="192"/>
      <c r="CPD42" s="192"/>
      <c r="CPE42" s="192"/>
      <c r="CPF42" s="192"/>
      <c r="CPG42" s="192"/>
      <c r="CPH42" s="192"/>
      <c r="CPI42" s="192"/>
      <c r="CPJ42" s="192"/>
      <c r="CPK42" s="192"/>
      <c r="CPL42" s="192"/>
      <c r="CPM42" s="192"/>
      <c r="CPN42" s="192"/>
      <c r="CPO42" s="192"/>
      <c r="CPP42" s="192"/>
      <c r="CPQ42" s="192"/>
      <c r="CPR42" s="192"/>
      <c r="CPS42" s="192"/>
      <c r="CPT42" s="192"/>
      <c r="CPU42" s="192"/>
      <c r="CPV42" s="192"/>
      <c r="CPW42" s="192"/>
      <c r="CPX42" s="192"/>
      <c r="CPY42" s="192"/>
      <c r="CPZ42" s="192"/>
      <c r="CQA42" s="192"/>
      <c r="CQB42" s="192"/>
      <c r="CQC42" s="192"/>
      <c r="CQD42" s="192"/>
      <c r="CQE42" s="192"/>
      <c r="CQF42" s="192"/>
      <c r="CQG42" s="192"/>
      <c r="CQH42" s="192"/>
      <c r="CQI42" s="192"/>
      <c r="CQJ42" s="192"/>
      <c r="CQK42" s="192"/>
      <c r="CQL42" s="192"/>
      <c r="CQM42" s="192"/>
      <c r="CQN42" s="192"/>
      <c r="CQO42" s="192"/>
      <c r="CQP42" s="192"/>
      <c r="CQQ42" s="192"/>
      <c r="CQR42" s="192"/>
      <c r="CQS42" s="192"/>
      <c r="CQT42" s="192"/>
      <c r="CQU42" s="192"/>
      <c r="CQV42" s="192"/>
      <c r="CQW42" s="192"/>
      <c r="CQX42" s="192"/>
      <c r="CQY42" s="192"/>
      <c r="CQZ42" s="192"/>
      <c r="CRA42" s="192"/>
      <c r="CRB42" s="192"/>
      <c r="CRC42" s="192"/>
      <c r="CRD42" s="192"/>
      <c r="CRE42" s="192"/>
      <c r="CRF42" s="192"/>
      <c r="CRG42" s="192"/>
      <c r="CRH42" s="192"/>
      <c r="CRI42" s="192"/>
      <c r="CRJ42" s="192"/>
      <c r="CRK42" s="192"/>
      <c r="CRL42" s="192"/>
      <c r="CRM42" s="192"/>
      <c r="CRN42" s="192"/>
      <c r="CRO42" s="192"/>
      <c r="CRP42" s="192"/>
      <c r="CRQ42" s="192"/>
      <c r="CRR42" s="192"/>
      <c r="CRS42" s="192"/>
      <c r="CRT42" s="192"/>
      <c r="CRU42" s="192"/>
      <c r="CRV42" s="192"/>
      <c r="CRW42" s="192"/>
      <c r="CRX42" s="192"/>
      <c r="CRY42" s="192"/>
      <c r="CRZ42" s="192"/>
      <c r="CSA42" s="192"/>
      <c r="CSB42" s="192"/>
      <c r="CSC42" s="192"/>
      <c r="CSD42" s="192"/>
      <c r="CSE42" s="192"/>
      <c r="CSF42" s="192"/>
      <c r="CSG42" s="192"/>
      <c r="CSH42" s="192"/>
      <c r="CSI42" s="192"/>
      <c r="CSJ42" s="192"/>
      <c r="CSK42" s="192"/>
      <c r="CSL42" s="192"/>
      <c r="CSM42" s="192"/>
      <c r="CSN42" s="192"/>
      <c r="CSO42" s="192"/>
      <c r="CSP42" s="192"/>
      <c r="CSQ42" s="192"/>
      <c r="CSR42" s="192"/>
      <c r="CSS42" s="192"/>
      <c r="CST42" s="192"/>
      <c r="CSU42" s="192"/>
      <c r="CSV42" s="192"/>
      <c r="CSW42" s="192"/>
      <c r="CSX42" s="192"/>
      <c r="CSY42" s="192"/>
      <c r="CSZ42" s="192"/>
      <c r="CTA42" s="192"/>
      <c r="CTB42" s="192"/>
      <c r="CTC42" s="192"/>
      <c r="CTD42" s="192"/>
      <c r="CTE42" s="192"/>
      <c r="CTF42" s="192"/>
      <c r="CTG42" s="192"/>
      <c r="CTH42" s="192"/>
      <c r="CTI42" s="192"/>
      <c r="CTJ42" s="192"/>
      <c r="CTK42" s="192"/>
      <c r="CTL42" s="192"/>
      <c r="CTM42" s="192"/>
      <c r="CTN42" s="192"/>
      <c r="CTO42" s="192"/>
      <c r="CTP42" s="192"/>
      <c r="CTQ42" s="192"/>
      <c r="CTR42" s="192"/>
      <c r="CTS42" s="192"/>
      <c r="CTT42" s="192"/>
      <c r="CTU42" s="192"/>
      <c r="CTV42" s="192"/>
      <c r="CTW42" s="192"/>
      <c r="CTX42" s="192"/>
      <c r="CTY42" s="192"/>
      <c r="CTZ42" s="192"/>
      <c r="CUA42" s="192"/>
      <c r="CUB42" s="192"/>
      <c r="CUC42" s="192"/>
      <c r="CUD42" s="192"/>
      <c r="CUE42" s="192"/>
      <c r="CUF42" s="192"/>
      <c r="CUG42" s="192"/>
      <c r="CUH42" s="192"/>
      <c r="CUI42" s="192"/>
      <c r="CUJ42" s="192"/>
      <c r="CUK42" s="192"/>
      <c r="CUL42" s="192"/>
      <c r="CUM42" s="192"/>
      <c r="CUN42" s="192"/>
      <c r="CUO42" s="192"/>
      <c r="CUP42" s="192"/>
      <c r="CUQ42" s="192"/>
      <c r="CUR42" s="192"/>
      <c r="CUS42" s="192"/>
      <c r="CUT42" s="192"/>
      <c r="CUU42" s="192"/>
      <c r="CUV42" s="192"/>
      <c r="CUW42" s="192"/>
      <c r="CUX42" s="192"/>
      <c r="CUY42" s="192"/>
      <c r="CUZ42" s="192"/>
      <c r="CVA42" s="192"/>
      <c r="CVB42" s="192"/>
      <c r="CVC42" s="192"/>
      <c r="CVD42" s="192"/>
      <c r="CVE42" s="192"/>
      <c r="CVF42" s="192"/>
      <c r="CVG42" s="192"/>
      <c r="CVH42" s="192"/>
      <c r="CVI42" s="192"/>
      <c r="CVJ42" s="192"/>
      <c r="CVK42" s="192"/>
      <c r="CVL42" s="192"/>
      <c r="CVM42" s="192"/>
      <c r="CVN42" s="192"/>
      <c r="CVO42" s="192"/>
      <c r="CVP42" s="192"/>
      <c r="CVQ42" s="192"/>
      <c r="CVR42" s="192"/>
      <c r="CVS42" s="192"/>
      <c r="CVT42" s="192"/>
      <c r="CVU42" s="192"/>
      <c r="CVV42" s="192"/>
      <c r="CVW42" s="192"/>
      <c r="CVX42" s="192"/>
      <c r="CVY42" s="192"/>
      <c r="CVZ42" s="192"/>
      <c r="CWA42" s="192"/>
      <c r="CWB42" s="192"/>
      <c r="CWC42" s="192"/>
      <c r="CWD42" s="192"/>
      <c r="CWE42" s="192"/>
      <c r="CWF42" s="192"/>
      <c r="CWG42" s="192"/>
      <c r="CWH42" s="192"/>
      <c r="CWI42" s="192"/>
      <c r="CWJ42" s="192"/>
      <c r="CWK42" s="192"/>
      <c r="CWL42" s="192"/>
      <c r="CWM42" s="192"/>
      <c r="CWN42" s="192"/>
      <c r="CWO42" s="192"/>
      <c r="CWP42" s="192"/>
      <c r="CWQ42" s="192"/>
      <c r="CWR42" s="192"/>
      <c r="CWS42" s="192"/>
      <c r="CWT42" s="192"/>
      <c r="CWU42" s="192"/>
      <c r="CWV42" s="192"/>
      <c r="CWW42" s="192"/>
      <c r="CWX42" s="192"/>
      <c r="CWY42" s="192"/>
      <c r="CWZ42" s="192"/>
      <c r="CXA42" s="192"/>
      <c r="CXB42" s="192"/>
      <c r="CXC42" s="192"/>
      <c r="CXD42" s="192"/>
      <c r="CXE42" s="192"/>
      <c r="CXF42" s="192"/>
      <c r="CXG42" s="192"/>
      <c r="CXH42" s="192"/>
      <c r="CXI42" s="192"/>
      <c r="CXJ42" s="192"/>
      <c r="CXK42" s="192"/>
      <c r="CXL42" s="192"/>
      <c r="CXM42" s="192"/>
      <c r="CXN42" s="192"/>
      <c r="CXO42" s="192"/>
      <c r="CXP42" s="192"/>
      <c r="CXQ42" s="192"/>
      <c r="CXR42" s="192"/>
      <c r="CXS42" s="192"/>
      <c r="CXT42" s="192"/>
      <c r="CXU42" s="192"/>
      <c r="CXV42" s="192"/>
      <c r="CXW42" s="192"/>
      <c r="CXX42" s="192"/>
      <c r="CXY42" s="192"/>
      <c r="CXZ42" s="192"/>
      <c r="CYA42" s="192"/>
      <c r="CYB42" s="192"/>
      <c r="CYC42" s="192"/>
      <c r="CYD42" s="192"/>
      <c r="CYE42" s="192"/>
      <c r="CYF42" s="192"/>
      <c r="CYG42" s="192"/>
      <c r="CYH42" s="192"/>
      <c r="CYI42" s="192"/>
      <c r="CYJ42" s="192"/>
      <c r="CYK42" s="192"/>
      <c r="CYL42" s="192"/>
      <c r="CYM42" s="192"/>
      <c r="CYN42" s="192"/>
      <c r="CYO42" s="192"/>
      <c r="CYP42" s="192"/>
      <c r="CYQ42" s="192"/>
      <c r="CYR42" s="192"/>
      <c r="CYS42" s="192"/>
      <c r="CYT42" s="192"/>
      <c r="CYU42" s="192"/>
      <c r="CYV42" s="192"/>
      <c r="CYW42" s="192"/>
      <c r="CYX42" s="192"/>
      <c r="CYY42" s="192"/>
      <c r="CYZ42" s="192"/>
      <c r="CZA42" s="192"/>
      <c r="CZB42" s="192"/>
      <c r="CZC42" s="192"/>
      <c r="CZD42" s="192"/>
      <c r="CZE42" s="192"/>
      <c r="CZF42" s="192"/>
      <c r="CZG42" s="192"/>
      <c r="CZH42" s="192"/>
      <c r="CZI42" s="192"/>
      <c r="CZJ42" s="192"/>
      <c r="CZK42" s="192"/>
      <c r="CZL42" s="192"/>
      <c r="CZM42" s="192"/>
      <c r="CZN42" s="192"/>
      <c r="CZO42" s="192"/>
      <c r="CZP42" s="192"/>
      <c r="CZQ42" s="192"/>
      <c r="CZR42" s="192"/>
      <c r="CZS42" s="192"/>
      <c r="CZT42" s="192"/>
      <c r="CZU42" s="192"/>
      <c r="CZV42" s="192"/>
      <c r="CZW42" s="192"/>
      <c r="CZX42" s="192"/>
      <c r="CZY42" s="192"/>
      <c r="CZZ42" s="192"/>
      <c r="DAA42" s="192"/>
      <c r="DAB42" s="192"/>
      <c r="DAC42" s="192"/>
      <c r="DAD42" s="192"/>
      <c r="DAE42" s="192"/>
      <c r="DAF42" s="192"/>
      <c r="DAG42" s="192"/>
      <c r="DAH42" s="192"/>
      <c r="DAI42" s="192"/>
      <c r="DAJ42" s="192"/>
      <c r="DAK42" s="192"/>
      <c r="DAL42" s="192"/>
      <c r="DAM42" s="192"/>
      <c r="DAN42" s="192"/>
      <c r="DAO42" s="192"/>
      <c r="DAP42" s="192"/>
      <c r="DAQ42" s="192"/>
      <c r="DAR42" s="192"/>
      <c r="DAS42" s="192"/>
      <c r="DAT42" s="192"/>
      <c r="DAU42" s="192"/>
      <c r="DAV42" s="192"/>
      <c r="DAW42" s="192"/>
      <c r="DAX42" s="192"/>
      <c r="DAY42" s="192"/>
      <c r="DAZ42" s="192"/>
      <c r="DBA42" s="192"/>
      <c r="DBB42" s="192"/>
      <c r="DBC42" s="192"/>
      <c r="DBD42" s="192"/>
      <c r="DBE42" s="192"/>
      <c r="DBF42" s="192"/>
      <c r="DBG42" s="192"/>
      <c r="DBH42" s="192"/>
      <c r="DBI42" s="192"/>
      <c r="DBJ42" s="192"/>
      <c r="DBK42" s="192"/>
      <c r="DBL42" s="192"/>
      <c r="DBM42" s="192"/>
      <c r="DBN42" s="192"/>
      <c r="DBO42" s="192"/>
      <c r="DBP42" s="192"/>
      <c r="DBQ42" s="192"/>
      <c r="DBR42" s="192"/>
      <c r="DBS42" s="192"/>
      <c r="DBT42" s="192"/>
      <c r="DBU42" s="192"/>
      <c r="DBV42" s="192"/>
      <c r="DBW42" s="192"/>
      <c r="DBX42" s="192"/>
      <c r="DBY42" s="192"/>
      <c r="DBZ42" s="192"/>
      <c r="DCA42" s="192"/>
      <c r="DCB42" s="192"/>
      <c r="DCC42" s="192"/>
      <c r="DCD42" s="192"/>
      <c r="DCE42" s="192"/>
      <c r="DCF42" s="192"/>
      <c r="DCG42" s="192"/>
      <c r="DCH42" s="192"/>
      <c r="DCI42" s="192"/>
      <c r="DCJ42" s="192"/>
      <c r="DCK42" s="192"/>
      <c r="DCL42" s="192"/>
      <c r="DCM42" s="192"/>
      <c r="DCN42" s="192"/>
      <c r="DCO42" s="192"/>
      <c r="DCP42" s="192"/>
      <c r="DCQ42" s="192"/>
      <c r="DCR42" s="192"/>
      <c r="DCS42" s="192"/>
      <c r="DCT42" s="192"/>
      <c r="DCU42" s="192"/>
      <c r="DCV42" s="192"/>
      <c r="DCW42" s="192"/>
      <c r="DCX42" s="192"/>
      <c r="DCY42" s="192"/>
      <c r="DCZ42" s="192"/>
      <c r="DDA42" s="192"/>
      <c r="DDB42" s="192"/>
      <c r="DDC42" s="192"/>
      <c r="DDD42" s="192"/>
      <c r="DDE42" s="192"/>
      <c r="DDF42" s="192"/>
      <c r="DDG42" s="192"/>
      <c r="DDH42" s="192"/>
      <c r="DDI42" s="192"/>
      <c r="DDJ42" s="192"/>
      <c r="DDK42" s="192"/>
      <c r="DDL42" s="192"/>
      <c r="DDM42" s="192"/>
      <c r="DDN42" s="192"/>
      <c r="DDO42" s="192"/>
      <c r="DDP42" s="192"/>
      <c r="DDQ42" s="192"/>
      <c r="DDR42" s="192"/>
      <c r="DDS42" s="192"/>
      <c r="DDT42" s="192"/>
      <c r="DDU42" s="192"/>
      <c r="DDV42" s="192"/>
      <c r="DDW42" s="192"/>
      <c r="DDX42" s="192"/>
      <c r="DDY42" s="192"/>
      <c r="DDZ42" s="192"/>
      <c r="DEA42" s="192"/>
      <c r="DEB42" s="192"/>
      <c r="DEC42" s="192"/>
      <c r="DED42" s="192"/>
      <c r="DEE42" s="192"/>
      <c r="DEF42" s="192"/>
      <c r="DEG42" s="192"/>
      <c r="DEH42" s="192"/>
      <c r="DEI42" s="192"/>
      <c r="DEJ42" s="192"/>
      <c r="DEK42" s="192"/>
      <c r="DEL42" s="192"/>
      <c r="DEM42" s="192"/>
      <c r="DEN42" s="192"/>
      <c r="DEO42" s="192"/>
      <c r="DEP42" s="192"/>
      <c r="DEQ42" s="192"/>
      <c r="DER42" s="192"/>
      <c r="DES42" s="192"/>
      <c r="DET42" s="192"/>
      <c r="DEU42" s="192"/>
      <c r="DEV42" s="192"/>
      <c r="DEW42" s="192"/>
      <c r="DEX42" s="192"/>
      <c r="DEY42" s="192"/>
      <c r="DEZ42" s="192"/>
      <c r="DFA42" s="192"/>
      <c r="DFB42" s="192"/>
      <c r="DFC42" s="192"/>
      <c r="DFD42" s="192"/>
      <c r="DFE42" s="192"/>
      <c r="DFF42" s="192"/>
      <c r="DFG42" s="192"/>
      <c r="DFH42" s="192"/>
      <c r="DFI42" s="192"/>
      <c r="DFJ42" s="192"/>
      <c r="DFK42" s="192"/>
      <c r="DFL42" s="192"/>
      <c r="DFM42" s="192"/>
      <c r="DFN42" s="192"/>
      <c r="DFO42" s="192"/>
      <c r="DFP42" s="192"/>
      <c r="DFQ42" s="192"/>
      <c r="DFR42" s="192"/>
      <c r="DFS42" s="192"/>
      <c r="DFT42" s="192"/>
      <c r="DFU42" s="192"/>
      <c r="DFV42" s="192"/>
      <c r="DFW42" s="192"/>
      <c r="DFX42" s="192"/>
      <c r="DFY42" s="192"/>
      <c r="DFZ42" s="192"/>
      <c r="DGA42" s="192"/>
      <c r="DGB42" s="192"/>
      <c r="DGC42" s="192"/>
      <c r="DGD42" s="192"/>
      <c r="DGE42" s="192"/>
      <c r="DGF42" s="192"/>
      <c r="DGG42" s="192"/>
      <c r="DGH42" s="192"/>
      <c r="DGI42" s="192"/>
      <c r="DGJ42" s="192"/>
      <c r="DGK42" s="192"/>
      <c r="DGL42" s="192"/>
      <c r="DGM42" s="192"/>
      <c r="DGN42" s="192"/>
      <c r="DGO42" s="192"/>
      <c r="DGP42" s="192"/>
      <c r="DGQ42" s="192"/>
      <c r="DGR42" s="192"/>
      <c r="DGS42" s="192"/>
      <c r="DGT42" s="192"/>
      <c r="DGU42" s="192"/>
      <c r="DGV42" s="192"/>
      <c r="DGW42" s="192"/>
      <c r="DGX42" s="192"/>
      <c r="DGY42" s="192"/>
      <c r="DGZ42" s="192"/>
      <c r="DHA42" s="192"/>
      <c r="DHB42" s="192"/>
      <c r="DHC42" s="192"/>
      <c r="DHD42" s="192"/>
      <c r="DHE42" s="192"/>
      <c r="DHF42" s="192"/>
      <c r="DHG42" s="192"/>
      <c r="DHH42" s="192"/>
      <c r="DHI42" s="192"/>
      <c r="DHJ42" s="192"/>
      <c r="DHK42" s="192"/>
      <c r="DHL42" s="192"/>
      <c r="DHM42" s="192"/>
      <c r="DHN42" s="192"/>
      <c r="DHO42" s="192"/>
      <c r="DHP42" s="192"/>
      <c r="DHQ42" s="192"/>
      <c r="DHR42" s="192"/>
      <c r="DHS42" s="192"/>
      <c r="DHT42" s="192"/>
      <c r="DHU42" s="192"/>
      <c r="DHV42" s="192"/>
      <c r="DHW42" s="192"/>
      <c r="DHX42" s="192"/>
      <c r="DHY42" s="192"/>
      <c r="DHZ42" s="192"/>
      <c r="DIA42" s="192"/>
      <c r="DIB42" s="192"/>
      <c r="DIC42" s="192"/>
      <c r="DID42" s="192"/>
      <c r="DIE42" s="192"/>
      <c r="DIF42" s="192"/>
      <c r="DIG42" s="192"/>
      <c r="DIH42" s="192"/>
      <c r="DII42" s="192"/>
      <c r="DIJ42" s="192"/>
      <c r="DIK42" s="192"/>
      <c r="DIL42" s="192"/>
      <c r="DIM42" s="192"/>
      <c r="DIN42" s="192"/>
      <c r="DIO42" s="192"/>
      <c r="DIP42" s="192"/>
      <c r="DIQ42" s="192"/>
      <c r="DIR42" s="192"/>
      <c r="DIS42" s="192"/>
      <c r="DIT42" s="192"/>
      <c r="DIU42" s="192"/>
      <c r="DIV42" s="192"/>
      <c r="DIW42" s="192"/>
      <c r="DIX42" s="192"/>
      <c r="DIY42" s="192"/>
      <c r="DIZ42" s="192"/>
      <c r="DJA42" s="192"/>
      <c r="DJB42" s="192"/>
      <c r="DJC42" s="192"/>
      <c r="DJD42" s="192"/>
      <c r="DJE42" s="192"/>
      <c r="DJF42" s="192"/>
      <c r="DJG42" s="192"/>
      <c r="DJH42" s="192"/>
      <c r="DJI42" s="192"/>
      <c r="DJJ42" s="192"/>
      <c r="DJK42" s="192"/>
      <c r="DJL42" s="192"/>
      <c r="DJM42" s="192"/>
      <c r="DJN42" s="192"/>
      <c r="DJO42" s="192"/>
      <c r="DJP42" s="192"/>
      <c r="DJQ42" s="192"/>
      <c r="DJR42" s="192"/>
      <c r="DJS42" s="192"/>
      <c r="DJT42" s="192"/>
      <c r="DJU42" s="192"/>
      <c r="DJV42" s="192"/>
      <c r="DJW42" s="192"/>
      <c r="DJX42" s="192"/>
      <c r="DJY42" s="192"/>
      <c r="DJZ42" s="192"/>
      <c r="DKA42" s="192"/>
      <c r="DKB42" s="192"/>
      <c r="DKC42" s="192"/>
      <c r="DKD42" s="192"/>
      <c r="DKE42" s="192"/>
      <c r="DKF42" s="192"/>
      <c r="DKG42" s="192"/>
      <c r="DKH42" s="192"/>
      <c r="DKI42" s="192"/>
      <c r="DKJ42" s="192"/>
      <c r="DKK42" s="192"/>
      <c r="DKL42" s="192"/>
      <c r="DKM42" s="192"/>
      <c r="DKN42" s="192"/>
      <c r="DKO42" s="192"/>
      <c r="DKP42" s="192"/>
      <c r="DKQ42" s="192"/>
      <c r="DKR42" s="192"/>
      <c r="DKS42" s="192"/>
      <c r="DKT42" s="192"/>
      <c r="DKU42" s="192"/>
      <c r="DKV42" s="192"/>
      <c r="DKW42" s="192"/>
      <c r="DKX42" s="192"/>
      <c r="DKY42" s="192"/>
      <c r="DKZ42" s="192"/>
      <c r="DLA42" s="192"/>
      <c r="DLB42" s="192"/>
      <c r="DLC42" s="192"/>
      <c r="DLD42" s="192"/>
      <c r="DLE42" s="192"/>
      <c r="DLF42" s="192"/>
      <c r="DLG42" s="192"/>
      <c r="DLH42" s="192"/>
      <c r="DLI42" s="192"/>
      <c r="DLJ42" s="192"/>
      <c r="DLK42" s="192"/>
      <c r="DLL42" s="192"/>
      <c r="DLM42" s="192"/>
      <c r="DLN42" s="192"/>
      <c r="DLO42" s="192"/>
      <c r="DLP42" s="192"/>
      <c r="DLQ42" s="192"/>
      <c r="DLR42" s="192"/>
      <c r="DLS42" s="192"/>
      <c r="DLT42" s="192"/>
      <c r="DLU42" s="192"/>
      <c r="DLV42" s="192"/>
      <c r="DLW42" s="192"/>
      <c r="DLX42" s="192"/>
      <c r="DLY42" s="192"/>
      <c r="DLZ42" s="192"/>
      <c r="DMA42" s="192"/>
      <c r="DMB42" s="192"/>
      <c r="DMC42" s="192"/>
      <c r="DMD42" s="192"/>
      <c r="DME42" s="192"/>
      <c r="DMF42" s="192"/>
      <c r="DMG42" s="192"/>
      <c r="DMH42" s="192"/>
      <c r="DMI42" s="192"/>
      <c r="DMJ42" s="192"/>
      <c r="DMK42" s="192"/>
      <c r="DML42" s="192"/>
      <c r="DMM42" s="192"/>
      <c r="DMN42" s="192"/>
      <c r="DMO42" s="192"/>
      <c r="DMP42" s="192"/>
      <c r="DMQ42" s="192"/>
      <c r="DMR42" s="192"/>
      <c r="DMS42" s="192"/>
      <c r="DMT42" s="192"/>
      <c r="DMU42" s="192"/>
      <c r="DMV42" s="192"/>
      <c r="DMW42" s="192"/>
      <c r="DMX42" s="192"/>
      <c r="DMY42" s="192"/>
      <c r="DMZ42" s="192"/>
      <c r="DNA42" s="192"/>
      <c r="DNB42" s="192"/>
      <c r="DNC42" s="192"/>
      <c r="DND42" s="192"/>
      <c r="DNE42" s="192"/>
      <c r="DNF42" s="192"/>
      <c r="DNG42" s="192"/>
      <c r="DNH42" s="192"/>
      <c r="DNI42" s="192"/>
      <c r="DNJ42" s="192"/>
      <c r="DNK42" s="192"/>
      <c r="DNL42" s="192"/>
      <c r="DNM42" s="192"/>
      <c r="DNN42" s="192"/>
      <c r="DNO42" s="192"/>
      <c r="DNP42" s="192"/>
      <c r="DNQ42" s="192"/>
      <c r="DNR42" s="192"/>
      <c r="DNS42" s="192"/>
      <c r="DNT42" s="192"/>
      <c r="DNU42" s="192"/>
      <c r="DNV42" s="192"/>
      <c r="DNW42" s="192"/>
      <c r="DNX42" s="192"/>
      <c r="DNY42" s="192"/>
      <c r="DNZ42" s="192"/>
      <c r="DOA42" s="192"/>
      <c r="DOB42" s="192"/>
      <c r="DOC42" s="192"/>
      <c r="DOD42" s="192"/>
      <c r="DOE42" s="192"/>
      <c r="DOF42" s="192"/>
      <c r="DOG42" s="192"/>
      <c r="DOH42" s="192"/>
      <c r="DOI42" s="192"/>
      <c r="DOJ42" s="192"/>
      <c r="DOK42" s="192"/>
      <c r="DOL42" s="192"/>
      <c r="DOM42" s="192"/>
      <c r="DON42" s="192"/>
      <c r="DOO42" s="192"/>
      <c r="DOP42" s="192"/>
      <c r="DOQ42" s="192"/>
      <c r="DOR42" s="192"/>
      <c r="DOS42" s="192"/>
      <c r="DOT42" s="192"/>
      <c r="DOU42" s="192"/>
      <c r="DOV42" s="192"/>
      <c r="DOW42" s="192"/>
      <c r="DOX42" s="192"/>
      <c r="DOY42" s="192"/>
      <c r="DOZ42" s="192"/>
      <c r="DPA42" s="192"/>
      <c r="DPB42" s="192"/>
      <c r="DPC42" s="192"/>
      <c r="DPD42" s="192"/>
      <c r="DPE42" s="192"/>
      <c r="DPF42" s="192"/>
      <c r="DPG42" s="192"/>
      <c r="DPH42" s="192"/>
      <c r="DPI42" s="192"/>
      <c r="DPJ42" s="192"/>
      <c r="DPK42" s="192"/>
      <c r="DPL42" s="192"/>
      <c r="DPM42" s="192"/>
      <c r="DPN42" s="192"/>
      <c r="DPO42" s="192"/>
      <c r="DPP42" s="192"/>
      <c r="DPQ42" s="192"/>
      <c r="DPR42" s="192"/>
      <c r="DPS42" s="192"/>
      <c r="DPT42" s="192"/>
      <c r="DPU42" s="192"/>
      <c r="DPV42" s="192"/>
      <c r="DPW42" s="192"/>
      <c r="DPX42" s="192"/>
      <c r="DPY42" s="192"/>
      <c r="DPZ42" s="192"/>
      <c r="DQA42" s="192"/>
      <c r="DQB42" s="192"/>
      <c r="DQC42" s="192"/>
      <c r="DQD42" s="192"/>
      <c r="DQE42" s="192"/>
      <c r="DQF42" s="192"/>
      <c r="DQG42" s="192"/>
      <c r="DQH42" s="192"/>
      <c r="DQI42" s="192"/>
      <c r="DQJ42" s="192"/>
      <c r="DQK42" s="192"/>
      <c r="DQL42" s="192"/>
      <c r="DQM42" s="192"/>
      <c r="DQN42" s="192"/>
      <c r="DQO42" s="192"/>
      <c r="DQP42" s="192"/>
      <c r="DQQ42" s="192"/>
      <c r="DQR42" s="192"/>
      <c r="DQS42" s="192"/>
      <c r="DQT42" s="192"/>
      <c r="DQU42" s="192"/>
      <c r="DQV42" s="192"/>
      <c r="DQW42" s="192"/>
      <c r="DQX42" s="192"/>
      <c r="DQY42" s="192"/>
      <c r="DQZ42" s="192"/>
      <c r="DRA42" s="192"/>
      <c r="DRB42" s="192"/>
      <c r="DRC42" s="192"/>
      <c r="DRD42" s="192"/>
      <c r="DRE42" s="192"/>
      <c r="DRF42" s="192"/>
      <c r="DRG42" s="192"/>
      <c r="DRH42" s="192"/>
      <c r="DRI42" s="192"/>
      <c r="DRJ42" s="192"/>
      <c r="DRK42" s="192"/>
      <c r="DRL42" s="192"/>
      <c r="DRM42" s="192"/>
      <c r="DRN42" s="192"/>
      <c r="DRO42" s="192"/>
      <c r="DRP42" s="192"/>
      <c r="DRQ42" s="192"/>
      <c r="DRR42" s="192"/>
      <c r="DRS42" s="192"/>
      <c r="DRT42" s="192"/>
      <c r="DRU42" s="192"/>
      <c r="DRV42" s="192"/>
      <c r="DRW42" s="192"/>
      <c r="DRX42" s="192"/>
      <c r="DRY42" s="192"/>
      <c r="DRZ42" s="192"/>
      <c r="DSA42" s="192"/>
      <c r="DSB42" s="192"/>
      <c r="DSC42" s="192"/>
      <c r="DSD42" s="192"/>
      <c r="DSE42" s="192"/>
      <c r="DSF42" s="192"/>
      <c r="DSG42" s="192"/>
      <c r="DSH42" s="192"/>
      <c r="DSI42" s="192"/>
      <c r="DSJ42" s="192"/>
      <c r="DSK42" s="192"/>
      <c r="DSL42" s="192"/>
      <c r="DSM42" s="192"/>
      <c r="DSN42" s="192"/>
      <c r="DSO42" s="192"/>
      <c r="DSP42" s="192"/>
      <c r="DSQ42" s="192"/>
      <c r="DSR42" s="192"/>
      <c r="DSS42" s="192"/>
      <c r="DST42" s="192"/>
      <c r="DSU42" s="192"/>
      <c r="DSV42" s="192"/>
      <c r="DSW42" s="192"/>
      <c r="DSX42" s="192"/>
      <c r="DSY42" s="192"/>
      <c r="DSZ42" s="192"/>
      <c r="DTA42" s="192"/>
      <c r="DTB42" s="192"/>
      <c r="DTC42" s="192"/>
      <c r="DTD42" s="192"/>
      <c r="DTE42" s="192"/>
      <c r="DTF42" s="192"/>
      <c r="DTG42" s="192"/>
      <c r="DTH42" s="192"/>
      <c r="DTI42" s="192"/>
      <c r="DTJ42" s="192"/>
      <c r="DTK42" s="192"/>
      <c r="DTL42" s="192"/>
      <c r="DTM42" s="192"/>
      <c r="DTN42" s="192"/>
      <c r="DTO42" s="192"/>
      <c r="DTP42" s="192"/>
      <c r="DTQ42" s="192"/>
      <c r="DTR42" s="192"/>
      <c r="DTS42" s="192"/>
      <c r="DTT42" s="192"/>
      <c r="DTU42" s="192"/>
      <c r="DTV42" s="192"/>
      <c r="DTW42" s="192"/>
      <c r="DTX42" s="192"/>
      <c r="DTY42" s="192"/>
      <c r="DTZ42" s="192"/>
      <c r="DUA42" s="192"/>
      <c r="DUB42" s="192"/>
      <c r="DUC42" s="192"/>
      <c r="DUD42" s="192"/>
      <c r="DUE42" s="192"/>
      <c r="DUF42" s="192"/>
      <c r="DUG42" s="192"/>
      <c r="DUH42" s="192"/>
      <c r="DUI42" s="192"/>
      <c r="DUJ42" s="192"/>
      <c r="DUK42" s="192"/>
      <c r="DUL42" s="192"/>
      <c r="DUM42" s="192"/>
      <c r="DUN42" s="192"/>
      <c r="DUO42" s="192"/>
      <c r="DUP42" s="192"/>
      <c r="DUQ42" s="192"/>
      <c r="DUR42" s="192"/>
      <c r="DUS42" s="192"/>
      <c r="DUT42" s="192"/>
      <c r="DUU42" s="192"/>
      <c r="DUV42" s="192"/>
      <c r="DUW42" s="192"/>
      <c r="DUX42" s="192"/>
      <c r="DUY42" s="192"/>
      <c r="DUZ42" s="192"/>
      <c r="DVA42" s="192"/>
      <c r="DVB42" s="192"/>
      <c r="DVC42" s="192"/>
      <c r="DVD42" s="192"/>
      <c r="DVE42" s="192"/>
      <c r="DVF42" s="192"/>
      <c r="DVG42" s="192"/>
      <c r="DVH42" s="192"/>
      <c r="DVI42" s="192"/>
      <c r="DVJ42" s="192"/>
      <c r="DVK42" s="192"/>
      <c r="DVL42" s="192"/>
      <c r="DVM42" s="192"/>
      <c r="DVN42" s="192"/>
      <c r="DVO42" s="192"/>
      <c r="DVP42" s="192"/>
      <c r="DVQ42" s="192"/>
      <c r="DVR42" s="192"/>
      <c r="DVS42" s="192"/>
      <c r="DVT42" s="192"/>
      <c r="DVU42" s="192"/>
      <c r="DVV42" s="192"/>
      <c r="DVW42" s="192"/>
      <c r="DVX42" s="192"/>
      <c r="DVY42" s="192"/>
      <c r="DVZ42" s="192"/>
      <c r="DWA42" s="192"/>
      <c r="DWB42" s="192"/>
      <c r="DWC42" s="192"/>
      <c r="DWD42" s="192"/>
      <c r="DWE42" s="192"/>
      <c r="DWF42" s="192"/>
      <c r="DWG42" s="192"/>
      <c r="DWH42" s="192"/>
      <c r="DWI42" s="192"/>
      <c r="DWJ42" s="192"/>
      <c r="DWK42" s="192"/>
      <c r="DWL42" s="192"/>
      <c r="DWM42" s="192"/>
      <c r="DWN42" s="192"/>
      <c r="DWO42" s="192"/>
      <c r="DWP42" s="192"/>
      <c r="DWQ42" s="192"/>
      <c r="DWR42" s="192"/>
      <c r="DWS42" s="192"/>
      <c r="DWT42" s="192"/>
      <c r="DWU42" s="192"/>
      <c r="DWV42" s="192"/>
      <c r="DWW42" s="192"/>
      <c r="DWX42" s="192"/>
      <c r="DWY42" s="192"/>
      <c r="DWZ42" s="192"/>
      <c r="DXA42" s="192"/>
      <c r="DXB42" s="192"/>
      <c r="DXC42" s="192"/>
      <c r="DXD42" s="192"/>
      <c r="DXE42" s="192"/>
      <c r="DXF42" s="192"/>
      <c r="DXG42" s="192"/>
      <c r="DXH42" s="192"/>
      <c r="DXI42" s="192"/>
      <c r="DXJ42" s="192"/>
      <c r="DXK42" s="192"/>
      <c r="DXL42" s="192"/>
      <c r="DXM42" s="192"/>
      <c r="DXN42" s="192"/>
      <c r="DXO42" s="192"/>
      <c r="DXP42" s="192"/>
      <c r="DXQ42" s="192"/>
      <c r="DXR42" s="192"/>
      <c r="DXS42" s="192"/>
      <c r="DXT42" s="192"/>
      <c r="DXU42" s="192"/>
      <c r="DXV42" s="192"/>
      <c r="DXW42" s="192"/>
      <c r="DXX42" s="192"/>
      <c r="DXY42" s="192"/>
      <c r="DXZ42" s="192"/>
      <c r="DYA42" s="192"/>
      <c r="DYB42" s="192"/>
      <c r="DYC42" s="192"/>
      <c r="DYD42" s="192"/>
      <c r="DYE42" s="192"/>
      <c r="DYF42" s="192"/>
      <c r="DYG42" s="192"/>
      <c r="DYH42" s="192"/>
      <c r="DYI42" s="192"/>
      <c r="DYJ42" s="192"/>
      <c r="DYK42" s="192"/>
      <c r="DYL42" s="192"/>
      <c r="DYM42" s="192"/>
      <c r="DYN42" s="192"/>
      <c r="DYO42" s="192"/>
      <c r="DYP42" s="192"/>
      <c r="DYQ42" s="192"/>
      <c r="DYR42" s="192"/>
      <c r="DYS42" s="192"/>
      <c r="DYT42" s="192"/>
      <c r="DYU42" s="192"/>
      <c r="DYV42" s="192"/>
      <c r="DYW42" s="192"/>
      <c r="DYX42" s="192"/>
      <c r="DYY42" s="192"/>
      <c r="DYZ42" s="192"/>
      <c r="DZA42" s="192"/>
      <c r="DZB42" s="192"/>
      <c r="DZC42" s="192"/>
      <c r="DZD42" s="192"/>
      <c r="DZE42" s="192"/>
      <c r="DZF42" s="192"/>
      <c r="DZG42" s="192"/>
      <c r="DZH42" s="192"/>
      <c r="DZI42" s="192"/>
      <c r="DZJ42" s="192"/>
      <c r="DZK42" s="192"/>
      <c r="DZL42" s="192"/>
      <c r="DZM42" s="192"/>
      <c r="DZN42" s="192"/>
      <c r="DZO42" s="192"/>
      <c r="DZP42" s="192"/>
      <c r="DZQ42" s="192"/>
      <c r="DZR42" s="192"/>
      <c r="DZS42" s="192"/>
      <c r="DZT42" s="192"/>
      <c r="DZU42" s="192"/>
      <c r="DZV42" s="192"/>
      <c r="DZW42" s="192"/>
      <c r="DZX42" s="192"/>
      <c r="DZY42" s="192"/>
      <c r="DZZ42" s="192"/>
      <c r="EAA42" s="192"/>
      <c r="EAB42" s="192"/>
      <c r="EAC42" s="192"/>
      <c r="EAD42" s="192"/>
      <c r="EAE42" s="192"/>
      <c r="EAF42" s="192"/>
      <c r="EAG42" s="192"/>
      <c r="EAH42" s="192"/>
      <c r="EAI42" s="192"/>
      <c r="EAJ42" s="192"/>
      <c r="EAK42" s="192"/>
      <c r="EAL42" s="192"/>
      <c r="EAM42" s="192"/>
      <c r="EAN42" s="192"/>
      <c r="EAO42" s="192"/>
      <c r="EAP42" s="192"/>
      <c r="EAQ42" s="192"/>
      <c r="EAR42" s="192"/>
      <c r="EAS42" s="192"/>
      <c r="EAT42" s="192"/>
      <c r="EAU42" s="192"/>
      <c r="EAV42" s="192"/>
      <c r="EAW42" s="192"/>
      <c r="EAX42" s="192"/>
      <c r="EAY42" s="192"/>
      <c r="EAZ42" s="192"/>
      <c r="EBA42" s="192"/>
      <c r="EBB42" s="192"/>
      <c r="EBC42" s="192"/>
      <c r="EBD42" s="192"/>
      <c r="EBE42" s="192"/>
      <c r="EBF42" s="192"/>
      <c r="EBG42" s="192"/>
      <c r="EBH42" s="192"/>
      <c r="EBI42" s="192"/>
      <c r="EBJ42" s="192"/>
      <c r="EBK42" s="192"/>
      <c r="EBL42" s="192"/>
      <c r="EBM42" s="192"/>
      <c r="EBN42" s="192"/>
      <c r="EBO42" s="192"/>
      <c r="EBP42" s="192"/>
      <c r="EBQ42" s="192"/>
      <c r="EBR42" s="192"/>
      <c r="EBS42" s="192"/>
      <c r="EBT42" s="192"/>
      <c r="EBU42" s="192"/>
      <c r="EBV42" s="192"/>
      <c r="EBW42" s="192"/>
      <c r="EBX42" s="192"/>
      <c r="EBY42" s="192"/>
      <c r="EBZ42" s="192"/>
      <c r="ECA42" s="192"/>
      <c r="ECB42" s="192"/>
      <c r="ECC42" s="192"/>
      <c r="ECD42" s="192"/>
      <c r="ECE42" s="192"/>
      <c r="ECF42" s="192"/>
      <c r="ECG42" s="192"/>
      <c r="ECH42" s="192"/>
      <c r="ECI42" s="192"/>
      <c r="ECJ42" s="192"/>
      <c r="ECK42" s="192"/>
      <c r="ECL42" s="192"/>
      <c r="ECM42" s="192"/>
      <c r="ECN42" s="192"/>
      <c r="ECO42" s="192"/>
      <c r="ECP42" s="192"/>
      <c r="ECQ42" s="192"/>
      <c r="ECR42" s="192"/>
      <c r="ECS42" s="192"/>
      <c r="ECT42" s="192"/>
      <c r="ECU42" s="192"/>
      <c r="ECV42" s="192"/>
      <c r="ECW42" s="192"/>
      <c r="ECX42" s="192"/>
      <c r="ECY42" s="192"/>
      <c r="ECZ42" s="192"/>
      <c r="EDA42" s="192"/>
      <c r="EDB42" s="192"/>
      <c r="EDC42" s="192"/>
      <c r="EDD42" s="192"/>
      <c r="EDE42" s="192"/>
      <c r="EDF42" s="192"/>
      <c r="EDG42" s="192"/>
      <c r="EDH42" s="192"/>
      <c r="EDI42" s="192"/>
      <c r="EDJ42" s="192"/>
      <c r="EDK42" s="192"/>
      <c r="EDL42" s="192"/>
      <c r="EDM42" s="192"/>
      <c r="EDN42" s="192"/>
      <c r="EDO42" s="192"/>
      <c r="EDP42" s="192"/>
      <c r="EDQ42" s="192"/>
      <c r="EDR42" s="192"/>
      <c r="EDS42" s="192"/>
      <c r="EDT42" s="192"/>
      <c r="EDU42" s="192"/>
      <c r="EDV42" s="192"/>
      <c r="EDW42" s="192"/>
      <c r="EDX42" s="192"/>
      <c r="EDY42" s="192"/>
      <c r="EDZ42" s="192"/>
      <c r="EEA42" s="192"/>
      <c r="EEB42" s="192"/>
      <c r="EEC42" s="192"/>
      <c r="EED42" s="192"/>
      <c r="EEE42" s="192"/>
      <c r="EEF42" s="192"/>
      <c r="EEG42" s="192"/>
      <c r="EEH42" s="192"/>
      <c r="EEI42" s="192"/>
      <c r="EEJ42" s="192"/>
      <c r="EEK42" s="192"/>
      <c r="EEL42" s="192"/>
      <c r="EEM42" s="192"/>
      <c r="EEN42" s="192"/>
      <c r="EEO42" s="192"/>
      <c r="EEP42" s="192"/>
      <c r="EEQ42" s="192"/>
      <c r="EER42" s="192"/>
      <c r="EES42" s="192"/>
      <c r="EET42" s="192"/>
      <c r="EEU42" s="192"/>
      <c r="EEV42" s="192"/>
      <c r="EEW42" s="192"/>
      <c r="EEX42" s="192"/>
      <c r="EEY42" s="192"/>
      <c r="EEZ42" s="192"/>
      <c r="EFA42" s="192"/>
      <c r="EFB42" s="192"/>
      <c r="EFC42" s="192"/>
      <c r="EFD42" s="192"/>
      <c r="EFE42" s="192"/>
      <c r="EFF42" s="192"/>
      <c r="EFG42" s="192"/>
      <c r="EFH42" s="192"/>
      <c r="EFI42" s="192"/>
      <c r="EFJ42" s="192"/>
      <c r="EFK42" s="192"/>
      <c r="EFL42" s="192"/>
      <c r="EFM42" s="192"/>
      <c r="EFN42" s="192"/>
      <c r="EFO42" s="192"/>
      <c r="EFP42" s="192"/>
      <c r="EFQ42" s="192"/>
      <c r="EFR42" s="192"/>
      <c r="EFS42" s="192"/>
      <c r="EFT42" s="192"/>
      <c r="EFU42" s="192"/>
      <c r="EFV42" s="192"/>
      <c r="EFW42" s="192"/>
      <c r="EFX42" s="192"/>
      <c r="EFY42" s="192"/>
      <c r="EFZ42" s="192"/>
      <c r="EGA42" s="192"/>
      <c r="EGB42" s="192"/>
      <c r="EGC42" s="192"/>
      <c r="EGD42" s="192"/>
      <c r="EGE42" s="192"/>
      <c r="EGF42" s="192"/>
      <c r="EGG42" s="192"/>
      <c r="EGH42" s="192"/>
      <c r="EGI42" s="192"/>
      <c r="EGJ42" s="192"/>
      <c r="EGK42" s="192"/>
      <c r="EGL42" s="192"/>
      <c r="EGM42" s="192"/>
      <c r="EGN42" s="192"/>
      <c r="EGO42" s="192"/>
      <c r="EGP42" s="192"/>
      <c r="EGQ42" s="192"/>
      <c r="EGR42" s="192"/>
      <c r="EGS42" s="192"/>
      <c r="EGT42" s="192"/>
      <c r="EGU42" s="192"/>
      <c r="EGV42" s="192"/>
      <c r="EGW42" s="192"/>
      <c r="EGX42" s="192"/>
      <c r="EGY42" s="192"/>
      <c r="EGZ42" s="192"/>
      <c r="EHA42" s="192"/>
      <c r="EHB42" s="192"/>
      <c r="EHC42" s="192"/>
      <c r="EHD42" s="192"/>
      <c r="EHE42" s="192"/>
      <c r="EHF42" s="192"/>
      <c r="EHG42" s="192"/>
      <c r="EHH42" s="192"/>
      <c r="EHI42" s="192"/>
      <c r="EHJ42" s="192"/>
      <c r="EHK42" s="192"/>
      <c r="EHL42" s="192"/>
      <c r="EHM42" s="192"/>
      <c r="EHN42" s="192"/>
      <c r="EHO42" s="192"/>
      <c r="EHP42" s="192"/>
      <c r="EHQ42" s="192"/>
      <c r="EHR42" s="192"/>
      <c r="EHS42" s="192"/>
      <c r="EHT42" s="192"/>
      <c r="EHU42" s="192"/>
      <c r="EHV42" s="192"/>
      <c r="EHW42" s="192"/>
      <c r="EHX42" s="192"/>
      <c r="EHY42" s="192"/>
      <c r="EHZ42" s="192"/>
      <c r="EIA42" s="192"/>
      <c r="EIB42" s="192"/>
      <c r="EIC42" s="192"/>
      <c r="EID42" s="192"/>
      <c r="EIE42" s="192"/>
      <c r="EIF42" s="192"/>
      <c r="EIG42" s="192"/>
      <c r="EIH42" s="192"/>
      <c r="EII42" s="192"/>
      <c r="EIJ42" s="192"/>
      <c r="EIK42" s="192"/>
      <c r="EIL42" s="192"/>
      <c r="EIM42" s="192"/>
      <c r="EIN42" s="192"/>
      <c r="EIO42" s="192"/>
      <c r="EIP42" s="192"/>
      <c r="EIQ42" s="192"/>
      <c r="EIR42" s="192"/>
      <c r="EIS42" s="192"/>
      <c r="EIT42" s="192"/>
      <c r="EIU42" s="192"/>
      <c r="EIV42" s="192"/>
      <c r="EIW42" s="192"/>
      <c r="EIX42" s="192"/>
      <c r="EIY42" s="192"/>
      <c r="EIZ42" s="192"/>
      <c r="EJA42" s="192"/>
      <c r="EJB42" s="192"/>
      <c r="EJC42" s="192"/>
      <c r="EJD42" s="192"/>
      <c r="EJE42" s="192"/>
      <c r="EJF42" s="192"/>
      <c r="EJG42" s="192"/>
      <c r="EJH42" s="192"/>
      <c r="EJI42" s="192"/>
      <c r="EJJ42" s="192"/>
      <c r="EJK42" s="192"/>
      <c r="EJL42" s="192"/>
      <c r="EJM42" s="192"/>
      <c r="EJN42" s="192"/>
      <c r="EJO42" s="192"/>
      <c r="EJP42" s="192"/>
      <c r="EJQ42" s="192"/>
      <c r="EJR42" s="192"/>
      <c r="EJS42" s="192"/>
      <c r="EJT42" s="192"/>
      <c r="EJU42" s="192"/>
      <c r="EJV42" s="192"/>
      <c r="EJW42" s="192"/>
      <c r="EJX42" s="192"/>
      <c r="EJY42" s="192"/>
      <c r="EJZ42" s="192"/>
      <c r="EKA42" s="192"/>
      <c r="EKB42" s="192"/>
      <c r="EKC42" s="192"/>
      <c r="EKD42" s="192"/>
      <c r="EKE42" s="192"/>
      <c r="EKF42" s="192"/>
      <c r="EKG42" s="192"/>
      <c r="EKH42" s="192"/>
      <c r="EKI42" s="192"/>
      <c r="EKJ42" s="192"/>
      <c r="EKK42" s="192"/>
      <c r="EKL42" s="192"/>
      <c r="EKM42" s="192"/>
      <c r="EKN42" s="192"/>
      <c r="EKO42" s="192"/>
      <c r="EKP42" s="192"/>
      <c r="EKQ42" s="192"/>
      <c r="EKR42" s="192"/>
      <c r="EKS42" s="192"/>
      <c r="EKT42" s="192"/>
      <c r="EKU42" s="192"/>
      <c r="EKV42" s="192"/>
      <c r="EKW42" s="192"/>
      <c r="EKX42" s="192"/>
      <c r="EKY42" s="192"/>
      <c r="EKZ42" s="192"/>
      <c r="ELA42" s="192"/>
      <c r="ELB42" s="192"/>
      <c r="ELC42" s="192"/>
      <c r="ELD42" s="192"/>
      <c r="ELE42" s="192"/>
      <c r="ELF42" s="192"/>
      <c r="ELG42" s="192"/>
      <c r="ELH42" s="192"/>
      <c r="ELI42" s="192"/>
      <c r="ELJ42" s="192"/>
      <c r="ELK42" s="192"/>
      <c r="ELL42" s="192"/>
      <c r="ELM42" s="192"/>
      <c r="ELN42" s="192"/>
      <c r="ELO42" s="192"/>
      <c r="ELP42" s="192"/>
      <c r="ELQ42" s="192"/>
      <c r="ELR42" s="192"/>
      <c r="ELS42" s="192"/>
      <c r="ELT42" s="192"/>
      <c r="ELU42" s="192"/>
      <c r="ELV42" s="192"/>
      <c r="ELW42" s="192"/>
      <c r="ELX42" s="192"/>
      <c r="ELY42" s="192"/>
      <c r="ELZ42" s="192"/>
      <c r="EMA42" s="192"/>
      <c r="EMB42" s="192"/>
      <c r="EMC42" s="192"/>
      <c r="EMD42" s="192"/>
      <c r="EME42" s="192"/>
      <c r="EMF42" s="192"/>
      <c r="EMG42" s="192"/>
      <c r="EMH42" s="192"/>
      <c r="EMI42" s="192"/>
      <c r="EMJ42" s="192"/>
      <c r="EMK42" s="192"/>
      <c r="EML42" s="192"/>
      <c r="EMM42" s="192"/>
      <c r="EMN42" s="192"/>
      <c r="EMO42" s="192"/>
      <c r="EMP42" s="192"/>
      <c r="EMQ42" s="192"/>
      <c r="EMR42" s="192"/>
      <c r="EMS42" s="192"/>
      <c r="EMT42" s="192"/>
      <c r="EMU42" s="192"/>
      <c r="EMV42" s="192"/>
      <c r="EMW42" s="192"/>
      <c r="EMX42" s="192"/>
      <c r="EMY42" s="192"/>
      <c r="EMZ42" s="192"/>
      <c r="ENA42" s="192"/>
      <c r="ENB42" s="192"/>
      <c r="ENC42" s="192"/>
      <c r="END42" s="192"/>
      <c r="ENE42" s="192"/>
      <c r="ENF42" s="192"/>
      <c r="ENG42" s="192"/>
      <c r="ENH42" s="192"/>
      <c r="ENI42" s="192"/>
      <c r="ENJ42" s="192"/>
      <c r="ENK42" s="192"/>
      <c r="ENL42" s="192"/>
      <c r="ENM42" s="192"/>
      <c r="ENN42" s="192"/>
      <c r="ENO42" s="192"/>
      <c r="ENP42" s="192"/>
      <c r="ENQ42" s="192"/>
      <c r="ENR42" s="192"/>
      <c r="ENS42" s="192"/>
      <c r="ENT42" s="192"/>
      <c r="ENU42" s="192"/>
      <c r="ENV42" s="192"/>
      <c r="ENW42" s="192"/>
      <c r="ENX42" s="192"/>
      <c r="ENY42" s="192"/>
      <c r="ENZ42" s="192"/>
      <c r="EOA42" s="192"/>
      <c r="EOB42" s="192"/>
      <c r="EOC42" s="192"/>
      <c r="EOD42" s="192"/>
      <c r="EOE42" s="192"/>
      <c r="EOF42" s="192"/>
      <c r="EOG42" s="192"/>
      <c r="EOH42" s="192"/>
      <c r="EOI42" s="192"/>
      <c r="EOJ42" s="192"/>
      <c r="EOK42" s="192"/>
      <c r="EOL42" s="192"/>
      <c r="EOM42" s="192"/>
      <c r="EON42" s="192"/>
      <c r="EOO42" s="192"/>
      <c r="EOP42" s="192"/>
      <c r="EOQ42" s="192"/>
      <c r="EOR42" s="192"/>
      <c r="EOS42" s="192"/>
      <c r="EOT42" s="192"/>
      <c r="EOU42" s="192"/>
      <c r="EOV42" s="192"/>
      <c r="EOW42" s="192"/>
      <c r="EOX42" s="192"/>
      <c r="EOY42" s="192"/>
      <c r="EOZ42" s="192"/>
      <c r="EPA42" s="192"/>
      <c r="EPB42" s="192"/>
      <c r="EPC42" s="192"/>
      <c r="EPD42" s="192"/>
      <c r="EPE42" s="192"/>
      <c r="EPF42" s="192"/>
      <c r="EPG42" s="192"/>
      <c r="EPH42" s="192"/>
      <c r="EPI42" s="192"/>
      <c r="EPJ42" s="192"/>
      <c r="EPK42" s="192"/>
      <c r="EPL42" s="192"/>
      <c r="EPM42" s="192"/>
      <c r="EPN42" s="192"/>
      <c r="EPO42" s="192"/>
      <c r="EPP42" s="192"/>
      <c r="EPQ42" s="192"/>
      <c r="EPR42" s="192"/>
      <c r="EPS42" s="192"/>
      <c r="EPT42" s="192"/>
      <c r="EPU42" s="192"/>
      <c r="EPV42" s="192"/>
      <c r="EPW42" s="192"/>
      <c r="EPX42" s="192"/>
      <c r="EPY42" s="192"/>
      <c r="EPZ42" s="192"/>
      <c r="EQA42" s="192"/>
      <c r="EQB42" s="192"/>
      <c r="EQC42" s="192"/>
      <c r="EQD42" s="192"/>
      <c r="EQE42" s="192"/>
      <c r="EQF42" s="192"/>
      <c r="EQG42" s="192"/>
      <c r="EQH42" s="192"/>
      <c r="EQI42" s="192"/>
      <c r="EQJ42" s="192"/>
      <c r="EQK42" s="192"/>
      <c r="EQL42" s="192"/>
      <c r="EQM42" s="192"/>
      <c r="EQN42" s="192"/>
      <c r="EQO42" s="192"/>
      <c r="EQP42" s="192"/>
      <c r="EQQ42" s="192"/>
      <c r="EQR42" s="192"/>
      <c r="EQS42" s="192"/>
      <c r="EQT42" s="192"/>
      <c r="EQU42" s="192"/>
      <c r="EQV42" s="192"/>
      <c r="EQW42" s="192"/>
      <c r="EQX42" s="192"/>
      <c r="EQY42" s="192"/>
      <c r="EQZ42" s="192"/>
      <c r="ERA42" s="192"/>
      <c r="ERB42" s="192"/>
      <c r="ERC42" s="192"/>
      <c r="ERD42" s="192"/>
      <c r="ERE42" s="192"/>
      <c r="ERF42" s="192"/>
      <c r="ERG42" s="192"/>
      <c r="ERH42" s="192"/>
      <c r="ERI42" s="192"/>
      <c r="ERJ42" s="192"/>
      <c r="ERK42" s="192"/>
      <c r="ERL42" s="192"/>
      <c r="ERM42" s="192"/>
      <c r="ERN42" s="192"/>
      <c r="ERO42" s="192"/>
      <c r="ERP42" s="192"/>
      <c r="ERQ42" s="192"/>
      <c r="ERR42" s="192"/>
      <c r="ERS42" s="192"/>
      <c r="ERT42" s="192"/>
      <c r="ERU42" s="192"/>
      <c r="ERV42" s="192"/>
      <c r="ERW42" s="192"/>
      <c r="ERX42" s="192"/>
      <c r="ERY42" s="192"/>
      <c r="ERZ42" s="192"/>
      <c r="ESA42" s="192"/>
      <c r="ESB42" s="192"/>
      <c r="ESC42" s="192"/>
      <c r="ESD42" s="192"/>
      <c r="ESE42" s="192"/>
      <c r="ESF42" s="192"/>
      <c r="ESG42" s="192"/>
      <c r="ESH42" s="192"/>
      <c r="ESI42" s="192"/>
      <c r="ESJ42" s="192"/>
      <c r="ESK42" s="192"/>
      <c r="ESL42" s="192"/>
      <c r="ESM42" s="192"/>
      <c r="ESN42" s="192"/>
      <c r="ESO42" s="192"/>
      <c r="ESP42" s="192"/>
      <c r="ESQ42" s="192"/>
      <c r="ESR42" s="192"/>
      <c r="ESS42" s="192"/>
      <c r="EST42" s="192"/>
      <c r="ESU42" s="192"/>
      <c r="ESV42" s="192"/>
      <c r="ESW42" s="192"/>
      <c r="ESX42" s="192"/>
      <c r="ESY42" s="192"/>
      <c r="ESZ42" s="192"/>
      <c r="ETA42" s="192"/>
      <c r="ETB42" s="192"/>
      <c r="ETC42" s="192"/>
      <c r="ETD42" s="192"/>
      <c r="ETE42" s="192"/>
      <c r="ETF42" s="192"/>
      <c r="ETG42" s="192"/>
      <c r="ETH42" s="192"/>
      <c r="ETI42" s="192"/>
      <c r="ETJ42" s="192"/>
      <c r="ETK42" s="192"/>
      <c r="ETL42" s="192"/>
      <c r="ETM42" s="192"/>
      <c r="ETN42" s="192"/>
      <c r="ETO42" s="192"/>
      <c r="ETP42" s="192"/>
      <c r="ETQ42" s="192"/>
      <c r="ETR42" s="192"/>
      <c r="ETS42" s="192"/>
      <c r="ETT42" s="192"/>
      <c r="ETU42" s="192"/>
      <c r="ETV42" s="192"/>
      <c r="ETW42" s="192"/>
      <c r="ETX42" s="192"/>
      <c r="ETY42" s="192"/>
      <c r="ETZ42" s="192"/>
      <c r="EUA42" s="192"/>
      <c r="EUB42" s="192"/>
      <c r="EUC42" s="192"/>
      <c r="EUD42" s="192"/>
      <c r="EUE42" s="192"/>
      <c r="EUF42" s="192"/>
      <c r="EUG42" s="192"/>
      <c r="EUH42" s="192"/>
      <c r="EUI42" s="192"/>
      <c r="EUJ42" s="192"/>
      <c r="EUK42" s="192"/>
      <c r="EUL42" s="192"/>
      <c r="EUM42" s="192"/>
      <c r="EUN42" s="192"/>
      <c r="EUO42" s="192"/>
      <c r="EUP42" s="192"/>
      <c r="EUQ42" s="192"/>
      <c r="EUR42" s="192"/>
      <c r="EUS42" s="192"/>
      <c r="EUT42" s="192"/>
      <c r="EUU42" s="192"/>
      <c r="EUV42" s="192"/>
      <c r="EUW42" s="192"/>
      <c r="EUX42" s="192"/>
      <c r="EUY42" s="192"/>
      <c r="EUZ42" s="192"/>
      <c r="EVA42" s="192"/>
      <c r="EVB42" s="192"/>
      <c r="EVC42" s="192"/>
      <c r="EVD42" s="192"/>
      <c r="EVE42" s="192"/>
      <c r="EVF42" s="192"/>
      <c r="EVG42" s="192"/>
      <c r="EVH42" s="192"/>
      <c r="EVI42" s="192"/>
      <c r="EVJ42" s="192"/>
      <c r="EVK42" s="192"/>
      <c r="EVL42" s="192"/>
      <c r="EVM42" s="192"/>
      <c r="EVN42" s="192"/>
      <c r="EVO42" s="192"/>
      <c r="EVP42" s="192"/>
      <c r="EVQ42" s="192"/>
      <c r="EVR42" s="192"/>
      <c r="EVS42" s="192"/>
      <c r="EVT42" s="192"/>
      <c r="EVU42" s="192"/>
      <c r="EVV42" s="192"/>
      <c r="EVW42" s="192"/>
      <c r="EVX42" s="192"/>
      <c r="EVY42" s="192"/>
      <c r="EVZ42" s="192"/>
      <c r="EWA42" s="192"/>
      <c r="EWB42" s="192"/>
      <c r="EWC42" s="192"/>
      <c r="EWD42" s="192"/>
      <c r="EWE42" s="192"/>
      <c r="EWF42" s="192"/>
      <c r="EWG42" s="192"/>
      <c r="EWH42" s="192"/>
      <c r="EWI42" s="192"/>
      <c r="EWJ42" s="192"/>
      <c r="EWK42" s="192"/>
      <c r="EWL42" s="192"/>
      <c r="EWM42" s="192"/>
      <c r="EWN42" s="192"/>
      <c r="EWO42" s="192"/>
      <c r="EWP42" s="192"/>
      <c r="EWQ42" s="192"/>
      <c r="EWR42" s="192"/>
      <c r="EWS42" s="192"/>
      <c r="EWT42" s="192"/>
      <c r="EWU42" s="192"/>
      <c r="EWV42" s="192"/>
      <c r="EWW42" s="192"/>
      <c r="EWX42" s="192"/>
      <c r="EWY42" s="192"/>
      <c r="EWZ42" s="192"/>
      <c r="EXA42" s="192"/>
      <c r="EXB42" s="192"/>
      <c r="EXC42" s="192"/>
      <c r="EXD42" s="192"/>
      <c r="EXE42" s="192"/>
      <c r="EXF42" s="192"/>
      <c r="EXG42" s="192"/>
      <c r="EXH42" s="192"/>
      <c r="EXI42" s="192"/>
      <c r="EXJ42" s="192"/>
      <c r="EXK42" s="192"/>
      <c r="EXL42" s="192"/>
      <c r="EXM42" s="192"/>
      <c r="EXN42" s="192"/>
      <c r="EXO42" s="192"/>
      <c r="EXP42" s="192"/>
      <c r="EXQ42" s="192"/>
      <c r="EXR42" s="192"/>
      <c r="EXS42" s="192"/>
      <c r="EXT42" s="192"/>
      <c r="EXU42" s="192"/>
      <c r="EXV42" s="192"/>
      <c r="EXW42" s="192"/>
      <c r="EXX42" s="192"/>
      <c r="EXY42" s="192"/>
      <c r="EXZ42" s="192"/>
      <c r="EYA42" s="192"/>
      <c r="EYB42" s="192"/>
      <c r="EYC42" s="192"/>
      <c r="EYD42" s="192"/>
      <c r="EYE42" s="192"/>
      <c r="EYF42" s="192"/>
      <c r="EYG42" s="192"/>
      <c r="EYH42" s="192"/>
      <c r="EYI42" s="192"/>
      <c r="EYJ42" s="192"/>
      <c r="EYK42" s="192"/>
      <c r="EYL42" s="192"/>
      <c r="EYM42" s="192"/>
      <c r="EYN42" s="192"/>
      <c r="EYO42" s="192"/>
      <c r="EYP42" s="192"/>
      <c r="EYQ42" s="192"/>
      <c r="EYR42" s="192"/>
      <c r="EYS42" s="192"/>
      <c r="EYT42" s="192"/>
      <c r="EYU42" s="192"/>
      <c r="EYV42" s="192"/>
      <c r="EYW42" s="192"/>
      <c r="EYX42" s="192"/>
      <c r="EYY42" s="192"/>
      <c r="EYZ42" s="192"/>
      <c r="EZA42" s="192"/>
      <c r="EZB42" s="192"/>
      <c r="EZC42" s="192"/>
      <c r="EZD42" s="192"/>
      <c r="EZE42" s="192"/>
      <c r="EZF42" s="192"/>
      <c r="EZG42" s="192"/>
      <c r="EZH42" s="192"/>
      <c r="EZI42" s="192"/>
      <c r="EZJ42" s="192"/>
      <c r="EZK42" s="192"/>
      <c r="EZL42" s="192"/>
      <c r="EZM42" s="192"/>
      <c r="EZN42" s="192"/>
      <c r="EZO42" s="192"/>
      <c r="EZP42" s="192"/>
      <c r="EZQ42" s="192"/>
      <c r="EZR42" s="192"/>
      <c r="EZS42" s="192"/>
      <c r="EZT42" s="192"/>
      <c r="EZU42" s="192"/>
      <c r="EZV42" s="192"/>
      <c r="EZW42" s="192"/>
      <c r="EZX42" s="192"/>
      <c r="EZY42" s="192"/>
      <c r="EZZ42" s="192"/>
      <c r="FAA42" s="192"/>
      <c r="FAB42" s="192"/>
      <c r="FAC42" s="192"/>
      <c r="FAD42" s="192"/>
      <c r="FAE42" s="192"/>
      <c r="FAF42" s="192"/>
      <c r="FAG42" s="192"/>
      <c r="FAH42" s="192"/>
      <c r="FAI42" s="192"/>
      <c r="FAJ42" s="192"/>
      <c r="FAK42" s="192"/>
      <c r="FAL42" s="192"/>
      <c r="FAM42" s="192"/>
      <c r="FAN42" s="192"/>
      <c r="FAO42" s="192"/>
      <c r="FAP42" s="192"/>
      <c r="FAQ42" s="192"/>
      <c r="FAR42" s="192"/>
      <c r="FAS42" s="192"/>
      <c r="FAT42" s="192"/>
      <c r="FAU42" s="192"/>
      <c r="FAV42" s="192"/>
      <c r="FAW42" s="192"/>
      <c r="FAX42" s="192"/>
      <c r="FAY42" s="192"/>
      <c r="FAZ42" s="192"/>
      <c r="FBA42" s="192"/>
      <c r="FBB42" s="192"/>
      <c r="FBC42" s="192"/>
      <c r="FBD42" s="192"/>
      <c r="FBE42" s="192"/>
      <c r="FBF42" s="192"/>
      <c r="FBG42" s="192"/>
      <c r="FBH42" s="192"/>
      <c r="FBI42" s="192"/>
      <c r="FBJ42" s="192"/>
      <c r="FBK42" s="192"/>
      <c r="FBL42" s="192"/>
      <c r="FBM42" s="192"/>
      <c r="FBN42" s="192"/>
      <c r="FBO42" s="192"/>
      <c r="FBP42" s="192"/>
      <c r="FBQ42" s="192"/>
      <c r="FBR42" s="192"/>
      <c r="FBS42" s="192"/>
      <c r="FBT42" s="192"/>
      <c r="FBU42" s="192"/>
      <c r="FBV42" s="192"/>
      <c r="FBW42" s="192"/>
      <c r="FBX42" s="192"/>
      <c r="FBY42" s="192"/>
      <c r="FBZ42" s="192"/>
      <c r="FCA42" s="192"/>
      <c r="FCB42" s="192"/>
      <c r="FCC42" s="192"/>
      <c r="FCD42" s="192"/>
      <c r="FCE42" s="192"/>
      <c r="FCF42" s="192"/>
      <c r="FCG42" s="192"/>
      <c r="FCH42" s="192"/>
      <c r="FCI42" s="192"/>
      <c r="FCJ42" s="192"/>
      <c r="FCK42" s="192"/>
      <c r="FCL42" s="192"/>
      <c r="FCM42" s="192"/>
      <c r="FCN42" s="192"/>
      <c r="FCO42" s="192"/>
      <c r="FCP42" s="192"/>
      <c r="FCQ42" s="192"/>
      <c r="FCR42" s="192"/>
      <c r="FCS42" s="192"/>
      <c r="FCT42" s="192"/>
      <c r="FCU42" s="192"/>
      <c r="FCV42" s="192"/>
      <c r="FCW42" s="192"/>
      <c r="FCX42" s="192"/>
      <c r="FCY42" s="192"/>
      <c r="FCZ42" s="192"/>
      <c r="FDA42" s="192"/>
      <c r="FDB42" s="192"/>
      <c r="FDC42" s="192"/>
      <c r="FDD42" s="192"/>
      <c r="FDE42" s="192"/>
      <c r="FDF42" s="192"/>
      <c r="FDG42" s="192"/>
      <c r="FDH42" s="192"/>
      <c r="FDI42" s="192"/>
      <c r="FDJ42" s="192"/>
      <c r="FDK42" s="192"/>
      <c r="FDL42" s="192"/>
      <c r="FDM42" s="192"/>
      <c r="FDN42" s="192"/>
      <c r="FDO42" s="192"/>
      <c r="FDP42" s="192"/>
      <c r="FDQ42" s="192"/>
      <c r="FDR42" s="192"/>
      <c r="FDS42" s="192"/>
      <c r="FDT42" s="192"/>
      <c r="FDU42" s="192"/>
      <c r="FDV42" s="192"/>
      <c r="FDW42" s="192"/>
      <c r="FDX42" s="192"/>
      <c r="FDY42" s="192"/>
      <c r="FDZ42" s="192"/>
      <c r="FEA42" s="192"/>
      <c r="FEB42" s="192"/>
      <c r="FEC42" s="192"/>
      <c r="FED42" s="192"/>
      <c r="FEE42" s="192"/>
      <c r="FEF42" s="192"/>
      <c r="FEG42" s="192"/>
      <c r="FEH42" s="192"/>
      <c r="FEI42" s="192"/>
      <c r="FEJ42" s="192"/>
      <c r="FEK42" s="192"/>
      <c r="FEL42" s="192"/>
      <c r="FEM42" s="192"/>
      <c r="FEN42" s="192"/>
      <c r="FEO42" s="192"/>
      <c r="FEP42" s="192"/>
      <c r="FEQ42" s="192"/>
      <c r="FER42" s="192"/>
      <c r="FES42" s="192"/>
      <c r="FET42" s="192"/>
      <c r="FEU42" s="192"/>
      <c r="FEV42" s="192"/>
      <c r="FEW42" s="192"/>
      <c r="FEX42" s="192"/>
      <c r="FEY42" s="192"/>
      <c r="FEZ42" s="192"/>
      <c r="FFA42" s="192"/>
      <c r="FFB42" s="192"/>
      <c r="FFC42" s="192"/>
      <c r="FFD42" s="192"/>
      <c r="FFE42" s="192"/>
      <c r="FFF42" s="192"/>
      <c r="FFG42" s="192"/>
      <c r="FFH42" s="192"/>
      <c r="FFI42" s="192"/>
      <c r="FFJ42" s="192"/>
      <c r="FFK42" s="192"/>
      <c r="FFL42" s="192"/>
      <c r="FFM42" s="192"/>
      <c r="FFN42" s="192"/>
      <c r="FFO42" s="192"/>
      <c r="FFP42" s="192"/>
      <c r="FFQ42" s="192"/>
      <c r="FFR42" s="192"/>
      <c r="FFS42" s="192"/>
      <c r="FFT42" s="192"/>
      <c r="FFU42" s="192"/>
      <c r="FFV42" s="192"/>
      <c r="FFW42" s="192"/>
      <c r="FFX42" s="192"/>
      <c r="FFY42" s="192"/>
      <c r="FFZ42" s="192"/>
      <c r="FGA42" s="192"/>
      <c r="FGB42" s="192"/>
      <c r="FGC42" s="192"/>
      <c r="FGD42" s="192"/>
      <c r="FGE42" s="192"/>
      <c r="FGF42" s="192"/>
      <c r="FGG42" s="192"/>
      <c r="FGH42" s="192"/>
      <c r="FGI42" s="192"/>
      <c r="FGJ42" s="192"/>
      <c r="FGK42" s="192"/>
      <c r="FGL42" s="192"/>
      <c r="FGM42" s="192"/>
      <c r="FGN42" s="192"/>
      <c r="FGO42" s="192"/>
      <c r="FGP42" s="192"/>
      <c r="FGQ42" s="192"/>
      <c r="FGR42" s="192"/>
      <c r="FGS42" s="192"/>
      <c r="FGT42" s="192"/>
      <c r="FGU42" s="192"/>
      <c r="FGV42" s="192"/>
      <c r="FGW42" s="192"/>
      <c r="FGX42" s="192"/>
      <c r="FGY42" s="192"/>
      <c r="FGZ42" s="192"/>
      <c r="FHA42" s="192"/>
      <c r="FHB42" s="192"/>
      <c r="FHC42" s="192"/>
      <c r="FHD42" s="192"/>
      <c r="FHE42" s="192"/>
      <c r="FHF42" s="192"/>
      <c r="FHG42" s="192"/>
      <c r="FHH42" s="192"/>
      <c r="FHI42" s="192"/>
      <c r="FHJ42" s="192"/>
      <c r="FHK42" s="192"/>
      <c r="FHL42" s="192"/>
      <c r="FHM42" s="192"/>
      <c r="FHN42" s="192"/>
      <c r="FHO42" s="192"/>
      <c r="FHP42" s="192"/>
      <c r="FHQ42" s="192"/>
      <c r="FHR42" s="192"/>
      <c r="FHS42" s="192"/>
      <c r="FHT42" s="192"/>
      <c r="FHU42" s="192"/>
      <c r="FHV42" s="192"/>
      <c r="FHW42" s="192"/>
      <c r="FHX42" s="192"/>
      <c r="FHY42" s="192"/>
      <c r="FHZ42" s="192"/>
      <c r="FIA42" s="192"/>
      <c r="FIB42" s="192"/>
      <c r="FIC42" s="192"/>
      <c r="FID42" s="192"/>
      <c r="FIE42" s="192"/>
      <c r="FIF42" s="192"/>
      <c r="FIG42" s="192"/>
      <c r="FIH42" s="192"/>
      <c r="FII42" s="192"/>
      <c r="FIJ42" s="192"/>
      <c r="FIK42" s="192"/>
      <c r="FIL42" s="192"/>
      <c r="FIM42" s="192"/>
      <c r="FIN42" s="192"/>
      <c r="FIO42" s="192"/>
      <c r="FIP42" s="192"/>
      <c r="FIQ42" s="192"/>
      <c r="FIR42" s="192"/>
      <c r="FIS42" s="192"/>
      <c r="FIT42" s="192"/>
      <c r="FIU42" s="192"/>
      <c r="FIV42" s="192"/>
      <c r="FIW42" s="192"/>
      <c r="FIX42" s="192"/>
      <c r="FIY42" s="192"/>
      <c r="FIZ42" s="192"/>
      <c r="FJA42" s="192"/>
      <c r="FJB42" s="192"/>
      <c r="FJC42" s="192"/>
      <c r="FJD42" s="192"/>
      <c r="FJE42" s="192"/>
      <c r="FJF42" s="192"/>
      <c r="FJG42" s="192"/>
      <c r="FJH42" s="192"/>
      <c r="FJI42" s="192"/>
      <c r="FJJ42" s="192"/>
      <c r="FJK42" s="192"/>
      <c r="FJL42" s="192"/>
      <c r="FJM42" s="192"/>
      <c r="FJN42" s="192"/>
      <c r="FJO42" s="192"/>
      <c r="FJP42" s="192"/>
      <c r="FJQ42" s="192"/>
      <c r="FJR42" s="192"/>
      <c r="FJS42" s="192"/>
      <c r="FJT42" s="192"/>
      <c r="FJU42" s="192"/>
      <c r="FJV42" s="192"/>
      <c r="FJW42" s="192"/>
      <c r="FJX42" s="192"/>
      <c r="FJY42" s="192"/>
      <c r="FJZ42" s="192"/>
      <c r="FKA42" s="192"/>
      <c r="FKB42" s="192"/>
      <c r="FKC42" s="192"/>
      <c r="FKD42" s="192"/>
      <c r="FKE42" s="192"/>
      <c r="FKF42" s="192"/>
      <c r="FKG42" s="192"/>
      <c r="FKH42" s="192"/>
      <c r="FKI42" s="192"/>
      <c r="FKJ42" s="192"/>
      <c r="FKK42" s="192"/>
      <c r="FKL42" s="192"/>
      <c r="FKM42" s="192"/>
      <c r="FKN42" s="192"/>
      <c r="FKO42" s="192"/>
      <c r="FKP42" s="192"/>
      <c r="FKQ42" s="192"/>
      <c r="FKR42" s="192"/>
      <c r="FKS42" s="192"/>
      <c r="FKT42" s="192"/>
      <c r="FKU42" s="192"/>
      <c r="FKV42" s="192"/>
      <c r="FKW42" s="192"/>
      <c r="FKX42" s="192"/>
      <c r="FKY42" s="192"/>
      <c r="FKZ42" s="192"/>
      <c r="FLA42" s="192"/>
      <c r="FLB42" s="192"/>
      <c r="FLC42" s="192"/>
      <c r="FLD42" s="192"/>
      <c r="FLE42" s="192"/>
      <c r="FLF42" s="192"/>
      <c r="FLG42" s="192"/>
      <c r="FLH42" s="192"/>
      <c r="FLI42" s="192"/>
      <c r="FLJ42" s="192"/>
      <c r="FLK42" s="192"/>
      <c r="FLL42" s="192"/>
      <c r="FLM42" s="192"/>
      <c r="FLN42" s="192"/>
      <c r="FLO42" s="192"/>
      <c r="FLP42" s="192"/>
      <c r="FLQ42" s="192"/>
      <c r="FLR42" s="192"/>
      <c r="FLS42" s="192"/>
      <c r="FLT42" s="192"/>
      <c r="FLU42" s="192"/>
      <c r="FLV42" s="192"/>
      <c r="FLW42" s="192"/>
      <c r="FLX42" s="192"/>
      <c r="FLY42" s="192"/>
      <c r="FLZ42" s="192"/>
      <c r="FMA42" s="192"/>
      <c r="FMB42" s="192"/>
      <c r="FMC42" s="192"/>
      <c r="FMD42" s="192"/>
      <c r="FME42" s="192"/>
      <c r="FMF42" s="192"/>
      <c r="FMG42" s="192"/>
      <c r="FMH42" s="192"/>
      <c r="FMI42" s="192"/>
      <c r="FMJ42" s="192"/>
      <c r="FMK42" s="192"/>
      <c r="FML42" s="192"/>
      <c r="FMM42" s="192"/>
      <c r="FMN42" s="192"/>
      <c r="FMO42" s="192"/>
      <c r="FMP42" s="192"/>
      <c r="FMQ42" s="192"/>
      <c r="FMR42" s="192"/>
      <c r="FMS42" s="192"/>
      <c r="FMT42" s="192"/>
      <c r="FMU42" s="192"/>
      <c r="FMV42" s="192"/>
      <c r="FMW42" s="192"/>
      <c r="FMX42" s="192"/>
      <c r="FMY42" s="192"/>
      <c r="FMZ42" s="192"/>
      <c r="FNA42" s="192"/>
      <c r="FNB42" s="192"/>
      <c r="FNC42" s="192"/>
      <c r="FND42" s="192"/>
      <c r="FNE42" s="192"/>
      <c r="FNF42" s="192"/>
      <c r="FNG42" s="192"/>
      <c r="FNH42" s="192"/>
      <c r="FNI42" s="192"/>
      <c r="FNJ42" s="192"/>
      <c r="FNK42" s="192"/>
      <c r="FNL42" s="192"/>
      <c r="FNM42" s="192"/>
      <c r="FNN42" s="192"/>
      <c r="FNO42" s="192"/>
      <c r="FNP42" s="192"/>
      <c r="FNQ42" s="192"/>
      <c r="FNR42" s="192"/>
      <c r="FNS42" s="192"/>
      <c r="FNT42" s="192"/>
      <c r="FNU42" s="192"/>
      <c r="FNV42" s="192"/>
      <c r="FNW42" s="192"/>
      <c r="FNX42" s="192"/>
      <c r="FNY42" s="192"/>
      <c r="FNZ42" s="192"/>
      <c r="FOA42" s="192"/>
      <c r="FOB42" s="192"/>
      <c r="FOC42" s="192"/>
      <c r="FOD42" s="192"/>
      <c r="FOE42" s="192"/>
      <c r="FOF42" s="192"/>
      <c r="FOG42" s="192"/>
      <c r="FOH42" s="192"/>
      <c r="FOI42" s="192"/>
      <c r="FOJ42" s="192"/>
      <c r="FOK42" s="192"/>
      <c r="FOL42" s="192"/>
      <c r="FOM42" s="192"/>
      <c r="FON42" s="192"/>
      <c r="FOO42" s="192"/>
      <c r="FOP42" s="192"/>
      <c r="FOQ42" s="192"/>
      <c r="FOR42" s="192"/>
      <c r="FOS42" s="192"/>
      <c r="FOT42" s="192"/>
      <c r="FOU42" s="192"/>
      <c r="FOV42" s="192"/>
      <c r="FOW42" s="192"/>
      <c r="FOX42" s="192"/>
      <c r="FOY42" s="192"/>
      <c r="FOZ42" s="192"/>
      <c r="FPA42" s="192"/>
      <c r="FPB42" s="192"/>
      <c r="FPC42" s="192"/>
      <c r="FPD42" s="192"/>
      <c r="FPE42" s="192"/>
      <c r="FPF42" s="192"/>
      <c r="FPG42" s="192"/>
      <c r="FPH42" s="192"/>
      <c r="FPI42" s="192"/>
      <c r="FPJ42" s="192"/>
      <c r="FPK42" s="192"/>
      <c r="FPL42" s="192"/>
      <c r="FPM42" s="192"/>
      <c r="FPN42" s="192"/>
      <c r="FPO42" s="192"/>
      <c r="FPP42" s="192"/>
      <c r="FPQ42" s="192"/>
      <c r="FPR42" s="192"/>
      <c r="FPS42" s="192"/>
      <c r="FPT42" s="192"/>
      <c r="FPU42" s="192"/>
      <c r="FPV42" s="192"/>
      <c r="FPW42" s="192"/>
      <c r="FPX42" s="192"/>
      <c r="FPY42" s="192"/>
      <c r="FPZ42" s="192"/>
      <c r="FQA42" s="192"/>
      <c r="FQB42" s="192"/>
      <c r="FQC42" s="192"/>
      <c r="FQD42" s="192"/>
      <c r="FQE42" s="192"/>
      <c r="FQF42" s="192"/>
      <c r="FQG42" s="192"/>
      <c r="FQH42" s="192"/>
      <c r="FQI42" s="192"/>
      <c r="FQJ42" s="192"/>
      <c r="FQK42" s="192"/>
      <c r="FQL42" s="192"/>
      <c r="FQM42" s="192"/>
      <c r="FQN42" s="192"/>
      <c r="FQO42" s="192"/>
      <c r="FQP42" s="192"/>
      <c r="FQQ42" s="192"/>
      <c r="FQR42" s="192"/>
      <c r="FQS42" s="192"/>
      <c r="FQT42" s="192"/>
      <c r="FQU42" s="192"/>
      <c r="FQV42" s="192"/>
      <c r="FQW42" s="192"/>
      <c r="FQX42" s="192"/>
      <c r="FQY42" s="192"/>
      <c r="FQZ42" s="192"/>
      <c r="FRA42" s="192"/>
      <c r="FRB42" s="192"/>
      <c r="FRC42" s="192"/>
      <c r="FRD42" s="192"/>
      <c r="FRE42" s="192"/>
      <c r="FRF42" s="192"/>
      <c r="FRG42" s="192"/>
      <c r="FRH42" s="192"/>
      <c r="FRI42" s="192"/>
      <c r="FRJ42" s="192"/>
      <c r="FRK42" s="192"/>
      <c r="FRL42" s="192"/>
      <c r="FRM42" s="192"/>
      <c r="FRN42" s="192"/>
      <c r="FRO42" s="192"/>
      <c r="FRP42" s="192"/>
      <c r="FRQ42" s="192"/>
      <c r="FRR42" s="192"/>
      <c r="FRS42" s="192"/>
      <c r="FRT42" s="192"/>
      <c r="FRU42" s="192"/>
      <c r="FRV42" s="192"/>
      <c r="FRW42" s="192"/>
      <c r="FRX42" s="192"/>
      <c r="FRY42" s="192"/>
      <c r="FRZ42" s="192"/>
      <c r="FSA42" s="192"/>
      <c r="FSB42" s="192"/>
      <c r="FSC42" s="192"/>
      <c r="FSD42" s="192"/>
      <c r="FSE42" s="192"/>
      <c r="FSF42" s="192"/>
      <c r="FSG42" s="192"/>
      <c r="FSH42" s="192"/>
      <c r="FSI42" s="192"/>
      <c r="FSJ42" s="192"/>
      <c r="FSK42" s="192"/>
      <c r="FSL42" s="192"/>
      <c r="FSM42" s="192"/>
      <c r="FSN42" s="192"/>
      <c r="FSO42" s="192"/>
      <c r="FSP42" s="192"/>
      <c r="FSQ42" s="192"/>
      <c r="FSR42" s="192"/>
      <c r="FSS42" s="192"/>
      <c r="FST42" s="192"/>
      <c r="FSU42" s="192"/>
      <c r="FSV42" s="192"/>
      <c r="FSW42" s="192"/>
      <c r="FSX42" s="192"/>
      <c r="FSY42" s="192"/>
      <c r="FSZ42" s="192"/>
      <c r="FTA42" s="192"/>
      <c r="FTB42" s="192"/>
      <c r="FTC42" s="192"/>
      <c r="FTD42" s="192"/>
      <c r="FTE42" s="192"/>
      <c r="FTF42" s="192"/>
      <c r="FTG42" s="192"/>
      <c r="FTH42" s="192"/>
      <c r="FTI42" s="192"/>
      <c r="FTJ42" s="192"/>
      <c r="FTK42" s="192"/>
      <c r="FTL42" s="192"/>
      <c r="FTM42" s="192"/>
      <c r="FTN42" s="192"/>
      <c r="FTO42" s="192"/>
      <c r="FTP42" s="192"/>
      <c r="FTQ42" s="192"/>
      <c r="FTR42" s="192"/>
      <c r="FTS42" s="192"/>
      <c r="FTT42" s="192"/>
      <c r="FTU42" s="192"/>
      <c r="FTV42" s="192"/>
      <c r="FTW42" s="192"/>
      <c r="FTX42" s="192"/>
      <c r="FTY42" s="192"/>
      <c r="FTZ42" s="192"/>
      <c r="FUA42" s="192"/>
      <c r="FUB42" s="192"/>
      <c r="FUC42" s="192"/>
      <c r="FUD42" s="192"/>
      <c r="FUE42" s="192"/>
      <c r="FUF42" s="192"/>
      <c r="FUG42" s="192"/>
      <c r="FUH42" s="192"/>
      <c r="FUI42" s="192"/>
      <c r="FUJ42" s="192"/>
      <c r="FUK42" s="192"/>
      <c r="FUL42" s="192"/>
      <c r="FUM42" s="192"/>
      <c r="FUN42" s="192"/>
      <c r="FUO42" s="192"/>
      <c r="FUP42" s="192"/>
      <c r="FUQ42" s="192"/>
      <c r="FUR42" s="192"/>
      <c r="FUS42" s="192"/>
      <c r="FUT42" s="192"/>
      <c r="FUU42" s="192"/>
      <c r="FUV42" s="192"/>
      <c r="FUW42" s="192"/>
      <c r="FUX42" s="192"/>
      <c r="FUY42" s="192"/>
      <c r="FUZ42" s="192"/>
      <c r="FVA42" s="192"/>
      <c r="FVB42" s="192"/>
      <c r="FVC42" s="192"/>
      <c r="FVD42" s="192"/>
      <c r="FVE42" s="192"/>
      <c r="FVF42" s="192"/>
      <c r="FVG42" s="192"/>
      <c r="FVH42" s="192"/>
      <c r="FVI42" s="192"/>
      <c r="FVJ42" s="192"/>
      <c r="FVK42" s="192"/>
      <c r="FVL42" s="192"/>
      <c r="FVM42" s="192"/>
      <c r="FVN42" s="192"/>
      <c r="FVO42" s="192"/>
      <c r="FVP42" s="192"/>
      <c r="FVQ42" s="192"/>
      <c r="FVR42" s="192"/>
      <c r="FVS42" s="192"/>
      <c r="FVT42" s="192"/>
      <c r="FVU42" s="192"/>
      <c r="FVV42" s="192"/>
      <c r="FVW42" s="192"/>
      <c r="FVX42" s="192"/>
      <c r="FVY42" s="192"/>
      <c r="FVZ42" s="192"/>
      <c r="FWA42" s="192"/>
      <c r="FWB42" s="192"/>
      <c r="FWC42" s="192"/>
      <c r="FWD42" s="192"/>
      <c r="FWE42" s="192"/>
      <c r="FWF42" s="192"/>
      <c r="FWG42" s="192"/>
      <c r="FWH42" s="192"/>
      <c r="FWI42" s="192"/>
      <c r="FWJ42" s="192"/>
      <c r="FWK42" s="192"/>
      <c r="FWL42" s="192"/>
      <c r="FWM42" s="192"/>
      <c r="FWN42" s="192"/>
      <c r="FWO42" s="192"/>
      <c r="FWP42" s="192"/>
      <c r="FWQ42" s="192"/>
      <c r="FWR42" s="192"/>
      <c r="FWS42" s="192"/>
      <c r="FWT42" s="192"/>
      <c r="FWU42" s="192"/>
      <c r="FWV42" s="192"/>
      <c r="FWW42" s="192"/>
      <c r="FWX42" s="192"/>
      <c r="FWY42" s="192"/>
      <c r="FWZ42" s="192"/>
      <c r="FXA42" s="192"/>
      <c r="FXB42" s="192"/>
      <c r="FXC42" s="192"/>
      <c r="FXD42" s="192"/>
      <c r="FXE42" s="192"/>
      <c r="FXF42" s="192"/>
      <c r="FXG42" s="192"/>
      <c r="FXH42" s="192"/>
      <c r="FXI42" s="192"/>
      <c r="FXJ42" s="192"/>
      <c r="FXK42" s="192"/>
      <c r="FXL42" s="192"/>
      <c r="FXM42" s="192"/>
      <c r="FXN42" s="192"/>
      <c r="FXO42" s="192"/>
      <c r="FXP42" s="192"/>
      <c r="FXQ42" s="192"/>
      <c r="FXR42" s="192"/>
      <c r="FXS42" s="192"/>
      <c r="FXT42" s="192"/>
      <c r="FXU42" s="192"/>
      <c r="FXV42" s="192"/>
      <c r="FXW42" s="192"/>
      <c r="FXX42" s="192"/>
      <c r="FXY42" s="192"/>
      <c r="FXZ42" s="192"/>
      <c r="FYA42" s="192"/>
      <c r="FYB42" s="192"/>
      <c r="FYC42" s="192"/>
      <c r="FYD42" s="192"/>
      <c r="FYE42" s="192"/>
      <c r="FYF42" s="192"/>
      <c r="FYG42" s="192"/>
      <c r="FYH42" s="192"/>
      <c r="FYI42" s="192"/>
      <c r="FYJ42" s="192"/>
      <c r="FYK42" s="192"/>
      <c r="FYL42" s="192"/>
      <c r="FYM42" s="192"/>
      <c r="FYN42" s="192"/>
      <c r="FYO42" s="192"/>
      <c r="FYP42" s="192"/>
      <c r="FYQ42" s="192"/>
      <c r="FYR42" s="192"/>
      <c r="FYS42" s="192"/>
      <c r="FYT42" s="192"/>
      <c r="FYU42" s="192"/>
      <c r="FYV42" s="192"/>
      <c r="FYW42" s="192"/>
      <c r="FYX42" s="192"/>
      <c r="FYY42" s="192"/>
      <c r="FYZ42" s="192"/>
      <c r="FZA42" s="192"/>
      <c r="FZB42" s="192"/>
      <c r="FZC42" s="192"/>
      <c r="FZD42" s="192"/>
      <c r="FZE42" s="192"/>
      <c r="FZF42" s="192"/>
      <c r="FZG42" s="192"/>
      <c r="FZH42" s="192"/>
      <c r="FZI42" s="192"/>
      <c r="FZJ42" s="192"/>
      <c r="FZK42" s="192"/>
      <c r="FZL42" s="192"/>
      <c r="FZM42" s="192"/>
      <c r="FZN42" s="192"/>
      <c r="FZO42" s="192"/>
      <c r="FZP42" s="192"/>
      <c r="FZQ42" s="192"/>
      <c r="FZR42" s="192"/>
      <c r="FZS42" s="192"/>
      <c r="FZT42" s="192"/>
      <c r="FZU42" s="192"/>
      <c r="FZV42" s="192"/>
      <c r="FZW42" s="192"/>
      <c r="FZX42" s="192"/>
      <c r="FZY42" s="192"/>
      <c r="FZZ42" s="192"/>
      <c r="GAA42" s="192"/>
      <c r="GAB42" s="192"/>
      <c r="GAC42" s="192"/>
      <c r="GAD42" s="192"/>
      <c r="GAE42" s="192"/>
      <c r="GAF42" s="192"/>
      <c r="GAG42" s="192"/>
      <c r="GAH42" s="192"/>
      <c r="GAI42" s="192"/>
      <c r="GAJ42" s="192"/>
      <c r="GAK42" s="192"/>
      <c r="GAL42" s="192"/>
      <c r="GAM42" s="192"/>
      <c r="GAN42" s="192"/>
      <c r="GAO42" s="192"/>
      <c r="GAP42" s="192"/>
      <c r="GAQ42" s="192"/>
      <c r="GAR42" s="192"/>
      <c r="GAS42" s="192"/>
      <c r="GAT42" s="192"/>
      <c r="GAU42" s="192"/>
      <c r="GAV42" s="192"/>
      <c r="GAW42" s="192"/>
      <c r="GAX42" s="192"/>
      <c r="GAY42" s="192"/>
      <c r="GAZ42" s="192"/>
      <c r="GBA42" s="192"/>
      <c r="GBB42" s="192"/>
      <c r="GBC42" s="192"/>
      <c r="GBD42" s="192"/>
      <c r="GBE42" s="192"/>
      <c r="GBF42" s="192"/>
      <c r="GBG42" s="192"/>
      <c r="GBH42" s="192"/>
      <c r="GBI42" s="192"/>
      <c r="GBJ42" s="192"/>
      <c r="GBK42" s="192"/>
      <c r="GBL42" s="192"/>
      <c r="GBM42" s="192"/>
      <c r="GBN42" s="192"/>
      <c r="GBO42" s="192"/>
      <c r="GBP42" s="192"/>
      <c r="GBQ42" s="192"/>
      <c r="GBR42" s="192"/>
      <c r="GBS42" s="192"/>
      <c r="GBT42" s="192"/>
      <c r="GBU42" s="192"/>
      <c r="GBV42" s="192"/>
      <c r="GBW42" s="192"/>
      <c r="GBX42" s="192"/>
      <c r="GBY42" s="192"/>
      <c r="GBZ42" s="192"/>
      <c r="GCA42" s="192"/>
      <c r="GCB42" s="192"/>
      <c r="GCC42" s="192"/>
      <c r="GCD42" s="192"/>
      <c r="GCE42" s="192"/>
      <c r="GCF42" s="192"/>
      <c r="GCG42" s="192"/>
      <c r="GCH42" s="192"/>
      <c r="GCI42" s="192"/>
      <c r="GCJ42" s="192"/>
      <c r="GCK42" s="192"/>
      <c r="GCL42" s="192"/>
      <c r="GCM42" s="192"/>
      <c r="GCN42" s="192"/>
      <c r="GCO42" s="192"/>
      <c r="GCP42" s="192"/>
      <c r="GCQ42" s="192"/>
      <c r="GCR42" s="192"/>
      <c r="GCS42" s="192"/>
      <c r="GCT42" s="192"/>
      <c r="GCU42" s="192"/>
      <c r="GCV42" s="192"/>
      <c r="GCW42" s="192"/>
      <c r="GCX42" s="192"/>
      <c r="GCY42" s="192"/>
      <c r="GCZ42" s="192"/>
      <c r="GDA42" s="192"/>
      <c r="GDB42" s="192"/>
      <c r="GDC42" s="192"/>
      <c r="GDD42" s="192"/>
      <c r="GDE42" s="192"/>
      <c r="GDF42" s="192"/>
      <c r="GDG42" s="192"/>
      <c r="GDH42" s="192"/>
      <c r="GDI42" s="192"/>
      <c r="GDJ42" s="192"/>
      <c r="GDK42" s="192"/>
      <c r="GDL42" s="192"/>
      <c r="GDM42" s="192"/>
      <c r="GDN42" s="192"/>
      <c r="GDO42" s="192"/>
      <c r="GDP42" s="192"/>
      <c r="GDQ42" s="192"/>
      <c r="GDR42" s="192"/>
      <c r="GDS42" s="192"/>
      <c r="GDT42" s="192"/>
      <c r="GDU42" s="192"/>
      <c r="GDV42" s="192"/>
      <c r="GDW42" s="192"/>
      <c r="GDX42" s="192"/>
      <c r="GDY42" s="192"/>
      <c r="GDZ42" s="192"/>
      <c r="GEA42" s="192"/>
      <c r="GEB42" s="192"/>
      <c r="GEC42" s="192"/>
      <c r="GED42" s="192"/>
      <c r="GEE42" s="192"/>
      <c r="GEF42" s="192"/>
      <c r="GEG42" s="192"/>
      <c r="GEH42" s="192"/>
      <c r="GEI42" s="192"/>
      <c r="GEJ42" s="192"/>
      <c r="GEK42" s="192"/>
      <c r="GEL42" s="192"/>
      <c r="GEM42" s="192"/>
      <c r="GEN42" s="192"/>
      <c r="GEO42" s="192"/>
      <c r="GEP42" s="192"/>
      <c r="GEQ42" s="192"/>
      <c r="GER42" s="192"/>
      <c r="GES42" s="192"/>
      <c r="GET42" s="192"/>
      <c r="GEU42" s="192"/>
      <c r="GEV42" s="192"/>
      <c r="GEW42" s="192"/>
      <c r="GEX42" s="192"/>
      <c r="GEY42" s="192"/>
      <c r="GEZ42" s="192"/>
      <c r="GFA42" s="192"/>
      <c r="GFB42" s="192"/>
      <c r="GFC42" s="192"/>
      <c r="GFD42" s="192"/>
      <c r="GFE42" s="192"/>
      <c r="GFF42" s="192"/>
      <c r="GFG42" s="192"/>
      <c r="GFH42" s="192"/>
      <c r="GFI42" s="192"/>
      <c r="GFJ42" s="192"/>
      <c r="GFK42" s="192"/>
      <c r="GFL42" s="192"/>
      <c r="GFM42" s="192"/>
      <c r="GFN42" s="192"/>
      <c r="GFO42" s="192"/>
      <c r="GFP42" s="192"/>
      <c r="GFQ42" s="192"/>
      <c r="GFR42" s="192"/>
      <c r="GFS42" s="192"/>
      <c r="GFT42" s="192"/>
      <c r="GFU42" s="192"/>
      <c r="GFV42" s="192"/>
      <c r="GFW42" s="192"/>
      <c r="GFX42" s="192"/>
      <c r="GFY42" s="192"/>
      <c r="GFZ42" s="192"/>
      <c r="GGA42" s="192"/>
      <c r="GGB42" s="192"/>
      <c r="GGC42" s="192"/>
      <c r="GGD42" s="192"/>
      <c r="GGE42" s="192"/>
      <c r="GGF42" s="192"/>
      <c r="GGG42" s="192"/>
      <c r="GGH42" s="192"/>
      <c r="GGI42" s="192"/>
      <c r="GGJ42" s="192"/>
      <c r="GGK42" s="192"/>
      <c r="GGL42" s="192"/>
      <c r="GGM42" s="192"/>
      <c r="GGN42" s="192"/>
      <c r="GGO42" s="192"/>
      <c r="GGP42" s="192"/>
      <c r="GGQ42" s="192"/>
      <c r="GGR42" s="192"/>
      <c r="GGS42" s="192"/>
      <c r="GGT42" s="192"/>
      <c r="GGU42" s="192"/>
      <c r="GGV42" s="192"/>
      <c r="GGW42" s="192"/>
      <c r="GGX42" s="192"/>
      <c r="GGY42" s="192"/>
      <c r="GGZ42" s="192"/>
      <c r="GHA42" s="192"/>
      <c r="GHB42" s="192"/>
      <c r="GHC42" s="192"/>
      <c r="GHD42" s="192"/>
      <c r="GHE42" s="192"/>
      <c r="GHF42" s="192"/>
      <c r="GHG42" s="192"/>
      <c r="GHH42" s="192"/>
      <c r="GHI42" s="192"/>
      <c r="GHJ42" s="192"/>
      <c r="GHK42" s="192"/>
      <c r="GHL42" s="192"/>
      <c r="GHM42" s="192"/>
      <c r="GHN42" s="192"/>
      <c r="GHO42" s="192"/>
      <c r="GHP42" s="192"/>
      <c r="GHQ42" s="192"/>
      <c r="GHR42" s="192"/>
      <c r="GHS42" s="192"/>
      <c r="GHT42" s="192"/>
      <c r="GHU42" s="192"/>
      <c r="GHV42" s="192"/>
      <c r="GHW42" s="192"/>
      <c r="GHX42" s="192"/>
      <c r="GHY42" s="192"/>
      <c r="GHZ42" s="192"/>
      <c r="GIA42" s="192"/>
      <c r="GIB42" s="192"/>
      <c r="GIC42" s="192"/>
      <c r="GID42" s="192"/>
      <c r="GIE42" s="192"/>
      <c r="GIF42" s="192"/>
      <c r="GIG42" s="192"/>
      <c r="GIH42" s="192"/>
      <c r="GII42" s="192"/>
      <c r="GIJ42" s="192"/>
      <c r="GIK42" s="192"/>
      <c r="GIL42" s="192"/>
      <c r="GIM42" s="192"/>
      <c r="GIN42" s="192"/>
      <c r="GIO42" s="192"/>
      <c r="GIP42" s="192"/>
      <c r="GIQ42" s="192"/>
      <c r="GIR42" s="192"/>
      <c r="GIS42" s="192"/>
      <c r="GIT42" s="192"/>
      <c r="GIU42" s="192"/>
      <c r="GIV42" s="192"/>
      <c r="GIW42" s="192"/>
      <c r="GIX42" s="192"/>
      <c r="GIY42" s="192"/>
      <c r="GIZ42" s="192"/>
      <c r="GJA42" s="192"/>
      <c r="GJB42" s="192"/>
      <c r="GJC42" s="192"/>
      <c r="GJD42" s="192"/>
      <c r="GJE42" s="192"/>
      <c r="GJF42" s="192"/>
      <c r="GJG42" s="192"/>
      <c r="GJH42" s="192"/>
      <c r="GJI42" s="192"/>
      <c r="GJJ42" s="192"/>
      <c r="GJK42" s="192"/>
      <c r="GJL42" s="192"/>
      <c r="GJM42" s="192"/>
      <c r="GJN42" s="192"/>
      <c r="GJO42" s="192"/>
      <c r="GJP42" s="192"/>
      <c r="GJQ42" s="192"/>
      <c r="GJR42" s="192"/>
      <c r="GJS42" s="192"/>
      <c r="GJT42" s="192"/>
      <c r="GJU42" s="192"/>
      <c r="GJV42" s="192"/>
      <c r="GJW42" s="192"/>
      <c r="GJX42" s="192"/>
      <c r="GJY42" s="192"/>
      <c r="GJZ42" s="192"/>
      <c r="GKA42" s="192"/>
      <c r="GKB42" s="192"/>
      <c r="GKC42" s="192"/>
      <c r="GKD42" s="192"/>
      <c r="GKE42" s="192"/>
      <c r="GKF42" s="192"/>
      <c r="GKG42" s="192"/>
      <c r="GKH42" s="192"/>
      <c r="GKI42" s="192"/>
      <c r="GKJ42" s="192"/>
      <c r="GKK42" s="192"/>
      <c r="GKL42" s="192"/>
      <c r="GKM42" s="192"/>
      <c r="GKN42" s="192"/>
      <c r="GKO42" s="192"/>
      <c r="GKP42" s="192"/>
      <c r="GKQ42" s="192"/>
      <c r="GKR42" s="192"/>
      <c r="GKS42" s="192"/>
      <c r="GKT42" s="192"/>
      <c r="GKU42" s="192"/>
      <c r="GKV42" s="192"/>
      <c r="GKW42" s="192"/>
      <c r="GKX42" s="192"/>
      <c r="GKY42" s="192"/>
      <c r="GKZ42" s="192"/>
      <c r="GLA42" s="192"/>
      <c r="GLB42" s="192"/>
      <c r="GLC42" s="192"/>
      <c r="GLD42" s="192"/>
      <c r="GLE42" s="192"/>
      <c r="GLF42" s="192"/>
      <c r="GLG42" s="192"/>
      <c r="GLH42" s="192"/>
      <c r="GLI42" s="192"/>
      <c r="GLJ42" s="192"/>
      <c r="GLK42" s="192"/>
      <c r="GLL42" s="192"/>
      <c r="GLM42" s="192"/>
      <c r="GLN42" s="192"/>
      <c r="GLO42" s="192"/>
      <c r="GLP42" s="192"/>
      <c r="GLQ42" s="192"/>
      <c r="GLR42" s="192"/>
      <c r="GLS42" s="192"/>
      <c r="GLT42" s="192"/>
      <c r="GLU42" s="192"/>
      <c r="GLV42" s="192"/>
      <c r="GLW42" s="192"/>
      <c r="GLX42" s="192"/>
      <c r="GLY42" s="192"/>
      <c r="GLZ42" s="192"/>
      <c r="GMA42" s="192"/>
      <c r="GMB42" s="192"/>
      <c r="GMC42" s="192"/>
      <c r="GMD42" s="192"/>
      <c r="GME42" s="192"/>
      <c r="GMF42" s="192"/>
      <c r="GMG42" s="192"/>
      <c r="GMH42" s="192"/>
      <c r="GMI42" s="192"/>
      <c r="GMJ42" s="192"/>
      <c r="GMK42" s="192"/>
      <c r="GML42" s="192"/>
      <c r="GMM42" s="192"/>
      <c r="GMN42" s="192"/>
      <c r="GMO42" s="192"/>
      <c r="GMP42" s="192"/>
      <c r="GMQ42" s="192"/>
      <c r="GMR42" s="192"/>
      <c r="GMS42" s="192"/>
      <c r="GMT42" s="192"/>
      <c r="GMU42" s="192"/>
      <c r="GMV42" s="192"/>
      <c r="GMW42" s="192"/>
      <c r="GMX42" s="192"/>
      <c r="GMY42" s="192"/>
      <c r="GMZ42" s="192"/>
      <c r="GNA42" s="192"/>
      <c r="GNB42" s="192"/>
      <c r="GNC42" s="192"/>
      <c r="GND42" s="192"/>
      <c r="GNE42" s="192"/>
      <c r="GNF42" s="192"/>
      <c r="GNG42" s="192"/>
      <c r="GNH42" s="192"/>
      <c r="GNI42" s="192"/>
      <c r="GNJ42" s="192"/>
      <c r="GNK42" s="192"/>
      <c r="GNL42" s="192"/>
      <c r="GNM42" s="192"/>
      <c r="GNN42" s="192"/>
      <c r="GNO42" s="192"/>
      <c r="GNP42" s="192"/>
      <c r="GNQ42" s="192"/>
      <c r="GNR42" s="192"/>
      <c r="GNS42" s="192"/>
      <c r="GNT42" s="192"/>
      <c r="GNU42" s="192"/>
      <c r="GNV42" s="192"/>
      <c r="GNW42" s="192"/>
      <c r="GNX42" s="192"/>
      <c r="GNY42" s="192"/>
      <c r="GNZ42" s="192"/>
      <c r="GOA42" s="192"/>
      <c r="GOB42" s="192"/>
      <c r="GOC42" s="192"/>
      <c r="GOD42" s="192"/>
      <c r="GOE42" s="192"/>
      <c r="GOF42" s="192"/>
      <c r="GOG42" s="192"/>
      <c r="GOH42" s="192"/>
      <c r="GOI42" s="192"/>
      <c r="GOJ42" s="192"/>
      <c r="GOK42" s="192"/>
      <c r="GOL42" s="192"/>
      <c r="GOM42" s="192"/>
      <c r="GON42" s="192"/>
      <c r="GOO42" s="192"/>
      <c r="GOP42" s="192"/>
      <c r="GOQ42" s="192"/>
      <c r="GOR42" s="192"/>
      <c r="GOS42" s="192"/>
      <c r="GOT42" s="192"/>
      <c r="GOU42" s="192"/>
      <c r="GOV42" s="192"/>
      <c r="GOW42" s="192"/>
      <c r="GOX42" s="192"/>
      <c r="GOY42" s="192"/>
      <c r="GOZ42" s="192"/>
      <c r="GPA42" s="192"/>
      <c r="GPB42" s="192"/>
      <c r="GPC42" s="192"/>
      <c r="GPD42" s="192"/>
      <c r="GPE42" s="192"/>
      <c r="GPF42" s="192"/>
      <c r="GPG42" s="192"/>
      <c r="GPH42" s="192"/>
      <c r="GPI42" s="192"/>
      <c r="GPJ42" s="192"/>
      <c r="GPK42" s="192"/>
      <c r="GPL42" s="192"/>
      <c r="GPM42" s="192"/>
      <c r="GPN42" s="192"/>
      <c r="GPO42" s="192"/>
      <c r="GPP42" s="192"/>
      <c r="GPQ42" s="192"/>
      <c r="GPR42" s="192"/>
      <c r="GPS42" s="192"/>
      <c r="GPT42" s="192"/>
      <c r="GPU42" s="192"/>
      <c r="GPV42" s="192"/>
      <c r="GPW42" s="192"/>
      <c r="GPX42" s="192"/>
      <c r="GPY42" s="192"/>
      <c r="GPZ42" s="192"/>
      <c r="GQA42" s="192"/>
      <c r="GQB42" s="192"/>
      <c r="GQC42" s="192"/>
      <c r="GQD42" s="192"/>
      <c r="GQE42" s="192"/>
      <c r="GQF42" s="192"/>
      <c r="GQG42" s="192"/>
      <c r="GQH42" s="192"/>
      <c r="GQI42" s="192"/>
      <c r="GQJ42" s="192"/>
      <c r="GQK42" s="192"/>
      <c r="GQL42" s="192"/>
      <c r="GQM42" s="192"/>
      <c r="GQN42" s="192"/>
      <c r="GQO42" s="192"/>
      <c r="GQP42" s="192"/>
      <c r="GQQ42" s="192"/>
      <c r="GQR42" s="192"/>
      <c r="GQS42" s="192"/>
      <c r="GQT42" s="192"/>
      <c r="GQU42" s="192"/>
      <c r="GQV42" s="192"/>
      <c r="GQW42" s="192"/>
      <c r="GQX42" s="192"/>
      <c r="GQY42" s="192"/>
      <c r="GQZ42" s="192"/>
      <c r="GRA42" s="192"/>
      <c r="GRB42" s="192"/>
      <c r="GRC42" s="192"/>
      <c r="GRD42" s="192"/>
      <c r="GRE42" s="192"/>
      <c r="GRF42" s="192"/>
      <c r="GRG42" s="192"/>
      <c r="GRH42" s="192"/>
      <c r="GRI42" s="192"/>
      <c r="GRJ42" s="192"/>
      <c r="GRK42" s="192"/>
      <c r="GRL42" s="192"/>
      <c r="GRM42" s="192"/>
      <c r="GRN42" s="192"/>
      <c r="GRO42" s="192"/>
      <c r="GRP42" s="192"/>
      <c r="GRQ42" s="192"/>
      <c r="GRR42" s="192"/>
      <c r="GRS42" s="192"/>
      <c r="GRT42" s="192"/>
      <c r="GRU42" s="192"/>
      <c r="GRV42" s="192"/>
      <c r="GRW42" s="192"/>
      <c r="GRX42" s="192"/>
      <c r="GRY42" s="192"/>
      <c r="GRZ42" s="192"/>
      <c r="GSA42" s="192"/>
      <c r="GSB42" s="192"/>
      <c r="GSC42" s="192"/>
      <c r="GSD42" s="192"/>
      <c r="GSE42" s="192"/>
      <c r="GSF42" s="192"/>
      <c r="GSG42" s="192"/>
      <c r="GSH42" s="192"/>
      <c r="GSI42" s="192"/>
      <c r="GSJ42" s="192"/>
      <c r="GSK42" s="192"/>
      <c r="GSL42" s="192"/>
      <c r="GSM42" s="192"/>
      <c r="GSN42" s="192"/>
      <c r="GSO42" s="192"/>
      <c r="GSP42" s="192"/>
      <c r="GSQ42" s="192"/>
      <c r="GSR42" s="192"/>
      <c r="GSS42" s="192"/>
      <c r="GST42" s="192"/>
      <c r="GSU42" s="192"/>
      <c r="GSV42" s="192"/>
      <c r="GSW42" s="192"/>
      <c r="GSX42" s="192"/>
      <c r="GSY42" s="192"/>
      <c r="GSZ42" s="192"/>
      <c r="GTA42" s="192"/>
      <c r="GTB42" s="192"/>
      <c r="GTC42" s="192"/>
      <c r="GTD42" s="192"/>
      <c r="GTE42" s="192"/>
      <c r="GTF42" s="192"/>
      <c r="GTG42" s="192"/>
      <c r="GTH42" s="192"/>
      <c r="GTI42" s="192"/>
      <c r="GTJ42" s="192"/>
      <c r="GTK42" s="192"/>
      <c r="GTL42" s="192"/>
      <c r="GTM42" s="192"/>
      <c r="GTN42" s="192"/>
      <c r="GTO42" s="192"/>
      <c r="GTP42" s="192"/>
      <c r="GTQ42" s="192"/>
      <c r="GTR42" s="192"/>
      <c r="GTS42" s="192"/>
      <c r="GTT42" s="192"/>
      <c r="GTU42" s="192"/>
      <c r="GTV42" s="192"/>
      <c r="GTW42" s="192"/>
      <c r="GTX42" s="192"/>
      <c r="GTY42" s="192"/>
      <c r="GTZ42" s="192"/>
      <c r="GUA42" s="192"/>
      <c r="GUB42" s="192"/>
      <c r="GUC42" s="192"/>
      <c r="GUD42" s="192"/>
      <c r="GUE42" s="192"/>
      <c r="GUF42" s="192"/>
      <c r="GUG42" s="192"/>
      <c r="GUH42" s="192"/>
      <c r="GUI42" s="192"/>
      <c r="GUJ42" s="192"/>
      <c r="GUK42" s="192"/>
      <c r="GUL42" s="192"/>
      <c r="GUM42" s="192"/>
      <c r="GUN42" s="192"/>
      <c r="GUO42" s="192"/>
      <c r="GUP42" s="192"/>
      <c r="GUQ42" s="192"/>
      <c r="GUR42" s="192"/>
      <c r="GUS42" s="192"/>
      <c r="GUT42" s="192"/>
      <c r="GUU42" s="192"/>
      <c r="GUV42" s="192"/>
      <c r="GUW42" s="192"/>
      <c r="GUX42" s="192"/>
      <c r="GUY42" s="192"/>
      <c r="GUZ42" s="192"/>
      <c r="GVA42" s="192"/>
      <c r="GVB42" s="192"/>
      <c r="GVC42" s="192"/>
      <c r="GVD42" s="192"/>
      <c r="GVE42" s="192"/>
      <c r="GVF42" s="192"/>
      <c r="GVG42" s="192"/>
      <c r="GVH42" s="192"/>
      <c r="GVI42" s="192"/>
      <c r="GVJ42" s="192"/>
      <c r="GVK42" s="192"/>
      <c r="GVL42" s="192"/>
      <c r="GVM42" s="192"/>
      <c r="GVN42" s="192"/>
      <c r="GVO42" s="192"/>
      <c r="GVP42" s="192"/>
      <c r="GVQ42" s="192"/>
      <c r="GVR42" s="192"/>
      <c r="GVS42" s="192"/>
      <c r="GVT42" s="192"/>
      <c r="GVU42" s="192"/>
      <c r="GVV42" s="192"/>
      <c r="GVW42" s="192"/>
      <c r="GVX42" s="192"/>
      <c r="GVY42" s="192"/>
      <c r="GVZ42" s="192"/>
      <c r="GWA42" s="192"/>
      <c r="GWB42" s="192"/>
      <c r="GWC42" s="192"/>
      <c r="GWD42" s="192"/>
      <c r="GWE42" s="192"/>
      <c r="GWF42" s="192"/>
      <c r="GWG42" s="192"/>
      <c r="GWH42" s="192"/>
      <c r="GWI42" s="192"/>
      <c r="GWJ42" s="192"/>
      <c r="GWK42" s="192"/>
      <c r="GWL42" s="192"/>
      <c r="GWM42" s="192"/>
      <c r="GWN42" s="192"/>
      <c r="GWO42" s="192"/>
      <c r="GWP42" s="192"/>
      <c r="GWQ42" s="192"/>
      <c r="GWR42" s="192"/>
      <c r="GWS42" s="192"/>
      <c r="GWT42" s="192"/>
      <c r="GWU42" s="192"/>
      <c r="GWV42" s="192"/>
      <c r="GWW42" s="192"/>
      <c r="GWX42" s="192"/>
      <c r="GWY42" s="192"/>
      <c r="GWZ42" s="192"/>
      <c r="GXA42" s="192"/>
      <c r="GXB42" s="192"/>
      <c r="GXC42" s="192"/>
      <c r="GXD42" s="192"/>
      <c r="GXE42" s="192"/>
      <c r="GXF42" s="192"/>
      <c r="GXG42" s="192"/>
      <c r="GXH42" s="192"/>
      <c r="GXI42" s="192"/>
      <c r="GXJ42" s="192"/>
      <c r="GXK42" s="192"/>
      <c r="GXL42" s="192"/>
      <c r="GXM42" s="192"/>
      <c r="GXN42" s="192"/>
      <c r="GXO42" s="192"/>
      <c r="GXP42" s="192"/>
      <c r="GXQ42" s="192"/>
      <c r="GXR42" s="192"/>
      <c r="GXS42" s="192"/>
      <c r="GXT42" s="192"/>
      <c r="GXU42" s="192"/>
      <c r="GXV42" s="192"/>
      <c r="GXW42" s="192"/>
      <c r="GXX42" s="192"/>
      <c r="GXY42" s="192"/>
      <c r="GXZ42" s="192"/>
      <c r="GYA42" s="192"/>
      <c r="GYB42" s="192"/>
      <c r="GYC42" s="192"/>
      <c r="GYD42" s="192"/>
      <c r="GYE42" s="192"/>
      <c r="GYF42" s="192"/>
      <c r="GYG42" s="192"/>
      <c r="GYH42" s="192"/>
      <c r="GYI42" s="192"/>
      <c r="GYJ42" s="192"/>
      <c r="GYK42" s="192"/>
      <c r="GYL42" s="192"/>
      <c r="GYM42" s="192"/>
      <c r="GYN42" s="192"/>
      <c r="GYO42" s="192"/>
      <c r="GYP42" s="192"/>
      <c r="GYQ42" s="192"/>
      <c r="GYR42" s="192"/>
      <c r="GYS42" s="192"/>
      <c r="GYT42" s="192"/>
      <c r="GYU42" s="192"/>
      <c r="GYV42" s="192"/>
      <c r="GYW42" s="192"/>
      <c r="GYX42" s="192"/>
      <c r="GYY42" s="192"/>
      <c r="GYZ42" s="192"/>
      <c r="GZA42" s="192"/>
      <c r="GZB42" s="192"/>
      <c r="GZC42" s="192"/>
      <c r="GZD42" s="192"/>
      <c r="GZE42" s="192"/>
      <c r="GZF42" s="192"/>
      <c r="GZG42" s="192"/>
      <c r="GZH42" s="192"/>
      <c r="GZI42" s="192"/>
      <c r="GZJ42" s="192"/>
      <c r="GZK42" s="192"/>
      <c r="GZL42" s="192"/>
      <c r="GZM42" s="192"/>
      <c r="GZN42" s="192"/>
      <c r="GZO42" s="192"/>
      <c r="GZP42" s="192"/>
      <c r="GZQ42" s="192"/>
      <c r="GZR42" s="192"/>
      <c r="GZS42" s="192"/>
      <c r="GZT42" s="192"/>
      <c r="GZU42" s="192"/>
      <c r="GZV42" s="192"/>
      <c r="GZW42" s="192"/>
      <c r="GZX42" s="192"/>
      <c r="GZY42" s="192"/>
      <c r="GZZ42" s="192"/>
      <c r="HAA42" s="192"/>
      <c r="HAB42" s="192"/>
      <c r="HAC42" s="192"/>
      <c r="HAD42" s="192"/>
      <c r="HAE42" s="192"/>
      <c r="HAF42" s="192"/>
      <c r="HAG42" s="192"/>
      <c r="HAH42" s="192"/>
      <c r="HAI42" s="192"/>
      <c r="HAJ42" s="192"/>
      <c r="HAK42" s="192"/>
      <c r="HAL42" s="192"/>
      <c r="HAM42" s="192"/>
      <c r="HAN42" s="192"/>
      <c r="HAO42" s="192"/>
      <c r="HAP42" s="192"/>
      <c r="HAQ42" s="192"/>
      <c r="HAR42" s="192"/>
      <c r="HAS42" s="192"/>
      <c r="HAT42" s="192"/>
      <c r="HAU42" s="192"/>
      <c r="HAV42" s="192"/>
      <c r="HAW42" s="192"/>
      <c r="HAX42" s="192"/>
      <c r="HAY42" s="192"/>
      <c r="HAZ42" s="192"/>
      <c r="HBA42" s="192"/>
      <c r="HBB42" s="192"/>
      <c r="HBC42" s="192"/>
      <c r="HBD42" s="192"/>
      <c r="HBE42" s="192"/>
      <c r="HBF42" s="192"/>
      <c r="HBG42" s="192"/>
      <c r="HBH42" s="192"/>
      <c r="HBI42" s="192"/>
      <c r="HBJ42" s="192"/>
      <c r="HBK42" s="192"/>
      <c r="HBL42" s="192"/>
      <c r="HBM42" s="192"/>
      <c r="HBN42" s="192"/>
      <c r="HBO42" s="192"/>
      <c r="HBP42" s="192"/>
      <c r="HBQ42" s="192"/>
      <c r="HBR42" s="192"/>
      <c r="HBS42" s="192"/>
      <c r="HBT42" s="192"/>
      <c r="HBU42" s="192"/>
      <c r="HBV42" s="192"/>
      <c r="HBW42" s="192"/>
      <c r="HBX42" s="192"/>
      <c r="HBY42" s="192"/>
      <c r="HBZ42" s="192"/>
      <c r="HCA42" s="192"/>
      <c r="HCB42" s="192"/>
      <c r="HCC42" s="192"/>
      <c r="HCD42" s="192"/>
      <c r="HCE42" s="192"/>
      <c r="HCF42" s="192"/>
      <c r="HCG42" s="192"/>
      <c r="HCH42" s="192"/>
      <c r="HCI42" s="192"/>
      <c r="HCJ42" s="192"/>
      <c r="HCK42" s="192"/>
      <c r="HCL42" s="192"/>
      <c r="HCM42" s="192"/>
      <c r="HCN42" s="192"/>
      <c r="HCO42" s="192"/>
      <c r="HCP42" s="192"/>
      <c r="HCQ42" s="192"/>
      <c r="HCR42" s="192"/>
      <c r="HCS42" s="192"/>
      <c r="HCT42" s="192"/>
      <c r="HCU42" s="192"/>
      <c r="HCV42" s="192"/>
      <c r="HCW42" s="192"/>
      <c r="HCX42" s="192"/>
      <c r="HCY42" s="192"/>
      <c r="HCZ42" s="192"/>
      <c r="HDA42" s="192"/>
      <c r="HDB42" s="192"/>
      <c r="HDC42" s="192"/>
      <c r="HDD42" s="192"/>
      <c r="HDE42" s="192"/>
      <c r="HDF42" s="192"/>
      <c r="HDG42" s="192"/>
      <c r="HDH42" s="192"/>
      <c r="HDI42" s="192"/>
      <c r="HDJ42" s="192"/>
      <c r="HDK42" s="192"/>
      <c r="HDL42" s="192"/>
      <c r="HDM42" s="192"/>
      <c r="HDN42" s="192"/>
      <c r="HDO42" s="192"/>
      <c r="HDP42" s="192"/>
      <c r="HDQ42" s="192"/>
      <c r="HDR42" s="192"/>
      <c r="HDS42" s="192"/>
      <c r="HDT42" s="192"/>
      <c r="HDU42" s="192"/>
      <c r="HDV42" s="192"/>
      <c r="HDW42" s="192"/>
      <c r="HDX42" s="192"/>
      <c r="HDY42" s="192"/>
      <c r="HDZ42" s="192"/>
      <c r="HEA42" s="192"/>
      <c r="HEB42" s="192"/>
      <c r="HEC42" s="192"/>
      <c r="HED42" s="192"/>
      <c r="HEE42" s="192"/>
      <c r="HEF42" s="192"/>
      <c r="HEG42" s="192"/>
      <c r="HEH42" s="192"/>
      <c r="HEI42" s="192"/>
      <c r="HEJ42" s="192"/>
      <c r="HEK42" s="192"/>
      <c r="HEL42" s="192"/>
      <c r="HEM42" s="192"/>
      <c r="HEN42" s="192"/>
      <c r="HEO42" s="192"/>
      <c r="HEP42" s="192"/>
      <c r="HEQ42" s="192"/>
      <c r="HER42" s="192"/>
      <c r="HES42" s="192"/>
      <c r="HET42" s="192"/>
      <c r="HEU42" s="192"/>
      <c r="HEV42" s="192"/>
      <c r="HEW42" s="192"/>
      <c r="HEX42" s="192"/>
      <c r="HEY42" s="192"/>
      <c r="HEZ42" s="192"/>
      <c r="HFA42" s="192"/>
      <c r="HFB42" s="192"/>
      <c r="HFC42" s="192"/>
      <c r="HFD42" s="192"/>
      <c r="HFE42" s="192"/>
      <c r="HFF42" s="192"/>
      <c r="HFG42" s="192"/>
      <c r="HFH42" s="192"/>
      <c r="HFI42" s="192"/>
      <c r="HFJ42" s="192"/>
      <c r="HFK42" s="192"/>
      <c r="HFL42" s="192"/>
      <c r="HFM42" s="192"/>
      <c r="HFN42" s="192"/>
      <c r="HFO42" s="192"/>
      <c r="HFP42" s="192"/>
      <c r="HFQ42" s="192"/>
      <c r="HFR42" s="192"/>
      <c r="HFS42" s="192"/>
      <c r="HFT42" s="192"/>
      <c r="HFU42" s="192"/>
      <c r="HFV42" s="192"/>
      <c r="HFW42" s="192"/>
      <c r="HFX42" s="192"/>
      <c r="HFY42" s="192"/>
      <c r="HFZ42" s="192"/>
      <c r="HGA42" s="192"/>
      <c r="HGB42" s="192"/>
      <c r="HGC42" s="192"/>
      <c r="HGD42" s="192"/>
      <c r="HGE42" s="192"/>
      <c r="HGF42" s="192"/>
      <c r="HGG42" s="192"/>
      <c r="HGH42" s="192"/>
      <c r="HGI42" s="192"/>
      <c r="HGJ42" s="192"/>
      <c r="HGK42" s="192"/>
      <c r="HGL42" s="192"/>
      <c r="HGM42" s="192"/>
      <c r="HGN42" s="192"/>
      <c r="HGO42" s="192"/>
      <c r="HGP42" s="192"/>
      <c r="HGQ42" s="192"/>
      <c r="HGR42" s="192"/>
      <c r="HGS42" s="192"/>
      <c r="HGT42" s="192"/>
      <c r="HGU42" s="192"/>
      <c r="HGV42" s="192"/>
      <c r="HGW42" s="192"/>
      <c r="HGX42" s="192"/>
      <c r="HGY42" s="192"/>
      <c r="HGZ42" s="192"/>
      <c r="HHA42" s="192"/>
      <c r="HHB42" s="192"/>
      <c r="HHC42" s="192"/>
      <c r="HHD42" s="192"/>
      <c r="HHE42" s="192"/>
      <c r="HHF42" s="192"/>
      <c r="HHG42" s="192"/>
      <c r="HHH42" s="192"/>
      <c r="HHI42" s="192"/>
      <c r="HHJ42" s="192"/>
      <c r="HHK42" s="192"/>
      <c r="HHL42" s="192"/>
      <c r="HHM42" s="192"/>
      <c r="HHN42" s="192"/>
      <c r="HHO42" s="192"/>
      <c r="HHP42" s="192"/>
      <c r="HHQ42" s="192"/>
      <c r="HHR42" s="192"/>
      <c r="HHS42" s="192"/>
      <c r="HHT42" s="192"/>
      <c r="HHU42" s="192"/>
      <c r="HHV42" s="192"/>
      <c r="HHW42" s="192"/>
      <c r="HHX42" s="192"/>
      <c r="HHY42" s="192"/>
      <c r="HHZ42" s="192"/>
      <c r="HIA42" s="192"/>
      <c r="HIB42" s="192"/>
      <c r="HIC42" s="192"/>
      <c r="HID42" s="192"/>
      <c r="HIE42" s="192"/>
      <c r="HIF42" s="192"/>
      <c r="HIG42" s="192"/>
      <c r="HIH42" s="192"/>
      <c r="HII42" s="192"/>
      <c r="HIJ42" s="192"/>
      <c r="HIK42" s="192"/>
      <c r="HIL42" s="192"/>
      <c r="HIM42" s="192"/>
      <c r="HIN42" s="192"/>
      <c r="HIO42" s="192"/>
      <c r="HIP42" s="192"/>
      <c r="HIQ42" s="192"/>
      <c r="HIR42" s="192"/>
      <c r="HIS42" s="192"/>
      <c r="HIT42" s="192"/>
      <c r="HIU42" s="192"/>
      <c r="HIV42" s="192"/>
      <c r="HIW42" s="192"/>
      <c r="HIX42" s="192"/>
      <c r="HIY42" s="192"/>
      <c r="HIZ42" s="192"/>
      <c r="HJA42" s="192"/>
      <c r="HJB42" s="192"/>
      <c r="HJC42" s="192"/>
      <c r="HJD42" s="192"/>
      <c r="HJE42" s="192"/>
      <c r="HJF42" s="192"/>
      <c r="HJG42" s="192"/>
      <c r="HJH42" s="192"/>
      <c r="HJI42" s="192"/>
      <c r="HJJ42" s="192"/>
      <c r="HJK42" s="192"/>
      <c r="HJL42" s="192"/>
      <c r="HJM42" s="192"/>
      <c r="HJN42" s="192"/>
      <c r="HJO42" s="192"/>
      <c r="HJP42" s="192"/>
      <c r="HJQ42" s="192"/>
      <c r="HJR42" s="192"/>
      <c r="HJS42" s="192"/>
      <c r="HJT42" s="192"/>
      <c r="HJU42" s="192"/>
      <c r="HJV42" s="192"/>
      <c r="HJW42" s="192"/>
      <c r="HJX42" s="192"/>
      <c r="HJY42" s="192"/>
      <c r="HJZ42" s="192"/>
      <c r="HKA42" s="192"/>
      <c r="HKB42" s="192"/>
      <c r="HKC42" s="192"/>
      <c r="HKD42" s="192"/>
      <c r="HKE42" s="192"/>
      <c r="HKF42" s="192"/>
      <c r="HKG42" s="192"/>
      <c r="HKH42" s="192"/>
      <c r="HKI42" s="192"/>
      <c r="HKJ42" s="192"/>
      <c r="HKK42" s="192"/>
      <c r="HKL42" s="192"/>
      <c r="HKM42" s="192"/>
      <c r="HKN42" s="192"/>
      <c r="HKO42" s="192"/>
      <c r="HKP42" s="192"/>
      <c r="HKQ42" s="192"/>
      <c r="HKR42" s="192"/>
      <c r="HKS42" s="192"/>
      <c r="HKT42" s="192"/>
      <c r="HKU42" s="192"/>
      <c r="HKV42" s="192"/>
      <c r="HKW42" s="192"/>
      <c r="HKX42" s="192"/>
      <c r="HKY42" s="192"/>
      <c r="HKZ42" s="192"/>
      <c r="HLA42" s="192"/>
      <c r="HLB42" s="192"/>
      <c r="HLC42" s="192"/>
      <c r="HLD42" s="192"/>
      <c r="HLE42" s="192"/>
      <c r="HLF42" s="192"/>
      <c r="HLG42" s="192"/>
      <c r="HLH42" s="192"/>
      <c r="HLI42" s="192"/>
      <c r="HLJ42" s="192"/>
      <c r="HLK42" s="192"/>
      <c r="HLL42" s="192"/>
      <c r="HLM42" s="192"/>
      <c r="HLN42" s="192"/>
      <c r="HLO42" s="192"/>
      <c r="HLP42" s="192"/>
      <c r="HLQ42" s="192"/>
      <c r="HLR42" s="192"/>
      <c r="HLS42" s="192"/>
      <c r="HLT42" s="192"/>
      <c r="HLU42" s="192"/>
      <c r="HLV42" s="192"/>
      <c r="HLW42" s="192"/>
      <c r="HLX42" s="192"/>
      <c r="HLY42" s="192"/>
      <c r="HLZ42" s="192"/>
      <c r="HMA42" s="192"/>
      <c r="HMB42" s="192"/>
      <c r="HMC42" s="192"/>
      <c r="HMD42" s="192"/>
      <c r="HME42" s="192"/>
      <c r="HMF42" s="192"/>
      <c r="HMG42" s="192"/>
      <c r="HMH42" s="192"/>
      <c r="HMI42" s="192"/>
      <c r="HMJ42" s="192"/>
      <c r="HMK42" s="192"/>
      <c r="HML42" s="192"/>
      <c r="HMM42" s="192"/>
      <c r="HMN42" s="192"/>
      <c r="HMO42" s="192"/>
      <c r="HMP42" s="192"/>
      <c r="HMQ42" s="192"/>
      <c r="HMR42" s="192"/>
      <c r="HMS42" s="192"/>
      <c r="HMT42" s="192"/>
      <c r="HMU42" s="192"/>
      <c r="HMV42" s="192"/>
      <c r="HMW42" s="192"/>
      <c r="HMX42" s="192"/>
      <c r="HMY42" s="192"/>
      <c r="HMZ42" s="192"/>
      <c r="HNA42" s="192"/>
      <c r="HNB42" s="192"/>
      <c r="HNC42" s="192"/>
      <c r="HND42" s="192"/>
      <c r="HNE42" s="192"/>
      <c r="HNF42" s="192"/>
      <c r="HNG42" s="192"/>
      <c r="HNH42" s="192"/>
      <c r="HNI42" s="192"/>
      <c r="HNJ42" s="192"/>
      <c r="HNK42" s="192"/>
      <c r="HNL42" s="192"/>
      <c r="HNM42" s="192"/>
      <c r="HNN42" s="192"/>
      <c r="HNO42" s="192"/>
      <c r="HNP42" s="192"/>
      <c r="HNQ42" s="192"/>
      <c r="HNR42" s="192"/>
      <c r="HNS42" s="192"/>
      <c r="HNT42" s="192"/>
      <c r="HNU42" s="192"/>
      <c r="HNV42" s="192"/>
      <c r="HNW42" s="192"/>
      <c r="HNX42" s="192"/>
      <c r="HNY42" s="192"/>
      <c r="HNZ42" s="192"/>
      <c r="HOA42" s="192"/>
      <c r="HOB42" s="192"/>
      <c r="HOC42" s="192"/>
      <c r="HOD42" s="192"/>
      <c r="HOE42" s="192"/>
      <c r="HOF42" s="192"/>
      <c r="HOG42" s="192"/>
      <c r="HOH42" s="192"/>
      <c r="HOI42" s="192"/>
      <c r="HOJ42" s="192"/>
      <c r="HOK42" s="192"/>
      <c r="HOL42" s="192"/>
      <c r="HOM42" s="192"/>
      <c r="HON42" s="192"/>
      <c r="HOO42" s="192"/>
      <c r="HOP42" s="192"/>
      <c r="HOQ42" s="192"/>
      <c r="HOR42" s="192"/>
      <c r="HOS42" s="192"/>
      <c r="HOT42" s="192"/>
      <c r="HOU42" s="192"/>
      <c r="HOV42" s="192"/>
      <c r="HOW42" s="192"/>
      <c r="HOX42" s="192"/>
      <c r="HOY42" s="192"/>
      <c r="HOZ42" s="192"/>
      <c r="HPA42" s="192"/>
      <c r="HPB42" s="192"/>
      <c r="HPC42" s="192"/>
      <c r="HPD42" s="192"/>
      <c r="HPE42" s="192"/>
      <c r="HPF42" s="192"/>
      <c r="HPG42" s="192"/>
      <c r="HPH42" s="192"/>
      <c r="HPI42" s="192"/>
      <c r="HPJ42" s="192"/>
      <c r="HPK42" s="192"/>
      <c r="HPL42" s="192"/>
      <c r="HPM42" s="192"/>
      <c r="HPN42" s="192"/>
      <c r="HPO42" s="192"/>
      <c r="HPP42" s="192"/>
      <c r="HPQ42" s="192"/>
      <c r="HPR42" s="192"/>
      <c r="HPS42" s="192"/>
      <c r="HPT42" s="192"/>
      <c r="HPU42" s="192"/>
      <c r="HPV42" s="192"/>
      <c r="HPW42" s="192"/>
      <c r="HPX42" s="192"/>
      <c r="HPY42" s="192"/>
      <c r="HPZ42" s="192"/>
      <c r="HQA42" s="192"/>
      <c r="HQB42" s="192"/>
      <c r="HQC42" s="192"/>
      <c r="HQD42" s="192"/>
      <c r="HQE42" s="192"/>
      <c r="HQF42" s="192"/>
      <c r="HQG42" s="192"/>
      <c r="HQH42" s="192"/>
      <c r="HQI42" s="192"/>
      <c r="HQJ42" s="192"/>
      <c r="HQK42" s="192"/>
      <c r="HQL42" s="192"/>
      <c r="HQM42" s="192"/>
      <c r="HQN42" s="192"/>
      <c r="HQO42" s="192"/>
      <c r="HQP42" s="192"/>
      <c r="HQQ42" s="192"/>
      <c r="HQR42" s="192"/>
      <c r="HQS42" s="192"/>
      <c r="HQT42" s="192"/>
      <c r="HQU42" s="192"/>
      <c r="HQV42" s="192"/>
      <c r="HQW42" s="192"/>
      <c r="HQX42" s="192"/>
      <c r="HQY42" s="192"/>
      <c r="HQZ42" s="192"/>
      <c r="HRA42" s="192"/>
      <c r="HRB42" s="192"/>
      <c r="HRC42" s="192"/>
      <c r="HRD42" s="192"/>
      <c r="HRE42" s="192"/>
      <c r="HRF42" s="192"/>
      <c r="HRG42" s="192"/>
      <c r="HRH42" s="192"/>
      <c r="HRI42" s="192"/>
      <c r="HRJ42" s="192"/>
      <c r="HRK42" s="192"/>
      <c r="HRL42" s="192"/>
      <c r="HRM42" s="192"/>
      <c r="HRN42" s="192"/>
      <c r="HRO42" s="192"/>
      <c r="HRP42" s="192"/>
      <c r="HRQ42" s="192"/>
      <c r="HRR42" s="192"/>
      <c r="HRS42" s="192"/>
      <c r="HRT42" s="192"/>
      <c r="HRU42" s="192"/>
      <c r="HRV42" s="192"/>
      <c r="HRW42" s="192"/>
      <c r="HRX42" s="192"/>
      <c r="HRY42" s="192"/>
      <c r="HRZ42" s="192"/>
      <c r="HSA42" s="192"/>
      <c r="HSB42" s="192"/>
      <c r="HSC42" s="192"/>
      <c r="HSD42" s="192"/>
      <c r="HSE42" s="192"/>
      <c r="HSF42" s="192"/>
      <c r="HSG42" s="192"/>
      <c r="HSH42" s="192"/>
      <c r="HSI42" s="192"/>
      <c r="HSJ42" s="192"/>
      <c r="HSK42" s="192"/>
      <c r="HSL42" s="192"/>
      <c r="HSM42" s="192"/>
      <c r="HSN42" s="192"/>
      <c r="HSO42" s="192"/>
      <c r="HSP42" s="192"/>
      <c r="HSQ42" s="192"/>
      <c r="HSR42" s="192"/>
      <c r="HSS42" s="192"/>
      <c r="HST42" s="192"/>
      <c r="HSU42" s="192"/>
      <c r="HSV42" s="192"/>
      <c r="HSW42" s="192"/>
      <c r="HSX42" s="192"/>
      <c r="HSY42" s="192"/>
      <c r="HSZ42" s="192"/>
      <c r="HTA42" s="192"/>
      <c r="HTB42" s="192"/>
      <c r="HTC42" s="192"/>
      <c r="HTD42" s="192"/>
      <c r="HTE42" s="192"/>
      <c r="HTF42" s="192"/>
      <c r="HTG42" s="192"/>
      <c r="HTH42" s="192"/>
      <c r="HTI42" s="192"/>
      <c r="HTJ42" s="192"/>
      <c r="HTK42" s="192"/>
      <c r="HTL42" s="192"/>
      <c r="HTM42" s="192"/>
      <c r="HTN42" s="192"/>
      <c r="HTO42" s="192"/>
      <c r="HTP42" s="192"/>
      <c r="HTQ42" s="192"/>
      <c r="HTR42" s="192"/>
      <c r="HTS42" s="192"/>
      <c r="HTT42" s="192"/>
      <c r="HTU42" s="192"/>
      <c r="HTV42" s="192"/>
      <c r="HTW42" s="192"/>
      <c r="HTX42" s="192"/>
      <c r="HTY42" s="192"/>
      <c r="HTZ42" s="192"/>
      <c r="HUA42" s="192"/>
      <c r="HUB42" s="192"/>
      <c r="HUC42" s="192"/>
      <c r="HUD42" s="192"/>
      <c r="HUE42" s="192"/>
      <c r="HUF42" s="192"/>
      <c r="HUG42" s="192"/>
      <c r="HUH42" s="192"/>
      <c r="HUI42" s="192"/>
      <c r="HUJ42" s="192"/>
      <c r="HUK42" s="192"/>
      <c r="HUL42" s="192"/>
      <c r="HUM42" s="192"/>
      <c r="HUN42" s="192"/>
      <c r="HUO42" s="192"/>
      <c r="HUP42" s="192"/>
      <c r="HUQ42" s="192"/>
      <c r="HUR42" s="192"/>
      <c r="HUS42" s="192"/>
      <c r="HUT42" s="192"/>
      <c r="HUU42" s="192"/>
      <c r="HUV42" s="192"/>
      <c r="HUW42" s="192"/>
      <c r="HUX42" s="192"/>
      <c r="HUY42" s="192"/>
      <c r="HUZ42" s="192"/>
      <c r="HVA42" s="192"/>
      <c r="HVB42" s="192"/>
      <c r="HVC42" s="192"/>
      <c r="HVD42" s="192"/>
      <c r="HVE42" s="192"/>
      <c r="HVF42" s="192"/>
      <c r="HVG42" s="192"/>
      <c r="HVH42" s="192"/>
      <c r="HVI42" s="192"/>
      <c r="HVJ42" s="192"/>
      <c r="HVK42" s="192"/>
      <c r="HVL42" s="192"/>
      <c r="HVM42" s="192"/>
      <c r="HVN42" s="192"/>
      <c r="HVO42" s="192"/>
      <c r="HVP42" s="192"/>
      <c r="HVQ42" s="192"/>
      <c r="HVR42" s="192"/>
      <c r="HVS42" s="192"/>
      <c r="HVT42" s="192"/>
      <c r="HVU42" s="192"/>
      <c r="HVV42" s="192"/>
      <c r="HVW42" s="192"/>
      <c r="HVX42" s="192"/>
      <c r="HVY42" s="192"/>
      <c r="HVZ42" s="192"/>
      <c r="HWA42" s="192"/>
      <c r="HWB42" s="192"/>
      <c r="HWC42" s="192"/>
      <c r="HWD42" s="192"/>
      <c r="HWE42" s="192"/>
      <c r="HWF42" s="192"/>
      <c r="HWG42" s="192"/>
      <c r="HWH42" s="192"/>
      <c r="HWI42" s="192"/>
      <c r="HWJ42" s="192"/>
      <c r="HWK42" s="192"/>
      <c r="HWL42" s="192"/>
      <c r="HWM42" s="192"/>
      <c r="HWN42" s="192"/>
      <c r="HWO42" s="192"/>
      <c r="HWP42" s="192"/>
      <c r="HWQ42" s="192"/>
      <c r="HWR42" s="192"/>
      <c r="HWS42" s="192"/>
      <c r="HWT42" s="192"/>
      <c r="HWU42" s="192"/>
      <c r="HWV42" s="192"/>
      <c r="HWW42" s="192"/>
      <c r="HWX42" s="192"/>
      <c r="HWY42" s="192"/>
      <c r="HWZ42" s="192"/>
      <c r="HXA42" s="192"/>
      <c r="HXB42" s="192"/>
      <c r="HXC42" s="192"/>
      <c r="HXD42" s="192"/>
      <c r="HXE42" s="192"/>
      <c r="HXF42" s="192"/>
      <c r="HXG42" s="192"/>
      <c r="HXH42" s="192"/>
      <c r="HXI42" s="192"/>
      <c r="HXJ42" s="192"/>
      <c r="HXK42" s="192"/>
      <c r="HXL42" s="192"/>
      <c r="HXM42" s="192"/>
      <c r="HXN42" s="192"/>
      <c r="HXO42" s="192"/>
      <c r="HXP42" s="192"/>
      <c r="HXQ42" s="192"/>
      <c r="HXR42" s="192"/>
      <c r="HXS42" s="192"/>
      <c r="HXT42" s="192"/>
      <c r="HXU42" s="192"/>
      <c r="HXV42" s="192"/>
      <c r="HXW42" s="192"/>
      <c r="HXX42" s="192"/>
      <c r="HXY42" s="192"/>
      <c r="HXZ42" s="192"/>
      <c r="HYA42" s="192"/>
      <c r="HYB42" s="192"/>
      <c r="HYC42" s="192"/>
      <c r="HYD42" s="192"/>
      <c r="HYE42" s="192"/>
      <c r="HYF42" s="192"/>
      <c r="HYG42" s="192"/>
      <c r="HYH42" s="192"/>
      <c r="HYI42" s="192"/>
      <c r="HYJ42" s="192"/>
      <c r="HYK42" s="192"/>
      <c r="HYL42" s="192"/>
      <c r="HYM42" s="192"/>
      <c r="HYN42" s="192"/>
      <c r="HYO42" s="192"/>
      <c r="HYP42" s="192"/>
      <c r="HYQ42" s="192"/>
      <c r="HYR42" s="192"/>
      <c r="HYS42" s="192"/>
      <c r="HYT42" s="192"/>
      <c r="HYU42" s="192"/>
      <c r="HYV42" s="192"/>
      <c r="HYW42" s="192"/>
      <c r="HYX42" s="192"/>
      <c r="HYY42" s="192"/>
      <c r="HYZ42" s="192"/>
      <c r="HZA42" s="192"/>
      <c r="HZB42" s="192"/>
      <c r="HZC42" s="192"/>
      <c r="HZD42" s="192"/>
      <c r="HZE42" s="192"/>
      <c r="HZF42" s="192"/>
      <c r="HZG42" s="192"/>
      <c r="HZH42" s="192"/>
      <c r="HZI42" s="192"/>
      <c r="HZJ42" s="192"/>
      <c r="HZK42" s="192"/>
      <c r="HZL42" s="192"/>
      <c r="HZM42" s="192"/>
      <c r="HZN42" s="192"/>
      <c r="HZO42" s="192"/>
      <c r="HZP42" s="192"/>
      <c r="HZQ42" s="192"/>
      <c r="HZR42" s="192"/>
      <c r="HZS42" s="192"/>
      <c r="HZT42" s="192"/>
      <c r="HZU42" s="192"/>
      <c r="HZV42" s="192"/>
      <c r="HZW42" s="192"/>
      <c r="HZX42" s="192"/>
      <c r="HZY42" s="192"/>
      <c r="HZZ42" s="192"/>
      <c r="IAA42" s="192"/>
      <c r="IAB42" s="192"/>
      <c r="IAC42" s="192"/>
      <c r="IAD42" s="192"/>
      <c r="IAE42" s="192"/>
      <c r="IAF42" s="192"/>
      <c r="IAG42" s="192"/>
      <c r="IAH42" s="192"/>
      <c r="IAI42" s="192"/>
      <c r="IAJ42" s="192"/>
      <c r="IAK42" s="192"/>
      <c r="IAL42" s="192"/>
      <c r="IAM42" s="192"/>
      <c r="IAN42" s="192"/>
      <c r="IAO42" s="192"/>
      <c r="IAP42" s="192"/>
      <c r="IAQ42" s="192"/>
      <c r="IAR42" s="192"/>
      <c r="IAS42" s="192"/>
      <c r="IAT42" s="192"/>
      <c r="IAU42" s="192"/>
      <c r="IAV42" s="192"/>
      <c r="IAW42" s="192"/>
      <c r="IAX42" s="192"/>
      <c r="IAY42" s="192"/>
      <c r="IAZ42" s="192"/>
      <c r="IBA42" s="192"/>
      <c r="IBB42" s="192"/>
      <c r="IBC42" s="192"/>
      <c r="IBD42" s="192"/>
      <c r="IBE42" s="192"/>
      <c r="IBF42" s="192"/>
      <c r="IBG42" s="192"/>
      <c r="IBH42" s="192"/>
      <c r="IBI42" s="192"/>
      <c r="IBJ42" s="192"/>
      <c r="IBK42" s="192"/>
      <c r="IBL42" s="192"/>
      <c r="IBM42" s="192"/>
      <c r="IBN42" s="192"/>
      <c r="IBO42" s="192"/>
      <c r="IBP42" s="192"/>
      <c r="IBQ42" s="192"/>
      <c r="IBR42" s="192"/>
      <c r="IBS42" s="192"/>
      <c r="IBT42" s="192"/>
      <c r="IBU42" s="192"/>
      <c r="IBV42" s="192"/>
      <c r="IBW42" s="192"/>
      <c r="IBX42" s="192"/>
      <c r="IBY42" s="192"/>
      <c r="IBZ42" s="192"/>
      <c r="ICA42" s="192"/>
      <c r="ICB42" s="192"/>
      <c r="ICC42" s="192"/>
      <c r="ICD42" s="192"/>
      <c r="ICE42" s="192"/>
      <c r="ICF42" s="192"/>
      <c r="ICG42" s="192"/>
      <c r="ICH42" s="192"/>
      <c r="ICI42" s="192"/>
      <c r="ICJ42" s="192"/>
      <c r="ICK42" s="192"/>
      <c r="ICL42" s="192"/>
      <c r="ICM42" s="192"/>
      <c r="ICN42" s="192"/>
      <c r="ICO42" s="192"/>
      <c r="ICP42" s="192"/>
      <c r="ICQ42" s="192"/>
      <c r="ICR42" s="192"/>
      <c r="ICS42" s="192"/>
      <c r="ICT42" s="192"/>
      <c r="ICU42" s="192"/>
      <c r="ICV42" s="192"/>
      <c r="ICW42" s="192"/>
      <c r="ICX42" s="192"/>
      <c r="ICY42" s="192"/>
      <c r="ICZ42" s="192"/>
      <c r="IDA42" s="192"/>
      <c r="IDB42" s="192"/>
      <c r="IDC42" s="192"/>
      <c r="IDD42" s="192"/>
      <c r="IDE42" s="192"/>
      <c r="IDF42" s="192"/>
      <c r="IDG42" s="192"/>
      <c r="IDH42" s="192"/>
      <c r="IDI42" s="192"/>
      <c r="IDJ42" s="192"/>
      <c r="IDK42" s="192"/>
      <c r="IDL42" s="192"/>
      <c r="IDM42" s="192"/>
      <c r="IDN42" s="192"/>
      <c r="IDO42" s="192"/>
      <c r="IDP42" s="192"/>
      <c r="IDQ42" s="192"/>
      <c r="IDR42" s="192"/>
      <c r="IDS42" s="192"/>
      <c r="IDT42" s="192"/>
      <c r="IDU42" s="192"/>
      <c r="IDV42" s="192"/>
      <c r="IDW42" s="192"/>
      <c r="IDX42" s="192"/>
      <c r="IDY42" s="192"/>
      <c r="IDZ42" s="192"/>
      <c r="IEA42" s="192"/>
      <c r="IEB42" s="192"/>
      <c r="IEC42" s="192"/>
      <c r="IED42" s="192"/>
      <c r="IEE42" s="192"/>
      <c r="IEF42" s="192"/>
      <c r="IEG42" s="192"/>
      <c r="IEH42" s="192"/>
      <c r="IEI42" s="192"/>
      <c r="IEJ42" s="192"/>
      <c r="IEK42" s="192"/>
      <c r="IEL42" s="192"/>
      <c r="IEM42" s="192"/>
      <c r="IEN42" s="192"/>
      <c r="IEO42" s="192"/>
      <c r="IEP42" s="192"/>
      <c r="IEQ42" s="192"/>
      <c r="IER42" s="192"/>
      <c r="IES42" s="192"/>
      <c r="IET42" s="192"/>
      <c r="IEU42" s="192"/>
      <c r="IEV42" s="192"/>
      <c r="IEW42" s="192"/>
      <c r="IEX42" s="192"/>
      <c r="IEY42" s="192"/>
      <c r="IEZ42" s="192"/>
      <c r="IFA42" s="192"/>
      <c r="IFB42" s="192"/>
      <c r="IFC42" s="192"/>
      <c r="IFD42" s="192"/>
      <c r="IFE42" s="192"/>
      <c r="IFF42" s="192"/>
      <c r="IFG42" s="192"/>
      <c r="IFH42" s="192"/>
      <c r="IFI42" s="192"/>
      <c r="IFJ42" s="192"/>
      <c r="IFK42" s="192"/>
      <c r="IFL42" s="192"/>
      <c r="IFM42" s="192"/>
      <c r="IFN42" s="192"/>
      <c r="IFO42" s="192"/>
      <c r="IFP42" s="192"/>
      <c r="IFQ42" s="192"/>
      <c r="IFR42" s="192"/>
      <c r="IFS42" s="192"/>
      <c r="IFT42" s="192"/>
      <c r="IFU42" s="192"/>
      <c r="IFV42" s="192"/>
      <c r="IFW42" s="192"/>
      <c r="IFX42" s="192"/>
      <c r="IFY42" s="192"/>
      <c r="IFZ42" s="192"/>
      <c r="IGA42" s="192"/>
      <c r="IGB42" s="192"/>
      <c r="IGC42" s="192"/>
      <c r="IGD42" s="192"/>
      <c r="IGE42" s="192"/>
      <c r="IGF42" s="192"/>
      <c r="IGG42" s="192"/>
      <c r="IGH42" s="192"/>
      <c r="IGI42" s="192"/>
      <c r="IGJ42" s="192"/>
      <c r="IGK42" s="192"/>
      <c r="IGL42" s="192"/>
      <c r="IGM42" s="192"/>
      <c r="IGN42" s="192"/>
      <c r="IGO42" s="192"/>
      <c r="IGP42" s="192"/>
      <c r="IGQ42" s="192"/>
      <c r="IGR42" s="192"/>
      <c r="IGS42" s="192"/>
      <c r="IGT42" s="192"/>
      <c r="IGU42" s="192"/>
      <c r="IGV42" s="192"/>
      <c r="IGW42" s="192"/>
      <c r="IGX42" s="192"/>
      <c r="IGY42" s="192"/>
      <c r="IGZ42" s="192"/>
      <c r="IHA42" s="192"/>
      <c r="IHB42" s="192"/>
      <c r="IHC42" s="192"/>
      <c r="IHD42" s="192"/>
      <c r="IHE42" s="192"/>
      <c r="IHF42" s="192"/>
      <c r="IHG42" s="192"/>
      <c r="IHH42" s="192"/>
      <c r="IHI42" s="192"/>
      <c r="IHJ42" s="192"/>
      <c r="IHK42" s="192"/>
      <c r="IHL42" s="192"/>
      <c r="IHM42" s="192"/>
      <c r="IHN42" s="192"/>
      <c r="IHO42" s="192"/>
      <c r="IHP42" s="192"/>
      <c r="IHQ42" s="192"/>
      <c r="IHR42" s="192"/>
      <c r="IHS42" s="192"/>
      <c r="IHT42" s="192"/>
      <c r="IHU42" s="192"/>
      <c r="IHV42" s="192"/>
      <c r="IHW42" s="192"/>
      <c r="IHX42" s="192"/>
      <c r="IHY42" s="192"/>
      <c r="IHZ42" s="192"/>
      <c r="IIA42" s="192"/>
      <c r="IIB42" s="192"/>
      <c r="IIC42" s="192"/>
      <c r="IID42" s="192"/>
      <c r="IIE42" s="192"/>
      <c r="IIF42" s="192"/>
      <c r="IIG42" s="192"/>
      <c r="IIH42" s="192"/>
      <c r="III42" s="192"/>
      <c r="IIJ42" s="192"/>
      <c r="IIK42" s="192"/>
      <c r="IIL42" s="192"/>
      <c r="IIM42" s="192"/>
      <c r="IIN42" s="192"/>
      <c r="IIO42" s="192"/>
      <c r="IIP42" s="192"/>
      <c r="IIQ42" s="192"/>
      <c r="IIR42" s="192"/>
      <c r="IIS42" s="192"/>
      <c r="IIT42" s="192"/>
      <c r="IIU42" s="192"/>
      <c r="IIV42" s="192"/>
      <c r="IIW42" s="192"/>
      <c r="IIX42" s="192"/>
      <c r="IIY42" s="192"/>
      <c r="IIZ42" s="192"/>
      <c r="IJA42" s="192"/>
      <c r="IJB42" s="192"/>
      <c r="IJC42" s="192"/>
      <c r="IJD42" s="192"/>
      <c r="IJE42" s="192"/>
      <c r="IJF42" s="192"/>
      <c r="IJG42" s="192"/>
      <c r="IJH42" s="192"/>
      <c r="IJI42" s="192"/>
      <c r="IJJ42" s="192"/>
      <c r="IJK42" s="192"/>
      <c r="IJL42" s="192"/>
      <c r="IJM42" s="192"/>
      <c r="IJN42" s="192"/>
      <c r="IJO42" s="192"/>
      <c r="IJP42" s="192"/>
      <c r="IJQ42" s="192"/>
      <c r="IJR42" s="192"/>
      <c r="IJS42" s="192"/>
      <c r="IJT42" s="192"/>
      <c r="IJU42" s="192"/>
      <c r="IJV42" s="192"/>
      <c r="IJW42" s="192"/>
      <c r="IJX42" s="192"/>
      <c r="IJY42" s="192"/>
      <c r="IJZ42" s="192"/>
      <c r="IKA42" s="192"/>
      <c r="IKB42" s="192"/>
      <c r="IKC42" s="192"/>
      <c r="IKD42" s="192"/>
      <c r="IKE42" s="192"/>
      <c r="IKF42" s="192"/>
      <c r="IKG42" s="192"/>
      <c r="IKH42" s="192"/>
      <c r="IKI42" s="192"/>
      <c r="IKJ42" s="192"/>
      <c r="IKK42" s="192"/>
      <c r="IKL42" s="192"/>
      <c r="IKM42" s="192"/>
      <c r="IKN42" s="192"/>
      <c r="IKO42" s="192"/>
      <c r="IKP42" s="192"/>
      <c r="IKQ42" s="192"/>
      <c r="IKR42" s="192"/>
      <c r="IKS42" s="192"/>
      <c r="IKT42" s="192"/>
      <c r="IKU42" s="192"/>
      <c r="IKV42" s="192"/>
      <c r="IKW42" s="192"/>
      <c r="IKX42" s="192"/>
      <c r="IKY42" s="192"/>
      <c r="IKZ42" s="192"/>
      <c r="ILA42" s="192"/>
      <c r="ILB42" s="192"/>
      <c r="ILC42" s="192"/>
      <c r="ILD42" s="192"/>
      <c r="ILE42" s="192"/>
      <c r="ILF42" s="192"/>
      <c r="ILG42" s="192"/>
      <c r="ILH42" s="192"/>
      <c r="ILI42" s="192"/>
      <c r="ILJ42" s="192"/>
      <c r="ILK42" s="192"/>
      <c r="ILL42" s="192"/>
      <c r="ILM42" s="192"/>
      <c r="ILN42" s="192"/>
      <c r="ILO42" s="192"/>
      <c r="ILP42" s="192"/>
      <c r="ILQ42" s="192"/>
      <c r="ILR42" s="192"/>
      <c r="ILS42" s="192"/>
      <c r="ILT42" s="192"/>
      <c r="ILU42" s="192"/>
      <c r="ILV42" s="192"/>
      <c r="ILW42" s="192"/>
      <c r="ILX42" s="192"/>
      <c r="ILY42" s="192"/>
      <c r="ILZ42" s="192"/>
      <c r="IMA42" s="192"/>
      <c r="IMB42" s="192"/>
      <c r="IMC42" s="192"/>
      <c r="IMD42" s="192"/>
      <c r="IME42" s="192"/>
      <c r="IMF42" s="192"/>
      <c r="IMG42" s="192"/>
      <c r="IMH42" s="192"/>
      <c r="IMI42" s="192"/>
      <c r="IMJ42" s="192"/>
      <c r="IMK42" s="192"/>
      <c r="IML42" s="192"/>
      <c r="IMM42" s="192"/>
      <c r="IMN42" s="192"/>
      <c r="IMO42" s="192"/>
      <c r="IMP42" s="192"/>
      <c r="IMQ42" s="192"/>
      <c r="IMR42" s="192"/>
      <c r="IMS42" s="192"/>
      <c r="IMT42" s="192"/>
      <c r="IMU42" s="192"/>
      <c r="IMV42" s="192"/>
      <c r="IMW42" s="192"/>
      <c r="IMX42" s="192"/>
      <c r="IMY42" s="192"/>
      <c r="IMZ42" s="192"/>
      <c r="INA42" s="192"/>
      <c r="INB42" s="192"/>
      <c r="INC42" s="192"/>
      <c r="IND42" s="192"/>
      <c r="INE42" s="192"/>
      <c r="INF42" s="192"/>
      <c r="ING42" s="192"/>
      <c r="INH42" s="192"/>
      <c r="INI42" s="192"/>
      <c r="INJ42" s="192"/>
      <c r="INK42" s="192"/>
      <c r="INL42" s="192"/>
      <c r="INM42" s="192"/>
      <c r="INN42" s="192"/>
      <c r="INO42" s="192"/>
      <c r="INP42" s="192"/>
      <c r="INQ42" s="192"/>
      <c r="INR42" s="192"/>
      <c r="INS42" s="192"/>
      <c r="INT42" s="192"/>
      <c r="INU42" s="192"/>
      <c r="INV42" s="192"/>
      <c r="INW42" s="192"/>
      <c r="INX42" s="192"/>
      <c r="INY42" s="192"/>
      <c r="INZ42" s="192"/>
      <c r="IOA42" s="192"/>
      <c r="IOB42" s="192"/>
      <c r="IOC42" s="192"/>
      <c r="IOD42" s="192"/>
      <c r="IOE42" s="192"/>
      <c r="IOF42" s="192"/>
      <c r="IOG42" s="192"/>
      <c r="IOH42" s="192"/>
      <c r="IOI42" s="192"/>
      <c r="IOJ42" s="192"/>
      <c r="IOK42" s="192"/>
      <c r="IOL42" s="192"/>
      <c r="IOM42" s="192"/>
      <c r="ION42" s="192"/>
      <c r="IOO42" s="192"/>
      <c r="IOP42" s="192"/>
      <c r="IOQ42" s="192"/>
      <c r="IOR42" s="192"/>
      <c r="IOS42" s="192"/>
      <c r="IOT42" s="192"/>
      <c r="IOU42" s="192"/>
      <c r="IOV42" s="192"/>
      <c r="IOW42" s="192"/>
      <c r="IOX42" s="192"/>
      <c r="IOY42" s="192"/>
      <c r="IOZ42" s="192"/>
      <c r="IPA42" s="192"/>
      <c r="IPB42" s="192"/>
      <c r="IPC42" s="192"/>
      <c r="IPD42" s="192"/>
      <c r="IPE42" s="192"/>
      <c r="IPF42" s="192"/>
      <c r="IPG42" s="192"/>
      <c r="IPH42" s="192"/>
      <c r="IPI42" s="192"/>
      <c r="IPJ42" s="192"/>
      <c r="IPK42" s="192"/>
      <c r="IPL42" s="192"/>
      <c r="IPM42" s="192"/>
      <c r="IPN42" s="192"/>
      <c r="IPO42" s="192"/>
      <c r="IPP42" s="192"/>
      <c r="IPQ42" s="192"/>
      <c r="IPR42" s="192"/>
      <c r="IPS42" s="192"/>
      <c r="IPT42" s="192"/>
      <c r="IPU42" s="192"/>
      <c r="IPV42" s="192"/>
      <c r="IPW42" s="192"/>
      <c r="IPX42" s="192"/>
      <c r="IPY42" s="192"/>
      <c r="IPZ42" s="192"/>
      <c r="IQA42" s="192"/>
      <c r="IQB42" s="192"/>
      <c r="IQC42" s="192"/>
      <c r="IQD42" s="192"/>
      <c r="IQE42" s="192"/>
      <c r="IQF42" s="192"/>
      <c r="IQG42" s="192"/>
      <c r="IQH42" s="192"/>
      <c r="IQI42" s="192"/>
      <c r="IQJ42" s="192"/>
      <c r="IQK42" s="192"/>
      <c r="IQL42" s="192"/>
      <c r="IQM42" s="192"/>
      <c r="IQN42" s="192"/>
      <c r="IQO42" s="192"/>
      <c r="IQP42" s="192"/>
      <c r="IQQ42" s="192"/>
      <c r="IQR42" s="192"/>
      <c r="IQS42" s="192"/>
      <c r="IQT42" s="192"/>
      <c r="IQU42" s="192"/>
      <c r="IQV42" s="192"/>
      <c r="IQW42" s="192"/>
      <c r="IQX42" s="192"/>
      <c r="IQY42" s="192"/>
      <c r="IQZ42" s="192"/>
      <c r="IRA42" s="192"/>
      <c r="IRB42" s="192"/>
      <c r="IRC42" s="192"/>
      <c r="IRD42" s="192"/>
      <c r="IRE42" s="192"/>
      <c r="IRF42" s="192"/>
      <c r="IRG42" s="192"/>
      <c r="IRH42" s="192"/>
      <c r="IRI42" s="192"/>
      <c r="IRJ42" s="192"/>
      <c r="IRK42" s="192"/>
      <c r="IRL42" s="192"/>
      <c r="IRM42" s="192"/>
      <c r="IRN42" s="192"/>
      <c r="IRO42" s="192"/>
      <c r="IRP42" s="192"/>
      <c r="IRQ42" s="192"/>
      <c r="IRR42" s="192"/>
      <c r="IRS42" s="192"/>
      <c r="IRT42" s="192"/>
      <c r="IRU42" s="192"/>
      <c r="IRV42" s="192"/>
      <c r="IRW42" s="192"/>
      <c r="IRX42" s="192"/>
      <c r="IRY42" s="192"/>
      <c r="IRZ42" s="192"/>
      <c r="ISA42" s="192"/>
      <c r="ISB42" s="192"/>
      <c r="ISC42" s="192"/>
      <c r="ISD42" s="192"/>
      <c r="ISE42" s="192"/>
      <c r="ISF42" s="192"/>
      <c r="ISG42" s="192"/>
      <c r="ISH42" s="192"/>
      <c r="ISI42" s="192"/>
      <c r="ISJ42" s="192"/>
      <c r="ISK42" s="192"/>
      <c r="ISL42" s="192"/>
      <c r="ISM42" s="192"/>
      <c r="ISN42" s="192"/>
      <c r="ISO42" s="192"/>
      <c r="ISP42" s="192"/>
      <c r="ISQ42" s="192"/>
      <c r="ISR42" s="192"/>
      <c r="ISS42" s="192"/>
      <c r="IST42" s="192"/>
      <c r="ISU42" s="192"/>
      <c r="ISV42" s="192"/>
      <c r="ISW42" s="192"/>
      <c r="ISX42" s="192"/>
      <c r="ISY42" s="192"/>
      <c r="ISZ42" s="192"/>
      <c r="ITA42" s="192"/>
      <c r="ITB42" s="192"/>
      <c r="ITC42" s="192"/>
      <c r="ITD42" s="192"/>
      <c r="ITE42" s="192"/>
      <c r="ITF42" s="192"/>
      <c r="ITG42" s="192"/>
      <c r="ITH42" s="192"/>
      <c r="ITI42" s="192"/>
      <c r="ITJ42" s="192"/>
      <c r="ITK42" s="192"/>
      <c r="ITL42" s="192"/>
      <c r="ITM42" s="192"/>
      <c r="ITN42" s="192"/>
      <c r="ITO42" s="192"/>
      <c r="ITP42" s="192"/>
      <c r="ITQ42" s="192"/>
      <c r="ITR42" s="192"/>
      <c r="ITS42" s="192"/>
      <c r="ITT42" s="192"/>
      <c r="ITU42" s="192"/>
      <c r="ITV42" s="192"/>
      <c r="ITW42" s="192"/>
      <c r="ITX42" s="192"/>
      <c r="ITY42" s="192"/>
      <c r="ITZ42" s="192"/>
      <c r="IUA42" s="192"/>
      <c r="IUB42" s="192"/>
      <c r="IUC42" s="192"/>
      <c r="IUD42" s="192"/>
      <c r="IUE42" s="192"/>
      <c r="IUF42" s="192"/>
      <c r="IUG42" s="192"/>
      <c r="IUH42" s="192"/>
      <c r="IUI42" s="192"/>
      <c r="IUJ42" s="192"/>
      <c r="IUK42" s="192"/>
      <c r="IUL42" s="192"/>
      <c r="IUM42" s="192"/>
      <c r="IUN42" s="192"/>
      <c r="IUO42" s="192"/>
      <c r="IUP42" s="192"/>
      <c r="IUQ42" s="192"/>
      <c r="IUR42" s="192"/>
      <c r="IUS42" s="192"/>
      <c r="IUT42" s="192"/>
      <c r="IUU42" s="192"/>
      <c r="IUV42" s="192"/>
      <c r="IUW42" s="192"/>
      <c r="IUX42" s="192"/>
      <c r="IUY42" s="192"/>
      <c r="IUZ42" s="192"/>
      <c r="IVA42" s="192"/>
      <c r="IVB42" s="192"/>
      <c r="IVC42" s="192"/>
      <c r="IVD42" s="192"/>
      <c r="IVE42" s="192"/>
      <c r="IVF42" s="192"/>
      <c r="IVG42" s="192"/>
      <c r="IVH42" s="192"/>
      <c r="IVI42" s="192"/>
      <c r="IVJ42" s="192"/>
      <c r="IVK42" s="192"/>
      <c r="IVL42" s="192"/>
      <c r="IVM42" s="192"/>
      <c r="IVN42" s="192"/>
      <c r="IVO42" s="192"/>
      <c r="IVP42" s="192"/>
      <c r="IVQ42" s="192"/>
      <c r="IVR42" s="192"/>
      <c r="IVS42" s="192"/>
      <c r="IVT42" s="192"/>
      <c r="IVU42" s="192"/>
      <c r="IVV42" s="192"/>
      <c r="IVW42" s="192"/>
      <c r="IVX42" s="192"/>
      <c r="IVY42" s="192"/>
      <c r="IVZ42" s="192"/>
      <c r="IWA42" s="192"/>
      <c r="IWB42" s="192"/>
      <c r="IWC42" s="192"/>
      <c r="IWD42" s="192"/>
      <c r="IWE42" s="192"/>
      <c r="IWF42" s="192"/>
      <c r="IWG42" s="192"/>
      <c r="IWH42" s="192"/>
      <c r="IWI42" s="192"/>
      <c r="IWJ42" s="192"/>
      <c r="IWK42" s="192"/>
      <c r="IWL42" s="192"/>
      <c r="IWM42" s="192"/>
      <c r="IWN42" s="192"/>
      <c r="IWO42" s="192"/>
      <c r="IWP42" s="192"/>
      <c r="IWQ42" s="192"/>
      <c r="IWR42" s="192"/>
      <c r="IWS42" s="192"/>
      <c r="IWT42" s="192"/>
      <c r="IWU42" s="192"/>
      <c r="IWV42" s="192"/>
      <c r="IWW42" s="192"/>
      <c r="IWX42" s="192"/>
      <c r="IWY42" s="192"/>
      <c r="IWZ42" s="192"/>
      <c r="IXA42" s="192"/>
      <c r="IXB42" s="192"/>
      <c r="IXC42" s="192"/>
      <c r="IXD42" s="192"/>
      <c r="IXE42" s="192"/>
      <c r="IXF42" s="192"/>
      <c r="IXG42" s="192"/>
      <c r="IXH42" s="192"/>
      <c r="IXI42" s="192"/>
      <c r="IXJ42" s="192"/>
      <c r="IXK42" s="192"/>
      <c r="IXL42" s="192"/>
      <c r="IXM42" s="192"/>
      <c r="IXN42" s="192"/>
      <c r="IXO42" s="192"/>
      <c r="IXP42" s="192"/>
      <c r="IXQ42" s="192"/>
      <c r="IXR42" s="192"/>
      <c r="IXS42" s="192"/>
      <c r="IXT42" s="192"/>
      <c r="IXU42" s="192"/>
      <c r="IXV42" s="192"/>
      <c r="IXW42" s="192"/>
      <c r="IXX42" s="192"/>
      <c r="IXY42" s="192"/>
      <c r="IXZ42" s="192"/>
      <c r="IYA42" s="192"/>
      <c r="IYB42" s="192"/>
      <c r="IYC42" s="192"/>
      <c r="IYD42" s="192"/>
      <c r="IYE42" s="192"/>
      <c r="IYF42" s="192"/>
      <c r="IYG42" s="192"/>
      <c r="IYH42" s="192"/>
      <c r="IYI42" s="192"/>
      <c r="IYJ42" s="192"/>
      <c r="IYK42" s="192"/>
      <c r="IYL42" s="192"/>
      <c r="IYM42" s="192"/>
      <c r="IYN42" s="192"/>
      <c r="IYO42" s="192"/>
      <c r="IYP42" s="192"/>
      <c r="IYQ42" s="192"/>
      <c r="IYR42" s="192"/>
      <c r="IYS42" s="192"/>
      <c r="IYT42" s="192"/>
      <c r="IYU42" s="192"/>
      <c r="IYV42" s="192"/>
      <c r="IYW42" s="192"/>
      <c r="IYX42" s="192"/>
      <c r="IYY42" s="192"/>
      <c r="IYZ42" s="192"/>
      <c r="IZA42" s="192"/>
      <c r="IZB42" s="192"/>
      <c r="IZC42" s="192"/>
      <c r="IZD42" s="192"/>
      <c r="IZE42" s="192"/>
      <c r="IZF42" s="192"/>
      <c r="IZG42" s="192"/>
      <c r="IZH42" s="192"/>
      <c r="IZI42" s="192"/>
      <c r="IZJ42" s="192"/>
      <c r="IZK42" s="192"/>
      <c r="IZL42" s="192"/>
      <c r="IZM42" s="192"/>
      <c r="IZN42" s="192"/>
      <c r="IZO42" s="192"/>
      <c r="IZP42" s="192"/>
      <c r="IZQ42" s="192"/>
      <c r="IZR42" s="192"/>
      <c r="IZS42" s="192"/>
      <c r="IZT42" s="192"/>
      <c r="IZU42" s="192"/>
      <c r="IZV42" s="192"/>
      <c r="IZW42" s="192"/>
      <c r="IZX42" s="192"/>
      <c r="IZY42" s="192"/>
      <c r="IZZ42" s="192"/>
      <c r="JAA42" s="192"/>
      <c r="JAB42" s="192"/>
      <c r="JAC42" s="192"/>
      <c r="JAD42" s="192"/>
      <c r="JAE42" s="192"/>
      <c r="JAF42" s="192"/>
      <c r="JAG42" s="192"/>
      <c r="JAH42" s="192"/>
      <c r="JAI42" s="192"/>
      <c r="JAJ42" s="192"/>
      <c r="JAK42" s="192"/>
      <c r="JAL42" s="192"/>
      <c r="JAM42" s="192"/>
      <c r="JAN42" s="192"/>
      <c r="JAO42" s="192"/>
      <c r="JAP42" s="192"/>
      <c r="JAQ42" s="192"/>
      <c r="JAR42" s="192"/>
      <c r="JAS42" s="192"/>
      <c r="JAT42" s="192"/>
      <c r="JAU42" s="192"/>
      <c r="JAV42" s="192"/>
      <c r="JAW42" s="192"/>
      <c r="JAX42" s="192"/>
      <c r="JAY42" s="192"/>
      <c r="JAZ42" s="192"/>
      <c r="JBA42" s="192"/>
      <c r="JBB42" s="192"/>
      <c r="JBC42" s="192"/>
      <c r="JBD42" s="192"/>
      <c r="JBE42" s="192"/>
      <c r="JBF42" s="192"/>
      <c r="JBG42" s="192"/>
      <c r="JBH42" s="192"/>
      <c r="JBI42" s="192"/>
      <c r="JBJ42" s="192"/>
      <c r="JBK42" s="192"/>
      <c r="JBL42" s="192"/>
      <c r="JBM42" s="192"/>
      <c r="JBN42" s="192"/>
      <c r="JBO42" s="192"/>
      <c r="JBP42" s="192"/>
      <c r="JBQ42" s="192"/>
      <c r="JBR42" s="192"/>
      <c r="JBS42" s="192"/>
      <c r="JBT42" s="192"/>
      <c r="JBU42" s="192"/>
      <c r="JBV42" s="192"/>
      <c r="JBW42" s="192"/>
      <c r="JBX42" s="192"/>
      <c r="JBY42" s="192"/>
      <c r="JBZ42" s="192"/>
      <c r="JCA42" s="192"/>
      <c r="JCB42" s="192"/>
      <c r="JCC42" s="192"/>
      <c r="JCD42" s="192"/>
      <c r="JCE42" s="192"/>
      <c r="JCF42" s="192"/>
      <c r="JCG42" s="192"/>
      <c r="JCH42" s="192"/>
      <c r="JCI42" s="192"/>
      <c r="JCJ42" s="192"/>
      <c r="JCK42" s="192"/>
      <c r="JCL42" s="192"/>
      <c r="JCM42" s="192"/>
      <c r="JCN42" s="192"/>
      <c r="JCO42" s="192"/>
      <c r="JCP42" s="192"/>
      <c r="JCQ42" s="192"/>
      <c r="JCR42" s="192"/>
      <c r="JCS42" s="192"/>
      <c r="JCT42" s="192"/>
      <c r="JCU42" s="192"/>
      <c r="JCV42" s="192"/>
      <c r="JCW42" s="192"/>
      <c r="JCX42" s="192"/>
      <c r="JCY42" s="192"/>
      <c r="JCZ42" s="192"/>
      <c r="JDA42" s="192"/>
      <c r="JDB42" s="192"/>
      <c r="JDC42" s="192"/>
      <c r="JDD42" s="192"/>
      <c r="JDE42" s="192"/>
      <c r="JDF42" s="192"/>
      <c r="JDG42" s="192"/>
      <c r="JDH42" s="192"/>
      <c r="JDI42" s="192"/>
      <c r="JDJ42" s="192"/>
      <c r="JDK42" s="192"/>
      <c r="JDL42" s="192"/>
      <c r="JDM42" s="192"/>
      <c r="JDN42" s="192"/>
      <c r="JDO42" s="192"/>
      <c r="JDP42" s="192"/>
      <c r="JDQ42" s="192"/>
      <c r="JDR42" s="192"/>
      <c r="JDS42" s="192"/>
      <c r="JDT42" s="192"/>
      <c r="JDU42" s="192"/>
      <c r="JDV42" s="192"/>
      <c r="JDW42" s="192"/>
      <c r="JDX42" s="192"/>
      <c r="JDY42" s="192"/>
      <c r="JDZ42" s="192"/>
      <c r="JEA42" s="192"/>
      <c r="JEB42" s="192"/>
      <c r="JEC42" s="192"/>
      <c r="JED42" s="192"/>
      <c r="JEE42" s="192"/>
      <c r="JEF42" s="192"/>
      <c r="JEG42" s="192"/>
      <c r="JEH42" s="192"/>
      <c r="JEI42" s="192"/>
      <c r="JEJ42" s="192"/>
      <c r="JEK42" s="192"/>
      <c r="JEL42" s="192"/>
      <c r="JEM42" s="192"/>
      <c r="JEN42" s="192"/>
      <c r="JEO42" s="192"/>
      <c r="JEP42" s="192"/>
      <c r="JEQ42" s="192"/>
      <c r="JER42" s="192"/>
      <c r="JES42" s="192"/>
      <c r="JET42" s="192"/>
      <c r="JEU42" s="192"/>
      <c r="JEV42" s="192"/>
      <c r="JEW42" s="192"/>
      <c r="JEX42" s="192"/>
      <c r="JEY42" s="192"/>
      <c r="JEZ42" s="192"/>
      <c r="JFA42" s="192"/>
      <c r="JFB42" s="192"/>
      <c r="JFC42" s="192"/>
      <c r="JFD42" s="192"/>
      <c r="JFE42" s="192"/>
      <c r="JFF42" s="192"/>
      <c r="JFG42" s="192"/>
      <c r="JFH42" s="192"/>
      <c r="JFI42" s="192"/>
      <c r="JFJ42" s="192"/>
      <c r="JFK42" s="192"/>
      <c r="JFL42" s="192"/>
      <c r="JFM42" s="192"/>
      <c r="JFN42" s="192"/>
      <c r="JFO42" s="192"/>
      <c r="JFP42" s="192"/>
      <c r="JFQ42" s="192"/>
      <c r="JFR42" s="192"/>
      <c r="JFS42" s="192"/>
      <c r="JFT42" s="192"/>
      <c r="JFU42" s="192"/>
      <c r="JFV42" s="192"/>
      <c r="JFW42" s="192"/>
      <c r="JFX42" s="192"/>
      <c r="JFY42" s="192"/>
      <c r="JFZ42" s="192"/>
      <c r="JGA42" s="192"/>
      <c r="JGB42" s="192"/>
      <c r="JGC42" s="192"/>
      <c r="JGD42" s="192"/>
      <c r="JGE42" s="192"/>
      <c r="JGF42" s="192"/>
      <c r="JGG42" s="192"/>
      <c r="JGH42" s="192"/>
      <c r="JGI42" s="192"/>
      <c r="JGJ42" s="192"/>
      <c r="JGK42" s="192"/>
      <c r="JGL42" s="192"/>
      <c r="JGM42" s="192"/>
      <c r="JGN42" s="192"/>
      <c r="JGO42" s="192"/>
      <c r="JGP42" s="192"/>
      <c r="JGQ42" s="192"/>
      <c r="JGR42" s="192"/>
      <c r="JGS42" s="192"/>
      <c r="JGT42" s="192"/>
      <c r="JGU42" s="192"/>
      <c r="JGV42" s="192"/>
      <c r="JGW42" s="192"/>
      <c r="JGX42" s="192"/>
      <c r="JGY42" s="192"/>
      <c r="JGZ42" s="192"/>
      <c r="JHA42" s="192"/>
      <c r="JHB42" s="192"/>
      <c r="JHC42" s="192"/>
      <c r="JHD42" s="192"/>
      <c r="JHE42" s="192"/>
      <c r="JHF42" s="192"/>
      <c r="JHG42" s="192"/>
      <c r="JHH42" s="192"/>
      <c r="JHI42" s="192"/>
      <c r="JHJ42" s="192"/>
      <c r="JHK42" s="192"/>
      <c r="JHL42" s="192"/>
      <c r="JHM42" s="192"/>
      <c r="JHN42" s="192"/>
      <c r="JHO42" s="192"/>
      <c r="JHP42" s="192"/>
      <c r="JHQ42" s="192"/>
      <c r="JHR42" s="192"/>
      <c r="JHS42" s="192"/>
      <c r="JHT42" s="192"/>
      <c r="JHU42" s="192"/>
      <c r="JHV42" s="192"/>
      <c r="JHW42" s="192"/>
      <c r="JHX42" s="192"/>
      <c r="JHY42" s="192"/>
      <c r="JHZ42" s="192"/>
      <c r="JIA42" s="192"/>
      <c r="JIB42" s="192"/>
      <c r="JIC42" s="192"/>
      <c r="JID42" s="192"/>
      <c r="JIE42" s="192"/>
      <c r="JIF42" s="192"/>
      <c r="JIG42" s="192"/>
      <c r="JIH42" s="192"/>
      <c r="JII42" s="192"/>
      <c r="JIJ42" s="192"/>
      <c r="JIK42" s="192"/>
      <c r="JIL42" s="192"/>
      <c r="JIM42" s="192"/>
      <c r="JIN42" s="192"/>
      <c r="JIO42" s="192"/>
      <c r="JIP42" s="192"/>
      <c r="JIQ42" s="192"/>
      <c r="JIR42" s="192"/>
      <c r="JIS42" s="192"/>
      <c r="JIT42" s="192"/>
      <c r="JIU42" s="192"/>
      <c r="JIV42" s="192"/>
      <c r="JIW42" s="192"/>
      <c r="JIX42" s="192"/>
      <c r="JIY42" s="192"/>
      <c r="JIZ42" s="192"/>
      <c r="JJA42" s="192"/>
      <c r="JJB42" s="192"/>
      <c r="JJC42" s="192"/>
      <c r="JJD42" s="192"/>
      <c r="JJE42" s="192"/>
      <c r="JJF42" s="192"/>
      <c r="JJG42" s="192"/>
      <c r="JJH42" s="192"/>
      <c r="JJI42" s="192"/>
      <c r="JJJ42" s="192"/>
      <c r="JJK42" s="192"/>
      <c r="JJL42" s="192"/>
      <c r="JJM42" s="192"/>
      <c r="JJN42" s="192"/>
      <c r="JJO42" s="192"/>
      <c r="JJP42" s="192"/>
      <c r="JJQ42" s="192"/>
      <c r="JJR42" s="192"/>
      <c r="JJS42" s="192"/>
      <c r="JJT42" s="192"/>
      <c r="JJU42" s="192"/>
      <c r="JJV42" s="192"/>
      <c r="JJW42" s="192"/>
      <c r="JJX42" s="192"/>
      <c r="JJY42" s="192"/>
      <c r="JJZ42" s="192"/>
      <c r="JKA42" s="192"/>
      <c r="JKB42" s="192"/>
      <c r="JKC42" s="192"/>
      <c r="JKD42" s="192"/>
      <c r="JKE42" s="192"/>
      <c r="JKF42" s="192"/>
      <c r="JKG42" s="192"/>
      <c r="JKH42" s="192"/>
      <c r="JKI42" s="192"/>
      <c r="JKJ42" s="192"/>
      <c r="JKK42" s="192"/>
      <c r="JKL42" s="192"/>
      <c r="JKM42" s="192"/>
      <c r="JKN42" s="192"/>
      <c r="JKO42" s="192"/>
      <c r="JKP42" s="192"/>
      <c r="JKQ42" s="192"/>
      <c r="JKR42" s="192"/>
      <c r="JKS42" s="192"/>
      <c r="JKT42" s="192"/>
      <c r="JKU42" s="192"/>
      <c r="JKV42" s="192"/>
      <c r="JKW42" s="192"/>
      <c r="JKX42" s="192"/>
      <c r="JKY42" s="192"/>
      <c r="JKZ42" s="192"/>
      <c r="JLA42" s="192"/>
      <c r="JLB42" s="192"/>
      <c r="JLC42" s="192"/>
      <c r="JLD42" s="192"/>
      <c r="JLE42" s="192"/>
      <c r="JLF42" s="192"/>
      <c r="JLG42" s="192"/>
      <c r="JLH42" s="192"/>
      <c r="JLI42" s="192"/>
      <c r="JLJ42" s="192"/>
      <c r="JLK42" s="192"/>
      <c r="JLL42" s="192"/>
      <c r="JLM42" s="192"/>
      <c r="JLN42" s="192"/>
      <c r="JLO42" s="192"/>
      <c r="JLP42" s="192"/>
      <c r="JLQ42" s="192"/>
      <c r="JLR42" s="192"/>
      <c r="JLS42" s="192"/>
      <c r="JLT42" s="192"/>
      <c r="JLU42" s="192"/>
      <c r="JLV42" s="192"/>
      <c r="JLW42" s="192"/>
      <c r="JLX42" s="192"/>
      <c r="JLY42" s="192"/>
      <c r="JLZ42" s="192"/>
      <c r="JMA42" s="192"/>
      <c r="JMB42" s="192"/>
      <c r="JMC42" s="192"/>
      <c r="JMD42" s="192"/>
      <c r="JME42" s="192"/>
      <c r="JMF42" s="192"/>
      <c r="JMG42" s="192"/>
      <c r="JMH42" s="192"/>
      <c r="JMI42" s="192"/>
      <c r="JMJ42" s="192"/>
      <c r="JMK42" s="192"/>
      <c r="JML42" s="192"/>
      <c r="JMM42" s="192"/>
      <c r="JMN42" s="192"/>
      <c r="JMO42" s="192"/>
      <c r="JMP42" s="192"/>
      <c r="JMQ42" s="192"/>
      <c r="JMR42" s="192"/>
      <c r="JMS42" s="192"/>
      <c r="JMT42" s="192"/>
      <c r="JMU42" s="192"/>
      <c r="JMV42" s="192"/>
      <c r="JMW42" s="192"/>
      <c r="JMX42" s="192"/>
      <c r="JMY42" s="192"/>
      <c r="JMZ42" s="192"/>
      <c r="JNA42" s="192"/>
      <c r="JNB42" s="192"/>
      <c r="JNC42" s="192"/>
      <c r="JND42" s="192"/>
      <c r="JNE42" s="192"/>
      <c r="JNF42" s="192"/>
      <c r="JNG42" s="192"/>
      <c r="JNH42" s="192"/>
      <c r="JNI42" s="192"/>
      <c r="JNJ42" s="192"/>
      <c r="JNK42" s="192"/>
      <c r="JNL42" s="192"/>
      <c r="JNM42" s="192"/>
      <c r="JNN42" s="192"/>
      <c r="JNO42" s="192"/>
      <c r="JNP42" s="192"/>
      <c r="JNQ42" s="192"/>
      <c r="JNR42" s="192"/>
      <c r="JNS42" s="192"/>
      <c r="JNT42" s="192"/>
      <c r="JNU42" s="192"/>
      <c r="JNV42" s="192"/>
      <c r="JNW42" s="192"/>
      <c r="JNX42" s="192"/>
      <c r="JNY42" s="192"/>
      <c r="JNZ42" s="192"/>
      <c r="JOA42" s="192"/>
      <c r="JOB42" s="192"/>
      <c r="JOC42" s="192"/>
      <c r="JOD42" s="192"/>
      <c r="JOE42" s="192"/>
      <c r="JOF42" s="192"/>
      <c r="JOG42" s="192"/>
      <c r="JOH42" s="192"/>
      <c r="JOI42" s="192"/>
      <c r="JOJ42" s="192"/>
      <c r="JOK42" s="192"/>
      <c r="JOL42" s="192"/>
      <c r="JOM42" s="192"/>
      <c r="JON42" s="192"/>
      <c r="JOO42" s="192"/>
      <c r="JOP42" s="192"/>
      <c r="JOQ42" s="192"/>
      <c r="JOR42" s="192"/>
      <c r="JOS42" s="192"/>
      <c r="JOT42" s="192"/>
      <c r="JOU42" s="192"/>
      <c r="JOV42" s="192"/>
      <c r="JOW42" s="192"/>
      <c r="JOX42" s="192"/>
      <c r="JOY42" s="192"/>
      <c r="JOZ42" s="192"/>
      <c r="JPA42" s="192"/>
      <c r="JPB42" s="192"/>
      <c r="JPC42" s="192"/>
      <c r="JPD42" s="192"/>
      <c r="JPE42" s="192"/>
      <c r="JPF42" s="192"/>
      <c r="JPG42" s="192"/>
      <c r="JPH42" s="192"/>
      <c r="JPI42" s="192"/>
      <c r="JPJ42" s="192"/>
      <c r="JPK42" s="192"/>
      <c r="JPL42" s="192"/>
      <c r="JPM42" s="192"/>
      <c r="JPN42" s="192"/>
      <c r="JPO42" s="192"/>
      <c r="JPP42" s="192"/>
      <c r="JPQ42" s="192"/>
      <c r="JPR42" s="192"/>
      <c r="JPS42" s="192"/>
      <c r="JPT42" s="192"/>
      <c r="JPU42" s="192"/>
      <c r="JPV42" s="192"/>
      <c r="JPW42" s="192"/>
      <c r="JPX42" s="192"/>
      <c r="JPY42" s="192"/>
      <c r="JPZ42" s="192"/>
      <c r="JQA42" s="192"/>
      <c r="JQB42" s="192"/>
      <c r="JQC42" s="192"/>
      <c r="JQD42" s="192"/>
      <c r="JQE42" s="192"/>
      <c r="JQF42" s="192"/>
      <c r="JQG42" s="192"/>
      <c r="JQH42" s="192"/>
      <c r="JQI42" s="192"/>
      <c r="JQJ42" s="192"/>
      <c r="JQK42" s="192"/>
      <c r="JQL42" s="192"/>
      <c r="JQM42" s="192"/>
      <c r="JQN42" s="192"/>
      <c r="JQO42" s="192"/>
      <c r="JQP42" s="192"/>
      <c r="JQQ42" s="192"/>
      <c r="JQR42" s="192"/>
      <c r="JQS42" s="192"/>
      <c r="JQT42" s="192"/>
      <c r="JQU42" s="192"/>
      <c r="JQV42" s="192"/>
      <c r="JQW42" s="192"/>
      <c r="JQX42" s="192"/>
      <c r="JQY42" s="192"/>
      <c r="JQZ42" s="192"/>
      <c r="JRA42" s="192"/>
      <c r="JRB42" s="192"/>
      <c r="JRC42" s="192"/>
      <c r="JRD42" s="192"/>
      <c r="JRE42" s="192"/>
      <c r="JRF42" s="192"/>
      <c r="JRG42" s="192"/>
      <c r="JRH42" s="192"/>
      <c r="JRI42" s="192"/>
      <c r="JRJ42" s="192"/>
      <c r="JRK42" s="192"/>
      <c r="JRL42" s="192"/>
      <c r="JRM42" s="192"/>
      <c r="JRN42" s="192"/>
      <c r="JRO42" s="192"/>
      <c r="JRP42" s="192"/>
      <c r="JRQ42" s="192"/>
      <c r="JRR42" s="192"/>
      <c r="JRS42" s="192"/>
      <c r="JRT42" s="192"/>
      <c r="JRU42" s="192"/>
      <c r="JRV42" s="192"/>
      <c r="JRW42" s="192"/>
      <c r="JRX42" s="192"/>
      <c r="JRY42" s="192"/>
      <c r="JRZ42" s="192"/>
      <c r="JSA42" s="192"/>
      <c r="JSB42" s="192"/>
      <c r="JSC42" s="192"/>
      <c r="JSD42" s="192"/>
      <c r="JSE42" s="192"/>
      <c r="JSF42" s="192"/>
      <c r="JSG42" s="192"/>
      <c r="JSH42" s="192"/>
      <c r="JSI42" s="192"/>
      <c r="JSJ42" s="192"/>
      <c r="JSK42" s="192"/>
      <c r="JSL42" s="192"/>
      <c r="JSM42" s="192"/>
      <c r="JSN42" s="192"/>
      <c r="JSO42" s="192"/>
      <c r="JSP42" s="192"/>
      <c r="JSQ42" s="192"/>
      <c r="JSR42" s="192"/>
      <c r="JSS42" s="192"/>
      <c r="JST42" s="192"/>
      <c r="JSU42" s="192"/>
      <c r="JSV42" s="192"/>
      <c r="JSW42" s="192"/>
      <c r="JSX42" s="192"/>
      <c r="JSY42" s="192"/>
      <c r="JSZ42" s="192"/>
      <c r="JTA42" s="192"/>
      <c r="JTB42" s="192"/>
      <c r="JTC42" s="192"/>
      <c r="JTD42" s="192"/>
      <c r="JTE42" s="192"/>
      <c r="JTF42" s="192"/>
      <c r="JTG42" s="192"/>
      <c r="JTH42" s="192"/>
      <c r="JTI42" s="192"/>
      <c r="JTJ42" s="192"/>
      <c r="JTK42" s="192"/>
      <c r="JTL42" s="192"/>
      <c r="JTM42" s="192"/>
      <c r="JTN42" s="192"/>
      <c r="JTO42" s="192"/>
      <c r="JTP42" s="192"/>
      <c r="JTQ42" s="192"/>
      <c r="JTR42" s="192"/>
      <c r="JTS42" s="192"/>
      <c r="JTT42" s="192"/>
      <c r="JTU42" s="192"/>
      <c r="JTV42" s="192"/>
      <c r="JTW42" s="192"/>
      <c r="JTX42" s="192"/>
      <c r="JTY42" s="192"/>
      <c r="JTZ42" s="192"/>
      <c r="JUA42" s="192"/>
      <c r="JUB42" s="192"/>
      <c r="JUC42" s="192"/>
      <c r="JUD42" s="192"/>
      <c r="JUE42" s="192"/>
      <c r="JUF42" s="192"/>
      <c r="JUG42" s="192"/>
      <c r="JUH42" s="192"/>
      <c r="JUI42" s="192"/>
      <c r="JUJ42" s="192"/>
      <c r="JUK42" s="192"/>
      <c r="JUL42" s="192"/>
      <c r="JUM42" s="192"/>
      <c r="JUN42" s="192"/>
      <c r="JUO42" s="192"/>
      <c r="JUP42" s="192"/>
      <c r="JUQ42" s="192"/>
      <c r="JUR42" s="192"/>
      <c r="JUS42" s="192"/>
      <c r="JUT42" s="192"/>
      <c r="JUU42" s="192"/>
      <c r="JUV42" s="192"/>
      <c r="JUW42" s="192"/>
      <c r="JUX42" s="192"/>
      <c r="JUY42" s="192"/>
      <c r="JUZ42" s="192"/>
      <c r="JVA42" s="192"/>
      <c r="JVB42" s="192"/>
      <c r="JVC42" s="192"/>
      <c r="JVD42" s="192"/>
      <c r="JVE42" s="192"/>
      <c r="JVF42" s="192"/>
      <c r="JVG42" s="192"/>
      <c r="JVH42" s="192"/>
      <c r="JVI42" s="192"/>
      <c r="JVJ42" s="192"/>
      <c r="JVK42" s="192"/>
      <c r="JVL42" s="192"/>
      <c r="JVM42" s="192"/>
      <c r="JVN42" s="192"/>
      <c r="JVO42" s="192"/>
      <c r="JVP42" s="192"/>
      <c r="JVQ42" s="192"/>
      <c r="JVR42" s="192"/>
      <c r="JVS42" s="192"/>
      <c r="JVT42" s="192"/>
      <c r="JVU42" s="192"/>
      <c r="JVV42" s="192"/>
      <c r="JVW42" s="192"/>
      <c r="JVX42" s="192"/>
      <c r="JVY42" s="192"/>
      <c r="JVZ42" s="192"/>
      <c r="JWA42" s="192"/>
      <c r="JWB42" s="192"/>
      <c r="JWC42" s="192"/>
      <c r="JWD42" s="192"/>
      <c r="JWE42" s="192"/>
      <c r="JWF42" s="192"/>
      <c r="JWG42" s="192"/>
      <c r="JWH42" s="192"/>
      <c r="JWI42" s="192"/>
      <c r="JWJ42" s="192"/>
      <c r="JWK42" s="192"/>
      <c r="JWL42" s="192"/>
      <c r="JWM42" s="192"/>
      <c r="JWN42" s="192"/>
      <c r="JWO42" s="192"/>
      <c r="JWP42" s="192"/>
      <c r="JWQ42" s="192"/>
      <c r="JWR42" s="192"/>
      <c r="JWS42" s="192"/>
      <c r="JWT42" s="192"/>
      <c r="JWU42" s="192"/>
      <c r="JWV42" s="192"/>
      <c r="JWW42" s="192"/>
      <c r="JWX42" s="192"/>
      <c r="JWY42" s="192"/>
      <c r="JWZ42" s="192"/>
      <c r="JXA42" s="192"/>
      <c r="JXB42" s="192"/>
      <c r="JXC42" s="192"/>
      <c r="JXD42" s="192"/>
      <c r="JXE42" s="192"/>
      <c r="JXF42" s="192"/>
      <c r="JXG42" s="192"/>
      <c r="JXH42" s="192"/>
      <c r="JXI42" s="192"/>
      <c r="JXJ42" s="192"/>
      <c r="JXK42" s="192"/>
      <c r="JXL42" s="192"/>
      <c r="JXM42" s="192"/>
      <c r="JXN42" s="192"/>
      <c r="JXO42" s="192"/>
      <c r="JXP42" s="192"/>
      <c r="JXQ42" s="192"/>
      <c r="JXR42" s="192"/>
      <c r="JXS42" s="192"/>
      <c r="JXT42" s="192"/>
      <c r="JXU42" s="192"/>
      <c r="JXV42" s="192"/>
      <c r="JXW42" s="192"/>
      <c r="JXX42" s="192"/>
      <c r="JXY42" s="192"/>
      <c r="JXZ42" s="192"/>
      <c r="JYA42" s="192"/>
      <c r="JYB42" s="192"/>
      <c r="JYC42" s="192"/>
      <c r="JYD42" s="192"/>
      <c r="JYE42" s="192"/>
      <c r="JYF42" s="192"/>
      <c r="JYG42" s="192"/>
      <c r="JYH42" s="192"/>
      <c r="JYI42" s="192"/>
      <c r="JYJ42" s="192"/>
      <c r="JYK42" s="192"/>
      <c r="JYL42" s="192"/>
      <c r="JYM42" s="192"/>
      <c r="JYN42" s="192"/>
      <c r="JYO42" s="192"/>
      <c r="JYP42" s="192"/>
      <c r="JYQ42" s="192"/>
      <c r="JYR42" s="192"/>
      <c r="JYS42" s="192"/>
      <c r="JYT42" s="192"/>
      <c r="JYU42" s="192"/>
      <c r="JYV42" s="192"/>
      <c r="JYW42" s="192"/>
      <c r="JYX42" s="192"/>
      <c r="JYY42" s="192"/>
      <c r="JYZ42" s="192"/>
      <c r="JZA42" s="192"/>
      <c r="JZB42" s="192"/>
      <c r="JZC42" s="192"/>
      <c r="JZD42" s="192"/>
      <c r="JZE42" s="192"/>
      <c r="JZF42" s="192"/>
      <c r="JZG42" s="192"/>
      <c r="JZH42" s="192"/>
      <c r="JZI42" s="192"/>
      <c r="JZJ42" s="192"/>
      <c r="JZK42" s="192"/>
      <c r="JZL42" s="192"/>
      <c r="JZM42" s="192"/>
      <c r="JZN42" s="192"/>
      <c r="JZO42" s="192"/>
      <c r="JZP42" s="192"/>
      <c r="JZQ42" s="192"/>
      <c r="JZR42" s="192"/>
      <c r="JZS42" s="192"/>
      <c r="JZT42" s="192"/>
      <c r="JZU42" s="192"/>
      <c r="JZV42" s="192"/>
      <c r="JZW42" s="192"/>
      <c r="JZX42" s="192"/>
      <c r="JZY42" s="192"/>
      <c r="JZZ42" s="192"/>
      <c r="KAA42" s="192"/>
      <c r="KAB42" s="192"/>
      <c r="KAC42" s="192"/>
      <c r="KAD42" s="192"/>
      <c r="KAE42" s="192"/>
      <c r="KAF42" s="192"/>
      <c r="KAG42" s="192"/>
      <c r="KAH42" s="192"/>
      <c r="KAI42" s="192"/>
      <c r="KAJ42" s="192"/>
      <c r="KAK42" s="192"/>
      <c r="KAL42" s="192"/>
      <c r="KAM42" s="192"/>
      <c r="KAN42" s="192"/>
      <c r="KAO42" s="192"/>
      <c r="KAP42" s="192"/>
      <c r="KAQ42" s="192"/>
      <c r="KAR42" s="192"/>
      <c r="KAS42" s="192"/>
      <c r="KAT42" s="192"/>
      <c r="KAU42" s="192"/>
      <c r="KAV42" s="192"/>
      <c r="KAW42" s="192"/>
      <c r="KAX42" s="192"/>
      <c r="KAY42" s="192"/>
      <c r="KAZ42" s="192"/>
      <c r="KBA42" s="192"/>
      <c r="KBB42" s="192"/>
      <c r="KBC42" s="192"/>
      <c r="KBD42" s="192"/>
      <c r="KBE42" s="192"/>
      <c r="KBF42" s="192"/>
      <c r="KBG42" s="192"/>
      <c r="KBH42" s="192"/>
      <c r="KBI42" s="192"/>
      <c r="KBJ42" s="192"/>
      <c r="KBK42" s="192"/>
      <c r="KBL42" s="192"/>
      <c r="KBM42" s="192"/>
      <c r="KBN42" s="192"/>
      <c r="KBO42" s="192"/>
      <c r="KBP42" s="192"/>
      <c r="KBQ42" s="192"/>
      <c r="KBR42" s="192"/>
      <c r="KBS42" s="192"/>
      <c r="KBT42" s="192"/>
      <c r="KBU42" s="192"/>
      <c r="KBV42" s="192"/>
      <c r="KBW42" s="192"/>
      <c r="KBX42" s="192"/>
      <c r="KBY42" s="192"/>
      <c r="KBZ42" s="192"/>
      <c r="KCA42" s="192"/>
      <c r="KCB42" s="192"/>
      <c r="KCC42" s="192"/>
      <c r="KCD42" s="192"/>
      <c r="KCE42" s="192"/>
      <c r="KCF42" s="192"/>
      <c r="KCG42" s="192"/>
      <c r="KCH42" s="192"/>
      <c r="KCI42" s="192"/>
      <c r="KCJ42" s="192"/>
      <c r="KCK42" s="192"/>
      <c r="KCL42" s="192"/>
      <c r="KCM42" s="192"/>
      <c r="KCN42" s="192"/>
      <c r="KCO42" s="192"/>
      <c r="KCP42" s="192"/>
      <c r="KCQ42" s="192"/>
      <c r="KCR42" s="192"/>
      <c r="KCS42" s="192"/>
      <c r="KCT42" s="192"/>
      <c r="KCU42" s="192"/>
      <c r="KCV42" s="192"/>
      <c r="KCW42" s="192"/>
      <c r="KCX42" s="192"/>
      <c r="KCY42" s="192"/>
      <c r="KCZ42" s="192"/>
      <c r="KDA42" s="192"/>
      <c r="KDB42" s="192"/>
      <c r="KDC42" s="192"/>
      <c r="KDD42" s="192"/>
      <c r="KDE42" s="192"/>
      <c r="KDF42" s="192"/>
      <c r="KDG42" s="192"/>
      <c r="KDH42" s="192"/>
      <c r="KDI42" s="192"/>
      <c r="KDJ42" s="192"/>
      <c r="KDK42" s="192"/>
      <c r="KDL42" s="192"/>
      <c r="KDM42" s="192"/>
      <c r="KDN42" s="192"/>
      <c r="KDO42" s="192"/>
      <c r="KDP42" s="192"/>
      <c r="KDQ42" s="192"/>
      <c r="KDR42" s="192"/>
      <c r="KDS42" s="192"/>
      <c r="KDT42" s="192"/>
      <c r="KDU42" s="192"/>
      <c r="KDV42" s="192"/>
      <c r="KDW42" s="192"/>
      <c r="KDX42" s="192"/>
      <c r="KDY42" s="192"/>
      <c r="KDZ42" s="192"/>
      <c r="KEA42" s="192"/>
      <c r="KEB42" s="192"/>
      <c r="KEC42" s="192"/>
      <c r="KED42" s="192"/>
      <c r="KEE42" s="192"/>
      <c r="KEF42" s="192"/>
      <c r="KEG42" s="192"/>
      <c r="KEH42" s="192"/>
      <c r="KEI42" s="192"/>
      <c r="KEJ42" s="192"/>
      <c r="KEK42" s="192"/>
      <c r="KEL42" s="192"/>
      <c r="KEM42" s="192"/>
      <c r="KEN42" s="192"/>
      <c r="KEO42" s="192"/>
      <c r="KEP42" s="192"/>
      <c r="KEQ42" s="192"/>
      <c r="KER42" s="192"/>
      <c r="KES42" s="192"/>
      <c r="KET42" s="192"/>
      <c r="KEU42" s="192"/>
      <c r="KEV42" s="192"/>
      <c r="KEW42" s="192"/>
      <c r="KEX42" s="192"/>
      <c r="KEY42" s="192"/>
      <c r="KEZ42" s="192"/>
      <c r="KFA42" s="192"/>
      <c r="KFB42" s="192"/>
      <c r="KFC42" s="192"/>
      <c r="KFD42" s="192"/>
      <c r="KFE42" s="192"/>
      <c r="KFF42" s="192"/>
      <c r="KFG42" s="192"/>
      <c r="KFH42" s="192"/>
      <c r="KFI42" s="192"/>
      <c r="KFJ42" s="192"/>
      <c r="KFK42" s="192"/>
      <c r="KFL42" s="192"/>
      <c r="KFM42" s="192"/>
      <c r="KFN42" s="192"/>
      <c r="KFO42" s="192"/>
      <c r="KFP42" s="192"/>
      <c r="KFQ42" s="192"/>
      <c r="KFR42" s="192"/>
      <c r="KFS42" s="192"/>
      <c r="KFT42" s="192"/>
      <c r="KFU42" s="192"/>
      <c r="KFV42" s="192"/>
      <c r="KFW42" s="192"/>
      <c r="KFX42" s="192"/>
      <c r="KFY42" s="192"/>
      <c r="KFZ42" s="192"/>
      <c r="KGA42" s="192"/>
      <c r="KGB42" s="192"/>
      <c r="KGC42" s="192"/>
      <c r="KGD42" s="192"/>
      <c r="KGE42" s="192"/>
      <c r="KGF42" s="192"/>
      <c r="KGG42" s="192"/>
      <c r="KGH42" s="192"/>
      <c r="KGI42" s="192"/>
      <c r="KGJ42" s="192"/>
      <c r="KGK42" s="192"/>
      <c r="KGL42" s="192"/>
      <c r="KGM42" s="192"/>
      <c r="KGN42" s="192"/>
      <c r="KGO42" s="192"/>
      <c r="KGP42" s="192"/>
      <c r="KGQ42" s="192"/>
      <c r="KGR42" s="192"/>
      <c r="KGS42" s="192"/>
      <c r="KGT42" s="192"/>
      <c r="KGU42" s="192"/>
      <c r="KGV42" s="192"/>
      <c r="KGW42" s="192"/>
      <c r="KGX42" s="192"/>
      <c r="KGY42" s="192"/>
      <c r="KGZ42" s="192"/>
      <c r="KHA42" s="192"/>
      <c r="KHB42" s="192"/>
      <c r="KHC42" s="192"/>
      <c r="KHD42" s="192"/>
      <c r="KHE42" s="192"/>
      <c r="KHF42" s="192"/>
      <c r="KHG42" s="192"/>
      <c r="KHH42" s="192"/>
      <c r="KHI42" s="192"/>
      <c r="KHJ42" s="192"/>
      <c r="KHK42" s="192"/>
      <c r="KHL42" s="192"/>
      <c r="KHM42" s="192"/>
      <c r="KHN42" s="192"/>
      <c r="KHO42" s="192"/>
      <c r="KHP42" s="192"/>
      <c r="KHQ42" s="192"/>
      <c r="KHR42" s="192"/>
      <c r="KHS42" s="192"/>
      <c r="KHT42" s="192"/>
      <c r="KHU42" s="192"/>
      <c r="KHV42" s="192"/>
      <c r="KHW42" s="192"/>
      <c r="KHX42" s="192"/>
      <c r="KHY42" s="192"/>
      <c r="KHZ42" s="192"/>
      <c r="KIA42" s="192"/>
      <c r="KIB42" s="192"/>
      <c r="KIC42" s="192"/>
      <c r="KID42" s="192"/>
      <c r="KIE42" s="192"/>
      <c r="KIF42" s="192"/>
      <c r="KIG42" s="192"/>
      <c r="KIH42" s="192"/>
      <c r="KII42" s="192"/>
      <c r="KIJ42" s="192"/>
      <c r="KIK42" s="192"/>
      <c r="KIL42" s="192"/>
      <c r="KIM42" s="192"/>
      <c r="KIN42" s="192"/>
      <c r="KIO42" s="192"/>
      <c r="KIP42" s="192"/>
      <c r="KIQ42" s="192"/>
      <c r="KIR42" s="192"/>
      <c r="KIS42" s="192"/>
      <c r="KIT42" s="192"/>
      <c r="KIU42" s="192"/>
      <c r="KIV42" s="192"/>
      <c r="KIW42" s="192"/>
      <c r="KIX42" s="192"/>
      <c r="KIY42" s="192"/>
      <c r="KIZ42" s="192"/>
      <c r="KJA42" s="192"/>
      <c r="KJB42" s="192"/>
      <c r="KJC42" s="192"/>
      <c r="KJD42" s="192"/>
      <c r="KJE42" s="192"/>
      <c r="KJF42" s="192"/>
      <c r="KJG42" s="192"/>
      <c r="KJH42" s="192"/>
      <c r="KJI42" s="192"/>
      <c r="KJJ42" s="192"/>
      <c r="KJK42" s="192"/>
      <c r="KJL42" s="192"/>
      <c r="KJM42" s="192"/>
      <c r="KJN42" s="192"/>
      <c r="KJO42" s="192"/>
      <c r="KJP42" s="192"/>
      <c r="KJQ42" s="192"/>
      <c r="KJR42" s="192"/>
      <c r="KJS42" s="192"/>
      <c r="KJT42" s="192"/>
      <c r="KJU42" s="192"/>
      <c r="KJV42" s="192"/>
      <c r="KJW42" s="192"/>
      <c r="KJX42" s="192"/>
      <c r="KJY42" s="192"/>
      <c r="KJZ42" s="192"/>
      <c r="KKA42" s="192"/>
      <c r="KKB42" s="192"/>
      <c r="KKC42" s="192"/>
      <c r="KKD42" s="192"/>
      <c r="KKE42" s="192"/>
      <c r="KKF42" s="192"/>
      <c r="KKG42" s="192"/>
      <c r="KKH42" s="192"/>
      <c r="KKI42" s="192"/>
      <c r="KKJ42" s="192"/>
      <c r="KKK42" s="192"/>
      <c r="KKL42" s="192"/>
      <c r="KKM42" s="192"/>
      <c r="KKN42" s="192"/>
      <c r="KKO42" s="192"/>
      <c r="KKP42" s="192"/>
      <c r="KKQ42" s="192"/>
      <c r="KKR42" s="192"/>
      <c r="KKS42" s="192"/>
      <c r="KKT42" s="192"/>
      <c r="KKU42" s="192"/>
      <c r="KKV42" s="192"/>
      <c r="KKW42" s="192"/>
      <c r="KKX42" s="192"/>
      <c r="KKY42" s="192"/>
      <c r="KKZ42" s="192"/>
      <c r="KLA42" s="192"/>
      <c r="KLB42" s="192"/>
      <c r="KLC42" s="192"/>
      <c r="KLD42" s="192"/>
      <c r="KLE42" s="192"/>
      <c r="KLF42" s="192"/>
      <c r="KLG42" s="192"/>
      <c r="KLH42" s="192"/>
      <c r="KLI42" s="192"/>
      <c r="KLJ42" s="192"/>
      <c r="KLK42" s="192"/>
      <c r="KLL42" s="192"/>
      <c r="KLM42" s="192"/>
      <c r="KLN42" s="192"/>
      <c r="KLO42" s="192"/>
      <c r="KLP42" s="192"/>
      <c r="KLQ42" s="192"/>
      <c r="KLR42" s="192"/>
      <c r="KLS42" s="192"/>
      <c r="KLT42" s="192"/>
      <c r="KLU42" s="192"/>
      <c r="KLV42" s="192"/>
      <c r="KLW42" s="192"/>
      <c r="KLX42" s="192"/>
      <c r="KLY42" s="192"/>
      <c r="KLZ42" s="192"/>
      <c r="KMA42" s="192"/>
      <c r="KMB42" s="192"/>
      <c r="KMC42" s="192"/>
      <c r="KMD42" s="192"/>
      <c r="KME42" s="192"/>
      <c r="KMF42" s="192"/>
      <c r="KMG42" s="192"/>
      <c r="KMH42" s="192"/>
      <c r="KMI42" s="192"/>
      <c r="KMJ42" s="192"/>
      <c r="KMK42" s="192"/>
      <c r="KML42" s="192"/>
      <c r="KMM42" s="192"/>
      <c r="KMN42" s="192"/>
      <c r="KMO42" s="192"/>
      <c r="KMP42" s="192"/>
      <c r="KMQ42" s="192"/>
      <c r="KMR42" s="192"/>
      <c r="KMS42" s="192"/>
      <c r="KMT42" s="192"/>
      <c r="KMU42" s="192"/>
      <c r="KMV42" s="192"/>
      <c r="KMW42" s="192"/>
      <c r="KMX42" s="192"/>
      <c r="KMY42" s="192"/>
      <c r="KMZ42" s="192"/>
      <c r="KNA42" s="192"/>
      <c r="KNB42" s="192"/>
      <c r="KNC42" s="192"/>
      <c r="KND42" s="192"/>
      <c r="KNE42" s="192"/>
      <c r="KNF42" s="192"/>
      <c r="KNG42" s="192"/>
      <c r="KNH42" s="192"/>
      <c r="KNI42" s="192"/>
      <c r="KNJ42" s="192"/>
      <c r="KNK42" s="192"/>
      <c r="KNL42" s="192"/>
      <c r="KNM42" s="192"/>
      <c r="KNN42" s="192"/>
      <c r="KNO42" s="192"/>
      <c r="KNP42" s="192"/>
      <c r="KNQ42" s="192"/>
      <c r="KNR42" s="192"/>
      <c r="KNS42" s="192"/>
      <c r="KNT42" s="192"/>
      <c r="KNU42" s="192"/>
      <c r="KNV42" s="192"/>
      <c r="KNW42" s="192"/>
      <c r="KNX42" s="192"/>
      <c r="KNY42" s="192"/>
      <c r="KNZ42" s="192"/>
      <c r="KOA42" s="192"/>
      <c r="KOB42" s="192"/>
      <c r="KOC42" s="192"/>
      <c r="KOD42" s="192"/>
      <c r="KOE42" s="192"/>
      <c r="KOF42" s="192"/>
      <c r="KOG42" s="192"/>
      <c r="KOH42" s="192"/>
      <c r="KOI42" s="192"/>
      <c r="KOJ42" s="192"/>
      <c r="KOK42" s="192"/>
      <c r="KOL42" s="192"/>
      <c r="KOM42" s="192"/>
      <c r="KON42" s="192"/>
      <c r="KOO42" s="192"/>
      <c r="KOP42" s="192"/>
      <c r="KOQ42" s="192"/>
      <c r="KOR42" s="192"/>
      <c r="KOS42" s="192"/>
      <c r="KOT42" s="192"/>
      <c r="KOU42" s="192"/>
      <c r="KOV42" s="192"/>
      <c r="KOW42" s="192"/>
      <c r="KOX42" s="192"/>
      <c r="KOY42" s="192"/>
      <c r="KOZ42" s="192"/>
      <c r="KPA42" s="192"/>
      <c r="KPB42" s="192"/>
      <c r="KPC42" s="192"/>
      <c r="KPD42" s="192"/>
      <c r="KPE42" s="192"/>
      <c r="KPF42" s="192"/>
      <c r="KPG42" s="192"/>
      <c r="KPH42" s="192"/>
      <c r="KPI42" s="192"/>
      <c r="KPJ42" s="192"/>
      <c r="KPK42" s="192"/>
      <c r="KPL42" s="192"/>
      <c r="KPM42" s="192"/>
      <c r="KPN42" s="192"/>
      <c r="KPO42" s="192"/>
      <c r="KPP42" s="192"/>
      <c r="KPQ42" s="192"/>
      <c r="KPR42" s="192"/>
      <c r="KPS42" s="192"/>
      <c r="KPT42" s="192"/>
      <c r="KPU42" s="192"/>
      <c r="KPV42" s="192"/>
      <c r="KPW42" s="192"/>
      <c r="KPX42" s="192"/>
      <c r="KPY42" s="192"/>
      <c r="KPZ42" s="192"/>
      <c r="KQA42" s="192"/>
      <c r="KQB42" s="192"/>
      <c r="KQC42" s="192"/>
      <c r="KQD42" s="192"/>
      <c r="KQE42" s="192"/>
      <c r="KQF42" s="192"/>
      <c r="KQG42" s="192"/>
      <c r="KQH42" s="192"/>
      <c r="KQI42" s="192"/>
      <c r="KQJ42" s="192"/>
      <c r="KQK42" s="192"/>
      <c r="KQL42" s="192"/>
      <c r="KQM42" s="192"/>
      <c r="KQN42" s="192"/>
      <c r="KQO42" s="192"/>
      <c r="KQP42" s="192"/>
      <c r="KQQ42" s="192"/>
      <c r="KQR42" s="192"/>
      <c r="KQS42" s="192"/>
      <c r="KQT42" s="192"/>
      <c r="KQU42" s="192"/>
      <c r="KQV42" s="192"/>
      <c r="KQW42" s="192"/>
      <c r="KQX42" s="192"/>
      <c r="KQY42" s="192"/>
      <c r="KQZ42" s="192"/>
      <c r="KRA42" s="192"/>
      <c r="KRB42" s="192"/>
      <c r="KRC42" s="192"/>
      <c r="KRD42" s="192"/>
      <c r="KRE42" s="192"/>
      <c r="KRF42" s="192"/>
      <c r="KRG42" s="192"/>
      <c r="KRH42" s="192"/>
      <c r="KRI42" s="192"/>
      <c r="KRJ42" s="192"/>
      <c r="KRK42" s="192"/>
      <c r="KRL42" s="192"/>
      <c r="KRM42" s="192"/>
      <c r="KRN42" s="192"/>
      <c r="KRO42" s="192"/>
      <c r="KRP42" s="192"/>
      <c r="KRQ42" s="192"/>
      <c r="KRR42" s="192"/>
      <c r="KRS42" s="192"/>
      <c r="KRT42" s="192"/>
      <c r="KRU42" s="192"/>
      <c r="KRV42" s="192"/>
      <c r="KRW42" s="192"/>
      <c r="KRX42" s="192"/>
      <c r="KRY42" s="192"/>
      <c r="KRZ42" s="192"/>
      <c r="KSA42" s="192"/>
      <c r="KSB42" s="192"/>
      <c r="KSC42" s="192"/>
      <c r="KSD42" s="192"/>
      <c r="KSE42" s="192"/>
      <c r="KSF42" s="192"/>
      <c r="KSG42" s="192"/>
      <c r="KSH42" s="192"/>
      <c r="KSI42" s="192"/>
      <c r="KSJ42" s="192"/>
      <c r="KSK42" s="192"/>
      <c r="KSL42" s="192"/>
      <c r="KSM42" s="192"/>
      <c r="KSN42" s="192"/>
      <c r="KSO42" s="192"/>
      <c r="KSP42" s="192"/>
      <c r="KSQ42" s="192"/>
      <c r="KSR42" s="192"/>
      <c r="KSS42" s="192"/>
      <c r="KST42" s="192"/>
      <c r="KSU42" s="192"/>
      <c r="KSV42" s="192"/>
      <c r="KSW42" s="192"/>
      <c r="KSX42" s="192"/>
      <c r="KSY42" s="192"/>
      <c r="KSZ42" s="192"/>
      <c r="KTA42" s="192"/>
      <c r="KTB42" s="192"/>
      <c r="KTC42" s="192"/>
      <c r="KTD42" s="192"/>
      <c r="KTE42" s="192"/>
      <c r="KTF42" s="192"/>
      <c r="KTG42" s="192"/>
      <c r="KTH42" s="192"/>
      <c r="KTI42" s="192"/>
      <c r="KTJ42" s="192"/>
      <c r="KTK42" s="192"/>
      <c r="KTL42" s="192"/>
      <c r="KTM42" s="192"/>
      <c r="KTN42" s="192"/>
      <c r="KTO42" s="192"/>
      <c r="KTP42" s="192"/>
      <c r="KTQ42" s="192"/>
      <c r="KTR42" s="192"/>
      <c r="KTS42" s="192"/>
      <c r="KTT42" s="192"/>
      <c r="KTU42" s="192"/>
      <c r="KTV42" s="192"/>
      <c r="KTW42" s="192"/>
      <c r="KTX42" s="192"/>
      <c r="KTY42" s="192"/>
      <c r="KTZ42" s="192"/>
      <c r="KUA42" s="192"/>
      <c r="KUB42" s="192"/>
      <c r="KUC42" s="192"/>
      <c r="KUD42" s="192"/>
      <c r="KUE42" s="192"/>
      <c r="KUF42" s="192"/>
      <c r="KUG42" s="192"/>
      <c r="KUH42" s="192"/>
      <c r="KUI42" s="192"/>
      <c r="KUJ42" s="192"/>
      <c r="KUK42" s="192"/>
      <c r="KUL42" s="192"/>
      <c r="KUM42" s="192"/>
      <c r="KUN42" s="192"/>
      <c r="KUO42" s="192"/>
      <c r="KUP42" s="192"/>
      <c r="KUQ42" s="192"/>
      <c r="KUR42" s="192"/>
      <c r="KUS42" s="192"/>
      <c r="KUT42" s="192"/>
      <c r="KUU42" s="192"/>
      <c r="KUV42" s="192"/>
      <c r="KUW42" s="192"/>
      <c r="KUX42" s="192"/>
      <c r="KUY42" s="192"/>
      <c r="KUZ42" s="192"/>
      <c r="KVA42" s="192"/>
      <c r="KVB42" s="192"/>
      <c r="KVC42" s="192"/>
      <c r="KVD42" s="192"/>
      <c r="KVE42" s="192"/>
      <c r="KVF42" s="192"/>
      <c r="KVG42" s="192"/>
      <c r="KVH42" s="192"/>
      <c r="KVI42" s="192"/>
      <c r="KVJ42" s="192"/>
      <c r="KVK42" s="192"/>
      <c r="KVL42" s="192"/>
      <c r="KVM42" s="192"/>
      <c r="KVN42" s="192"/>
      <c r="KVO42" s="192"/>
      <c r="KVP42" s="192"/>
      <c r="KVQ42" s="192"/>
      <c r="KVR42" s="192"/>
      <c r="KVS42" s="192"/>
      <c r="KVT42" s="192"/>
      <c r="KVU42" s="192"/>
      <c r="KVV42" s="192"/>
      <c r="KVW42" s="192"/>
      <c r="KVX42" s="192"/>
      <c r="KVY42" s="192"/>
      <c r="KVZ42" s="192"/>
      <c r="KWA42" s="192"/>
      <c r="KWB42" s="192"/>
      <c r="KWC42" s="192"/>
      <c r="KWD42" s="192"/>
      <c r="KWE42" s="192"/>
      <c r="KWF42" s="192"/>
      <c r="KWG42" s="192"/>
      <c r="KWH42" s="192"/>
      <c r="KWI42" s="192"/>
      <c r="KWJ42" s="192"/>
      <c r="KWK42" s="192"/>
      <c r="KWL42" s="192"/>
      <c r="KWM42" s="192"/>
      <c r="KWN42" s="192"/>
      <c r="KWO42" s="192"/>
      <c r="KWP42" s="192"/>
      <c r="KWQ42" s="192"/>
      <c r="KWR42" s="192"/>
      <c r="KWS42" s="192"/>
      <c r="KWT42" s="192"/>
      <c r="KWU42" s="192"/>
      <c r="KWV42" s="192"/>
      <c r="KWW42" s="192"/>
      <c r="KWX42" s="192"/>
      <c r="KWY42" s="192"/>
      <c r="KWZ42" s="192"/>
      <c r="KXA42" s="192"/>
      <c r="KXB42" s="192"/>
      <c r="KXC42" s="192"/>
      <c r="KXD42" s="192"/>
      <c r="KXE42" s="192"/>
      <c r="KXF42" s="192"/>
      <c r="KXG42" s="192"/>
      <c r="KXH42" s="192"/>
      <c r="KXI42" s="192"/>
      <c r="KXJ42" s="192"/>
      <c r="KXK42" s="192"/>
      <c r="KXL42" s="192"/>
      <c r="KXM42" s="192"/>
      <c r="KXN42" s="192"/>
      <c r="KXO42" s="192"/>
      <c r="KXP42" s="192"/>
      <c r="KXQ42" s="192"/>
      <c r="KXR42" s="192"/>
      <c r="KXS42" s="192"/>
      <c r="KXT42" s="192"/>
      <c r="KXU42" s="192"/>
      <c r="KXV42" s="192"/>
      <c r="KXW42" s="192"/>
      <c r="KXX42" s="192"/>
      <c r="KXY42" s="192"/>
      <c r="KXZ42" s="192"/>
      <c r="KYA42" s="192"/>
      <c r="KYB42" s="192"/>
      <c r="KYC42" s="192"/>
      <c r="KYD42" s="192"/>
      <c r="KYE42" s="192"/>
      <c r="KYF42" s="192"/>
      <c r="KYG42" s="192"/>
      <c r="KYH42" s="192"/>
      <c r="KYI42" s="192"/>
      <c r="KYJ42" s="192"/>
      <c r="KYK42" s="192"/>
      <c r="KYL42" s="192"/>
      <c r="KYM42" s="192"/>
      <c r="KYN42" s="192"/>
      <c r="KYO42" s="192"/>
      <c r="KYP42" s="192"/>
      <c r="KYQ42" s="192"/>
      <c r="KYR42" s="192"/>
      <c r="KYS42" s="192"/>
      <c r="KYT42" s="192"/>
      <c r="KYU42" s="192"/>
      <c r="KYV42" s="192"/>
      <c r="KYW42" s="192"/>
      <c r="KYX42" s="192"/>
      <c r="KYY42" s="192"/>
      <c r="KYZ42" s="192"/>
      <c r="KZA42" s="192"/>
      <c r="KZB42" s="192"/>
      <c r="KZC42" s="192"/>
      <c r="KZD42" s="192"/>
      <c r="KZE42" s="192"/>
      <c r="KZF42" s="192"/>
      <c r="KZG42" s="192"/>
      <c r="KZH42" s="192"/>
      <c r="KZI42" s="192"/>
      <c r="KZJ42" s="192"/>
      <c r="KZK42" s="192"/>
      <c r="KZL42" s="192"/>
      <c r="KZM42" s="192"/>
      <c r="KZN42" s="192"/>
      <c r="KZO42" s="192"/>
      <c r="KZP42" s="192"/>
      <c r="KZQ42" s="192"/>
      <c r="KZR42" s="192"/>
      <c r="KZS42" s="192"/>
      <c r="KZT42" s="192"/>
      <c r="KZU42" s="192"/>
      <c r="KZV42" s="192"/>
      <c r="KZW42" s="192"/>
      <c r="KZX42" s="192"/>
      <c r="KZY42" s="192"/>
      <c r="KZZ42" s="192"/>
      <c r="LAA42" s="192"/>
      <c r="LAB42" s="192"/>
      <c r="LAC42" s="192"/>
      <c r="LAD42" s="192"/>
      <c r="LAE42" s="192"/>
      <c r="LAF42" s="192"/>
      <c r="LAG42" s="192"/>
      <c r="LAH42" s="192"/>
      <c r="LAI42" s="192"/>
      <c r="LAJ42" s="192"/>
      <c r="LAK42" s="192"/>
      <c r="LAL42" s="192"/>
      <c r="LAM42" s="192"/>
      <c r="LAN42" s="192"/>
      <c r="LAO42" s="192"/>
      <c r="LAP42" s="192"/>
      <c r="LAQ42" s="192"/>
      <c r="LAR42" s="192"/>
      <c r="LAS42" s="192"/>
      <c r="LAT42" s="192"/>
      <c r="LAU42" s="192"/>
      <c r="LAV42" s="192"/>
      <c r="LAW42" s="192"/>
      <c r="LAX42" s="192"/>
      <c r="LAY42" s="192"/>
      <c r="LAZ42" s="192"/>
      <c r="LBA42" s="192"/>
      <c r="LBB42" s="192"/>
      <c r="LBC42" s="192"/>
      <c r="LBD42" s="192"/>
      <c r="LBE42" s="192"/>
      <c r="LBF42" s="192"/>
      <c r="LBG42" s="192"/>
      <c r="LBH42" s="192"/>
      <c r="LBI42" s="192"/>
      <c r="LBJ42" s="192"/>
      <c r="LBK42" s="192"/>
      <c r="LBL42" s="192"/>
      <c r="LBM42" s="192"/>
      <c r="LBN42" s="192"/>
      <c r="LBO42" s="192"/>
      <c r="LBP42" s="192"/>
      <c r="LBQ42" s="192"/>
      <c r="LBR42" s="192"/>
      <c r="LBS42" s="192"/>
      <c r="LBT42" s="192"/>
      <c r="LBU42" s="192"/>
      <c r="LBV42" s="192"/>
      <c r="LBW42" s="192"/>
      <c r="LBX42" s="192"/>
      <c r="LBY42" s="192"/>
      <c r="LBZ42" s="192"/>
      <c r="LCA42" s="192"/>
      <c r="LCB42" s="192"/>
      <c r="LCC42" s="192"/>
      <c r="LCD42" s="192"/>
      <c r="LCE42" s="192"/>
      <c r="LCF42" s="192"/>
      <c r="LCG42" s="192"/>
      <c r="LCH42" s="192"/>
      <c r="LCI42" s="192"/>
      <c r="LCJ42" s="192"/>
      <c r="LCK42" s="192"/>
      <c r="LCL42" s="192"/>
      <c r="LCM42" s="192"/>
      <c r="LCN42" s="192"/>
      <c r="LCO42" s="192"/>
      <c r="LCP42" s="192"/>
      <c r="LCQ42" s="192"/>
      <c r="LCR42" s="192"/>
      <c r="LCS42" s="192"/>
      <c r="LCT42" s="192"/>
      <c r="LCU42" s="192"/>
      <c r="LCV42" s="192"/>
      <c r="LCW42" s="192"/>
      <c r="LCX42" s="192"/>
      <c r="LCY42" s="192"/>
      <c r="LCZ42" s="192"/>
      <c r="LDA42" s="192"/>
      <c r="LDB42" s="192"/>
      <c r="LDC42" s="192"/>
      <c r="LDD42" s="192"/>
      <c r="LDE42" s="192"/>
      <c r="LDF42" s="192"/>
      <c r="LDG42" s="192"/>
      <c r="LDH42" s="192"/>
      <c r="LDI42" s="192"/>
      <c r="LDJ42" s="192"/>
      <c r="LDK42" s="192"/>
      <c r="LDL42" s="192"/>
      <c r="LDM42" s="192"/>
      <c r="LDN42" s="192"/>
      <c r="LDO42" s="192"/>
      <c r="LDP42" s="192"/>
      <c r="LDQ42" s="192"/>
      <c r="LDR42" s="192"/>
      <c r="LDS42" s="192"/>
      <c r="LDT42" s="192"/>
      <c r="LDU42" s="192"/>
      <c r="LDV42" s="192"/>
      <c r="LDW42" s="192"/>
      <c r="LDX42" s="192"/>
      <c r="LDY42" s="192"/>
      <c r="LDZ42" s="192"/>
      <c r="LEA42" s="192"/>
      <c r="LEB42" s="192"/>
      <c r="LEC42" s="192"/>
      <c r="LED42" s="192"/>
      <c r="LEE42" s="192"/>
      <c r="LEF42" s="192"/>
      <c r="LEG42" s="192"/>
      <c r="LEH42" s="192"/>
      <c r="LEI42" s="192"/>
      <c r="LEJ42" s="192"/>
      <c r="LEK42" s="192"/>
      <c r="LEL42" s="192"/>
      <c r="LEM42" s="192"/>
      <c r="LEN42" s="192"/>
      <c r="LEO42" s="192"/>
      <c r="LEP42" s="192"/>
      <c r="LEQ42" s="192"/>
      <c r="LER42" s="192"/>
      <c r="LES42" s="192"/>
      <c r="LET42" s="192"/>
      <c r="LEU42" s="192"/>
      <c r="LEV42" s="192"/>
      <c r="LEW42" s="192"/>
      <c r="LEX42" s="192"/>
      <c r="LEY42" s="192"/>
      <c r="LEZ42" s="192"/>
      <c r="LFA42" s="192"/>
      <c r="LFB42" s="192"/>
      <c r="LFC42" s="192"/>
      <c r="LFD42" s="192"/>
      <c r="LFE42" s="192"/>
      <c r="LFF42" s="192"/>
      <c r="LFG42" s="192"/>
      <c r="LFH42" s="192"/>
      <c r="LFI42" s="192"/>
      <c r="LFJ42" s="192"/>
      <c r="LFK42" s="192"/>
      <c r="LFL42" s="192"/>
      <c r="LFM42" s="192"/>
      <c r="LFN42" s="192"/>
      <c r="LFO42" s="192"/>
      <c r="LFP42" s="192"/>
      <c r="LFQ42" s="192"/>
      <c r="LFR42" s="192"/>
      <c r="LFS42" s="192"/>
      <c r="LFT42" s="192"/>
      <c r="LFU42" s="192"/>
      <c r="LFV42" s="192"/>
      <c r="LFW42" s="192"/>
      <c r="LFX42" s="192"/>
      <c r="LFY42" s="192"/>
      <c r="LFZ42" s="192"/>
      <c r="LGA42" s="192"/>
      <c r="LGB42" s="192"/>
      <c r="LGC42" s="192"/>
      <c r="LGD42" s="192"/>
      <c r="LGE42" s="192"/>
      <c r="LGF42" s="192"/>
      <c r="LGG42" s="192"/>
      <c r="LGH42" s="192"/>
      <c r="LGI42" s="192"/>
      <c r="LGJ42" s="192"/>
      <c r="LGK42" s="192"/>
      <c r="LGL42" s="192"/>
      <c r="LGM42" s="192"/>
      <c r="LGN42" s="192"/>
      <c r="LGO42" s="192"/>
      <c r="LGP42" s="192"/>
      <c r="LGQ42" s="192"/>
      <c r="LGR42" s="192"/>
      <c r="LGS42" s="192"/>
      <c r="LGT42" s="192"/>
      <c r="LGU42" s="192"/>
      <c r="LGV42" s="192"/>
      <c r="LGW42" s="192"/>
      <c r="LGX42" s="192"/>
      <c r="LGY42" s="192"/>
      <c r="LGZ42" s="192"/>
      <c r="LHA42" s="192"/>
      <c r="LHB42" s="192"/>
      <c r="LHC42" s="192"/>
      <c r="LHD42" s="192"/>
      <c r="LHE42" s="192"/>
      <c r="LHF42" s="192"/>
      <c r="LHG42" s="192"/>
      <c r="LHH42" s="192"/>
      <c r="LHI42" s="192"/>
      <c r="LHJ42" s="192"/>
      <c r="LHK42" s="192"/>
      <c r="LHL42" s="192"/>
      <c r="LHM42" s="192"/>
      <c r="LHN42" s="192"/>
      <c r="LHO42" s="192"/>
      <c r="LHP42" s="192"/>
      <c r="LHQ42" s="192"/>
      <c r="LHR42" s="192"/>
      <c r="LHS42" s="192"/>
      <c r="LHT42" s="192"/>
      <c r="LHU42" s="192"/>
      <c r="LHV42" s="192"/>
      <c r="LHW42" s="192"/>
      <c r="LHX42" s="192"/>
      <c r="LHY42" s="192"/>
      <c r="LHZ42" s="192"/>
      <c r="LIA42" s="192"/>
      <c r="LIB42" s="192"/>
      <c r="LIC42" s="192"/>
      <c r="LID42" s="192"/>
      <c r="LIE42" s="192"/>
      <c r="LIF42" s="192"/>
      <c r="LIG42" s="192"/>
      <c r="LIH42" s="192"/>
      <c r="LII42" s="192"/>
      <c r="LIJ42" s="192"/>
      <c r="LIK42" s="192"/>
      <c r="LIL42" s="192"/>
      <c r="LIM42" s="192"/>
      <c r="LIN42" s="192"/>
      <c r="LIO42" s="192"/>
      <c r="LIP42" s="192"/>
      <c r="LIQ42" s="192"/>
      <c r="LIR42" s="192"/>
      <c r="LIS42" s="192"/>
      <c r="LIT42" s="192"/>
      <c r="LIU42" s="192"/>
      <c r="LIV42" s="192"/>
      <c r="LIW42" s="192"/>
      <c r="LIX42" s="192"/>
      <c r="LIY42" s="192"/>
      <c r="LIZ42" s="192"/>
      <c r="LJA42" s="192"/>
      <c r="LJB42" s="192"/>
      <c r="LJC42" s="192"/>
      <c r="LJD42" s="192"/>
      <c r="LJE42" s="192"/>
      <c r="LJF42" s="192"/>
      <c r="LJG42" s="192"/>
      <c r="LJH42" s="192"/>
      <c r="LJI42" s="192"/>
      <c r="LJJ42" s="192"/>
      <c r="LJK42" s="192"/>
      <c r="LJL42" s="192"/>
      <c r="LJM42" s="192"/>
      <c r="LJN42" s="192"/>
      <c r="LJO42" s="192"/>
      <c r="LJP42" s="192"/>
      <c r="LJQ42" s="192"/>
      <c r="LJR42" s="192"/>
      <c r="LJS42" s="192"/>
      <c r="LJT42" s="192"/>
      <c r="LJU42" s="192"/>
      <c r="LJV42" s="192"/>
      <c r="LJW42" s="192"/>
      <c r="LJX42" s="192"/>
      <c r="LJY42" s="192"/>
      <c r="LJZ42" s="192"/>
      <c r="LKA42" s="192"/>
      <c r="LKB42" s="192"/>
      <c r="LKC42" s="192"/>
      <c r="LKD42" s="192"/>
      <c r="LKE42" s="192"/>
      <c r="LKF42" s="192"/>
      <c r="LKG42" s="192"/>
      <c r="LKH42" s="192"/>
      <c r="LKI42" s="192"/>
      <c r="LKJ42" s="192"/>
      <c r="LKK42" s="192"/>
      <c r="LKL42" s="192"/>
      <c r="LKM42" s="192"/>
      <c r="LKN42" s="192"/>
      <c r="LKO42" s="192"/>
      <c r="LKP42" s="192"/>
      <c r="LKQ42" s="192"/>
      <c r="LKR42" s="192"/>
      <c r="LKS42" s="192"/>
      <c r="LKT42" s="192"/>
      <c r="LKU42" s="192"/>
      <c r="LKV42" s="192"/>
      <c r="LKW42" s="192"/>
      <c r="LKX42" s="192"/>
      <c r="LKY42" s="192"/>
      <c r="LKZ42" s="192"/>
      <c r="LLA42" s="192"/>
      <c r="LLB42" s="192"/>
      <c r="LLC42" s="192"/>
      <c r="LLD42" s="192"/>
      <c r="LLE42" s="192"/>
      <c r="LLF42" s="192"/>
      <c r="LLG42" s="192"/>
      <c r="LLH42" s="192"/>
      <c r="LLI42" s="192"/>
      <c r="LLJ42" s="192"/>
      <c r="LLK42" s="192"/>
      <c r="LLL42" s="192"/>
      <c r="LLM42" s="192"/>
      <c r="LLN42" s="192"/>
      <c r="LLO42" s="192"/>
      <c r="LLP42" s="192"/>
      <c r="LLQ42" s="192"/>
      <c r="LLR42" s="192"/>
      <c r="LLS42" s="192"/>
      <c r="LLT42" s="192"/>
      <c r="LLU42" s="192"/>
      <c r="LLV42" s="192"/>
      <c r="LLW42" s="192"/>
      <c r="LLX42" s="192"/>
      <c r="LLY42" s="192"/>
      <c r="LLZ42" s="192"/>
      <c r="LMA42" s="192"/>
      <c r="LMB42" s="192"/>
      <c r="LMC42" s="192"/>
      <c r="LMD42" s="192"/>
      <c r="LME42" s="192"/>
      <c r="LMF42" s="192"/>
      <c r="LMG42" s="192"/>
      <c r="LMH42" s="192"/>
      <c r="LMI42" s="192"/>
      <c r="LMJ42" s="192"/>
      <c r="LMK42" s="192"/>
      <c r="LML42" s="192"/>
      <c r="LMM42" s="192"/>
      <c r="LMN42" s="192"/>
      <c r="LMO42" s="192"/>
      <c r="LMP42" s="192"/>
      <c r="LMQ42" s="192"/>
      <c r="LMR42" s="192"/>
      <c r="LMS42" s="192"/>
      <c r="LMT42" s="192"/>
      <c r="LMU42" s="192"/>
      <c r="LMV42" s="192"/>
      <c r="LMW42" s="192"/>
      <c r="LMX42" s="192"/>
      <c r="LMY42" s="192"/>
      <c r="LMZ42" s="192"/>
      <c r="LNA42" s="192"/>
      <c r="LNB42" s="192"/>
      <c r="LNC42" s="192"/>
      <c r="LND42" s="192"/>
      <c r="LNE42" s="192"/>
      <c r="LNF42" s="192"/>
      <c r="LNG42" s="192"/>
      <c r="LNH42" s="192"/>
      <c r="LNI42" s="192"/>
      <c r="LNJ42" s="192"/>
      <c r="LNK42" s="192"/>
      <c r="LNL42" s="192"/>
      <c r="LNM42" s="192"/>
      <c r="LNN42" s="192"/>
      <c r="LNO42" s="192"/>
      <c r="LNP42" s="192"/>
      <c r="LNQ42" s="192"/>
      <c r="LNR42" s="192"/>
      <c r="LNS42" s="192"/>
      <c r="LNT42" s="192"/>
      <c r="LNU42" s="192"/>
      <c r="LNV42" s="192"/>
      <c r="LNW42" s="192"/>
      <c r="LNX42" s="192"/>
      <c r="LNY42" s="192"/>
      <c r="LNZ42" s="192"/>
      <c r="LOA42" s="192"/>
      <c r="LOB42" s="192"/>
      <c r="LOC42" s="192"/>
      <c r="LOD42" s="192"/>
      <c r="LOE42" s="192"/>
      <c r="LOF42" s="192"/>
      <c r="LOG42" s="192"/>
      <c r="LOH42" s="192"/>
      <c r="LOI42" s="192"/>
      <c r="LOJ42" s="192"/>
      <c r="LOK42" s="192"/>
      <c r="LOL42" s="192"/>
      <c r="LOM42" s="192"/>
      <c r="LON42" s="192"/>
      <c r="LOO42" s="192"/>
      <c r="LOP42" s="192"/>
      <c r="LOQ42" s="192"/>
      <c r="LOR42" s="192"/>
      <c r="LOS42" s="192"/>
      <c r="LOT42" s="192"/>
      <c r="LOU42" s="192"/>
      <c r="LOV42" s="192"/>
      <c r="LOW42" s="192"/>
      <c r="LOX42" s="192"/>
      <c r="LOY42" s="192"/>
      <c r="LOZ42" s="192"/>
      <c r="LPA42" s="192"/>
      <c r="LPB42" s="192"/>
      <c r="LPC42" s="192"/>
      <c r="LPD42" s="192"/>
      <c r="LPE42" s="192"/>
      <c r="LPF42" s="192"/>
      <c r="LPG42" s="192"/>
      <c r="LPH42" s="192"/>
      <c r="LPI42" s="192"/>
      <c r="LPJ42" s="192"/>
      <c r="LPK42" s="192"/>
      <c r="LPL42" s="192"/>
      <c r="LPM42" s="192"/>
      <c r="LPN42" s="192"/>
      <c r="LPO42" s="192"/>
      <c r="LPP42" s="192"/>
      <c r="LPQ42" s="192"/>
      <c r="LPR42" s="192"/>
      <c r="LPS42" s="192"/>
      <c r="LPT42" s="192"/>
      <c r="LPU42" s="192"/>
      <c r="LPV42" s="192"/>
      <c r="LPW42" s="192"/>
      <c r="LPX42" s="192"/>
      <c r="LPY42" s="192"/>
      <c r="LPZ42" s="192"/>
      <c r="LQA42" s="192"/>
      <c r="LQB42" s="192"/>
      <c r="LQC42" s="192"/>
      <c r="LQD42" s="192"/>
      <c r="LQE42" s="192"/>
      <c r="LQF42" s="192"/>
      <c r="LQG42" s="192"/>
      <c r="LQH42" s="192"/>
      <c r="LQI42" s="192"/>
      <c r="LQJ42" s="192"/>
      <c r="LQK42" s="192"/>
      <c r="LQL42" s="192"/>
      <c r="LQM42" s="192"/>
      <c r="LQN42" s="192"/>
      <c r="LQO42" s="192"/>
      <c r="LQP42" s="192"/>
      <c r="LQQ42" s="192"/>
      <c r="LQR42" s="192"/>
      <c r="LQS42" s="192"/>
      <c r="LQT42" s="192"/>
      <c r="LQU42" s="192"/>
      <c r="LQV42" s="192"/>
      <c r="LQW42" s="192"/>
      <c r="LQX42" s="192"/>
      <c r="LQY42" s="192"/>
      <c r="LQZ42" s="192"/>
      <c r="LRA42" s="192"/>
      <c r="LRB42" s="192"/>
      <c r="LRC42" s="192"/>
      <c r="LRD42" s="192"/>
      <c r="LRE42" s="192"/>
      <c r="LRF42" s="192"/>
      <c r="LRG42" s="192"/>
      <c r="LRH42" s="192"/>
      <c r="LRI42" s="192"/>
      <c r="LRJ42" s="192"/>
      <c r="LRK42" s="192"/>
      <c r="LRL42" s="192"/>
      <c r="LRM42" s="192"/>
      <c r="LRN42" s="192"/>
      <c r="LRO42" s="192"/>
      <c r="LRP42" s="192"/>
      <c r="LRQ42" s="192"/>
      <c r="LRR42" s="192"/>
      <c r="LRS42" s="192"/>
      <c r="LRT42" s="192"/>
      <c r="LRU42" s="192"/>
      <c r="LRV42" s="192"/>
      <c r="LRW42" s="192"/>
      <c r="LRX42" s="192"/>
      <c r="LRY42" s="192"/>
      <c r="LRZ42" s="192"/>
      <c r="LSA42" s="192"/>
      <c r="LSB42" s="192"/>
      <c r="LSC42" s="192"/>
      <c r="LSD42" s="192"/>
      <c r="LSE42" s="192"/>
      <c r="LSF42" s="192"/>
      <c r="LSG42" s="192"/>
      <c r="LSH42" s="192"/>
      <c r="LSI42" s="192"/>
      <c r="LSJ42" s="192"/>
      <c r="LSK42" s="192"/>
      <c r="LSL42" s="192"/>
      <c r="LSM42" s="192"/>
      <c r="LSN42" s="192"/>
      <c r="LSO42" s="192"/>
      <c r="LSP42" s="192"/>
      <c r="LSQ42" s="192"/>
      <c r="LSR42" s="192"/>
      <c r="LSS42" s="192"/>
      <c r="LST42" s="192"/>
      <c r="LSU42" s="192"/>
      <c r="LSV42" s="192"/>
      <c r="LSW42" s="192"/>
      <c r="LSX42" s="192"/>
      <c r="LSY42" s="192"/>
      <c r="LSZ42" s="192"/>
      <c r="LTA42" s="192"/>
      <c r="LTB42" s="192"/>
      <c r="LTC42" s="192"/>
      <c r="LTD42" s="192"/>
      <c r="LTE42" s="192"/>
      <c r="LTF42" s="192"/>
      <c r="LTG42" s="192"/>
      <c r="LTH42" s="192"/>
      <c r="LTI42" s="192"/>
      <c r="LTJ42" s="192"/>
      <c r="LTK42" s="192"/>
      <c r="LTL42" s="192"/>
      <c r="LTM42" s="192"/>
      <c r="LTN42" s="192"/>
      <c r="LTO42" s="192"/>
      <c r="LTP42" s="192"/>
      <c r="LTQ42" s="192"/>
      <c r="LTR42" s="192"/>
      <c r="LTS42" s="192"/>
      <c r="LTT42" s="192"/>
      <c r="LTU42" s="192"/>
      <c r="LTV42" s="192"/>
      <c r="LTW42" s="192"/>
      <c r="LTX42" s="192"/>
      <c r="LTY42" s="192"/>
      <c r="LTZ42" s="192"/>
      <c r="LUA42" s="192"/>
      <c r="LUB42" s="192"/>
      <c r="LUC42" s="192"/>
      <c r="LUD42" s="192"/>
      <c r="LUE42" s="192"/>
      <c r="LUF42" s="192"/>
      <c r="LUG42" s="192"/>
      <c r="LUH42" s="192"/>
      <c r="LUI42" s="192"/>
      <c r="LUJ42" s="192"/>
      <c r="LUK42" s="192"/>
      <c r="LUL42" s="192"/>
      <c r="LUM42" s="192"/>
      <c r="LUN42" s="192"/>
      <c r="LUO42" s="192"/>
      <c r="LUP42" s="192"/>
      <c r="LUQ42" s="192"/>
      <c r="LUR42" s="192"/>
      <c r="LUS42" s="192"/>
      <c r="LUT42" s="192"/>
      <c r="LUU42" s="192"/>
      <c r="LUV42" s="192"/>
      <c r="LUW42" s="192"/>
      <c r="LUX42" s="192"/>
      <c r="LUY42" s="192"/>
      <c r="LUZ42" s="192"/>
      <c r="LVA42" s="192"/>
      <c r="LVB42" s="192"/>
      <c r="LVC42" s="192"/>
      <c r="LVD42" s="192"/>
      <c r="LVE42" s="192"/>
      <c r="LVF42" s="192"/>
      <c r="LVG42" s="192"/>
      <c r="LVH42" s="192"/>
      <c r="LVI42" s="192"/>
      <c r="LVJ42" s="192"/>
      <c r="LVK42" s="192"/>
      <c r="LVL42" s="192"/>
      <c r="LVM42" s="192"/>
      <c r="LVN42" s="192"/>
      <c r="LVO42" s="192"/>
      <c r="LVP42" s="192"/>
      <c r="LVQ42" s="192"/>
      <c r="LVR42" s="192"/>
      <c r="LVS42" s="192"/>
      <c r="LVT42" s="192"/>
      <c r="LVU42" s="192"/>
      <c r="LVV42" s="192"/>
      <c r="LVW42" s="192"/>
      <c r="LVX42" s="192"/>
      <c r="LVY42" s="192"/>
      <c r="LVZ42" s="192"/>
      <c r="LWA42" s="192"/>
      <c r="LWB42" s="192"/>
      <c r="LWC42" s="192"/>
      <c r="LWD42" s="192"/>
      <c r="LWE42" s="192"/>
      <c r="LWF42" s="192"/>
      <c r="LWG42" s="192"/>
      <c r="LWH42" s="192"/>
      <c r="LWI42" s="192"/>
      <c r="LWJ42" s="192"/>
      <c r="LWK42" s="192"/>
      <c r="LWL42" s="192"/>
      <c r="LWM42" s="192"/>
      <c r="LWN42" s="192"/>
      <c r="LWO42" s="192"/>
      <c r="LWP42" s="192"/>
      <c r="LWQ42" s="192"/>
      <c r="LWR42" s="192"/>
      <c r="LWS42" s="192"/>
      <c r="LWT42" s="192"/>
      <c r="LWU42" s="192"/>
      <c r="LWV42" s="192"/>
      <c r="LWW42" s="192"/>
      <c r="LWX42" s="192"/>
      <c r="LWY42" s="192"/>
      <c r="LWZ42" s="192"/>
      <c r="LXA42" s="192"/>
      <c r="LXB42" s="192"/>
      <c r="LXC42" s="192"/>
      <c r="LXD42" s="192"/>
      <c r="LXE42" s="192"/>
      <c r="LXF42" s="192"/>
      <c r="LXG42" s="192"/>
      <c r="LXH42" s="192"/>
      <c r="LXI42" s="192"/>
      <c r="LXJ42" s="192"/>
      <c r="LXK42" s="192"/>
      <c r="LXL42" s="192"/>
      <c r="LXM42" s="192"/>
      <c r="LXN42" s="192"/>
      <c r="LXO42" s="192"/>
      <c r="LXP42" s="192"/>
      <c r="LXQ42" s="192"/>
      <c r="LXR42" s="192"/>
      <c r="LXS42" s="192"/>
      <c r="LXT42" s="192"/>
      <c r="LXU42" s="192"/>
      <c r="LXV42" s="192"/>
      <c r="LXW42" s="192"/>
      <c r="LXX42" s="192"/>
      <c r="LXY42" s="192"/>
      <c r="LXZ42" s="192"/>
      <c r="LYA42" s="192"/>
      <c r="LYB42" s="192"/>
      <c r="LYC42" s="192"/>
      <c r="LYD42" s="192"/>
      <c r="LYE42" s="192"/>
      <c r="LYF42" s="192"/>
      <c r="LYG42" s="192"/>
      <c r="LYH42" s="192"/>
      <c r="LYI42" s="192"/>
      <c r="LYJ42" s="192"/>
      <c r="LYK42" s="192"/>
      <c r="LYL42" s="192"/>
      <c r="LYM42" s="192"/>
      <c r="LYN42" s="192"/>
      <c r="LYO42" s="192"/>
      <c r="LYP42" s="192"/>
      <c r="LYQ42" s="192"/>
      <c r="LYR42" s="192"/>
      <c r="LYS42" s="192"/>
      <c r="LYT42" s="192"/>
      <c r="LYU42" s="192"/>
      <c r="LYV42" s="192"/>
      <c r="LYW42" s="192"/>
      <c r="LYX42" s="192"/>
      <c r="LYY42" s="192"/>
      <c r="LYZ42" s="192"/>
      <c r="LZA42" s="192"/>
      <c r="LZB42" s="192"/>
      <c r="LZC42" s="192"/>
      <c r="LZD42" s="192"/>
      <c r="LZE42" s="192"/>
      <c r="LZF42" s="192"/>
      <c r="LZG42" s="192"/>
      <c r="LZH42" s="192"/>
      <c r="LZI42" s="192"/>
      <c r="LZJ42" s="192"/>
      <c r="LZK42" s="192"/>
      <c r="LZL42" s="192"/>
      <c r="LZM42" s="192"/>
      <c r="LZN42" s="192"/>
      <c r="LZO42" s="192"/>
      <c r="LZP42" s="192"/>
      <c r="LZQ42" s="192"/>
      <c r="LZR42" s="192"/>
      <c r="LZS42" s="192"/>
      <c r="LZT42" s="192"/>
      <c r="LZU42" s="192"/>
      <c r="LZV42" s="192"/>
      <c r="LZW42" s="192"/>
      <c r="LZX42" s="192"/>
      <c r="LZY42" s="192"/>
      <c r="LZZ42" s="192"/>
      <c r="MAA42" s="192"/>
      <c r="MAB42" s="192"/>
      <c r="MAC42" s="192"/>
      <c r="MAD42" s="192"/>
      <c r="MAE42" s="192"/>
      <c r="MAF42" s="192"/>
      <c r="MAG42" s="192"/>
      <c r="MAH42" s="192"/>
      <c r="MAI42" s="192"/>
      <c r="MAJ42" s="192"/>
      <c r="MAK42" s="192"/>
      <c r="MAL42" s="192"/>
      <c r="MAM42" s="192"/>
      <c r="MAN42" s="192"/>
      <c r="MAO42" s="192"/>
      <c r="MAP42" s="192"/>
      <c r="MAQ42" s="192"/>
      <c r="MAR42" s="192"/>
      <c r="MAS42" s="192"/>
      <c r="MAT42" s="192"/>
      <c r="MAU42" s="192"/>
      <c r="MAV42" s="192"/>
      <c r="MAW42" s="192"/>
      <c r="MAX42" s="192"/>
      <c r="MAY42" s="192"/>
      <c r="MAZ42" s="192"/>
      <c r="MBA42" s="192"/>
      <c r="MBB42" s="192"/>
      <c r="MBC42" s="192"/>
      <c r="MBD42" s="192"/>
      <c r="MBE42" s="192"/>
      <c r="MBF42" s="192"/>
      <c r="MBG42" s="192"/>
      <c r="MBH42" s="192"/>
      <c r="MBI42" s="192"/>
      <c r="MBJ42" s="192"/>
      <c r="MBK42" s="192"/>
      <c r="MBL42" s="192"/>
      <c r="MBM42" s="192"/>
      <c r="MBN42" s="192"/>
      <c r="MBO42" s="192"/>
      <c r="MBP42" s="192"/>
      <c r="MBQ42" s="192"/>
      <c r="MBR42" s="192"/>
      <c r="MBS42" s="192"/>
      <c r="MBT42" s="192"/>
      <c r="MBU42" s="192"/>
      <c r="MBV42" s="192"/>
      <c r="MBW42" s="192"/>
      <c r="MBX42" s="192"/>
      <c r="MBY42" s="192"/>
      <c r="MBZ42" s="192"/>
      <c r="MCA42" s="192"/>
      <c r="MCB42" s="192"/>
      <c r="MCC42" s="192"/>
      <c r="MCD42" s="192"/>
      <c r="MCE42" s="192"/>
      <c r="MCF42" s="192"/>
      <c r="MCG42" s="192"/>
      <c r="MCH42" s="192"/>
      <c r="MCI42" s="192"/>
      <c r="MCJ42" s="192"/>
      <c r="MCK42" s="192"/>
      <c r="MCL42" s="192"/>
      <c r="MCM42" s="192"/>
      <c r="MCN42" s="192"/>
      <c r="MCO42" s="192"/>
      <c r="MCP42" s="192"/>
      <c r="MCQ42" s="192"/>
      <c r="MCR42" s="192"/>
      <c r="MCS42" s="192"/>
      <c r="MCT42" s="192"/>
      <c r="MCU42" s="192"/>
      <c r="MCV42" s="192"/>
      <c r="MCW42" s="192"/>
      <c r="MCX42" s="192"/>
      <c r="MCY42" s="192"/>
      <c r="MCZ42" s="192"/>
      <c r="MDA42" s="192"/>
      <c r="MDB42" s="192"/>
      <c r="MDC42" s="192"/>
      <c r="MDD42" s="192"/>
      <c r="MDE42" s="192"/>
      <c r="MDF42" s="192"/>
      <c r="MDG42" s="192"/>
      <c r="MDH42" s="192"/>
      <c r="MDI42" s="192"/>
      <c r="MDJ42" s="192"/>
      <c r="MDK42" s="192"/>
      <c r="MDL42" s="192"/>
      <c r="MDM42" s="192"/>
      <c r="MDN42" s="192"/>
      <c r="MDO42" s="192"/>
      <c r="MDP42" s="192"/>
      <c r="MDQ42" s="192"/>
      <c r="MDR42" s="192"/>
      <c r="MDS42" s="192"/>
      <c r="MDT42" s="192"/>
      <c r="MDU42" s="192"/>
      <c r="MDV42" s="192"/>
      <c r="MDW42" s="192"/>
      <c r="MDX42" s="192"/>
      <c r="MDY42" s="192"/>
      <c r="MDZ42" s="192"/>
      <c r="MEA42" s="192"/>
      <c r="MEB42" s="192"/>
      <c r="MEC42" s="192"/>
      <c r="MED42" s="192"/>
      <c r="MEE42" s="192"/>
      <c r="MEF42" s="192"/>
      <c r="MEG42" s="192"/>
      <c r="MEH42" s="192"/>
      <c r="MEI42" s="192"/>
      <c r="MEJ42" s="192"/>
      <c r="MEK42" s="192"/>
      <c r="MEL42" s="192"/>
      <c r="MEM42" s="192"/>
      <c r="MEN42" s="192"/>
      <c r="MEO42" s="192"/>
      <c r="MEP42" s="192"/>
      <c r="MEQ42" s="192"/>
      <c r="MER42" s="192"/>
      <c r="MES42" s="192"/>
      <c r="MET42" s="192"/>
      <c r="MEU42" s="192"/>
      <c r="MEV42" s="192"/>
      <c r="MEW42" s="192"/>
      <c r="MEX42" s="192"/>
      <c r="MEY42" s="192"/>
      <c r="MEZ42" s="192"/>
      <c r="MFA42" s="192"/>
      <c r="MFB42" s="192"/>
      <c r="MFC42" s="192"/>
      <c r="MFD42" s="192"/>
      <c r="MFE42" s="192"/>
      <c r="MFF42" s="192"/>
      <c r="MFG42" s="192"/>
      <c r="MFH42" s="192"/>
      <c r="MFI42" s="192"/>
      <c r="MFJ42" s="192"/>
      <c r="MFK42" s="192"/>
      <c r="MFL42" s="192"/>
      <c r="MFM42" s="192"/>
      <c r="MFN42" s="192"/>
      <c r="MFO42" s="192"/>
      <c r="MFP42" s="192"/>
      <c r="MFQ42" s="192"/>
      <c r="MFR42" s="192"/>
      <c r="MFS42" s="192"/>
      <c r="MFT42" s="192"/>
      <c r="MFU42" s="192"/>
      <c r="MFV42" s="192"/>
      <c r="MFW42" s="192"/>
      <c r="MFX42" s="192"/>
      <c r="MFY42" s="192"/>
      <c r="MFZ42" s="192"/>
      <c r="MGA42" s="192"/>
      <c r="MGB42" s="192"/>
      <c r="MGC42" s="192"/>
      <c r="MGD42" s="192"/>
      <c r="MGE42" s="192"/>
      <c r="MGF42" s="192"/>
      <c r="MGG42" s="192"/>
      <c r="MGH42" s="192"/>
      <c r="MGI42" s="192"/>
      <c r="MGJ42" s="192"/>
      <c r="MGK42" s="192"/>
      <c r="MGL42" s="192"/>
      <c r="MGM42" s="192"/>
      <c r="MGN42" s="192"/>
      <c r="MGO42" s="192"/>
      <c r="MGP42" s="192"/>
      <c r="MGQ42" s="192"/>
      <c r="MGR42" s="192"/>
      <c r="MGS42" s="192"/>
      <c r="MGT42" s="192"/>
      <c r="MGU42" s="192"/>
      <c r="MGV42" s="192"/>
      <c r="MGW42" s="192"/>
      <c r="MGX42" s="192"/>
      <c r="MGY42" s="192"/>
      <c r="MGZ42" s="192"/>
      <c r="MHA42" s="192"/>
      <c r="MHB42" s="192"/>
      <c r="MHC42" s="192"/>
      <c r="MHD42" s="192"/>
      <c r="MHE42" s="192"/>
      <c r="MHF42" s="192"/>
      <c r="MHG42" s="192"/>
      <c r="MHH42" s="192"/>
      <c r="MHI42" s="192"/>
      <c r="MHJ42" s="192"/>
      <c r="MHK42" s="192"/>
      <c r="MHL42" s="192"/>
      <c r="MHM42" s="192"/>
      <c r="MHN42" s="192"/>
      <c r="MHO42" s="192"/>
      <c r="MHP42" s="192"/>
      <c r="MHQ42" s="192"/>
      <c r="MHR42" s="192"/>
      <c r="MHS42" s="192"/>
      <c r="MHT42" s="192"/>
      <c r="MHU42" s="192"/>
      <c r="MHV42" s="192"/>
      <c r="MHW42" s="192"/>
      <c r="MHX42" s="192"/>
      <c r="MHY42" s="192"/>
      <c r="MHZ42" s="192"/>
      <c r="MIA42" s="192"/>
      <c r="MIB42" s="192"/>
      <c r="MIC42" s="192"/>
      <c r="MID42" s="192"/>
      <c r="MIE42" s="192"/>
      <c r="MIF42" s="192"/>
      <c r="MIG42" s="192"/>
      <c r="MIH42" s="192"/>
      <c r="MII42" s="192"/>
      <c r="MIJ42" s="192"/>
      <c r="MIK42" s="192"/>
      <c r="MIL42" s="192"/>
      <c r="MIM42" s="192"/>
      <c r="MIN42" s="192"/>
      <c r="MIO42" s="192"/>
      <c r="MIP42" s="192"/>
      <c r="MIQ42" s="192"/>
      <c r="MIR42" s="192"/>
      <c r="MIS42" s="192"/>
      <c r="MIT42" s="192"/>
      <c r="MIU42" s="192"/>
      <c r="MIV42" s="192"/>
      <c r="MIW42" s="192"/>
      <c r="MIX42" s="192"/>
      <c r="MIY42" s="192"/>
      <c r="MIZ42" s="192"/>
      <c r="MJA42" s="192"/>
      <c r="MJB42" s="192"/>
      <c r="MJC42" s="192"/>
      <c r="MJD42" s="192"/>
      <c r="MJE42" s="192"/>
      <c r="MJF42" s="192"/>
      <c r="MJG42" s="192"/>
      <c r="MJH42" s="192"/>
      <c r="MJI42" s="192"/>
      <c r="MJJ42" s="192"/>
      <c r="MJK42" s="192"/>
      <c r="MJL42" s="192"/>
      <c r="MJM42" s="192"/>
      <c r="MJN42" s="192"/>
      <c r="MJO42" s="192"/>
      <c r="MJP42" s="192"/>
      <c r="MJQ42" s="192"/>
      <c r="MJR42" s="192"/>
      <c r="MJS42" s="192"/>
      <c r="MJT42" s="192"/>
      <c r="MJU42" s="192"/>
      <c r="MJV42" s="192"/>
      <c r="MJW42" s="192"/>
      <c r="MJX42" s="192"/>
      <c r="MJY42" s="192"/>
      <c r="MJZ42" s="192"/>
      <c r="MKA42" s="192"/>
      <c r="MKB42" s="192"/>
      <c r="MKC42" s="192"/>
      <c r="MKD42" s="192"/>
      <c r="MKE42" s="192"/>
      <c r="MKF42" s="192"/>
      <c r="MKG42" s="192"/>
      <c r="MKH42" s="192"/>
      <c r="MKI42" s="192"/>
      <c r="MKJ42" s="192"/>
      <c r="MKK42" s="192"/>
      <c r="MKL42" s="192"/>
      <c r="MKM42" s="192"/>
      <c r="MKN42" s="192"/>
      <c r="MKO42" s="192"/>
      <c r="MKP42" s="192"/>
      <c r="MKQ42" s="192"/>
      <c r="MKR42" s="192"/>
      <c r="MKS42" s="192"/>
      <c r="MKT42" s="192"/>
      <c r="MKU42" s="192"/>
      <c r="MKV42" s="192"/>
      <c r="MKW42" s="192"/>
      <c r="MKX42" s="192"/>
      <c r="MKY42" s="192"/>
      <c r="MKZ42" s="192"/>
      <c r="MLA42" s="192"/>
      <c r="MLB42" s="192"/>
      <c r="MLC42" s="192"/>
      <c r="MLD42" s="192"/>
      <c r="MLE42" s="192"/>
      <c r="MLF42" s="192"/>
      <c r="MLG42" s="192"/>
      <c r="MLH42" s="192"/>
      <c r="MLI42" s="192"/>
      <c r="MLJ42" s="192"/>
      <c r="MLK42" s="192"/>
      <c r="MLL42" s="192"/>
      <c r="MLM42" s="192"/>
      <c r="MLN42" s="192"/>
      <c r="MLO42" s="192"/>
      <c r="MLP42" s="192"/>
      <c r="MLQ42" s="192"/>
      <c r="MLR42" s="192"/>
      <c r="MLS42" s="192"/>
      <c r="MLT42" s="192"/>
      <c r="MLU42" s="192"/>
      <c r="MLV42" s="192"/>
      <c r="MLW42" s="192"/>
      <c r="MLX42" s="192"/>
      <c r="MLY42" s="192"/>
      <c r="MLZ42" s="192"/>
      <c r="MMA42" s="192"/>
      <c r="MMB42" s="192"/>
      <c r="MMC42" s="192"/>
      <c r="MMD42" s="192"/>
      <c r="MME42" s="192"/>
      <c r="MMF42" s="192"/>
      <c r="MMG42" s="192"/>
      <c r="MMH42" s="192"/>
      <c r="MMI42" s="192"/>
      <c r="MMJ42" s="192"/>
      <c r="MMK42" s="192"/>
      <c r="MML42" s="192"/>
      <c r="MMM42" s="192"/>
      <c r="MMN42" s="192"/>
      <c r="MMO42" s="192"/>
      <c r="MMP42" s="192"/>
      <c r="MMQ42" s="192"/>
      <c r="MMR42" s="192"/>
      <c r="MMS42" s="192"/>
      <c r="MMT42" s="192"/>
      <c r="MMU42" s="192"/>
      <c r="MMV42" s="192"/>
      <c r="MMW42" s="192"/>
      <c r="MMX42" s="192"/>
      <c r="MMY42" s="192"/>
      <c r="MMZ42" s="192"/>
      <c r="MNA42" s="192"/>
      <c r="MNB42" s="192"/>
      <c r="MNC42" s="192"/>
      <c r="MND42" s="192"/>
      <c r="MNE42" s="192"/>
      <c r="MNF42" s="192"/>
      <c r="MNG42" s="192"/>
      <c r="MNH42" s="192"/>
      <c r="MNI42" s="192"/>
      <c r="MNJ42" s="192"/>
      <c r="MNK42" s="192"/>
      <c r="MNL42" s="192"/>
      <c r="MNM42" s="192"/>
      <c r="MNN42" s="192"/>
      <c r="MNO42" s="192"/>
      <c r="MNP42" s="192"/>
      <c r="MNQ42" s="192"/>
      <c r="MNR42" s="192"/>
      <c r="MNS42" s="192"/>
      <c r="MNT42" s="192"/>
      <c r="MNU42" s="192"/>
      <c r="MNV42" s="192"/>
      <c r="MNW42" s="192"/>
      <c r="MNX42" s="192"/>
      <c r="MNY42" s="192"/>
      <c r="MNZ42" s="192"/>
      <c r="MOA42" s="192"/>
      <c r="MOB42" s="192"/>
      <c r="MOC42" s="192"/>
      <c r="MOD42" s="192"/>
      <c r="MOE42" s="192"/>
      <c r="MOF42" s="192"/>
      <c r="MOG42" s="192"/>
      <c r="MOH42" s="192"/>
      <c r="MOI42" s="192"/>
      <c r="MOJ42" s="192"/>
      <c r="MOK42" s="192"/>
      <c r="MOL42" s="192"/>
      <c r="MOM42" s="192"/>
      <c r="MON42" s="192"/>
      <c r="MOO42" s="192"/>
      <c r="MOP42" s="192"/>
      <c r="MOQ42" s="192"/>
      <c r="MOR42" s="192"/>
      <c r="MOS42" s="192"/>
      <c r="MOT42" s="192"/>
      <c r="MOU42" s="192"/>
      <c r="MOV42" s="192"/>
      <c r="MOW42" s="192"/>
      <c r="MOX42" s="192"/>
      <c r="MOY42" s="192"/>
      <c r="MOZ42" s="192"/>
      <c r="MPA42" s="192"/>
      <c r="MPB42" s="192"/>
      <c r="MPC42" s="192"/>
      <c r="MPD42" s="192"/>
      <c r="MPE42" s="192"/>
      <c r="MPF42" s="192"/>
      <c r="MPG42" s="192"/>
      <c r="MPH42" s="192"/>
      <c r="MPI42" s="192"/>
      <c r="MPJ42" s="192"/>
      <c r="MPK42" s="192"/>
      <c r="MPL42" s="192"/>
      <c r="MPM42" s="192"/>
      <c r="MPN42" s="192"/>
      <c r="MPO42" s="192"/>
      <c r="MPP42" s="192"/>
      <c r="MPQ42" s="192"/>
      <c r="MPR42" s="192"/>
      <c r="MPS42" s="192"/>
      <c r="MPT42" s="192"/>
      <c r="MPU42" s="192"/>
      <c r="MPV42" s="192"/>
      <c r="MPW42" s="192"/>
      <c r="MPX42" s="192"/>
      <c r="MPY42" s="192"/>
      <c r="MPZ42" s="192"/>
      <c r="MQA42" s="192"/>
      <c r="MQB42" s="192"/>
      <c r="MQC42" s="192"/>
      <c r="MQD42" s="192"/>
      <c r="MQE42" s="192"/>
      <c r="MQF42" s="192"/>
      <c r="MQG42" s="192"/>
      <c r="MQH42" s="192"/>
      <c r="MQI42" s="192"/>
      <c r="MQJ42" s="192"/>
      <c r="MQK42" s="192"/>
      <c r="MQL42" s="192"/>
      <c r="MQM42" s="192"/>
      <c r="MQN42" s="192"/>
      <c r="MQO42" s="192"/>
      <c r="MQP42" s="192"/>
      <c r="MQQ42" s="192"/>
      <c r="MQR42" s="192"/>
      <c r="MQS42" s="192"/>
      <c r="MQT42" s="192"/>
      <c r="MQU42" s="192"/>
      <c r="MQV42" s="192"/>
      <c r="MQW42" s="192"/>
      <c r="MQX42" s="192"/>
      <c r="MQY42" s="192"/>
      <c r="MQZ42" s="192"/>
      <c r="MRA42" s="192"/>
      <c r="MRB42" s="192"/>
      <c r="MRC42" s="192"/>
      <c r="MRD42" s="192"/>
      <c r="MRE42" s="192"/>
      <c r="MRF42" s="192"/>
      <c r="MRG42" s="192"/>
      <c r="MRH42" s="192"/>
      <c r="MRI42" s="192"/>
      <c r="MRJ42" s="192"/>
      <c r="MRK42" s="192"/>
      <c r="MRL42" s="192"/>
      <c r="MRM42" s="192"/>
      <c r="MRN42" s="192"/>
      <c r="MRO42" s="192"/>
      <c r="MRP42" s="192"/>
      <c r="MRQ42" s="192"/>
      <c r="MRR42" s="192"/>
      <c r="MRS42" s="192"/>
      <c r="MRT42" s="192"/>
      <c r="MRU42" s="192"/>
      <c r="MRV42" s="192"/>
      <c r="MRW42" s="192"/>
      <c r="MRX42" s="192"/>
      <c r="MRY42" s="192"/>
      <c r="MRZ42" s="192"/>
      <c r="MSA42" s="192"/>
      <c r="MSB42" s="192"/>
      <c r="MSC42" s="192"/>
      <c r="MSD42" s="192"/>
      <c r="MSE42" s="192"/>
      <c r="MSF42" s="192"/>
      <c r="MSG42" s="192"/>
      <c r="MSH42" s="192"/>
      <c r="MSI42" s="192"/>
      <c r="MSJ42" s="192"/>
      <c r="MSK42" s="192"/>
      <c r="MSL42" s="192"/>
      <c r="MSM42" s="192"/>
      <c r="MSN42" s="192"/>
      <c r="MSO42" s="192"/>
      <c r="MSP42" s="192"/>
      <c r="MSQ42" s="192"/>
      <c r="MSR42" s="192"/>
      <c r="MSS42" s="192"/>
      <c r="MST42" s="192"/>
      <c r="MSU42" s="192"/>
      <c r="MSV42" s="192"/>
      <c r="MSW42" s="192"/>
      <c r="MSX42" s="192"/>
      <c r="MSY42" s="192"/>
      <c r="MSZ42" s="192"/>
      <c r="MTA42" s="192"/>
      <c r="MTB42" s="192"/>
      <c r="MTC42" s="192"/>
      <c r="MTD42" s="192"/>
      <c r="MTE42" s="192"/>
      <c r="MTF42" s="192"/>
      <c r="MTG42" s="192"/>
      <c r="MTH42" s="192"/>
      <c r="MTI42" s="192"/>
      <c r="MTJ42" s="192"/>
      <c r="MTK42" s="192"/>
      <c r="MTL42" s="192"/>
      <c r="MTM42" s="192"/>
      <c r="MTN42" s="192"/>
      <c r="MTO42" s="192"/>
      <c r="MTP42" s="192"/>
      <c r="MTQ42" s="192"/>
      <c r="MTR42" s="192"/>
      <c r="MTS42" s="192"/>
      <c r="MTT42" s="192"/>
      <c r="MTU42" s="192"/>
      <c r="MTV42" s="192"/>
      <c r="MTW42" s="192"/>
      <c r="MTX42" s="192"/>
      <c r="MTY42" s="192"/>
      <c r="MTZ42" s="192"/>
      <c r="MUA42" s="192"/>
      <c r="MUB42" s="192"/>
      <c r="MUC42" s="192"/>
      <c r="MUD42" s="192"/>
      <c r="MUE42" s="192"/>
      <c r="MUF42" s="192"/>
      <c r="MUG42" s="192"/>
      <c r="MUH42" s="192"/>
      <c r="MUI42" s="192"/>
      <c r="MUJ42" s="192"/>
      <c r="MUK42" s="192"/>
      <c r="MUL42" s="192"/>
      <c r="MUM42" s="192"/>
      <c r="MUN42" s="192"/>
      <c r="MUO42" s="192"/>
      <c r="MUP42" s="192"/>
      <c r="MUQ42" s="192"/>
      <c r="MUR42" s="192"/>
      <c r="MUS42" s="192"/>
      <c r="MUT42" s="192"/>
      <c r="MUU42" s="192"/>
      <c r="MUV42" s="192"/>
      <c r="MUW42" s="192"/>
      <c r="MUX42" s="192"/>
      <c r="MUY42" s="192"/>
      <c r="MUZ42" s="192"/>
      <c r="MVA42" s="192"/>
      <c r="MVB42" s="192"/>
      <c r="MVC42" s="192"/>
      <c r="MVD42" s="192"/>
      <c r="MVE42" s="192"/>
      <c r="MVF42" s="192"/>
      <c r="MVG42" s="192"/>
      <c r="MVH42" s="192"/>
      <c r="MVI42" s="192"/>
      <c r="MVJ42" s="192"/>
      <c r="MVK42" s="192"/>
      <c r="MVL42" s="192"/>
      <c r="MVM42" s="192"/>
      <c r="MVN42" s="192"/>
      <c r="MVO42" s="192"/>
      <c r="MVP42" s="192"/>
      <c r="MVQ42" s="192"/>
      <c r="MVR42" s="192"/>
      <c r="MVS42" s="192"/>
      <c r="MVT42" s="192"/>
      <c r="MVU42" s="192"/>
      <c r="MVV42" s="192"/>
      <c r="MVW42" s="192"/>
      <c r="MVX42" s="192"/>
      <c r="MVY42" s="192"/>
      <c r="MVZ42" s="192"/>
      <c r="MWA42" s="192"/>
      <c r="MWB42" s="192"/>
      <c r="MWC42" s="192"/>
      <c r="MWD42" s="192"/>
      <c r="MWE42" s="192"/>
      <c r="MWF42" s="192"/>
      <c r="MWG42" s="192"/>
      <c r="MWH42" s="192"/>
      <c r="MWI42" s="192"/>
      <c r="MWJ42" s="192"/>
      <c r="MWK42" s="192"/>
      <c r="MWL42" s="192"/>
      <c r="MWM42" s="192"/>
      <c r="MWN42" s="192"/>
      <c r="MWO42" s="192"/>
      <c r="MWP42" s="192"/>
      <c r="MWQ42" s="192"/>
      <c r="MWR42" s="192"/>
      <c r="MWS42" s="192"/>
      <c r="MWT42" s="192"/>
      <c r="MWU42" s="192"/>
      <c r="MWV42" s="192"/>
      <c r="MWW42" s="192"/>
      <c r="MWX42" s="192"/>
      <c r="MWY42" s="192"/>
      <c r="MWZ42" s="192"/>
      <c r="MXA42" s="192"/>
      <c r="MXB42" s="192"/>
      <c r="MXC42" s="192"/>
      <c r="MXD42" s="192"/>
      <c r="MXE42" s="192"/>
      <c r="MXF42" s="192"/>
      <c r="MXG42" s="192"/>
      <c r="MXH42" s="192"/>
      <c r="MXI42" s="192"/>
      <c r="MXJ42" s="192"/>
      <c r="MXK42" s="192"/>
      <c r="MXL42" s="192"/>
      <c r="MXM42" s="192"/>
      <c r="MXN42" s="192"/>
      <c r="MXO42" s="192"/>
      <c r="MXP42" s="192"/>
      <c r="MXQ42" s="192"/>
      <c r="MXR42" s="192"/>
      <c r="MXS42" s="192"/>
      <c r="MXT42" s="192"/>
      <c r="MXU42" s="192"/>
      <c r="MXV42" s="192"/>
      <c r="MXW42" s="192"/>
      <c r="MXX42" s="192"/>
      <c r="MXY42" s="192"/>
      <c r="MXZ42" s="192"/>
      <c r="MYA42" s="192"/>
      <c r="MYB42" s="192"/>
      <c r="MYC42" s="192"/>
      <c r="MYD42" s="192"/>
      <c r="MYE42" s="192"/>
      <c r="MYF42" s="192"/>
      <c r="MYG42" s="192"/>
      <c r="MYH42" s="192"/>
      <c r="MYI42" s="192"/>
      <c r="MYJ42" s="192"/>
      <c r="MYK42" s="192"/>
      <c r="MYL42" s="192"/>
      <c r="MYM42" s="192"/>
      <c r="MYN42" s="192"/>
      <c r="MYO42" s="192"/>
      <c r="MYP42" s="192"/>
      <c r="MYQ42" s="192"/>
      <c r="MYR42" s="192"/>
      <c r="MYS42" s="192"/>
      <c r="MYT42" s="192"/>
      <c r="MYU42" s="192"/>
      <c r="MYV42" s="192"/>
      <c r="MYW42" s="192"/>
      <c r="MYX42" s="192"/>
      <c r="MYY42" s="192"/>
      <c r="MYZ42" s="192"/>
      <c r="MZA42" s="192"/>
      <c r="MZB42" s="192"/>
      <c r="MZC42" s="192"/>
      <c r="MZD42" s="192"/>
      <c r="MZE42" s="192"/>
      <c r="MZF42" s="192"/>
      <c r="MZG42" s="192"/>
      <c r="MZH42" s="192"/>
      <c r="MZI42" s="192"/>
      <c r="MZJ42" s="192"/>
      <c r="MZK42" s="192"/>
      <c r="MZL42" s="192"/>
      <c r="MZM42" s="192"/>
      <c r="MZN42" s="192"/>
      <c r="MZO42" s="192"/>
      <c r="MZP42" s="192"/>
      <c r="MZQ42" s="192"/>
      <c r="MZR42" s="192"/>
      <c r="MZS42" s="192"/>
      <c r="MZT42" s="192"/>
      <c r="MZU42" s="192"/>
      <c r="MZV42" s="192"/>
      <c r="MZW42" s="192"/>
      <c r="MZX42" s="192"/>
      <c r="MZY42" s="192"/>
      <c r="MZZ42" s="192"/>
      <c r="NAA42" s="192"/>
      <c r="NAB42" s="192"/>
      <c r="NAC42" s="192"/>
      <c r="NAD42" s="192"/>
      <c r="NAE42" s="192"/>
      <c r="NAF42" s="192"/>
      <c r="NAG42" s="192"/>
      <c r="NAH42" s="192"/>
      <c r="NAI42" s="192"/>
      <c r="NAJ42" s="192"/>
      <c r="NAK42" s="192"/>
      <c r="NAL42" s="192"/>
      <c r="NAM42" s="192"/>
      <c r="NAN42" s="192"/>
      <c r="NAO42" s="192"/>
      <c r="NAP42" s="192"/>
      <c r="NAQ42" s="192"/>
      <c r="NAR42" s="192"/>
      <c r="NAS42" s="192"/>
      <c r="NAT42" s="192"/>
      <c r="NAU42" s="192"/>
      <c r="NAV42" s="192"/>
      <c r="NAW42" s="192"/>
      <c r="NAX42" s="192"/>
      <c r="NAY42" s="192"/>
      <c r="NAZ42" s="192"/>
      <c r="NBA42" s="192"/>
      <c r="NBB42" s="192"/>
      <c r="NBC42" s="192"/>
      <c r="NBD42" s="192"/>
      <c r="NBE42" s="192"/>
      <c r="NBF42" s="192"/>
      <c r="NBG42" s="192"/>
      <c r="NBH42" s="192"/>
      <c r="NBI42" s="192"/>
      <c r="NBJ42" s="192"/>
      <c r="NBK42" s="192"/>
      <c r="NBL42" s="192"/>
      <c r="NBM42" s="192"/>
      <c r="NBN42" s="192"/>
      <c r="NBO42" s="192"/>
      <c r="NBP42" s="192"/>
      <c r="NBQ42" s="192"/>
      <c r="NBR42" s="192"/>
      <c r="NBS42" s="192"/>
      <c r="NBT42" s="192"/>
      <c r="NBU42" s="192"/>
      <c r="NBV42" s="192"/>
      <c r="NBW42" s="192"/>
      <c r="NBX42" s="192"/>
      <c r="NBY42" s="192"/>
      <c r="NBZ42" s="192"/>
      <c r="NCA42" s="192"/>
      <c r="NCB42" s="192"/>
      <c r="NCC42" s="192"/>
      <c r="NCD42" s="192"/>
      <c r="NCE42" s="192"/>
      <c r="NCF42" s="192"/>
      <c r="NCG42" s="192"/>
      <c r="NCH42" s="192"/>
      <c r="NCI42" s="192"/>
      <c r="NCJ42" s="192"/>
      <c r="NCK42" s="192"/>
      <c r="NCL42" s="192"/>
      <c r="NCM42" s="192"/>
      <c r="NCN42" s="192"/>
      <c r="NCO42" s="192"/>
      <c r="NCP42" s="192"/>
      <c r="NCQ42" s="192"/>
      <c r="NCR42" s="192"/>
      <c r="NCS42" s="192"/>
      <c r="NCT42" s="192"/>
      <c r="NCU42" s="192"/>
      <c r="NCV42" s="192"/>
      <c r="NCW42" s="192"/>
      <c r="NCX42" s="192"/>
      <c r="NCY42" s="192"/>
      <c r="NCZ42" s="192"/>
      <c r="NDA42" s="192"/>
      <c r="NDB42" s="192"/>
      <c r="NDC42" s="192"/>
      <c r="NDD42" s="192"/>
      <c r="NDE42" s="192"/>
      <c r="NDF42" s="192"/>
      <c r="NDG42" s="192"/>
      <c r="NDH42" s="192"/>
      <c r="NDI42" s="192"/>
      <c r="NDJ42" s="192"/>
      <c r="NDK42" s="192"/>
      <c r="NDL42" s="192"/>
      <c r="NDM42" s="192"/>
      <c r="NDN42" s="192"/>
      <c r="NDO42" s="192"/>
      <c r="NDP42" s="192"/>
      <c r="NDQ42" s="192"/>
      <c r="NDR42" s="192"/>
      <c r="NDS42" s="192"/>
      <c r="NDT42" s="192"/>
      <c r="NDU42" s="192"/>
      <c r="NDV42" s="192"/>
      <c r="NDW42" s="192"/>
      <c r="NDX42" s="192"/>
      <c r="NDY42" s="192"/>
      <c r="NDZ42" s="192"/>
      <c r="NEA42" s="192"/>
      <c r="NEB42" s="192"/>
      <c r="NEC42" s="192"/>
      <c r="NED42" s="192"/>
      <c r="NEE42" s="192"/>
      <c r="NEF42" s="192"/>
      <c r="NEG42" s="192"/>
      <c r="NEH42" s="192"/>
      <c r="NEI42" s="192"/>
      <c r="NEJ42" s="192"/>
      <c r="NEK42" s="192"/>
      <c r="NEL42" s="192"/>
      <c r="NEM42" s="192"/>
      <c r="NEN42" s="192"/>
      <c r="NEO42" s="192"/>
      <c r="NEP42" s="192"/>
      <c r="NEQ42" s="192"/>
      <c r="NER42" s="192"/>
      <c r="NES42" s="192"/>
      <c r="NET42" s="192"/>
      <c r="NEU42" s="192"/>
      <c r="NEV42" s="192"/>
      <c r="NEW42" s="192"/>
      <c r="NEX42" s="192"/>
      <c r="NEY42" s="192"/>
      <c r="NEZ42" s="192"/>
      <c r="NFA42" s="192"/>
      <c r="NFB42" s="192"/>
      <c r="NFC42" s="192"/>
      <c r="NFD42" s="192"/>
      <c r="NFE42" s="192"/>
      <c r="NFF42" s="192"/>
      <c r="NFG42" s="192"/>
      <c r="NFH42" s="192"/>
      <c r="NFI42" s="192"/>
      <c r="NFJ42" s="192"/>
      <c r="NFK42" s="192"/>
      <c r="NFL42" s="192"/>
      <c r="NFM42" s="192"/>
      <c r="NFN42" s="192"/>
      <c r="NFO42" s="192"/>
      <c r="NFP42" s="192"/>
      <c r="NFQ42" s="192"/>
      <c r="NFR42" s="192"/>
      <c r="NFS42" s="192"/>
      <c r="NFT42" s="192"/>
      <c r="NFU42" s="192"/>
      <c r="NFV42" s="192"/>
      <c r="NFW42" s="192"/>
      <c r="NFX42" s="192"/>
      <c r="NFY42" s="192"/>
      <c r="NFZ42" s="192"/>
      <c r="NGA42" s="192"/>
      <c r="NGB42" s="192"/>
      <c r="NGC42" s="192"/>
      <c r="NGD42" s="192"/>
      <c r="NGE42" s="192"/>
      <c r="NGF42" s="192"/>
      <c r="NGG42" s="192"/>
      <c r="NGH42" s="192"/>
      <c r="NGI42" s="192"/>
      <c r="NGJ42" s="192"/>
      <c r="NGK42" s="192"/>
      <c r="NGL42" s="192"/>
      <c r="NGM42" s="192"/>
      <c r="NGN42" s="192"/>
      <c r="NGO42" s="192"/>
      <c r="NGP42" s="192"/>
      <c r="NGQ42" s="192"/>
      <c r="NGR42" s="192"/>
      <c r="NGS42" s="192"/>
      <c r="NGT42" s="192"/>
      <c r="NGU42" s="192"/>
      <c r="NGV42" s="192"/>
      <c r="NGW42" s="192"/>
      <c r="NGX42" s="192"/>
      <c r="NGY42" s="192"/>
      <c r="NGZ42" s="192"/>
      <c r="NHA42" s="192"/>
      <c r="NHB42" s="192"/>
      <c r="NHC42" s="192"/>
      <c r="NHD42" s="192"/>
      <c r="NHE42" s="192"/>
      <c r="NHF42" s="192"/>
      <c r="NHG42" s="192"/>
      <c r="NHH42" s="192"/>
      <c r="NHI42" s="192"/>
      <c r="NHJ42" s="192"/>
      <c r="NHK42" s="192"/>
      <c r="NHL42" s="192"/>
      <c r="NHM42" s="192"/>
      <c r="NHN42" s="192"/>
      <c r="NHO42" s="192"/>
      <c r="NHP42" s="192"/>
      <c r="NHQ42" s="192"/>
      <c r="NHR42" s="192"/>
      <c r="NHS42" s="192"/>
      <c r="NHT42" s="192"/>
      <c r="NHU42" s="192"/>
      <c r="NHV42" s="192"/>
      <c r="NHW42" s="192"/>
      <c r="NHX42" s="192"/>
      <c r="NHY42" s="192"/>
      <c r="NHZ42" s="192"/>
      <c r="NIA42" s="192"/>
      <c r="NIB42" s="192"/>
      <c r="NIC42" s="192"/>
      <c r="NID42" s="192"/>
      <c r="NIE42" s="192"/>
      <c r="NIF42" s="192"/>
      <c r="NIG42" s="192"/>
      <c r="NIH42" s="192"/>
      <c r="NII42" s="192"/>
      <c r="NIJ42" s="192"/>
      <c r="NIK42" s="192"/>
      <c r="NIL42" s="192"/>
      <c r="NIM42" s="192"/>
      <c r="NIN42" s="192"/>
      <c r="NIO42" s="192"/>
      <c r="NIP42" s="192"/>
      <c r="NIQ42" s="192"/>
      <c r="NIR42" s="192"/>
      <c r="NIS42" s="192"/>
      <c r="NIT42" s="192"/>
      <c r="NIU42" s="192"/>
      <c r="NIV42" s="192"/>
      <c r="NIW42" s="192"/>
      <c r="NIX42" s="192"/>
      <c r="NIY42" s="192"/>
      <c r="NIZ42" s="192"/>
      <c r="NJA42" s="192"/>
      <c r="NJB42" s="192"/>
      <c r="NJC42" s="192"/>
      <c r="NJD42" s="192"/>
      <c r="NJE42" s="192"/>
      <c r="NJF42" s="192"/>
      <c r="NJG42" s="192"/>
      <c r="NJH42" s="192"/>
      <c r="NJI42" s="192"/>
      <c r="NJJ42" s="192"/>
      <c r="NJK42" s="192"/>
      <c r="NJL42" s="192"/>
      <c r="NJM42" s="192"/>
      <c r="NJN42" s="192"/>
      <c r="NJO42" s="192"/>
      <c r="NJP42" s="192"/>
      <c r="NJQ42" s="192"/>
      <c r="NJR42" s="192"/>
      <c r="NJS42" s="192"/>
      <c r="NJT42" s="192"/>
      <c r="NJU42" s="192"/>
      <c r="NJV42" s="192"/>
      <c r="NJW42" s="192"/>
      <c r="NJX42" s="192"/>
      <c r="NJY42" s="192"/>
      <c r="NJZ42" s="192"/>
      <c r="NKA42" s="192"/>
      <c r="NKB42" s="192"/>
      <c r="NKC42" s="192"/>
      <c r="NKD42" s="192"/>
      <c r="NKE42" s="192"/>
      <c r="NKF42" s="192"/>
      <c r="NKG42" s="192"/>
      <c r="NKH42" s="192"/>
      <c r="NKI42" s="192"/>
      <c r="NKJ42" s="192"/>
      <c r="NKK42" s="192"/>
      <c r="NKL42" s="192"/>
      <c r="NKM42" s="192"/>
      <c r="NKN42" s="192"/>
      <c r="NKO42" s="192"/>
      <c r="NKP42" s="192"/>
      <c r="NKQ42" s="192"/>
      <c r="NKR42" s="192"/>
      <c r="NKS42" s="192"/>
      <c r="NKT42" s="192"/>
      <c r="NKU42" s="192"/>
      <c r="NKV42" s="192"/>
      <c r="NKW42" s="192"/>
      <c r="NKX42" s="192"/>
      <c r="NKY42" s="192"/>
      <c r="NKZ42" s="192"/>
      <c r="NLA42" s="192"/>
      <c r="NLB42" s="192"/>
      <c r="NLC42" s="192"/>
      <c r="NLD42" s="192"/>
      <c r="NLE42" s="192"/>
      <c r="NLF42" s="192"/>
      <c r="NLG42" s="192"/>
      <c r="NLH42" s="192"/>
      <c r="NLI42" s="192"/>
      <c r="NLJ42" s="192"/>
      <c r="NLK42" s="192"/>
      <c r="NLL42" s="192"/>
      <c r="NLM42" s="192"/>
      <c r="NLN42" s="192"/>
      <c r="NLO42" s="192"/>
      <c r="NLP42" s="192"/>
      <c r="NLQ42" s="192"/>
      <c r="NLR42" s="192"/>
      <c r="NLS42" s="192"/>
      <c r="NLT42" s="192"/>
      <c r="NLU42" s="192"/>
      <c r="NLV42" s="192"/>
      <c r="NLW42" s="192"/>
      <c r="NLX42" s="192"/>
      <c r="NLY42" s="192"/>
      <c r="NLZ42" s="192"/>
      <c r="NMA42" s="192"/>
      <c r="NMB42" s="192"/>
      <c r="NMC42" s="192"/>
      <c r="NMD42" s="192"/>
      <c r="NME42" s="192"/>
      <c r="NMF42" s="192"/>
      <c r="NMG42" s="192"/>
      <c r="NMH42" s="192"/>
      <c r="NMI42" s="192"/>
      <c r="NMJ42" s="192"/>
      <c r="NMK42" s="192"/>
      <c r="NML42" s="192"/>
      <c r="NMM42" s="192"/>
      <c r="NMN42" s="192"/>
      <c r="NMO42" s="192"/>
      <c r="NMP42" s="192"/>
      <c r="NMQ42" s="192"/>
      <c r="NMR42" s="192"/>
      <c r="NMS42" s="192"/>
      <c r="NMT42" s="192"/>
      <c r="NMU42" s="192"/>
      <c r="NMV42" s="192"/>
      <c r="NMW42" s="192"/>
      <c r="NMX42" s="192"/>
      <c r="NMY42" s="192"/>
      <c r="NMZ42" s="192"/>
      <c r="NNA42" s="192"/>
      <c r="NNB42" s="192"/>
      <c r="NNC42" s="192"/>
      <c r="NND42" s="192"/>
      <c r="NNE42" s="192"/>
      <c r="NNF42" s="192"/>
      <c r="NNG42" s="192"/>
      <c r="NNH42" s="192"/>
      <c r="NNI42" s="192"/>
      <c r="NNJ42" s="192"/>
      <c r="NNK42" s="192"/>
      <c r="NNL42" s="192"/>
      <c r="NNM42" s="192"/>
      <c r="NNN42" s="192"/>
      <c r="NNO42" s="192"/>
      <c r="NNP42" s="192"/>
      <c r="NNQ42" s="192"/>
      <c r="NNR42" s="192"/>
      <c r="NNS42" s="192"/>
      <c r="NNT42" s="192"/>
      <c r="NNU42" s="192"/>
      <c r="NNV42" s="192"/>
      <c r="NNW42" s="192"/>
      <c r="NNX42" s="192"/>
      <c r="NNY42" s="192"/>
      <c r="NNZ42" s="192"/>
      <c r="NOA42" s="192"/>
      <c r="NOB42" s="192"/>
      <c r="NOC42" s="192"/>
      <c r="NOD42" s="192"/>
      <c r="NOE42" s="192"/>
      <c r="NOF42" s="192"/>
      <c r="NOG42" s="192"/>
      <c r="NOH42" s="192"/>
      <c r="NOI42" s="192"/>
      <c r="NOJ42" s="192"/>
      <c r="NOK42" s="192"/>
      <c r="NOL42" s="192"/>
      <c r="NOM42" s="192"/>
      <c r="NON42" s="192"/>
      <c r="NOO42" s="192"/>
      <c r="NOP42" s="192"/>
      <c r="NOQ42" s="192"/>
      <c r="NOR42" s="192"/>
      <c r="NOS42" s="192"/>
      <c r="NOT42" s="192"/>
      <c r="NOU42" s="192"/>
      <c r="NOV42" s="192"/>
      <c r="NOW42" s="192"/>
      <c r="NOX42" s="192"/>
      <c r="NOY42" s="192"/>
      <c r="NOZ42" s="192"/>
      <c r="NPA42" s="192"/>
      <c r="NPB42" s="192"/>
      <c r="NPC42" s="192"/>
      <c r="NPD42" s="192"/>
      <c r="NPE42" s="192"/>
      <c r="NPF42" s="192"/>
      <c r="NPG42" s="192"/>
      <c r="NPH42" s="192"/>
      <c r="NPI42" s="192"/>
      <c r="NPJ42" s="192"/>
      <c r="NPK42" s="192"/>
      <c r="NPL42" s="192"/>
      <c r="NPM42" s="192"/>
      <c r="NPN42" s="192"/>
      <c r="NPO42" s="192"/>
      <c r="NPP42" s="192"/>
      <c r="NPQ42" s="192"/>
      <c r="NPR42" s="192"/>
      <c r="NPS42" s="192"/>
      <c r="NPT42" s="192"/>
      <c r="NPU42" s="192"/>
      <c r="NPV42" s="192"/>
      <c r="NPW42" s="192"/>
      <c r="NPX42" s="192"/>
      <c r="NPY42" s="192"/>
      <c r="NPZ42" s="192"/>
      <c r="NQA42" s="192"/>
      <c r="NQB42" s="192"/>
      <c r="NQC42" s="192"/>
      <c r="NQD42" s="192"/>
      <c r="NQE42" s="192"/>
      <c r="NQF42" s="192"/>
      <c r="NQG42" s="192"/>
      <c r="NQH42" s="192"/>
      <c r="NQI42" s="192"/>
      <c r="NQJ42" s="192"/>
      <c r="NQK42" s="192"/>
      <c r="NQL42" s="192"/>
      <c r="NQM42" s="192"/>
      <c r="NQN42" s="192"/>
      <c r="NQO42" s="192"/>
      <c r="NQP42" s="192"/>
      <c r="NQQ42" s="192"/>
      <c r="NQR42" s="192"/>
      <c r="NQS42" s="192"/>
      <c r="NQT42" s="192"/>
      <c r="NQU42" s="192"/>
      <c r="NQV42" s="192"/>
      <c r="NQW42" s="192"/>
      <c r="NQX42" s="192"/>
      <c r="NQY42" s="192"/>
      <c r="NQZ42" s="192"/>
      <c r="NRA42" s="192"/>
      <c r="NRB42" s="192"/>
      <c r="NRC42" s="192"/>
      <c r="NRD42" s="192"/>
      <c r="NRE42" s="192"/>
      <c r="NRF42" s="192"/>
      <c r="NRG42" s="192"/>
      <c r="NRH42" s="192"/>
      <c r="NRI42" s="192"/>
      <c r="NRJ42" s="192"/>
      <c r="NRK42" s="192"/>
      <c r="NRL42" s="192"/>
      <c r="NRM42" s="192"/>
      <c r="NRN42" s="192"/>
      <c r="NRO42" s="192"/>
      <c r="NRP42" s="192"/>
      <c r="NRQ42" s="192"/>
      <c r="NRR42" s="192"/>
      <c r="NRS42" s="192"/>
      <c r="NRT42" s="192"/>
      <c r="NRU42" s="192"/>
      <c r="NRV42" s="192"/>
      <c r="NRW42" s="192"/>
      <c r="NRX42" s="192"/>
      <c r="NRY42" s="192"/>
      <c r="NRZ42" s="192"/>
      <c r="NSA42" s="192"/>
      <c r="NSB42" s="192"/>
      <c r="NSC42" s="192"/>
      <c r="NSD42" s="192"/>
      <c r="NSE42" s="192"/>
      <c r="NSF42" s="192"/>
      <c r="NSG42" s="192"/>
      <c r="NSH42" s="192"/>
      <c r="NSI42" s="192"/>
      <c r="NSJ42" s="192"/>
      <c r="NSK42" s="192"/>
      <c r="NSL42" s="192"/>
      <c r="NSM42" s="192"/>
      <c r="NSN42" s="192"/>
      <c r="NSO42" s="192"/>
      <c r="NSP42" s="192"/>
      <c r="NSQ42" s="192"/>
      <c r="NSR42" s="192"/>
      <c r="NSS42" s="192"/>
      <c r="NST42" s="192"/>
      <c r="NSU42" s="192"/>
      <c r="NSV42" s="192"/>
      <c r="NSW42" s="192"/>
      <c r="NSX42" s="192"/>
      <c r="NSY42" s="192"/>
      <c r="NSZ42" s="192"/>
      <c r="NTA42" s="192"/>
      <c r="NTB42" s="192"/>
      <c r="NTC42" s="192"/>
      <c r="NTD42" s="192"/>
      <c r="NTE42" s="192"/>
      <c r="NTF42" s="192"/>
      <c r="NTG42" s="192"/>
      <c r="NTH42" s="192"/>
      <c r="NTI42" s="192"/>
      <c r="NTJ42" s="192"/>
      <c r="NTK42" s="192"/>
      <c r="NTL42" s="192"/>
      <c r="NTM42" s="192"/>
      <c r="NTN42" s="192"/>
      <c r="NTO42" s="192"/>
      <c r="NTP42" s="192"/>
      <c r="NTQ42" s="192"/>
      <c r="NTR42" s="192"/>
      <c r="NTS42" s="192"/>
      <c r="NTT42" s="192"/>
      <c r="NTU42" s="192"/>
      <c r="NTV42" s="192"/>
      <c r="NTW42" s="192"/>
      <c r="NTX42" s="192"/>
      <c r="NTY42" s="192"/>
      <c r="NTZ42" s="192"/>
      <c r="NUA42" s="192"/>
      <c r="NUB42" s="192"/>
      <c r="NUC42" s="192"/>
      <c r="NUD42" s="192"/>
      <c r="NUE42" s="192"/>
      <c r="NUF42" s="192"/>
      <c r="NUG42" s="192"/>
      <c r="NUH42" s="192"/>
      <c r="NUI42" s="192"/>
      <c r="NUJ42" s="192"/>
      <c r="NUK42" s="192"/>
      <c r="NUL42" s="192"/>
      <c r="NUM42" s="192"/>
      <c r="NUN42" s="192"/>
      <c r="NUO42" s="192"/>
      <c r="NUP42" s="192"/>
      <c r="NUQ42" s="192"/>
      <c r="NUR42" s="192"/>
      <c r="NUS42" s="192"/>
      <c r="NUT42" s="192"/>
      <c r="NUU42" s="192"/>
      <c r="NUV42" s="192"/>
      <c r="NUW42" s="192"/>
      <c r="NUX42" s="192"/>
      <c r="NUY42" s="192"/>
      <c r="NUZ42" s="192"/>
      <c r="NVA42" s="192"/>
      <c r="NVB42" s="192"/>
      <c r="NVC42" s="192"/>
      <c r="NVD42" s="192"/>
      <c r="NVE42" s="192"/>
      <c r="NVF42" s="192"/>
      <c r="NVG42" s="192"/>
      <c r="NVH42" s="192"/>
      <c r="NVI42" s="192"/>
      <c r="NVJ42" s="192"/>
      <c r="NVK42" s="192"/>
      <c r="NVL42" s="192"/>
      <c r="NVM42" s="192"/>
      <c r="NVN42" s="192"/>
      <c r="NVO42" s="192"/>
      <c r="NVP42" s="192"/>
      <c r="NVQ42" s="192"/>
      <c r="NVR42" s="192"/>
      <c r="NVS42" s="192"/>
      <c r="NVT42" s="192"/>
      <c r="NVU42" s="192"/>
      <c r="NVV42" s="192"/>
      <c r="NVW42" s="192"/>
      <c r="NVX42" s="192"/>
      <c r="NVY42" s="192"/>
      <c r="NVZ42" s="192"/>
      <c r="NWA42" s="192"/>
      <c r="NWB42" s="192"/>
      <c r="NWC42" s="192"/>
      <c r="NWD42" s="192"/>
      <c r="NWE42" s="192"/>
      <c r="NWF42" s="192"/>
      <c r="NWG42" s="192"/>
      <c r="NWH42" s="192"/>
      <c r="NWI42" s="192"/>
      <c r="NWJ42" s="192"/>
      <c r="NWK42" s="192"/>
      <c r="NWL42" s="192"/>
      <c r="NWM42" s="192"/>
      <c r="NWN42" s="192"/>
      <c r="NWO42" s="192"/>
      <c r="NWP42" s="192"/>
      <c r="NWQ42" s="192"/>
      <c r="NWR42" s="192"/>
      <c r="NWS42" s="192"/>
      <c r="NWT42" s="192"/>
      <c r="NWU42" s="192"/>
      <c r="NWV42" s="192"/>
      <c r="NWW42" s="192"/>
      <c r="NWX42" s="192"/>
      <c r="NWY42" s="192"/>
      <c r="NWZ42" s="192"/>
      <c r="NXA42" s="192"/>
      <c r="NXB42" s="192"/>
      <c r="NXC42" s="192"/>
      <c r="NXD42" s="192"/>
      <c r="NXE42" s="192"/>
      <c r="NXF42" s="192"/>
      <c r="NXG42" s="192"/>
      <c r="NXH42" s="192"/>
      <c r="NXI42" s="192"/>
      <c r="NXJ42" s="192"/>
      <c r="NXK42" s="192"/>
      <c r="NXL42" s="192"/>
      <c r="NXM42" s="192"/>
      <c r="NXN42" s="192"/>
      <c r="NXO42" s="192"/>
      <c r="NXP42" s="192"/>
      <c r="NXQ42" s="192"/>
      <c r="NXR42" s="192"/>
      <c r="NXS42" s="192"/>
      <c r="NXT42" s="192"/>
      <c r="NXU42" s="192"/>
      <c r="NXV42" s="192"/>
      <c r="NXW42" s="192"/>
      <c r="NXX42" s="192"/>
      <c r="NXY42" s="192"/>
      <c r="NXZ42" s="192"/>
      <c r="NYA42" s="192"/>
      <c r="NYB42" s="192"/>
      <c r="NYC42" s="192"/>
      <c r="NYD42" s="192"/>
      <c r="NYE42" s="192"/>
      <c r="NYF42" s="192"/>
      <c r="NYG42" s="192"/>
      <c r="NYH42" s="192"/>
      <c r="NYI42" s="192"/>
      <c r="NYJ42" s="192"/>
      <c r="NYK42" s="192"/>
      <c r="NYL42" s="192"/>
      <c r="NYM42" s="192"/>
      <c r="NYN42" s="192"/>
      <c r="NYO42" s="192"/>
      <c r="NYP42" s="192"/>
      <c r="NYQ42" s="192"/>
      <c r="NYR42" s="192"/>
      <c r="NYS42" s="192"/>
      <c r="NYT42" s="192"/>
      <c r="NYU42" s="192"/>
      <c r="NYV42" s="192"/>
      <c r="NYW42" s="192"/>
      <c r="NYX42" s="192"/>
      <c r="NYY42" s="192"/>
      <c r="NYZ42" s="192"/>
      <c r="NZA42" s="192"/>
      <c r="NZB42" s="192"/>
      <c r="NZC42" s="192"/>
      <c r="NZD42" s="192"/>
      <c r="NZE42" s="192"/>
      <c r="NZF42" s="192"/>
      <c r="NZG42" s="192"/>
      <c r="NZH42" s="192"/>
      <c r="NZI42" s="192"/>
      <c r="NZJ42" s="192"/>
      <c r="NZK42" s="192"/>
      <c r="NZL42" s="192"/>
      <c r="NZM42" s="192"/>
      <c r="NZN42" s="192"/>
      <c r="NZO42" s="192"/>
      <c r="NZP42" s="192"/>
      <c r="NZQ42" s="192"/>
      <c r="NZR42" s="192"/>
      <c r="NZS42" s="192"/>
      <c r="NZT42" s="192"/>
      <c r="NZU42" s="192"/>
      <c r="NZV42" s="192"/>
      <c r="NZW42" s="192"/>
      <c r="NZX42" s="192"/>
      <c r="NZY42" s="192"/>
      <c r="NZZ42" s="192"/>
      <c r="OAA42" s="192"/>
      <c r="OAB42" s="192"/>
      <c r="OAC42" s="192"/>
      <c r="OAD42" s="192"/>
      <c r="OAE42" s="192"/>
      <c r="OAF42" s="192"/>
      <c r="OAG42" s="192"/>
      <c r="OAH42" s="192"/>
      <c r="OAI42" s="192"/>
      <c r="OAJ42" s="192"/>
      <c r="OAK42" s="192"/>
      <c r="OAL42" s="192"/>
      <c r="OAM42" s="192"/>
      <c r="OAN42" s="192"/>
      <c r="OAO42" s="192"/>
      <c r="OAP42" s="192"/>
      <c r="OAQ42" s="192"/>
      <c r="OAR42" s="192"/>
      <c r="OAS42" s="192"/>
      <c r="OAT42" s="192"/>
      <c r="OAU42" s="192"/>
      <c r="OAV42" s="192"/>
      <c r="OAW42" s="192"/>
      <c r="OAX42" s="192"/>
      <c r="OAY42" s="192"/>
      <c r="OAZ42" s="192"/>
      <c r="OBA42" s="192"/>
      <c r="OBB42" s="192"/>
      <c r="OBC42" s="192"/>
      <c r="OBD42" s="192"/>
      <c r="OBE42" s="192"/>
      <c r="OBF42" s="192"/>
      <c r="OBG42" s="192"/>
      <c r="OBH42" s="192"/>
      <c r="OBI42" s="192"/>
      <c r="OBJ42" s="192"/>
      <c r="OBK42" s="192"/>
      <c r="OBL42" s="192"/>
      <c r="OBM42" s="192"/>
      <c r="OBN42" s="192"/>
      <c r="OBO42" s="192"/>
      <c r="OBP42" s="192"/>
      <c r="OBQ42" s="192"/>
      <c r="OBR42" s="192"/>
      <c r="OBS42" s="192"/>
      <c r="OBT42" s="192"/>
      <c r="OBU42" s="192"/>
      <c r="OBV42" s="192"/>
      <c r="OBW42" s="192"/>
      <c r="OBX42" s="192"/>
      <c r="OBY42" s="192"/>
      <c r="OBZ42" s="192"/>
      <c r="OCA42" s="192"/>
      <c r="OCB42" s="192"/>
      <c r="OCC42" s="192"/>
      <c r="OCD42" s="192"/>
      <c r="OCE42" s="192"/>
      <c r="OCF42" s="192"/>
      <c r="OCG42" s="192"/>
      <c r="OCH42" s="192"/>
      <c r="OCI42" s="192"/>
      <c r="OCJ42" s="192"/>
      <c r="OCK42" s="192"/>
      <c r="OCL42" s="192"/>
      <c r="OCM42" s="192"/>
      <c r="OCN42" s="192"/>
      <c r="OCO42" s="192"/>
      <c r="OCP42" s="192"/>
      <c r="OCQ42" s="192"/>
      <c r="OCR42" s="192"/>
      <c r="OCS42" s="192"/>
      <c r="OCT42" s="192"/>
      <c r="OCU42" s="192"/>
      <c r="OCV42" s="192"/>
      <c r="OCW42" s="192"/>
      <c r="OCX42" s="192"/>
      <c r="OCY42" s="192"/>
      <c r="OCZ42" s="192"/>
      <c r="ODA42" s="192"/>
      <c r="ODB42" s="192"/>
      <c r="ODC42" s="192"/>
      <c r="ODD42" s="192"/>
      <c r="ODE42" s="192"/>
      <c r="ODF42" s="192"/>
      <c r="ODG42" s="192"/>
      <c r="ODH42" s="192"/>
      <c r="ODI42" s="192"/>
      <c r="ODJ42" s="192"/>
      <c r="ODK42" s="192"/>
      <c r="ODL42" s="192"/>
      <c r="ODM42" s="192"/>
      <c r="ODN42" s="192"/>
      <c r="ODO42" s="192"/>
      <c r="ODP42" s="192"/>
      <c r="ODQ42" s="192"/>
      <c r="ODR42" s="192"/>
      <c r="ODS42" s="192"/>
      <c r="ODT42" s="192"/>
      <c r="ODU42" s="192"/>
      <c r="ODV42" s="192"/>
      <c r="ODW42" s="192"/>
      <c r="ODX42" s="192"/>
      <c r="ODY42" s="192"/>
      <c r="ODZ42" s="192"/>
      <c r="OEA42" s="192"/>
      <c r="OEB42" s="192"/>
      <c r="OEC42" s="192"/>
      <c r="OED42" s="192"/>
      <c r="OEE42" s="192"/>
      <c r="OEF42" s="192"/>
      <c r="OEG42" s="192"/>
      <c r="OEH42" s="192"/>
      <c r="OEI42" s="192"/>
      <c r="OEJ42" s="192"/>
      <c r="OEK42" s="192"/>
      <c r="OEL42" s="192"/>
      <c r="OEM42" s="192"/>
      <c r="OEN42" s="192"/>
      <c r="OEO42" s="192"/>
      <c r="OEP42" s="192"/>
      <c r="OEQ42" s="192"/>
      <c r="OER42" s="192"/>
      <c r="OES42" s="192"/>
      <c r="OET42" s="192"/>
      <c r="OEU42" s="192"/>
      <c r="OEV42" s="192"/>
      <c r="OEW42" s="192"/>
      <c r="OEX42" s="192"/>
      <c r="OEY42" s="192"/>
      <c r="OEZ42" s="192"/>
      <c r="OFA42" s="192"/>
      <c r="OFB42" s="192"/>
      <c r="OFC42" s="192"/>
      <c r="OFD42" s="192"/>
      <c r="OFE42" s="192"/>
      <c r="OFF42" s="192"/>
      <c r="OFG42" s="192"/>
      <c r="OFH42" s="192"/>
      <c r="OFI42" s="192"/>
      <c r="OFJ42" s="192"/>
      <c r="OFK42" s="192"/>
      <c r="OFL42" s="192"/>
      <c r="OFM42" s="192"/>
      <c r="OFN42" s="192"/>
      <c r="OFO42" s="192"/>
      <c r="OFP42" s="192"/>
      <c r="OFQ42" s="192"/>
      <c r="OFR42" s="192"/>
      <c r="OFS42" s="192"/>
      <c r="OFT42" s="192"/>
      <c r="OFU42" s="192"/>
      <c r="OFV42" s="192"/>
      <c r="OFW42" s="192"/>
      <c r="OFX42" s="192"/>
      <c r="OFY42" s="192"/>
      <c r="OFZ42" s="192"/>
      <c r="OGA42" s="192"/>
      <c r="OGB42" s="192"/>
      <c r="OGC42" s="192"/>
      <c r="OGD42" s="192"/>
      <c r="OGE42" s="192"/>
      <c r="OGF42" s="192"/>
      <c r="OGG42" s="192"/>
      <c r="OGH42" s="192"/>
      <c r="OGI42" s="192"/>
      <c r="OGJ42" s="192"/>
      <c r="OGK42" s="192"/>
      <c r="OGL42" s="192"/>
      <c r="OGM42" s="192"/>
      <c r="OGN42" s="192"/>
      <c r="OGO42" s="192"/>
      <c r="OGP42" s="192"/>
      <c r="OGQ42" s="192"/>
      <c r="OGR42" s="192"/>
      <c r="OGS42" s="192"/>
      <c r="OGT42" s="192"/>
      <c r="OGU42" s="192"/>
      <c r="OGV42" s="192"/>
      <c r="OGW42" s="192"/>
      <c r="OGX42" s="192"/>
      <c r="OGY42" s="192"/>
      <c r="OGZ42" s="192"/>
      <c r="OHA42" s="192"/>
      <c r="OHB42" s="192"/>
      <c r="OHC42" s="192"/>
      <c r="OHD42" s="192"/>
      <c r="OHE42" s="192"/>
      <c r="OHF42" s="192"/>
      <c r="OHG42" s="192"/>
      <c r="OHH42" s="192"/>
      <c r="OHI42" s="192"/>
      <c r="OHJ42" s="192"/>
      <c r="OHK42" s="192"/>
      <c r="OHL42" s="192"/>
      <c r="OHM42" s="192"/>
      <c r="OHN42" s="192"/>
      <c r="OHO42" s="192"/>
      <c r="OHP42" s="192"/>
      <c r="OHQ42" s="192"/>
      <c r="OHR42" s="192"/>
      <c r="OHS42" s="192"/>
      <c r="OHT42" s="192"/>
      <c r="OHU42" s="192"/>
      <c r="OHV42" s="192"/>
      <c r="OHW42" s="192"/>
      <c r="OHX42" s="192"/>
      <c r="OHY42" s="192"/>
      <c r="OHZ42" s="192"/>
      <c r="OIA42" s="192"/>
      <c r="OIB42" s="192"/>
      <c r="OIC42" s="192"/>
      <c r="OID42" s="192"/>
      <c r="OIE42" s="192"/>
      <c r="OIF42" s="192"/>
      <c r="OIG42" s="192"/>
      <c r="OIH42" s="192"/>
      <c r="OII42" s="192"/>
      <c r="OIJ42" s="192"/>
      <c r="OIK42" s="192"/>
      <c r="OIL42" s="192"/>
      <c r="OIM42" s="192"/>
      <c r="OIN42" s="192"/>
      <c r="OIO42" s="192"/>
      <c r="OIP42" s="192"/>
      <c r="OIQ42" s="192"/>
      <c r="OIR42" s="192"/>
      <c r="OIS42" s="192"/>
      <c r="OIT42" s="192"/>
      <c r="OIU42" s="192"/>
      <c r="OIV42" s="192"/>
      <c r="OIW42" s="192"/>
      <c r="OIX42" s="192"/>
      <c r="OIY42" s="192"/>
      <c r="OIZ42" s="192"/>
      <c r="OJA42" s="192"/>
      <c r="OJB42" s="192"/>
      <c r="OJC42" s="192"/>
      <c r="OJD42" s="192"/>
      <c r="OJE42" s="192"/>
      <c r="OJF42" s="192"/>
      <c r="OJG42" s="192"/>
      <c r="OJH42" s="192"/>
      <c r="OJI42" s="192"/>
      <c r="OJJ42" s="192"/>
      <c r="OJK42" s="192"/>
      <c r="OJL42" s="192"/>
      <c r="OJM42" s="192"/>
      <c r="OJN42" s="192"/>
      <c r="OJO42" s="192"/>
      <c r="OJP42" s="192"/>
      <c r="OJQ42" s="192"/>
      <c r="OJR42" s="192"/>
      <c r="OJS42" s="192"/>
      <c r="OJT42" s="192"/>
      <c r="OJU42" s="192"/>
      <c r="OJV42" s="192"/>
      <c r="OJW42" s="192"/>
      <c r="OJX42" s="192"/>
      <c r="OJY42" s="192"/>
      <c r="OJZ42" s="192"/>
      <c r="OKA42" s="192"/>
      <c r="OKB42" s="192"/>
      <c r="OKC42" s="192"/>
      <c r="OKD42" s="192"/>
      <c r="OKE42" s="192"/>
      <c r="OKF42" s="192"/>
      <c r="OKG42" s="192"/>
      <c r="OKH42" s="192"/>
      <c r="OKI42" s="192"/>
      <c r="OKJ42" s="192"/>
      <c r="OKK42" s="192"/>
      <c r="OKL42" s="192"/>
      <c r="OKM42" s="192"/>
      <c r="OKN42" s="192"/>
      <c r="OKO42" s="192"/>
      <c r="OKP42" s="192"/>
      <c r="OKQ42" s="192"/>
      <c r="OKR42" s="192"/>
      <c r="OKS42" s="192"/>
      <c r="OKT42" s="192"/>
      <c r="OKU42" s="192"/>
      <c r="OKV42" s="192"/>
      <c r="OKW42" s="192"/>
      <c r="OKX42" s="192"/>
      <c r="OKY42" s="192"/>
      <c r="OKZ42" s="192"/>
      <c r="OLA42" s="192"/>
      <c r="OLB42" s="192"/>
      <c r="OLC42" s="192"/>
      <c r="OLD42" s="192"/>
      <c r="OLE42" s="192"/>
      <c r="OLF42" s="192"/>
      <c r="OLG42" s="192"/>
      <c r="OLH42" s="192"/>
      <c r="OLI42" s="192"/>
      <c r="OLJ42" s="192"/>
      <c r="OLK42" s="192"/>
      <c r="OLL42" s="192"/>
      <c r="OLM42" s="192"/>
      <c r="OLN42" s="192"/>
      <c r="OLO42" s="192"/>
      <c r="OLP42" s="192"/>
      <c r="OLQ42" s="192"/>
      <c r="OLR42" s="192"/>
      <c r="OLS42" s="192"/>
      <c r="OLT42" s="192"/>
      <c r="OLU42" s="192"/>
      <c r="OLV42" s="192"/>
      <c r="OLW42" s="192"/>
      <c r="OLX42" s="192"/>
      <c r="OLY42" s="192"/>
      <c r="OLZ42" s="192"/>
      <c r="OMA42" s="192"/>
      <c r="OMB42" s="192"/>
      <c r="OMC42" s="192"/>
      <c r="OMD42" s="192"/>
      <c r="OME42" s="192"/>
      <c r="OMF42" s="192"/>
      <c r="OMG42" s="192"/>
      <c r="OMH42" s="192"/>
      <c r="OMI42" s="192"/>
      <c r="OMJ42" s="192"/>
      <c r="OMK42" s="192"/>
      <c r="OML42" s="192"/>
      <c r="OMM42" s="192"/>
      <c r="OMN42" s="192"/>
      <c r="OMO42" s="192"/>
      <c r="OMP42" s="192"/>
      <c r="OMQ42" s="192"/>
      <c r="OMR42" s="192"/>
      <c r="OMS42" s="192"/>
      <c r="OMT42" s="192"/>
      <c r="OMU42" s="192"/>
      <c r="OMV42" s="192"/>
      <c r="OMW42" s="192"/>
      <c r="OMX42" s="192"/>
      <c r="OMY42" s="192"/>
      <c r="OMZ42" s="192"/>
      <c r="ONA42" s="192"/>
      <c r="ONB42" s="192"/>
      <c r="ONC42" s="192"/>
      <c r="OND42" s="192"/>
      <c r="ONE42" s="192"/>
      <c r="ONF42" s="192"/>
      <c r="ONG42" s="192"/>
      <c r="ONH42" s="192"/>
      <c r="ONI42" s="192"/>
      <c r="ONJ42" s="192"/>
      <c r="ONK42" s="192"/>
      <c r="ONL42" s="192"/>
      <c r="ONM42" s="192"/>
      <c r="ONN42" s="192"/>
      <c r="ONO42" s="192"/>
      <c r="ONP42" s="192"/>
      <c r="ONQ42" s="192"/>
      <c r="ONR42" s="192"/>
      <c r="ONS42" s="192"/>
      <c r="ONT42" s="192"/>
      <c r="ONU42" s="192"/>
      <c r="ONV42" s="192"/>
      <c r="ONW42" s="192"/>
      <c r="ONX42" s="192"/>
      <c r="ONY42" s="192"/>
      <c r="ONZ42" s="192"/>
      <c r="OOA42" s="192"/>
      <c r="OOB42" s="192"/>
      <c r="OOC42" s="192"/>
      <c r="OOD42" s="192"/>
      <c r="OOE42" s="192"/>
      <c r="OOF42" s="192"/>
      <c r="OOG42" s="192"/>
      <c r="OOH42" s="192"/>
      <c r="OOI42" s="192"/>
      <c r="OOJ42" s="192"/>
      <c r="OOK42" s="192"/>
      <c r="OOL42" s="192"/>
      <c r="OOM42" s="192"/>
      <c r="OON42" s="192"/>
      <c r="OOO42" s="192"/>
      <c r="OOP42" s="192"/>
      <c r="OOQ42" s="192"/>
      <c r="OOR42" s="192"/>
      <c r="OOS42" s="192"/>
      <c r="OOT42" s="192"/>
      <c r="OOU42" s="192"/>
      <c r="OOV42" s="192"/>
      <c r="OOW42" s="192"/>
      <c r="OOX42" s="192"/>
      <c r="OOY42" s="192"/>
      <c r="OOZ42" s="192"/>
      <c r="OPA42" s="192"/>
      <c r="OPB42" s="192"/>
      <c r="OPC42" s="192"/>
      <c r="OPD42" s="192"/>
      <c r="OPE42" s="192"/>
      <c r="OPF42" s="192"/>
      <c r="OPG42" s="192"/>
      <c r="OPH42" s="192"/>
      <c r="OPI42" s="192"/>
      <c r="OPJ42" s="192"/>
      <c r="OPK42" s="192"/>
      <c r="OPL42" s="192"/>
      <c r="OPM42" s="192"/>
      <c r="OPN42" s="192"/>
      <c r="OPO42" s="192"/>
      <c r="OPP42" s="192"/>
      <c r="OPQ42" s="192"/>
      <c r="OPR42" s="192"/>
      <c r="OPS42" s="192"/>
      <c r="OPT42" s="192"/>
      <c r="OPU42" s="192"/>
      <c r="OPV42" s="192"/>
      <c r="OPW42" s="192"/>
      <c r="OPX42" s="192"/>
      <c r="OPY42" s="192"/>
      <c r="OPZ42" s="192"/>
      <c r="OQA42" s="192"/>
      <c r="OQB42" s="192"/>
      <c r="OQC42" s="192"/>
      <c r="OQD42" s="192"/>
      <c r="OQE42" s="192"/>
      <c r="OQF42" s="192"/>
      <c r="OQG42" s="192"/>
      <c r="OQH42" s="192"/>
      <c r="OQI42" s="192"/>
      <c r="OQJ42" s="192"/>
      <c r="OQK42" s="192"/>
      <c r="OQL42" s="192"/>
      <c r="OQM42" s="192"/>
      <c r="OQN42" s="192"/>
      <c r="OQO42" s="192"/>
      <c r="OQP42" s="192"/>
      <c r="OQQ42" s="192"/>
      <c r="OQR42" s="192"/>
      <c r="OQS42" s="192"/>
      <c r="OQT42" s="192"/>
      <c r="OQU42" s="192"/>
      <c r="OQV42" s="192"/>
      <c r="OQW42" s="192"/>
      <c r="OQX42" s="192"/>
      <c r="OQY42" s="192"/>
      <c r="OQZ42" s="192"/>
      <c r="ORA42" s="192"/>
      <c r="ORB42" s="192"/>
      <c r="ORC42" s="192"/>
      <c r="ORD42" s="192"/>
      <c r="ORE42" s="192"/>
      <c r="ORF42" s="192"/>
      <c r="ORG42" s="192"/>
      <c r="ORH42" s="192"/>
      <c r="ORI42" s="192"/>
      <c r="ORJ42" s="192"/>
      <c r="ORK42" s="192"/>
      <c r="ORL42" s="192"/>
      <c r="ORM42" s="192"/>
      <c r="ORN42" s="192"/>
      <c r="ORO42" s="192"/>
      <c r="ORP42" s="192"/>
      <c r="ORQ42" s="192"/>
      <c r="ORR42" s="192"/>
      <c r="ORS42" s="192"/>
      <c r="ORT42" s="192"/>
      <c r="ORU42" s="192"/>
      <c r="ORV42" s="192"/>
      <c r="ORW42" s="192"/>
      <c r="ORX42" s="192"/>
      <c r="ORY42" s="192"/>
      <c r="ORZ42" s="192"/>
      <c r="OSA42" s="192"/>
      <c r="OSB42" s="192"/>
      <c r="OSC42" s="192"/>
      <c r="OSD42" s="192"/>
      <c r="OSE42" s="192"/>
      <c r="OSF42" s="192"/>
      <c r="OSG42" s="192"/>
      <c r="OSH42" s="192"/>
      <c r="OSI42" s="192"/>
      <c r="OSJ42" s="192"/>
      <c r="OSK42" s="192"/>
      <c r="OSL42" s="192"/>
      <c r="OSM42" s="192"/>
      <c r="OSN42" s="192"/>
      <c r="OSO42" s="192"/>
      <c r="OSP42" s="192"/>
      <c r="OSQ42" s="192"/>
      <c r="OSR42" s="192"/>
      <c r="OSS42" s="192"/>
      <c r="OST42" s="192"/>
      <c r="OSU42" s="192"/>
      <c r="OSV42" s="192"/>
      <c r="OSW42" s="192"/>
      <c r="OSX42" s="192"/>
      <c r="OSY42" s="192"/>
      <c r="OSZ42" s="192"/>
      <c r="OTA42" s="192"/>
      <c r="OTB42" s="192"/>
      <c r="OTC42" s="192"/>
      <c r="OTD42" s="192"/>
      <c r="OTE42" s="192"/>
      <c r="OTF42" s="192"/>
      <c r="OTG42" s="192"/>
      <c r="OTH42" s="192"/>
      <c r="OTI42" s="192"/>
      <c r="OTJ42" s="192"/>
      <c r="OTK42" s="192"/>
      <c r="OTL42" s="192"/>
      <c r="OTM42" s="192"/>
      <c r="OTN42" s="192"/>
      <c r="OTO42" s="192"/>
      <c r="OTP42" s="192"/>
      <c r="OTQ42" s="192"/>
      <c r="OTR42" s="192"/>
      <c r="OTS42" s="192"/>
      <c r="OTT42" s="192"/>
      <c r="OTU42" s="192"/>
      <c r="OTV42" s="192"/>
      <c r="OTW42" s="192"/>
      <c r="OTX42" s="192"/>
      <c r="OTY42" s="192"/>
      <c r="OTZ42" s="192"/>
      <c r="OUA42" s="192"/>
      <c r="OUB42" s="192"/>
      <c r="OUC42" s="192"/>
      <c r="OUD42" s="192"/>
      <c r="OUE42" s="192"/>
      <c r="OUF42" s="192"/>
      <c r="OUG42" s="192"/>
      <c r="OUH42" s="192"/>
      <c r="OUI42" s="192"/>
      <c r="OUJ42" s="192"/>
      <c r="OUK42" s="192"/>
      <c r="OUL42" s="192"/>
      <c r="OUM42" s="192"/>
      <c r="OUN42" s="192"/>
      <c r="OUO42" s="192"/>
      <c r="OUP42" s="192"/>
      <c r="OUQ42" s="192"/>
      <c r="OUR42" s="192"/>
      <c r="OUS42" s="192"/>
      <c r="OUT42" s="192"/>
      <c r="OUU42" s="192"/>
      <c r="OUV42" s="192"/>
      <c r="OUW42" s="192"/>
      <c r="OUX42" s="192"/>
      <c r="OUY42" s="192"/>
      <c r="OUZ42" s="192"/>
      <c r="OVA42" s="192"/>
      <c r="OVB42" s="192"/>
      <c r="OVC42" s="192"/>
      <c r="OVD42" s="192"/>
      <c r="OVE42" s="192"/>
      <c r="OVF42" s="192"/>
      <c r="OVG42" s="192"/>
      <c r="OVH42" s="192"/>
      <c r="OVI42" s="192"/>
      <c r="OVJ42" s="192"/>
      <c r="OVK42" s="192"/>
      <c r="OVL42" s="192"/>
      <c r="OVM42" s="192"/>
      <c r="OVN42" s="192"/>
      <c r="OVO42" s="192"/>
      <c r="OVP42" s="192"/>
      <c r="OVQ42" s="192"/>
      <c r="OVR42" s="192"/>
      <c r="OVS42" s="192"/>
      <c r="OVT42" s="192"/>
      <c r="OVU42" s="192"/>
      <c r="OVV42" s="192"/>
      <c r="OVW42" s="192"/>
      <c r="OVX42" s="192"/>
      <c r="OVY42" s="192"/>
      <c r="OVZ42" s="192"/>
      <c r="OWA42" s="192"/>
      <c r="OWB42" s="192"/>
      <c r="OWC42" s="192"/>
      <c r="OWD42" s="192"/>
      <c r="OWE42" s="192"/>
      <c r="OWF42" s="192"/>
      <c r="OWG42" s="192"/>
      <c r="OWH42" s="192"/>
      <c r="OWI42" s="192"/>
      <c r="OWJ42" s="192"/>
      <c r="OWK42" s="192"/>
      <c r="OWL42" s="192"/>
      <c r="OWM42" s="192"/>
      <c r="OWN42" s="192"/>
      <c r="OWO42" s="192"/>
      <c r="OWP42" s="192"/>
      <c r="OWQ42" s="192"/>
      <c r="OWR42" s="192"/>
      <c r="OWS42" s="192"/>
      <c r="OWT42" s="192"/>
      <c r="OWU42" s="192"/>
      <c r="OWV42" s="192"/>
      <c r="OWW42" s="192"/>
      <c r="OWX42" s="192"/>
      <c r="OWY42" s="192"/>
      <c r="OWZ42" s="192"/>
      <c r="OXA42" s="192"/>
      <c r="OXB42" s="192"/>
      <c r="OXC42" s="192"/>
      <c r="OXD42" s="192"/>
      <c r="OXE42" s="192"/>
      <c r="OXF42" s="192"/>
      <c r="OXG42" s="192"/>
      <c r="OXH42" s="192"/>
      <c r="OXI42" s="192"/>
      <c r="OXJ42" s="192"/>
      <c r="OXK42" s="192"/>
      <c r="OXL42" s="192"/>
      <c r="OXM42" s="192"/>
      <c r="OXN42" s="192"/>
      <c r="OXO42" s="192"/>
      <c r="OXP42" s="192"/>
      <c r="OXQ42" s="192"/>
      <c r="OXR42" s="192"/>
      <c r="OXS42" s="192"/>
      <c r="OXT42" s="192"/>
      <c r="OXU42" s="192"/>
      <c r="OXV42" s="192"/>
      <c r="OXW42" s="192"/>
      <c r="OXX42" s="192"/>
      <c r="OXY42" s="192"/>
      <c r="OXZ42" s="192"/>
      <c r="OYA42" s="192"/>
      <c r="OYB42" s="192"/>
      <c r="OYC42" s="192"/>
      <c r="OYD42" s="192"/>
      <c r="OYE42" s="192"/>
      <c r="OYF42" s="192"/>
      <c r="OYG42" s="192"/>
      <c r="OYH42" s="192"/>
      <c r="OYI42" s="192"/>
      <c r="OYJ42" s="192"/>
      <c r="OYK42" s="192"/>
      <c r="OYL42" s="192"/>
      <c r="OYM42" s="192"/>
      <c r="OYN42" s="192"/>
      <c r="OYO42" s="192"/>
      <c r="OYP42" s="192"/>
      <c r="OYQ42" s="192"/>
      <c r="OYR42" s="192"/>
      <c r="OYS42" s="192"/>
      <c r="OYT42" s="192"/>
      <c r="OYU42" s="192"/>
      <c r="OYV42" s="192"/>
      <c r="OYW42" s="192"/>
      <c r="OYX42" s="192"/>
      <c r="OYY42" s="192"/>
      <c r="OYZ42" s="192"/>
      <c r="OZA42" s="192"/>
      <c r="OZB42" s="192"/>
      <c r="OZC42" s="192"/>
      <c r="OZD42" s="192"/>
      <c r="OZE42" s="192"/>
      <c r="OZF42" s="192"/>
      <c r="OZG42" s="192"/>
      <c r="OZH42" s="192"/>
      <c r="OZI42" s="192"/>
      <c r="OZJ42" s="192"/>
      <c r="OZK42" s="192"/>
      <c r="OZL42" s="192"/>
      <c r="OZM42" s="192"/>
      <c r="OZN42" s="192"/>
      <c r="OZO42" s="192"/>
      <c r="OZP42" s="192"/>
      <c r="OZQ42" s="192"/>
      <c r="OZR42" s="192"/>
      <c r="OZS42" s="192"/>
      <c r="OZT42" s="192"/>
      <c r="OZU42" s="192"/>
      <c r="OZV42" s="192"/>
      <c r="OZW42" s="192"/>
      <c r="OZX42" s="192"/>
      <c r="OZY42" s="192"/>
      <c r="OZZ42" s="192"/>
      <c r="PAA42" s="192"/>
      <c r="PAB42" s="192"/>
      <c r="PAC42" s="192"/>
      <c r="PAD42" s="192"/>
      <c r="PAE42" s="192"/>
      <c r="PAF42" s="192"/>
      <c r="PAG42" s="192"/>
      <c r="PAH42" s="192"/>
      <c r="PAI42" s="192"/>
      <c r="PAJ42" s="192"/>
      <c r="PAK42" s="192"/>
      <c r="PAL42" s="192"/>
      <c r="PAM42" s="192"/>
      <c r="PAN42" s="192"/>
      <c r="PAO42" s="192"/>
      <c r="PAP42" s="192"/>
      <c r="PAQ42" s="192"/>
      <c r="PAR42" s="192"/>
      <c r="PAS42" s="192"/>
      <c r="PAT42" s="192"/>
      <c r="PAU42" s="192"/>
      <c r="PAV42" s="192"/>
      <c r="PAW42" s="192"/>
      <c r="PAX42" s="192"/>
      <c r="PAY42" s="192"/>
      <c r="PAZ42" s="192"/>
      <c r="PBA42" s="192"/>
      <c r="PBB42" s="192"/>
      <c r="PBC42" s="192"/>
      <c r="PBD42" s="192"/>
      <c r="PBE42" s="192"/>
      <c r="PBF42" s="192"/>
      <c r="PBG42" s="192"/>
      <c r="PBH42" s="192"/>
      <c r="PBI42" s="192"/>
      <c r="PBJ42" s="192"/>
      <c r="PBK42" s="192"/>
      <c r="PBL42" s="192"/>
      <c r="PBM42" s="192"/>
      <c r="PBN42" s="192"/>
      <c r="PBO42" s="192"/>
      <c r="PBP42" s="192"/>
      <c r="PBQ42" s="192"/>
      <c r="PBR42" s="192"/>
      <c r="PBS42" s="192"/>
      <c r="PBT42" s="192"/>
      <c r="PBU42" s="192"/>
      <c r="PBV42" s="192"/>
      <c r="PBW42" s="192"/>
      <c r="PBX42" s="192"/>
      <c r="PBY42" s="192"/>
      <c r="PBZ42" s="192"/>
      <c r="PCA42" s="192"/>
      <c r="PCB42" s="192"/>
      <c r="PCC42" s="192"/>
      <c r="PCD42" s="192"/>
      <c r="PCE42" s="192"/>
      <c r="PCF42" s="192"/>
      <c r="PCG42" s="192"/>
      <c r="PCH42" s="192"/>
      <c r="PCI42" s="192"/>
      <c r="PCJ42" s="192"/>
      <c r="PCK42" s="192"/>
      <c r="PCL42" s="192"/>
      <c r="PCM42" s="192"/>
      <c r="PCN42" s="192"/>
      <c r="PCO42" s="192"/>
      <c r="PCP42" s="192"/>
      <c r="PCQ42" s="192"/>
      <c r="PCR42" s="192"/>
      <c r="PCS42" s="192"/>
      <c r="PCT42" s="192"/>
      <c r="PCU42" s="192"/>
      <c r="PCV42" s="192"/>
      <c r="PCW42" s="192"/>
      <c r="PCX42" s="192"/>
      <c r="PCY42" s="192"/>
      <c r="PCZ42" s="192"/>
      <c r="PDA42" s="192"/>
      <c r="PDB42" s="192"/>
      <c r="PDC42" s="192"/>
      <c r="PDD42" s="192"/>
      <c r="PDE42" s="192"/>
      <c r="PDF42" s="192"/>
      <c r="PDG42" s="192"/>
      <c r="PDH42" s="192"/>
      <c r="PDI42" s="192"/>
      <c r="PDJ42" s="192"/>
      <c r="PDK42" s="192"/>
      <c r="PDL42" s="192"/>
      <c r="PDM42" s="192"/>
      <c r="PDN42" s="192"/>
      <c r="PDO42" s="192"/>
      <c r="PDP42" s="192"/>
      <c r="PDQ42" s="192"/>
      <c r="PDR42" s="192"/>
      <c r="PDS42" s="192"/>
      <c r="PDT42" s="192"/>
      <c r="PDU42" s="192"/>
      <c r="PDV42" s="192"/>
      <c r="PDW42" s="192"/>
      <c r="PDX42" s="192"/>
      <c r="PDY42" s="192"/>
      <c r="PDZ42" s="192"/>
      <c r="PEA42" s="192"/>
      <c r="PEB42" s="192"/>
      <c r="PEC42" s="192"/>
      <c r="PED42" s="192"/>
      <c r="PEE42" s="192"/>
      <c r="PEF42" s="192"/>
      <c r="PEG42" s="192"/>
      <c r="PEH42" s="192"/>
      <c r="PEI42" s="192"/>
      <c r="PEJ42" s="192"/>
      <c r="PEK42" s="192"/>
      <c r="PEL42" s="192"/>
      <c r="PEM42" s="192"/>
      <c r="PEN42" s="192"/>
      <c r="PEO42" s="192"/>
      <c r="PEP42" s="192"/>
      <c r="PEQ42" s="192"/>
      <c r="PER42" s="192"/>
      <c r="PES42" s="192"/>
      <c r="PET42" s="192"/>
      <c r="PEU42" s="192"/>
      <c r="PEV42" s="192"/>
      <c r="PEW42" s="192"/>
      <c r="PEX42" s="192"/>
      <c r="PEY42" s="192"/>
      <c r="PEZ42" s="192"/>
      <c r="PFA42" s="192"/>
      <c r="PFB42" s="192"/>
      <c r="PFC42" s="192"/>
      <c r="PFD42" s="192"/>
      <c r="PFE42" s="192"/>
      <c r="PFF42" s="192"/>
      <c r="PFG42" s="192"/>
      <c r="PFH42" s="192"/>
      <c r="PFI42" s="192"/>
      <c r="PFJ42" s="192"/>
      <c r="PFK42" s="192"/>
      <c r="PFL42" s="192"/>
      <c r="PFM42" s="192"/>
      <c r="PFN42" s="192"/>
      <c r="PFO42" s="192"/>
      <c r="PFP42" s="192"/>
      <c r="PFQ42" s="192"/>
      <c r="PFR42" s="192"/>
      <c r="PFS42" s="192"/>
      <c r="PFT42" s="192"/>
      <c r="PFU42" s="192"/>
      <c r="PFV42" s="192"/>
      <c r="PFW42" s="192"/>
      <c r="PFX42" s="192"/>
      <c r="PFY42" s="192"/>
      <c r="PFZ42" s="192"/>
      <c r="PGA42" s="192"/>
      <c r="PGB42" s="192"/>
      <c r="PGC42" s="192"/>
      <c r="PGD42" s="192"/>
      <c r="PGE42" s="192"/>
      <c r="PGF42" s="192"/>
      <c r="PGG42" s="192"/>
      <c r="PGH42" s="192"/>
      <c r="PGI42" s="192"/>
      <c r="PGJ42" s="192"/>
      <c r="PGK42" s="192"/>
      <c r="PGL42" s="192"/>
      <c r="PGM42" s="192"/>
      <c r="PGN42" s="192"/>
      <c r="PGO42" s="192"/>
      <c r="PGP42" s="192"/>
      <c r="PGQ42" s="192"/>
      <c r="PGR42" s="192"/>
      <c r="PGS42" s="192"/>
      <c r="PGT42" s="192"/>
      <c r="PGU42" s="192"/>
      <c r="PGV42" s="192"/>
      <c r="PGW42" s="192"/>
      <c r="PGX42" s="192"/>
      <c r="PGY42" s="192"/>
      <c r="PGZ42" s="192"/>
      <c r="PHA42" s="192"/>
      <c r="PHB42" s="192"/>
      <c r="PHC42" s="192"/>
      <c r="PHD42" s="192"/>
      <c r="PHE42" s="192"/>
      <c r="PHF42" s="192"/>
      <c r="PHG42" s="192"/>
      <c r="PHH42" s="192"/>
      <c r="PHI42" s="192"/>
      <c r="PHJ42" s="192"/>
      <c r="PHK42" s="192"/>
      <c r="PHL42" s="192"/>
      <c r="PHM42" s="192"/>
      <c r="PHN42" s="192"/>
      <c r="PHO42" s="192"/>
      <c r="PHP42" s="192"/>
      <c r="PHQ42" s="192"/>
      <c r="PHR42" s="192"/>
      <c r="PHS42" s="192"/>
      <c r="PHT42" s="192"/>
      <c r="PHU42" s="192"/>
      <c r="PHV42" s="192"/>
      <c r="PHW42" s="192"/>
      <c r="PHX42" s="192"/>
      <c r="PHY42" s="192"/>
      <c r="PHZ42" s="192"/>
      <c r="PIA42" s="192"/>
      <c r="PIB42" s="192"/>
      <c r="PIC42" s="192"/>
      <c r="PID42" s="192"/>
      <c r="PIE42" s="192"/>
      <c r="PIF42" s="192"/>
      <c r="PIG42" s="192"/>
      <c r="PIH42" s="192"/>
      <c r="PII42" s="192"/>
      <c r="PIJ42" s="192"/>
      <c r="PIK42" s="192"/>
      <c r="PIL42" s="192"/>
      <c r="PIM42" s="192"/>
      <c r="PIN42" s="192"/>
      <c r="PIO42" s="192"/>
      <c r="PIP42" s="192"/>
      <c r="PIQ42" s="192"/>
      <c r="PIR42" s="192"/>
      <c r="PIS42" s="192"/>
      <c r="PIT42" s="192"/>
      <c r="PIU42" s="192"/>
      <c r="PIV42" s="192"/>
      <c r="PIW42" s="192"/>
      <c r="PIX42" s="192"/>
      <c r="PIY42" s="192"/>
      <c r="PIZ42" s="192"/>
      <c r="PJA42" s="192"/>
      <c r="PJB42" s="192"/>
      <c r="PJC42" s="192"/>
      <c r="PJD42" s="192"/>
      <c r="PJE42" s="192"/>
      <c r="PJF42" s="192"/>
      <c r="PJG42" s="192"/>
      <c r="PJH42" s="192"/>
      <c r="PJI42" s="192"/>
      <c r="PJJ42" s="192"/>
      <c r="PJK42" s="192"/>
      <c r="PJL42" s="192"/>
      <c r="PJM42" s="192"/>
      <c r="PJN42" s="192"/>
      <c r="PJO42" s="192"/>
      <c r="PJP42" s="192"/>
      <c r="PJQ42" s="192"/>
      <c r="PJR42" s="192"/>
      <c r="PJS42" s="192"/>
      <c r="PJT42" s="192"/>
      <c r="PJU42" s="192"/>
      <c r="PJV42" s="192"/>
      <c r="PJW42" s="192"/>
      <c r="PJX42" s="192"/>
      <c r="PJY42" s="192"/>
      <c r="PJZ42" s="192"/>
      <c r="PKA42" s="192"/>
      <c r="PKB42" s="192"/>
      <c r="PKC42" s="192"/>
      <c r="PKD42" s="192"/>
      <c r="PKE42" s="192"/>
      <c r="PKF42" s="192"/>
      <c r="PKG42" s="192"/>
      <c r="PKH42" s="192"/>
      <c r="PKI42" s="192"/>
      <c r="PKJ42" s="192"/>
      <c r="PKK42" s="192"/>
      <c r="PKL42" s="192"/>
      <c r="PKM42" s="192"/>
      <c r="PKN42" s="192"/>
      <c r="PKO42" s="192"/>
      <c r="PKP42" s="192"/>
      <c r="PKQ42" s="192"/>
      <c r="PKR42" s="192"/>
      <c r="PKS42" s="192"/>
      <c r="PKT42" s="192"/>
      <c r="PKU42" s="192"/>
      <c r="PKV42" s="192"/>
      <c r="PKW42" s="192"/>
      <c r="PKX42" s="192"/>
      <c r="PKY42" s="192"/>
      <c r="PKZ42" s="192"/>
      <c r="PLA42" s="192"/>
      <c r="PLB42" s="192"/>
      <c r="PLC42" s="192"/>
      <c r="PLD42" s="192"/>
      <c r="PLE42" s="192"/>
      <c r="PLF42" s="192"/>
      <c r="PLG42" s="192"/>
      <c r="PLH42" s="192"/>
      <c r="PLI42" s="192"/>
      <c r="PLJ42" s="192"/>
      <c r="PLK42" s="192"/>
      <c r="PLL42" s="192"/>
      <c r="PLM42" s="192"/>
      <c r="PLN42" s="192"/>
      <c r="PLO42" s="192"/>
      <c r="PLP42" s="192"/>
      <c r="PLQ42" s="192"/>
      <c r="PLR42" s="192"/>
      <c r="PLS42" s="192"/>
      <c r="PLT42" s="192"/>
      <c r="PLU42" s="192"/>
      <c r="PLV42" s="192"/>
      <c r="PLW42" s="192"/>
      <c r="PLX42" s="192"/>
      <c r="PLY42" s="192"/>
      <c r="PLZ42" s="192"/>
      <c r="PMA42" s="192"/>
      <c r="PMB42" s="192"/>
      <c r="PMC42" s="192"/>
      <c r="PMD42" s="192"/>
      <c r="PME42" s="192"/>
      <c r="PMF42" s="192"/>
      <c r="PMG42" s="192"/>
      <c r="PMH42" s="192"/>
      <c r="PMI42" s="192"/>
      <c r="PMJ42" s="192"/>
      <c r="PMK42" s="192"/>
      <c r="PML42" s="192"/>
      <c r="PMM42" s="192"/>
      <c r="PMN42" s="192"/>
      <c r="PMO42" s="192"/>
      <c r="PMP42" s="192"/>
      <c r="PMQ42" s="192"/>
      <c r="PMR42" s="192"/>
      <c r="PMS42" s="192"/>
      <c r="PMT42" s="192"/>
      <c r="PMU42" s="192"/>
      <c r="PMV42" s="192"/>
      <c r="PMW42" s="192"/>
      <c r="PMX42" s="192"/>
      <c r="PMY42" s="192"/>
      <c r="PMZ42" s="192"/>
      <c r="PNA42" s="192"/>
      <c r="PNB42" s="192"/>
      <c r="PNC42" s="192"/>
      <c r="PND42" s="192"/>
      <c r="PNE42" s="192"/>
      <c r="PNF42" s="192"/>
      <c r="PNG42" s="192"/>
      <c r="PNH42" s="192"/>
      <c r="PNI42" s="192"/>
      <c r="PNJ42" s="192"/>
      <c r="PNK42" s="192"/>
      <c r="PNL42" s="192"/>
      <c r="PNM42" s="192"/>
      <c r="PNN42" s="192"/>
      <c r="PNO42" s="192"/>
      <c r="PNP42" s="192"/>
      <c r="PNQ42" s="192"/>
      <c r="PNR42" s="192"/>
      <c r="PNS42" s="192"/>
      <c r="PNT42" s="192"/>
      <c r="PNU42" s="192"/>
      <c r="PNV42" s="192"/>
      <c r="PNW42" s="192"/>
      <c r="PNX42" s="192"/>
      <c r="PNY42" s="192"/>
      <c r="PNZ42" s="192"/>
      <c r="POA42" s="192"/>
      <c r="POB42" s="192"/>
      <c r="POC42" s="192"/>
      <c r="POD42" s="192"/>
      <c r="POE42" s="192"/>
      <c r="POF42" s="192"/>
      <c r="POG42" s="192"/>
      <c r="POH42" s="192"/>
      <c r="POI42" s="192"/>
      <c r="POJ42" s="192"/>
      <c r="POK42" s="192"/>
      <c r="POL42" s="192"/>
      <c r="POM42" s="192"/>
      <c r="PON42" s="192"/>
      <c r="POO42" s="192"/>
      <c r="POP42" s="192"/>
      <c r="POQ42" s="192"/>
      <c r="POR42" s="192"/>
      <c r="POS42" s="192"/>
      <c r="POT42" s="192"/>
      <c r="POU42" s="192"/>
      <c r="POV42" s="192"/>
      <c r="POW42" s="192"/>
      <c r="POX42" s="192"/>
      <c r="POY42" s="192"/>
      <c r="POZ42" s="192"/>
      <c r="PPA42" s="192"/>
      <c r="PPB42" s="192"/>
      <c r="PPC42" s="192"/>
      <c r="PPD42" s="192"/>
      <c r="PPE42" s="192"/>
      <c r="PPF42" s="192"/>
      <c r="PPG42" s="192"/>
      <c r="PPH42" s="192"/>
      <c r="PPI42" s="192"/>
      <c r="PPJ42" s="192"/>
      <c r="PPK42" s="192"/>
      <c r="PPL42" s="192"/>
      <c r="PPM42" s="192"/>
      <c r="PPN42" s="192"/>
      <c r="PPO42" s="192"/>
      <c r="PPP42" s="192"/>
      <c r="PPQ42" s="192"/>
      <c r="PPR42" s="192"/>
      <c r="PPS42" s="192"/>
      <c r="PPT42" s="192"/>
      <c r="PPU42" s="192"/>
      <c r="PPV42" s="192"/>
      <c r="PPW42" s="192"/>
      <c r="PPX42" s="192"/>
      <c r="PPY42" s="192"/>
      <c r="PPZ42" s="192"/>
      <c r="PQA42" s="192"/>
      <c r="PQB42" s="192"/>
      <c r="PQC42" s="192"/>
      <c r="PQD42" s="192"/>
      <c r="PQE42" s="192"/>
      <c r="PQF42" s="192"/>
      <c r="PQG42" s="192"/>
      <c r="PQH42" s="192"/>
      <c r="PQI42" s="192"/>
      <c r="PQJ42" s="192"/>
      <c r="PQK42" s="192"/>
      <c r="PQL42" s="192"/>
      <c r="PQM42" s="192"/>
      <c r="PQN42" s="192"/>
      <c r="PQO42" s="192"/>
      <c r="PQP42" s="192"/>
      <c r="PQQ42" s="192"/>
      <c r="PQR42" s="192"/>
      <c r="PQS42" s="192"/>
      <c r="PQT42" s="192"/>
      <c r="PQU42" s="192"/>
      <c r="PQV42" s="192"/>
      <c r="PQW42" s="192"/>
      <c r="PQX42" s="192"/>
      <c r="PQY42" s="192"/>
      <c r="PQZ42" s="192"/>
      <c r="PRA42" s="192"/>
      <c r="PRB42" s="192"/>
      <c r="PRC42" s="192"/>
      <c r="PRD42" s="192"/>
      <c r="PRE42" s="192"/>
      <c r="PRF42" s="192"/>
      <c r="PRG42" s="192"/>
      <c r="PRH42" s="192"/>
      <c r="PRI42" s="192"/>
      <c r="PRJ42" s="192"/>
      <c r="PRK42" s="192"/>
      <c r="PRL42" s="192"/>
      <c r="PRM42" s="192"/>
      <c r="PRN42" s="192"/>
      <c r="PRO42" s="192"/>
      <c r="PRP42" s="192"/>
      <c r="PRQ42" s="192"/>
      <c r="PRR42" s="192"/>
      <c r="PRS42" s="192"/>
      <c r="PRT42" s="192"/>
      <c r="PRU42" s="192"/>
      <c r="PRV42" s="192"/>
      <c r="PRW42" s="192"/>
      <c r="PRX42" s="192"/>
      <c r="PRY42" s="192"/>
      <c r="PRZ42" s="192"/>
      <c r="PSA42" s="192"/>
      <c r="PSB42" s="192"/>
      <c r="PSC42" s="192"/>
      <c r="PSD42" s="192"/>
      <c r="PSE42" s="192"/>
      <c r="PSF42" s="192"/>
      <c r="PSG42" s="192"/>
      <c r="PSH42" s="192"/>
      <c r="PSI42" s="192"/>
      <c r="PSJ42" s="192"/>
      <c r="PSK42" s="192"/>
      <c r="PSL42" s="192"/>
      <c r="PSM42" s="192"/>
      <c r="PSN42" s="192"/>
      <c r="PSO42" s="192"/>
      <c r="PSP42" s="192"/>
      <c r="PSQ42" s="192"/>
      <c r="PSR42" s="192"/>
      <c r="PSS42" s="192"/>
      <c r="PST42" s="192"/>
      <c r="PSU42" s="192"/>
      <c r="PSV42" s="192"/>
      <c r="PSW42" s="192"/>
      <c r="PSX42" s="192"/>
      <c r="PSY42" s="192"/>
      <c r="PSZ42" s="192"/>
      <c r="PTA42" s="192"/>
      <c r="PTB42" s="192"/>
      <c r="PTC42" s="192"/>
      <c r="PTD42" s="192"/>
      <c r="PTE42" s="192"/>
      <c r="PTF42" s="192"/>
      <c r="PTG42" s="192"/>
      <c r="PTH42" s="192"/>
      <c r="PTI42" s="192"/>
      <c r="PTJ42" s="192"/>
      <c r="PTK42" s="192"/>
      <c r="PTL42" s="192"/>
      <c r="PTM42" s="192"/>
      <c r="PTN42" s="192"/>
      <c r="PTO42" s="192"/>
      <c r="PTP42" s="192"/>
      <c r="PTQ42" s="192"/>
      <c r="PTR42" s="192"/>
      <c r="PTS42" s="192"/>
      <c r="PTT42" s="192"/>
      <c r="PTU42" s="192"/>
      <c r="PTV42" s="192"/>
      <c r="PTW42" s="192"/>
      <c r="PTX42" s="192"/>
      <c r="PTY42" s="192"/>
      <c r="PTZ42" s="192"/>
      <c r="PUA42" s="192"/>
      <c r="PUB42" s="192"/>
      <c r="PUC42" s="192"/>
      <c r="PUD42" s="192"/>
      <c r="PUE42" s="192"/>
      <c r="PUF42" s="192"/>
      <c r="PUG42" s="192"/>
      <c r="PUH42" s="192"/>
      <c r="PUI42" s="192"/>
      <c r="PUJ42" s="192"/>
      <c r="PUK42" s="192"/>
      <c r="PUL42" s="192"/>
      <c r="PUM42" s="192"/>
      <c r="PUN42" s="192"/>
      <c r="PUO42" s="192"/>
      <c r="PUP42" s="192"/>
      <c r="PUQ42" s="192"/>
      <c r="PUR42" s="192"/>
      <c r="PUS42" s="192"/>
      <c r="PUT42" s="192"/>
      <c r="PUU42" s="192"/>
      <c r="PUV42" s="192"/>
      <c r="PUW42" s="192"/>
      <c r="PUX42" s="192"/>
      <c r="PUY42" s="192"/>
      <c r="PUZ42" s="192"/>
      <c r="PVA42" s="192"/>
      <c r="PVB42" s="192"/>
      <c r="PVC42" s="192"/>
      <c r="PVD42" s="192"/>
      <c r="PVE42" s="192"/>
      <c r="PVF42" s="192"/>
      <c r="PVG42" s="192"/>
      <c r="PVH42" s="192"/>
      <c r="PVI42" s="192"/>
      <c r="PVJ42" s="192"/>
      <c r="PVK42" s="192"/>
      <c r="PVL42" s="192"/>
      <c r="PVM42" s="192"/>
      <c r="PVN42" s="192"/>
      <c r="PVO42" s="192"/>
      <c r="PVP42" s="192"/>
      <c r="PVQ42" s="192"/>
      <c r="PVR42" s="192"/>
      <c r="PVS42" s="192"/>
      <c r="PVT42" s="192"/>
      <c r="PVU42" s="192"/>
      <c r="PVV42" s="192"/>
      <c r="PVW42" s="192"/>
      <c r="PVX42" s="192"/>
      <c r="PVY42" s="192"/>
      <c r="PVZ42" s="192"/>
      <c r="PWA42" s="192"/>
      <c r="PWB42" s="192"/>
      <c r="PWC42" s="192"/>
      <c r="PWD42" s="192"/>
      <c r="PWE42" s="192"/>
      <c r="PWF42" s="192"/>
      <c r="PWG42" s="192"/>
      <c r="PWH42" s="192"/>
      <c r="PWI42" s="192"/>
      <c r="PWJ42" s="192"/>
      <c r="PWK42" s="192"/>
      <c r="PWL42" s="192"/>
      <c r="PWM42" s="192"/>
      <c r="PWN42" s="192"/>
      <c r="PWO42" s="192"/>
      <c r="PWP42" s="192"/>
      <c r="PWQ42" s="192"/>
      <c r="PWR42" s="192"/>
      <c r="PWS42" s="192"/>
      <c r="PWT42" s="192"/>
      <c r="PWU42" s="192"/>
      <c r="PWV42" s="192"/>
      <c r="PWW42" s="192"/>
      <c r="PWX42" s="192"/>
      <c r="PWY42" s="192"/>
      <c r="PWZ42" s="192"/>
      <c r="PXA42" s="192"/>
      <c r="PXB42" s="192"/>
      <c r="PXC42" s="192"/>
      <c r="PXD42" s="192"/>
      <c r="PXE42" s="192"/>
      <c r="PXF42" s="192"/>
      <c r="PXG42" s="192"/>
      <c r="PXH42" s="192"/>
      <c r="PXI42" s="192"/>
      <c r="PXJ42" s="192"/>
      <c r="PXK42" s="192"/>
      <c r="PXL42" s="192"/>
      <c r="PXM42" s="192"/>
      <c r="PXN42" s="192"/>
      <c r="PXO42" s="192"/>
      <c r="PXP42" s="192"/>
      <c r="PXQ42" s="192"/>
      <c r="PXR42" s="192"/>
      <c r="PXS42" s="192"/>
      <c r="PXT42" s="192"/>
      <c r="PXU42" s="192"/>
      <c r="PXV42" s="192"/>
      <c r="PXW42" s="192"/>
      <c r="PXX42" s="192"/>
      <c r="PXY42" s="192"/>
      <c r="PXZ42" s="192"/>
      <c r="PYA42" s="192"/>
      <c r="PYB42" s="192"/>
      <c r="PYC42" s="192"/>
      <c r="PYD42" s="192"/>
      <c r="PYE42" s="192"/>
      <c r="PYF42" s="192"/>
      <c r="PYG42" s="192"/>
      <c r="PYH42" s="192"/>
      <c r="PYI42" s="192"/>
      <c r="PYJ42" s="192"/>
      <c r="PYK42" s="192"/>
      <c r="PYL42" s="192"/>
      <c r="PYM42" s="192"/>
      <c r="PYN42" s="192"/>
      <c r="PYO42" s="192"/>
      <c r="PYP42" s="192"/>
      <c r="PYQ42" s="192"/>
      <c r="PYR42" s="192"/>
      <c r="PYS42" s="192"/>
      <c r="PYT42" s="192"/>
      <c r="PYU42" s="192"/>
      <c r="PYV42" s="192"/>
      <c r="PYW42" s="192"/>
      <c r="PYX42" s="192"/>
      <c r="PYY42" s="192"/>
      <c r="PYZ42" s="192"/>
      <c r="PZA42" s="192"/>
      <c r="PZB42" s="192"/>
      <c r="PZC42" s="192"/>
      <c r="PZD42" s="192"/>
      <c r="PZE42" s="192"/>
      <c r="PZF42" s="192"/>
      <c r="PZG42" s="192"/>
      <c r="PZH42" s="192"/>
      <c r="PZI42" s="192"/>
      <c r="PZJ42" s="192"/>
      <c r="PZK42" s="192"/>
      <c r="PZL42" s="192"/>
      <c r="PZM42" s="192"/>
      <c r="PZN42" s="192"/>
      <c r="PZO42" s="192"/>
      <c r="PZP42" s="192"/>
      <c r="PZQ42" s="192"/>
      <c r="PZR42" s="192"/>
      <c r="PZS42" s="192"/>
      <c r="PZT42" s="192"/>
      <c r="PZU42" s="192"/>
      <c r="PZV42" s="192"/>
      <c r="PZW42" s="192"/>
      <c r="PZX42" s="192"/>
      <c r="PZY42" s="192"/>
      <c r="PZZ42" s="192"/>
      <c r="QAA42" s="192"/>
      <c r="QAB42" s="192"/>
      <c r="QAC42" s="192"/>
      <c r="QAD42" s="192"/>
      <c r="QAE42" s="192"/>
      <c r="QAF42" s="192"/>
      <c r="QAG42" s="192"/>
      <c r="QAH42" s="192"/>
      <c r="QAI42" s="192"/>
      <c r="QAJ42" s="192"/>
      <c r="QAK42" s="192"/>
      <c r="QAL42" s="192"/>
      <c r="QAM42" s="192"/>
      <c r="QAN42" s="192"/>
      <c r="QAO42" s="192"/>
      <c r="QAP42" s="192"/>
      <c r="QAQ42" s="192"/>
      <c r="QAR42" s="192"/>
      <c r="QAS42" s="192"/>
      <c r="QAT42" s="192"/>
      <c r="QAU42" s="192"/>
      <c r="QAV42" s="192"/>
      <c r="QAW42" s="192"/>
      <c r="QAX42" s="192"/>
      <c r="QAY42" s="192"/>
      <c r="QAZ42" s="192"/>
      <c r="QBA42" s="192"/>
      <c r="QBB42" s="192"/>
      <c r="QBC42" s="192"/>
      <c r="QBD42" s="192"/>
      <c r="QBE42" s="192"/>
      <c r="QBF42" s="192"/>
      <c r="QBG42" s="192"/>
      <c r="QBH42" s="192"/>
      <c r="QBI42" s="192"/>
      <c r="QBJ42" s="192"/>
      <c r="QBK42" s="192"/>
      <c r="QBL42" s="192"/>
      <c r="QBM42" s="192"/>
      <c r="QBN42" s="192"/>
      <c r="QBO42" s="192"/>
      <c r="QBP42" s="192"/>
      <c r="QBQ42" s="192"/>
      <c r="QBR42" s="192"/>
      <c r="QBS42" s="192"/>
      <c r="QBT42" s="192"/>
      <c r="QBU42" s="192"/>
      <c r="QBV42" s="192"/>
      <c r="QBW42" s="192"/>
      <c r="QBX42" s="192"/>
      <c r="QBY42" s="192"/>
      <c r="QBZ42" s="192"/>
      <c r="QCA42" s="192"/>
      <c r="QCB42" s="192"/>
      <c r="QCC42" s="192"/>
      <c r="QCD42" s="192"/>
      <c r="QCE42" s="192"/>
      <c r="QCF42" s="192"/>
      <c r="QCG42" s="192"/>
      <c r="QCH42" s="192"/>
      <c r="QCI42" s="192"/>
      <c r="QCJ42" s="192"/>
      <c r="QCK42" s="192"/>
      <c r="QCL42" s="192"/>
      <c r="QCM42" s="192"/>
      <c r="QCN42" s="192"/>
      <c r="QCO42" s="192"/>
      <c r="QCP42" s="192"/>
      <c r="QCQ42" s="192"/>
      <c r="QCR42" s="192"/>
      <c r="QCS42" s="192"/>
      <c r="QCT42" s="192"/>
      <c r="QCU42" s="192"/>
      <c r="QCV42" s="192"/>
      <c r="QCW42" s="192"/>
      <c r="QCX42" s="192"/>
      <c r="QCY42" s="192"/>
      <c r="QCZ42" s="192"/>
      <c r="QDA42" s="192"/>
      <c r="QDB42" s="192"/>
      <c r="QDC42" s="192"/>
      <c r="QDD42" s="192"/>
      <c r="QDE42" s="192"/>
      <c r="QDF42" s="192"/>
      <c r="QDG42" s="192"/>
      <c r="QDH42" s="192"/>
      <c r="QDI42" s="192"/>
      <c r="QDJ42" s="192"/>
      <c r="QDK42" s="192"/>
      <c r="QDL42" s="192"/>
      <c r="QDM42" s="192"/>
      <c r="QDN42" s="192"/>
      <c r="QDO42" s="192"/>
      <c r="QDP42" s="192"/>
      <c r="QDQ42" s="192"/>
      <c r="QDR42" s="192"/>
      <c r="QDS42" s="192"/>
      <c r="QDT42" s="192"/>
      <c r="QDU42" s="192"/>
      <c r="QDV42" s="192"/>
      <c r="QDW42" s="192"/>
      <c r="QDX42" s="192"/>
      <c r="QDY42" s="192"/>
      <c r="QDZ42" s="192"/>
      <c r="QEA42" s="192"/>
      <c r="QEB42" s="192"/>
      <c r="QEC42" s="192"/>
      <c r="QED42" s="192"/>
      <c r="QEE42" s="192"/>
      <c r="QEF42" s="192"/>
      <c r="QEG42" s="192"/>
      <c r="QEH42" s="192"/>
      <c r="QEI42" s="192"/>
      <c r="QEJ42" s="192"/>
      <c r="QEK42" s="192"/>
      <c r="QEL42" s="192"/>
      <c r="QEM42" s="192"/>
      <c r="QEN42" s="192"/>
      <c r="QEO42" s="192"/>
      <c r="QEP42" s="192"/>
      <c r="QEQ42" s="192"/>
      <c r="QER42" s="192"/>
      <c r="QES42" s="192"/>
      <c r="QET42" s="192"/>
      <c r="QEU42" s="192"/>
      <c r="QEV42" s="192"/>
      <c r="QEW42" s="192"/>
      <c r="QEX42" s="192"/>
      <c r="QEY42" s="192"/>
      <c r="QEZ42" s="192"/>
      <c r="QFA42" s="192"/>
      <c r="QFB42" s="192"/>
      <c r="QFC42" s="192"/>
      <c r="QFD42" s="192"/>
      <c r="QFE42" s="192"/>
      <c r="QFF42" s="192"/>
      <c r="QFG42" s="192"/>
      <c r="QFH42" s="192"/>
      <c r="QFI42" s="192"/>
      <c r="QFJ42" s="192"/>
      <c r="QFK42" s="192"/>
      <c r="QFL42" s="192"/>
      <c r="QFM42" s="192"/>
      <c r="QFN42" s="192"/>
      <c r="QFO42" s="192"/>
      <c r="QFP42" s="192"/>
      <c r="QFQ42" s="192"/>
      <c r="QFR42" s="192"/>
      <c r="QFS42" s="192"/>
      <c r="QFT42" s="192"/>
      <c r="QFU42" s="192"/>
      <c r="QFV42" s="192"/>
      <c r="QFW42" s="192"/>
      <c r="QFX42" s="192"/>
      <c r="QFY42" s="192"/>
      <c r="QFZ42" s="192"/>
      <c r="QGA42" s="192"/>
      <c r="QGB42" s="192"/>
      <c r="QGC42" s="192"/>
      <c r="QGD42" s="192"/>
      <c r="QGE42" s="192"/>
      <c r="QGF42" s="192"/>
      <c r="QGG42" s="192"/>
      <c r="QGH42" s="192"/>
      <c r="QGI42" s="192"/>
      <c r="QGJ42" s="192"/>
      <c r="QGK42" s="192"/>
      <c r="QGL42" s="192"/>
      <c r="QGM42" s="192"/>
      <c r="QGN42" s="192"/>
      <c r="QGO42" s="192"/>
      <c r="QGP42" s="192"/>
      <c r="QGQ42" s="192"/>
      <c r="QGR42" s="192"/>
      <c r="QGS42" s="192"/>
      <c r="QGT42" s="192"/>
      <c r="QGU42" s="192"/>
      <c r="QGV42" s="192"/>
      <c r="QGW42" s="192"/>
      <c r="QGX42" s="192"/>
      <c r="QGY42" s="192"/>
      <c r="QGZ42" s="192"/>
      <c r="QHA42" s="192"/>
      <c r="QHB42" s="192"/>
      <c r="QHC42" s="192"/>
      <c r="QHD42" s="192"/>
      <c r="QHE42" s="192"/>
      <c r="QHF42" s="192"/>
      <c r="QHG42" s="192"/>
      <c r="QHH42" s="192"/>
      <c r="QHI42" s="192"/>
      <c r="QHJ42" s="192"/>
      <c r="QHK42" s="192"/>
      <c r="QHL42" s="192"/>
      <c r="QHM42" s="192"/>
      <c r="QHN42" s="192"/>
      <c r="QHO42" s="192"/>
      <c r="QHP42" s="192"/>
      <c r="QHQ42" s="192"/>
      <c r="QHR42" s="192"/>
      <c r="QHS42" s="192"/>
      <c r="QHT42" s="192"/>
      <c r="QHU42" s="192"/>
      <c r="QHV42" s="192"/>
      <c r="QHW42" s="192"/>
      <c r="QHX42" s="192"/>
      <c r="QHY42" s="192"/>
      <c r="QHZ42" s="192"/>
      <c r="QIA42" s="192"/>
      <c r="QIB42" s="192"/>
      <c r="QIC42" s="192"/>
      <c r="QID42" s="192"/>
      <c r="QIE42" s="192"/>
      <c r="QIF42" s="192"/>
      <c r="QIG42" s="192"/>
      <c r="QIH42" s="192"/>
      <c r="QII42" s="192"/>
      <c r="QIJ42" s="192"/>
      <c r="QIK42" s="192"/>
      <c r="QIL42" s="192"/>
      <c r="QIM42" s="192"/>
      <c r="QIN42" s="192"/>
      <c r="QIO42" s="192"/>
      <c r="QIP42" s="192"/>
      <c r="QIQ42" s="192"/>
      <c r="QIR42" s="192"/>
      <c r="QIS42" s="192"/>
      <c r="QIT42" s="192"/>
      <c r="QIU42" s="192"/>
      <c r="QIV42" s="192"/>
      <c r="QIW42" s="192"/>
      <c r="QIX42" s="192"/>
      <c r="QIY42" s="192"/>
      <c r="QIZ42" s="192"/>
      <c r="QJA42" s="192"/>
      <c r="QJB42" s="192"/>
      <c r="QJC42" s="192"/>
      <c r="QJD42" s="192"/>
      <c r="QJE42" s="192"/>
      <c r="QJF42" s="192"/>
      <c r="QJG42" s="192"/>
      <c r="QJH42" s="192"/>
      <c r="QJI42" s="192"/>
      <c r="QJJ42" s="192"/>
      <c r="QJK42" s="192"/>
      <c r="QJL42" s="192"/>
      <c r="QJM42" s="192"/>
      <c r="QJN42" s="192"/>
      <c r="QJO42" s="192"/>
      <c r="QJP42" s="192"/>
      <c r="QJQ42" s="192"/>
      <c r="QJR42" s="192"/>
      <c r="QJS42" s="192"/>
      <c r="QJT42" s="192"/>
      <c r="QJU42" s="192"/>
      <c r="QJV42" s="192"/>
      <c r="QJW42" s="192"/>
      <c r="QJX42" s="192"/>
      <c r="QJY42" s="192"/>
      <c r="QJZ42" s="192"/>
      <c r="QKA42" s="192"/>
      <c r="QKB42" s="192"/>
      <c r="QKC42" s="192"/>
      <c r="QKD42" s="192"/>
      <c r="QKE42" s="192"/>
      <c r="QKF42" s="192"/>
      <c r="QKG42" s="192"/>
      <c r="QKH42" s="192"/>
      <c r="QKI42" s="192"/>
      <c r="QKJ42" s="192"/>
      <c r="QKK42" s="192"/>
      <c r="QKL42" s="192"/>
      <c r="QKM42" s="192"/>
      <c r="QKN42" s="192"/>
      <c r="QKO42" s="192"/>
      <c r="QKP42" s="192"/>
      <c r="QKQ42" s="192"/>
      <c r="QKR42" s="192"/>
      <c r="QKS42" s="192"/>
      <c r="QKT42" s="192"/>
      <c r="QKU42" s="192"/>
      <c r="QKV42" s="192"/>
      <c r="QKW42" s="192"/>
      <c r="QKX42" s="192"/>
      <c r="QKY42" s="192"/>
      <c r="QKZ42" s="192"/>
      <c r="QLA42" s="192"/>
      <c r="QLB42" s="192"/>
      <c r="QLC42" s="192"/>
      <c r="QLD42" s="192"/>
      <c r="QLE42" s="192"/>
      <c r="QLF42" s="192"/>
      <c r="QLG42" s="192"/>
      <c r="QLH42" s="192"/>
      <c r="QLI42" s="192"/>
      <c r="QLJ42" s="192"/>
      <c r="QLK42" s="192"/>
      <c r="QLL42" s="192"/>
      <c r="QLM42" s="192"/>
      <c r="QLN42" s="192"/>
      <c r="QLO42" s="192"/>
      <c r="QLP42" s="192"/>
      <c r="QLQ42" s="192"/>
      <c r="QLR42" s="192"/>
      <c r="QLS42" s="192"/>
      <c r="QLT42" s="192"/>
      <c r="QLU42" s="192"/>
      <c r="QLV42" s="192"/>
      <c r="QLW42" s="192"/>
      <c r="QLX42" s="192"/>
      <c r="QLY42" s="192"/>
      <c r="QLZ42" s="192"/>
      <c r="QMA42" s="192"/>
      <c r="QMB42" s="192"/>
      <c r="QMC42" s="192"/>
      <c r="QMD42" s="192"/>
      <c r="QME42" s="192"/>
      <c r="QMF42" s="192"/>
      <c r="QMG42" s="192"/>
      <c r="QMH42" s="192"/>
      <c r="QMI42" s="192"/>
      <c r="QMJ42" s="192"/>
      <c r="QMK42" s="192"/>
      <c r="QML42" s="192"/>
      <c r="QMM42" s="192"/>
      <c r="QMN42" s="192"/>
      <c r="QMO42" s="192"/>
      <c r="QMP42" s="192"/>
      <c r="QMQ42" s="192"/>
      <c r="QMR42" s="192"/>
      <c r="QMS42" s="192"/>
      <c r="QMT42" s="192"/>
      <c r="QMU42" s="192"/>
      <c r="QMV42" s="192"/>
      <c r="QMW42" s="192"/>
      <c r="QMX42" s="192"/>
      <c r="QMY42" s="192"/>
      <c r="QMZ42" s="192"/>
      <c r="QNA42" s="192"/>
      <c r="QNB42" s="192"/>
      <c r="QNC42" s="192"/>
      <c r="QND42" s="192"/>
      <c r="QNE42" s="192"/>
      <c r="QNF42" s="192"/>
      <c r="QNG42" s="192"/>
      <c r="QNH42" s="192"/>
      <c r="QNI42" s="192"/>
      <c r="QNJ42" s="192"/>
      <c r="QNK42" s="192"/>
      <c r="QNL42" s="192"/>
      <c r="QNM42" s="192"/>
      <c r="QNN42" s="192"/>
      <c r="QNO42" s="192"/>
      <c r="QNP42" s="192"/>
      <c r="QNQ42" s="192"/>
      <c r="QNR42" s="192"/>
      <c r="QNS42" s="192"/>
      <c r="QNT42" s="192"/>
      <c r="QNU42" s="192"/>
      <c r="QNV42" s="192"/>
      <c r="QNW42" s="192"/>
      <c r="QNX42" s="192"/>
      <c r="QNY42" s="192"/>
      <c r="QNZ42" s="192"/>
      <c r="QOA42" s="192"/>
      <c r="QOB42" s="192"/>
      <c r="QOC42" s="192"/>
      <c r="QOD42" s="192"/>
      <c r="QOE42" s="192"/>
      <c r="QOF42" s="192"/>
      <c r="QOG42" s="192"/>
      <c r="QOH42" s="192"/>
      <c r="QOI42" s="192"/>
      <c r="QOJ42" s="192"/>
      <c r="QOK42" s="192"/>
      <c r="QOL42" s="192"/>
      <c r="QOM42" s="192"/>
      <c r="QON42" s="192"/>
      <c r="QOO42" s="192"/>
      <c r="QOP42" s="192"/>
      <c r="QOQ42" s="192"/>
      <c r="QOR42" s="192"/>
      <c r="QOS42" s="192"/>
      <c r="QOT42" s="192"/>
      <c r="QOU42" s="192"/>
      <c r="QOV42" s="192"/>
      <c r="QOW42" s="192"/>
      <c r="QOX42" s="192"/>
      <c r="QOY42" s="192"/>
      <c r="QOZ42" s="192"/>
      <c r="QPA42" s="192"/>
      <c r="QPB42" s="192"/>
      <c r="QPC42" s="192"/>
      <c r="QPD42" s="192"/>
      <c r="QPE42" s="192"/>
      <c r="QPF42" s="192"/>
      <c r="QPG42" s="192"/>
      <c r="QPH42" s="192"/>
      <c r="QPI42" s="192"/>
      <c r="QPJ42" s="192"/>
      <c r="QPK42" s="192"/>
      <c r="QPL42" s="192"/>
      <c r="QPM42" s="192"/>
      <c r="QPN42" s="192"/>
      <c r="QPO42" s="192"/>
      <c r="QPP42" s="192"/>
      <c r="QPQ42" s="192"/>
      <c r="QPR42" s="192"/>
      <c r="QPS42" s="192"/>
      <c r="QPT42" s="192"/>
      <c r="QPU42" s="192"/>
      <c r="QPV42" s="192"/>
      <c r="QPW42" s="192"/>
      <c r="QPX42" s="192"/>
      <c r="QPY42" s="192"/>
      <c r="QPZ42" s="192"/>
      <c r="QQA42" s="192"/>
      <c r="QQB42" s="192"/>
      <c r="QQC42" s="192"/>
      <c r="QQD42" s="192"/>
      <c r="QQE42" s="192"/>
      <c r="QQF42" s="192"/>
      <c r="QQG42" s="192"/>
      <c r="QQH42" s="192"/>
      <c r="QQI42" s="192"/>
      <c r="QQJ42" s="192"/>
      <c r="QQK42" s="192"/>
      <c r="QQL42" s="192"/>
      <c r="QQM42" s="192"/>
      <c r="QQN42" s="192"/>
      <c r="QQO42" s="192"/>
      <c r="QQP42" s="192"/>
      <c r="QQQ42" s="192"/>
      <c r="QQR42" s="192"/>
      <c r="QQS42" s="192"/>
      <c r="QQT42" s="192"/>
      <c r="QQU42" s="192"/>
      <c r="QQV42" s="192"/>
      <c r="QQW42" s="192"/>
      <c r="QQX42" s="192"/>
      <c r="QQY42" s="192"/>
      <c r="QQZ42" s="192"/>
      <c r="QRA42" s="192"/>
      <c r="QRB42" s="192"/>
      <c r="QRC42" s="192"/>
      <c r="QRD42" s="192"/>
      <c r="QRE42" s="192"/>
      <c r="QRF42" s="192"/>
      <c r="QRG42" s="192"/>
      <c r="QRH42" s="192"/>
      <c r="QRI42" s="192"/>
      <c r="QRJ42" s="192"/>
      <c r="QRK42" s="192"/>
      <c r="QRL42" s="192"/>
      <c r="QRM42" s="192"/>
      <c r="QRN42" s="192"/>
      <c r="QRO42" s="192"/>
      <c r="QRP42" s="192"/>
      <c r="QRQ42" s="192"/>
      <c r="QRR42" s="192"/>
      <c r="QRS42" s="192"/>
      <c r="QRT42" s="192"/>
      <c r="QRU42" s="192"/>
      <c r="QRV42" s="192"/>
      <c r="QRW42" s="192"/>
      <c r="QRX42" s="192"/>
      <c r="QRY42" s="192"/>
      <c r="QRZ42" s="192"/>
      <c r="QSA42" s="192"/>
      <c r="QSB42" s="192"/>
      <c r="QSC42" s="192"/>
      <c r="QSD42" s="192"/>
      <c r="QSE42" s="192"/>
      <c r="QSF42" s="192"/>
      <c r="QSG42" s="192"/>
      <c r="QSH42" s="192"/>
      <c r="QSI42" s="192"/>
      <c r="QSJ42" s="192"/>
      <c r="QSK42" s="192"/>
      <c r="QSL42" s="192"/>
      <c r="QSM42" s="192"/>
      <c r="QSN42" s="192"/>
      <c r="QSO42" s="192"/>
      <c r="QSP42" s="192"/>
      <c r="QSQ42" s="192"/>
      <c r="QSR42" s="192"/>
      <c r="QSS42" s="192"/>
      <c r="QST42" s="192"/>
      <c r="QSU42" s="192"/>
      <c r="QSV42" s="192"/>
      <c r="QSW42" s="192"/>
      <c r="QSX42" s="192"/>
      <c r="QSY42" s="192"/>
      <c r="QSZ42" s="192"/>
      <c r="QTA42" s="192"/>
      <c r="QTB42" s="192"/>
      <c r="QTC42" s="192"/>
      <c r="QTD42" s="192"/>
      <c r="QTE42" s="192"/>
      <c r="QTF42" s="192"/>
      <c r="QTG42" s="192"/>
      <c r="QTH42" s="192"/>
      <c r="QTI42" s="192"/>
      <c r="QTJ42" s="192"/>
      <c r="QTK42" s="192"/>
      <c r="QTL42" s="192"/>
      <c r="QTM42" s="192"/>
      <c r="QTN42" s="192"/>
      <c r="QTO42" s="192"/>
      <c r="QTP42" s="192"/>
      <c r="QTQ42" s="192"/>
      <c r="QTR42" s="192"/>
      <c r="QTS42" s="192"/>
      <c r="QTT42" s="192"/>
      <c r="QTU42" s="192"/>
      <c r="QTV42" s="192"/>
      <c r="QTW42" s="192"/>
      <c r="QTX42" s="192"/>
      <c r="QTY42" s="192"/>
      <c r="QTZ42" s="192"/>
      <c r="QUA42" s="192"/>
      <c r="QUB42" s="192"/>
      <c r="QUC42" s="192"/>
      <c r="QUD42" s="192"/>
      <c r="QUE42" s="192"/>
      <c r="QUF42" s="192"/>
      <c r="QUG42" s="192"/>
      <c r="QUH42" s="192"/>
      <c r="QUI42" s="192"/>
      <c r="QUJ42" s="192"/>
      <c r="QUK42" s="192"/>
      <c r="QUL42" s="192"/>
      <c r="QUM42" s="192"/>
      <c r="QUN42" s="192"/>
      <c r="QUO42" s="192"/>
      <c r="QUP42" s="192"/>
      <c r="QUQ42" s="192"/>
      <c r="QUR42" s="192"/>
      <c r="QUS42" s="192"/>
      <c r="QUT42" s="192"/>
      <c r="QUU42" s="192"/>
      <c r="QUV42" s="192"/>
      <c r="QUW42" s="192"/>
      <c r="QUX42" s="192"/>
      <c r="QUY42" s="192"/>
      <c r="QUZ42" s="192"/>
      <c r="QVA42" s="192"/>
      <c r="QVB42" s="192"/>
      <c r="QVC42" s="192"/>
      <c r="QVD42" s="192"/>
      <c r="QVE42" s="192"/>
      <c r="QVF42" s="192"/>
      <c r="QVG42" s="192"/>
      <c r="QVH42" s="192"/>
      <c r="QVI42" s="192"/>
      <c r="QVJ42" s="192"/>
      <c r="QVK42" s="192"/>
      <c r="QVL42" s="192"/>
      <c r="QVM42" s="192"/>
      <c r="QVN42" s="192"/>
      <c r="QVO42" s="192"/>
      <c r="QVP42" s="192"/>
      <c r="QVQ42" s="192"/>
      <c r="QVR42" s="192"/>
      <c r="QVS42" s="192"/>
      <c r="QVT42" s="192"/>
      <c r="QVU42" s="192"/>
      <c r="QVV42" s="192"/>
      <c r="QVW42" s="192"/>
      <c r="QVX42" s="192"/>
      <c r="QVY42" s="192"/>
      <c r="QVZ42" s="192"/>
      <c r="QWA42" s="192"/>
      <c r="QWB42" s="192"/>
      <c r="QWC42" s="192"/>
      <c r="QWD42" s="192"/>
      <c r="QWE42" s="192"/>
      <c r="QWF42" s="192"/>
      <c r="QWG42" s="192"/>
      <c r="QWH42" s="192"/>
      <c r="QWI42" s="192"/>
      <c r="QWJ42" s="192"/>
      <c r="QWK42" s="192"/>
      <c r="QWL42" s="192"/>
      <c r="QWM42" s="192"/>
      <c r="QWN42" s="192"/>
      <c r="QWO42" s="192"/>
      <c r="QWP42" s="192"/>
      <c r="QWQ42" s="192"/>
      <c r="QWR42" s="192"/>
      <c r="QWS42" s="192"/>
      <c r="QWT42" s="192"/>
      <c r="QWU42" s="192"/>
      <c r="QWV42" s="192"/>
      <c r="QWW42" s="192"/>
      <c r="QWX42" s="192"/>
      <c r="QWY42" s="192"/>
      <c r="QWZ42" s="192"/>
      <c r="QXA42" s="192"/>
      <c r="QXB42" s="192"/>
      <c r="QXC42" s="192"/>
      <c r="QXD42" s="192"/>
      <c r="QXE42" s="192"/>
      <c r="QXF42" s="192"/>
      <c r="QXG42" s="192"/>
      <c r="QXH42" s="192"/>
      <c r="QXI42" s="192"/>
      <c r="QXJ42" s="192"/>
      <c r="QXK42" s="192"/>
      <c r="QXL42" s="192"/>
      <c r="QXM42" s="192"/>
      <c r="QXN42" s="192"/>
      <c r="QXO42" s="192"/>
      <c r="QXP42" s="192"/>
      <c r="QXQ42" s="192"/>
      <c r="QXR42" s="192"/>
      <c r="QXS42" s="192"/>
      <c r="QXT42" s="192"/>
      <c r="QXU42" s="192"/>
      <c r="QXV42" s="192"/>
      <c r="QXW42" s="192"/>
      <c r="QXX42" s="192"/>
      <c r="QXY42" s="192"/>
      <c r="QXZ42" s="192"/>
      <c r="QYA42" s="192"/>
      <c r="QYB42" s="192"/>
      <c r="QYC42" s="192"/>
      <c r="QYD42" s="192"/>
      <c r="QYE42" s="192"/>
      <c r="QYF42" s="192"/>
      <c r="QYG42" s="192"/>
      <c r="QYH42" s="192"/>
      <c r="QYI42" s="192"/>
      <c r="QYJ42" s="192"/>
      <c r="QYK42" s="192"/>
      <c r="QYL42" s="192"/>
      <c r="QYM42" s="192"/>
      <c r="QYN42" s="192"/>
      <c r="QYO42" s="192"/>
      <c r="QYP42" s="192"/>
      <c r="QYQ42" s="192"/>
      <c r="QYR42" s="192"/>
      <c r="QYS42" s="192"/>
      <c r="QYT42" s="192"/>
      <c r="QYU42" s="192"/>
      <c r="QYV42" s="192"/>
      <c r="QYW42" s="192"/>
      <c r="QYX42" s="192"/>
      <c r="QYY42" s="192"/>
      <c r="QYZ42" s="192"/>
      <c r="QZA42" s="192"/>
      <c r="QZB42" s="192"/>
      <c r="QZC42" s="192"/>
      <c r="QZD42" s="192"/>
      <c r="QZE42" s="192"/>
      <c r="QZF42" s="192"/>
      <c r="QZG42" s="192"/>
      <c r="QZH42" s="192"/>
      <c r="QZI42" s="192"/>
      <c r="QZJ42" s="192"/>
      <c r="QZK42" s="192"/>
      <c r="QZL42" s="192"/>
      <c r="QZM42" s="192"/>
      <c r="QZN42" s="192"/>
      <c r="QZO42" s="192"/>
      <c r="QZP42" s="192"/>
      <c r="QZQ42" s="192"/>
      <c r="QZR42" s="192"/>
      <c r="QZS42" s="192"/>
      <c r="QZT42" s="192"/>
      <c r="QZU42" s="192"/>
      <c r="QZV42" s="192"/>
      <c r="QZW42" s="192"/>
      <c r="QZX42" s="192"/>
      <c r="QZY42" s="192"/>
      <c r="QZZ42" s="192"/>
      <c r="RAA42" s="192"/>
      <c r="RAB42" s="192"/>
      <c r="RAC42" s="192"/>
      <c r="RAD42" s="192"/>
      <c r="RAE42" s="192"/>
      <c r="RAF42" s="192"/>
      <c r="RAG42" s="192"/>
      <c r="RAH42" s="192"/>
      <c r="RAI42" s="192"/>
      <c r="RAJ42" s="192"/>
      <c r="RAK42" s="192"/>
      <c r="RAL42" s="192"/>
      <c r="RAM42" s="192"/>
      <c r="RAN42" s="192"/>
      <c r="RAO42" s="192"/>
      <c r="RAP42" s="192"/>
      <c r="RAQ42" s="192"/>
      <c r="RAR42" s="192"/>
      <c r="RAS42" s="192"/>
      <c r="RAT42" s="192"/>
      <c r="RAU42" s="192"/>
      <c r="RAV42" s="192"/>
      <c r="RAW42" s="192"/>
      <c r="RAX42" s="192"/>
      <c r="RAY42" s="192"/>
      <c r="RAZ42" s="192"/>
      <c r="RBA42" s="192"/>
      <c r="RBB42" s="192"/>
      <c r="RBC42" s="192"/>
      <c r="RBD42" s="192"/>
      <c r="RBE42" s="192"/>
      <c r="RBF42" s="192"/>
      <c r="RBG42" s="192"/>
      <c r="RBH42" s="192"/>
      <c r="RBI42" s="192"/>
      <c r="RBJ42" s="192"/>
      <c r="RBK42" s="192"/>
      <c r="RBL42" s="192"/>
      <c r="RBM42" s="192"/>
      <c r="RBN42" s="192"/>
      <c r="RBO42" s="192"/>
      <c r="RBP42" s="192"/>
      <c r="RBQ42" s="192"/>
      <c r="RBR42" s="192"/>
      <c r="RBS42" s="192"/>
      <c r="RBT42" s="192"/>
      <c r="RBU42" s="192"/>
      <c r="RBV42" s="192"/>
      <c r="RBW42" s="192"/>
      <c r="RBX42" s="192"/>
      <c r="RBY42" s="192"/>
      <c r="RBZ42" s="192"/>
      <c r="RCA42" s="192"/>
      <c r="RCB42" s="192"/>
      <c r="RCC42" s="192"/>
      <c r="RCD42" s="192"/>
      <c r="RCE42" s="192"/>
      <c r="RCF42" s="192"/>
      <c r="RCG42" s="192"/>
      <c r="RCH42" s="192"/>
      <c r="RCI42" s="192"/>
      <c r="RCJ42" s="192"/>
      <c r="RCK42" s="192"/>
      <c r="RCL42" s="192"/>
      <c r="RCM42" s="192"/>
      <c r="RCN42" s="192"/>
      <c r="RCO42" s="192"/>
      <c r="RCP42" s="192"/>
      <c r="RCQ42" s="192"/>
      <c r="RCR42" s="192"/>
      <c r="RCS42" s="192"/>
      <c r="RCT42" s="192"/>
      <c r="RCU42" s="192"/>
      <c r="RCV42" s="192"/>
      <c r="RCW42" s="192"/>
      <c r="RCX42" s="192"/>
      <c r="RCY42" s="192"/>
      <c r="RCZ42" s="192"/>
      <c r="RDA42" s="192"/>
      <c r="RDB42" s="192"/>
      <c r="RDC42" s="192"/>
      <c r="RDD42" s="192"/>
      <c r="RDE42" s="192"/>
      <c r="RDF42" s="192"/>
      <c r="RDG42" s="192"/>
      <c r="RDH42" s="192"/>
      <c r="RDI42" s="192"/>
      <c r="RDJ42" s="192"/>
      <c r="RDK42" s="192"/>
      <c r="RDL42" s="192"/>
      <c r="RDM42" s="192"/>
      <c r="RDN42" s="192"/>
      <c r="RDO42" s="192"/>
      <c r="RDP42" s="192"/>
      <c r="RDQ42" s="192"/>
      <c r="RDR42" s="192"/>
      <c r="RDS42" s="192"/>
      <c r="RDT42" s="192"/>
      <c r="RDU42" s="192"/>
      <c r="RDV42" s="192"/>
      <c r="RDW42" s="192"/>
      <c r="RDX42" s="192"/>
      <c r="RDY42" s="192"/>
      <c r="RDZ42" s="192"/>
      <c r="REA42" s="192"/>
      <c r="REB42" s="192"/>
      <c r="REC42" s="192"/>
      <c r="RED42" s="192"/>
      <c r="REE42" s="192"/>
      <c r="REF42" s="192"/>
      <c r="REG42" s="192"/>
      <c r="REH42" s="192"/>
      <c r="REI42" s="192"/>
      <c r="REJ42" s="192"/>
      <c r="REK42" s="192"/>
      <c r="REL42" s="192"/>
      <c r="REM42" s="192"/>
      <c r="REN42" s="192"/>
      <c r="REO42" s="192"/>
      <c r="REP42" s="192"/>
      <c r="REQ42" s="192"/>
      <c r="RER42" s="192"/>
      <c r="RES42" s="192"/>
      <c r="RET42" s="192"/>
      <c r="REU42" s="192"/>
      <c r="REV42" s="192"/>
      <c r="REW42" s="192"/>
      <c r="REX42" s="192"/>
      <c r="REY42" s="192"/>
      <c r="REZ42" s="192"/>
      <c r="RFA42" s="192"/>
      <c r="RFB42" s="192"/>
      <c r="RFC42" s="192"/>
      <c r="RFD42" s="192"/>
      <c r="RFE42" s="192"/>
      <c r="RFF42" s="192"/>
      <c r="RFG42" s="192"/>
      <c r="RFH42" s="192"/>
      <c r="RFI42" s="192"/>
      <c r="RFJ42" s="192"/>
      <c r="RFK42" s="192"/>
      <c r="RFL42" s="192"/>
      <c r="RFM42" s="192"/>
      <c r="RFN42" s="192"/>
      <c r="RFO42" s="192"/>
      <c r="RFP42" s="192"/>
      <c r="RFQ42" s="192"/>
      <c r="RFR42" s="192"/>
      <c r="RFS42" s="192"/>
      <c r="RFT42" s="192"/>
      <c r="RFU42" s="192"/>
      <c r="RFV42" s="192"/>
      <c r="RFW42" s="192"/>
      <c r="RFX42" s="192"/>
      <c r="RFY42" s="192"/>
      <c r="RFZ42" s="192"/>
      <c r="RGA42" s="192"/>
      <c r="RGB42" s="192"/>
      <c r="RGC42" s="192"/>
      <c r="RGD42" s="192"/>
      <c r="RGE42" s="192"/>
      <c r="RGF42" s="192"/>
      <c r="RGG42" s="192"/>
      <c r="RGH42" s="192"/>
      <c r="RGI42" s="192"/>
      <c r="RGJ42" s="192"/>
      <c r="RGK42" s="192"/>
      <c r="RGL42" s="192"/>
      <c r="RGM42" s="192"/>
      <c r="RGN42" s="192"/>
      <c r="RGO42" s="192"/>
      <c r="RGP42" s="192"/>
      <c r="RGQ42" s="192"/>
      <c r="RGR42" s="192"/>
      <c r="RGS42" s="192"/>
      <c r="RGT42" s="192"/>
      <c r="RGU42" s="192"/>
      <c r="RGV42" s="192"/>
      <c r="RGW42" s="192"/>
      <c r="RGX42" s="192"/>
      <c r="RGY42" s="192"/>
      <c r="RGZ42" s="192"/>
      <c r="RHA42" s="192"/>
      <c r="RHB42" s="192"/>
      <c r="RHC42" s="192"/>
      <c r="RHD42" s="192"/>
      <c r="RHE42" s="192"/>
      <c r="RHF42" s="192"/>
      <c r="RHG42" s="192"/>
      <c r="RHH42" s="192"/>
      <c r="RHI42" s="192"/>
      <c r="RHJ42" s="192"/>
      <c r="RHK42" s="192"/>
      <c r="RHL42" s="192"/>
      <c r="RHM42" s="192"/>
      <c r="RHN42" s="192"/>
      <c r="RHO42" s="192"/>
      <c r="RHP42" s="192"/>
      <c r="RHQ42" s="192"/>
      <c r="RHR42" s="192"/>
      <c r="RHS42" s="192"/>
      <c r="RHT42" s="192"/>
      <c r="RHU42" s="192"/>
      <c r="RHV42" s="192"/>
      <c r="RHW42" s="192"/>
      <c r="RHX42" s="192"/>
      <c r="RHY42" s="192"/>
      <c r="RHZ42" s="192"/>
      <c r="RIA42" s="192"/>
      <c r="RIB42" s="192"/>
      <c r="RIC42" s="192"/>
      <c r="RID42" s="192"/>
      <c r="RIE42" s="192"/>
      <c r="RIF42" s="192"/>
      <c r="RIG42" s="192"/>
      <c r="RIH42" s="192"/>
      <c r="RII42" s="192"/>
      <c r="RIJ42" s="192"/>
      <c r="RIK42" s="192"/>
      <c r="RIL42" s="192"/>
      <c r="RIM42" s="192"/>
      <c r="RIN42" s="192"/>
      <c r="RIO42" s="192"/>
      <c r="RIP42" s="192"/>
      <c r="RIQ42" s="192"/>
      <c r="RIR42" s="192"/>
      <c r="RIS42" s="192"/>
      <c r="RIT42" s="192"/>
      <c r="RIU42" s="192"/>
      <c r="RIV42" s="192"/>
      <c r="RIW42" s="192"/>
      <c r="RIX42" s="192"/>
      <c r="RIY42" s="192"/>
      <c r="RIZ42" s="192"/>
      <c r="RJA42" s="192"/>
      <c r="RJB42" s="192"/>
      <c r="RJC42" s="192"/>
      <c r="RJD42" s="192"/>
      <c r="RJE42" s="192"/>
      <c r="RJF42" s="192"/>
      <c r="RJG42" s="192"/>
      <c r="RJH42" s="192"/>
      <c r="RJI42" s="192"/>
      <c r="RJJ42" s="192"/>
      <c r="RJK42" s="192"/>
      <c r="RJL42" s="192"/>
      <c r="RJM42" s="192"/>
      <c r="RJN42" s="192"/>
      <c r="RJO42" s="192"/>
      <c r="RJP42" s="192"/>
      <c r="RJQ42" s="192"/>
      <c r="RJR42" s="192"/>
      <c r="RJS42" s="192"/>
      <c r="RJT42" s="192"/>
      <c r="RJU42" s="192"/>
      <c r="RJV42" s="192"/>
      <c r="RJW42" s="192"/>
      <c r="RJX42" s="192"/>
      <c r="RJY42" s="192"/>
      <c r="RJZ42" s="192"/>
      <c r="RKA42" s="192"/>
      <c r="RKB42" s="192"/>
      <c r="RKC42" s="192"/>
      <c r="RKD42" s="192"/>
      <c r="RKE42" s="192"/>
      <c r="RKF42" s="192"/>
      <c r="RKG42" s="192"/>
      <c r="RKH42" s="192"/>
      <c r="RKI42" s="192"/>
      <c r="RKJ42" s="192"/>
      <c r="RKK42" s="192"/>
      <c r="RKL42" s="192"/>
      <c r="RKM42" s="192"/>
      <c r="RKN42" s="192"/>
      <c r="RKO42" s="192"/>
      <c r="RKP42" s="192"/>
      <c r="RKQ42" s="192"/>
      <c r="RKR42" s="192"/>
      <c r="RKS42" s="192"/>
      <c r="RKT42" s="192"/>
      <c r="RKU42" s="192"/>
      <c r="RKV42" s="192"/>
      <c r="RKW42" s="192"/>
      <c r="RKX42" s="192"/>
      <c r="RKY42" s="192"/>
      <c r="RKZ42" s="192"/>
      <c r="RLA42" s="192"/>
      <c r="RLB42" s="192"/>
      <c r="RLC42" s="192"/>
      <c r="RLD42" s="192"/>
      <c r="RLE42" s="192"/>
      <c r="RLF42" s="192"/>
      <c r="RLG42" s="192"/>
      <c r="RLH42" s="192"/>
      <c r="RLI42" s="192"/>
      <c r="RLJ42" s="192"/>
      <c r="RLK42" s="192"/>
      <c r="RLL42" s="192"/>
      <c r="RLM42" s="192"/>
      <c r="RLN42" s="192"/>
      <c r="RLO42" s="192"/>
      <c r="RLP42" s="192"/>
      <c r="RLQ42" s="192"/>
      <c r="RLR42" s="192"/>
      <c r="RLS42" s="192"/>
      <c r="RLT42" s="192"/>
      <c r="RLU42" s="192"/>
      <c r="RLV42" s="192"/>
      <c r="RLW42" s="192"/>
      <c r="RLX42" s="192"/>
      <c r="RLY42" s="192"/>
      <c r="RLZ42" s="192"/>
      <c r="RMA42" s="192"/>
      <c r="RMB42" s="192"/>
      <c r="RMC42" s="192"/>
      <c r="RMD42" s="192"/>
      <c r="RME42" s="192"/>
      <c r="RMF42" s="192"/>
      <c r="RMG42" s="192"/>
      <c r="RMH42" s="192"/>
      <c r="RMI42" s="192"/>
      <c r="RMJ42" s="192"/>
      <c r="RMK42" s="192"/>
      <c r="RML42" s="192"/>
      <c r="RMM42" s="192"/>
      <c r="RMN42" s="192"/>
      <c r="RMO42" s="192"/>
      <c r="RMP42" s="192"/>
      <c r="RMQ42" s="192"/>
      <c r="RMR42" s="192"/>
      <c r="RMS42" s="192"/>
      <c r="RMT42" s="192"/>
      <c r="RMU42" s="192"/>
      <c r="RMV42" s="192"/>
      <c r="RMW42" s="192"/>
      <c r="RMX42" s="192"/>
      <c r="RMY42" s="192"/>
      <c r="RMZ42" s="192"/>
      <c r="RNA42" s="192"/>
      <c r="RNB42" s="192"/>
      <c r="RNC42" s="192"/>
      <c r="RND42" s="192"/>
      <c r="RNE42" s="192"/>
      <c r="RNF42" s="192"/>
      <c r="RNG42" s="192"/>
      <c r="RNH42" s="192"/>
      <c r="RNI42" s="192"/>
      <c r="RNJ42" s="192"/>
      <c r="RNK42" s="192"/>
      <c r="RNL42" s="192"/>
      <c r="RNM42" s="192"/>
      <c r="RNN42" s="192"/>
      <c r="RNO42" s="192"/>
      <c r="RNP42" s="192"/>
      <c r="RNQ42" s="192"/>
      <c r="RNR42" s="192"/>
      <c r="RNS42" s="192"/>
      <c r="RNT42" s="192"/>
      <c r="RNU42" s="192"/>
      <c r="RNV42" s="192"/>
      <c r="RNW42" s="192"/>
      <c r="RNX42" s="192"/>
      <c r="RNY42" s="192"/>
      <c r="RNZ42" s="192"/>
      <c r="ROA42" s="192"/>
      <c r="ROB42" s="192"/>
      <c r="ROC42" s="192"/>
      <c r="ROD42" s="192"/>
      <c r="ROE42" s="192"/>
      <c r="ROF42" s="192"/>
      <c r="ROG42" s="192"/>
      <c r="ROH42" s="192"/>
      <c r="ROI42" s="192"/>
      <c r="ROJ42" s="192"/>
      <c r="ROK42" s="192"/>
      <c r="ROL42" s="192"/>
      <c r="ROM42" s="192"/>
      <c r="RON42" s="192"/>
      <c r="ROO42" s="192"/>
      <c r="ROP42" s="192"/>
      <c r="ROQ42" s="192"/>
      <c r="ROR42" s="192"/>
      <c r="ROS42" s="192"/>
      <c r="ROT42" s="192"/>
      <c r="ROU42" s="192"/>
      <c r="ROV42" s="192"/>
      <c r="ROW42" s="192"/>
      <c r="ROX42" s="192"/>
      <c r="ROY42" s="192"/>
      <c r="ROZ42" s="192"/>
      <c r="RPA42" s="192"/>
      <c r="RPB42" s="192"/>
      <c r="RPC42" s="192"/>
      <c r="RPD42" s="192"/>
      <c r="RPE42" s="192"/>
      <c r="RPF42" s="192"/>
      <c r="RPG42" s="192"/>
      <c r="RPH42" s="192"/>
      <c r="RPI42" s="192"/>
      <c r="RPJ42" s="192"/>
      <c r="RPK42" s="192"/>
      <c r="RPL42" s="192"/>
      <c r="RPM42" s="192"/>
      <c r="RPN42" s="192"/>
      <c r="RPO42" s="192"/>
      <c r="RPP42" s="192"/>
      <c r="RPQ42" s="192"/>
      <c r="RPR42" s="192"/>
      <c r="RPS42" s="192"/>
      <c r="RPT42" s="192"/>
      <c r="RPU42" s="192"/>
      <c r="RPV42" s="192"/>
      <c r="RPW42" s="192"/>
      <c r="RPX42" s="192"/>
      <c r="RPY42" s="192"/>
      <c r="RPZ42" s="192"/>
      <c r="RQA42" s="192"/>
      <c r="RQB42" s="192"/>
      <c r="RQC42" s="192"/>
      <c r="RQD42" s="192"/>
      <c r="RQE42" s="192"/>
      <c r="RQF42" s="192"/>
      <c r="RQG42" s="192"/>
      <c r="RQH42" s="192"/>
      <c r="RQI42" s="192"/>
      <c r="RQJ42" s="192"/>
      <c r="RQK42" s="192"/>
      <c r="RQL42" s="192"/>
      <c r="RQM42" s="192"/>
      <c r="RQN42" s="192"/>
      <c r="RQO42" s="192"/>
      <c r="RQP42" s="192"/>
      <c r="RQQ42" s="192"/>
      <c r="RQR42" s="192"/>
      <c r="RQS42" s="192"/>
      <c r="RQT42" s="192"/>
      <c r="RQU42" s="192"/>
      <c r="RQV42" s="192"/>
      <c r="RQW42" s="192"/>
      <c r="RQX42" s="192"/>
      <c r="RQY42" s="192"/>
      <c r="RQZ42" s="192"/>
      <c r="RRA42" s="192"/>
      <c r="RRB42" s="192"/>
      <c r="RRC42" s="192"/>
      <c r="RRD42" s="192"/>
      <c r="RRE42" s="192"/>
      <c r="RRF42" s="192"/>
      <c r="RRG42" s="192"/>
      <c r="RRH42" s="192"/>
      <c r="RRI42" s="192"/>
      <c r="RRJ42" s="192"/>
      <c r="RRK42" s="192"/>
      <c r="RRL42" s="192"/>
      <c r="RRM42" s="192"/>
      <c r="RRN42" s="192"/>
      <c r="RRO42" s="192"/>
      <c r="RRP42" s="192"/>
      <c r="RRQ42" s="192"/>
      <c r="RRR42" s="192"/>
      <c r="RRS42" s="192"/>
      <c r="RRT42" s="192"/>
      <c r="RRU42" s="192"/>
      <c r="RRV42" s="192"/>
      <c r="RRW42" s="192"/>
      <c r="RRX42" s="192"/>
      <c r="RRY42" s="192"/>
      <c r="RRZ42" s="192"/>
      <c r="RSA42" s="192"/>
      <c r="RSB42" s="192"/>
      <c r="RSC42" s="192"/>
      <c r="RSD42" s="192"/>
      <c r="RSE42" s="192"/>
      <c r="RSF42" s="192"/>
      <c r="RSG42" s="192"/>
      <c r="RSH42" s="192"/>
      <c r="RSI42" s="192"/>
      <c r="RSJ42" s="192"/>
      <c r="RSK42" s="192"/>
      <c r="RSL42" s="192"/>
      <c r="RSM42" s="192"/>
      <c r="RSN42" s="192"/>
      <c r="RSO42" s="192"/>
      <c r="RSP42" s="192"/>
      <c r="RSQ42" s="192"/>
      <c r="RSR42" s="192"/>
      <c r="RSS42" s="192"/>
      <c r="RST42" s="192"/>
      <c r="RSU42" s="192"/>
      <c r="RSV42" s="192"/>
      <c r="RSW42" s="192"/>
      <c r="RSX42" s="192"/>
      <c r="RSY42" s="192"/>
      <c r="RSZ42" s="192"/>
      <c r="RTA42" s="192"/>
      <c r="RTB42" s="192"/>
      <c r="RTC42" s="192"/>
      <c r="RTD42" s="192"/>
      <c r="RTE42" s="192"/>
      <c r="RTF42" s="192"/>
      <c r="RTG42" s="192"/>
      <c r="RTH42" s="192"/>
      <c r="RTI42" s="192"/>
      <c r="RTJ42" s="192"/>
      <c r="RTK42" s="192"/>
      <c r="RTL42" s="192"/>
      <c r="RTM42" s="192"/>
      <c r="RTN42" s="192"/>
      <c r="RTO42" s="192"/>
      <c r="RTP42" s="192"/>
      <c r="RTQ42" s="192"/>
      <c r="RTR42" s="192"/>
      <c r="RTS42" s="192"/>
      <c r="RTT42" s="192"/>
      <c r="RTU42" s="192"/>
      <c r="RTV42" s="192"/>
      <c r="RTW42" s="192"/>
      <c r="RTX42" s="192"/>
      <c r="RTY42" s="192"/>
      <c r="RTZ42" s="192"/>
      <c r="RUA42" s="192"/>
      <c r="RUB42" s="192"/>
      <c r="RUC42" s="192"/>
      <c r="RUD42" s="192"/>
      <c r="RUE42" s="192"/>
      <c r="RUF42" s="192"/>
      <c r="RUG42" s="192"/>
      <c r="RUH42" s="192"/>
      <c r="RUI42" s="192"/>
      <c r="RUJ42" s="192"/>
      <c r="RUK42" s="192"/>
      <c r="RUL42" s="192"/>
      <c r="RUM42" s="192"/>
      <c r="RUN42" s="192"/>
      <c r="RUO42" s="192"/>
      <c r="RUP42" s="192"/>
      <c r="RUQ42" s="192"/>
      <c r="RUR42" s="192"/>
      <c r="RUS42" s="192"/>
      <c r="RUT42" s="192"/>
      <c r="RUU42" s="192"/>
      <c r="RUV42" s="192"/>
      <c r="RUW42" s="192"/>
      <c r="RUX42" s="192"/>
      <c r="RUY42" s="192"/>
      <c r="RUZ42" s="192"/>
      <c r="RVA42" s="192"/>
      <c r="RVB42" s="192"/>
      <c r="RVC42" s="192"/>
      <c r="RVD42" s="192"/>
      <c r="RVE42" s="192"/>
      <c r="RVF42" s="192"/>
      <c r="RVG42" s="192"/>
      <c r="RVH42" s="192"/>
      <c r="RVI42" s="192"/>
      <c r="RVJ42" s="192"/>
      <c r="RVK42" s="192"/>
      <c r="RVL42" s="192"/>
      <c r="RVM42" s="192"/>
      <c r="RVN42" s="192"/>
      <c r="RVO42" s="192"/>
      <c r="RVP42" s="192"/>
      <c r="RVQ42" s="192"/>
      <c r="RVR42" s="192"/>
      <c r="RVS42" s="192"/>
      <c r="RVT42" s="192"/>
      <c r="RVU42" s="192"/>
      <c r="RVV42" s="192"/>
      <c r="RVW42" s="192"/>
      <c r="RVX42" s="192"/>
      <c r="RVY42" s="192"/>
      <c r="RVZ42" s="192"/>
      <c r="RWA42" s="192"/>
      <c r="RWB42" s="192"/>
      <c r="RWC42" s="192"/>
      <c r="RWD42" s="192"/>
      <c r="RWE42" s="192"/>
      <c r="RWF42" s="192"/>
      <c r="RWG42" s="192"/>
      <c r="RWH42" s="192"/>
      <c r="RWI42" s="192"/>
      <c r="RWJ42" s="192"/>
      <c r="RWK42" s="192"/>
      <c r="RWL42" s="192"/>
      <c r="RWM42" s="192"/>
      <c r="RWN42" s="192"/>
      <c r="RWO42" s="192"/>
      <c r="RWP42" s="192"/>
      <c r="RWQ42" s="192"/>
      <c r="RWR42" s="192"/>
      <c r="RWS42" s="192"/>
      <c r="RWT42" s="192"/>
      <c r="RWU42" s="192"/>
      <c r="RWV42" s="192"/>
      <c r="RWW42" s="192"/>
      <c r="RWX42" s="192"/>
      <c r="RWY42" s="192"/>
      <c r="RWZ42" s="192"/>
      <c r="RXA42" s="192"/>
      <c r="RXB42" s="192"/>
      <c r="RXC42" s="192"/>
      <c r="RXD42" s="192"/>
      <c r="RXE42" s="192"/>
      <c r="RXF42" s="192"/>
      <c r="RXG42" s="192"/>
      <c r="RXH42" s="192"/>
      <c r="RXI42" s="192"/>
      <c r="RXJ42" s="192"/>
      <c r="RXK42" s="192"/>
      <c r="RXL42" s="192"/>
      <c r="RXM42" s="192"/>
      <c r="RXN42" s="192"/>
      <c r="RXO42" s="192"/>
      <c r="RXP42" s="192"/>
      <c r="RXQ42" s="192"/>
      <c r="RXR42" s="192"/>
      <c r="RXS42" s="192"/>
      <c r="RXT42" s="192"/>
      <c r="RXU42" s="192"/>
      <c r="RXV42" s="192"/>
      <c r="RXW42" s="192"/>
      <c r="RXX42" s="192"/>
      <c r="RXY42" s="192"/>
      <c r="RXZ42" s="192"/>
      <c r="RYA42" s="192"/>
      <c r="RYB42" s="192"/>
      <c r="RYC42" s="192"/>
      <c r="RYD42" s="192"/>
      <c r="RYE42" s="192"/>
      <c r="RYF42" s="192"/>
      <c r="RYG42" s="192"/>
      <c r="RYH42" s="192"/>
      <c r="RYI42" s="192"/>
      <c r="RYJ42" s="192"/>
      <c r="RYK42" s="192"/>
      <c r="RYL42" s="192"/>
      <c r="RYM42" s="192"/>
      <c r="RYN42" s="192"/>
      <c r="RYO42" s="192"/>
      <c r="RYP42" s="192"/>
      <c r="RYQ42" s="192"/>
      <c r="RYR42" s="192"/>
      <c r="RYS42" s="192"/>
      <c r="RYT42" s="192"/>
      <c r="RYU42" s="192"/>
      <c r="RYV42" s="192"/>
      <c r="RYW42" s="192"/>
      <c r="RYX42" s="192"/>
      <c r="RYY42" s="192"/>
      <c r="RYZ42" s="192"/>
      <c r="RZA42" s="192"/>
      <c r="RZB42" s="192"/>
      <c r="RZC42" s="192"/>
      <c r="RZD42" s="192"/>
      <c r="RZE42" s="192"/>
      <c r="RZF42" s="192"/>
      <c r="RZG42" s="192"/>
      <c r="RZH42" s="192"/>
      <c r="RZI42" s="192"/>
      <c r="RZJ42" s="192"/>
      <c r="RZK42" s="192"/>
      <c r="RZL42" s="192"/>
      <c r="RZM42" s="192"/>
      <c r="RZN42" s="192"/>
      <c r="RZO42" s="192"/>
      <c r="RZP42" s="192"/>
      <c r="RZQ42" s="192"/>
      <c r="RZR42" s="192"/>
      <c r="RZS42" s="192"/>
      <c r="RZT42" s="192"/>
      <c r="RZU42" s="192"/>
      <c r="RZV42" s="192"/>
      <c r="RZW42" s="192"/>
      <c r="RZX42" s="192"/>
      <c r="RZY42" s="192"/>
      <c r="RZZ42" s="192"/>
      <c r="SAA42" s="192"/>
      <c r="SAB42" s="192"/>
      <c r="SAC42" s="192"/>
      <c r="SAD42" s="192"/>
      <c r="SAE42" s="192"/>
      <c r="SAF42" s="192"/>
      <c r="SAG42" s="192"/>
      <c r="SAH42" s="192"/>
      <c r="SAI42" s="192"/>
      <c r="SAJ42" s="192"/>
      <c r="SAK42" s="192"/>
      <c r="SAL42" s="192"/>
      <c r="SAM42" s="192"/>
      <c r="SAN42" s="192"/>
      <c r="SAO42" s="192"/>
      <c r="SAP42" s="192"/>
      <c r="SAQ42" s="192"/>
      <c r="SAR42" s="192"/>
      <c r="SAS42" s="192"/>
      <c r="SAT42" s="192"/>
      <c r="SAU42" s="192"/>
      <c r="SAV42" s="192"/>
      <c r="SAW42" s="192"/>
      <c r="SAX42" s="192"/>
      <c r="SAY42" s="192"/>
      <c r="SAZ42" s="192"/>
      <c r="SBA42" s="192"/>
      <c r="SBB42" s="192"/>
      <c r="SBC42" s="192"/>
      <c r="SBD42" s="192"/>
      <c r="SBE42" s="192"/>
      <c r="SBF42" s="192"/>
      <c r="SBG42" s="192"/>
      <c r="SBH42" s="192"/>
      <c r="SBI42" s="192"/>
      <c r="SBJ42" s="192"/>
      <c r="SBK42" s="192"/>
      <c r="SBL42" s="192"/>
      <c r="SBM42" s="192"/>
      <c r="SBN42" s="192"/>
      <c r="SBO42" s="192"/>
      <c r="SBP42" s="192"/>
      <c r="SBQ42" s="192"/>
      <c r="SBR42" s="192"/>
      <c r="SBS42" s="192"/>
      <c r="SBT42" s="192"/>
      <c r="SBU42" s="192"/>
      <c r="SBV42" s="192"/>
      <c r="SBW42" s="192"/>
      <c r="SBX42" s="192"/>
      <c r="SBY42" s="192"/>
      <c r="SBZ42" s="192"/>
      <c r="SCA42" s="192"/>
      <c r="SCB42" s="192"/>
      <c r="SCC42" s="192"/>
      <c r="SCD42" s="192"/>
      <c r="SCE42" s="192"/>
      <c r="SCF42" s="192"/>
      <c r="SCG42" s="192"/>
      <c r="SCH42" s="192"/>
      <c r="SCI42" s="192"/>
      <c r="SCJ42" s="192"/>
      <c r="SCK42" s="192"/>
      <c r="SCL42" s="192"/>
      <c r="SCM42" s="192"/>
      <c r="SCN42" s="192"/>
      <c r="SCO42" s="192"/>
      <c r="SCP42" s="192"/>
      <c r="SCQ42" s="192"/>
      <c r="SCR42" s="192"/>
      <c r="SCS42" s="192"/>
      <c r="SCT42" s="192"/>
      <c r="SCU42" s="192"/>
      <c r="SCV42" s="192"/>
      <c r="SCW42" s="192"/>
      <c r="SCX42" s="192"/>
      <c r="SCY42" s="192"/>
      <c r="SCZ42" s="192"/>
      <c r="SDA42" s="192"/>
      <c r="SDB42" s="192"/>
      <c r="SDC42" s="192"/>
      <c r="SDD42" s="192"/>
      <c r="SDE42" s="192"/>
      <c r="SDF42" s="192"/>
      <c r="SDG42" s="192"/>
      <c r="SDH42" s="192"/>
      <c r="SDI42" s="192"/>
      <c r="SDJ42" s="192"/>
      <c r="SDK42" s="192"/>
      <c r="SDL42" s="192"/>
      <c r="SDM42" s="192"/>
      <c r="SDN42" s="192"/>
      <c r="SDO42" s="192"/>
      <c r="SDP42" s="192"/>
      <c r="SDQ42" s="192"/>
      <c r="SDR42" s="192"/>
      <c r="SDS42" s="192"/>
      <c r="SDT42" s="192"/>
      <c r="SDU42" s="192"/>
      <c r="SDV42" s="192"/>
      <c r="SDW42" s="192"/>
      <c r="SDX42" s="192"/>
      <c r="SDY42" s="192"/>
      <c r="SDZ42" s="192"/>
      <c r="SEA42" s="192"/>
      <c r="SEB42" s="192"/>
      <c r="SEC42" s="192"/>
      <c r="SED42" s="192"/>
      <c r="SEE42" s="192"/>
      <c r="SEF42" s="192"/>
      <c r="SEG42" s="192"/>
      <c r="SEH42" s="192"/>
      <c r="SEI42" s="192"/>
      <c r="SEJ42" s="192"/>
      <c r="SEK42" s="192"/>
      <c r="SEL42" s="192"/>
      <c r="SEM42" s="192"/>
      <c r="SEN42" s="192"/>
      <c r="SEO42" s="192"/>
      <c r="SEP42" s="192"/>
      <c r="SEQ42" s="192"/>
      <c r="SER42" s="192"/>
      <c r="SES42" s="192"/>
      <c r="SET42" s="192"/>
      <c r="SEU42" s="192"/>
      <c r="SEV42" s="192"/>
      <c r="SEW42" s="192"/>
      <c r="SEX42" s="192"/>
      <c r="SEY42" s="192"/>
      <c r="SEZ42" s="192"/>
      <c r="SFA42" s="192"/>
      <c r="SFB42" s="192"/>
      <c r="SFC42" s="192"/>
      <c r="SFD42" s="192"/>
      <c r="SFE42" s="192"/>
      <c r="SFF42" s="192"/>
      <c r="SFG42" s="192"/>
      <c r="SFH42" s="192"/>
      <c r="SFI42" s="192"/>
      <c r="SFJ42" s="192"/>
      <c r="SFK42" s="192"/>
      <c r="SFL42" s="192"/>
      <c r="SFM42" s="192"/>
      <c r="SFN42" s="192"/>
      <c r="SFO42" s="192"/>
      <c r="SFP42" s="192"/>
      <c r="SFQ42" s="192"/>
      <c r="SFR42" s="192"/>
      <c r="SFS42" s="192"/>
      <c r="SFT42" s="192"/>
      <c r="SFU42" s="192"/>
      <c r="SFV42" s="192"/>
      <c r="SFW42" s="192"/>
      <c r="SFX42" s="192"/>
      <c r="SFY42" s="192"/>
      <c r="SFZ42" s="192"/>
      <c r="SGA42" s="192"/>
      <c r="SGB42" s="192"/>
      <c r="SGC42" s="192"/>
      <c r="SGD42" s="192"/>
      <c r="SGE42" s="192"/>
      <c r="SGF42" s="192"/>
      <c r="SGG42" s="192"/>
      <c r="SGH42" s="192"/>
      <c r="SGI42" s="192"/>
      <c r="SGJ42" s="192"/>
      <c r="SGK42" s="192"/>
      <c r="SGL42" s="192"/>
      <c r="SGM42" s="192"/>
      <c r="SGN42" s="192"/>
      <c r="SGO42" s="192"/>
      <c r="SGP42" s="192"/>
      <c r="SGQ42" s="192"/>
      <c r="SGR42" s="192"/>
      <c r="SGS42" s="192"/>
      <c r="SGT42" s="192"/>
      <c r="SGU42" s="192"/>
      <c r="SGV42" s="192"/>
      <c r="SGW42" s="192"/>
      <c r="SGX42" s="192"/>
      <c r="SGY42" s="192"/>
      <c r="SGZ42" s="192"/>
      <c r="SHA42" s="192"/>
      <c r="SHB42" s="192"/>
      <c r="SHC42" s="192"/>
      <c r="SHD42" s="192"/>
      <c r="SHE42" s="192"/>
      <c r="SHF42" s="192"/>
      <c r="SHG42" s="192"/>
      <c r="SHH42" s="192"/>
      <c r="SHI42" s="192"/>
      <c r="SHJ42" s="192"/>
      <c r="SHK42" s="192"/>
      <c r="SHL42" s="192"/>
      <c r="SHM42" s="192"/>
      <c r="SHN42" s="192"/>
      <c r="SHO42" s="192"/>
      <c r="SHP42" s="192"/>
      <c r="SHQ42" s="192"/>
      <c r="SHR42" s="192"/>
      <c r="SHS42" s="192"/>
      <c r="SHT42" s="192"/>
      <c r="SHU42" s="192"/>
      <c r="SHV42" s="192"/>
      <c r="SHW42" s="192"/>
      <c r="SHX42" s="192"/>
      <c r="SHY42" s="192"/>
      <c r="SHZ42" s="192"/>
      <c r="SIA42" s="192"/>
      <c r="SIB42" s="192"/>
      <c r="SIC42" s="192"/>
      <c r="SID42" s="192"/>
      <c r="SIE42" s="192"/>
      <c r="SIF42" s="192"/>
      <c r="SIG42" s="192"/>
      <c r="SIH42" s="192"/>
      <c r="SII42" s="192"/>
      <c r="SIJ42" s="192"/>
      <c r="SIK42" s="192"/>
      <c r="SIL42" s="192"/>
      <c r="SIM42" s="192"/>
      <c r="SIN42" s="192"/>
      <c r="SIO42" s="192"/>
      <c r="SIP42" s="192"/>
      <c r="SIQ42" s="192"/>
      <c r="SIR42" s="192"/>
      <c r="SIS42" s="192"/>
      <c r="SIT42" s="192"/>
      <c r="SIU42" s="192"/>
      <c r="SIV42" s="192"/>
      <c r="SIW42" s="192"/>
      <c r="SIX42" s="192"/>
      <c r="SIY42" s="192"/>
      <c r="SIZ42" s="192"/>
      <c r="SJA42" s="192"/>
      <c r="SJB42" s="192"/>
      <c r="SJC42" s="192"/>
      <c r="SJD42" s="192"/>
      <c r="SJE42" s="192"/>
      <c r="SJF42" s="192"/>
      <c r="SJG42" s="192"/>
      <c r="SJH42" s="192"/>
      <c r="SJI42" s="192"/>
      <c r="SJJ42" s="192"/>
      <c r="SJK42" s="192"/>
      <c r="SJL42" s="192"/>
      <c r="SJM42" s="192"/>
      <c r="SJN42" s="192"/>
      <c r="SJO42" s="192"/>
      <c r="SJP42" s="192"/>
      <c r="SJQ42" s="192"/>
      <c r="SJR42" s="192"/>
      <c r="SJS42" s="192"/>
      <c r="SJT42" s="192"/>
      <c r="SJU42" s="192"/>
      <c r="SJV42" s="192"/>
      <c r="SJW42" s="192"/>
      <c r="SJX42" s="192"/>
      <c r="SJY42" s="192"/>
      <c r="SJZ42" s="192"/>
      <c r="SKA42" s="192"/>
      <c r="SKB42" s="192"/>
      <c r="SKC42" s="192"/>
      <c r="SKD42" s="192"/>
      <c r="SKE42" s="192"/>
      <c r="SKF42" s="192"/>
      <c r="SKG42" s="192"/>
      <c r="SKH42" s="192"/>
      <c r="SKI42" s="192"/>
      <c r="SKJ42" s="192"/>
      <c r="SKK42" s="192"/>
      <c r="SKL42" s="192"/>
      <c r="SKM42" s="192"/>
      <c r="SKN42" s="192"/>
      <c r="SKO42" s="192"/>
      <c r="SKP42" s="192"/>
      <c r="SKQ42" s="192"/>
      <c r="SKR42" s="192"/>
      <c r="SKS42" s="192"/>
      <c r="SKT42" s="192"/>
      <c r="SKU42" s="192"/>
      <c r="SKV42" s="192"/>
      <c r="SKW42" s="192"/>
      <c r="SKX42" s="192"/>
      <c r="SKY42" s="192"/>
      <c r="SKZ42" s="192"/>
      <c r="SLA42" s="192"/>
      <c r="SLB42" s="192"/>
      <c r="SLC42" s="192"/>
      <c r="SLD42" s="192"/>
      <c r="SLE42" s="192"/>
      <c r="SLF42" s="192"/>
      <c r="SLG42" s="192"/>
      <c r="SLH42" s="192"/>
      <c r="SLI42" s="192"/>
      <c r="SLJ42" s="192"/>
      <c r="SLK42" s="192"/>
      <c r="SLL42" s="192"/>
      <c r="SLM42" s="192"/>
      <c r="SLN42" s="192"/>
      <c r="SLO42" s="192"/>
      <c r="SLP42" s="192"/>
      <c r="SLQ42" s="192"/>
      <c r="SLR42" s="192"/>
      <c r="SLS42" s="192"/>
      <c r="SLT42" s="192"/>
      <c r="SLU42" s="192"/>
      <c r="SLV42" s="192"/>
      <c r="SLW42" s="192"/>
      <c r="SLX42" s="192"/>
      <c r="SLY42" s="192"/>
      <c r="SLZ42" s="192"/>
      <c r="SMA42" s="192"/>
      <c r="SMB42" s="192"/>
      <c r="SMC42" s="192"/>
      <c r="SMD42" s="192"/>
      <c r="SME42" s="192"/>
      <c r="SMF42" s="192"/>
      <c r="SMG42" s="192"/>
      <c r="SMH42" s="192"/>
      <c r="SMI42" s="192"/>
      <c r="SMJ42" s="192"/>
      <c r="SMK42" s="192"/>
      <c r="SML42" s="192"/>
      <c r="SMM42" s="192"/>
      <c r="SMN42" s="192"/>
      <c r="SMO42" s="192"/>
      <c r="SMP42" s="192"/>
      <c r="SMQ42" s="192"/>
      <c r="SMR42" s="192"/>
      <c r="SMS42" s="192"/>
      <c r="SMT42" s="192"/>
      <c r="SMU42" s="192"/>
      <c r="SMV42" s="192"/>
      <c r="SMW42" s="192"/>
      <c r="SMX42" s="192"/>
      <c r="SMY42" s="192"/>
      <c r="SMZ42" s="192"/>
      <c r="SNA42" s="192"/>
      <c r="SNB42" s="192"/>
      <c r="SNC42" s="192"/>
      <c r="SND42" s="192"/>
      <c r="SNE42" s="192"/>
      <c r="SNF42" s="192"/>
      <c r="SNG42" s="192"/>
      <c r="SNH42" s="192"/>
      <c r="SNI42" s="192"/>
      <c r="SNJ42" s="192"/>
      <c r="SNK42" s="192"/>
      <c r="SNL42" s="192"/>
      <c r="SNM42" s="192"/>
      <c r="SNN42" s="192"/>
      <c r="SNO42" s="192"/>
      <c r="SNP42" s="192"/>
      <c r="SNQ42" s="192"/>
      <c r="SNR42" s="192"/>
      <c r="SNS42" s="192"/>
      <c r="SNT42" s="192"/>
      <c r="SNU42" s="192"/>
      <c r="SNV42" s="192"/>
      <c r="SNW42" s="192"/>
      <c r="SNX42" s="192"/>
      <c r="SNY42" s="192"/>
      <c r="SNZ42" s="192"/>
      <c r="SOA42" s="192"/>
      <c r="SOB42" s="192"/>
      <c r="SOC42" s="192"/>
      <c r="SOD42" s="192"/>
      <c r="SOE42" s="192"/>
      <c r="SOF42" s="192"/>
      <c r="SOG42" s="192"/>
      <c r="SOH42" s="192"/>
      <c r="SOI42" s="192"/>
      <c r="SOJ42" s="192"/>
      <c r="SOK42" s="192"/>
      <c r="SOL42" s="192"/>
      <c r="SOM42" s="192"/>
      <c r="SON42" s="192"/>
      <c r="SOO42" s="192"/>
      <c r="SOP42" s="192"/>
      <c r="SOQ42" s="192"/>
      <c r="SOR42" s="192"/>
      <c r="SOS42" s="192"/>
      <c r="SOT42" s="192"/>
      <c r="SOU42" s="192"/>
      <c r="SOV42" s="192"/>
      <c r="SOW42" s="192"/>
      <c r="SOX42" s="192"/>
      <c r="SOY42" s="192"/>
      <c r="SOZ42" s="192"/>
      <c r="SPA42" s="192"/>
      <c r="SPB42" s="192"/>
      <c r="SPC42" s="192"/>
      <c r="SPD42" s="192"/>
      <c r="SPE42" s="192"/>
      <c r="SPF42" s="192"/>
      <c r="SPG42" s="192"/>
      <c r="SPH42" s="192"/>
      <c r="SPI42" s="192"/>
      <c r="SPJ42" s="192"/>
      <c r="SPK42" s="192"/>
      <c r="SPL42" s="192"/>
      <c r="SPM42" s="192"/>
      <c r="SPN42" s="192"/>
      <c r="SPO42" s="192"/>
      <c r="SPP42" s="192"/>
      <c r="SPQ42" s="192"/>
      <c r="SPR42" s="192"/>
      <c r="SPS42" s="192"/>
      <c r="SPT42" s="192"/>
      <c r="SPU42" s="192"/>
      <c r="SPV42" s="192"/>
      <c r="SPW42" s="192"/>
      <c r="SPX42" s="192"/>
      <c r="SPY42" s="192"/>
      <c r="SPZ42" s="192"/>
      <c r="SQA42" s="192"/>
      <c r="SQB42" s="192"/>
      <c r="SQC42" s="192"/>
      <c r="SQD42" s="192"/>
      <c r="SQE42" s="192"/>
      <c r="SQF42" s="192"/>
      <c r="SQG42" s="192"/>
      <c r="SQH42" s="192"/>
      <c r="SQI42" s="192"/>
      <c r="SQJ42" s="192"/>
      <c r="SQK42" s="192"/>
      <c r="SQL42" s="192"/>
      <c r="SQM42" s="192"/>
      <c r="SQN42" s="192"/>
      <c r="SQO42" s="192"/>
      <c r="SQP42" s="192"/>
      <c r="SQQ42" s="192"/>
      <c r="SQR42" s="192"/>
      <c r="SQS42" s="192"/>
      <c r="SQT42" s="192"/>
      <c r="SQU42" s="192"/>
      <c r="SQV42" s="192"/>
      <c r="SQW42" s="192"/>
      <c r="SQX42" s="192"/>
      <c r="SQY42" s="192"/>
      <c r="SQZ42" s="192"/>
      <c r="SRA42" s="192"/>
      <c r="SRB42" s="192"/>
      <c r="SRC42" s="192"/>
      <c r="SRD42" s="192"/>
      <c r="SRE42" s="192"/>
      <c r="SRF42" s="192"/>
      <c r="SRG42" s="192"/>
      <c r="SRH42" s="192"/>
      <c r="SRI42" s="192"/>
      <c r="SRJ42" s="192"/>
      <c r="SRK42" s="192"/>
      <c r="SRL42" s="192"/>
      <c r="SRM42" s="192"/>
      <c r="SRN42" s="192"/>
      <c r="SRO42" s="192"/>
      <c r="SRP42" s="192"/>
      <c r="SRQ42" s="192"/>
      <c r="SRR42" s="192"/>
      <c r="SRS42" s="192"/>
      <c r="SRT42" s="192"/>
      <c r="SRU42" s="192"/>
      <c r="SRV42" s="192"/>
      <c r="SRW42" s="192"/>
      <c r="SRX42" s="192"/>
      <c r="SRY42" s="192"/>
      <c r="SRZ42" s="192"/>
      <c r="SSA42" s="192"/>
      <c r="SSB42" s="192"/>
      <c r="SSC42" s="192"/>
      <c r="SSD42" s="192"/>
      <c r="SSE42" s="192"/>
      <c r="SSF42" s="192"/>
      <c r="SSG42" s="192"/>
      <c r="SSH42" s="192"/>
      <c r="SSI42" s="192"/>
      <c r="SSJ42" s="192"/>
      <c r="SSK42" s="192"/>
      <c r="SSL42" s="192"/>
      <c r="SSM42" s="192"/>
      <c r="SSN42" s="192"/>
      <c r="SSO42" s="192"/>
      <c r="SSP42" s="192"/>
      <c r="SSQ42" s="192"/>
      <c r="SSR42" s="192"/>
      <c r="SSS42" s="192"/>
      <c r="SST42" s="192"/>
      <c r="SSU42" s="192"/>
      <c r="SSV42" s="192"/>
      <c r="SSW42" s="192"/>
      <c r="SSX42" s="192"/>
      <c r="SSY42" s="192"/>
      <c r="SSZ42" s="192"/>
      <c r="STA42" s="192"/>
      <c r="STB42" s="192"/>
      <c r="STC42" s="192"/>
      <c r="STD42" s="192"/>
      <c r="STE42" s="192"/>
      <c r="STF42" s="192"/>
      <c r="STG42" s="192"/>
      <c r="STH42" s="192"/>
      <c r="STI42" s="192"/>
      <c r="STJ42" s="192"/>
      <c r="STK42" s="192"/>
      <c r="STL42" s="192"/>
      <c r="STM42" s="192"/>
      <c r="STN42" s="192"/>
      <c r="STO42" s="192"/>
      <c r="STP42" s="192"/>
      <c r="STQ42" s="192"/>
      <c r="STR42" s="192"/>
      <c r="STS42" s="192"/>
      <c r="STT42" s="192"/>
      <c r="STU42" s="192"/>
      <c r="STV42" s="192"/>
      <c r="STW42" s="192"/>
      <c r="STX42" s="192"/>
      <c r="STY42" s="192"/>
      <c r="STZ42" s="192"/>
      <c r="SUA42" s="192"/>
      <c r="SUB42" s="192"/>
      <c r="SUC42" s="192"/>
      <c r="SUD42" s="192"/>
      <c r="SUE42" s="192"/>
      <c r="SUF42" s="192"/>
      <c r="SUG42" s="192"/>
      <c r="SUH42" s="192"/>
      <c r="SUI42" s="192"/>
      <c r="SUJ42" s="192"/>
      <c r="SUK42" s="192"/>
      <c r="SUL42" s="192"/>
      <c r="SUM42" s="192"/>
      <c r="SUN42" s="192"/>
      <c r="SUO42" s="192"/>
      <c r="SUP42" s="192"/>
      <c r="SUQ42" s="192"/>
      <c r="SUR42" s="192"/>
      <c r="SUS42" s="192"/>
      <c r="SUT42" s="192"/>
      <c r="SUU42" s="192"/>
      <c r="SUV42" s="192"/>
      <c r="SUW42" s="192"/>
      <c r="SUX42" s="192"/>
      <c r="SUY42" s="192"/>
      <c r="SUZ42" s="192"/>
      <c r="SVA42" s="192"/>
      <c r="SVB42" s="192"/>
      <c r="SVC42" s="192"/>
      <c r="SVD42" s="192"/>
      <c r="SVE42" s="192"/>
      <c r="SVF42" s="192"/>
      <c r="SVG42" s="192"/>
      <c r="SVH42" s="192"/>
      <c r="SVI42" s="192"/>
      <c r="SVJ42" s="192"/>
      <c r="SVK42" s="192"/>
      <c r="SVL42" s="192"/>
      <c r="SVM42" s="192"/>
      <c r="SVN42" s="192"/>
      <c r="SVO42" s="192"/>
      <c r="SVP42" s="192"/>
      <c r="SVQ42" s="192"/>
      <c r="SVR42" s="192"/>
      <c r="SVS42" s="192"/>
      <c r="SVT42" s="192"/>
      <c r="SVU42" s="192"/>
      <c r="SVV42" s="192"/>
      <c r="SVW42" s="192"/>
      <c r="SVX42" s="192"/>
      <c r="SVY42" s="192"/>
      <c r="SVZ42" s="192"/>
      <c r="SWA42" s="192"/>
      <c r="SWB42" s="192"/>
      <c r="SWC42" s="192"/>
      <c r="SWD42" s="192"/>
      <c r="SWE42" s="192"/>
      <c r="SWF42" s="192"/>
      <c r="SWG42" s="192"/>
      <c r="SWH42" s="192"/>
      <c r="SWI42" s="192"/>
      <c r="SWJ42" s="192"/>
      <c r="SWK42" s="192"/>
      <c r="SWL42" s="192"/>
      <c r="SWM42" s="192"/>
      <c r="SWN42" s="192"/>
      <c r="SWO42" s="192"/>
      <c r="SWP42" s="192"/>
      <c r="SWQ42" s="192"/>
      <c r="SWR42" s="192"/>
      <c r="SWS42" s="192"/>
      <c r="SWT42" s="192"/>
      <c r="SWU42" s="192"/>
      <c r="SWV42" s="192"/>
      <c r="SWW42" s="192"/>
      <c r="SWX42" s="192"/>
      <c r="SWY42" s="192"/>
      <c r="SWZ42" s="192"/>
      <c r="SXA42" s="192"/>
      <c r="SXB42" s="192"/>
      <c r="SXC42" s="192"/>
      <c r="SXD42" s="192"/>
      <c r="SXE42" s="192"/>
      <c r="SXF42" s="192"/>
      <c r="SXG42" s="192"/>
      <c r="SXH42" s="192"/>
      <c r="SXI42" s="192"/>
      <c r="SXJ42" s="192"/>
      <c r="SXK42" s="192"/>
      <c r="SXL42" s="192"/>
      <c r="SXM42" s="192"/>
      <c r="SXN42" s="192"/>
      <c r="SXO42" s="192"/>
      <c r="SXP42" s="192"/>
      <c r="SXQ42" s="192"/>
      <c r="SXR42" s="192"/>
      <c r="SXS42" s="192"/>
      <c r="SXT42" s="192"/>
      <c r="SXU42" s="192"/>
      <c r="SXV42" s="192"/>
      <c r="SXW42" s="192"/>
      <c r="SXX42" s="192"/>
      <c r="SXY42" s="192"/>
      <c r="SXZ42" s="192"/>
      <c r="SYA42" s="192"/>
      <c r="SYB42" s="192"/>
      <c r="SYC42" s="192"/>
      <c r="SYD42" s="192"/>
      <c r="SYE42" s="192"/>
      <c r="SYF42" s="192"/>
      <c r="SYG42" s="192"/>
      <c r="SYH42" s="192"/>
      <c r="SYI42" s="192"/>
      <c r="SYJ42" s="192"/>
      <c r="SYK42" s="192"/>
      <c r="SYL42" s="192"/>
      <c r="SYM42" s="192"/>
      <c r="SYN42" s="192"/>
      <c r="SYO42" s="192"/>
      <c r="SYP42" s="192"/>
      <c r="SYQ42" s="192"/>
      <c r="SYR42" s="192"/>
      <c r="SYS42" s="192"/>
      <c r="SYT42" s="192"/>
      <c r="SYU42" s="192"/>
      <c r="SYV42" s="192"/>
      <c r="SYW42" s="192"/>
      <c r="SYX42" s="192"/>
      <c r="SYY42" s="192"/>
      <c r="SYZ42" s="192"/>
      <c r="SZA42" s="192"/>
      <c r="SZB42" s="192"/>
      <c r="SZC42" s="192"/>
      <c r="SZD42" s="192"/>
      <c r="SZE42" s="192"/>
      <c r="SZF42" s="192"/>
      <c r="SZG42" s="192"/>
      <c r="SZH42" s="192"/>
      <c r="SZI42" s="192"/>
      <c r="SZJ42" s="192"/>
      <c r="SZK42" s="192"/>
      <c r="SZL42" s="192"/>
      <c r="SZM42" s="192"/>
      <c r="SZN42" s="192"/>
      <c r="SZO42" s="192"/>
      <c r="SZP42" s="192"/>
      <c r="SZQ42" s="192"/>
      <c r="SZR42" s="192"/>
      <c r="SZS42" s="192"/>
      <c r="SZT42" s="192"/>
      <c r="SZU42" s="192"/>
      <c r="SZV42" s="192"/>
      <c r="SZW42" s="192"/>
      <c r="SZX42" s="192"/>
      <c r="SZY42" s="192"/>
      <c r="SZZ42" s="192"/>
      <c r="TAA42" s="192"/>
      <c r="TAB42" s="192"/>
      <c r="TAC42" s="192"/>
      <c r="TAD42" s="192"/>
      <c r="TAE42" s="192"/>
      <c r="TAF42" s="192"/>
      <c r="TAG42" s="192"/>
      <c r="TAH42" s="192"/>
      <c r="TAI42" s="192"/>
      <c r="TAJ42" s="192"/>
      <c r="TAK42" s="192"/>
      <c r="TAL42" s="192"/>
      <c r="TAM42" s="192"/>
      <c r="TAN42" s="192"/>
      <c r="TAO42" s="192"/>
      <c r="TAP42" s="192"/>
      <c r="TAQ42" s="192"/>
      <c r="TAR42" s="192"/>
      <c r="TAS42" s="192"/>
      <c r="TAT42" s="192"/>
      <c r="TAU42" s="192"/>
      <c r="TAV42" s="192"/>
      <c r="TAW42" s="192"/>
      <c r="TAX42" s="192"/>
      <c r="TAY42" s="192"/>
      <c r="TAZ42" s="192"/>
      <c r="TBA42" s="192"/>
      <c r="TBB42" s="192"/>
      <c r="TBC42" s="192"/>
      <c r="TBD42" s="192"/>
      <c r="TBE42" s="192"/>
      <c r="TBF42" s="192"/>
      <c r="TBG42" s="192"/>
      <c r="TBH42" s="192"/>
      <c r="TBI42" s="192"/>
      <c r="TBJ42" s="192"/>
      <c r="TBK42" s="192"/>
      <c r="TBL42" s="192"/>
      <c r="TBM42" s="192"/>
      <c r="TBN42" s="192"/>
      <c r="TBO42" s="192"/>
      <c r="TBP42" s="192"/>
      <c r="TBQ42" s="192"/>
      <c r="TBR42" s="192"/>
      <c r="TBS42" s="192"/>
      <c r="TBT42" s="192"/>
      <c r="TBU42" s="192"/>
      <c r="TBV42" s="192"/>
      <c r="TBW42" s="192"/>
      <c r="TBX42" s="192"/>
      <c r="TBY42" s="192"/>
      <c r="TBZ42" s="192"/>
      <c r="TCA42" s="192"/>
      <c r="TCB42" s="192"/>
      <c r="TCC42" s="192"/>
      <c r="TCD42" s="192"/>
      <c r="TCE42" s="192"/>
      <c r="TCF42" s="192"/>
      <c r="TCG42" s="192"/>
      <c r="TCH42" s="192"/>
      <c r="TCI42" s="192"/>
      <c r="TCJ42" s="192"/>
      <c r="TCK42" s="192"/>
      <c r="TCL42" s="192"/>
      <c r="TCM42" s="192"/>
      <c r="TCN42" s="192"/>
      <c r="TCO42" s="192"/>
      <c r="TCP42" s="192"/>
      <c r="TCQ42" s="192"/>
      <c r="TCR42" s="192"/>
      <c r="TCS42" s="192"/>
      <c r="TCT42" s="192"/>
      <c r="TCU42" s="192"/>
      <c r="TCV42" s="192"/>
      <c r="TCW42" s="192"/>
      <c r="TCX42" s="192"/>
      <c r="TCY42" s="192"/>
      <c r="TCZ42" s="192"/>
      <c r="TDA42" s="192"/>
      <c r="TDB42" s="192"/>
      <c r="TDC42" s="192"/>
      <c r="TDD42" s="192"/>
      <c r="TDE42" s="192"/>
      <c r="TDF42" s="192"/>
      <c r="TDG42" s="192"/>
      <c r="TDH42" s="192"/>
      <c r="TDI42" s="192"/>
      <c r="TDJ42" s="192"/>
      <c r="TDK42" s="192"/>
      <c r="TDL42" s="192"/>
      <c r="TDM42" s="192"/>
      <c r="TDN42" s="192"/>
      <c r="TDO42" s="192"/>
      <c r="TDP42" s="192"/>
      <c r="TDQ42" s="192"/>
      <c r="TDR42" s="192"/>
      <c r="TDS42" s="192"/>
      <c r="TDT42" s="192"/>
      <c r="TDU42" s="192"/>
      <c r="TDV42" s="192"/>
      <c r="TDW42" s="192"/>
      <c r="TDX42" s="192"/>
      <c r="TDY42" s="192"/>
      <c r="TDZ42" s="192"/>
      <c r="TEA42" s="192"/>
      <c r="TEB42" s="192"/>
      <c r="TEC42" s="192"/>
      <c r="TED42" s="192"/>
      <c r="TEE42" s="192"/>
      <c r="TEF42" s="192"/>
      <c r="TEG42" s="192"/>
      <c r="TEH42" s="192"/>
      <c r="TEI42" s="192"/>
      <c r="TEJ42" s="192"/>
      <c r="TEK42" s="192"/>
      <c r="TEL42" s="192"/>
      <c r="TEM42" s="192"/>
      <c r="TEN42" s="192"/>
      <c r="TEO42" s="192"/>
      <c r="TEP42" s="192"/>
      <c r="TEQ42" s="192"/>
      <c r="TER42" s="192"/>
      <c r="TES42" s="192"/>
      <c r="TET42" s="192"/>
      <c r="TEU42" s="192"/>
      <c r="TEV42" s="192"/>
      <c r="TEW42" s="192"/>
      <c r="TEX42" s="192"/>
      <c r="TEY42" s="192"/>
      <c r="TEZ42" s="192"/>
      <c r="TFA42" s="192"/>
      <c r="TFB42" s="192"/>
      <c r="TFC42" s="192"/>
      <c r="TFD42" s="192"/>
      <c r="TFE42" s="192"/>
      <c r="TFF42" s="192"/>
      <c r="TFG42" s="192"/>
      <c r="TFH42" s="192"/>
      <c r="TFI42" s="192"/>
      <c r="TFJ42" s="192"/>
      <c r="TFK42" s="192"/>
      <c r="TFL42" s="192"/>
      <c r="TFM42" s="192"/>
      <c r="TFN42" s="192"/>
      <c r="TFO42" s="192"/>
      <c r="TFP42" s="192"/>
      <c r="TFQ42" s="192"/>
      <c r="TFR42" s="192"/>
      <c r="TFS42" s="192"/>
      <c r="TFT42" s="192"/>
      <c r="TFU42" s="192"/>
      <c r="TFV42" s="192"/>
      <c r="TFW42" s="192"/>
      <c r="TFX42" s="192"/>
      <c r="TFY42" s="192"/>
      <c r="TFZ42" s="192"/>
      <c r="TGA42" s="192"/>
      <c r="TGB42" s="192"/>
      <c r="TGC42" s="192"/>
      <c r="TGD42" s="192"/>
      <c r="TGE42" s="192"/>
      <c r="TGF42" s="192"/>
      <c r="TGG42" s="192"/>
      <c r="TGH42" s="192"/>
      <c r="TGI42" s="192"/>
      <c r="TGJ42" s="192"/>
      <c r="TGK42" s="192"/>
      <c r="TGL42" s="192"/>
      <c r="TGM42" s="192"/>
      <c r="TGN42" s="192"/>
      <c r="TGO42" s="192"/>
      <c r="TGP42" s="192"/>
      <c r="TGQ42" s="192"/>
      <c r="TGR42" s="192"/>
      <c r="TGS42" s="192"/>
      <c r="TGT42" s="192"/>
      <c r="TGU42" s="192"/>
      <c r="TGV42" s="192"/>
      <c r="TGW42" s="192"/>
      <c r="TGX42" s="192"/>
      <c r="TGY42" s="192"/>
      <c r="TGZ42" s="192"/>
      <c r="THA42" s="192"/>
      <c r="THB42" s="192"/>
      <c r="THC42" s="192"/>
      <c r="THD42" s="192"/>
      <c r="THE42" s="192"/>
      <c r="THF42" s="192"/>
      <c r="THG42" s="192"/>
      <c r="THH42" s="192"/>
      <c r="THI42" s="192"/>
      <c r="THJ42" s="192"/>
      <c r="THK42" s="192"/>
      <c r="THL42" s="192"/>
      <c r="THM42" s="192"/>
      <c r="THN42" s="192"/>
      <c r="THO42" s="192"/>
      <c r="THP42" s="192"/>
      <c r="THQ42" s="192"/>
      <c r="THR42" s="192"/>
      <c r="THS42" s="192"/>
      <c r="THT42" s="192"/>
      <c r="THU42" s="192"/>
      <c r="THV42" s="192"/>
      <c r="THW42" s="192"/>
      <c r="THX42" s="192"/>
      <c r="THY42" s="192"/>
      <c r="THZ42" s="192"/>
      <c r="TIA42" s="192"/>
      <c r="TIB42" s="192"/>
      <c r="TIC42" s="192"/>
      <c r="TID42" s="192"/>
      <c r="TIE42" s="192"/>
      <c r="TIF42" s="192"/>
      <c r="TIG42" s="192"/>
      <c r="TIH42" s="192"/>
      <c r="TII42" s="192"/>
      <c r="TIJ42" s="192"/>
      <c r="TIK42" s="192"/>
      <c r="TIL42" s="192"/>
      <c r="TIM42" s="192"/>
      <c r="TIN42" s="192"/>
      <c r="TIO42" s="192"/>
      <c r="TIP42" s="192"/>
      <c r="TIQ42" s="192"/>
      <c r="TIR42" s="192"/>
      <c r="TIS42" s="192"/>
      <c r="TIT42" s="192"/>
      <c r="TIU42" s="192"/>
      <c r="TIV42" s="192"/>
      <c r="TIW42" s="192"/>
      <c r="TIX42" s="192"/>
      <c r="TIY42" s="192"/>
      <c r="TIZ42" s="192"/>
      <c r="TJA42" s="192"/>
      <c r="TJB42" s="192"/>
      <c r="TJC42" s="192"/>
      <c r="TJD42" s="192"/>
      <c r="TJE42" s="192"/>
      <c r="TJF42" s="192"/>
      <c r="TJG42" s="192"/>
      <c r="TJH42" s="192"/>
      <c r="TJI42" s="192"/>
      <c r="TJJ42" s="192"/>
      <c r="TJK42" s="192"/>
      <c r="TJL42" s="192"/>
      <c r="TJM42" s="192"/>
      <c r="TJN42" s="192"/>
      <c r="TJO42" s="192"/>
      <c r="TJP42" s="192"/>
      <c r="TJQ42" s="192"/>
      <c r="TJR42" s="192"/>
      <c r="TJS42" s="192"/>
      <c r="TJT42" s="192"/>
      <c r="TJU42" s="192"/>
      <c r="TJV42" s="192"/>
      <c r="TJW42" s="192"/>
      <c r="TJX42" s="192"/>
      <c r="TJY42" s="192"/>
      <c r="TJZ42" s="192"/>
      <c r="TKA42" s="192"/>
      <c r="TKB42" s="192"/>
      <c r="TKC42" s="192"/>
      <c r="TKD42" s="192"/>
      <c r="TKE42" s="192"/>
      <c r="TKF42" s="192"/>
      <c r="TKG42" s="192"/>
      <c r="TKH42" s="192"/>
      <c r="TKI42" s="192"/>
      <c r="TKJ42" s="192"/>
      <c r="TKK42" s="192"/>
      <c r="TKL42" s="192"/>
      <c r="TKM42" s="192"/>
      <c r="TKN42" s="192"/>
      <c r="TKO42" s="192"/>
      <c r="TKP42" s="192"/>
      <c r="TKQ42" s="192"/>
      <c r="TKR42" s="192"/>
      <c r="TKS42" s="192"/>
      <c r="TKT42" s="192"/>
      <c r="TKU42" s="192"/>
      <c r="TKV42" s="192"/>
      <c r="TKW42" s="192"/>
      <c r="TKX42" s="192"/>
      <c r="TKY42" s="192"/>
      <c r="TKZ42" s="192"/>
      <c r="TLA42" s="192"/>
      <c r="TLB42" s="192"/>
      <c r="TLC42" s="192"/>
      <c r="TLD42" s="192"/>
      <c r="TLE42" s="192"/>
      <c r="TLF42" s="192"/>
      <c r="TLG42" s="192"/>
      <c r="TLH42" s="192"/>
      <c r="TLI42" s="192"/>
      <c r="TLJ42" s="192"/>
      <c r="TLK42" s="192"/>
      <c r="TLL42" s="192"/>
      <c r="TLM42" s="192"/>
      <c r="TLN42" s="192"/>
      <c r="TLO42" s="192"/>
      <c r="TLP42" s="192"/>
      <c r="TLQ42" s="192"/>
      <c r="TLR42" s="192"/>
      <c r="TLS42" s="192"/>
      <c r="TLT42" s="192"/>
      <c r="TLU42" s="192"/>
      <c r="TLV42" s="192"/>
      <c r="TLW42" s="192"/>
      <c r="TLX42" s="192"/>
      <c r="TLY42" s="192"/>
      <c r="TLZ42" s="192"/>
      <c r="TMA42" s="192"/>
      <c r="TMB42" s="192"/>
      <c r="TMC42" s="192"/>
      <c r="TMD42" s="192"/>
      <c r="TME42" s="192"/>
      <c r="TMF42" s="192"/>
      <c r="TMG42" s="192"/>
      <c r="TMH42" s="192"/>
      <c r="TMI42" s="192"/>
      <c r="TMJ42" s="192"/>
      <c r="TMK42" s="192"/>
      <c r="TML42" s="192"/>
      <c r="TMM42" s="192"/>
      <c r="TMN42" s="192"/>
      <c r="TMO42" s="192"/>
      <c r="TMP42" s="192"/>
      <c r="TMQ42" s="192"/>
      <c r="TMR42" s="192"/>
      <c r="TMS42" s="192"/>
      <c r="TMT42" s="192"/>
      <c r="TMU42" s="192"/>
      <c r="TMV42" s="192"/>
      <c r="TMW42" s="192"/>
      <c r="TMX42" s="192"/>
      <c r="TMY42" s="192"/>
      <c r="TMZ42" s="192"/>
      <c r="TNA42" s="192"/>
      <c r="TNB42" s="192"/>
      <c r="TNC42" s="192"/>
      <c r="TND42" s="192"/>
      <c r="TNE42" s="192"/>
      <c r="TNF42" s="192"/>
      <c r="TNG42" s="192"/>
      <c r="TNH42" s="192"/>
      <c r="TNI42" s="192"/>
      <c r="TNJ42" s="192"/>
      <c r="TNK42" s="192"/>
      <c r="TNL42" s="192"/>
      <c r="TNM42" s="192"/>
      <c r="TNN42" s="192"/>
      <c r="TNO42" s="192"/>
      <c r="TNP42" s="192"/>
      <c r="TNQ42" s="192"/>
      <c r="TNR42" s="192"/>
      <c r="TNS42" s="192"/>
      <c r="TNT42" s="192"/>
      <c r="TNU42" s="192"/>
      <c r="TNV42" s="192"/>
      <c r="TNW42" s="192"/>
      <c r="TNX42" s="192"/>
      <c r="TNY42" s="192"/>
      <c r="TNZ42" s="192"/>
      <c r="TOA42" s="192"/>
      <c r="TOB42" s="192"/>
      <c r="TOC42" s="192"/>
      <c r="TOD42" s="192"/>
      <c r="TOE42" s="192"/>
      <c r="TOF42" s="192"/>
      <c r="TOG42" s="192"/>
      <c r="TOH42" s="192"/>
      <c r="TOI42" s="192"/>
      <c r="TOJ42" s="192"/>
      <c r="TOK42" s="192"/>
      <c r="TOL42" s="192"/>
      <c r="TOM42" s="192"/>
      <c r="TON42" s="192"/>
      <c r="TOO42" s="192"/>
      <c r="TOP42" s="192"/>
      <c r="TOQ42" s="192"/>
      <c r="TOR42" s="192"/>
      <c r="TOS42" s="192"/>
      <c r="TOT42" s="192"/>
      <c r="TOU42" s="192"/>
      <c r="TOV42" s="192"/>
      <c r="TOW42" s="192"/>
      <c r="TOX42" s="192"/>
      <c r="TOY42" s="192"/>
      <c r="TOZ42" s="192"/>
      <c r="TPA42" s="192"/>
      <c r="TPB42" s="192"/>
      <c r="TPC42" s="192"/>
      <c r="TPD42" s="192"/>
      <c r="TPE42" s="192"/>
      <c r="TPF42" s="192"/>
      <c r="TPG42" s="192"/>
      <c r="TPH42" s="192"/>
      <c r="TPI42" s="192"/>
      <c r="TPJ42" s="192"/>
      <c r="TPK42" s="192"/>
      <c r="TPL42" s="192"/>
      <c r="TPM42" s="192"/>
      <c r="TPN42" s="192"/>
      <c r="TPO42" s="192"/>
      <c r="TPP42" s="192"/>
      <c r="TPQ42" s="192"/>
      <c r="TPR42" s="192"/>
      <c r="TPS42" s="192"/>
      <c r="TPT42" s="192"/>
      <c r="TPU42" s="192"/>
      <c r="TPV42" s="192"/>
      <c r="TPW42" s="192"/>
      <c r="TPX42" s="192"/>
      <c r="TPY42" s="192"/>
      <c r="TPZ42" s="192"/>
      <c r="TQA42" s="192"/>
      <c r="TQB42" s="192"/>
      <c r="TQC42" s="192"/>
      <c r="TQD42" s="192"/>
      <c r="TQE42" s="192"/>
      <c r="TQF42" s="192"/>
      <c r="TQG42" s="192"/>
      <c r="TQH42" s="192"/>
      <c r="TQI42" s="192"/>
      <c r="TQJ42" s="192"/>
      <c r="TQK42" s="192"/>
      <c r="TQL42" s="192"/>
      <c r="TQM42" s="192"/>
      <c r="TQN42" s="192"/>
      <c r="TQO42" s="192"/>
      <c r="TQP42" s="192"/>
      <c r="TQQ42" s="192"/>
      <c r="TQR42" s="192"/>
      <c r="TQS42" s="192"/>
      <c r="TQT42" s="192"/>
      <c r="TQU42" s="192"/>
      <c r="TQV42" s="192"/>
      <c r="TQW42" s="192"/>
      <c r="TQX42" s="192"/>
      <c r="TQY42" s="192"/>
      <c r="TQZ42" s="192"/>
      <c r="TRA42" s="192"/>
      <c r="TRB42" s="192"/>
      <c r="TRC42" s="192"/>
      <c r="TRD42" s="192"/>
      <c r="TRE42" s="192"/>
      <c r="TRF42" s="192"/>
      <c r="TRG42" s="192"/>
      <c r="TRH42" s="192"/>
      <c r="TRI42" s="192"/>
      <c r="TRJ42" s="192"/>
      <c r="TRK42" s="192"/>
      <c r="TRL42" s="192"/>
      <c r="TRM42" s="192"/>
      <c r="TRN42" s="192"/>
      <c r="TRO42" s="192"/>
      <c r="TRP42" s="192"/>
      <c r="TRQ42" s="192"/>
      <c r="TRR42" s="192"/>
      <c r="TRS42" s="192"/>
      <c r="TRT42" s="192"/>
      <c r="TRU42" s="192"/>
      <c r="TRV42" s="192"/>
      <c r="TRW42" s="192"/>
      <c r="TRX42" s="192"/>
      <c r="TRY42" s="192"/>
      <c r="TRZ42" s="192"/>
      <c r="TSA42" s="192"/>
      <c r="TSB42" s="192"/>
      <c r="TSC42" s="192"/>
      <c r="TSD42" s="192"/>
      <c r="TSE42" s="192"/>
      <c r="TSF42" s="192"/>
      <c r="TSG42" s="192"/>
      <c r="TSH42" s="192"/>
      <c r="TSI42" s="192"/>
      <c r="TSJ42" s="192"/>
      <c r="TSK42" s="192"/>
      <c r="TSL42" s="192"/>
      <c r="TSM42" s="192"/>
      <c r="TSN42" s="192"/>
      <c r="TSO42" s="192"/>
      <c r="TSP42" s="192"/>
      <c r="TSQ42" s="192"/>
      <c r="TSR42" s="192"/>
      <c r="TSS42" s="192"/>
      <c r="TST42" s="192"/>
      <c r="TSU42" s="192"/>
      <c r="TSV42" s="192"/>
      <c r="TSW42" s="192"/>
      <c r="TSX42" s="192"/>
      <c r="TSY42" s="192"/>
      <c r="TSZ42" s="192"/>
      <c r="TTA42" s="192"/>
      <c r="TTB42" s="192"/>
      <c r="TTC42" s="192"/>
      <c r="TTD42" s="192"/>
      <c r="TTE42" s="192"/>
      <c r="TTF42" s="192"/>
      <c r="TTG42" s="192"/>
      <c r="TTH42" s="192"/>
      <c r="TTI42" s="192"/>
      <c r="TTJ42" s="192"/>
      <c r="TTK42" s="192"/>
      <c r="TTL42" s="192"/>
      <c r="TTM42" s="192"/>
      <c r="TTN42" s="192"/>
      <c r="TTO42" s="192"/>
      <c r="TTP42" s="192"/>
      <c r="TTQ42" s="192"/>
      <c r="TTR42" s="192"/>
      <c r="TTS42" s="192"/>
      <c r="TTT42" s="192"/>
      <c r="TTU42" s="192"/>
      <c r="TTV42" s="192"/>
      <c r="TTW42" s="192"/>
      <c r="TTX42" s="192"/>
      <c r="TTY42" s="192"/>
      <c r="TTZ42" s="192"/>
      <c r="TUA42" s="192"/>
      <c r="TUB42" s="192"/>
      <c r="TUC42" s="192"/>
      <c r="TUD42" s="192"/>
      <c r="TUE42" s="192"/>
      <c r="TUF42" s="192"/>
      <c r="TUG42" s="192"/>
      <c r="TUH42" s="192"/>
      <c r="TUI42" s="192"/>
      <c r="TUJ42" s="192"/>
      <c r="TUK42" s="192"/>
      <c r="TUL42" s="192"/>
      <c r="TUM42" s="192"/>
      <c r="TUN42" s="192"/>
      <c r="TUO42" s="192"/>
      <c r="TUP42" s="192"/>
      <c r="TUQ42" s="192"/>
      <c r="TUR42" s="192"/>
      <c r="TUS42" s="192"/>
      <c r="TUT42" s="192"/>
      <c r="TUU42" s="192"/>
      <c r="TUV42" s="192"/>
      <c r="TUW42" s="192"/>
      <c r="TUX42" s="192"/>
      <c r="TUY42" s="192"/>
      <c r="TUZ42" s="192"/>
      <c r="TVA42" s="192"/>
      <c r="TVB42" s="192"/>
      <c r="TVC42" s="192"/>
      <c r="TVD42" s="192"/>
      <c r="TVE42" s="192"/>
      <c r="TVF42" s="192"/>
      <c r="TVG42" s="192"/>
      <c r="TVH42" s="192"/>
      <c r="TVI42" s="192"/>
      <c r="TVJ42" s="192"/>
      <c r="TVK42" s="192"/>
      <c r="TVL42" s="192"/>
      <c r="TVM42" s="192"/>
      <c r="TVN42" s="192"/>
      <c r="TVO42" s="192"/>
      <c r="TVP42" s="192"/>
      <c r="TVQ42" s="192"/>
      <c r="TVR42" s="192"/>
      <c r="TVS42" s="192"/>
      <c r="TVT42" s="192"/>
      <c r="TVU42" s="192"/>
      <c r="TVV42" s="192"/>
      <c r="TVW42" s="192"/>
      <c r="TVX42" s="192"/>
      <c r="TVY42" s="192"/>
      <c r="TVZ42" s="192"/>
      <c r="TWA42" s="192"/>
      <c r="TWB42" s="192"/>
      <c r="TWC42" s="192"/>
      <c r="TWD42" s="192"/>
      <c r="TWE42" s="192"/>
      <c r="TWF42" s="192"/>
      <c r="TWG42" s="192"/>
      <c r="TWH42" s="192"/>
      <c r="TWI42" s="192"/>
      <c r="TWJ42" s="192"/>
      <c r="TWK42" s="192"/>
      <c r="TWL42" s="192"/>
      <c r="TWM42" s="192"/>
      <c r="TWN42" s="192"/>
      <c r="TWO42" s="192"/>
      <c r="TWP42" s="192"/>
      <c r="TWQ42" s="192"/>
      <c r="TWR42" s="192"/>
      <c r="TWS42" s="192"/>
      <c r="TWT42" s="192"/>
      <c r="TWU42" s="192"/>
      <c r="TWV42" s="192"/>
      <c r="TWW42" s="192"/>
      <c r="TWX42" s="192"/>
      <c r="TWY42" s="192"/>
      <c r="TWZ42" s="192"/>
      <c r="TXA42" s="192"/>
      <c r="TXB42" s="192"/>
      <c r="TXC42" s="192"/>
      <c r="TXD42" s="192"/>
      <c r="TXE42" s="192"/>
      <c r="TXF42" s="192"/>
      <c r="TXG42" s="192"/>
      <c r="TXH42" s="192"/>
      <c r="TXI42" s="192"/>
      <c r="TXJ42" s="192"/>
      <c r="TXK42" s="192"/>
      <c r="TXL42" s="192"/>
      <c r="TXM42" s="192"/>
      <c r="TXN42" s="192"/>
      <c r="TXO42" s="192"/>
      <c r="TXP42" s="192"/>
      <c r="TXQ42" s="192"/>
      <c r="TXR42" s="192"/>
      <c r="TXS42" s="192"/>
      <c r="TXT42" s="192"/>
      <c r="TXU42" s="192"/>
      <c r="TXV42" s="192"/>
      <c r="TXW42" s="192"/>
      <c r="TXX42" s="192"/>
      <c r="TXY42" s="192"/>
      <c r="TXZ42" s="192"/>
      <c r="TYA42" s="192"/>
      <c r="TYB42" s="192"/>
      <c r="TYC42" s="192"/>
      <c r="TYD42" s="192"/>
      <c r="TYE42" s="192"/>
      <c r="TYF42" s="192"/>
      <c r="TYG42" s="192"/>
      <c r="TYH42" s="192"/>
      <c r="TYI42" s="192"/>
      <c r="TYJ42" s="192"/>
      <c r="TYK42" s="192"/>
      <c r="TYL42" s="192"/>
      <c r="TYM42" s="192"/>
      <c r="TYN42" s="192"/>
      <c r="TYO42" s="192"/>
      <c r="TYP42" s="192"/>
      <c r="TYQ42" s="192"/>
      <c r="TYR42" s="192"/>
      <c r="TYS42" s="192"/>
      <c r="TYT42" s="192"/>
      <c r="TYU42" s="192"/>
      <c r="TYV42" s="192"/>
      <c r="TYW42" s="192"/>
      <c r="TYX42" s="192"/>
      <c r="TYY42" s="192"/>
      <c r="TYZ42" s="192"/>
      <c r="TZA42" s="192"/>
      <c r="TZB42" s="192"/>
      <c r="TZC42" s="192"/>
      <c r="TZD42" s="192"/>
      <c r="TZE42" s="192"/>
      <c r="TZF42" s="192"/>
      <c r="TZG42" s="192"/>
      <c r="TZH42" s="192"/>
      <c r="TZI42" s="192"/>
      <c r="TZJ42" s="192"/>
      <c r="TZK42" s="192"/>
      <c r="TZL42" s="192"/>
      <c r="TZM42" s="192"/>
      <c r="TZN42" s="192"/>
      <c r="TZO42" s="192"/>
      <c r="TZP42" s="192"/>
      <c r="TZQ42" s="192"/>
      <c r="TZR42" s="192"/>
      <c r="TZS42" s="192"/>
      <c r="TZT42" s="192"/>
      <c r="TZU42" s="192"/>
      <c r="TZV42" s="192"/>
      <c r="TZW42" s="192"/>
      <c r="TZX42" s="192"/>
      <c r="TZY42" s="192"/>
      <c r="TZZ42" s="192"/>
      <c r="UAA42" s="192"/>
      <c r="UAB42" s="192"/>
      <c r="UAC42" s="192"/>
      <c r="UAD42" s="192"/>
      <c r="UAE42" s="192"/>
      <c r="UAF42" s="192"/>
      <c r="UAG42" s="192"/>
      <c r="UAH42" s="192"/>
      <c r="UAI42" s="192"/>
      <c r="UAJ42" s="192"/>
      <c r="UAK42" s="192"/>
      <c r="UAL42" s="192"/>
      <c r="UAM42" s="192"/>
      <c r="UAN42" s="192"/>
      <c r="UAO42" s="192"/>
      <c r="UAP42" s="192"/>
      <c r="UAQ42" s="192"/>
      <c r="UAR42" s="192"/>
      <c r="UAS42" s="192"/>
      <c r="UAT42" s="192"/>
      <c r="UAU42" s="192"/>
      <c r="UAV42" s="192"/>
      <c r="UAW42" s="192"/>
      <c r="UAX42" s="192"/>
      <c r="UAY42" s="192"/>
      <c r="UAZ42" s="192"/>
      <c r="UBA42" s="192"/>
      <c r="UBB42" s="192"/>
      <c r="UBC42" s="192"/>
      <c r="UBD42" s="192"/>
      <c r="UBE42" s="192"/>
      <c r="UBF42" s="192"/>
      <c r="UBG42" s="192"/>
      <c r="UBH42" s="192"/>
      <c r="UBI42" s="192"/>
      <c r="UBJ42" s="192"/>
      <c r="UBK42" s="192"/>
      <c r="UBL42" s="192"/>
      <c r="UBM42" s="192"/>
      <c r="UBN42" s="192"/>
      <c r="UBO42" s="192"/>
      <c r="UBP42" s="192"/>
      <c r="UBQ42" s="192"/>
      <c r="UBR42" s="192"/>
      <c r="UBS42" s="192"/>
      <c r="UBT42" s="192"/>
      <c r="UBU42" s="192"/>
      <c r="UBV42" s="192"/>
      <c r="UBW42" s="192"/>
      <c r="UBX42" s="192"/>
      <c r="UBY42" s="192"/>
      <c r="UBZ42" s="192"/>
      <c r="UCA42" s="192"/>
      <c r="UCB42" s="192"/>
      <c r="UCC42" s="192"/>
      <c r="UCD42" s="192"/>
      <c r="UCE42" s="192"/>
      <c r="UCF42" s="192"/>
      <c r="UCG42" s="192"/>
      <c r="UCH42" s="192"/>
      <c r="UCI42" s="192"/>
      <c r="UCJ42" s="192"/>
      <c r="UCK42" s="192"/>
      <c r="UCL42" s="192"/>
      <c r="UCM42" s="192"/>
      <c r="UCN42" s="192"/>
      <c r="UCO42" s="192"/>
      <c r="UCP42" s="192"/>
      <c r="UCQ42" s="192"/>
      <c r="UCR42" s="192"/>
      <c r="UCS42" s="192"/>
      <c r="UCT42" s="192"/>
      <c r="UCU42" s="192"/>
      <c r="UCV42" s="192"/>
      <c r="UCW42" s="192"/>
      <c r="UCX42" s="192"/>
      <c r="UCY42" s="192"/>
      <c r="UCZ42" s="192"/>
      <c r="UDA42" s="192"/>
      <c r="UDB42" s="192"/>
      <c r="UDC42" s="192"/>
      <c r="UDD42" s="192"/>
      <c r="UDE42" s="192"/>
      <c r="UDF42" s="192"/>
      <c r="UDG42" s="192"/>
      <c r="UDH42" s="192"/>
      <c r="UDI42" s="192"/>
      <c r="UDJ42" s="192"/>
      <c r="UDK42" s="192"/>
      <c r="UDL42" s="192"/>
      <c r="UDM42" s="192"/>
      <c r="UDN42" s="192"/>
      <c r="UDO42" s="192"/>
      <c r="UDP42" s="192"/>
      <c r="UDQ42" s="192"/>
      <c r="UDR42" s="192"/>
      <c r="UDS42" s="192"/>
      <c r="UDT42" s="192"/>
      <c r="UDU42" s="192"/>
      <c r="UDV42" s="192"/>
      <c r="UDW42" s="192"/>
      <c r="UDX42" s="192"/>
      <c r="UDY42" s="192"/>
      <c r="UDZ42" s="192"/>
      <c r="UEA42" s="192"/>
      <c r="UEB42" s="192"/>
      <c r="UEC42" s="192"/>
      <c r="UED42" s="192"/>
      <c r="UEE42" s="192"/>
      <c r="UEF42" s="192"/>
      <c r="UEG42" s="192"/>
      <c r="UEH42" s="192"/>
      <c r="UEI42" s="192"/>
      <c r="UEJ42" s="192"/>
      <c r="UEK42" s="192"/>
      <c r="UEL42" s="192"/>
      <c r="UEM42" s="192"/>
      <c r="UEN42" s="192"/>
      <c r="UEO42" s="192"/>
      <c r="UEP42" s="192"/>
      <c r="UEQ42" s="192"/>
      <c r="UER42" s="192"/>
      <c r="UES42" s="192"/>
      <c r="UET42" s="192"/>
      <c r="UEU42" s="192"/>
      <c r="UEV42" s="192"/>
      <c r="UEW42" s="192"/>
      <c r="UEX42" s="192"/>
      <c r="UEY42" s="192"/>
      <c r="UEZ42" s="192"/>
      <c r="UFA42" s="192"/>
      <c r="UFB42" s="192"/>
      <c r="UFC42" s="192"/>
      <c r="UFD42" s="192"/>
      <c r="UFE42" s="192"/>
      <c r="UFF42" s="192"/>
      <c r="UFG42" s="192"/>
      <c r="UFH42" s="192"/>
      <c r="UFI42" s="192"/>
      <c r="UFJ42" s="192"/>
      <c r="UFK42" s="192"/>
      <c r="UFL42" s="192"/>
      <c r="UFM42" s="192"/>
      <c r="UFN42" s="192"/>
      <c r="UFO42" s="192"/>
      <c r="UFP42" s="192"/>
      <c r="UFQ42" s="192"/>
      <c r="UFR42" s="192"/>
      <c r="UFS42" s="192"/>
      <c r="UFT42" s="192"/>
      <c r="UFU42" s="192"/>
      <c r="UFV42" s="192"/>
      <c r="UFW42" s="192"/>
      <c r="UFX42" s="192"/>
      <c r="UFY42" s="192"/>
      <c r="UFZ42" s="192"/>
      <c r="UGA42" s="192"/>
      <c r="UGB42" s="192"/>
      <c r="UGC42" s="192"/>
      <c r="UGD42" s="192"/>
      <c r="UGE42" s="192"/>
      <c r="UGF42" s="192"/>
      <c r="UGG42" s="192"/>
      <c r="UGH42" s="192"/>
      <c r="UGI42" s="192"/>
      <c r="UGJ42" s="192"/>
      <c r="UGK42" s="192"/>
      <c r="UGL42" s="192"/>
      <c r="UGM42" s="192"/>
      <c r="UGN42" s="192"/>
      <c r="UGO42" s="192"/>
      <c r="UGP42" s="192"/>
      <c r="UGQ42" s="192"/>
      <c r="UGR42" s="192"/>
      <c r="UGS42" s="192"/>
      <c r="UGT42" s="192"/>
      <c r="UGU42" s="192"/>
      <c r="UGV42" s="192"/>
      <c r="UGW42" s="192"/>
      <c r="UGX42" s="192"/>
      <c r="UGY42" s="192"/>
      <c r="UGZ42" s="192"/>
      <c r="UHA42" s="192"/>
      <c r="UHB42" s="192"/>
      <c r="UHC42" s="192"/>
      <c r="UHD42" s="192"/>
      <c r="UHE42" s="192"/>
      <c r="UHF42" s="192"/>
      <c r="UHG42" s="192"/>
      <c r="UHH42" s="192"/>
      <c r="UHI42" s="192"/>
      <c r="UHJ42" s="192"/>
      <c r="UHK42" s="192"/>
      <c r="UHL42" s="192"/>
      <c r="UHM42" s="192"/>
      <c r="UHN42" s="192"/>
      <c r="UHO42" s="192"/>
      <c r="UHP42" s="192"/>
      <c r="UHQ42" s="192"/>
      <c r="UHR42" s="192"/>
      <c r="UHS42" s="192"/>
      <c r="UHT42" s="192"/>
      <c r="UHU42" s="192"/>
      <c r="UHV42" s="192"/>
      <c r="UHW42" s="192"/>
      <c r="UHX42" s="192"/>
      <c r="UHY42" s="192"/>
      <c r="UHZ42" s="192"/>
      <c r="UIA42" s="192"/>
      <c r="UIB42" s="192"/>
      <c r="UIC42" s="192"/>
      <c r="UID42" s="192"/>
      <c r="UIE42" s="192"/>
      <c r="UIF42" s="192"/>
      <c r="UIG42" s="192"/>
      <c r="UIH42" s="192"/>
      <c r="UII42" s="192"/>
      <c r="UIJ42" s="192"/>
      <c r="UIK42" s="192"/>
      <c r="UIL42" s="192"/>
      <c r="UIM42" s="192"/>
      <c r="UIN42" s="192"/>
      <c r="UIO42" s="192"/>
      <c r="UIP42" s="192"/>
      <c r="UIQ42" s="192"/>
      <c r="UIR42" s="192"/>
      <c r="UIS42" s="192"/>
      <c r="UIT42" s="192"/>
      <c r="UIU42" s="192"/>
      <c r="UIV42" s="192"/>
      <c r="UIW42" s="192"/>
      <c r="UIX42" s="192"/>
      <c r="UIY42" s="192"/>
      <c r="UIZ42" s="192"/>
      <c r="UJA42" s="192"/>
      <c r="UJB42" s="192"/>
      <c r="UJC42" s="192"/>
      <c r="UJD42" s="192"/>
      <c r="UJE42" s="192"/>
      <c r="UJF42" s="192"/>
      <c r="UJG42" s="192"/>
      <c r="UJH42" s="192"/>
      <c r="UJI42" s="192"/>
      <c r="UJJ42" s="192"/>
      <c r="UJK42" s="192"/>
      <c r="UJL42" s="192"/>
      <c r="UJM42" s="192"/>
      <c r="UJN42" s="192"/>
      <c r="UJO42" s="192"/>
      <c r="UJP42" s="192"/>
      <c r="UJQ42" s="192"/>
      <c r="UJR42" s="192"/>
      <c r="UJS42" s="192"/>
      <c r="UJT42" s="192"/>
      <c r="UJU42" s="192"/>
      <c r="UJV42" s="192"/>
      <c r="UJW42" s="192"/>
      <c r="UJX42" s="192"/>
      <c r="UJY42" s="192"/>
      <c r="UJZ42" s="192"/>
      <c r="UKA42" s="192"/>
      <c r="UKB42" s="192"/>
      <c r="UKC42" s="192"/>
      <c r="UKD42" s="192"/>
      <c r="UKE42" s="192"/>
      <c r="UKF42" s="192"/>
      <c r="UKG42" s="192"/>
      <c r="UKH42" s="192"/>
      <c r="UKI42" s="192"/>
      <c r="UKJ42" s="192"/>
      <c r="UKK42" s="192"/>
      <c r="UKL42" s="192"/>
      <c r="UKM42" s="192"/>
      <c r="UKN42" s="192"/>
      <c r="UKO42" s="192"/>
      <c r="UKP42" s="192"/>
      <c r="UKQ42" s="192"/>
      <c r="UKR42" s="192"/>
      <c r="UKS42" s="192"/>
      <c r="UKT42" s="192"/>
      <c r="UKU42" s="192"/>
      <c r="UKV42" s="192"/>
      <c r="UKW42" s="192"/>
      <c r="UKX42" s="192"/>
      <c r="UKY42" s="192"/>
      <c r="UKZ42" s="192"/>
      <c r="ULA42" s="192"/>
      <c r="ULB42" s="192"/>
      <c r="ULC42" s="192"/>
      <c r="ULD42" s="192"/>
      <c r="ULE42" s="192"/>
      <c r="ULF42" s="192"/>
      <c r="ULG42" s="192"/>
      <c r="ULH42" s="192"/>
      <c r="ULI42" s="192"/>
      <c r="ULJ42" s="192"/>
      <c r="ULK42" s="192"/>
      <c r="ULL42" s="192"/>
      <c r="ULM42" s="192"/>
      <c r="ULN42" s="192"/>
      <c r="ULO42" s="192"/>
      <c r="ULP42" s="192"/>
      <c r="ULQ42" s="192"/>
      <c r="ULR42" s="192"/>
      <c r="ULS42" s="192"/>
      <c r="ULT42" s="192"/>
      <c r="ULU42" s="192"/>
      <c r="ULV42" s="192"/>
      <c r="ULW42" s="192"/>
      <c r="ULX42" s="192"/>
      <c r="ULY42" s="192"/>
      <c r="ULZ42" s="192"/>
      <c r="UMA42" s="192"/>
      <c r="UMB42" s="192"/>
      <c r="UMC42" s="192"/>
      <c r="UMD42" s="192"/>
      <c r="UME42" s="192"/>
      <c r="UMF42" s="192"/>
      <c r="UMG42" s="192"/>
      <c r="UMH42" s="192"/>
      <c r="UMI42" s="192"/>
      <c r="UMJ42" s="192"/>
      <c r="UMK42" s="192"/>
      <c r="UML42" s="192"/>
      <c r="UMM42" s="192"/>
      <c r="UMN42" s="192"/>
      <c r="UMO42" s="192"/>
      <c r="UMP42" s="192"/>
      <c r="UMQ42" s="192"/>
      <c r="UMR42" s="192"/>
      <c r="UMS42" s="192"/>
      <c r="UMT42" s="192"/>
      <c r="UMU42" s="192"/>
      <c r="UMV42" s="192"/>
      <c r="UMW42" s="192"/>
      <c r="UMX42" s="192"/>
      <c r="UMY42" s="192"/>
      <c r="UMZ42" s="192"/>
      <c r="UNA42" s="192"/>
      <c r="UNB42" s="192"/>
      <c r="UNC42" s="192"/>
      <c r="UND42" s="192"/>
      <c r="UNE42" s="192"/>
      <c r="UNF42" s="192"/>
      <c r="UNG42" s="192"/>
      <c r="UNH42" s="192"/>
      <c r="UNI42" s="192"/>
      <c r="UNJ42" s="192"/>
      <c r="UNK42" s="192"/>
      <c r="UNL42" s="192"/>
      <c r="UNM42" s="192"/>
      <c r="UNN42" s="192"/>
      <c r="UNO42" s="192"/>
      <c r="UNP42" s="192"/>
      <c r="UNQ42" s="192"/>
      <c r="UNR42" s="192"/>
      <c r="UNS42" s="192"/>
      <c r="UNT42" s="192"/>
      <c r="UNU42" s="192"/>
      <c r="UNV42" s="192"/>
      <c r="UNW42" s="192"/>
      <c r="UNX42" s="192"/>
      <c r="UNY42" s="192"/>
      <c r="UNZ42" s="192"/>
      <c r="UOA42" s="192"/>
      <c r="UOB42" s="192"/>
      <c r="UOC42" s="192"/>
      <c r="UOD42" s="192"/>
      <c r="UOE42" s="192"/>
      <c r="UOF42" s="192"/>
      <c r="UOG42" s="192"/>
      <c r="UOH42" s="192"/>
      <c r="UOI42" s="192"/>
      <c r="UOJ42" s="192"/>
      <c r="UOK42" s="192"/>
      <c r="UOL42" s="192"/>
      <c r="UOM42" s="192"/>
      <c r="UON42" s="192"/>
      <c r="UOO42" s="192"/>
      <c r="UOP42" s="192"/>
      <c r="UOQ42" s="192"/>
      <c r="UOR42" s="192"/>
      <c r="UOS42" s="192"/>
      <c r="UOT42" s="192"/>
      <c r="UOU42" s="192"/>
      <c r="UOV42" s="192"/>
      <c r="UOW42" s="192"/>
      <c r="UOX42" s="192"/>
      <c r="UOY42" s="192"/>
      <c r="UOZ42" s="192"/>
      <c r="UPA42" s="192"/>
      <c r="UPB42" s="192"/>
      <c r="UPC42" s="192"/>
      <c r="UPD42" s="192"/>
      <c r="UPE42" s="192"/>
      <c r="UPF42" s="192"/>
      <c r="UPG42" s="192"/>
      <c r="UPH42" s="192"/>
      <c r="UPI42" s="192"/>
      <c r="UPJ42" s="192"/>
      <c r="UPK42" s="192"/>
      <c r="UPL42" s="192"/>
      <c r="UPM42" s="192"/>
      <c r="UPN42" s="192"/>
      <c r="UPO42" s="192"/>
      <c r="UPP42" s="192"/>
      <c r="UPQ42" s="192"/>
      <c r="UPR42" s="192"/>
      <c r="UPS42" s="192"/>
      <c r="UPT42" s="192"/>
      <c r="UPU42" s="192"/>
      <c r="UPV42" s="192"/>
      <c r="UPW42" s="192"/>
      <c r="UPX42" s="192"/>
      <c r="UPY42" s="192"/>
      <c r="UPZ42" s="192"/>
      <c r="UQA42" s="192"/>
      <c r="UQB42" s="192"/>
      <c r="UQC42" s="192"/>
      <c r="UQD42" s="192"/>
      <c r="UQE42" s="192"/>
      <c r="UQF42" s="192"/>
      <c r="UQG42" s="192"/>
      <c r="UQH42" s="192"/>
      <c r="UQI42" s="192"/>
      <c r="UQJ42" s="192"/>
      <c r="UQK42" s="192"/>
      <c r="UQL42" s="192"/>
      <c r="UQM42" s="192"/>
      <c r="UQN42" s="192"/>
      <c r="UQO42" s="192"/>
      <c r="UQP42" s="192"/>
      <c r="UQQ42" s="192"/>
      <c r="UQR42" s="192"/>
      <c r="UQS42" s="192"/>
      <c r="UQT42" s="192"/>
      <c r="UQU42" s="192"/>
      <c r="UQV42" s="192"/>
      <c r="UQW42" s="192"/>
      <c r="UQX42" s="192"/>
      <c r="UQY42" s="192"/>
      <c r="UQZ42" s="192"/>
      <c r="URA42" s="192"/>
      <c r="URB42" s="192"/>
      <c r="URC42" s="192"/>
      <c r="URD42" s="192"/>
      <c r="URE42" s="192"/>
      <c r="URF42" s="192"/>
      <c r="URG42" s="192"/>
      <c r="URH42" s="192"/>
      <c r="URI42" s="192"/>
      <c r="URJ42" s="192"/>
      <c r="URK42" s="192"/>
      <c r="URL42" s="192"/>
      <c r="URM42" s="192"/>
      <c r="URN42" s="192"/>
      <c r="URO42" s="192"/>
      <c r="URP42" s="192"/>
      <c r="URQ42" s="192"/>
      <c r="URR42" s="192"/>
      <c r="URS42" s="192"/>
      <c r="URT42" s="192"/>
      <c r="URU42" s="192"/>
      <c r="URV42" s="192"/>
      <c r="URW42" s="192"/>
      <c r="URX42" s="192"/>
      <c r="URY42" s="192"/>
      <c r="URZ42" s="192"/>
      <c r="USA42" s="192"/>
      <c r="USB42" s="192"/>
      <c r="USC42" s="192"/>
      <c r="USD42" s="192"/>
      <c r="USE42" s="192"/>
      <c r="USF42" s="192"/>
      <c r="USG42" s="192"/>
      <c r="USH42" s="192"/>
      <c r="USI42" s="192"/>
      <c r="USJ42" s="192"/>
      <c r="USK42" s="192"/>
      <c r="USL42" s="192"/>
      <c r="USM42" s="192"/>
      <c r="USN42" s="192"/>
      <c r="USO42" s="192"/>
      <c r="USP42" s="192"/>
      <c r="USQ42" s="192"/>
      <c r="USR42" s="192"/>
      <c r="USS42" s="192"/>
      <c r="UST42" s="192"/>
      <c r="USU42" s="192"/>
      <c r="USV42" s="192"/>
      <c r="USW42" s="192"/>
      <c r="USX42" s="192"/>
      <c r="USY42" s="192"/>
      <c r="USZ42" s="192"/>
      <c r="UTA42" s="192"/>
      <c r="UTB42" s="192"/>
      <c r="UTC42" s="192"/>
      <c r="UTD42" s="192"/>
      <c r="UTE42" s="192"/>
      <c r="UTF42" s="192"/>
      <c r="UTG42" s="192"/>
      <c r="UTH42" s="192"/>
      <c r="UTI42" s="192"/>
      <c r="UTJ42" s="192"/>
      <c r="UTK42" s="192"/>
      <c r="UTL42" s="192"/>
      <c r="UTM42" s="192"/>
      <c r="UTN42" s="192"/>
      <c r="UTO42" s="192"/>
      <c r="UTP42" s="192"/>
      <c r="UTQ42" s="192"/>
      <c r="UTR42" s="192"/>
      <c r="UTS42" s="192"/>
      <c r="UTT42" s="192"/>
      <c r="UTU42" s="192"/>
      <c r="UTV42" s="192"/>
      <c r="UTW42" s="192"/>
      <c r="UTX42" s="192"/>
      <c r="UTY42" s="192"/>
      <c r="UTZ42" s="192"/>
      <c r="UUA42" s="192"/>
      <c r="UUB42" s="192"/>
      <c r="UUC42" s="192"/>
      <c r="UUD42" s="192"/>
      <c r="UUE42" s="192"/>
      <c r="UUF42" s="192"/>
      <c r="UUG42" s="192"/>
      <c r="UUH42" s="192"/>
      <c r="UUI42" s="192"/>
      <c r="UUJ42" s="192"/>
      <c r="UUK42" s="192"/>
      <c r="UUL42" s="192"/>
      <c r="UUM42" s="192"/>
      <c r="UUN42" s="192"/>
      <c r="UUO42" s="192"/>
      <c r="UUP42" s="192"/>
      <c r="UUQ42" s="192"/>
      <c r="UUR42" s="192"/>
      <c r="UUS42" s="192"/>
      <c r="UUT42" s="192"/>
      <c r="UUU42" s="192"/>
      <c r="UUV42" s="192"/>
      <c r="UUW42" s="192"/>
      <c r="UUX42" s="192"/>
      <c r="UUY42" s="192"/>
      <c r="UUZ42" s="192"/>
      <c r="UVA42" s="192"/>
      <c r="UVB42" s="192"/>
      <c r="UVC42" s="192"/>
      <c r="UVD42" s="192"/>
      <c r="UVE42" s="192"/>
      <c r="UVF42" s="192"/>
      <c r="UVG42" s="192"/>
      <c r="UVH42" s="192"/>
      <c r="UVI42" s="192"/>
      <c r="UVJ42" s="192"/>
      <c r="UVK42" s="192"/>
      <c r="UVL42" s="192"/>
      <c r="UVM42" s="192"/>
      <c r="UVN42" s="192"/>
      <c r="UVO42" s="192"/>
      <c r="UVP42" s="192"/>
      <c r="UVQ42" s="192"/>
      <c r="UVR42" s="192"/>
      <c r="UVS42" s="192"/>
      <c r="UVT42" s="192"/>
      <c r="UVU42" s="192"/>
      <c r="UVV42" s="192"/>
      <c r="UVW42" s="192"/>
      <c r="UVX42" s="192"/>
      <c r="UVY42" s="192"/>
      <c r="UVZ42" s="192"/>
      <c r="UWA42" s="192"/>
      <c r="UWB42" s="192"/>
      <c r="UWC42" s="192"/>
      <c r="UWD42" s="192"/>
      <c r="UWE42" s="192"/>
      <c r="UWF42" s="192"/>
      <c r="UWG42" s="192"/>
      <c r="UWH42" s="192"/>
      <c r="UWI42" s="192"/>
      <c r="UWJ42" s="192"/>
      <c r="UWK42" s="192"/>
      <c r="UWL42" s="192"/>
      <c r="UWM42" s="192"/>
      <c r="UWN42" s="192"/>
      <c r="UWO42" s="192"/>
      <c r="UWP42" s="192"/>
      <c r="UWQ42" s="192"/>
      <c r="UWR42" s="192"/>
      <c r="UWS42" s="192"/>
      <c r="UWT42" s="192"/>
      <c r="UWU42" s="192"/>
      <c r="UWV42" s="192"/>
      <c r="UWW42" s="192"/>
      <c r="UWX42" s="192"/>
      <c r="UWY42" s="192"/>
      <c r="UWZ42" s="192"/>
      <c r="UXA42" s="192"/>
      <c r="UXB42" s="192"/>
      <c r="UXC42" s="192"/>
      <c r="UXD42" s="192"/>
      <c r="UXE42" s="192"/>
      <c r="UXF42" s="192"/>
      <c r="UXG42" s="192"/>
      <c r="UXH42" s="192"/>
      <c r="UXI42" s="192"/>
      <c r="UXJ42" s="192"/>
      <c r="UXK42" s="192"/>
      <c r="UXL42" s="192"/>
      <c r="UXM42" s="192"/>
      <c r="UXN42" s="192"/>
      <c r="UXO42" s="192"/>
      <c r="UXP42" s="192"/>
      <c r="UXQ42" s="192"/>
      <c r="UXR42" s="192"/>
      <c r="UXS42" s="192"/>
      <c r="UXT42" s="192"/>
      <c r="UXU42" s="192"/>
      <c r="UXV42" s="192"/>
      <c r="UXW42" s="192"/>
      <c r="UXX42" s="192"/>
      <c r="UXY42" s="192"/>
      <c r="UXZ42" s="192"/>
      <c r="UYA42" s="192"/>
      <c r="UYB42" s="192"/>
      <c r="UYC42" s="192"/>
      <c r="UYD42" s="192"/>
      <c r="UYE42" s="192"/>
      <c r="UYF42" s="192"/>
      <c r="UYG42" s="192"/>
      <c r="UYH42" s="192"/>
      <c r="UYI42" s="192"/>
      <c r="UYJ42" s="192"/>
      <c r="UYK42" s="192"/>
      <c r="UYL42" s="192"/>
      <c r="UYM42" s="192"/>
      <c r="UYN42" s="192"/>
      <c r="UYO42" s="192"/>
      <c r="UYP42" s="192"/>
      <c r="UYQ42" s="192"/>
      <c r="UYR42" s="192"/>
      <c r="UYS42" s="192"/>
      <c r="UYT42" s="192"/>
      <c r="UYU42" s="192"/>
      <c r="UYV42" s="192"/>
      <c r="UYW42" s="192"/>
      <c r="UYX42" s="192"/>
      <c r="UYY42" s="192"/>
      <c r="UYZ42" s="192"/>
      <c r="UZA42" s="192"/>
      <c r="UZB42" s="192"/>
      <c r="UZC42" s="192"/>
      <c r="UZD42" s="192"/>
      <c r="UZE42" s="192"/>
      <c r="UZF42" s="192"/>
      <c r="UZG42" s="192"/>
      <c r="UZH42" s="192"/>
      <c r="UZI42" s="192"/>
      <c r="UZJ42" s="192"/>
      <c r="UZK42" s="192"/>
      <c r="UZL42" s="192"/>
      <c r="UZM42" s="192"/>
      <c r="UZN42" s="192"/>
      <c r="UZO42" s="192"/>
      <c r="UZP42" s="192"/>
      <c r="UZQ42" s="192"/>
      <c r="UZR42" s="192"/>
      <c r="UZS42" s="192"/>
      <c r="UZT42" s="192"/>
      <c r="UZU42" s="192"/>
      <c r="UZV42" s="192"/>
      <c r="UZW42" s="192"/>
      <c r="UZX42" s="192"/>
      <c r="UZY42" s="192"/>
      <c r="UZZ42" s="192"/>
      <c r="VAA42" s="192"/>
      <c r="VAB42" s="192"/>
      <c r="VAC42" s="192"/>
      <c r="VAD42" s="192"/>
      <c r="VAE42" s="192"/>
      <c r="VAF42" s="192"/>
      <c r="VAG42" s="192"/>
      <c r="VAH42" s="192"/>
      <c r="VAI42" s="192"/>
      <c r="VAJ42" s="192"/>
      <c r="VAK42" s="192"/>
      <c r="VAL42" s="192"/>
      <c r="VAM42" s="192"/>
      <c r="VAN42" s="192"/>
      <c r="VAO42" s="192"/>
      <c r="VAP42" s="192"/>
      <c r="VAQ42" s="192"/>
      <c r="VAR42" s="192"/>
      <c r="VAS42" s="192"/>
      <c r="VAT42" s="192"/>
      <c r="VAU42" s="192"/>
      <c r="VAV42" s="192"/>
      <c r="VAW42" s="192"/>
      <c r="VAX42" s="192"/>
      <c r="VAY42" s="192"/>
      <c r="VAZ42" s="192"/>
      <c r="VBA42" s="192"/>
      <c r="VBB42" s="192"/>
      <c r="VBC42" s="192"/>
      <c r="VBD42" s="192"/>
      <c r="VBE42" s="192"/>
      <c r="VBF42" s="192"/>
      <c r="VBG42" s="192"/>
      <c r="VBH42" s="192"/>
      <c r="VBI42" s="192"/>
      <c r="VBJ42" s="192"/>
      <c r="VBK42" s="192"/>
      <c r="VBL42" s="192"/>
      <c r="VBM42" s="192"/>
      <c r="VBN42" s="192"/>
      <c r="VBO42" s="192"/>
      <c r="VBP42" s="192"/>
      <c r="VBQ42" s="192"/>
      <c r="VBR42" s="192"/>
      <c r="VBS42" s="192"/>
      <c r="VBT42" s="192"/>
      <c r="VBU42" s="192"/>
      <c r="VBV42" s="192"/>
      <c r="VBW42" s="192"/>
      <c r="VBX42" s="192"/>
      <c r="VBY42" s="192"/>
      <c r="VBZ42" s="192"/>
      <c r="VCA42" s="192"/>
      <c r="VCB42" s="192"/>
      <c r="VCC42" s="192"/>
      <c r="VCD42" s="192"/>
      <c r="VCE42" s="192"/>
      <c r="VCF42" s="192"/>
      <c r="VCG42" s="192"/>
      <c r="VCH42" s="192"/>
      <c r="VCI42" s="192"/>
      <c r="VCJ42" s="192"/>
      <c r="VCK42" s="192"/>
      <c r="VCL42" s="192"/>
      <c r="VCM42" s="192"/>
      <c r="VCN42" s="192"/>
      <c r="VCO42" s="192"/>
      <c r="VCP42" s="192"/>
      <c r="VCQ42" s="192"/>
      <c r="VCR42" s="192"/>
      <c r="VCS42" s="192"/>
      <c r="VCT42" s="192"/>
      <c r="VCU42" s="192"/>
      <c r="VCV42" s="192"/>
      <c r="VCW42" s="192"/>
      <c r="VCX42" s="192"/>
      <c r="VCY42" s="192"/>
      <c r="VCZ42" s="192"/>
      <c r="VDA42" s="192"/>
      <c r="VDB42" s="192"/>
      <c r="VDC42" s="192"/>
      <c r="VDD42" s="192"/>
      <c r="VDE42" s="192"/>
      <c r="VDF42" s="192"/>
      <c r="VDG42" s="192"/>
      <c r="VDH42" s="192"/>
      <c r="VDI42" s="192"/>
      <c r="VDJ42" s="192"/>
      <c r="VDK42" s="192"/>
      <c r="VDL42" s="192"/>
      <c r="VDM42" s="192"/>
      <c r="VDN42" s="192"/>
      <c r="VDO42" s="192"/>
      <c r="VDP42" s="192"/>
      <c r="VDQ42" s="192"/>
      <c r="VDR42" s="192"/>
      <c r="VDS42" s="192"/>
      <c r="VDT42" s="192"/>
      <c r="VDU42" s="192"/>
      <c r="VDV42" s="192"/>
      <c r="VDW42" s="192"/>
      <c r="VDX42" s="192"/>
      <c r="VDY42" s="192"/>
      <c r="VDZ42" s="192"/>
      <c r="VEA42" s="192"/>
      <c r="VEB42" s="192"/>
      <c r="VEC42" s="192"/>
      <c r="VED42" s="192"/>
      <c r="VEE42" s="192"/>
      <c r="VEF42" s="192"/>
      <c r="VEG42" s="192"/>
      <c r="VEH42" s="192"/>
      <c r="VEI42" s="192"/>
      <c r="VEJ42" s="192"/>
      <c r="VEK42" s="192"/>
      <c r="VEL42" s="192"/>
      <c r="VEM42" s="192"/>
      <c r="VEN42" s="192"/>
      <c r="VEO42" s="192"/>
      <c r="VEP42" s="192"/>
      <c r="VEQ42" s="192"/>
      <c r="VER42" s="192"/>
      <c r="VES42" s="192"/>
      <c r="VET42" s="192"/>
      <c r="VEU42" s="192"/>
      <c r="VEV42" s="192"/>
      <c r="VEW42" s="192"/>
      <c r="VEX42" s="192"/>
      <c r="VEY42" s="192"/>
      <c r="VEZ42" s="192"/>
      <c r="VFA42" s="192"/>
      <c r="VFB42" s="192"/>
      <c r="VFC42" s="192"/>
      <c r="VFD42" s="192"/>
      <c r="VFE42" s="192"/>
      <c r="VFF42" s="192"/>
      <c r="VFG42" s="192"/>
      <c r="VFH42" s="192"/>
      <c r="VFI42" s="192"/>
      <c r="VFJ42" s="192"/>
      <c r="VFK42" s="192"/>
      <c r="VFL42" s="192"/>
      <c r="VFM42" s="192"/>
      <c r="VFN42" s="192"/>
      <c r="VFO42" s="192"/>
      <c r="VFP42" s="192"/>
      <c r="VFQ42" s="192"/>
      <c r="VFR42" s="192"/>
      <c r="VFS42" s="192"/>
      <c r="VFT42" s="192"/>
      <c r="VFU42" s="192"/>
      <c r="VFV42" s="192"/>
      <c r="VFW42" s="192"/>
      <c r="VFX42" s="192"/>
      <c r="VFY42" s="192"/>
      <c r="VFZ42" s="192"/>
      <c r="VGA42" s="192"/>
      <c r="VGB42" s="192"/>
      <c r="VGC42" s="192"/>
      <c r="VGD42" s="192"/>
      <c r="VGE42" s="192"/>
      <c r="VGF42" s="192"/>
      <c r="VGG42" s="192"/>
      <c r="VGH42" s="192"/>
      <c r="VGI42" s="192"/>
      <c r="VGJ42" s="192"/>
      <c r="VGK42" s="192"/>
      <c r="VGL42" s="192"/>
      <c r="VGM42" s="192"/>
      <c r="VGN42" s="192"/>
      <c r="VGO42" s="192"/>
      <c r="VGP42" s="192"/>
      <c r="VGQ42" s="192"/>
      <c r="VGR42" s="192"/>
      <c r="VGS42" s="192"/>
      <c r="VGT42" s="192"/>
      <c r="VGU42" s="192"/>
      <c r="VGV42" s="192"/>
      <c r="VGW42" s="192"/>
      <c r="VGX42" s="192"/>
      <c r="VGY42" s="192"/>
      <c r="VGZ42" s="192"/>
      <c r="VHA42" s="192"/>
      <c r="VHB42" s="192"/>
      <c r="VHC42" s="192"/>
      <c r="VHD42" s="192"/>
      <c r="VHE42" s="192"/>
      <c r="VHF42" s="192"/>
      <c r="VHG42" s="192"/>
      <c r="VHH42" s="192"/>
      <c r="VHI42" s="192"/>
      <c r="VHJ42" s="192"/>
      <c r="VHK42" s="192"/>
      <c r="VHL42" s="192"/>
      <c r="VHM42" s="192"/>
      <c r="VHN42" s="192"/>
      <c r="VHO42" s="192"/>
      <c r="VHP42" s="192"/>
      <c r="VHQ42" s="192"/>
      <c r="VHR42" s="192"/>
      <c r="VHS42" s="192"/>
      <c r="VHT42" s="192"/>
      <c r="VHU42" s="192"/>
      <c r="VHV42" s="192"/>
      <c r="VHW42" s="192"/>
      <c r="VHX42" s="192"/>
      <c r="VHY42" s="192"/>
      <c r="VHZ42" s="192"/>
      <c r="VIA42" s="192"/>
      <c r="VIB42" s="192"/>
      <c r="VIC42" s="192"/>
      <c r="VID42" s="192"/>
      <c r="VIE42" s="192"/>
      <c r="VIF42" s="192"/>
      <c r="VIG42" s="192"/>
      <c r="VIH42" s="192"/>
      <c r="VII42" s="192"/>
      <c r="VIJ42" s="192"/>
      <c r="VIK42" s="192"/>
      <c r="VIL42" s="192"/>
      <c r="VIM42" s="192"/>
      <c r="VIN42" s="192"/>
      <c r="VIO42" s="192"/>
      <c r="VIP42" s="192"/>
      <c r="VIQ42" s="192"/>
      <c r="VIR42" s="192"/>
      <c r="VIS42" s="192"/>
      <c r="VIT42" s="192"/>
      <c r="VIU42" s="192"/>
      <c r="VIV42" s="192"/>
      <c r="VIW42" s="192"/>
      <c r="VIX42" s="192"/>
      <c r="VIY42" s="192"/>
      <c r="VIZ42" s="192"/>
      <c r="VJA42" s="192"/>
      <c r="VJB42" s="192"/>
      <c r="VJC42" s="192"/>
      <c r="VJD42" s="192"/>
      <c r="VJE42" s="192"/>
      <c r="VJF42" s="192"/>
      <c r="VJG42" s="192"/>
      <c r="VJH42" s="192"/>
      <c r="VJI42" s="192"/>
      <c r="VJJ42" s="192"/>
      <c r="VJK42" s="192"/>
      <c r="VJL42" s="192"/>
      <c r="VJM42" s="192"/>
      <c r="VJN42" s="192"/>
      <c r="VJO42" s="192"/>
      <c r="VJP42" s="192"/>
      <c r="VJQ42" s="192"/>
      <c r="VJR42" s="192"/>
      <c r="VJS42" s="192"/>
      <c r="VJT42" s="192"/>
      <c r="VJU42" s="192"/>
      <c r="VJV42" s="192"/>
      <c r="VJW42" s="192"/>
      <c r="VJX42" s="192"/>
      <c r="VJY42" s="192"/>
      <c r="VJZ42" s="192"/>
      <c r="VKA42" s="192"/>
      <c r="VKB42" s="192"/>
      <c r="VKC42" s="192"/>
      <c r="VKD42" s="192"/>
      <c r="VKE42" s="192"/>
      <c r="VKF42" s="192"/>
      <c r="VKG42" s="192"/>
      <c r="VKH42" s="192"/>
      <c r="VKI42" s="192"/>
      <c r="VKJ42" s="192"/>
      <c r="VKK42" s="192"/>
      <c r="VKL42" s="192"/>
      <c r="VKM42" s="192"/>
      <c r="VKN42" s="192"/>
      <c r="VKO42" s="192"/>
      <c r="VKP42" s="192"/>
      <c r="VKQ42" s="192"/>
      <c r="VKR42" s="192"/>
      <c r="VKS42" s="192"/>
      <c r="VKT42" s="192"/>
      <c r="VKU42" s="192"/>
      <c r="VKV42" s="192"/>
      <c r="VKW42" s="192"/>
      <c r="VKX42" s="192"/>
      <c r="VKY42" s="192"/>
      <c r="VKZ42" s="192"/>
      <c r="VLA42" s="192"/>
      <c r="VLB42" s="192"/>
      <c r="VLC42" s="192"/>
      <c r="VLD42" s="192"/>
      <c r="VLE42" s="192"/>
      <c r="VLF42" s="192"/>
      <c r="VLG42" s="192"/>
      <c r="VLH42" s="192"/>
      <c r="VLI42" s="192"/>
      <c r="VLJ42" s="192"/>
      <c r="VLK42" s="192"/>
      <c r="VLL42" s="192"/>
      <c r="VLM42" s="192"/>
      <c r="VLN42" s="192"/>
      <c r="VLO42" s="192"/>
      <c r="VLP42" s="192"/>
      <c r="VLQ42" s="192"/>
      <c r="VLR42" s="192"/>
      <c r="VLS42" s="192"/>
      <c r="VLT42" s="192"/>
      <c r="VLU42" s="192"/>
      <c r="VLV42" s="192"/>
      <c r="VLW42" s="192"/>
      <c r="VLX42" s="192"/>
      <c r="VLY42" s="192"/>
      <c r="VLZ42" s="192"/>
      <c r="VMA42" s="192"/>
      <c r="VMB42" s="192"/>
      <c r="VMC42" s="192"/>
      <c r="VMD42" s="192"/>
      <c r="VME42" s="192"/>
      <c r="VMF42" s="192"/>
      <c r="VMG42" s="192"/>
      <c r="VMH42" s="192"/>
      <c r="VMI42" s="192"/>
      <c r="VMJ42" s="192"/>
      <c r="VMK42" s="192"/>
      <c r="VML42" s="192"/>
      <c r="VMM42" s="192"/>
      <c r="VMN42" s="192"/>
      <c r="VMO42" s="192"/>
      <c r="VMP42" s="192"/>
      <c r="VMQ42" s="192"/>
      <c r="VMR42" s="192"/>
      <c r="VMS42" s="192"/>
      <c r="VMT42" s="192"/>
      <c r="VMU42" s="192"/>
      <c r="VMV42" s="192"/>
      <c r="VMW42" s="192"/>
      <c r="VMX42" s="192"/>
      <c r="VMY42" s="192"/>
      <c r="VMZ42" s="192"/>
      <c r="VNA42" s="192"/>
      <c r="VNB42" s="192"/>
      <c r="VNC42" s="192"/>
      <c r="VND42" s="192"/>
      <c r="VNE42" s="192"/>
      <c r="VNF42" s="192"/>
      <c r="VNG42" s="192"/>
      <c r="VNH42" s="192"/>
      <c r="VNI42" s="192"/>
      <c r="VNJ42" s="192"/>
      <c r="VNK42" s="192"/>
      <c r="VNL42" s="192"/>
      <c r="VNM42" s="192"/>
      <c r="VNN42" s="192"/>
      <c r="VNO42" s="192"/>
      <c r="VNP42" s="192"/>
      <c r="VNQ42" s="192"/>
      <c r="VNR42" s="192"/>
      <c r="VNS42" s="192"/>
      <c r="VNT42" s="192"/>
      <c r="VNU42" s="192"/>
      <c r="VNV42" s="192"/>
      <c r="VNW42" s="192"/>
      <c r="VNX42" s="192"/>
      <c r="VNY42" s="192"/>
      <c r="VNZ42" s="192"/>
      <c r="VOA42" s="192"/>
      <c r="VOB42" s="192"/>
      <c r="VOC42" s="192"/>
      <c r="VOD42" s="192"/>
      <c r="VOE42" s="192"/>
      <c r="VOF42" s="192"/>
      <c r="VOG42" s="192"/>
      <c r="VOH42" s="192"/>
      <c r="VOI42" s="192"/>
      <c r="VOJ42" s="192"/>
      <c r="VOK42" s="192"/>
      <c r="VOL42" s="192"/>
      <c r="VOM42" s="192"/>
      <c r="VON42" s="192"/>
      <c r="VOO42" s="192"/>
      <c r="VOP42" s="192"/>
      <c r="VOQ42" s="192"/>
      <c r="VOR42" s="192"/>
      <c r="VOS42" s="192"/>
      <c r="VOT42" s="192"/>
      <c r="VOU42" s="192"/>
      <c r="VOV42" s="192"/>
      <c r="VOW42" s="192"/>
      <c r="VOX42" s="192"/>
      <c r="VOY42" s="192"/>
      <c r="VOZ42" s="192"/>
      <c r="VPA42" s="192"/>
      <c r="VPB42" s="192"/>
      <c r="VPC42" s="192"/>
      <c r="VPD42" s="192"/>
      <c r="VPE42" s="192"/>
      <c r="VPF42" s="192"/>
      <c r="VPG42" s="192"/>
      <c r="VPH42" s="192"/>
      <c r="VPI42" s="192"/>
      <c r="VPJ42" s="192"/>
      <c r="VPK42" s="192"/>
      <c r="VPL42" s="192"/>
      <c r="VPM42" s="192"/>
      <c r="VPN42" s="192"/>
      <c r="VPO42" s="192"/>
      <c r="VPP42" s="192"/>
      <c r="VPQ42" s="192"/>
      <c r="VPR42" s="192"/>
      <c r="VPS42" s="192"/>
      <c r="VPT42" s="192"/>
      <c r="VPU42" s="192"/>
      <c r="VPV42" s="192"/>
      <c r="VPW42" s="192"/>
      <c r="VPX42" s="192"/>
      <c r="VPY42" s="192"/>
      <c r="VPZ42" s="192"/>
      <c r="VQA42" s="192"/>
      <c r="VQB42" s="192"/>
      <c r="VQC42" s="192"/>
      <c r="VQD42" s="192"/>
      <c r="VQE42" s="192"/>
      <c r="VQF42" s="192"/>
      <c r="VQG42" s="192"/>
      <c r="VQH42" s="192"/>
      <c r="VQI42" s="192"/>
      <c r="VQJ42" s="192"/>
      <c r="VQK42" s="192"/>
      <c r="VQL42" s="192"/>
      <c r="VQM42" s="192"/>
      <c r="VQN42" s="192"/>
      <c r="VQO42" s="192"/>
      <c r="VQP42" s="192"/>
      <c r="VQQ42" s="192"/>
      <c r="VQR42" s="192"/>
      <c r="VQS42" s="192"/>
      <c r="VQT42" s="192"/>
      <c r="VQU42" s="192"/>
      <c r="VQV42" s="192"/>
      <c r="VQW42" s="192"/>
      <c r="VQX42" s="192"/>
      <c r="VQY42" s="192"/>
      <c r="VQZ42" s="192"/>
      <c r="VRA42" s="192"/>
      <c r="VRB42" s="192"/>
      <c r="VRC42" s="192"/>
      <c r="VRD42" s="192"/>
      <c r="VRE42" s="192"/>
      <c r="VRF42" s="192"/>
      <c r="VRG42" s="192"/>
      <c r="VRH42" s="192"/>
      <c r="VRI42" s="192"/>
      <c r="VRJ42" s="192"/>
      <c r="VRK42" s="192"/>
      <c r="VRL42" s="192"/>
      <c r="VRM42" s="192"/>
      <c r="VRN42" s="192"/>
      <c r="VRO42" s="192"/>
      <c r="VRP42" s="192"/>
      <c r="VRQ42" s="192"/>
      <c r="VRR42" s="192"/>
      <c r="VRS42" s="192"/>
      <c r="VRT42" s="192"/>
      <c r="VRU42" s="192"/>
      <c r="VRV42" s="192"/>
      <c r="VRW42" s="192"/>
      <c r="VRX42" s="192"/>
      <c r="VRY42" s="192"/>
      <c r="VRZ42" s="192"/>
      <c r="VSA42" s="192"/>
      <c r="VSB42" s="192"/>
      <c r="VSC42" s="192"/>
      <c r="VSD42" s="192"/>
      <c r="VSE42" s="192"/>
      <c r="VSF42" s="192"/>
      <c r="VSG42" s="192"/>
      <c r="VSH42" s="192"/>
      <c r="VSI42" s="192"/>
      <c r="VSJ42" s="192"/>
      <c r="VSK42" s="192"/>
      <c r="VSL42" s="192"/>
      <c r="VSM42" s="192"/>
      <c r="VSN42" s="192"/>
      <c r="VSO42" s="192"/>
      <c r="VSP42" s="192"/>
      <c r="VSQ42" s="192"/>
      <c r="VSR42" s="192"/>
      <c r="VSS42" s="192"/>
      <c r="VST42" s="192"/>
      <c r="VSU42" s="192"/>
      <c r="VSV42" s="192"/>
      <c r="VSW42" s="192"/>
      <c r="VSX42" s="192"/>
      <c r="VSY42" s="192"/>
      <c r="VSZ42" s="192"/>
      <c r="VTA42" s="192"/>
      <c r="VTB42" s="192"/>
      <c r="VTC42" s="192"/>
      <c r="VTD42" s="192"/>
      <c r="VTE42" s="192"/>
      <c r="VTF42" s="192"/>
      <c r="VTG42" s="192"/>
      <c r="VTH42" s="192"/>
      <c r="VTI42" s="192"/>
      <c r="VTJ42" s="192"/>
      <c r="VTK42" s="192"/>
      <c r="VTL42" s="192"/>
      <c r="VTM42" s="192"/>
      <c r="VTN42" s="192"/>
      <c r="VTO42" s="192"/>
      <c r="VTP42" s="192"/>
      <c r="VTQ42" s="192"/>
      <c r="VTR42" s="192"/>
      <c r="VTS42" s="192"/>
      <c r="VTT42" s="192"/>
      <c r="VTU42" s="192"/>
      <c r="VTV42" s="192"/>
      <c r="VTW42" s="192"/>
      <c r="VTX42" s="192"/>
      <c r="VTY42" s="192"/>
      <c r="VTZ42" s="192"/>
      <c r="VUA42" s="192"/>
      <c r="VUB42" s="192"/>
      <c r="VUC42" s="192"/>
      <c r="VUD42" s="192"/>
      <c r="VUE42" s="192"/>
      <c r="VUF42" s="192"/>
      <c r="VUG42" s="192"/>
      <c r="VUH42" s="192"/>
      <c r="VUI42" s="192"/>
      <c r="VUJ42" s="192"/>
      <c r="VUK42" s="192"/>
      <c r="VUL42" s="192"/>
      <c r="VUM42" s="192"/>
      <c r="VUN42" s="192"/>
      <c r="VUO42" s="192"/>
      <c r="VUP42" s="192"/>
      <c r="VUQ42" s="192"/>
      <c r="VUR42" s="192"/>
      <c r="VUS42" s="192"/>
      <c r="VUT42" s="192"/>
      <c r="VUU42" s="192"/>
      <c r="VUV42" s="192"/>
      <c r="VUW42" s="192"/>
      <c r="VUX42" s="192"/>
      <c r="VUY42" s="192"/>
      <c r="VUZ42" s="192"/>
      <c r="VVA42" s="192"/>
      <c r="VVB42" s="192"/>
      <c r="VVC42" s="192"/>
      <c r="VVD42" s="192"/>
      <c r="VVE42" s="192"/>
      <c r="VVF42" s="192"/>
      <c r="VVG42" s="192"/>
      <c r="VVH42" s="192"/>
      <c r="VVI42" s="192"/>
      <c r="VVJ42" s="192"/>
      <c r="VVK42" s="192"/>
      <c r="VVL42" s="192"/>
      <c r="VVM42" s="192"/>
      <c r="VVN42" s="192"/>
      <c r="VVO42" s="192"/>
      <c r="VVP42" s="192"/>
      <c r="VVQ42" s="192"/>
      <c r="VVR42" s="192"/>
      <c r="VVS42" s="192"/>
      <c r="VVT42" s="192"/>
      <c r="VVU42" s="192"/>
      <c r="VVV42" s="192"/>
      <c r="VVW42" s="192"/>
      <c r="VVX42" s="192"/>
      <c r="VVY42" s="192"/>
      <c r="VVZ42" s="192"/>
      <c r="VWA42" s="192"/>
      <c r="VWB42" s="192"/>
      <c r="VWC42" s="192"/>
      <c r="VWD42" s="192"/>
      <c r="VWE42" s="192"/>
      <c r="VWF42" s="192"/>
      <c r="VWG42" s="192"/>
      <c r="VWH42" s="192"/>
      <c r="VWI42" s="192"/>
      <c r="VWJ42" s="192"/>
      <c r="VWK42" s="192"/>
      <c r="VWL42" s="192"/>
      <c r="VWM42" s="192"/>
      <c r="VWN42" s="192"/>
      <c r="VWO42" s="192"/>
      <c r="VWP42" s="192"/>
      <c r="VWQ42" s="192"/>
      <c r="VWR42" s="192"/>
      <c r="VWS42" s="192"/>
      <c r="VWT42" s="192"/>
      <c r="VWU42" s="192"/>
      <c r="VWV42" s="192"/>
      <c r="VWW42" s="192"/>
      <c r="VWX42" s="192"/>
      <c r="VWY42" s="192"/>
      <c r="VWZ42" s="192"/>
      <c r="VXA42" s="192"/>
      <c r="VXB42" s="192"/>
      <c r="VXC42" s="192"/>
      <c r="VXD42" s="192"/>
      <c r="VXE42" s="192"/>
      <c r="VXF42" s="192"/>
      <c r="VXG42" s="192"/>
      <c r="VXH42" s="192"/>
      <c r="VXI42" s="192"/>
      <c r="VXJ42" s="192"/>
      <c r="VXK42" s="192"/>
      <c r="VXL42" s="192"/>
      <c r="VXM42" s="192"/>
      <c r="VXN42" s="192"/>
      <c r="VXO42" s="192"/>
      <c r="VXP42" s="192"/>
      <c r="VXQ42" s="192"/>
      <c r="VXR42" s="192"/>
      <c r="VXS42" s="192"/>
      <c r="VXT42" s="192"/>
      <c r="VXU42" s="192"/>
      <c r="VXV42" s="192"/>
      <c r="VXW42" s="192"/>
      <c r="VXX42" s="192"/>
      <c r="VXY42" s="192"/>
      <c r="VXZ42" s="192"/>
      <c r="VYA42" s="192"/>
      <c r="VYB42" s="192"/>
      <c r="VYC42" s="192"/>
      <c r="VYD42" s="192"/>
      <c r="VYE42" s="192"/>
      <c r="VYF42" s="192"/>
      <c r="VYG42" s="192"/>
      <c r="VYH42" s="192"/>
      <c r="VYI42" s="192"/>
      <c r="VYJ42" s="192"/>
      <c r="VYK42" s="192"/>
      <c r="VYL42" s="192"/>
      <c r="VYM42" s="192"/>
      <c r="VYN42" s="192"/>
      <c r="VYO42" s="192"/>
      <c r="VYP42" s="192"/>
      <c r="VYQ42" s="192"/>
      <c r="VYR42" s="192"/>
      <c r="VYS42" s="192"/>
      <c r="VYT42" s="192"/>
      <c r="VYU42" s="192"/>
      <c r="VYV42" s="192"/>
      <c r="VYW42" s="192"/>
      <c r="VYX42" s="192"/>
      <c r="VYY42" s="192"/>
      <c r="VYZ42" s="192"/>
      <c r="VZA42" s="192"/>
      <c r="VZB42" s="192"/>
      <c r="VZC42" s="192"/>
      <c r="VZD42" s="192"/>
      <c r="VZE42" s="192"/>
      <c r="VZF42" s="192"/>
      <c r="VZG42" s="192"/>
      <c r="VZH42" s="192"/>
      <c r="VZI42" s="192"/>
      <c r="VZJ42" s="192"/>
      <c r="VZK42" s="192"/>
      <c r="VZL42" s="192"/>
      <c r="VZM42" s="192"/>
      <c r="VZN42" s="192"/>
      <c r="VZO42" s="192"/>
      <c r="VZP42" s="192"/>
      <c r="VZQ42" s="192"/>
      <c r="VZR42" s="192"/>
      <c r="VZS42" s="192"/>
      <c r="VZT42" s="192"/>
      <c r="VZU42" s="192"/>
      <c r="VZV42" s="192"/>
      <c r="VZW42" s="192"/>
      <c r="VZX42" s="192"/>
      <c r="VZY42" s="192"/>
      <c r="VZZ42" s="192"/>
      <c r="WAA42" s="192"/>
      <c r="WAB42" s="192"/>
      <c r="WAC42" s="192"/>
      <c r="WAD42" s="192"/>
      <c r="WAE42" s="192"/>
      <c r="WAF42" s="192"/>
      <c r="WAG42" s="192"/>
      <c r="WAH42" s="192"/>
      <c r="WAI42" s="192"/>
      <c r="WAJ42" s="192"/>
      <c r="WAK42" s="192"/>
      <c r="WAL42" s="192"/>
      <c r="WAM42" s="192"/>
      <c r="WAN42" s="192"/>
      <c r="WAO42" s="192"/>
      <c r="WAP42" s="192"/>
      <c r="WAQ42" s="192"/>
      <c r="WAR42" s="192"/>
      <c r="WAS42" s="192"/>
      <c r="WAT42" s="192"/>
      <c r="WAU42" s="192"/>
      <c r="WAV42" s="192"/>
      <c r="WAW42" s="192"/>
      <c r="WAX42" s="192"/>
      <c r="WAY42" s="192"/>
      <c r="WAZ42" s="192"/>
      <c r="WBA42" s="192"/>
      <c r="WBB42" s="192"/>
      <c r="WBC42" s="192"/>
      <c r="WBD42" s="192"/>
      <c r="WBE42" s="192"/>
      <c r="WBF42" s="192"/>
      <c r="WBG42" s="192"/>
      <c r="WBH42" s="192"/>
      <c r="WBI42" s="192"/>
      <c r="WBJ42" s="192"/>
      <c r="WBK42" s="192"/>
      <c r="WBL42" s="192"/>
      <c r="WBM42" s="192"/>
      <c r="WBN42" s="192"/>
      <c r="WBO42" s="192"/>
      <c r="WBP42" s="192"/>
      <c r="WBQ42" s="192"/>
      <c r="WBR42" s="192"/>
      <c r="WBS42" s="192"/>
      <c r="WBT42" s="192"/>
      <c r="WBU42" s="192"/>
      <c r="WBV42" s="192"/>
      <c r="WBW42" s="192"/>
      <c r="WBX42" s="192"/>
      <c r="WBY42" s="192"/>
      <c r="WBZ42" s="192"/>
      <c r="WCA42" s="192"/>
      <c r="WCB42" s="192"/>
      <c r="WCC42" s="192"/>
      <c r="WCD42" s="192"/>
      <c r="WCE42" s="192"/>
      <c r="WCF42" s="192"/>
      <c r="WCG42" s="192"/>
      <c r="WCH42" s="192"/>
      <c r="WCI42" s="192"/>
      <c r="WCJ42" s="192"/>
      <c r="WCK42" s="192"/>
      <c r="WCL42" s="192"/>
      <c r="WCM42" s="192"/>
      <c r="WCN42" s="192"/>
      <c r="WCO42" s="192"/>
      <c r="WCP42" s="192"/>
      <c r="WCQ42" s="192"/>
      <c r="WCR42" s="192"/>
      <c r="WCS42" s="192"/>
      <c r="WCT42" s="192"/>
      <c r="WCU42" s="192"/>
      <c r="WCV42" s="192"/>
      <c r="WCW42" s="192"/>
      <c r="WCX42" s="192"/>
      <c r="WCY42" s="192"/>
      <c r="WCZ42" s="192"/>
      <c r="WDA42" s="192"/>
      <c r="WDB42" s="192"/>
      <c r="WDC42" s="192"/>
      <c r="WDD42" s="192"/>
      <c r="WDE42" s="192"/>
      <c r="WDF42" s="192"/>
      <c r="WDG42" s="192"/>
      <c r="WDH42" s="192"/>
      <c r="WDI42" s="192"/>
      <c r="WDJ42" s="192"/>
      <c r="WDK42" s="192"/>
      <c r="WDL42" s="192"/>
      <c r="WDM42" s="192"/>
      <c r="WDN42" s="192"/>
      <c r="WDO42" s="192"/>
      <c r="WDP42" s="192"/>
      <c r="WDQ42" s="192"/>
      <c r="WDR42" s="192"/>
      <c r="WDS42" s="192"/>
      <c r="WDT42" s="192"/>
      <c r="WDU42" s="192"/>
      <c r="WDV42" s="192"/>
      <c r="WDW42" s="192"/>
      <c r="WDX42" s="192"/>
      <c r="WDY42" s="192"/>
      <c r="WDZ42" s="192"/>
      <c r="WEA42" s="192"/>
      <c r="WEB42" s="192"/>
      <c r="WEC42" s="192"/>
      <c r="WED42" s="192"/>
      <c r="WEE42" s="192"/>
      <c r="WEF42" s="192"/>
      <c r="WEG42" s="192"/>
      <c r="WEH42" s="192"/>
      <c r="WEI42" s="192"/>
      <c r="WEJ42" s="192"/>
      <c r="WEK42" s="192"/>
      <c r="WEL42" s="192"/>
      <c r="WEM42" s="192"/>
      <c r="WEN42" s="192"/>
      <c r="WEO42" s="192"/>
      <c r="WEP42" s="192"/>
      <c r="WEQ42" s="192"/>
      <c r="WER42" s="192"/>
      <c r="WES42" s="192"/>
      <c r="WET42" s="192"/>
      <c r="WEU42" s="192"/>
      <c r="WEV42" s="192"/>
      <c r="WEW42" s="192"/>
      <c r="WEX42" s="192"/>
      <c r="WEY42" s="192"/>
      <c r="WEZ42" s="192"/>
      <c r="WFA42" s="192"/>
      <c r="WFB42" s="192"/>
      <c r="WFC42" s="192"/>
      <c r="WFD42" s="192"/>
      <c r="WFE42" s="192"/>
      <c r="WFF42" s="192"/>
      <c r="WFG42" s="192"/>
      <c r="WFH42" s="192"/>
      <c r="WFI42" s="192"/>
      <c r="WFJ42" s="192"/>
      <c r="WFK42" s="192"/>
      <c r="WFL42" s="192"/>
      <c r="WFM42" s="192"/>
      <c r="WFN42" s="192"/>
      <c r="WFO42" s="192"/>
      <c r="WFP42" s="192"/>
      <c r="WFQ42" s="192"/>
      <c r="WFR42" s="192"/>
      <c r="WFS42" s="192"/>
      <c r="WFT42" s="192"/>
      <c r="WFU42" s="192"/>
      <c r="WFV42" s="192"/>
      <c r="WFW42" s="192"/>
      <c r="WFX42" s="192"/>
      <c r="WFY42" s="192"/>
      <c r="WFZ42" s="192"/>
      <c r="WGA42" s="192"/>
      <c r="WGB42" s="192"/>
      <c r="WGC42" s="192"/>
      <c r="WGD42" s="192"/>
      <c r="WGE42" s="192"/>
      <c r="WGF42" s="192"/>
      <c r="WGG42" s="192"/>
      <c r="WGH42" s="192"/>
      <c r="WGI42" s="192"/>
      <c r="WGJ42" s="192"/>
      <c r="WGK42" s="192"/>
      <c r="WGL42" s="192"/>
      <c r="WGM42" s="192"/>
      <c r="WGN42" s="192"/>
      <c r="WGO42" s="192"/>
      <c r="WGP42" s="192"/>
      <c r="WGQ42" s="192"/>
      <c r="WGR42" s="192"/>
      <c r="WGS42" s="192"/>
      <c r="WGT42" s="192"/>
      <c r="WGU42" s="192"/>
      <c r="WGV42" s="192"/>
      <c r="WGW42" s="192"/>
      <c r="WGX42" s="192"/>
      <c r="WGY42" s="192"/>
      <c r="WGZ42" s="192"/>
      <c r="WHA42" s="192"/>
      <c r="WHB42" s="192"/>
      <c r="WHC42" s="192"/>
      <c r="WHD42" s="192"/>
      <c r="WHE42" s="192"/>
      <c r="WHF42" s="192"/>
      <c r="WHG42" s="192"/>
      <c r="WHH42" s="192"/>
      <c r="WHI42" s="192"/>
      <c r="WHJ42" s="192"/>
      <c r="WHK42" s="192"/>
      <c r="WHL42" s="192"/>
      <c r="WHM42" s="192"/>
      <c r="WHN42" s="192"/>
      <c r="WHO42" s="192"/>
      <c r="WHP42" s="192"/>
      <c r="WHQ42" s="192"/>
      <c r="WHR42" s="192"/>
      <c r="WHS42" s="192"/>
      <c r="WHT42" s="192"/>
      <c r="WHU42" s="192"/>
      <c r="WHV42" s="192"/>
      <c r="WHW42" s="192"/>
      <c r="WHX42" s="192"/>
      <c r="WHY42" s="192"/>
      <c r="WHZ42" s="192"/>
      <c r="WIA42" s="192"/>
      <c r="WIB42" s="192"/>
      <c r="WIC42" s="192"/>
      <c r="WID42" s="192"/>
      <c r="WIE42" s="192"/>
      <c r="WIF42" s="192"/>
      <c r="WIG42" s="192"/>
      <c r="WIH42" s="192"/>
      <c r="WII42" s="192"/>
      <c r="WIJ42" s="192"/>
      <c r="WIK42" s="192"/>
      <c r="WIL42" s="192"/>
      <c r="WIM42" s="192"/>
      <c r="WIN42" s="192"/>
      <c r="WIO42" s="192"/>
      <c r="WIP42" s="192"/>
      <c r="WIQ42" s="192"/>
      <c r="WIR42" s="192"/>
      <c r="WIS42" s="192"/>
      <c r="WIT42" s="192"/>
      <c r="WIU42" s="192"/>
      <c r="WIV42" s="192"/>
      <c r="WIW42" s="192"/>
      <c r="WIX42" s="192"/>
      <c r="WIY42" s="192"/>
      <c r="WIZ42" s="192"/>
      <c r="WJA42" s="192"/>
      <c r="WJB42" s="192"/>
      <c r="WJC42" s="192"/>
      <c r="WJD42" s="192"/>
      <c r="WJE42" s="192"/>
      <c r="WJF42" s="192"/>
      <c r="WJG42" s="192"/>
      <c r="WJH42" s="192"/>
      <c r="WJI42" s="192"/>
      <c r="WJJ42" s="192"/>
      <c r="WJK42" s="192"/>
      <c r="WJL42" s="192"/>
      <c r="WJM42" s="192"/>
      <c r="WJN42" s="192"/>
      <c r="WJO42" s="192"/>
      <c r="WJP42" s="192"/>
      <c r="WJQ42" s="192"/>
      <c r="WJR42" s="192"/>
      <c r="WJS42" s="192"/>
      <c r="WJT42" s="192"/>
      <c r="WJU42" s="192"/>
      <c r="WJV42" s="192"/>
      <c r="WJW42" s="192"/>
      <c r="WJX42" s="192"/>
      <c r="WJY42" s="192"/>
      <c r="WJZ42" s="192"/>
      <c r="WKA42" s="192"/>
      <c r="WKB42" s="192"/>
      <c r="WKC42" s="192"/>
      <c r="WKD42" s="192"/>
      <c r="WKE42" s="192"/>
      <c r="WKF42" s="192"/>
      <c r="WKG42" s="192"/>
      <c r="WKH42" s="192"/>
      <c r="WKI42" s="192"/>
      <c r="WKJ42" s="192"/>
      <c r="WKK42" s="192"/>
      <c r="WKL42" s="192"/>
      <c r="WKM42" s="192"/>
      <c r="WKN42" s="192"/>
      <c r="WKO42" s="192"/>
      <c r="WKP42" s="192"/>
      <c r="WKQ42" s="192"/>
      <c r="WKR42" s="192"/>
      <c r="WKS42" s="192"/>
      <c r="WKT42" s="192"/>
      <c r="WKU42" s="192"/>
      <c r="WKV42" s="192"/>
      <c r="WKW42" s="192"/>
      <c r="WKX42" s="192"/>
      <c r="WKY42" s="192"/>
      <c r="WKZ42" s="192"/>
      <c r="WLA42" s="192"/>
      <c r="WLB42" s="192"/>
      <c r="WLC42" s="192"/>
      <c r="WLD42" s="192"/>
      <c r="WLE42" s="192"/>
      <c r="WLF42" s="192"/>
      <c r="WLG42" s="192"/>
      <c r="WLH42" s="192"/>
      <c r="WLI42" s="192"/>
      <c r="WLJ42" s="192"/>
      <c r="WLK42" s="192"/>
      <c r="WLL42" s="192"/>
      <c r="WLM42" s="192"/>
      <c r="WLN42" s="192"/>
      <c r="WLO42" s="192"/>
      <c r="WLP42" s="192"/>
      <c r="WLQ42" s="192"/>
      <c r="WLR42" s="192"/>
      <c r="WLS42" s="192"/>
      <c r="WLT42" s="192"/>
      <c r="WLU42" s="192"/>
      <c r="WLV42" s="192"/>
      <c r="WLW42" s="192"/>
      <c r="WLX42" s="192"/>
      <c r="WLY42" s="192"/>
      <c r="WLZ42" s="192"/>
      <c r="WMA42" s="192"/>
      <c r="WMB42" s="192"/>
      <c r="WMC42" s="192"/>
      <c r="WMD42" s="192"/>
      <c r="WME42" s="192"/>
      <c r="WMF42" s="192"/>
      <c r="WMG42" s="192"/>
      <c r="WMH42" s="192"/>
      <c r="WMI42" s="192"/>
      <c r="WMJ42" s="192"/>
      <c r="WMK42" s="192"/>
      <c r="WML42" s="192"/>
      <c r="WMM42" s="192"/>
      <c r="WMN42" s="192"/>
      <c r="WMO42" s="192"/>
      <c r="WMP42" s="192"/>
      <c r="WMQ42" s="192"/>
      <c r="WMR42" s="192"/>
      <c r="WMS42" s="192"/>
      <c r="WMT42" s="192"/>
      <c r="WMU42" s="192"/>
      <c r="WMV42" s="192"/>
      <c r="WMW42" s="192"/>
      <c r="WMX42" s="192"/>
      <c r="WMY42" s="192"/>
      <c r="WMZ42" s="192"/>
      <c r="WNA42" s="192"/>
      <c r="WNB42" s="192"/>
      <c r="WNC42" s="192"/>
      <c r="WND42" s="192"/>
      <c r="WNE42" s="192"/>
      <c r="WNF42" s="192"/>
      <c r="WNG42" s="192"/>
      <c r="WNH42" s="192"/>
      <c r="WNI42" s="192"/>
      <c r="WNJ42" s="192"/>
      <c r="WNK42" s="192"/>
      <c r="WNL42" s="192"/>
      <c r="WNM42" s="192"/>
      <c r="WNN42" s="192"/>
      <c r="WNO42" s="192"/>
      <c r="WNP42" s="192"/>
      <c r="WNQ42" s="192"/>
      <c r="WNR42" s="192"/>
      <c r="WNS42" s="192"/>
      <c r="WNT42" s="192"/>
      <c r="WNU42" s="192"/>
      <c r="WNV42" s="192"/>
      <c r="WNW42" s="192"/>
      <c r="WNX42" s="192"/>
      <c r="WNY42" s="192"/>
      <c r="WNZ42" s="192"/>
      <c r="WOA42" s="192"/>
      <c r="WOB42" s="192"/>
      <c r="WOC42" s="192"/>
      <c r="WOD42" s="192"/>
      <c r="WOE42" s="192"/>
      <c r="WOF42" s="192"/>
      <c r="WOG42" s="192"/>
      <c r="WOH42" s="192"/>
      <c r="WOI42" s="192"/>
      <c r="WOJ42" s="192"/>
      <c r="WOK42" s="192"/>
      <c r="WOL42" s="192"/>
      <c r="WOM42" s="192"/>
      <c r="WON42" s="192"/>
      <c r="WOO42" s="192"/>
      <c r="WOP42" s="192"/>
      <c r="WOQ42" s="192"/>
      <c r="WOR42" s="192"/>
      <c r="WOS42" s="192"/>
      <c r="WOT42" s="192"/>
      <c r="WOU42" s="192"/>
      <c r="WOV42" s="192"/>
      <c r="WOW42" s="192"/>
      <c r="WOX42" s="192"/>
      <c r="WOY42" s="192"/>
      <c r="WOZ42" s="192"/>
      <c r="WPA42" s="192"/>
      <c r="WPB42" s="192"/>
      <c r="WPC42" s="192"/>
      <c r="WPD42" s="192"/>
      <c r="WPE42" s="192"/>
      <c r="WPF42" s="192"/>
      <c r="WPG42" s="192"/>
      <c r="WPH42" s="192"/>
      <c r="WPI42" s="192"/>
      <c r="WPJ42" s="192"/>
      <c r="WPK42" s="192"/>
      <c r="WPL42" s="192"/>
      <c r="WPM42" s="192"/>
      <c r="WPN42" s="192"/>
      <c r="WPO42" s="192"/>
      <c r="WPP42" s="192"/>
      <c r="WPQ42" s="192"/>
      <c r="WPR42" s="192"/>
      <c r="WPS42" s="192"/>
      <c r="WPT42" s="192"/>
      <c r="WPU42" s="192"/>
      <c r="WPV42" s="192"/>
      <c r="WPW42" s="192"/>
      <c r="WPX42" s="192"/>
      <c r="WPY42" s="192"/>
      <c r="WPZ42" s="192"/>
      <c r="WQA42" s="192"/>
      <c r="WQB42" s="192"/>
      <c r="WQC42" s="192"/>
      <c r="WQD42" s="192"/>
      <c r="WQE42" s="192"/>
      <c r="WQF42" s="192"/>
      <c r="WQG42" s="192"/>
      <c r="WQH42" s="192"/>
      <c r="WQI42" s="192"/>
      <c r="WQJ42" s="192"/>
      <c r="WQK42" s="192"/>
      <c r="WQL42" s="192"/>
      <c r="WQM42" s="192"/>
      <c r="WQN42" s="192"/>
      <c r="WQO42" s="192"/>
      <c r="WQP42" s="192"/>
      <c r="WQQ42" s="192"/>
      <c r="WQR42" s="192"/>
      <c r="WQS42" s="192"/>
      <c r="WQT42" s="192"/>
      <c r="WQU42" s="192"/>
      <c r="WQV42" s="192"/>
      <c r="WQW42" s="192"/>
      <c r="WQX42" s="192"/>
      <c r="WQY42" s="192"/>
      <c r="WQZ42" s="192"/>
      <c r="WRA42" s="192"/>
      <c r="WRB42" s="192"/>
      <c r="WRC42" s="192"/>
      <c r="WRD42" s="192"/>
      <c r="WRE42" s="192"/>
      <c r="WRF42" s="192"/>
      <c r="WRG42" s="192"/>
      <c r="WRH42" s="192"/>
      <c r="WRI42" s="192"/>
      <c r="WRJ42" s="192"/>
      <c r="WRK42" s="192"/>
      <c r="WRL42" s="192"/>
      <c r="WRM42" s="192"/>
      <c r="WRN42" s="192"/>
      <c r="WRO42" s="192"/>
      <c r="WRP42" s="192"/>
      <c r="WRQ42" s="192"/>
      <c r="WRR42" s="192"/>
      <c r="WRS42" s="192"/>
      <c r="WRT42" s="192"/>
      <c r="WRU42" s="192"/>
      <c r="WRV42" s="192"/>
      <c r="WRW42" s="192"/>
      <c r="WRX42" s="192"/>
      <c r="WRY42" s="192"/>
      <c r="WRZ42" s="192"/>
      <c r="WSA42" s="192"/>
      <c r="WSB42" s="192"/>
      <c r="WSC42" s="192"/>
      <c r="WSD42" s="192"/>
      <c r="WSE42" s="192"/>
      <c r="WSF42" s="192"/>
      <c r="WSG42" s="192"/>
      <c r="WSH42" s="192"/>
      <c r="WSI42" s="192"/>
      <c r="WSJ42" s="192"/>
      <c r="WSK42" s="192"/>
      <c r="WSL42" s="192"/>
      <c r="WSM42" s="192"/>
      <c r="WSN42" s="192"/>
      <c r="WSO42" s="192"/>
      <c r="WSP42" s="192"/>
      <c r="WSQ42" s="192"/>
      <c r="WSR42" s="192"/>
      <c r="WSS42" s="192"/>
      <c r="WST42" s="192"/>
      <c r="WSU42" s="192"/>
      <c r="WSV42" s="192"/>
      <c r="WSW42" s="192"/>
      <c r="WSX42" s="192"/>
      <c r="WSY42" s="192"/>
      <c r="WSZ42" s="192"/>
      <c r="WTA42" s="192"/>
      <c r="WTB42" s="192"/>
      <c r="WTC42" s="192"/>
      <c r="WTD42" s="192"/>
      <c r="WTE42" s="192"/>
      <c r="WTF42" s="192"/>
      <c r="WTG42" s="192"/>
      <c r="WTH42" s="192"/>
      <c r="WTI42" s="192"/>
      <c r="WTJ42" s="192"/>
      <c r="WTK42" s="192"/>
      <c r="WTL42" s="192"/>
      <c r="WTM42" s="192"/>
      <c r="WTN42" s="192"/>
      <c r="WTO42" s="192"/>
      <c r="WTP42" s="192"/>
      <c r="WTQ42" s="192"/>
      <c r="WTR42" s="192"/>
      <c r="WTS42" s="192"/>
      <c r="WTT42" s="192"/>
      <c r="WTU42" s="192"/>
      <c r="WTV42" s="192"/>
      <c r="WTW42" s="192"/>
      <c r="WTX42" s="192"/>
      <c r="WTY42" s="192"/>
      <c r="WTZ42" s="192"/>
      <c r="WUA42" s="192"/>
      <c r="WUB42" s="192"/>
      <c r="WUC42" s="192"/>
      <c r="WUD42" s="192"/>
      <c r="WUE42" s="192"/>
      <c r="WUF42" s="192"/>
      <c r="WUG42" s="192"/>
      <c r="WUH42" s="192"/>
      <c r="WUI42" s="192"/>
      <c r="WUJ42" s="192"/>
      <c r="WUK42" s="192"/>
      <c r="WUL42" s="192"/>
      <c r="WUM42" s="192"/>
      <c r="WUN42" s="192"/>
      <c r="WUO42" s="192"/>
      <c r="WUP42" s="192"/>
      <c r="WUQ42" s="192"/>
      <c r="WUR42" s="192"/>
      <c r="WUS42" s="192"/>
      <c r="WUT42" s="192"/>
      <c r="WUU42" s="192"/>
      <c r="WUV42" s="192"/>
      <c r="WUW42" s="192"/>
      <c r="WUX42" s="192"/>
      <c r="WUY42" s="192"/>
      <c r="WUZ42" s="192"/>
      <c r="WVA42" s="192"/>
      <c r="WVB42" s="192"/>
      <c r="WVC42" s="192"/>
      <c r="WVD42" s="192"/>
      <c r="WVE42" s="192"/>
      <c r="WVF42" s="192"/>
      <c r="WVG42" s="192"/>
      <c r="WVH42" s="192"/>
      <c r="WVI42" s="192"/>
    </row>
    <row r="43" spans="1:16129" s="194" customFormat="1">
      <c r="A43" s="192"/>
      <c r="B43" s="200">
        <f t="shared" si="0"/>
        <v>42613</v>
      </c>
      <c r="C43" s="236"/>
      <c r="D43" s="192"/>
      <c r="E43" s="192"/>
      <c r="F43" s="236"/>
      <c r="G43" s="192"/>
      <c r="H43" s="192"/>
      <c r="I43" s="192"/>
      <c r="J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192"/>
      <c r="CW43" s="192"/>
      <c r="CX43" s="192"/>
      <c r="CY43" s="192"/>
      <c r="CZ43" s="192"/>
      <c r="DA43" s="192"/>
      <c r="DB43" s="192"/>
      <c r="DC43" s="192"/>
      <c r="DD43" s="192"/>
      <c r="DE43" s="192"/>
      <c r="DF43" s="192"/>
      <c r="DG43" s="192"/>
      <c r="DH43" s="192"/>
      <c r="DI43" s="192"/>
      <c r="DJ43" s="192"/>
      <c r="DK43" s="192"/>
      <c r="DL43" s="192"/>
      <c r="DM43" s="192"/>
      <c r="DN43" s="192"/>
      <c r="DO43" s="192"/>
      <c r="DP43" s="192"/>
      <c r="DQ43" s="192"/>
      <c r="DR43" s="192"/>
      <c r="DS43" s="192"/>
      <c r="DT43" s="192"/>
      <c r="DU43" s="192"/>
      <c r="DV43" s="192"/>
      <c r="DW43" s="192"/>
      <c r="DX43" s="192"/>
      <c r="DY43" s="192"/>
      <c r="DZ43" s="192"/>
      <c r="EA43" s="192"/>
      <c r="EB43" s="192"/>
      <c r="EC43" s="192"/>
      <c r="ED43" s="192"/>
      <c r="EE43" s="192"/>
      <c r="EF43" s="192"/>
      <c r="EG43" s="192"/>
      <c r="EH43" s="192"/>
      <c r="EI43" s="192"/>
      <c r="EJ43" s="192"/>
      <c r="EK43" s="192"/>
      <c r="EL43" s="192"/>
      <c r="EM43" s="192"/>
      <c r="EN43" s="192"/>
      <c r="EO43" s="192"/>
      <c r="EP43" s="192"/>
      <c r="EQ43" s="192"/>
      <c r="ER43" s="192"/>
      <c r="ES43" s="192"/>
      <c r="ET43" s="192"/>
      <c r="EU43" s="192"/>
      <c r="EV43" s="192"/>
      <c r="EW43" s="192"/>
      <c r="EX43" s="192"/>
      <c r="EY43" s="192"/>
      <c r="EZ43" s="192"/>
      <c r="FA43" s="192"/>
      <c r="FB43" s="192"/>
      <c r="FC43" s="192"/>
      <c r="FD43" s="192"/>
      <c r="FE43" s="192"/>
      <c r="FF43" s="192"/>
      <c r="FG43" s="192"/>
      <c r="FH43" s="192"/>
      <c r="FI43" s="192"/>
      <c r="FJ43" s="192"/>
      <c r="FK43" s="192"/>
      <c r="FL43" s="192"/>
      <c r="FM43" s="192"/>
      <c r="FN43" s="192"/>
      <c r="FO43" s="192"/>
      <c r="FP43" s="192"/>
      <c r="FQ43" s="192"/>
      <c r="FR43" s="192"/>
      <c r="FS43" s="192"/>
      <c r="FT43" s="192"/>
      <c r="FU43" s="192"/>
      <c r="FV43" s="192"/>
      <c r="FW43" s="192"/>
      <c r="FX43" s="192"/>
      <c r="FY43" s="192"/>
      <c r="FZ43" s="192"/>
      <c r="GA43" s="192"/>
      <c r="GB43" s="192"/>
      <c r="GC43" s="192"/>
      <c r="GD43" s="192"/>
      <c r="GE43" s="192"/>
      <c r="GF43" s="192"/>
      <c r="GG43" s="192"/>
      <c r="GH43" s="192"/>
      <c r="GI43" s="192"/>
      <c r="GJ43" s="192"/>
      <c r="GK43" s="192"/>
      <c r="GL43" s="192"/>
      <c r="GM43" s="192"/>
      <c r="GN43" s="192"/>
      <c r="GO43" s="192"/>
      <c r="GP43" s="192"/>
      <c r="GQ43" s="192"/>
      <c r="GR43" s="192"/>
      <c r="GS43" s="192"/>
      <c r="GT43" s="192"/>
      <c r="GU43" s="192"/>
      <c r="GV43" s="192"/>
      <c r="GW43" s="192"/>
      <c r="GX43" s="192"/>
      <c r="GY43" s="192"/>
      <c r="GZ43" s="192"/>
      <c r="HA43" s="192"/>
      <c r="HB43" s="192"/>
      <c r="HC43" s="192"/>
      <c r="HD43" s="192"/>
      <c r="HE43" s="192"/>
      <c r="HF43" s="192"/>
      <c r="HG43" s="192"/>
      <c r="HH43" s="192"/>
      <c r="HI43" s="192"/>
      <c r="HJ43" s="192"/>
      <c r="HK43" s="192"/>
      <c r="HL43" s="192"/>
      <c r="HM43" s="192"/>
      <c r="HN43" s="192"/>
      <c r="HO43" s="192"/>
      <c r="HP43" s="192"/>
      <c r="HQ43" s="192"/>
      <c r="HR43" s="192"/>
      <c r="HS43" s="192"/>
      <c r="HT43" s="192"/>
      <c r="HU43" s="192"/>
      <c r="HV43" s="192"/>
      <c r="HW43" s="192"/>
      <c r="HX43" s="192"/>
      <c r="HY43" s="192"/>
      <c r="HZ43" s="192"/>
      <c r="IA43" s="192"/>
      <c r="IB43" s="192"/>
      <c r="IC43" s="192"/>
      <c r="ID43" s="192"/>
      <c r="IE43" s="192"/>
      <c r="IF43" s="192"/>
      <c r="IG43" s="192"/>
      <c r="IH43" s="192"/>
      <c r="II43" s="192"/>
      <c r="IJ43" s="192"/>
      <c r="IK43" s="192"/>
      <c r="IL43" s="192"/>
      <c r="IM43" s="192"/>
      <c r="IN43" s="192"/>
      <c r="IO43" s="192"/>
      <c r="IP43" s="192"/>
      <c r="IQ43" s="192"/>
      <c r="IR43" s="192"/>
      <c r="IS43" s="192"/>
      <c r="IT43" s="192"/>
      <c r="IU43" s="192"/>
      <c r="IV43" s="192"/>
      <c r="IW43" s="192"/>
      <c r="IX43" s="192"/>
      <c r="IY43" s="192"/>
      <c r="IZ43" s="192"/>
      <c r="JA43" s="192"/>
      <c r="JB43" s="192"/>
      <c r="JC43" s="192"/>
      <c r="JD43" s="192"/>
      <c r="JE43" s="192"/>
      <c r="JF43" s="192"/>
      <c r="JG43" s="192"/>
      <c r="JH43" s="192"/>
      <c r="JI43" s="192"/>
      <c r="JJ43" s="192"/>
      <c r="JK43" s="192"/>
      <c r="JL43" s="192"/>
      <c r="JM43" s="192"/>
      <c r="JN43" s="192"/>
      <c r="JO43" s="192"/>
      <c r="JP43" s="192"/>
      <c r="JQ43" s="192"/>
      <c r="JR43" s="192"/>
      <c r="JS43" s="192"/>
      <c r="JT43" s="192"/>
      <c r="JU43" s="192"/>
      <c r="JV43" s="192"/>
      <c r="JW43" s="192"/>
      <c r="JX43" s="192"/>
      <c r="JY43" s="192"/>
      <c r="JZ43" s="192"/>
      <c r="KA43" s="192"/>
      <c r="KB43" s="192"/>
      <c r="KC43" s="192"/>
      <c r="KD43" s="192"/>
      <c r="KE43" s="192"/>
      <c r="KF43" s="192"/>
      <c r="KG43" s="192"/>
      <c r="KH43" s="192"/>
      <c r="KI43" s="192"/>
      <c r="KJ43" s="192"/>
      <c r="KK43" s="192"/>
      <c r="KL43" s="192"/>
      <c r="KM43" s="192"/>
      <c r="KN43" s="192"/>
      <c r="KO43" s="192"/>
      <c r="KP43" s="192"/>
      <c r="KQ43" s="192"/>
      <c r="KR43" s="192"/>
      <c r="KS43" s="192"/>
      <c r="KT43" s="192"/>
      <c r="KU43" s="192"/>
      <c r="KV43" s="192"/>
      <c r="KW43" s="192"/>
      <c r="KX43" s="192"/>
      <c r="KY43" s="192"/>
      <c r="KZ43" s="192"/>
      <c r="LA43" s="192"/>
      <c r="LB43" s="192"/>
      <c r="LC43" s="192"/>
      <c r="LD43" s="192"/>
      <c r="LE43" s="192"/>
      <c r="LF43" s="192"/>
      <c r="LG43" s="192"/>
      <c r="LH43" s="192"/>
      <c r="LI43" s="192"/>
      <c r="LJ43" s="192"/>
      <c r="LK43" s="192"/>
      <c r="LL43" s="192"/>
      <c r="LM43" s="192"/>
      <c r="LN43" s="192"/>
      <c r="LO43" s="192"/>
      <c r="LP43" s="192"/>
      <c r="LQ43" s="192"/>
      <c r="LR43" s="192"/>
      <c r="LS43" s="192"/>
      <c r="LT43" s="192"/>
      <c r="LU43" s="192"/>
      <c r="LV43" s="192"/>
      <c r="LW43" s="192"/>
      <c r="LX43" s="192"/>
      <c r="LY43" s="192"/>
      <c r="LZ43" s="192"/>
      <c r="MA43" s="192"/>
      <c r="MB43" s="192"/>
      <c r="MC43" s="192"/>
      <c r="MD43" s="192"/>
      <c r="ME43" s="192"/>
      <c r="MF43" s="192"/>
      <c r="MG43" s="192"/>
      <c r="MH43" s="192"/>
      <c r="MI43" s="192"/>
      <c r="MJ43" s="192"/>
      <c r="MK43" s="192"/>
      <c r="ML43" s="192"/>
      <c r="MM43" s="192"/>
      <c r="MN43" s="192"/>
      <c r="MO43" s="192"/>
      <c r="MP43" s="192"/>
      <c r="MQ43" s="192"/>
      <c r="MR43" s="192"/>
      <c r="MS43" s="192"/>
      <c r="MT43" s="192"/>
      <c r="MU43" s="192"/>
      <c r="MV43" s="192"/>
      <c r="MW43" s="192"/>
      <c r="MX43" s="192"/>
      <c r="MY43" s="192"/>
      <c r="MZ43" s="192"/>
      <c r="NA43" s="192"/>
      <c r="NB43" s="192"/>
      <c r="NC43" s="192"/>
      <c r="ND43" s="192"/>
      <c r="NE43" s="192"/>
      <c r="NF43" s="192"/>
      <c r="NG43" s="192"/>
      <c r="NH43" s="192"/>
      <c r="NI43" s="192"/>
      <c r="NJ43" s="192"/>
      <c r="NK43" s="192"/>
      <c r="NL43" s="192"/>
      <c r="NM43" s="192"/>
      <c r="NN43" s="192"/>
      <c r="NO43" s="192"/>
      <c r="NP43" s="192"/>
      <c r="NQ43" s="192"/>
      <c r="NR43" s="192"/>
      <c r="NS43" s="192"/>
      <c r="NT43" s="192"/>
      <c r="NU43" s="192"/>
      <c r="NV43" s="192"/>
      <c r="NW43" s="192"/>
      <c r="NX43" s="192"/>
      <c r="NY43" s="192"/>
      <c r="NZ43" s="192"/>
      <c r="OA43" s="192"/>
      <c r="OB43" s="192"/>
      <c r="OC43" s="192"/>
      <c r="OD43" s="192"/>
      <c r="OE43" s="192"/>
      <c r="OF43" s="192"/>
      <c r="OG43" s="192"/>
      <c r="OH43" s="192"/>
      <c r="OI43" s="192"/>
      <c r="OJ43" s="192"/>
      <c r="OK43" s="192"/>
      <c r="OL43" s="192"/>
      <c r="OM43" s="192"/>
      <c r="ON43" s="192"/>
      <c r="OO43" s="192"/>
      <c r="OP43" s="192"/>
      <c r="OQ43" s="192"/>
      <c r="OR43" s="192"/>
      <c r="OS43" s="192"/>
      <c r="OT43" s="192"/>
      <c r="OU43" s="192"/>
      <c r="OV43" s="192"/>
      <c r="OW43" s="192"/>
      <c r="OX43" s="192"/>
      <c r="OY43" s="192"/>
      <c r="OZ43" s="192"/>
      <c r="PA43" s="192"/>
      <c r="PB43" s="192"/>
      <c r="PC43" s="192"/>
      <c r="PD43" s="192"/>
      <c r="PE43" s="192"/>
      <c r="PF43" s="192"/>
      <c r="PG43" s="192"/>
      <c r="PH43" s="192"/>
      <c r="PI43" s="192"/>
      <c r="PJ43" s="192"/>
      <c r="PK43" s="192"/>
      <c r="PL43" s="192"/>
      <c r="PM43" s="192"/>
      <c r="PN43" s="192"/>
      <c r="PO43" s="192"/>
      <c r="PP43" s="192"/>
      <c r="PQ43" s="192"/>
      <c r="PR43" s="192"/>
      <c r="PS43" s="192"/>
      <c r="PT43" s="192"/>
      <c r="PU43" s="192"/>
      <c r="PV43" s="192"/>
      <c r="PW43" s="192"/>
      <c r="PX43" s="192"/>
      <c r="PY43" s="192"/>
      <c r="PZ43" s="192"/>
      <c r="QA43" s="192"/>
      <c r="QB43" s="192"/>
      <c r="QC43" s="192"/>
      <c r="QD43" s="192"/>
      <c r="QE43" s="192"/>
      <c r="QF43" s="192"/>
      <c r="QG43" s="192"/>
      <c r="QH43" s="192"/>
      <c r="QI43" s="192"/>
      <c r="QJ43" s="192"/>
      <c r="QK43" s="192"/>
      <c r="QL43" s="192"/>
      <c r="QM43" s="192"/>
      <c r="QN43" s="192"/>
      <c r="QO43" s="192"/>
      <c r="QP43" s="192"/>
      <c r="QQ43" s="192"/>
      <c r="QR43" s="192"/>
      <c r="QS43" s="192"/>
      <c r="QT43" s="192"/>
      <c r="QU43" s="192"/>
      <c r="QV43" s="192"/>
      <c r="QW43" s="192"/>
      <c r="QX43" s="192"/>
      <c r="QY43" s="192"/>
      <c r="QZ43" s="192"/>
      <c r="RA43" s="192"/>
      <c r="RB43" s="192"/>
      <c r="RC43" s="192"/>
      <c r="RD43" s="192"/>
      <c r="RE43" s="192"/>
      <c r="RF43" s="192"/>
      <c r="RG43" s="192"/>
      <c r="RH43" s="192"/>
      <c r="RI43" s="192"/>
      <c r="RJ43" s="192"/>
      <c r="RK43" s="192"/>
      <c r="RL43" s="192"/>
      <c r="RM43" s="192"/>
      <c r="RN43" s="192"/>
      <c r="RO43" s="192"/>
      <c r="RP43" s="192"/>
      <c r="RQ43" s="192"/>
      <c r="RR43" s="192"/>
      <c r="RS43" s="192"/>
      <c r="RT43" s="192"/>
      <c r="RU43" s="192"/>
      <c r="RV43" s="192"/>
      <c r="RW43" s="192"/>
      <c r="RX43" s="192"/>
      <c r="RY43" s="192"/>
      <c r="RZ43" s="192"/>
      <c r="SA43" s="192"/>
      <c r="SB43" s="192"/>
      <c r="SC43" s="192"/>
      <c r="SD43" s="192"/>
      <c r="SE43" s="192"/>
      <c r="SF43" s="192"/>
      <c r="SG43" s="192"/>
      <c r="SH43" s="192"/>
      <c r="SI43" s="192"/>
      <c r="SJ43" s="192"/>
      <c r="SK43" s="192"/>
      <c r="SL43" s="192"/>
      <c r="SM43" s="192"/>
      <c r="SN43" s="192"/>
      <c r="SO43" s="192"/>
      <c r="SP43" s="192"/>
      <c r="SQ43" s="192"/>
      <c r="SR43" s="192"/>
      <c r="SS43" s="192"/>
      <c r="ST43" s="192"/>
      <c r="SU43" s="192"/>
      <c r="SV43" s="192"/>
      <c r="SW43" s="192"/>
      <c r="SX43" s="192"/>
      <c r="SY43" s="192"/>
      <c r="SZ43" s="192"/>
      <c r="TA43" s="192"/>
      <c r="TB43" s="192"/>
      <c r="TC43" s="192"/>
      <c r="TD43" s="192"/>
      <c r="TE43" s="192"/>
      <c r="TF43" s="192"/>
      <c r="TG43" s="192"/>
      <c r="TH43" s="192"/>
      <c r="TI43" s="192"/>
      <c r="TJ43" s="192"/>
      <c r="TK43" s="192"/>
      <c r="TL43" s="192"/>
      <c r="TM43" s="192"/>
      <c r="TN43" s="192"/>
      <c r="TO43" s="192"/>
      <c r="TP43" s="192"/>
      <c r="TQ43" s="192"/>
      <c r="TR43" s="192"/>
      <c r="TS43" s="192"/>
      <c r="TT43" s="192"/>
      <c r="TU43" s="192"/>
      <c r="TV43" s="192"/>
      <c r="TW43" s="192"/>
      <c r="TX43" s="192"/>
      <c r="TY43" s="192"/>
      <c r="TZ43" s="192"/>
      <c r="UA43" s="192"/>
      <c r="UB43" s="192"/>
      <c r="UC43" s="192"/>
      <c r="UD43" s="192"/>
      <c r="UE43" s="192"/>
      <c r="UF43" s="192"/>
      <c r="UG43" s="192"/>
      <c r="UH43" s="192"/>
      <c r="UI43" s="192"/>
      <c r="UJ43" s="192"/>
      <c r="UK43" s="192"/>
      <c r="UL43" s="192"/>
      <c r="UM43" s="192"/>
      <c r="UN43" s="192"/>
      <c r="UO43" s="192"/>
      <c r="UP43" s="192"/>
      <c r="UQ43" s="192"/>
      <c r="UR43" s="192"/>
      <c r="US43" s="192"/>
      <c r="UT43" s="192"/>
      <c r="UU43" s="192"/>
      <c r="UV43" s="192"/>
      <c r="UW43" s="192"/>
      <c r="UX43" s="192"/>
      <c r="UY43" s="192"/>
      <c r="UZ43" s="192"/>
      <c r="VA43" s="192"/>
      <c r="VB43" s="192"/>
      <c r="VC43" s="192"/>
      <c r="VD43" s="192"/>
      <c r="VE43" s="192"/>
      <c r="VF43" s="192"/>
      <c r="VG43" s="192"/>
      <c r="VH43" s="192"/>
      <c r="VI43" s="192"/>
      <c r="VJ43" s="192"/>
      <c r="VK43" s="192"/>
      <c r="VL43" s="192"/>
      <c r="VM43" s="192"/>
      <c r="VN43" s="192"/>
      <c r="VO43" s="192"/>
      <c r="VP43" s="192"/>
      <c r="VQ43" s="192"/>
      <c r="VR43" s="192"/>
      <c r="VS43" s="192"/>
      <c r="VT43" s="192"/>
      <c r="VU43" s="192"/>
      <c r="VV43" s="192"/>
      <c r="VW43" s="192"/>
      <c r="VX43" s="192"/>
      <c r="VY43" s="192"/>
      <c r="VZ43" s="192"/>
      <c r="WA43" s="192"/>
      <c r="WB43" s="192"/>
      <c r="WC43" s="192"/>
      <c r="WD43" s="192"/>
      <c r="WE43" s="192"/>
      <c r="WF43" s="192"/>
      <c r="WG43" s="192"/>
      <c r="WH43" s="192"/>
      <c r="WI43" s="192"/>
      <c r="WJ43" s="192"/>
      <c r="WK43" s="192"/>
      <c r="WL43" s="192"/>
      <c r="WM43" s="192"/>
      <c r="WN43" s="192"/>
      <c r="WO43" s="192"/>
      <c r="WP43" s="192"/>
      <c r="WQ43" s="192"/>
      <c r="WR43" s="192"/>
      <c r="WS43" s="192"/>
      <c r="WT43" s="192"/>
      <c r="WU43" s="192"/>
      <c r="WV43" s="192"/>
      <c r="WW43" s="192"/>
      <c r="WX43" s="192"/>
      <c r="WY43" s="192"/>
      <c r="WZ43" s="192"/>
      <c r="XA43" s="192"/>
      <c r="XB43" s="192"/>
      <c r="XC43" s="192"/>
      <c r="XD43" s="192"/>
      <c r="XE43" s="192"/>
      <c r="XF43" s="192"/>
      <c r="XG43" s="192"/>
      <c r="XH43" s="192"/>
      <c r="XI43" s="192"/>
      <c r="XJ43" s="192"/>
      <c r="XK43" s="192"/>
      <c r="XL43" s="192"/>
      <c r="XM43" s="192"/>
      <c r="XN43" s="192"/>
      <c r="XO43" s="192"/>
      <c r="XP43" s="192"/>
      <c r="XQ43" s="192"/>
      <c r="XR43" s="192"/>
      <c r="XS43" s="192"/>
      <c r="XT43" s="192"/>
      <c r="XU43" s="192"/>
      <c r="XV43" s="192"/>
      <c r="XW43" s="192"/>
      <c r="XX43" s="192"/>
      <c r="XY43" s="192"/>
      <c r="XZ43" s="192"/>
      <c r="YA43" s="192"/>
      <c r="YB43" s="192"/>
      <c r="YC43" s="192"/>
      <c r="YD43" s="192"/>
      <c r="YE43" s="192"/>
      <c r="YF43" s="192"/>
      <c r="YG43" s="192"/>
      <c r="YH43" s="192"/>
      <c r="YI43" s="192"/>
      <c r="YJ43" s="192"/>
      <c r="YK43" s="192"/>
      <c r="YL43" s="192"/>
      <c r="YM43" s="192"/>
      <c r="YN43" s="192"/>
      <c r="YO43" s="192"/>
      <c r="YP43" s="192"/>
      <c r="YQ43" s="192"/>
      <c r="YR43" s="192"/>
      <c r="YS43" s="192"/>
      <c r="YT43" s="192"/>
      <c r="YU43" s="192"/>
      <c r="YV43" s="192"/>
      <c r="YW43" s="192"/>
      <c r="YX43" s="192"/>
      <c r="YY43" s="192"/>
      <c r="YZ43" s="192"/>
      <c r="ZA43" s="192"/>
      <c r="ZB43" s="192"/>
      <c r="ZC43" s="192"/>
      <c r="ZD43" s="192"/>
      <c r="ZE43" s="192"/>
      <c r="ZF43" s="192"/>
      <c r="ZG43" s="192"/>
      <c r="ZH43" s="192"/>
      <c r="ZI43" s="192"/>
      <c r="ZJ43" s="192"/>
      <c r="ZK43" s="192"/>
      <c r="ZL43" s="192"/>
      <c r="ZM43" s="192"/>
      <c r="ZN43" s="192"/>
      <c r="ZO43" s="192"/>
      <c r="ZP43" s="192"/>
      <c r="ZQ43" s="192"/>
      <c r="ZR43" s="192"/>
      <c r="ZS43" s="192"/>
      <c r="ZT43" s="192"/>
      <c r="ZU43" s="192"/>
      <c r="ZV43" s="192"/>
      <c r="ZW43" s="192"/>
      <c r="ZX43" s="192"/>
      <c r="ZY43" s="192"/>
      <c r="ZZ43" s="192"/>
      <c r="AAA43" s="192"/>
      <c r="AAB43" s="192"/>
      <c r="AAC43" s="192"/>
      <c r="AAD43" s="192"/>
      <c r="AAE43" s="192"/>
      <c r="AAF43" s="192"/>
      <c r="AAG43" s="192"/>
      <c r="AAH43" s="192"/>
      <c r="AAI43" s="192"/>
      <c r="AAJ43" s="192"/>
      <c r="AAK43" s="192"/>
      <c r="AAL43" s="192"/>
      <c r="AAM43" s="192"/>
      <c r="AAN43" s="192"/>
      <c r="AAO43" s="192"/>
      <c r="AAP43" s="192"/>
      <c r="AAQ43" s="192"/>
      <c r="AAR43" s="192"/>
      <c r="AAS43" s="192"/>
      <c r="AAT43" s="192"/>
      <c r="AAU43" s="192"/>
      <c r="AAV43" s="192"/>
      <c r="AAW43" s="192"/>
      <c r="AAX43" s="192"/>
      <c r="AAY43" s="192"/>
      <c r="AAZ43" s="192"/>
      <c r="ABA43" s="192"/>
      <c r="ABB43" s="192"/>
      <c r="ABC43" s="192"/>
      <c r="ABD43" s="192"/>
      <c r="ABE43" s="192"/>
      <c r="ABF43" s="192"/>
      <c r="ABG43" s="192"/>
      <c r="ABH43" s="192"/>
      <c r="ABI43" s="192"/>
      <c r="ABJ43" s="192"/>
      <c r="ABK43" s="192"/>
      <c r="ABL43" s="192"/>
      <c r="ABM43" s="192"/>
      <c r="ABN43" s="192"/>
      <c r="ABO43" s="192"/>
      <c r="ABP43" s="192"/>
      <c r="ABQ43" s="192"/>
      <c r="ABR43" s="192"/>
      <c r="ABS43" s="192"/>
      <c r="ABT43" s="192"/>
      <c r="ABU43" s="192"/>
      <c r="ABV43" s="192"/>
      <c r="ABW43" s="192"/>
      <c r="ABX43" s="192"/>
      <c r="ABY43" s="192"/>
      <c r="ABZ43" s="192"/>
      <c r="ACA43" s="192"/>
      <c r="ACB43" s="192"/>
      <c r="ACC43" s="192"/>
      <c r="ACD43" s="192"/>
      <c r="ACE43" s="192"/>
      <c r="ACF43" s="192"/>
      <c r="ACG43" s="192"/>
      <c r="ACH43" s="192"/>
      <c r="ACI43" s="192"/>
      <c r="ACJ43" s="192"/>
      <c r="ACK43" s="192"/>
      <c r="ACL43" s="192"/>
      <c r="ACM43" s="192"/>
      <c r="ACN43" s="192"/>
      <c r="ACO43" s="192"/>
      <c r="ACP43" s="192"/>
      <c r="ACQ43" s="192"/>
      <c r="ACR43" s="192"/>
      <c r="ACS43" s="192"/>
      <c r="ACT43" s="192"/>
      <c r="ACU43" s="192"/>
      <c r="ACV43" s="192"/>
      <c r="ACW43" s="192"/>
      <c r="ACX43" s="192"/>
      <c r="ACY43" s="192"/>
      <c r="ACZ43" s="192"/>
      <c r="ADA43" s="192"/>
      <c r="ADB43" s="192"/>
      <c r="ADC43" s="192"/>
      <c r="ADD43" s="192"/>
      <c r="ADE43" s="192"/>
      <c r="ADF43" s="192"/>
      <c r="ADG43" s="192"/>
      <c r="ADH43" s="192"/>
      <c r="ADI43" s="192"/>
      <c r="ADJ43" s="192"/>
      <c r="ADK43" s="192"/>
      <c r="ADL43" s="192"/>
      <c r="ADM43" s="192"/>
      <c r="ADN43" s="192"/>
      <c r="ADO43" s="192"/>
      <c r="ADP43" s="192"/>
      <c r="ADQ43" s="192"/>
      <c r="ADR43" s="192"/>
      <c r="ADS43" s="192"/>
      <c r="ADT43" s="192"/>
      <c r="ADU43" s="192"/>
      <c r="ADV43" s="192"/>
      <c r="ADW43" s="192"/>
      <c r="ADX43" s="192"/>
      <c r="ADY43" s="192"/>
      <c r="ADZ43" s="192"/>
      <c r="AEA43" s="192"/>
      <c r="AEB43" s="192"/>
      <c r="AEC43" s="192"/>
      <c r="AED43" s="192"/>
      <c r="AEE43" s="192"/>
      <c r="AEF43" s="192"/>
      <c r="AEG43" s="192"/>
      <c r="AEH43" s="192"/>
      <c r="AEI43" s="192"/>
      <c r="AEJ43" s="192"/>
      <c r="AEK43" s="192"/>
      <c r="AEL43" s="192"/>
      <c r="AEM43" s="192"/>
      <c r="AEN43" s="192"/>
      <c r="AEO43" s="192"/>
      <c r="AEP43" s="192"/>
      <c r="AEQ43" s="192"/>
      <c r="AER43" s="192"/>
      <c r="AES43" s="192"/>
      <c r="AET43" s="192"/>
      <c r="AEU43" s="192"/>
      <c r="AEV43" s="192"/>
      <c r="AEW43" s="192"/>
      <c r="AEX43" s="192"/>
      <c r="AEY43" s="192"/>
      <c r="AEZ43" s="192"/>
      <c r="AFA43" s="192"/>
      <c r="AFB43" s="192"/>
      <c r="AFC43" s="192"/>
      <c r="AFD43" s="192"/>
      <c r="AFE43" s="192"/>
      <c r="AFF43" s="192"/>
      <c r="AFG43" s="192"/>
      <c r="AFH43" s="192"/>
      <c r="AFI43" s="192"/>
      <c r="AFJ43" s="192"/>
      <c r="AFK43" s="192"/>
      <c r="AFL43" s="192"/>
      <c r="AFM43" s="192"/>
      <c r="AFN43" s="192"/>
      <c r="AFO43" s="192"/>
      <c r="AFP43" s="192"/>
      <c r="AFQ43" s="192"/>
      <c r="AFR43" s="192"/>
      <c r="AFS43" s="192"/>
      <c r="AFT43" s="192"/>
      <c r="AFU43" s="192"/>
      <c r="AFV43" s="192"/>
      <c r="AFW43" s="192"/>
      <c r="AFX43" s="192"/>
      <c r="AFY43" s="192"/>
      <c r="AFZ43" s="192"/>
      <c r="AGA43" s="192"/>
      <c r="AGB43" s="192"/>
      <c r="AGC43" s="192"/>
      <c r="AGD43" s="192"/>
      <c r="AGE43" s="192"/>
      <c r="AGF43" s="192"/>
      <c r="AGG43" s="192"/>
      <c r="AGH43" s="192"/>
      <c r="AGI43" s="192"/>
      <c r="AGJ43" s="192"/>
      <c r="AGK43" s="192"/>
      <c r="AGL43" s="192"/>
      <c r="AGM43" s="192"/>
      <c r="AGN43" s="192"/>
      <c r="AGO43" s="192"/>
      <c r="AGP43" s="192"/>
      <c r="AGQ43" s="192"/>
      <c r="AGR43" s="192"/>
      <c r="AGS43" s="192"/>
      <c r="AGT43" s="192"/>
      <c r="AGU43" s="192"/>
      <c r="AGV43" s="192"/>
      <c r="AGW43" s="192"/>
      <c r="AGX43" s="192"/>
      <c r="AGY43" s="192"/>
      <c r="AGZ43" s="192"/>
      <c r="AHA43" s="192"/>
      <c r="AHB43" s="192"/>
      <c r="AHC43" s="192"/>
      <c r="AHD43" s="192"/>
      <c r="AHE43" s="192"/>
      <c r="AHF43" s="192"/>
      <c r="AHG43" s="192"/>
      <c r="AHH43" s="192"/>
      <c r="AHI43" s="192"/>
      <c r="AHJ43" s="192"/>
      <c r="AHK43" s="192"/>
      <c r="AHL43" s="192"/>
      <c r="AHM43" s="192"/>
      <c r="AHN43" s="192"/>
      <c r="AHO43" s="192"/>
      <c r="AHP43" s="192"/>
      <c r="AHQ43" s="192"/>
      <c r="AHR43" s="192"/>
      <c r="AHS43" s="192"/>
      <c r="AHT43" s="192"/>
      <c r="AHU43" s="192"/>
      <c r="AHV43" s="192"/>
      <c r="AHW43" s="192"/>
      <c r="AHX43" s="192"/>
      <c r="AHY43" s="192"/>
      <c r="AHZ43" s="192"/>
      <c r="AIA43" s="192"/>
      <c r="AIB43" s="192"/>
      <c r="AIC43" s="192"/>
      <c r="AID43" s="192"/>
      <c r="AIE43" s="192"/>
      <c r="AIF43" s="192"/>
      <c r="AIG43" s="192"/>
      <c r="AIH43" s="192"/>
      <c r="AII43" s="192"/>
      <c r="AIJ43" s="192"/>
      <c r="AIK43" s="192"/>
      <c r="AIL43" s="192"/>
      <c r="AIM43" s="192"/>
      <c r="AIN43" s="192"/>
      <c r="AIO43" s="192"/>
      <c r="AIP43" s="192"/>
      <c r="AIQ43" s="192"/>
      <c r="AIR43" s="192"/>
      <c r="AIS43" s="192"/>
      <c r="AIT43" s="192"/>
      <c r="AIU43" s="192"/>
      <c r="AIV43" s="192"/>
      <c r="AIW43" s="192"/>
      <c r="AIX43" s="192"/>
      <c r="AIY43" s="192"/>
      <c r="AIZ43" s="192"/>
      <c r="AJA43" s="192"/>
      <c r="AJB43" s="192"/>
      <c r="AJC43" s="192"/>
      <c r="AJD43" s="192"/>
      <c r="AJE43" s="192"/>
      <c r="AJF43" s="192"/>
      <c r="AJG43" s="192"/>
      <c r="AJH43" s="192"/>
      <c r="AJI43" s="192"/>
      <c r="AJJ43" s="192"/>
      <c r="AJK43" s="192"/>
      <c r="AJL43" s="192"/>
      <c r="AJM43" s="192"/>
      <c r="AJN43" s="192"/>
      <c r="AJO43" s="192"/>
      <c r="AJP43" s="192"/>
      <c r="AJQ43" s="192"/>
      <c r="AJR43" s="192"/>
      <c r="AJS43" s="192"/>
      <c r="AJT43" s="192"/>
      <c r="AJU43" s="192"/>
      <c r="AJV43" s="192"/>
      <c r="AJW43" s="192"/>
      <c r="AJX43" s="192"/>
      <c r="AJY43" s="192"/>
      <c r="AJZ43" s="192"/>
      <c r="AKA43" s="192"/>
      <c r="AKB43" s="192"/>
      <c r="AKC43" s="192"/>
      <c r="AKD43" s="192"/>
      <c r="AKE43" s="192"/>
      <c r="AKF43" s="192"/>
      <c r="AKG43" s="192"/>
      <c r="AKH43" s="192"/>
      <c r="AKI43" s="192"/>
      <c r="AKJ43" s="192"/>
      <c r="AKK43" s="192"/>
      <c r="AKL43" s="192"/>
      <c r="AKM43" s="192"/>
      <c r="AKN43" s="192"/>
      <c r="AKO43" s="192"/>
      <c r="AKP43" s="192"/>
      <c r="AKQ43" s="192"/>
      <c r="AKR43" s="192"/>
      <c r="AKS43" s="192"/>
      <c r="AKT43" s="192"/>
      <c r="AKU43" s="192"/>
      <c r="AKV43" s="192"/>
      <c r="AKW43" s="192"/>
      <c r="AKX43" s="192"/>
      <c r="AKY43" s="192"/>
      <c r="AKZ43" s="192"/>
      <c r="ALA43" s="192"/>
      <c r="ALB43" s="192"/>
      <c r="ALC43" s="192"/>
      <c r="ALD43" s="192"/>
      <c r="ALE43" s="192"/>
      <c r="ALF43" s="192"/>
      <c r="ALG43" s="192"/>
      <c r="ALH43" s="192"/>
      <c r="ALI43" s="192"/>
      <c r="ALJ43" s="192"/>
      <c r="ALK43" s="192"/>
      <c r="ALL43" s="192"/>
      <c r="ALM43" s="192"/>
      <c r="ALN43" s="192"/>
      <c r="ALO43" s="192"/>
      <c r="ALP43" s="192"/>
      <c r="ALQ43" s="192"/>
      <c r="ALR43" s="192"/>
      <c r="ALS43" s="192"/>
      <c r="ALT43" s="192"/>
      <c r="ALU43" s="192"/>
      <c r="ALV43" s="192"/>
      <c r="ALW43" s="192"/>
      <c r="ALX43" s="192"/>
      <c r="ALY43" s="192"/>
      <c r="ALZ43" s="192"/>
      <c r="AMA43" s="192"/>
      <c r="AMB43" s="192"/>
      <c r="AMC43" s="192"/>
      <c r="AMD43" s="192"/>
      <c r="AME43" s="192"/>
      <c r="AMF43" s="192"/>
      <c r="AMG43" s="192"/>
      <c r="AMH43" s="192"/>
      <c r="AMI43" s="192"/>
      <c r="AMJ43" s="192"/>
      <c r="AMK43" s="192"/>
      <c r="AML43" s="192"/>
      <c r="AMM43" s="192"/>
      <c r="AMN43" s="192"/>
      <c r="AMO43" s="192"/>
      <c r="AMP43" s="192"/>
      <c r="AMQ43" s="192"/>
      <c r="AMR43" s="192"/>
      <c r="AMS43" s="192"/>
      <c r="AMT43" s="192"/>
      <c r="AMU43" s="192"/>
      <c r="AMV43" s="192"/>
      <c r="AMW43" s="192"/>
      <c r="AMX43" s="192"/>
      <c r="AMY43" s="192"/>
      <c r="AMZ43" s="192"/>
      <c r="ANA43" s="192"/>
      <c r="ANB43" s="192"/>
      <c r="ANC43" s="192"/>
      <c r="AND43" s="192"/>
      <c r="ANE43" s="192"/>
      <c r="ANF43" s="192"/>
      <c r="ANG43" s="192"/>
      <c r="ANH43" s="192"/>
      <c r="ANI43" s="192"/>
      <c r="ANJ43" s="192"/>
      <c r="ANK43" s="192"/>
      <c r="ANL43" s="192"/>
      <c r="ANM43" s="192"/>
      <c r="ANN43" s="192"/>
      <c r="ANO43" s="192"/>
      <c r="ANP43" s="192"/>
      <c r="ANQ43" s="192"/>
      <c r="ANR43" s="192"/>
      <c r="ANS43" s="192"/>
      <c r="ANT43" s="192"/>
      <c r="ANU43" s="192"/>
      <c r="ANV43" s="192"/>
      <c r="ANW43" s="192"/>
      <c r="ANX43" s="192"/>
      <c r="ANY43" s="192"/>
      <c r="ANZ43" s="192"/>
      <c r="AOA43" s="192"/>
      <c r="AOB43" s="192"/>
      <c r="AOC43" s="192"/>
      <c r="AOD43" s="192"/>
      <c r="AOE43" s="192"/>
      <c r="AOF43" s="192"/>
      <c r="AOG43" s="192"/>
      <c r="AOH43" s="192"/>
      <c r="AOI43" s="192"/>
      <c r="AOJ43" s="192"/>
      <c r="AOK43" s="192"/>
      <c r="AOL43" s="192"/>
      <c r="AOM43" s="192"/>
      <c r="AON43" s="192"/>
      <c r="AOO43" s="192"/>
      <c r="AOP43" s="192"/>
      <c r="AOQ43" s="192"/>
      <c r="AOR43" s="192"/>
      <c r="AOS43" s="192"/>
      <c r="AOT43" s="192"/>
      <c r="AOU43" s="192"/>
      <c r="AOV43" s="192"/>
      <c r="AOW43" s="192"/>
      <c r="AOX43" s="192"/>
      <c r="AOY43" s="192"/>
      <c r="AOZ43" s="192"/>
      <c r="APA43" s="192"/>
      <c r="APB43" s="192"/>
      <c r="APC43" s="192"/>
      <c r="APD43" s="192"/>
      <c r="APE43" s="192"/>
      <c r="APF43" s="192"/>
      <c r="APG43" s="192"/>
      <c r="APH43" s="192"/>
      <c r="API43" s="192"/>
      <c r="APJ43" s="192"/>
      <c r="APK43" s="192"/>
      <c r="APL43" s="192"/>
      <c r="APM43" s="192"/>
      <c r="APN43" s="192"/>
      <c r="APO43" s="192"/>
      <c r="APP43" s="192"/>
      <c r="APQ43" s="192"/>
      <c r="APR43" s="192"/>
      <c r="APS43" s="192"/>
      <c r="APT43" s="192"/>
      <c r="APU43" s="192"/>
      <c r="APV43" s="192"/>
      <c r="APW43" s="192"/>
      <c r="APX43" s="192"/>
      <c r="APY43" s="192"/>
      <c r="APZ43" s="192"/>
      <c r="AQA43" s="192"/>
      <c r="AQB43" s="192"/>
      <c r="AQC43" s="192"/>
      <c r="AQD43" s="192"/>
      <c r="AQE43" s="192"/>
      <c r="AQF43" s="192"/>
      <c r="AQG43" s="192"/>
      <c r="AQH43" s="192"/>
      <c r="AQI43" s="192"/>
      <c r="AQJ43" s="192"/>
      <c r="AQK43" s="192"/>
      <c r="AQL43" s="192"/>
      <c r="AQM43" s="192"/>
      <c r="AQN43" s="192"/>
      <c r="AQO43" s="192"/>
      <c r="AQP43" s="192"/>
      <c r="AQQ43" s="192"/>
      <c r="AQR43" s="192"/>
      <c r="AQS43" s="192"/>
      <c r="AQT43" s="192"/>
      <c r="AQU43" s="192"/>
      <c r="AQV43" s="192"/>
      <c r="AQW43" s="192"/>
      <c r="AQX43" s="192"/>
      <c r="AQY43" s="192"/>
      <c r="AQZ43" s="192"/>
      <c r="ARA43" s="192"/>
      <c r="ARB43" s="192"/>
      <c r="ARC43" s="192"/>
      <c r="ARD43" s="192"/>
      <c r="ARE43" s="192"/>
      <c r="ARF43" s="192"/>
      <c r="ARG43" s="192"/>
      <c r="ARH43" s="192"/>
      <c r="ARI43" s="192"/>
      <c r="ARJ43" s="192"/>
      <c r="ARK43" s="192"/>
      <c r="ARL43" s="192"/>
      <c r="ARM43" s="192"/>
      <c r="ARN43" s="192"/>
      <c r="ARO43" s="192"/>
      <c r="ARP43" s="192"/>
      <c r="ARQ43" s="192"/>
      <c r="ARR43" s="192"/>
      <c r="ARS43" s="192"/>
      <c r="ART43" s="192"/>
      <c r="ARU43" s="192"/>
      <c r="ARV43" s="192"/>
      <c r="ARW43" s="192"/>
      <c r="ARX43" s="192"/>
      <c r="ARY43" s="192"/>
      <c r="ARZ43" s="192"/>
      <c r="ASA43" s="192"/>
      <c r="ASB43" s="192"/>
      <c r="ASC43" s="192"/>
      <c r="ASD43" s="192"/>
      <c r="ASE43" s="192"/>
      <c r="ASF43" s="192"/>
      <c r="ASG43" s="192"/>
      <c r="ASH43" s="192"/>
      <c r="ASI43" s="192"/>
      <c r="ASJ43" s="192"/>
      <c r="ASK43" s="192"/>
      <c r="ASL43" s="192"/>
      <c r="ASM43" s="192"/>
      <c r="ASN43" s="192"/>
      <c r="ASO43" s="192"/>
      <c r="ASP43" s="192"/>
      <c r="ASQ43" s="192"/>
      <c r="ASR43" s="192"/>
      <c r="ASS43" s="192"/>
      <c r="AST43" s="192"/>
      <c r="ASU43" s="192"/>
      <c r="ASV43" s="192"/>
      <c r="ASW43" s="192"/>
      <c r="ASX43" s="192"/>
      <c r="ASY43" s="192"/>
      <c r="ASZ43" s="192"/>
      <c r="ATA43" s="192"/>
      <c r="ATB43" s="192"/>
      <c r="ATC43" s="192"/>
      <c r="ATD43" s="192"/>
      <c r="ATE43" s="192"/>
      <c r="ATF43" s="192"/>
      <c r="ATG43" s="192"/>
      <c r="ATH43" s="192"/>
      <c r="ATI43" s="192"/>
      <c r="ATJ43" s="192"/>
      <c r="ATK43" s="192"/>
      <c r="ATL43" s="192"/>
      <c r="ATM43" s="192"/>
      <c r="ATN43" s="192"/>
      <c r="ATO43" s="192"/>
      <c r="ATP43" s="192"/>
      <c r="ATQ43" s="192"/>
      <c r="ATR43" s="192"/>
      <c r="ATS43" s="192"/>
      <c r="ATT43" s="192"/>
      <c r="ATU43" s="192"/>
      <c r="ATV43" s="192"/>
      <c r="ATW43" s="192"/>
      <c r="ATX43" s="192"/>
      <c r="ATY43" s="192"/>
      <c r="ATZ43" s="192"/>
      <c r="AUA43" s="192"/>
      <c r="AUB43" s="192"/>
      <c r="AUC43" s="192"/>
      <c r="AUD43" s="192"/>
      <c r="AUE43" s="192"/>
      <c r="AUF43" s="192"/>
      <c r="AUG43" s="192"/>
      <c r="AUH43" s="192"/>
      <c r="AUI43" s="192"/>
      <c r="AUJ43" s="192"/>
      <c r="AUK43" s="192"/>
      <c r="AUL43" s="192"/>
      <c r="AUM43" s="192"/>
      <c r="AUN43" s="192"/>
      <c r="AUO43" s="192"/>
      <c r="AUP43" s="192"/>
      <c r="AUQ43" s="192"/>
      <c r="AUR43" s="192"/>
      <c r="AUS43" s="192"/>
      <c r="AUT43" s="192"/>
      <c r="AUU43" s="192"/>
      <c r="AUV43" s="192"/>
      <c r="AUW43" s="192"/>
      <c r="AUX43" s="192"/>
      <c r="AUY43" s="192"/>
      <c r="AUZ43" s="192"/>
      <c r="AVA43" s="192"/>
      <c r="AVB43" s="192"/>
      <c r="AVC43" s="192"/>
      <c r="AVD43" s="192"/>
      <c r="AVE43" s="192"/>
      <c r="AVF43" s="192"/>
      <c r="AVG43" s="192"/>
      <c r="AVH43" s="192"/>
      <c r="AVI43" s="192"/>
      <c r="AVJ43" s="192"/>
      <c r="AVK43" s="192"/>
      <c r="AVL43" s="192"/>
      <c r="AVM43" s="192"/>
      <c r="AVN43" s="192"/>
      <c r="AVO43" s="192"/>
      <c r="AVP43" s="192"/>
      <c r="AVQ43" s="192"/>
      <c r="AVR43" s="192"/>
      <c r="AVS43" s="192"/>
      <c r="AVT43" s="192"/>
      <c r="AVU43" s="192"/>
      <c r="AVV43" s="192"/>
      <c r="AVW43" s="192"/>
      <c r="AVX43" s="192"/>
      <c r="AVY43" s="192"/>
      <c r="AVZ43" s="192"/>
      <c r="AWA43" s="192"/>
      <c r="AWB43" s="192"/>
      <c r="AWC43" s="192"/>
      <c r="AWD43" s="192"/>
      <c r="AWE43" s="192"/>
      <c r="AWF43" s="192"/>
      <c r="AWG43" s="192"/>
      <c r="AWH43" s="192"/>
      <c r="AWI43" s="192"/>
      <c r="AWJ43" s="192"/>
      <c r="AWK43" s="192"/>
      <c r="AWL43" s="192"/>
      <c r="AWM43" s="192"/>
      <c r="AWN43" s="192"/>
      <c r="AWO43" s="192"/>
      <c r="AWP43" s="192"/>
      <c r="AWQ43" s="192"/>
      <c r="AWR43" s="192"/>
      <c r="AWS43" s="192"/>
      <c r="AWT43" s="192"/>
      <c r="AWU43" s="192"/>
      <c r="AWV43" s="192"/>
      <c r="AWW43" s="192"/>
      <c r="AWX43" s="192"/>
      <c r="AWY43" s="192"/>
      <c r="AWZ43" s="192"/>
      <c r="AXA43" s="192"/>
      <c r="AXB43" s="192"/>
      <c r="AXC43" s="192"/>
      <c r="AXD43" s="192"/>
      <c r="AXE43" s="192"/>
      <c r="AXF43" s="192"/>
      <c r="AXG43" s="192"/>
      <c r="AXH43" s="192"/>
      <c r="AXI43" s="192"/>
      <c r="AXJ43" s="192"/>
      <c r="AXK43" s="192"/>
      <c r="AXL43" s="192"/>
      <c r="AXM43" s="192"/>
      <c r="AXN43" s="192"/>
      <c r="AXO43" s="192"/>
      <c r="AXP43" s="192"/>
      <c r="AXQ43" s="192"/>
      <c r="AXR43" s="192"/>
      <c r="AXS43" s="192"/>
      <c r="AXT43" s="192"/>
      <c r="AXU43" s="192"/>
      <c r="AXV43" s="192"/>
      <c r="AXW43" s="192"/>
      <c r="AXX43" s="192"/>
      <c r="AXY43" s="192"/>
      <c r="AXZ43" s="192"/>
      <c r="AYA43" s="192"/>
      <c r="AYB43" s="192"/>
      <c r="AYC43" s="192"/>
      <c r="AYD43" s="192"/>
      <c r="AYE43" s="192"/>
      <c r="AYF43" s="192"/>
      <c r="AYG43" s="192"/>
      <c r="AYH43" s="192"/>
      <c r="AYI43" s="192"/>
      <c r="AYJ43" s="192"/>
      <c r="AYK43" s="192"/>
      <c r="AYL43" s="192"/>
      <c r="AYM43" s="192"/>
      <c r="AYN43" s="192"/>
      <c r="AYO43" s="192"/>
      <c r="AYP43" s="192"/>
      <c r="AYQ43" s="192"/>
      <c r="AYR43" s="192"/>
      <c r="AYS43" s="192"/>
      <c r="AYT43" s="192"/>
      <c r="AYU43" s="192"/>
      <c r="AYV43" s="192"/>
      <c r="AYW43" s="192"/>
      <c r="AYX43" s="192"/>
      <c r="AYY43" s="192"/>
      <c r="AYZ43" s="192"/>
      <c r="AZA43" s="192"/>
      <c r="AZB43" s="192"/>
      <c r="AZC43" s="192"/>
      <c r="AZD43" s="192"/>
      <c r="AZE43" s="192"/>
      <c r="AZF43" s="192"/>
      <c r="AZG43" s="192"/>
      <c r="AZH43" s="192"/>
      <c r="AZI43" s="192"/>
      <c r="AZJ43" s="192"/>
      <c r="AZK43" s="192"/>
      <c r="AZL43" s="192"/>
      <c r="AZM43" s="192"/>
      <c r="AZN43" s="192"/>
      <c r="AZO43" s="192"/>
      <c r="AZP43" s="192"/>
      <c r="AZQ43" s="192"/>
      <c r="AZR43" s="192"/>
      <c r="AZS43" s="192"/>
      <c r="AZT43" s="192"/>
      <c r="AZU43" s="192"/>
      <c r="AZV43" s="192"/>
      <c r="AZW43" s="192"/>
      <c r="AZX43" s="192"/>
      <c r="AZY43" s="192"/>
      <c r="AZZ43" s="192"/>
      <c r="BAA43" s="192"/>
      <c r="BAB43" s="192"/>
      <c r="BAC43" s="192"/>
      <c r="BAD43" s="192"/>
      <c r="BAE43" s="192"/>
      <c r="BAF43" s="192"/>
      <c r="BAG43" s="192"/>
      <c r="BAH43" s="192"/>
      <c r="BAI43" s="192"/>
      <c r="BAJ43" s="192"/>
      <c r="BAK43" s="192"/>
      <c r="BAL43" s="192"/>
      <c r="BAM43" s="192"/>
      <c r="BAN43" s="192"/>
      <c r="BAO43" s="192"/>
      <c r="BAP43" s="192"/>
      <c r="BAQ43" s="192"/>
      <c r="BAR43" s="192"/>
      <c r="BAS43" s="192"/>
      <c r="BAT43" s="192"/>
      <c r="BAU43" s="192"/>
      <c r="BAV43" s="192"/>
      <c r="BAW43" s="192"/>
      <c r="BAX43" s="192"/>
      <c r="BAY43" s="192"/>
      <c r="BAZ43" s="192"/>
      <c r="BBA43" s="192"/>
      <c r="BBB43" s="192"/>
      <c r="BBC43" s="192"/>
      <c r="BBD43" s="192"/>
      <c r="BBE43" s="192"/>
      <c r="BBF43" s="192"/>
      <c r="BBG43" s="192"/>
      <c r="BBH43" s="192"/>
      <c r="BBI43" s="192"/>
      <c r="BBJ43" s="192"/>
      <c r="BBK43" s="192"/>
      <c r="BBL43" s="192"/>
      <c r="BBM43" s="192"/>
      <c r="BBN43" s="192"/>
      <c r="BBO43" s="192"/>
      <c r="BBP43" s="192"/>
      <c r="BBQ43" s="192"/>
      <c r="BBR43" s="192"/>
      <c r="BBS43" s="192"/>
      <c r="BBT43" s="192"/>
      <c r="BBU43" s="192"/>
      <c r="BBV43" s="192"/>
      <c r="BBW43" s="192"/>
      <c r="BBX43" s="192"/>
      <c r="BBY43" s="192"/>
      <c r="BBZ43" s="192"/>
      <c r="BCA43" s="192"/>
      <c r="BCB43" s="192"/>
      <c r="BCC43" s="192"/>
      <c r="BCD43" s="192"/>
      <c r="BCE43" s="192"/>
      <c r="BCF43" s="192"/>
      <c r="BCG43" s="192"/>
      <c r="BCH43" s="192"/>
      <c r="BCI43" s="192"/>
      <c r="BCJ43" s="192"/>
      <c r="BCK43" s="192"/>
      <c r="BCL43" s="192"/>
      <c r="BCM43" s="192"/>
      <c r="BCN43" s="192"/>
      <c r="BCO43" s="192"/>
      <c r="BCP43" s="192"/>
      <c r="BCQ43" s="192"/>
      <c r="BCR43" s="192"/>
      <c r="BCS43" s="192"/>
      <c r="BCT43" s="192"/>
      <c r="BCU43" s="192"/>
      <c r="BCV43" s="192"/>
      <c r="BCW43" s="192"/>
      <c r="BCX43" s="192"/>
      <c r="BCY43" s="192"/>
      <c r="BCZ43" s="192"/>
      <c r="BDA43" s="192"/>
      <c r="BDB43" s="192"/>
      <c r="BDC43" s="192"/>
      <c r="BDD43" s="192"/>
      <c r="BDE43" s="192"/>
      <c r="BDF43" s="192"/>
      <c r="BDG43" s="192"/>
      <c r="BDH43" s="192"/>
      <c r="BDI43" s="192"/>
      <c r="BDJ43" s="192"/>
      <c r="BDK43" s="192"/>
      <c r="BDL43" s="192"/>
      <c r="BDM43" s="192"/>
      <c r="BDN43" s="192"/>
      <c r="BDO43" s="192"/>
      <c r="BDP43" s="192"/>
      <c r="BDQ43" s="192"/>
      <c r="BDR43" s="192"/>
      <c r="BDS43" s="192"/>
      <c r="BDT43" s="192"/>
      <c r="BDU43" s="192"/>
      <c r="BDV43" s="192"/>
      <c r="BDW43" s="192"/>
      <c r="BDX43" s="192"/>
      <c r="BDY43" s="192"/>
      <c r="BDZ43" s="192"/>
      <c r="BEA43" s="192"/>
      <c r="BEB43" s="192"/>
      <c r="BEC43" s="192"/>
      <c r="BED43" s="192"/>
      <c r="BEE43" s="192"/>
      <c r="BEF43" s="192"/>
      <c r="BEG43" s="192"/>
      <c r="BEH43" s="192"/>
      <c r="BEI43" s="192"/>
      <c r="BEJ43" s="192"/>
      <c r="BEK43" s="192"/>
      <c r="BEL43" s="192"/>
      <c r="BEM43" s="192"/>
      <c r="BEN43" s="192"/>
      <c r="BEO43" s="192"/>
      <c r="BEP43" s="192"/>
      <c r="BEQ43" s="192"/>
      <c r="BER43" s="192"/>
      <c r="BES43" s="192"/>
      <c r="BET43" s="192"/>
      <c r="BEU43" s="192"/>
      <c r="BEV43" s="192"/>
      <c r="BEW43" s="192"/>
      <c r="BEX43" s="192"/>
      <c r="BEY43" s="192"/>
      <c r="BEZ43" s="192"/>
      <c r="BFA43" s="192"/>
      <c r="BFB43" s="192"/>
      <c r="BFC43" s="192"/>
      <c r="BFD43" s="192"/>
      <c r="BFE43" s="192"/>
      <c r="BFF43" s="192"/>
      <c r="BFG43" s="192"/>
      <c r="BFH43" s="192"/>
      <c r="BFI43" s="192"/>
      <c r="BFJ43" s="192"/>
      <c r="BFK43" s="192"/>
      <c r="BFL43" s="192"/>
      <c r="BFM43" s="192"/>
      <c r="BFN43" s="192"/>
      <c r="BFO43" s="192"/>
      <c r="BFP43" s="192"/>
      <c r="BFQ43" s="192"/>
      <c r="BFR43" s="192"/>
      <c r="BFS43" s="192"/>
      <c r="BFT43" s="192"/>
      <c r="BFU43" s="192"/>
      <c r="BFV43" s="192"/>
      <c r="BFW43" s="192"/>
      <c r="BFX43" s="192"/>
      <c r="BFY43" s="192"/>
      <c r="BFZ43" s="192"/>
      <c r="BGA43" s="192"/>
      <c r="BGB43" s="192"/>
      <c r="BGC43" s="192"/>
      <c r="BGD43" s="192"/>
      <c r="BGE43" s="192"/>
      <c r="BGF43" s="192"/>
      <c r="BGG43" s="192"/>
      <c r="BGH43" s="192"/>
      <c r="BGI43" s="192"/>
      <c r="BGJ43" s="192"/>
      <c r="BGK43" s="192"/>
      <c r="BGL43" s="192"/>
      <c r="BGM43" s="192"/>
      <c r="BGN43" s="192"/>
      <c r="BGO43" s="192"/>
      <c r="BGP43" s="192"/>
      <c r="BGQ43" s="192"/>
      <c r="BGR43" s="192"/>
      <c r="BGS43" s="192"/>
      <c r="BGT43" s="192"/>
      <c r="BGU43" s="192"/>
      <c r="BGV43" s="192"/>
      <c r="BGW43" s="192"/>
      <c r="BGX43" s="192"/>
      <c r="BGY43" s="192"/>
      <c r="BGZ43" s="192"/>
      <c r="BHA43" s="192"/>
      <c r="BHB43" s="192"/>
      <c r="BHC43" s="192"/>
      <c r="BHD43" s="192"/>
      <c r="BHE43" s="192"/>
      <c r="BHF43" s="192"/>
      <c r="BHG43" s="192"/>
      <c r="BHH43" s="192"/>
      <c r="BHI43" s="192"/>
      <c r="BHJ43" s="192"/>
      <c r="BHK43" s="192"/>
      <c r="BHL43" s="192"/>
      <c r="BHM43" s="192"/>
      <c r="BHN43" s="192"/>
      <c r="BHO43" s="192"/>
      <c r="BHP43" s="192"/>
      <c r="BHQ43" s="192"/>
      <c r="BHR43" s="192"/>
      <c r="BHS43" s="192"/>
      <c r="BHT43" s="192"/>
      <c r="BHU43" s="192"/>
      <c r="BHV43" s="192"/>
      <c r="BHW43" s="192"/>
      <c r="BHX43" s="192"/>
      <c r="BHY43" s="192"/>
      <c r="BHZ43" s="192"/>
      <c r="BIA43" s="192"/>
      <c r="BIB43" s="192"/>
      <c r="BIC43" s="192"/>
      <c r="BID43" s="192"/>
      <c r="BIE43" s="192"/>
      <c r="BIF43" s="192"/>
      <c r="BIG43" s="192"/>
      <c r="BIH43" s="192"/>
      <c r="BII43" s="192"/>
      <c r="BIJ43" s="192"/>
      <c r="BIK43" s="192"/>
      <c r="BIL43" s="192"/>
      <c r="BIM43" s="192"/>
      <c r="BIN43" s="192"/>
      <c r="BIO43" s="192"/>
      <c r="BIP43" s="192"/>
      <c r="BIQ43" s="192"/>
      <c r="BIR43" s="192"/>
      <c r="BIS43" s="192"/>
      <c r="BIT43" s="192"/>
      <c r="BIU43" s="192"/>
      <c r="BIV43" s="192"/>
      <c r="BIW43" s="192"/>
      <c r="BIX43" s="192"/>
      <c r="BIY43" s="192"/>
      <c r="BIZ43" s="192"/>
      <c r="BJA43" s="192"/>
      <c r="BJB43" s="192"/>
      <c r="BJC43" s="192"/>
      <c r="BJD43" s="192"/>
      <c r="BJE43" s="192"/>
      <c r="BJF43" s="192"/>
      <c r="BJG43" s="192"/>
      <c r="BJH43" s="192"/>
      <c r="BJI43" s="192"/>
      <c r="BJJ43" s="192"/>
      <c r="BJK43" s="192"/>
      <c r="BJL43" s="192"/>
      <c r="BJM43" s="192"/>
      <c r="BJN43" s="192"/>
      <c r="BJO43" s="192"/>
      <c r="BJP43" s="192"/>
      <c r="BJQ43" s="192"/>
      <c r="BJR43" s="192"/>
      <c r="BJS43" s="192"/>
      <c r="BJT43" s="192"/>
      <c r="BJU43" s="192"/>
      <c r="BJV43" s="192"/>
      <c r="BJW43" s="192"/>
      <c r="BJX43" s="192"/>
      <c r="BJY43" s="192"/>
      <c r="BJZ43" s="192"/>
      <c r="BKA43" s="192"/>
      <c r="BKB43" s="192"/>
      <c r="BKC43" s="192"/>
      <c r="BKD43" s="192"/>
      <c r="BKE43" s="192"/>
      <c r="BKF43" s="192"/>
      <c r="BKG43" s="192"/>
      <c r="BKH43" s="192"/>
      <c r="BKI43" s="192"/>
      <c r="BKJ43" s="192"/>
      <c r="BKK43" s="192"/>
      <c r="BKL43" s="192"/>
      <c r="BKM43" s="192"/>
      <c r="BKN43" s="192"/>
      <c r="BKO43" s="192"/>
      <c r="BKP43" s="192"/>
      <c r="BKQ43" s="192"/>
      <c r="BKR43" s="192"/>
      <c r="BKS43" s="192"/>
      <c r="BKT43" s="192"/>
      <c r="BKU43" s="192"/>
      <c r="BKV43" s="192"/>
      <c r="BKW43" s="192"/>
      <c r="BKX43" s="192"/>
      <c r="BKY43" s="192"/>
      <c r="BKZ43" s="192"/>
      <c r="BLA43" s="192"/>
      <c r="BLB43" s="192"/>
      <c r="BLC43" s="192"/>
      <c r="BLD43" s="192"/>
      <c r="BLE43" s="192"/>
      <c r="BLF43" s="192"/>
      <c r="BLG43" s="192"/>
      <c r="BLH43" s="192"/>
      <c r="BLI43" s="192"/>
      <c r="BLJ43" s="192"/>
      <c r="BLK43" s="192"/>
      <c r="BLL43" s="192"/>
      <c r="BLM43" s="192"/>
      <c r="BLN43" s="192"/>
      <c r="BLO43" s="192"/>
      <c r="BLP43" s="192"/>
      <c r="BLQ43" s="192"/>
      <c r="BLR43" s="192"/>
      <c r="BLS43" s="192"/>
      <c r="BLT43" s="192"/>
      <c r="BLU43" s="192"/>
      <c r="BLV43" s="192"/>
      <c r="BLW43" s="192"/>
      <c r="BLX43" s="192"/>
      <c r="BLY43" s="192"/>
      <c r="BLZ43" s="192"/>
      <c r="BMA43" s="192"/>
      <c r="BMB43" s="192"/>
      <c r="BMC43" s="192"/>
      <c r="BMD43" s="192"/>
      <c r="BME43" s="192"/>
      <c r="BMF43" s="192"/>
      <c r="BMG43" s="192"/>
      <c r="BMH43" s="192"/>
      <c r="BMI43" s="192"/>
      <c r="BMJ43" s="192"/>
      <c r="BMK43" s="192"/>
      <c r="BML43" s="192"/>
      <c r="BMM43" s="192"/>
      <c r="BMN43" s="192"/>
      <c r="BMO43" s="192"/>
      <c r="BMP43" s="192"/>
      <c r="BMQ43" s="192"/>
      <c r="BMR43" s="192"/>
      <c r="BMS43" s="192"/>
      <c r="BMT43" s="192"/>
      <c r="BMU43" s="192"/>
      <c r="BMV43" s="192"/>
      <c r="BMW43" s="192"/>
      <c r="BMX43" s="192"/>
      <c r="BMY43" s="192"/>
      <c r="BMZ43" s="192"/>
      <c r="BNA43" s="192"/>
      <c r="BNB43" s="192"/>
      <c r="BNC43" s="192"/>
      <c r="BND43" s="192"/>
      <c r="BNE43" s="192"/>
      <c r="BNF43" s="192"/>
      <c r="BNG43" s="192"/>
      <c r="BNH43" s="192"/>
      <c r="BNI43" s="192"/>
      <c r="BNJ43" s="192"/>
      <c r="BNK43" s="192"/>
      <c r="BNL43" s="192"/>
      <c r="BNM43" s="192"/>
      <c r="BNN43" s="192"/>
      <c r="BNO43" s="192"/>
      <c r="BNP43" s="192"/>
      <c r="BNQ43" s="192"/>
      <c r="BNR43" s="192"/>
      <c r="BNS43" s="192"/>
      <c r="BNT43" s="192"/>
      <c r="BNU43" s="192"/>
      <c r="BNV43" s="192"/>
      <c r="BNW43" s="192"/>
      <c r="BNX43" s="192"/>
      <c r="BNY43" s="192"/>
      <c r="BNZ43" s="192"/>
      <c r="BOA43" s="192"/>
      <c r="BOB43" s="192"/>
      <c r="BOC43" s="192"/>
      <c r="BOD43" s="192"/>
      <c r="BOE43" s="192"/>
      <c r="BOF43" s="192"/>
      <c r="BOG43" s="192"/>
      <c r="BOH43" s="192"/>
      <c r="BOI43" s="192"/>
      <c r="BOJ43" s="192"/>
      <c r="BOK43" s="192"/>
      <c r="BOL43" s="192"/>
      <c r="BOM43" s="192"/>
      <c r="BON43" s="192"/>
      <c r="BOO43" s="192"/>
      <c r="BOP43" s="192"/>
      <c r="BOQ43" s="192"/>
      <c r="BOR43" s="192"/>
      <c r="BOS43" s="192"/>
      <c r="BOT43" s="192"/>
      <c r="BOU43" s="192"/>
      <c r="BOV43" s="192"/>
      <c r="BOW43" s="192"/>
      <c r="BOX43" s="192"/>
      <c r="BOY43" s="192"/>
      <c r="BOZ43" s="192"/>
      <c r="BPA43" s="192"/>
      <c r="BPB43" s="192"/>
      <c r="BPC43" s="192"/>
      <c r="BPD43" s="192"/>
      <c r="BPE43" s="192"/>
      <c r="BPF43" s="192"/>
      <c r="BPG43" s="192"/>
      <c r="BPH43" s="192"/>
      <c r="BPI43" s="192"/>
      <c r="BPJ43" s="192"/>
      <c r="BPK43" s="192"/>
      <c r="BPL43" s="192"/>
      <c r="BPM43" s="192"/>
      <c r="BPN43" s="192"/>
      <c r="BPO43" s="192"/>
      <c r="BPP43" s="192"/>
      <c r="BPQ43" s="192"/>
      <c r="BPR43" s="192"/>
      <c r="BPS43" s="192"/>
      <c r="BPT43" s="192"/>
      <c r="BPU43" s="192"/>
      <c r="BPV43" s="192"/>
      <c r="BPW43" s="192"/>
      <c r="BPX43" s="192"/>
      <c r="BPY43" s="192"/>
      <c r="BPZ43" s="192"/>
      <c r="BQA43" s="192"/>
      <c r="BQB43" s="192"/>
      <c r="BQC43" s="192"/>
      <c r="BQD43" s="192"/>
      <c r="BQE43" s="192"/>
      <c r="BQF43" s="192"/>
      <c r="BQG43" s="192"/>
      <c r="BQH43" s="192"/>
      <c r="BQI43" s="192"/>
      <c r="BQJ43" s="192"/>
      <c r="BQK43" s="192"/>
      <c r="BQL43" s="192"/>
      <c r="BQM43" s="192"/>
      <c r="BQN43" s="192"/>
      <c r="BQO43" s="192"/>
      <c r="BQP43" s="192"/>
      <c r="BQQ43" s="192"/>
      <c r="BQR43" s="192"/>
      <c r="BQS43" s="192"/>
      <c r="BQT43" s="192"/>
      <c r="BQU43" s="192"/>
      <c r="BQV43" s="192"/>
      <c r="BQW43" s="192"/>
      <c r="BQX43" s="192"/>
      <c r="BQY43" s="192"/>
      <c r="BQZ43" s="192"/>
      <c r="BRA43" s="192"/>
      <c r="BRB43" s="192"/>
      <c r="BRC43" s="192"/>
      <c r="BRD43" s="192"/>
      <c r="BRE43" s="192"/>
      <c r="BRF43" s="192"/>
      <c r="BRG43" s="192"/>
      <c r="BRH43" s="192"/>
      <c r="BRI43" s="192"/>
      <c r="BRJ43" s="192"/>
      <c r="BRK43" s="192"/>
      <c r="BRL43" s="192"/>
      <c r="BRM43" s="192"/>
      <c r="BRN43" s="192"/>
      <c r="BRO43" s="192"/>
      <c r="BRP43" s="192"/>
      <c r="BRQ43" s="192"/>
      <c r="BRR43" s="192"/>
      <c r="BRS43" s="192"/>
      <c r="BRT43" s="192"/>
      <c r="BRU43" s="192"/>
      <c r="BRV43" s="192"/>
      <c r="BRW43" s="192"/>
      <c r="BRX43" s="192"/>
      <c r="BRY43" s="192"/>
      <c r="BRZ43" s="192"/>
      <c r="BSA43" s="192"/>
      <c r="BSB43" s="192"/>
      <c r="BSC43" s="192"/>
      <c r="BSD43" s="192"/>
      <c r="BSE43" s="192"/>
      <c r="BSF43" s="192"/>
      <c r="BSG43" s="192"/>
      <c r="BSH43" s="192"/>
      <c r="BSI43" s="192"/>
      <c r="BSJ43" s="192"/>
      <c r="BSK43" s="192"/>
      <c r="BSL43" s="192"/>
      <c r="BSM43" s="192"/>
      <c r="BSN43" s="192"/>
      <c r="BSO43" s="192"/>
      <c r="BSP43" s="192"/>
      <c r="BSQ43" s="192"/>
      <c r="BSR43" s="192"/>
      <c r="BSS43" s="192"/>
      <c r="BST43" s="192"/>
      <c r="BSU43" s="192"/>
      <c r="BSV43" s="192"/>
      <c r="BSW43" s="192"/>
      <c r="BSX43" s="192"/>
      <c r="BSY43" s="192"/>
      <c r="BSZ43" s="192"/>
      <c r="BTA43" s="192"/>
      <c r="BTB43" s="192"/>
      <c r="BTC43" s="192"/>
      <c r="BTD43" s="192"/>
      <c r="BTE43" s="192"/>
      <c r="BTF43" s="192"/>
      <c r="BTG43" s="192"/>
      <c r="BTH43" s="192"/>
      <c r="BTI43" s="192"/>
      <c r="BTJ43" s="192"/>
      <c r="BTK43" s="192"/>
      <c r="BTL43" s="192"/>
      <c r="BTM43" s="192"/>
      <c r="BTN43" s="192"/>
      <c r="BTO43" s="192"/>
      <c r="BTP43" s="192"/>
      <c r="BTQ43" s="192"/>
      <c r="BTR43" s="192"/>
      <c r="BTS43" s="192"/>
      <c r="BTT43" s="192"/>
      <c r="BTU43" s="192"/>
      <c r="BTV43" s="192"/>
      <c r="BTW43" s="192"/>
      <c r="BTX43" s="192"/>
      <c r="BTY43" s="192"/>
      <c r="BTZ43" s="192"/>
      <c r="BUA43" s="192"/>
      <c r="BUB43" s="192"/>
      <c r="BUC43" s="192"/>
      <c r="BUD43" s="192"/>
      <c r="BUE43" s="192"/>
      <c r="BUF43" s="192"/>
      <c r="BUG43" s="192"/>
      <c r="BUH43" s="192"/>
      <c r="BUI43" s="192"/>
      <c r="BUJ43" s="192"/>
      <c r="BUK43" s="192"/>
      <c r="BUL43" s="192"/>
      <c r="BUM43" s="192"/>
      <c r="BUN43" s="192"/>
      <c r="BUO43" s="192"/>
      <c r="BUP43" s="192"/>
      <c r="BUQ43" s="192"/>
      <c r="BUR43" s="192"/>
      <c r="BUS43" s="192"/>
      <c r="BUT43" s="192"/>
      <c r="BUU43" s="192"/>
      <c r="BUV43" s="192"/>
      <c r="BUW43" s="192"/>
      <c r="BUX43" s="192"/>
      <c r="BUY43" s="192"/>
      <c r="BUZ43" s="192"/>
      <c r="BVA43" s="192"/>
      <c r="BVB43" s="192"/>
      <c r="BVC43" s="192"/>
      <c r="BVD43" s="192"/>
      <c r="BVE43" s="192"/>
      <c r="BVF43" s="192"/>
      <c r="BVG43" s="192"/>
      <c r="BVH43" s="192"/>
      <c r="BVI43" s="192"/>
      <c r="BVJ43" s="192"/>
      <c r="BVK43" s="192"/>
      <c r="BVL43" s="192"/>
      <c r="BVM43" s="192"/>
      <c r="BVN43" s="192"/>
      <c r="BVO43" s="192"/>
      <c r="BVP43" s="192"/>
      <c r="BVQ43" s="192"/>
      <c r="BVR43" s="192"/>
      <c r="BVS43" s="192"/>
      <c r="BVT43" s="192"/>
      <c r="BVU43" s="192"/>
      <c r="BVV43" s="192"/>
      <c r="BVW43" s="192"/>
      <c r="BVX43" s="192"/>
      <c r="BVY43" s="192"/>
      <c r="BVZ43" s="192"/>
      <c r="BWA43" s="192"/>
      <c r="BWB43" s="192"/>
      <c r="BWC43" s="192"/>
      <c r="BWD43" s="192"/>
      <c r="BWE43" s="192"/>
      <c r="BWF43" s="192"/>
      <c r="BWG43" s="192"/>
      <c r="BWH43" s="192"/>
      <c r="BWI43" s="192"/>
      <c r="BWJ43" s="192"/>
      <c r="BWK43" s="192"/>
      <c r="BWL43" s="192"/>
      <c r="BWM43" s="192"/>
      <c r="BWN43" s="192"/>
      <c r="BWO43" s="192"/>
      <c r="BWP43" s="192"/>
      <c r="BWQ43" s="192"/>
      <c r="BWR43" s="192"/>
      <c r="BWS43" s="192"/>
      <c r="BWT43" s="192"/>
      <c r="BWU43" s="192"/>
      <c r="BWV43" s="192"/>
      <c r="BWW43" s="192"/>
      <c r="BWX43" s="192"/>
      <c r="BWY43" s="192"/>
      <c r="BWZ43" s="192"/>
      <c r="BXA43" s="192"/>
      <c r="BXB43" s="192"/>
      <c r="BXC43" s="192"/>
      <c r="BXD43" s="192"/>
      <c r="BXE43" s="192"/>
      <c r="BXF43" s="192"/>
      <c r="BXG43" s="192"/>
      <c r="BXH43" s="192"/>
      <c r="BXI43" s="192"/>
      <c r="BXJ43" s="192"/>
      <c r="BXK43" s="192"/>
      <c r="BXL43" s="192"/>
      <c r="BXM43" s="192"/>
      <c r="BXN43" s="192"/>
      <c r="BXO43" s="192"/>
      <c r="BXP43" s="192"/>
      <c r="BXQ43" s="192"/>
      <c r="BXR43" s="192"/>
      <c r="BXS43" s="192"/>
      <c r="BXT43" s="192"/>
      <c r="BXU43" s="192"/>
      <c r="BXV43" s="192"/>
      <c r="BXW43" s="192"/>
      <c r="BXX43" s="192"/>
      <c r="BXY43" s="192"/>
      <c r="BXZ43" s="192"/>
      <c r="BYA43" s="192"/>
      <c r="BYB43" s="192"/>
      <c r="BYC43" s="192"/>
      <c r="BYD43" s="192"/>
      <c r="BYE43" s="192"/>
      <c r="BYF43" s="192"/>
      <c r="BYG43" s="192"/>
      <c r="BYH43" s="192"/>
      <c r="BYI43" s="192"/>
      <c r="BYJ43" s="192"/>
      <c r="BYK43" s="192"/>
      <c r="BYL43" s="192"/>
      <c r="BYM43" s="192"/>
      <c r="BYN43" s="192"/>
      <c r="BYO43" s="192"/>
      <c r="BYP43" s="192"/>
      <c r="BYQ43" s="192"/>
      <c r="BYR43" s="192"/>
      <c r="BYS43" s="192"/>
      <c r="BYT43" s="192"/>
      <c r="BYU43" s="192"/>
      <c r="BYV43" s="192"/>
      <c r="BYW43" s="192"/>
      <c r="BYX43" s="192"/>
      <c r="BYY43" s="192"/>
      <c r="BYZ43" s="192"/>
      <c r="BZA43" s="192"/>
      <c r="BZB43" s="192"/>
      <c r="BZC43" s="192"/>
      <c r="BZD43" s="192"/>
      <c r="BZE43" s="192"/>
      <c r="BZF43" s="192"/>
      <c r="BZG43" s="192"/>
      <c r="BZH43" s="192"/>
      <c r="BZI43" s="192"/>
      <c r="BZJ43" s="192"/>
      <c r="BZK43" s="192"/>
      <c r="BZL43" s="192"/>
      <c r="BZM43" s="192"/>
      <c r="BZN43" s="192"/>
      <c r="BZO43" s="192"/>
      <c r="BZP43" s="192"/>
      <c r="BZQ43" s="192"/>
      <c r="BZR43" s="192"/>
      <c r="BZS43" s="192"/>
      <c r="BZT43" s="192"/>
      <c r="BZU43" s="192"/>
      <c r="BZV43" s="192"/>
      <c r="BZW43" s="192"/>
      <c r="BZX43" s="192"/>
      <c r="BZY43" s="192"/>
      <c r="BZZ43" s="192"/>
      <c r="CAA43" s="192"/>
      <c r="CAB43" s="192"/>
      <c r="CAC43" s="192"/>
      <c r="CAD43" s="192"/>
      <c r="CAE43" s="192"/>
      <c r="CAF43" s="192"/>
      <c r="CAG43" s="192"/>
      <c r="CAH43" s="192"/>
      <c r="CAI43" s="192"/>
      <c r="CAJ43" s="192"/>
      <c r="CAK43" s="192"/>
      <c r="CAL43" s="192"/>
      <c r="CAM43" s="192"/>
      <c r="CAN43" s="192"/>
      <c r="CAO43" s="192"/>
      <c r="CAP43" s="192"/>
      <c r="CAQ43" s="192"/>
      <c r="CAR43" s="192"/>
      <c r="CAS43" s="192"/>
      <c r="CAT43" s="192"/>
      <c r="CAU43" s="192"/>
      <c r="CAV43" s="192"/>
      <c r="CAW43" s="192"/>
      <c r="CAX43" s="192"/>
      <c r="CAY43" s="192"/>
      <c r="CAZ43" s="192"/>
      <c r="CBA43" s="192"/>
      <c r="CBB43" s="192"/>
      <c r="CBC43" s="192"/>
      <c r="CBD43" s="192"/>
      <c r="CBE43" s="192"/>
      <c r="CBF43" s="192"/>
      <c r="CBG43" s="192"/>
      <c r="CBH43" s="192"/>
      <c r="CBI43" s="192"/>
      <c r="CBJ43" s="192"/>
      <c r="CBK43" s="192"/>
      <c r="CBL43" s="192"/>
      <c r="CBM43" s="192"/>
      <c r="CBN43" s="192"/>
      <c r="CBO43" s="192"/>
      <c r="CBP43" s="192"/>
      <c r="CBQ43" s="192"/>
      <c r="CBR43" s="192"/>
      <c r="CBS43" s="192"/>
      <c r="CBT43" s="192"/>
      <c r="CBU43" s="192"/>
      <c r="CBV43" s="192"/>
      <c r="CBW43" s="192"/>
      <c r="CBX43" s="192"/>
      <c r="CBY43" s="192"/>
      <c r="CBZ43" s="192"/>
      <c r="CCA43" s="192"/>
      <c r="CCB43" s="192"/>
      <c r="CCC43" s="192"/>
      <c r="CCD43" s="192"/>
      <c r="CCE43" s="192"/>
      <c r="CCF43" s="192"/>
      <c r="CCG43" s="192"/>
      <c r="CCH43" s="192"/>
      <c r="CCI43" s="192"/>
      <c r="CCJ43" s="192"/>
      <c r="CCK43" s="192"/>
      <c r="CCL43" s="192"/>
      <c r="CCM43" s="192"/>
      <c r="CCN43" s="192"/>
      <c r="CCO43" s="192"/>
      <c r="CCP43" s="192"/>
      <c r="CCQ43" s="192"/>
      <c r="CCR43" s="192"/>
      <c r="CCS43" s="192"/>
      <c r="CCT43" s="192"/>
      <c r="CCU43" s="192"/>
      <c r="CCV43" s="192"/>
      <c r="CCW43" s="192"/>
      <c r="CCX43" s="192"/>
      <c r="CCY43" s="192"/>
      <c r="CCZ43" s="192"/>
      <c r="CDA43" s="192"/>
      <c r="CDB43" s="192"/>
      <c r="CDC43" s="192"/>
      <c r="CDD43" s="192"/>
      <c r="CDE43" s="192"/>
      <c r="CDF43" s="192"/>
      <c r="CDG43" s="192"/>
      <c r="CDH43" s="192"/>
      <c r="CDI43" s="192"/>
      <c r="CDJ43" s="192"/>
      <c r="CDK43" s="192"/>
      <c r="CDL43" s="192"/>
      <c r="CDM43" s="192"/>
      <c r="CDN43" s="192"/>
      <c r="CDO43" s="192"/>
      <c r="CDP43" s="192"/>
      <c r="CDQ43" s="192"/>
      <c r="CDR43" s="192"/>
      <c r="CDS43" s="192"/>
      <c r="CDT43" s="192"/>
      <c r="CDU43" s="192"/>
      <c r="CDV43" s="192"/>
      <c r="CDW43" s="192"/>
      <c r="CDX43" s="192"/>
      <c r="CDY43" s="192"/>
      <c r="CDZ43" s="192"/>
      <c r="CEA43" s="192"/>
      <c r="CEB43" s="192"/>
      <c r="CEC43" s="192"/>
      <c r="CED43" s="192"/>
      <c r="CEE43" s="192"/>
      <c r="CEF43" s="192"/>
      <c r="CEG43" s="192"/>
      <c r="CEH43" s="192"/>
      <c r="CEI43" s="192"/>
      <c r="CEJ43" s="192"/>
      <c r="CEK43" s="192"/>
      <c r="CEL43" s="192"/>
      <c r="CEM43" s="192"/>
      <c r="CEN43" s="192"/>
      <c r="CEO43" s="192"/>
      <c r="CEP43" s="192"/>
      <c r="CEQ43" s="192"/>
      <c r="CER43" s="192"/>
      <c r="CES43" s="192"/>
      <c r="CET43" s="192"/>
      <c r="CEU43" s="192"/>
      <c r="CEV43" s="192"/>
      <c r="CEW43" s="192"/>
      <c r="CEX43" s="192"/>
      <c r="CEY43" s="192"/>
      <c r="CEZ43" s="192"/>
      <c r="CFA43" s="192"/>
      <c r="CFB43" s="192"/>
      <c r="CFC43" s="192"/>
      <c r="CFD43" s="192"/>
      <c r="CFE43" s="192"/>
      <c r="CFF43" s="192"/>
      <c r="CFG43" s="192"/>
      <c r="CFH43" s="192"/>
      <c r="CFI43" s="192"/>
      <c r="CFJ43" s="192"/>
      <c r="CFK43" s="192"/>
      <c r="CFL43" s="192"/>
      <c r="CFM43" s="192"/>
      <c r="CFN43" s="192"/>
      <c r="CFO43" s="192"/>
      <c r="CFP43" s="192"/>
      <c r="CFQ43" s="192"/>
      <c r="CFR43" s="192"/>
      <c r="CFS43" s="192"/>
      <c r="CFT43" s="192"/>
      <c r="CFU43" s="192"/>
      <c r="CFV43" s="192"/>
      <c r="CFW43" s="192"/>
      <c r="CFX43" s="192"/>
      <c r="CFY43" s="192"/>
      <c r="CFZ43" s="192"/>
      <c r="CGA43" s="192"/>
      <c r="CGB43" s="192"/>
      <c r="CGC43" s="192"/>
      <c r="CGD43" s="192"/>
      <c r="CGE43" s="192"/>
      <c r="CGF43" s="192"/>
      <c r="CGG43" s="192"/>
      <c r="CGH43" s="192"/>
      <c r="CGI43" s="192"/>
      <c r="CGJ43" s="192"/>
      <c r="CGK43" s="192"/>
      <c r="CGL43" s="192"/>
      <c r="CGM43" s="192"/>
      <c r="CGN43" s="192"/>
      <c r="CGO43" s="192"/>
      <c r="CGP43" s="192"/>
      <c r="CGQ43" s="192"/>
      <c r="CGR43" s="192"/>
      <c r="CGS43" s="192"/>
      <c r="CGT43" s="192"/>
      <c r="CGU43" s="192"/>
      <c r="CGV43" s="192"/>
      <c r="CGW43" s="192"/>
      <c r="CGX43" s="192"/>
      <c r="CGY43" s="192"/>
      <c r="CGZ43" s="192"/>
      <c r="CHA43" s="192"/>
      <c r="CHB43" s="192"/>
      <c r="CHC43" s="192"/>
      <c r="CHD43" s="192"/>
      <c r="CHE43" s="192"/>
      <c r="CHF43" s="192"/>
      <c r="CHG43" s="192"/>
      <c r="CHH43" s="192"/>
      <c r="CHI43" s="192"/>
      <c r="CHJ43" s="192"/>
      <c r="CHK43" s="192"/>
      <c r="CHL43" s="192"/>
      <c r="CHM43" s="192"/>
      <c r="CHN43" s="192"/>
      <c r="CHO43" s="192"/>
      <c r="CHP43" s="192"/>
      <c r="CHQ43" s="192"/>
      <c r="CHR43" s="192"/>
      <c r="CHS43" s="192"/>
      <c r="CHT43" s="192"/>
      <c r="CHU43" s="192"/>
      <c r="CHV43" s="192"/>
      <c r="CHW43" s="192"/>
      <c r="CHX43" s="192"/>
      <c r="CHY43" s="192"/>
      <c r="CHZ43" s="192"/>
      <c r="CIA43" s="192"/>
      <c r="CIB43" s="192"/>
      <c r="CIC43" s="192"/>
      <c r="CID43" s="192"/>
      <c r="CIE43" s="192"/>
      <c r="CIF43" s="192"/>
      <c r="CIG43" s="192"/>
      <c r="CIH43" s="192"/>
      <c r="CII43" s="192"/>
      <c r="CIJ43" s="192"/>
      <c r="CIK43" s="192"/>
      <c r="CIL43" s="192"/>
      <c r="CIM43" s="192"/>
      <c r="CIN43" s="192"/>
      <c r="CIO43" s="192"/>
      <c r="CIP43" s="192"/>
      <c r="CIQ43" s="192"/>
      <c r="CIR43" s="192"/>
      <c r="CIS43" s="192"/>
      <c r="CIT43" s="192"/>
      <c r="CIU43" s="192"/>
      <c r="CIV43" s="192"/>
      <c r="CIW43" s="192"/>
      <c r="CIX43" s="192"/>
      <c r="CIY43" s="192"/>
      <c r="CIZ43" s="192"/>
      <c r="CJA43" s="192"/>
      <c r="CJB43" s="192"/>
      <c r="CJC43" s="192"/>
      <c r="CJD43" s="192"/>
      <c r="CJE43" s="192"/>
      <c r="CJF43" s="192"/>
      <c r="CJG43" s="192"/>
      <c r="CJH43" s="192"/>
      <c r="CJI43" s="192"/>
      <c r="CJJ43" s="192"/>
      <c r="CJK43" s="192"/>
      <c r="CJL43" s="192"/>
      <c r="CJM43" s="192"/>
      <c r="CJN43" s="192"/>
      <c r="CJO43" s="192"/>
      <c r="CJP43" s="192"/>
      <c r="CJQ43" s="192"/>
      <c r="CJR43" s="192"/>
      <c r="CJS43" s="192"/>
      <c r="CJT43" s="192"/>
      <c r="CJU43" s="192"/>
      <c r="CJV43" s="192"/>
      <c r="CJW43" s="192"/>
      <c r="CJX43" s="192"/>
      <c r="CJY43" s="192"/>
      <c r="CJZ43" s="192"/>
      <c r="CKA43" s="192"/>
      <c r="CKB43" s="192"/>
      <c r="CKC43" s="192"/>
      <c r="CKD43" s="192"/>
      <c r="CKE43" s="192"/>
      <c r="CKF43" s="192"/>
      <c r="CKG43" s="192"/>
      <c r="CKH43" s="192"/>
      <c r="CKI43" s="192"/>
      <c r="CKJ43" s="192"/>
      <c r="CKK43" s="192"/>
      <c r="CKL43" s="192"/>
      <c r="CKM43" s="192"/>
      <c r="CKN43" s="192"/>
      <c r="CKO43" s="192"/>
      <c r="CKP43" s="192"/>
      <c r="CKQ43" s="192"/>
      <c r="CKR43" s="192"/>
      <c r="CKS43" s="192"/>
      <c r="CKT43" s="192"/>
      <c r="CKU43" s="192"/>
      <c r="CKV43" s="192"/>
      <c r="CKW43" s="192"/>
      <c r="CKX43" s="192"/>
      <c r="CKY43" s="192"/>
      <c r="CKZ43" s="192"/>
      <c r="CLA43" s="192"/>
      <c r="CLB43" s="192"/>
      <c r="CLC43" s="192"/>
      <c r="CLD43" s="192"/>
      <c r="CLE43" s="192"/>
      <c r="CLF43" s="192"/>
      <c r="CLG43" s="192"/>
      <c r="CLH43" s="192"/>
      <c r="CLI43" s="192"/>
      <c r="CLJ43" s="192"/>
      <c r="CLK43" s="192"/>
      <c r="CLL43" s="192"/>
      <c r="CLM43" s="192"/>
      <c r="CLN43" s="192"/>
      <c r="CLO43" s="192"/>
      <c r="CLP43" s="192"/>
      <c r="CLQ43" s="192"/>
      <c r="CLR43" s="192"/>
      <c r="CLS43" s="192"/>
      <c r="CLT43" s="192"/>
      <c r="CLU43" s="192"/>
      <c r="CLV43" s="192"/>
      <c r="CLW43" s="192"/>
      <c r="CLX43" s="192"/>
      <c r="CLY43" s="192"/>
      <c r="CLZ43" s="192"/>
      <c r="CMA43" s="192"/>
      <c r="CMB43" s="192"/>
      <c r="CMC43" s="192"/>
      <c r="CMD43" s="192"/>
      <c r="CME43" s="192"/>
      <c r="CMF43" s="192"/>
      <c r="CMG43" s="192"/>
      <c r="CMH43" s="192"/>
      <c r="CMI43" s="192"/>
      <c r="CMJ43" s="192"/>
      <c r="CMK43" s="192"/>
      <c r="CML43" s="192"/>
      <c r="CMM43" s="192"/>
      <c r="CMN43" s="192"/>
      <c r="CMO43" s="192"/>
      <c r="CMP43" s="192"/>
      <c r="CMQ43" s="192"/>
      <c r="CMR43" s="192"/>
      <c r="CMS43" s="192"/>
      <c r="CMT43" s="192"/>
      <c r="CMU43" s="192"/>
      <c r="CMV43" s="192"/>
      <c r="CMW43" s="192"/>
      <c r="CMX43" s="192"/>
      <c r="CMY43" s="192"/>
      <c r="CMZ43" s="192"/>
      <c r="CNA43" s="192"/>
      <c r="CNB43" s="192"/>
      <c r="CNC43" s="192"/>
      <c r="CND43" s="192"/>
      <c r="CNE43" s="192"/>
      <c r="CNF43" s="192"/>
      <c r="CNG43" s="192"/>
      <c r="CNH43" s="192"/>
      <c r="CNI43" s="192"/>
      <c r="CNJ43" s="192"/>
      <c r="CNK43" s="192"/>
      <c r="CNL43" s="192"/>
      <c r="CNM43" s="192"/>
      <c r="CNN43" s="192"/>
      <c r="CNO43" s="192"/>
      <c r="CNP43" s="192"/>
      <c r="CNQ43" s="192"/>
      <c r="CNR43" s="192"/>
      <c r="CNS43" s="192"/>
      <c r="CNT43" s="192"/>
      <c r="CNU43" s="192"/>
      <c r="CNV43" s="192"/>
      <c r="CNW43" s="192"/>
      <c r="CNX43" s="192"/>
      <c r="CNY43" s="192"/>
      <c r="CNZ43" s="192"/>
      <c r="COA43" s="192"/>
      <c r="COB43" s="192"/>
      <c r="COC43" s="192"/>
      <c r="COD43" s="192"/>
      <c r="COE43" s="192"/>
      <c r="COF43" s="192"/>
      <c r="COG43" s="192"/>
      <c r="COH43" s="192"/>
      <c r="COI43" s="192"/>
      <c r="COJ43" s="192"/>
      <c r="COK43" s="192"/>
      <c r="COL43" s="192"/>
      <c r="COM43" s="192"/>
      <c r="CON43" s="192"/>
      <c r="COO43" s="192"/>
      <c r="COP43" s="192"/>
      <c r="COQ43" s="192"/>
      <c r="COR43" s="192"/>
      <c r="COS43" s="192"/>
      <c r="COT43" s="192"/>
      <c r="COU43" s="192"/>
      <c r="COV43" s="192"/>
      <c r="COW43" s="192"/>
      <c r="COX43" s="192"/>
      <c r="COY43" s="192"/>
      <c r="COZ43" s="192"/>
      <c r="CPA43" s="192"/>
      <c r="CPB43" s="192"/>
      <c r="CPC43" s="192"/>
      <c r="CPD43" s="192"/>
      <c r="CPE43" s="192"/>
      <c r="CPF43" s="192"/>
      <c r="CPG43" s="192"/>
      <c r="CPH43" s="192"/>
      <c r="CPI43" s="192"/>
      <c r="CPJ43" s="192"/>
      <c r="CPK43" s="192"/>
      <c r="CPL43" s="192"/>
      <c r="CPM43" s="192"/>
      <c r="CPN43" s="192"/>
      <c r="CPO43" s="192"/>
      <c r="CPP43" s="192"/>
      <c r="CPQ43" s="192"/>
      <c r="CPR43" s="192"/>
      <c r="CPS43" s="192"/>
      <c r="CPT43" s="192"/>
      <c r="CPU43" s="192"/>
      <c r="CPV43" s="192"/>
      <c r="CPW43" s="192"/>
      <c r="CPX43" s="192"/>
      <c r="CPY43" s="192"/>
      <c r="CPZ43" s="192"/>
      <c r="CQA43" s="192"/>
      <c r="CQB43" s="192"/>
      <c r="CQC43" s="192"/>
      <c r="CQD43" s="192"/>
      <c r="CQE43" s="192"/>
      <c r="CQF43" s="192"/>
      <c r="CQG43" s="192"/>
      <c r="CQH43" s="192"/>
      <c r="CQI43" s="192"/>
      <c r="CQJ43" s="192"/>
      <c r="CQK43" s="192"/>
      <c r="CQL43" s="192"/>
      <c r="CQM43" s="192"/>
      <c r="CQN43" s="192"/>
      <c r="CQO43" s="192"/>
      <c r="CQP43" s="192"/>
      <c r="CQQ43" s="192"/>
      <c r="CQR43" s="192"/>
      <c r="CQS43" s="192"/>
      <c r="CQT43" s="192"/>
      <c r="CQU43" s="192"/>
      <c r="CQV43" s="192"/>
      <c r="CQW43" s="192"/>
      <c r="CQX43" s="192"/>
      <c r="CQY43" s="192"/>
      <c r="CQZ43" s="192"/>
      <c r="CRA43" s="192"/>
      <c r="CRB43" s="192"/>
      <c r="CRC43" s="192"/>
      <c r="CRD43" s="192"/>
      <c r="CRE43" s="192"/>
      <c r="CRF43" s="192"/>
      <c r="CRG43" s="192"/>
      <c r="CRH43" s="192"/>
      <c r="CRI43" s="192"/>
      <c r="CRJ43" s="192"/>
      <c r="CRK43" s="192"/>
      <c r="CRL43" s="192"/>
      <c r="CRM43" s="192"/>
      <c r="CRN43" s="192"/>
      <c r="CRO43" s="192"/>
      <c r="CRP43" s="192"/>
      <c r="CRQ43" s="192"/>
      <c r="CRR43" s="192"/>
      <c r="CRS43" s="192"/>
      <c r="CRT43" s="192"/>
      <c r="CRU43" s="192"/>
      <c r="CRV43" s="192"/>
      <c r="CRW43" s="192"/>
      <c r="CRX43" s="192"/>
      <c r="CRY43" s="192"/>
      <c r="CRZ43" s="192"/>
      <c r="CSA43" s="192"/>
      <c r="CSB43" s="192"/>
      <c r="CSC43" s="192"/>
      <c r="CSD43" s="192"/>
      <c r="CSE43" s="192"/>
      <c r="CSF43" s="192"/>
      <c r="CSG43" s="192"/>
      <c r="CSH43" s="192"/>
      <c r="CSI43" s="192"/>
      <c r="CSJ43" s="192"/>
      <c r="CSK43" s="192"/>
      <c r="CSL43" s="192"/>
      <c r="CSM43" s="192"/>
      <c r="CSN43" s="192"/>
      <c r="CSO43" s="192"/>
      <c r="CSP43" s="192"/>
      <c r="CSQ43" s="192"/>
      <c r="CSR43" s="192"/>
      <c r="CSS43" s="192"/>
      <c r="CST43" s="192"/>
      <c r="CSU43" s="192"/>
      <c r="CSV43" s="192"/>
      <c r="CSW43" s="192"/>
      <c r="CSX43" s="192"/>
      <c r="CSY43" s="192"/>
      <c r="CSZ43" s="192"/>
      <c r="CTA43" s="192"/>
      <c r="CTB43" s="192"/>
      <c r="CTC43" s="192"/>
      <c r="CTD43" s="192"/>
      <c r="CTE43" s="192"/>
      <c r="CTF43" s="192"/>
      <c r="CTG43" s="192"/>
      <c r="CTH43" s="192"/>
      <c r="CTI43" s="192"/>
      <c r="CTJ43" s="192"/>
      <c r="CTK43" s="192"/>
      <c r="CTL43" s="192"/>
      <c r="CTM43" s="192"/>
      <c r="CTN43" s="192"/>
      <c r="CTO43" s="192"/>
      <c r="CTP43" s="192"/>
      <c r="CTQ43" s="192"/>
      <c r="CTR43" s="192"/>
      <c r="CTS43" s="192"/>
      <c r="CTT43" s="192"/>
      <c r="CTU43" s="192"/>
      <c r="CTV43" s="192"/>
      <c r="CTW43" s="192"/>
      <c r="CTX43" s="192"/>
      <c r="CTY43" s="192"/>
      <c r="CTZ43" s="192"/>
      <c r="CUA43" s="192"/>
      <c r="CUB43" s="192"/>
      <c r="CUC43" s="192"/>
      <c r="CUD43" s="192"/>
      <c r="CUE43" s="192"/>
      <c r="CUF43" s="192"/>
      <c r="CUG43" s="192"/>
      <c r="CUH43" s="192"/>
      <c r="CUI43" s="192"/>
      <c r="CUJ43" s="192"/>
      <c r="CUK43" s="192"/>
      <c r="CUL43" s="192"/>
      <c r="CUM43" s="192"/>
      <c r="CUN43" s="192"/>
      <c r="CUO43" s="192"/>
      <c r="CUP43" s="192"/>
      <c r="CUQ43" s="192"/>
      <c r="CUR43" s="192"/>
      <c r="CUS43" s="192"/>
      <c r="CUT43" s="192"/>
      <c r="CUU43" s="192"/>
      <c r="CUV43" s="192"/>
      <c r="CUW43" s="192"/>
      <c r="CUX43" s="192"/>
      <c r="CUY43" s="192"/>
      <c r="CUZ43" s="192"/>
      <c r="CVA43" s="192"/>
      <c r="CVB43" s="192"/>
      <c r="CVC43" s="192"/>
      <c r="CVD43" s="192"/>
      <c r="CVE43" s="192"/>
      <c r="CVF43" s="192"/>
      <c r="CVG43" s="192"/>
      <c r="CVH43" s="192"/>
      <c r="CVI43" s="192"/>
      <c r="CVJ43" s="192"/>
      <c r="CVK43" s="192"/>
      <c r="CVL43" s="192"/>
      <c r="CVM43" s="192"/>
      <c r="CVN43" s="192"/>
      <c r="CVO43" s="192"/>
      <c r="CVP43" s="192"/>
      <c r="CVQ43" s="192"/>
      <c r="CVR43" s="192"/>
      <c r="CVS43" s="192"/>
      <c r="CVT43" s="192"/>
      <c r="CVU43" s="192"/>
      <c r="CVV43" s="192"/>
      <c r="CVW43" s="192"/>
      <c r="CVX43" s="192"/>
      <c r="CVY43" s="192"/>
      <c r="CVZ43" s="192"/>
      <c r="CWA43" s="192"/>
      <c r="CWB43" s="192"/>
      <c r="CWC43" s="192"/>
      <c r="CWD43" s="192"/>
      <c r="CWE43" s="192"/>
      <c r="CWF43" s="192"/>
      <c r="CWG43" s="192"/>
      <c r="CWH43" s="192"/>
      <c r="CWI43" s="192"/>
      <c r="CWJ43" s="192"/>
      <c r="CWK43" s="192"/>
      <c r="CWL43" s="192"/>
      <c r="CWM43" s="192"/>
      <c r="CWN43" s="192"/>
      <c r="CWO43" s="192"/>
      <c r="CWP43" s="192"/>
      <c r="CWQ43" s="192"/>
      <c r="CWR43" s="192"/>
      <c r="CWS43" s="192"/>
      <c r="CWT43" s="192"/>
      <c r="CWU43" s="192"/>
      <c r="CWV43" s="192"/>
      <c r="CWW43" s="192"/>
      <c r="CWX43" s="192"/>
      <c r="CWY43" s="192"/>
      <c r="CWZ43" s="192"/>
      <c r="CXA43" s="192"/>
      <c r="CXB43" s="192"/>
      <c r="CXC43" s="192"/>
      <c r="CXD43" s="192"/>
      <c r="CXE43" s="192"/>
      <c r="CXF43" s="192"/>
      <c r="CXG43" s="192"/>
      <c r="CXH43" s="192"/>
      <c r="CXI43" s="192"/>
      <c r="CXJ43" s="192"/>
      <c r="CXK43" s="192"/>
      <c r="CXL43" s="192"/>
      <c r="CXM43" s="192"/>
      <c r="CXN43" s="192"/>
      <c r="CXO43" s="192"/>
      <c r="CXP43" s="192"/>
      <c r="CXQ43" s="192"/>
      <c r="CXR43" s="192"/>
      <c r="CXS43" s="192"/>
      <c r="CXT43" s="192"/>
      <c r="CXU43" s="192"/>
      <c r="CXV43" s="192"/>
      <c r="CXW43" s="192"/>
      <c r="CXX43" s="192"/>
      <c r="CXY43" s="192"/>
      <c r="CXZ43" s="192"/>
      <c r="CYA43" s="192"/>
      <c r="CYB43" s="192"/>
      <c r="CYC43" s="192"/>
      <c r="CYD43" s="192"/>
      <c r="CYE43" s="192"/>
      <c r="CYF43" s="192"/>
      <c r="CYG43" s="192"/>
      <c r="CYH43" s="192"/>
      <c r="CYI43" s="192"/>
      <c r="CYJ43" s="192"/>
      <c r="CYK43" s="192"/>
      <c r="CYL43" s="192"/>
      <c r="CYM43" s="192"/>
      <c r="CYN43" s="192"/>
      <c r="CYO43" s="192"/>
      <c r="CYP43" s="192"/>
      <c r="CYQ43" s="192"/>
      <c r="CYR43" s="192"/>
      <c r="CYS43" s="192"/>
      <c r="CYT43" s="192"/>
      <c r="CYU43" s="192"/>
      <c r="CYV43" s="192"/>
      <c r="CYW43" s="192"/>
      <c r="CYX43" s="192"/>
      <c r="CYY43" s="192"/>
      <c r="CYZ43" s="192"/>
      <c r="CZA43" s="192"/>
      <c r="CZB43" s="192"/>
      <c r="CZC43" s="192"/>
      <c r="CZD43" s="192"/>
      <c r="CZE43" s="192"/>
      <c r="CZF43" s="192"/>
      <c r="CZG43" s="192"/>
      <c r="CZH43" s="192"/>
      <c r="CZI43" s="192"/>
      <c r="CZJ43" s="192"/>
      <c r="CZK43" s="192"/>
      <c r="CZL43" s="192"/>
      <c r="CZM43" s="192"/>
      <c r="CZN43" s="192"/>
      <c r="CZO43" s="192"/>
      <c r="CZP43" s="192"/>
      <c r="CZQ43" s="192"/>
      <c r="CZR43" s="192"/>
      <c r="CZS43" s="192"/>
      <c r="CZT43" s="192"/>
      <c r="CZU43" s="192"/>
      <c r="CZV43" s="192"/>
      <c r="CZW43" s="192"/>
      <c r="CZX43" s="192"/>
      <c r="CZY43" s="192"/>
      <c r="CZZ43" s="192"/>
      <c r="DAA43" s="192"/>
      <c r="DAB43" s="192"/>
      <c r="DAC43" s="192"/>
      <c r="DAD43" s="192"/>
      <c r="DAE43" s="192"/>
      <c r="DAF43" s="192"/>
      <c r="DAG43" s="192"/>
      <c r="DAH43" s="192"/>
      <c r="DAI43" s="192"/>
      <c r="DAJ43" s="192"/>
      <c r="DAK43" s="192"/>
      <c r="DAL43" s="192"/>
      <c r="DAM43" s="192"/>
      <c r="DAN43" s="192"/>
      <c r="DAO43" s="192"/>
      <c r="DAP43" s="192"/>
      <c r="DAQ43" s="192"/>
      <c r="DAR43" s="192"/>
      <c r="DAS43" s="192"/>
      <c r="DAT43" s="192"/>
      <c r="DAU43" s="192"/>
      <c r="DAV43" s="192"/>
      <c r="DAW43" s="192"/>
      <c r="DAX43" s="192"/>
      <c r="DAY43" s="192"/>
      <c r="DAZ43" s="192"/>
      <c r="DBA43" s="192"/>
      <c r="DBB43" s="192"/>
      <c r="DBC43" s="192"/>
      <c r="DBD43" s="192"/>
      <c r="DBE43" s="192"/>
      <c r="DBF43" s="192"/>
      <c r="DBG43" s="192"/>
      <c r="DBH43" s="192"/>
      <c r="DBI43" s="192"/>
      <c r="DBJ43" s="192"/>
      <c r="DBK43" s="192"/>
      <c r="DBL43" s="192"/>
      <c r="DBM43" s="192"/>
      <c r="DBN43" s="192"/>
      <c r="DBO43" s="192"/>
      <c r="DBP43" s="192"/>
      <c r="DBQ43" s="192"/>
      <c r="DBR43" s="192"/>
      <c r="DBS43" s="192"/>
      <c r="DBT43" s="192"/>
      <c r="DBU43" s="192"/>
      <c r="DBV43" s="192"/>
      <c r="DBW43" s="192"/>
      <c r="DBX43" s="192"/>
      <c r="DBY43" s="192"/>
      <c r="DBZ43" s="192"/>
      <c r="DCA43" s="192"/>
      <c r="DCB43" s="192"/>
      <c r="DCC43" s="192"/>
      <c r="DCD43" s="192"/>
      <c r="DCE43" s="192"/>
      <c r="DCF43" s="192"/>
      <c r="DCG43" s="192"/>
      <c r="DCH43" s="192"/>
      <c r="DCI43" s="192"/>
      <c r="DCJ43" s="192"/>
      <c r="DCK43" s="192"/>
      <c r="DCL43" s="192"/>
      <c r="DCM43" s="192"/>
      <c r="DCN43" s="192"/>
      <c r="DCO43" s="192"/>
      <c r="DCP43" s="192"/>
      <c r="DCQ43" s="192"/>
      <c r="DCR43" s="192"/>
      <c r="DCS43" s="192"/>
      <c r="DCT43" s="192"/>
      <c r="DCU43" s="192"/>
      <c r="DCV43" s="192"/>
      <c r="DCW43" s="192"/>
      <c r="DCX43" s="192"/>
      <c r="DCY43" s="192"/>
      <c r="DCZ43" s="192"/>
      <c r="DDA43" s="192"/>
      <c r="DDB43" s="192"/>
      <c r="DDC43" s="192"/>
      <c r="DDD43" s="192"/>
      <c r="DDE43" s="192"/>
      <c r="DDF43" s="192"/>
      <c r="DDG43" s="192"/>
      <c r="DDH43" s="192"/>
      <c r="DDI43" s="192"/>
      <c r="DDJ43" s="192"/>
      <c r="DDK43" s="192"/>
      <c r="DDL43" s="192"/>
      <c r="DDM43" s="192"/>
      <c r="DDN43" s="192"/>
      <c r="DDO43" s="192"/>
      <c r="DDP43" s="192"/>
      <c r="DDQ43" s="192"/>
      <c r="DDR43" s="192"/>
      <c r="DDS43" s="192"/>
      <c r="DDT43" s="192"/>
      <c r="DDU43" s="192"/>
      <c r="DDV43" s="192"/>
      <c r="DDW43" s="192"/>
      <c r="DDX43" s="192"/>
      <c r="DDY43" s="192"/>
      <c r="DDZ43" s="192"/>
      <c r="DEA43" s="192"/>
      <c r="DEB43" s="192"/>
      <c r="DEC43" s="192"/>
      <c r="DED43" s="192"/>
      <c r="DEE43" s="192"/>
      <c r="DEF43" s="192"/>
      <c r="DEG43" s="192"/>
      <c r="DEH43" s="192"/>
      <c r="DEI43" s="192"/>
      <c r="DEJ43" s="192"/>
      <c r="DEK43" s="192"/>
      <c r="DEL43" s="192"/>
      <c r="DEM43" s="192"/>
      <c r="DEN43" s="192"/>
      <c r="DEO43" s="192"/>
      <c r="DEP43" s="192"/>
      <c r="DEQ43" s="192"/>
      <c r="DER43" s="192"/>
      <c r="DES43" s="192"/>
      <c r="DET43" s="192"/>
      <c r="DEU43" s="192"/>
      <c r="DEV43" s="192"/>
      <c r="DEW43" s="192"/>
      <c r="DEX43" s="192"/>
      <c r="DEY43" s="192"/>
      <c r="DEZ43" s="192"/>
      <c r="DFA43" s="192"/>
      <c r="DFB43" s="192"/>
      <c r="DFC43" s="192"/>
      <c r="DFD43" s="192"/>
      <c r="DFE43" s="192"/>
      <c r="DFF43" s="192"/>
      <c r="DFG43" s="192"/>
      <c r="DFH43" s="192"/>
      <c r="DFI43" s="192"/>
      <c r="DFJ43" s="192"/>
      <c r="DFK43" s="192"/>
      <c r="DFL43" s="192"/>
      <c r="DFM43" s="192"/>
      <c r="DFN43" s="192"/>
      <c r="DFO43" s="192"/>
      <c r="DFP43" s="192"/>
      <c r="DFQ43" s="192"/>
      <c r="DFR43" s="192"/>
      <c r="DFS43" s="192"/>
      <c r="DFT43" s="192"/>
      <c r="DFU43" s="192"/>
      <c r="DFV43" s="192"/>
      <c r="DFW43" s="192"/>
      <c r="DFX43" s="192"/>
      <c r="DFY43" s="192"/>
      <c r="DFZ43" s="192"/>
      <c r="DGA43" s="192"/>
      <c r="DGB43" s="192"/>
      <c r="DGC43" s="192"/>
      <c r="DGD43" s="192"/>
      <c r="DGE43" s="192"/>
      <c r="DGF43" s="192"/>
      <c r="DGG43" s="192"/>
      <c r="DGH43" s="192"/>
      <c r="DGI43" s="192"/>
      <c r="DGJ43" s="192"/>
      <c r="DGK43" s="192"/>
      <c r="DGL43" s="192"/>
      <c r="DGM43" s="192"/>
      <c r="DGN43" s="192"/>
      <c r="DGO43" s="192"/>
      <c r="DGP43" s="192"/>
      <c r="DGQ43" s="192"/>
      <c r="DGR43" s="192"/>
      <c r="DGS43" s="192"/>
      <c r="DGT43" s="192"/>
      <c r="DGU43" s="192"/>
      <c r="DGV43" s="192"/>
      <c r="DGW43" s="192"/>
      <c r="DGX43" s="192"/>
      <c r="DGY43" s="192"/>
      <c r="DGZ43" s="192"/>
      <c r="DHA43" s="192"/>
      <c r="DHB43" s="192"/>
      <c r="DHC43" s="192"/>
      <c r="DHD43" s="192"/>
      <c r="DHE43" s="192"/>
      <c r="DHF43" s="192"/>
      <c r="DHG43" s="192"/>
      <c r="DHH43" s="192"/>
      <c r="DHI43" s="192"/>
      <c r="DHJ43" s="192"/>
      <c r="DHK43" s="192"/>
      <c r="DHL43" s="192"/>
      <c r="DHM43" s="192"/>
      <c r="DHN43" s="192"/>
      <c r="DHO43" s="192"/>
      <c r="DHP43" s="192"/>
      <c r="DHQ43" s="192"/>
      <c r="DHR43" s="192"/>
      <c r="DHS43" s="192"/>
      <c r="DHT43" s="192"/>
      <c r="DHU43" s="192"/>
      <c r="DHV43" s="192"/>
      <c r="DHW43" s="192"/>
      <c r="DHX43" s="192"/>
      <c r="DHY43" s="192"/>
      <c r="DHZ43" s="192"/>
      <c r="DIA43" s="192"/>
      <c r="DIB43" s="192"/>
      <c r="DIC43" s="192"/>
      <c r="DID43" s="192"/>
      <c r="DIE43" s="192"/>
      <c r="DIF43" s="192"/>
      <c r="DIG43" s="192"/>
      <c r="DIH43" s="192"/>
      <c r="DII43" s="192"/>
      <c r="DIJ43" s="192"/>
      <c r="DIK43" s="192"/>
      <c r="DIL43" s="192"/>
      <c r="DIM43" s="192"/>
      <c r="DIN43" s="192"/>
      <c r="DIO43" s="192"/>
      <c r="DIP43" s="192"/>
      <c r="DIQ43" s="192"/>
      <c r="DIR43" s="192"/>
      <c r="DIS43" s="192"/>
      <c r="DIT43" s="192"/>
      <c r="DIU43" s="192"/>
      <c r="DIV43" s="192"/>
      <c r="DIW43" s="192"/>
      <c r="DIX43" s="192"/>
      <c r="DIY43" s="192"/>
      <c r="DIZ43" s="192"/>
      <c r="DJA43" s="192"/>
      <c r="DJB43" s="192"/>
      <c r="DJC43" s="192"/>
      <c r="DJD43" s="192"/>
      <c r="DJE43" s="192"/>
      <c r="DJF43" s="192"/>
      <c r="DJG43" s="192"/>
      <c r="DJH43" s="192"/>
      <c r="DJI43" s="192"/>
      <c r="DJJ43" s="192"/>
      <c r="DJK43" s="192"/>
      <c r="DJL43" s="192"/>
      <c r="DJM43" s="192"/>
      <c r="DJN43" s="192"/>
      <c r="DJO43" s="192"/>
      <c r="DJP43" s="192"/>
      <c r="DJQ43" s="192"/>
      <c r="DJR43" s="192"/>
      <c r="DJS43" s="192"/>
      <c r="DJT43" s="192"/>
      <c r="DJU43" s="192"/>
      <c r="DJV43" s="192"/>
      <c r="DJW43" s="192"/>
      <c r="DJX43" s="192"/>
      <c r="DJY43" s="192"/>
      <c r="DJZ43" s="192"/>
      <c r="DKA43" s="192"/>
      <c r="DKB43" s="192"/>
      <c r="DKC43" s="192"/>
      <c r="DKD43" s="192"/>
      <c r="DKE43" s="192"/>
      <c r="DKF43" s="192"/>
      <c r="DKG43" s="192"/>
      <c r="DKH43" s="192"/>
      <c r="DKI43" s="192"/>
      <c r="DKJ43" s="192"/>
      <c r="DKK43" s="192"/>
      <c r="DKL43" s="192"/>
      <c r="DKM43" s="192"/>
      <c r="DKN43" s="192"/>
      <c r="DKO43" s="192"/>
      <c r="DKP43" s="192"/>
      <c r="DKQ43" s="192"/>
      <c r="DKR43" s="192"/>
      <c r="DKS43" s="192"/>
      <c r="DKT43" s="192"/>
      <c r="DKU43" s="192"/>
      <c r="DKV43" s="192"/>
      <c r="DKW43" s="192"/>
      <c r="DKX43" s="192"/>
      <c r="DKY43" s="192"/>
      <c r="DKZ43" s="192"/>
      <c r="DLA43" s="192"/>
      <c r="DLB43" s="192"/>
      <c r="DLC43" s="192"/>
      <c r="DLD43" s="192"/>
      <c r="DLE43" s="192"/>
      <c r="DLF43" s="192"/>
      <c r="DLG43" s="192"/>
      <c r="DLH43" s="192"/>
      <c r="DLI43" s="192"/>
      <c r="DLJ43" s="192"/>
      <c r="DLK43" s="192"/>
      <c r="DLL43" s="192"/>
      <c r="DLM43" s="192"/>
      <c r="DLN43" s="192"/>
      <c r="DLO43" s="192"/>
      <c r="DLP43" s="192"/>
      <c r="DLQ43" s="192"/>
      <c r="DLR43" s="192"/>
      <c r="DLS43" s="192"/>
      <c r="DLT43" s="192"/>
      <c r="DLU43" s="192"/>
      <c r="DLV43" s="192"/>
      <c r="DLW43" s="192"/>
      <c r="DLX43" s="192"/>
      <c r="DLY43" s="192"/>
      <c r="DLZ43" s="192"/>
      <c r="DMA43" s="192"/>
      <c r="DMB43" s="192"/>
      <c r="DMC43" s="192"/>
      <c r="DMD43" s="192"/>
      <c r="DME43" s="192"/>
      <c r="DMF43" s="192"/>
      <c r="DMG43" s="192"/>
      <c r="DMH43" s="192"/>
      <c r="DMI43" s="192"/>
      <c r="DMJ43" s="192"/>
      <c r="DMK43" s="192"/>
      <c r="DML43" s="192"/>
      <c r="DMM43" s="192"/>
      <c r="DMN43" s="192"/>
      <c r="DMO43" s="192"/>
      <c r="DMP43" s="192"/>
      <c r="DMQ43" s="192"/>
      <c r="DMR43" s="192"/>
      <c r="DMS43" s="192"/>
      <c r="DMT43" s="192"/>
      <c r="DMU43" s="192"/>
      <c r="DMV43" s="192"/>
      <c r="DMW43" s="192"/>
      <c r="DMX43" s="192"/>
      <c r="DMY43" s="192"/>
      <c r="DMZ43" s="192"/>
      <c r="DNA43" s="192"/>
      <c r="DNB43" s="192"/>
      <c r="DNC43" s="192"/>
      <c r="DND43" s="192"/>
      <c r="DNE43" s="192"/>
      <c r="DNF43" s="192"/>
      <c r="DNG43" s="192"/>
      <c r="DNH43" s="192"/>
      <c r="DNI43" s="192"/>
      <c r="DNJ43" s="192"/>
      <c r="DNK43" s="192"/>
      <c r="DNL43" s="192"/>
      <c r="DNM43" s="192"/>
      <c r="DNN43" s="192"/>
      <c r="DNO43" s="192"/>
      <c r="DNP43" s="192"/>
      <c r="DNQ43" s="192"/>
      <c r="DNR43" s="192"/>
      <c r="DNS43" s="192"/>
      <c r="DNT43" s="192"/>
      <c r="DNU43" s="192"/>
      <c r="DNV43" s="192"/>
      <c r="DNW43" s="192"/>
      <c r="DNX43" s="192"/>
      <c r="DNY43" s="192"/>
      <c r="DNZ43" s="192"/>
      <c r="DOA43" s="192"/>
      <c r="DOB43" s="192"/>
      <c r="DOC43" s="192"/>
      <c r="DOD43" s="192"/>
      <c r="DOE43" s="192"/>
      <c r="DOF43" s="192"/>
      <c r="DOG43" s="192"/>
      <c r="DOH43" s="192"/>
      <c r="DOI43" s="192"/>
      <c r="DOJ43" s="192"/>
      <c r="DOK43" s="192"/>
      <c r="DOL43" s="192"/>
      <c r="DOM43" s="192"/>
      <c r="DON43" s="192"/>
      <c r="DOO43" s="192"/>
      <c r="DOP43" s="192"/>
      <c r="DOQ43" s="192"/>
      <c r="DOR43" s="192"/>
      <c r="DOS43" s="192"/>
      <c r="DOT43" s="192"/>
      <c r="DOU43" s="192"/>
      <c r="DOV43" s="192"/>
      <c r="DOW43" s="192"/>
      <c r="DOX43" s="192"/>
      <c r="DOY43" s="192"/>
      <c r="DOZ43" s="192"/>
      <c r="DPA43" s="192"/>
      <c r="DPB43" s="192"/>
      <c r="DPC43" s="192"/>
      <c r="DPD43" s="192"/>
      <c r="DPE43" s="192"/>
      <c r="DPF43" s="192"/>
      <c r="DPG43" s="192"/>
      <c r="DPH43" s="192"/>
      <c r="DPI43" s="192"/>
      <c r="DPJ43" s="192"/>
      <c r="DPK43" s="192"/>
      <c r="DPL43" s="192"/>
      <c r="DPM43" s="192"/>
      <c r="DPN43" s="192"/>
      <c r="DPO43" s="192"/>
      <c r="DPP43" s="192"/>
      <c r="DPQ43" s="192"/>
      <c r="DPR43" s="192"/>
      <c r="DPS43" s="192"/>
      <c r="DPT43" s="192"/>
      <c r="DPU43" s="192"/>
      <c r="DPV43" s="192"/>
      <c r="DPW43" s="192"/>
      <c r="DPX43" s="192"/>
      <c r="DPY43" s="192"/>
      <c r="DPZ43" s="192"/>
      <c r="DQA43" s="192"/>
      <c r="DQB43" s="192"/>
      <c r="DQC43" s="192"/>
      <c r="DQD43" s="192"/>
      <c r="DQE43" s="192"/>
      <c r="DQF43" s="192"/>
      <c r="DQG43" s="192"/>
      <c r="DQH43" s="192"/>
      <c r="DQI43" s="192"/>
      <c r="DQJ43" s="192"/>
      <c r="DQK43" s="192"/>
      <c r="DQL43" s="192"/>
      <c r="DQM43" s="192"/>
      <c r="DQN43" s="192"/>
      <c r="DQO43" s="192"/>
      <c r="DQP43" s="192"/>
      <c r="DQQ43" s="192"/>
      <c r="DQR43" s="192"/>
      <c r="DQS43" s="192"/>
      <c r="DQT43" s="192"/>
      <c r="DQU43" s="192"/>
      <c r="DQV43" s="192"/>
      <c r="DQW43" s="192"/>
      <c r="DQX43" s="192"/>
      <c r="DQY43" s="192"/>
      <c r="DQZ43" s="192"/>
      <c r="DRA43" s="192"/>
      <c r="DRB43" s="192"/>
      <c r="DRC43" s="192"/>
      <c r="DRD43" s="192"/>
      <c r="DRE43" s="192"/>
      <c r="DRF43" s="192"/>
      <c r="DRG43" s="192"/>
      <c r="DRH43" s="192"/>
      <c r="DRI43" s="192"/>
      <c r="DRJ43" s="192"/>
      <c r="DRK43" s="192"/>
      <c r="DRL43" s="192"/>
      <c r="DRM43" s="192"/>
      <c r="DRN43" s="192"/>
      <c r="DRO43" s="192"/>
      <c r="DRP43" s="192"/>
      <c r="DRQ43" s="192"/>
      <c r="DRR43" s="192"/>
      <c r="DRS43" s="192"/>
      <c r="DRT43" s="192"/>
      <c r="DRU43" s="192"/>
      <c r="DRV43" s="192"/>
      <c r="DRW43" s="192"/>
      <c r="DRX43" s="192"/>
      <c r="DRY43" s="192"/>
      <c r="DRZ43" s="192"/>
      <c r="DSA43" s="192"/>
      <c r="DSB43" s="192"/>
      <c r="DSC43" s="192"/>
      <c r="DSD43" s="192"/>
      <c r="DSE43" s="192"/>
      <c r="DSF43" s="192"/>
      <c r="DSG43" s="192"/>
      <c r="DSH43" s="192"/>
      <c r="DSI43" s="192"/>
      <c r="DSJ43" s="192"/>
      <c r="DSK43" s="192"/>
      <c r="DSL43" s="192"/>
      <c r="DSM43" s="192"/>
      <c r="DSN43" s="192"/>
      <c r="DSO43" s="192"/>
      <c r="DSP43" s="192"/>
      <c r="DSQ43" s="192"/>
      <c r="DSR43" s="192"/>
      <c r="DSS43" s="192"/>
      <c r="DST43" s="192"/>
      <c r="DSU43" s="192"/>
      <c r="DSV43" s="192"/>
      <c r="DSW43" s="192"/>
      <c r="DSX43" s="192"/>
      <c r="DSY43" s="192"/>
      <c r="DSZ43" s="192"/>
      <c r="DTA43" s="192"/>
      <c r="DTB43" s="192"/>
      <c r="DTC43" s="192"/>
      <c r="DTD43" s="192"/>
      <c r="DTE43" s="192"/>
      <c r="DTF43" s="192"/>
      <c r="DTG43" s="192"/>
      <c r="DTH43" s="192"/>
      <c r="DTI43" s="192"/>
      <c r="DTJ43" s="192"/>
      <c r="DTK43" s="192"/>
      <c r="DTL43" s="192"/>
      <c r="DTM43" s="192"/>
      <c r="DTN43" s="192"/>
      <c r="DTO43" s="192"/>
      <c r="DTP43" s="192"/>
      <c r="DTQ43" s="192"/>
      <c r="DTR43" s="192"/>
      <c r="DTS43" s="192"/>
      <c r="DTT43" s="192"/>
      <c r="DTU43" s="192"/>
      <c r="DTV43" s="192"/>
      <c r="DTW43" s="192"/>
      <c r="DTX43" s="192"/>
      <c r="DTY43" s="192"/>
      <c r="DTZ43" s="192"/>
      <c r="DUA43" s="192"/>
      <c r="DUB43" s="192"/>
      <c r="DUC43" s="192"/>
      <c r="DUD43" s="192"/>
      <c r="DUE43" s="192"/>
      <c r="DUF43" s="192"/>
      <c r="DUG43" s="192"/>
      <c r="DUH43" s="192"/>
      <c r="DUI43" s="192"/>
      <c r="DUJ43" s="192"/>
      <c r="DUK43" s="192"/>
      <c r="DUL43" s="192"/>
      <c r="DUM43" s="192"/>
      <c r="DUN43" s="192"/>
      <c r="DUO43" s="192"/>
      <c r="DUP43" s="192"/>
      <c r="DUQ43" s="192"/>
      <c r="DUR43" s="192"/>
      <c r="DUS43" s="192"/>
      <c r="DUT43" s="192"/>
      <c r="DUU43" s="192"/>
      <c r="DUV43" s="192"/>
      <c r="DUW43" s="192"/>
      <c r="DUX43" s="192"/>
      <c r="DUY43" s="192"/>
      <c r="DUZ43" s="192"/>
      <c r="DVA43" s="192"/>
      <c r="DVB43" s="192"/>
      <c r="DVC43" s="192"/>
      <c r="DVD43" s="192"/>
      <c r="DVE43" s="192"/>
      <c r="DVF43" s="192"/>
      <c r="DVG43" s="192"/>
      <c r="DVH43" s="192"/>
      <c r="DVI43" s="192"/>
      <c r="DVJ43" s="192"/>
      <c r="DVK43" s="192"/>
      <c r="DVL43" s="192"/>
      <c r="DVM43" s="192"/>
      <c r="DVN43" s="192"/>
      <c r="DVO43" s="192"/>
      <c r="DVP43" s="192"/>
      <c r="DVQ43" s="192"/>
      <c r="DVR43" s="192"/>
      <c r="DVS43" s="192"/>
      <c r="DVT43" s="192"/>
      <c r="DVU43" s="192"/>
      <c r="DVV43" s="192"/>
      <c r="DVW43" s="192"/>
      <c r="DVX43" s="192"/>
      <c r="DVY43" s="192"/>
      <c r="DVZ43" s="192"/>
      <c r="DWA43" s="192"/>
      <c r="DWB43" s="192"/>
      <c r="DWC43" s="192"/>
      <c r="DWD43" s="192"/>
      <c r="DWE43" s="192"/>
      <c r="DWF43" s="192"/>
      <c r="DWG43" s="192"/>
      <c r="DWH43" s="192"/>
      <c r="DWI43" s="192"/>
      <c r="DWJ43" s="192"/>
      <c r="DWK43" s="192"/>
      <c r="DWL43" s="192"/>
      <c r="DWM43" s="192"/>
      <c r="DWN43" s="192"/>
      <c r="DWO43" s="192"/>
      <c r="DWP43" s="192"/>
      <c r="DWQ43" s="192"/>
      <c r="DWR43" s="192"/>
      <c r="DWS43" s="192"/>
      <c r="DWT43" s="192"/>
      <c r="DWU43" s="192"/>
      <c r="DWV43" s="192"/>
      <c r="DWW43" s="192"/>
      <c r="DWX43" s="192"/>
      <c r="DWY43" s="192"/>
      <c r="DWZ43" s="192"/>
      <c r="DXA43" s="192"/>
      <c r="DXB43" s="192"/>
      <c r="DXC43" s="192"/>
      <c r="DXD43" s="192"/>
      <c r="DXE43" s="192"/>
      <c r="DXF43" s="192"/>
      <c r="DXG43" s="192"/>
      <c r="DXH43" s="192"/>
      <c r="DXI43" s="192"/>
      <c r="DXJ43" s="192"/>
      <c r="DXK43" s="192"/>
      <c r="DXL43" s="192"/>
      <c r="DXM43" s="192"/>
      <c r="DXN43" s="192"/>
      <c r="DXO43" s="192"/>
      <c r="DXP43" s="192"/>
      <c r="DXQ43" s="192"/>
      <c r="DXR43" s="192"/>
      <c r="DXS43" s="192"/>
      <c r="DXT43" s="192"/>
      <c r="DXU43" s="192"/>
      <c r="DXV43" s="192"/>
      <c r="DXW43" s="192"/>
      <c r="DXX43" s="192"/>
      <c r="DXY43" s="192"/>
      <c r="DXZ43" s="192"/>
      <c r="DYA43" s="192"/>
      <c r="DYB43" s="192"/>
      <c r="DYC43" s="192"/>
      <c r="DYD43" s="192"/>
      <c r="DYE43" s="192"/>
      <c r="DYF43" s="192"/>
      <c r="DYG43" s="192"/>
      <c r="DYH43" s="192"/>
      <c r="DYI43" s="192"/>
      <c r="DYJ43" s="192"/>
      <c r="DYK43" s="192"/>
      <c r="DYL43" s="192"/>
      <c r="DYM43" s="192"/>
      <c r="DYN43" s="192"/>
      <c r="DYO43" s="192"/>
      <c r="DYP43" s="192"/>
      <c r="DYQ43" s="192"/>
      <c r="DYR43" s="192"/>
      <c r="DYS43" s="192"/>
      <c r="DYT43" s="192"/>
      <c r="DYU43" s="192"/>
      <c r="DYV43" s="192"/>
      <c r="DYW43" s="192"/>
      <c r="DYX43" s="192"/>
      <c r="DYY43" s="192"/>
      <c r="DYZ43" s="192"/>
      <c r="DZA43" s="192"/>
      <c r="DZB43" s="192"/>
      <c r="DZC43" s="192"/>
      <c r="DZD43" s="192"/>
      <c r="DZE43" s="192"/>
      <c r="DZF43" s="192"/>
      <c r="DZG43" s="192"/>
      <c r="DZH43" s="192"/>
      <c r="DZI43" s="192"/>
      <c r="DZJ43" s="192"/>
      <c r="DZK43" s="192"/>
      <c r="DZL43" s="192"/>
      <c r="DZM43" s="192"/>
      <c r="DZN43" s="192"/>
      <c r="DZO43" s="192"/>
      <c r="DZP43" s="192"/>
      <c r="DZQ43" s="192"/>
      <c r="DZR43" s="192"/>
      <c r="DZS43" s="192"/>
      <c r="DZT43" s="192"/>
      <c r="DZU43" s="192"/>
      <c r="DZV43" s="192"/>
      <c r="DZW43" s="192"/>
      <c r="DZX43" s="192"/>
      <c r="DZY43" s="192"/>
      <c r="DZZ43" s="192"/>
      <c r="EAA43" s="192"/>
      <c r="EAB43" s="192"/>
      <c r="EAC43" s="192"/>
      <c r="EAD43" s="192"/>
      <c r="EAE43" s="192"/>
      <c r="EAF43" s="192"/>
      <c r="EAG43" s="192"/>
      <c r="EAH43" s="192"/>
      <c r="EAI43" s="192"/>
      <c r="EAJ43" s="192"/>
      <c r="EAK43" s="192"/>
      <c r="EAL43" s="192"/>
      <c r="EAM43" s="192"/>
      <c r="EAN43" s="192"/>
      <c r="EAO43" s="192"/>
      <c r="EAP43" s="192"/>
      <c r="EAQ43" s="192"/>
      <c r="EAR43" s="192"/>
      <c r="EAS43" s="192"/>
      <c r="EAT43" s="192"/>
      <c r="EAU43" s="192"/>
      <c r="EAV43" s="192"/>
      <c r="EAW43" s="192"/>
      <c r="EAX43" s="192"/>
      <c r="EAY43" s="192"/>
      <c r="EAZ43" s="192"/>
      <c r="EBA43" s="192"/>
      <c r="EBB43" s="192"/>
      <c r="EBC43" s="192"/>
      <c r="EBD43" s="192"/>
      <c r="EBE43" s="192"/>
      <c r="EBF43" s="192"/>
      <c r="EBG43" s="192"/>
      <c r="EBH43" s="192"/>
      <c r="EBI43" s="192"/>
      <c r="EBJ43" s="192"/>
      <c r="EBK43" s="192"/>
      <c r="EBL43" s="192"/>
      <c r="EBM43" s="192"/>
      <c r="EBN43" s="192"/>
      <c r="EBO43" s="192"/>
      <c r="EBP43" s="192"/>
      <c r="EBQ43" s="192"/>
      <c r="EBR43" s="192"/>
      <c r="EBS43" s="192"/>
      <c r="EBT43" s="192"/>
      <c r="EBU43" s="192"/>
      <c r="EBV43" s="192"/>
      <c r="EBW43" s="192"/>
      <c r="EBX43" s="192"/>
      <c r="EBY43" s="192"/>
      <c r="EBZ43" s="192"/>
      <c r="ECA43" s="192"/>
      <c r="ECB43" s="192"/>
      <c r="ECC43" s="192"/>
      <c r="ECD43" s="192"/>
      <c r="ECE43" s="192"/>
      <c r="ECF43" s="192"/>
      <c r="ECG43" s="192"/>
      <c r="ECH43" s="192"/>
      <c r="ECI43" s="192"/>
      <c r="ECJ43" s="192"/>
      <c r="ECK43" s="192"/>
      <c r="ECL43" s="192"/>
      <c r="ECM43" s="192"/>
      <c r="ECN43" s="192"/>
      <c r="ECO43" s="192"/>
      <c r="ECP43" s="192"/>
      <c r="ECQ43" s="192"/>
      <c r="ECR43" s="192"/>
      <c r="ECS43" s="192"/>
      <c r="ECT43" s="192"/>
      <c r="ECU43" s="192"/>
      <c r="ECV43" s="192"/>
      <c r="ECW43" s="192"/>
      <c r="ECX43" s="192"/>
      <c r="ECY43" s="192"/>
      <c r="ECZ43" s="192"/>
      <c r="EDA43" s="192"/>
      <c r="EDB43" s="192"/>
      <c r="EDC43" s="192"/>
      <c r="EDD43" s="192"/>
      <c r="EDE43" s="192"/>
      <c r="EDF43" s="192"/>
      <c r="EDG43" s="192"/>
      <c r="EDH43" s="192"/>
      <c r="EDI43" s="192"/>
      <c r="EDJ43" s="192"/>
      <c r="EDK43" s="192"/>
      <c r="EDL43" s="192"/>
      <c r="EDM43" s="192"/>
      <c r="EDN43" s="192"/>
      <c r="EDO43" s="192"/>
      <c r="EDP43" s="192"/>
      <c r="EDQ43" s="192"/>
      <c r="EDR43" s="192"/>
      <c r="EDS43" s="192"/>
      <c r="EDT43" s="192"/>
      <c r="EDU43" s="192"/>
      <c r="EDV43" s="192"/>
      <c r="EDW43" s="192"/>
      <c r="EDX43" s="192"/>
      <c r="EDY43" s="192"/>
      <c r="EDZ43" s="192"/>
      <c r="EEA43" s="192"/>
      <c r="EEB43" s="192"/>
      <c r="EEC43" s="192"/>
      <c r="EED43" s="192"/>
      <c r="EEE43" s="192"/>
      <c r="EEF43" s="192"/>
      <c r="EEG43" s="192"/>
      <c r="EEH43" s="192"/>
      <c r="EEI43" s="192"/>
      <c r="EEJ43" s="192"/>
      <c r="EEK43" s="192"/>
      <c r="EEL43" s="192"/>
      <c r="EEM43" s="192"/>
      <c r="EEN43" s="192"/>
      <c r="EEO43" s="192"/>
      <c r="EEP43" s="192"/>
      <c r="EEQ43" s="192"/>
      <c r="EER43" s="192"/>
      <c r="EES43" s="192"/>
      <c r="EET43" s="192"/>
      <c r="EEU43" s="192"/>
      <c r="EEV43" s="192"/>
      <c r="EEW43" s="192"/>
      <c r="EEX43" s="192"/>
      <c r="EEY43" s="192"/>
      <c r="EEZ43" s="192"/>
      <c r="EFA43" s="192"/>
      <c r="EFB43" s="192"/>
      <c r="EFC43" s="192"/>
      <c r="EFD43" s="192"/>
      <c r="EFE43" s="192"/>
      <c r="EFF43" s="192"/>
      <c r="EFG43" s="192"/>
      <c r="EFH43" s="192"/>
      <c r="EFI43" s="192"/>
      <c r="EFJ43" s="192"/>
      <c r="EFK43" s="192"/>
      <c r="EFL43" s="192"/>
      <c r="EFM43" s="192"/>
      <c r="EFN43" s="192"/>
      <c r="EFO43" s="192"/>
      <c r="EFP43" s="192"/>
      <c r="EFQ43" s="192"/>
      <c r="EFR43" s="192"/>
      <c r="EFS43" s="192"/>
      <c r="EFT43" s="192"/>
      <c r="EFU43" s="192"/>
      <c r="EFV43" s="192"/>
      <c r="EFW43" s="192"/>
      <c r="EFX43" s="192"/>
      <c r="EFY43" s="192"/>
      <c r="EFZ43" s="192"/>
      <c r="EGA43" s="192"/>
      <c r="EGB43" s="192"/>
      <c r="EGC43" s="192"/>
      <c r="EGD43" s="192"/>
      <c r="EGE43" s="192"/>
      <c r="EGF43" s="192"/>
      <c r="EGG43" s="192"/>
      <c r="EGH43" s="192"/>
      <c r="EGI43" s="192"/>
      <c r="EGJ43" s="192"/>
      <c r="EGK43" s="192"/>
      <c r="EGL43" s="192"/>
      <c r="EGM43" s="192"/>
      <c r="EGN43" s="192"/>
      <c r="EGO43" s="192"/>
      <c r="EGP43" s="192"/>
      <c r="EGQ43" s="192"/>
      <c r="EGR43" s="192"/>
      <c r="EGS43" s="192"/>
      <c r="EGT43" s="192"/>
      <c r="EGU43" s="192"/>
      <c r="EGV43" s="192"/>
      <c r="EGW43" s="192"/>
      <c r="EGX43" s="192"/>
      <c r="EGY43" s="192"/>
      <c r="EGZ43" s="192"/>
      <c r="EHA43" s="192"/>
      <c r="EHB43" s="192"/>
      <c r="EHC43" s="192"/>
      <c r="EHD43" s="192"/>
      <c r="EHE43" s="192"/>
      <c r="EHF43" s="192"/>
      <c r="EHG43" s="192"/>
      <c r="EHH43" s="192"/>
      <c r="EHI43" s="192"/>
      <c r="EHJ43" s="192"/>
      <c r="EHK43" s="192"/>
      <c r="EHL43" s="192"/>
      <c r="EHM43" s="192"/>
      <c r="EHN43" s="192"/>
      <c r="EHO43" s="192"/>
      <c r="EHP43" s="192"/>
      <c r="EHQ43" s="192"/>
      <c r="EHR43" s="192"/>
      <c r="EHS43" s="192"/>
      <c r="EHT43" s="192"/>
      <c r="EHU43" s="192"/>
      <c r="EHV43" s="192"/>
      <c r="EHW43" s="192"/>
      <c r="EHX43" s="192"/>
      <c r="EHY43" s="192"/>
      <c r="EHZ43" s="192"/>
      <c r="EIA43" s="192"/>
      <c r="EIB43" s="192"/>
      <c r="EIC43" s="192"/>
      <c r="EID43" s="192"/>
      <c r="EIE43" s="192"/>
      <c r="EIF43" s="192"/>
      <c r="EIG43" s="192"/>
      <c r="EIH43" s="192"/>
      <c r="EII43" s="192"/>
      <c r="EIJ43" s="192"/>
      <c r="EIK43" s="192"/>
      <c r="EIL43" s="192"/>
      <c r="EIM43" s="192"/>
      <c r="EIN43" s="192"/>
      <c r="EIO43" s="192"/>
      <c r="EIP43" s="192"/>
      <c r="EIQ43" s="192"/>
      <c r="EIR43" s="192"/>
      <c r="EIS43" s="192"/>
      <c r="EIT43" s="192"/>
      <c r="EIU43" s="192"/>
      <c r="EIV43" s="192"/>
      <c r="EIW43" s="192"/>
      <c r="EIX43" s="192"/>
      <c r="EIY43" s="192"/>
      <c r="EIZ43" s="192"/>
      <c r="EJA43" s="192"/>
      <c r="EJB43" s="192"/>
      <c r="EJC43" s="192"/>
      <c r="EJD43" s="192"/>
      <c r="EJE43" s="192"/>
      <c r="EJF43" s="192"/>
      <c r="EJG43" s="192"/>
      <c r="EJH43" s="192"/>
      <c r="EJI43" s="192"/>
      <c r="EJJ43" s="192"/>
      <c r="EJK43" s="192"/>
      <c r="EJL43" s="192"/>
      <c r="EJM43" s="192"/>
      <c r="EJN43" s="192"/>
      <c r="EJO43" s="192"/>
      <c r="EJP43" s="192"/>
      <c r="EJQ43" s="192"/>
      <c r="EJR43" s="192"/>
      <c r="EJS43" s="192"/>
      <c r="EJT43" s="192"/>
      <c r="EJU43" s="192"/>
      <c r="EJV43" s="192"/>
      <c r="EJW43" s="192"/>
      <c r="EJX43" s="192"/>
      <c r="EJY43" s="192"/>
      <c r="EJZ43" s="192"/>
      <c r="EKA43" s="192"/>
      <c r="EKB43" s="192"/>
      <c r="EKC43" s="192"/>
      <c r="EKD43" s="192"/>
      <c r="EKE43" s="192"/>
      <c r="EKF43" s="192"/>
      <c r="EKG43" s="192"/>
      <c r="EKH43" s="192"/>
      <c r="EKI43" s="192"/>
      <c r="EKJ43" s="192"/>
      <c r="EKK43" s="192"/>
      <c r="EKL43" s="192"/>
      <c r="EKM43" s="192"/>
      <c r="EKN43" s="192"/>
      <c r="EKO43" s="192"/>
      <c r="EKP43" s="192"/>
      <c r="EKQ43" s="192"/>
      <c r="EKR43" s="192"/>
      <c r="EKS43" s="192"/>
      <c r="EKT43" s="192"/>
      <c r="EKU43" s="192"/>
      <c r="EKV43" s="192"/>
      <c r="EKW43" s="192"/>
      <c r="EKX43" s="192"/>
      <c r="EKY43" s="192"/>
      <c r="EKZ43" s="192"/>
      <c r="ELA43" s="192"/>
      <c r="ELB43" s="192"/>
      <c r="ELC43" s="192"/>
      <c r="ELD43" s="192"/>
      <c r="ELE43" s="192"/>
      <c r="ELF43" s="192"/>
      <c r="ELG43" s="192"/>
      <c r="ELH43" s="192"/>
      <c r="ELI43" s="192"/>
      <c r="ELJ43" s="192"/>
      <c r="ELK43" s="192"/>
      <c r="ELL43" s="192"/>
      <c r="ELM43" s="192"/>
      <c r="ELN43" s="192"/>
      <c r="ELO43" s="192"/>
      <c r="ELP43" s="192"/>
      <c r="ELQ43" s="192"/>
      <c r="ELR43" s="192"/>
      <c r="ELS43" s="192"/>
      <c r="ELT43" s="192"/>
      <c r="ELU43" s="192"/>
      <c r="ELV43" s="192"/>
      <c r="ELW43" s="192"/>
      <c r="ELX43" s="192"/>
      <c r="ELY43" s="192"/>
      <c r="ELZ43" s="192"/>
      <c r="EMA43" s="192"/>
      <c r="EMB43" s="192"/>
      <c r="EMC43" s="192"/>
      <c r="EMD43" s="192"/>
      <c r="EME43" s="192"/>
      <c r="EMF43" s="192"/>
      <c r="EMG43" s="192"/>
      <c r="EMH43" s="192"/>
      <c r="EMI43" s="192"/>
      <c r="EMJ43" s="192"/>
      <c r="EMK43" s="192"/>
      <c r="EML43" s="192"/>
      <c r="EMM43" s="192"/>
      <c r="EMN43" s="192"/>
      <c r="EMO43" s="192"/>
      <c r="EMP43" s="192"/>
      <c r="EMQ43" s="192"/>
      <c r="EMR43" s="192"/>
      <c r="EMS43" s="192"/>
      <c r="EMT43" s="192"/>
      <c r="EMU43" s="192"/>
      <c r="EMV43" s="192"/>
      <c r="EMW43" s="192"/>
      <c r="EMX43" s="192"/>
      <c r="EMY43" s="192"/>
      <c r="EMZ43" s="192"/>
      <c r="ENA43" s="192"/>
      <c r="ENB43" s="192"/>
      <c r="ENC43" s="192"/>
      <c r="END43" s="192"/>
      <c r="ENE43" s="192"/>
      <c r="ENF43" s="192"/>
      <c r="ENG43" s="192"/>
      <c r="ENH43" s="192"/>
      <c r="ENI43" s="192"/>
      <c r="ENJ43" s="192"/>
      <c r="ENK43" s="192"/>
      <c r="ENL43" s="192"/>
      <c r="ENM43" s="192"/>
      <c r="ENN43" s="192"/>
      <c r="ENO43" s="192"/>
      <c r="ENP43" s="192"/>
      <c r="ENQ43" s="192"/>
      <c r="ENR43" s="192"/>
      <c r="ENS43" s="192"/>
      <c r="ENT43" s="192"/>
      <c r="ENU43" s="192"/>
      <c r="ENV43" s="192"/>
      <c r="ENW43" s="192"/>
      <c r="ENX43" s="192"/>
      <c r="ENY43" s="192"/>
      <c r="ENZ43" s="192"/>
      <c r="EOA43" s="192"/>
      <c r="EOB43" s="192"/>
      <c r="EOC43" s="192"/>
      <c r="EOD43" s="192"/>
      <c r="EOE43" s="192"/>
      <c r="EOF43" s="192"/>
      <c r="EOG43" s="192"/>
      <c r="EOH43" s="192"/>
      <c r="EOI43" s="192"/>
      <c r="EOJ43" s="192"/>
      <c r="EOK43" s="192"/>
      <c r="EOL43" s="192"/>
      <c r="EOM43" s="192"/>
      <c r="EON43" s="192"/>
      <c r="EOO43" s="192"/>
      <c r="EOP43" s="192"/>
      <c r="EOQ43" s="192"/>
      <c r="EOR43" s="192"/>
      <c r="EOS43" s="192"/>
      <c r="EOT43" s="192"/>
      <c r="EOU43" s="192"/>
      <c r="EOV43" s="192"/>
      <c r="EOW43" s="192"/>
      <c r="EOX43" s="192"/>
      <c r="EOY43" s="192"/>
      <c r="EOZ43" s="192"/>
      <c r="EPA43" s="192"/>
      <c r="EPB43" s="192"/>
      <c r="EPC43" s="192"/>
      <c r="EPD43" s="192"/>
      <c r="EPE43" s="192"/>
      <c r="EPF43" s="192"/>
      <c r="EPG43" s="192"/>
      <c r="EPH43" s="192"/>
      <c r="EPI43" s="192"/>
      <c r="EPJ43" s="192"/>
      <c r="EPK43" s="192"/>
      <c r="EPL43" s="192"/>
      <c r="EPM43" s="192"/>
      <c r="EPN43" s="192"/>
      <c r="EPO43" s="192"/>
      <c r="EPP43" s="192"/>
      <c r="EPQ43" s="192"/>
      <c r="EPR43" s="192"/>
      <c r="EPS43" s="192"/>
      <c r="EPT43" s="192"/>
      <c r="EPU43" s="192"/>
      <c r="EPV43" s="192"/>
      <c r="EPW43" s="192"/>
      <c r="EPX43" s="192"/>
      <c r="EPY43" s="192"/>
      <c r="EPZ43" s="192"/>
      <c r="EQA43" s="192"/>
      <c r="EQB43" s="192"/>
      <c r="EQC43" s="192"/>
      <c r="EQD43" s="192"/>
      <c r="EQE43" s="192"/>
      <c r="EQF43" s="192"/>
      <c r="EQG43" s="192"/>
      <c r="EQH43" s="192"/>
      <c r="EQI43" s="192"/>
      <c r="EQJ43" s="192"/>
      <c r="EQK43" s="192"/>
      <c r="EQL43" s="192"/>
      <c r="EQM43" s="192"/>
      <c r="EQN43" s="192"/>
      <c r="EQO43" s="192"/>
      <c r="EQP43" s="192"/>
      <c r="EQQ43" s="192"/>
      <c r="EQR43" s="192"/>
      <c r="EQS43" s="192"/>
      <c r="EQT43" s="192"/>
      <c r="EQU43" s="192"/>
      <c r="EQV43" s="192"/>
      <c r="EQW43" s="192"/>
      <c r="EQX43" s="192"/>
      <c r="EQY43" s="192"/>
      <c r="EQZ43" s="192"/>
      <c r="ERA43" s="192"/>
      <c r="ERB43" s="192"/>
      <c r="ERC43" s="192"/>
      <c r="ERD43" s="192"/>
      <c r="ERE43" s="192"/>
      <c r="ERF43" s="192"/>
      <c r="ERG43" s="192"/>
      <c r="ERH43" s="192"/>
      <c r="ERI43" s="192"/>
      <c r="ERJ43" s="192"/>
      <c r="ERK43" s="192"/>
      <c r="ERL43" s="192"/>
      <c r="ERM43" s="192"/>
      <c r="ERN43" s="192"/>
      <c r="ERO43" s="192"/>
      <c r="ERP43" s="192"/>
      <c r="ERQ43" s="192"/>
      <c r="ERR43" s="192"/>
      <c r="ERS43" s="192"/>
      <c r="ERT43" s="192"/>
      <c r="ERU43" s="192"/>
      <c r="ERV43" s="192"/>
      <c r="ERW43" s="192"/>
      <c r="ERX43" s="192"/>
      <c r="ERY43" s="192"/>
      <c r="ERZ43" s="192"/>
      <c r="ESA43" s="192"/>
      <c r="ESB43" s="192"/>
      <c r="ESC43" s="192"/>
      <c r="ESD43" s="192"/>
      <c r="ESE43" s="192"/>
      <c r="ESF43" s="192"/>
      <c r="ESG43" s="192"/>
      <c r="ESH43" s="192"/>
      <c r="ESI43" s="192"/>
      <c r="ESJ43" s="192"/>
      <c r="ESK43" s="192"/>
      <c r="ESL43" s="192"/>
      <c r="ESM43" s="192"/>
      <c r="ESN43" s="192"/>
      <c r="ESO43" s="192"/>
      <c r="ESP43" s="192"/>
      <c r="ESQ43" s="192"/>
      <c r="ESR43" s="192"/>
      <c r="ESS43" s="192"/>
      <c r="EST43" s="192"/>
      <c r="ESU43" s="192"/>
      <c r="ESV43" s="192"/>
      <c r="ESW43" s="192"/>
      <c r="ESX43" s="192"/>
      <c r="ESY43" s="192"/>
      <c r="ESZ43" s="192"/>
      <c r="ETA43" s="192"/>
      <c r="ETB43" s="192"/>
      <c r="ETC43" s="192"/>
      <c r="ETD43" s="192"/>
      <c r="ETE43" s="192"/>
      <c r="ETF43" s="192"/>
      <c r="ETG43" s="192"/>
      <c r="ETH43" s="192"/>
      <c r="ETI43" s="192"/>
      <c r="ETJ43" s="192"/>
      <c r="ETK43" s="192"/>
      <c r="ETL43" s="192"/>
      <c r="ETM43" s="192"/>
      <c r="ETN43" s="192"/>
      <c r="ETO43" s="192"/>
      <c r="ETP43" s="192"/>
      <c r="ETQ43" s="192"/>
      <c r="ETR43" s="192"/>
      <c r="ETS43" s="192"/>
      <c r="ETT43" s="192"/>
      <c r="ETU43" s="192"/>
      <c r="ETV43" s="192"/>
      <c r="ETW43" s="192"/>
      <c r="ETX43" s="192"/>
      <c r="ETY43" s="192"/>
      <c r="ETZ43" s="192"/>
      <c r="EUA43" s="192"/>
      <c r="EUB43" s="192"/>
      <c r="EUC43" s="192"/>
      <c r="EUD43" s="192"/>
      <c r="EUE43" s="192"/>
      <c r="EUF43" s="192"/>
      <c r="EUG43" s="192"/>
      <c r="EUH43" s="192"/>
      <c r="EUI43" s="192"/>
      <c r="EUJ43" s="192"/>
      <c r="EUK43" s="192"/>
      <c r="EUL43" s="192"/>
      <c r="EUM43" s="192"/>
      <c r="EUN43" s="192"/>
      <c r="EUO43" s="192"/>
      <c r="EUP43" s="192"/>
      <c r="EUQ43" s="192"/>
      <c r="EUR43" s="192"/>
      <c r="EUS43" s="192"/>
      <c r="EUT43" s="192"/>
      <c r="EUU43" s="192"/>
      <c r="EUV43" s="192"/>
      <c r="EUW43" s="192"/>
      <c r="EUX43" s="192"/>
      <c r="EUY43" s="192"/>
      <c r="EUZ43" s="192"/>
      <c r="EVA43" s="192"/>
      <c r="EVB43" s="192"/>
      <c r="EVC43" s="192"/>
      <c r="EVD43" s="192"/>
      <c r="EVE43" s="192"/>
      <c r="EVF43" s="192"/>
      <c r="EVG43" s="192"/>
      <c r="EVH43" s="192"/>
      <c r="EVI43" s="192"/>
      <c r="EVJ43" s="192"/>
      <c r="EVK43" s="192"/>
      <c r="EVL43" s="192"/>
      <c r="EVM43" s="192"/>
      <c r="EVN43" s="192"/>
      <c r="EVO43" s="192"/>
      <c r="EVP43" s="192"/>
      <c r="EVQ43" s="192"/>
      <c r="EVR43" s="192"/>
      <c r="EVS43" s="192"/>
      <c r="EVT43" s="192"/>
      <c r="EVU43" s="192"/>
      <c r="EVV43" s="192"/>
      <c r="EVW43" s="192"/>
      <c r="EVX43" s="192"/>
      <c r="EVY43" s="192"/>
      <c r="EVZ43" s="192"/>
      <c r="EWA43" s="192"/>
      <c r="EWB43" s="192"/>
      <c r="EWC43" s="192"/>
      <c r="EWD43" s="192"/>
      <c r="EWE43" s="192"/>
      <c r="EWF43" s="192"/>
      <c r="EWG43" s="192"/>
      <c r="EWH43" s="192"/>
      <c r="EWI43" s="192"/>
      <c r="EWJ43" s="192"/>
      <c r="EWK43" s="192"/>
      <c r="EWL43" s="192"/>
      <c r="EWM43" s="192"/>
      <c r="EWN43" s="192"/>
      <c r="EWO43" s="192"/>
      <c r="EWP43" s="192"/>
      <c r="EWQ43" s="192"/>
      <c r="EWR43" s="192"/>
      <c r="EWS43" s="192"/>
      <c r="EWT43" s="192"/>
      <c r="EWU43" s="192"/>
      <c r="EWV43" s="192"/>
      <c r="EWW43" s="192"/>
      <c r="EWX43" s="192"/>
      <c r="EWY43" s="192"/>
      <c r="EWZ43" s="192"/>
      <c r="EXA43" s="192"/>
      <c r="EXB43" s="192"/>
      <c r="EXC43" s="192"/>
      <c r="EXD43" s="192"/>
      <c r="EXE43" s="192"/>
      <c r="EXF43" s="192"/>
      <c r="EXG43" s="192"/>
      <c r="EXH43" s="192"/>
      <c r="EXI43" s="192"/>
      <c r="EXJ43" s="192"/>
      <c r="EXK43" s="192"/>
      <c r="EXL43" s="192"/>
      <c r="EXM43" s="192"/>
      <c r="EXN43" s="192"/>
      <c r="EXO43" s="192"/>
      <c r="EXP43" s="192"/>
      <c r="EXQ43" s="192"/>
      <c r="EXR43" s="192"/>
      <c r="EXS43" s="192"/>
      <c r="EXT43" s="192"/>
      <c r="EXU43" s="192"/>
      <c r="EXV43" s="192"/>
      <c r="EXW43" s="192"/>
      <c r="EXX43" s="192"/>
      <c r="EXY43" s="192"/>
      <c r="EXZ43" s="192"/>
      <c r="EYA43" s="192"/>
      <c r="EYB43" s="192"/>
      <c r="EYC43" s="192"/>
      <c r="EYD43" s="192"/>
      <c r="EYE43" s="192"/>
      <c r="EYF43" s="192"/>
      <c r="EYG43" s="192"/>
      <c r="EYH43" s="192"/>
      <c r="EYI43" s="192"/>
      <c r="EYJ43" s="192"/>
      <c r="EYK43" s="192"/>
      <c r="EYL43" s="192"/>
      <c r="EYM43" s="192"/>
      <c r="EYN43" s="192"/>
      <c r="EYO43" s="192"/>
      <c r="EYP43" s="192"/>
      <c r="EYQ43" s="192"/>
      <c r="EYR43" s="192"/>
      <c r="EYS43" s="192"/>
      <c r="EYT43" s="192"/>
      <c r="EYU43" s="192"/>
      <c r="EYV43" s="192"/>
      <c r="EYW43" s="192"/>
      <c r="EYX43" s="192"/>
      <c r="EYY43" s="192"/>
      <c r="EYZ43" s="192"/>
      <c r="EZA43" s="192"/>
      <c r="EZB43" s="192"/>
      <c r="EZC43" s="192"/>
      <c r="EZD43" s="192"/>
      <c r="EZE43" s="192"/>
      <c r="EZF43" s="192"/>
      <c r="EZG43" s="192"/>
      <c r="EZH43" s="192"/>
      <c r="EZI43" s="192"/>
      <c r="EZJ43" s="192"/>
      <c r="EZK43" s="192"/>
      <c r="EZL43" s="192"/>
      <c r="EZM43" s="192"/>
      <c r="EZN43" s="192"/>
      <c r="EZO43" s="192"/>
      <c r="EZP43" s="192"/>
      <c r="EZQ43" s="192"/>
      <c r="EZR43" s="192"/>
      <c r="EZS43" s="192"/>
      <c r="EZT43" s="192"/>
      <c r="EZU43" s="192"/>
      <c r="EZV43" s="192"/>
      <c r="EZW43" s="192"/>
      <c r="EZX43" s="192"/>
      <c r="EZY43" s="192"/>
      <c r="EZZ43" s="192"/>
      <c r="FAA43" s="192"/>
      <c r="FAB43" s="192"/>
      <c r="FAC43" s="192"/>
      <c r="FAD43" s="192"/>
      <c r="FAE43" s="192"/>
      <c r="FAF43" s="192"/>
      <c r="FAG43" s="192"/>
      <c r="FAH43" s="192"/>
      <c r="FAI43" s="192"/>
      <c r="FAJ43" s="192"/>
      <c r="FAK43" s="192"/>
      <c r="FAL43" s="192"/>
      <c r="FAM43" s="192"/>
      <c r="FAN43" s="192"/>
      <c r="FAO43" s="192"/>
      <c r="FAP43" s="192"/>
      <c r="FAQ43" s="192"/>
      <c r="FAR43" s="192"/>
      <c r="FAS43" s="192"/>
      <c r="FAT43" s="192"/>
      <c r="FAU43" s="192"/>
      <c r="FAV43" s="192"/>
      <c r="FAW43" s="192"/>
      <c r="FAX43" s="192"/>
      <c r="FAY43" s="192"/>
      <c r="FAZ43" s="192"/>
      <c r="FBA43" s="192"/>
      <c r="FBB43" s="192"/>
      <c r="FBC43" s="192"/>
      <c r="FBD43" s="192"/>
      <c r="FBE43" s="192"/>
      <c r="FBF43" s="192"/>
      <c r="FBG43" s="192"/>
      <c r="FBH43" s="192"/>
      <c r="FBI43" s="192"/>
      <c r="FBJ43" s="192"/>
      <c r="FBK43" s="192"/>
      <c r="FBL43" s="192"/>
      <c r="FBM43" s="192"/>
      <c r="FBN43" s="192"/>
      <c r="FBO43" s="192"/>
      <c r="FBP43" s="192"/>
      <c r="FBQ43" s="192"/>
      <c r="FBR43" s="192"/>
      <c r="FBS43" s="192"/>
      <c r="FBT43" s="192"/>
      <c r="FBU43" s="192"/>
      <c r="FBV43" s="192"/>
      <c r="FBW43" s="192"/>
      <c r="FBX43" s="192"/>
      <c r="FBY43" s="192"/>
      <c r="FBZ43" s="192"/>
      <c r="FCA43" s="192"/>
      <c r="FCB43" s="192"/>
      <c r="FCC43" s="192"/>
      <c r="FCD43" s="192"/>
      <c r="FCE43" s="192"/>
      <c r="FCF43" s="192"/>
      <c r="FCG43" s="192"/>
      <c r="FCH43" s="192"/>
      <c r="FCI43" s="192"/>
      <c r="FCJ43" s="192"/>
      <c r="FCK43" s="192"/>
      <c r="FCL43" s="192"/>
      <c r="FCM43" s="192"/>
      <c r="FCN43" s="192"/>
      <c r="FCO43" s="192"/>
      <c r="FCP43" s="192"/>
      <c r="FCQ43" s="192"/>
      <c r="FCR43" s="192"/>
      <c r="FCS43" s="192"/>
      <c r="FCT43" s="192"/>
      <c r="FCU43" s="192"/>
      <c r="FCV43" s="192"/>
      <c r="FCW43" s="192"/>
      <c r="FCX43" s="192"/>
      <c r="FCY43" s="192"/>
      <c r="FCZ43" s="192"/>
      <c r="FDA43" s="192"/>
      <c r="FDB43" s="192"/>
      <c r="FDC43" s="192"/>
      <c r="FDD43" s="192"/>
      <c r="FDE43" s="192"/>
      <c r="FDF43" s="192"/>
      <c r="FDG43" s="192"/>
      <c r="FDH43" s="192"/>
      <c r="FDI43" s="192"/>
      <c r="FDJ43" s="192"/>
      <c r="FDK43" s="192"/>
      <c r="FDL43" s="192"/>
      <c r="FDM43" s="192"/>
      <c r="FDN43" s="192"/>
      <c r="FDO43" s="192"/>
      <c r="FDP43" s="192"/>
      <c r="FDQ43" s="192"/>
      <c r="FDR43" s="192"/>
      <c r="FDS43" s="192"/>
      <c r="FDT43" s="192"/>
      <c r="FDU43" s="192"/>
      <c r="FDV43" s="192"/>
      <c r="FDW43" s="192"/>
      <c r="FDX43" s="192"/>
      <c r="FDY43" s="192"/>
      <c r="FDZ43" s="192"/>
      <c r="FEA43" s="192"/>
      <c r="FEB43" s="192"/>
      <c r="FEC43" s="192"/>
      <c r="FED43" s="192"/>
      <c r="FEE43" s="192"/>
      <c r="FEF43" s="192"/>
      <c r="FEG43" s="192"/>
      <c r="FEH43" s="192"/>
      <c r="FEI43" s="192"/>
      <c r="FEJ43" s="192"/>
      <c r="FEK43" s="192"/>
      <c r="FEL43" s="192"/>
      <c r="FEM43" s="192"/>
      <c r="FEN43" s="192"/>
      <c r="FEO43" s="192"/>
      <c r="FEP43" s="192"/>
      <c r="FEQ43" s="192"/>
      <c r="FER43" s="192"/>
      <c r="FES43" s="192"/>
      <c r="FET43" s="192"/>
      <c r="FEU43" s="192"/>
      <c r="FEV43" s="192"/>
      <c r="FEW43" s="192"/>
      <c r="FEX43" s="192"/>
      <c r="FEY43" s="192"/>
      <c r="FEZ43" s="192"/>
      <c r="FFA43" s="192"/>
      <c r="FFB43" s="192"/>
      <c r="FFC43" s="192"/>
      <c r="FFD43" s="192"/>
      <c r="FFE43" s="192"/>
      <c r="FFF43" s="192"/>
      <c r="FFG43" s="192"/>
      <c r="FFH43" s="192"/>
      <c r="FFI43" s="192"/>
      <c r="FFJ43" s="192"/>
      <c r="FFK43" s="192"/>
      <c r="FFL43" s="192"/>
      <c r="FFM43" s="192"/>
      <c r="FFN43" s="192"/>
      <c r="FFO43" s="192"/>
      <c r="FFP43" s="192"/>
      <c r="FFQ43" s="192"/>
      <c r="FFR43" s="192"/>
      <c r="FFS43" s="192"/>
      <c r="FFT43" s="192"/>
      <c r="FFU43" s="192"/>
      <c r="FFV43" s="192"/>
      <c r="FFW43" s="192"/>
      <c r="FFX43" s="192"/>
      <c r="FFY43" s="192"/>
      <c r="FFZ43" s="192"/>
      <c r="FGA43" s="192"/>
      <c r="FGB43" s="192"/>
      <c r="FGC43" s="192"/>
      <c r="FGD43" s="192"/>
      <c r="FGE43" s="192"/>
      <c r="FGF43" s="192"/>
      <c r="FGG43" s="192"/>
      <c r="FGH43" s="192"/>
      <c r="FGI43" s="192"/>
      <c r="FGJ43" s="192"/>
      <c r="FGK43" s="192"/>
      <c r="FGL43" s="192"/>
      <c r="FGM43" s="192"/>
      <c r="FGN43" s="192"/>
      <c r="FGO43" s="192"/>
      <c r="FGP43" s="192"/>
      <c r="FGQ43" s="192"/>
      <c r="FGR43" s="192"/>
      <c r="FGS43" s="192"/>
      <c r="FGT43" s="192"/>
      <c r="FGU43" s="192"/>
      <c r="FGV43" s="192"/>
      <c r="FGW43" s="192"/>
      <c r="FGX43" s="192"/>
      <c r="FGY43" s="192"/>
      <c r="FGZ43" s="192"/>
      <c r="FHA43" s="192"/>
      <c r="FHB43" s="192"/>
      <c r="FHC43" s="192"/>
      <c r="FHD43" s="192"/>
      <c r="FHE43" s="192"/>
      <c r="FHF43" s="192"/>
      <c r="FHG43" s="192"/>
      <c r="FHH43" s="192"/>
      <c r="FHI43" s="192"/>
      <c r="FHJ43" s="192"/>
      <c r="FHK43" s="192"/>
      <c r="FHL43" s="192"/>
      <c r="FHM43" s="192"/>
      <c r="FHN43" s="192"/>
      <c r="FHO43" s="192"/>
      <c r="FHP43" s="192"/>
      <c r="FHQ43" s="192"/>
      <c r="FHR43" s="192"/>
      <c r="FHS43" s="192"/>
      <c r="FHT43" s="192"/>
      <c r="FHU43" s="192"/>
      <c r="FHV43" s="192"/>
      <c r="FHW43" s="192"/>
      <c r="FHX43" s="192"/>
      <c r="FHY43" s="192"/>
      <c r="FHZ43" s="192"/>
      <c r="FIA43" s="192"/>
      <c r="FIB43" s="192"/>
      <c r="FIC43" s="192"/>
      <c r="FID43" s="192"/>
      <c r="FIE43" s="192"/>
      <c r="FIF43" s="192"/>
      <c r="FIG43" s="192"/>
      <c r="FIH43" s="192"/>
      <c r="FII43" s="192"/>
      <c r="FIJ43" s="192"/>
      <c r="FIK43" s="192"/>
      <c r="FIL43" s="192"/>
      <c r="FIM43" s="192"/>
      <c r="FIN43" s="192"/>
      <c r="FIO43" s="192"/>
      <c r="FIP43" s="192"/>
      <c r="FIQ43" s="192"/>
      <c r="FIR43" s="192"/>
      <c r="FIS43" s="192"/>
      <c r="FIT43" s="192"/>
      <c r="FIU43" s="192"/>
      <c r="FIV43" s="192"/>
      <c r="FIW43" s="192"/>
      <c r="FIX43" s="192"/>
      <c r="FIY43" s="192"/>
      <c r="FIZ43" s="192"/>
      <c r="FJA43" s="192"/>
      <c r="FJB43" s="192"/>
      <c r="FJC43" s="192"/>
      <c r="FJD43" s="192"/>
      <c r="FJE43" s="192"/>
      <c r="FJF43" s="192"/>
      <c r="FJG43" s="192"/>
      <c r="FJH43" s="192"/>
      <c r="FJI43" s="192"/>
      <c r="FJJ43" s="192"/>
      <c r="FJK43" s="192"/>
      <c r="FJL43" s="192"/>
      <c r="FJM43" s="192"/>
      <c r="FJN43" s="192"/>
      <c r="FJO43" s="192"/>
      <c r="FJP43" s="192"/>
      <c r="FJQ43" s="192"/>
      <c r="FJR43" s="192"/>
      <c r="FJS43" s="192"/>
      <c r="FJT43" s="192"/>
      <c r="FJU43" s="192"/>
      <c r="FJV43" s="192"/>
      <c r="FJW43" s="192"/>
      <c r="FJX43" s="192"/>
      <c r="FJY43" s="192"/>
      <c r="FJZ43" s="192"/>
      <c r="FKA43" s="192"/>
      <c r="FKB43" s="192"/>
      <c r="FKC43" s="192"/>
      <c r="FKD43" s="192"/>
      <c r="FKE43" s="192"/>
      <c r="FKF43" s="192"/>
      <c r="FKG43" s="192"/>
      <c r="FKH43" s="192"/>
      <c r="FKI43" s="192"/>
      <c r="FKJ43" s="192"/>
      <c r="FKK43" s="192"/>
      <c r="FKL43" s="192"/>
      <c r="FKM43" s="192"/>
      <c r="FKN43" s="192"/>
      <c r="FKO43" s="192"/>
      <c r="FKP43" s="192"/>
      <c r="FKQ43" s="192"/>
      <c r="FKR43" s="192"/>
      <c r="FKS43" s="192"/>
      <c r="FKT43" s="192"/>
      <c r="FKU43" s="192"/>
      <c r="FKV43" s="192"/>
      <c r="FKW43" s="192"/>
      <c r="FKX43" s="192"/>
      <c r="FKY43" s="192"/>
      <c r="FKZ43" s="192"/>
      <c r="FLA43" s="192"/>
      <c r="FLB43" s="192"/>
      <c r="FLC43" s="192"/>
      <c r="FLD43" s="192"/>
      <c r="FLE43" s="192"/>
      <c r="FLF43" s="192"/>
      <c r="FLG43" s="192"/>
      <c r="FLH43" s="192"/>
      <c r="FLI43" s="192"/>
      <c r="FLJ43" s="192"/>
      <c r="FLK43" s="192"/>
      <c r="FLL43" s="192"/>
      <c r="FLM43" s="192"/>
      <c r="FLN43" s="192"/>
      <c r="FLO43" s="192"/>
      <c r="FLP43" s="192"/>
      <c r="FLQ43" s="192"/>
      <c r="FLR43" s="192"/>
      <c r="FLS43" s="192"/>
      <c r="FLT43" s="192"/>
      <c r="FLU43" s="192"/>
      <c r="FLV43" s="192"/>
      <c r="FLW43" s="192"/>
      <c r="FLX43" s="192"/>
      <c r="FLY43" s="192"/>
      <c r="FLZ43" s="192"/>
      <c r="FMA43" s="192"/>
      <c r="FMB43" s="192"/>
      <c r="FMC43" s="192"/>
      <c r="FMD43" s="192"/>
      <c r="FME43" s="192"/>
      <c r="FMF43" s="192"/>
      <c r="FMG43" s="192"/>
      <c r="FMH43" s="192"/>
      <c r="FMI43" s="192"/>
      <c r="FMJ43" s="192"/>
      <c r="FMK43" s="192"/>
      <c r="FML43" s="192"/>
      <c r="FMM43" s="192"/>
      <c r="FMN43" s="192"/>
      <c r="FMO43" s="192"/>
      <c r="FMP43" s="192"/>
      <c r="FMQ43" s="192"/>
      <c r="FMR43" s="192"/>
      <c r="FMS43" s="192"/>
      <c r="FMT43" s="192"/>
      <c r="FMU43" s="192"/>
      <c r="FMV43" s="192"/>
      <c r="FMW43" s="192"/>
      <c r="FMX43" s="192"/>
      <c r="FMY43" s="192"/>
      <c r="FMZ43" s="192"/>
      <c r="FNA43" s="192"/>
      <c r="FNB43" s="192"/>
      <c r="FNC43" s="192"/>
      <c r="FND43" s="192"/>
      <c r="FNE43" s="192"/>
      <c r="FNF43" s="192"/>
      <c r="FNG43" s="192"/>
      <c r="FNH43" s="192"/>
      <c r="FNI43" s="192"/>
      <c r="FNJ43" s="192"/>
      <c r="FNK43" s="192"/>
      <c r="FNL43" s="192"/>
      <c r="FNM43" s="192"/>
      <c r="FNN43" s="192"/>
      <c r="FNO43" s="192"/>
      <c r="FNP43" s="192"/>
      <c r="FNQ43" s="192"/>
      <c r="FNR43" s="192"/>
      <c r="FNS43" s="192"/>
      <c r="FNT43" s="192"/>
      <c r="FNU43" s="192"/>
      <c r="FNV43" s="192"/>
      <c r="FNW43" s="192"/>
      <c r="FNX43" s="192"/>
      <c r="FNY43" s="192"/>
      <c r="FNZ43" s="192"/>
      <c r="FOA43" s="192"/>
      <c r="FOB43" s="192"/>
      <c r="FOC43" s="192"/>
      <c r="FOD43" s="192"/>
      <c r="FOE43" s="192"/>
      <c r="FOF43" s="192"/>
      <c r="FOG43" s="192"/>
      <c r="FOH43" s="192"/>
      <c r="FOI43" s="192"/>
      <c r="FOJ43" s="192"/>
      <c r="FOK43" s="192"/>
      <c r="FOL43" s="192"/>
      <c r="FOM43" s="192"/>
      <c r="FON43" s="192"/>
      <c r="FOO43" s="192"/>
      <c r="FOP43" s="192"/>
      <c r="FOQ43" s="192"/>
      <c r="FOR43" s="192"/>
      <c r="FOS43" s="192"/>
      <c r="FOT43" s="192"/>
      <c r="FOU43" s="192"/>
      <c r="FOV43" s="192"/>
      <c r="FOW43" s="192"/>
      <c r="FOX43" s="192"/>
      <c r="FOY43" s="192"/>
      <c r="FOZ43" s="192"/>
      <c r="FPA43" s="192"/>
      <c r="FPB43" s="192"/>
      <c r="FPC43" s="192"/>
      <c r="FPD43" s="192"/>
      <c r="FPE43" s="192"/>
      <c r="FPF43" s="192"/>
      <c r="FPG43" s="192"/>
      <c r="FPH43" s="192"/>
      <c r="FPI43" s="192"/>
      <c r="FPJ43" s="192"/>
      <c r="FPK43" s="192"/>
      <c r="FPL43" s="192"/>
      <c r="FPM43" s="192"/>
      <c r="FPN43" s="192"/>
      <c r="FPO43" s="192"/>
      <c r="FPP43" s="192"/>
      <c r="FPQ43" s="192"/>
      <c r="FPR43" s="192"/>
      <c r="FPS43" s="192"/>
      <c r="FPT43" s="192"/>
      <c r="FPU43" s="192"/>
      <c r="FPV43" s="192"/>
      <c r="FPW43" s="192"/>
      <c r="FPX43" s="192"/>
      <c r="FPY43" s="192"/>
      <c r="FPZ43" s="192"/>
      <c r="FQA43" s="192"/>
      <c r="FQB43" s="192"/>
      <c r="FQC43" s="192"/>
      <c r="FQD43" s="192"/>
      <c r="FQE43" s="192"/>
      <c r="FQF43" s="192"/>
      <c r="FQG43" s="192"/>
      <c r="FQH43" s="192"/>
      <c r="FQI43" s="192"/>
      <c r="FQJ43" s="192"/>
      <c r="FQK43" s="192"/>
      <c r="FQL43" s="192"/>
      <c r="FQM43" s="192"/>
      <c r="FQN43" s="192"/>
      <c r="FQO43" s="192"/>
      <c r="FQP43" s="192"/>
      <c r="FQQ43" s="192"/>
      <c r="FQR43" s="192"/>
      <c r="FQS43" s="192"/>
      <c r="FQT43" s="192"/>
      <c r="FQU43" s="192"/>
      <c r="FQV43" s="192"/>
      <c r="FQW43" s="192"/>
      <c r="FQX43" s="192"/>
      <c r="FQY43" s="192"/>
      <c r="FQZ43" s="192"/>
      <c r="FRA43" s="192"/>
      <c r="FRB43" s="192"/>
      <c r="FRC43" s="192"/>
      <c r="FRD43" s="192"/>
      <c r="FRE43" s="192"/>
      <c r="FRF43" s="192"/>
      <c r="FRG43" s="192"/>
      <c r="FRH43" s="192"/>
      <c r="FRI43" s="192"/>
      <c r="FRJ43" s="192"/>
      <c r="FRK43" s="192"/>
      <c r="FRL43" s="192"/>
      <c r="FRM43" s="192"/>
      <c r="FRN43" s="192"/>
      <c r="FRO43" s="192"/>
      <c r="FRP43" s="192"/>
      <c r="FRQ43" s="192"/>
      <c r="FRR43" s="192"/>
      <c r="FRS43" s="192"/>
      <c r="FRT43" s="192"/>
      <c r="FRU43" s="192"/>
      <c r="FRV43" s="192"/>
      <c r="FRW43" s="192"/>
      <c r="FRX43" s="192"/>
      <c r="FRY43" s="192"/>
      <c r="FRZ43" s="192"/>
      <c r="FSA43" s="192"/>
      <c r="FSB43" s="192"/>
      <c r="FSC43" s="192"/>
      <c r="FSD43" s="192"/>
      <c r="FSE43" s="192"/>
      <c r="FSF43" s="192"/>
      <c r="FSG43" s="192"/>
      <c r="FSH43" s="192"/>
      <c r="FSI43" s="192"/>
      <c r="FSJ43" s="192"/>
      <c r="FSK43" s="192"/>
      <c r="FSL43" s="192"/>
      <c r="FSM43" s="192"/>
      <c r="FSN43" s="192"/>
      <c r="FSO43" s="192"/>
      <c r="FSP43" s="192"/>
      <c r="FSQ43" s="192"/>
      <c r="FSR43" s="192"/>
      <c r="FSS43" s="192"/>
      <c r="FST43" s="192"/>
      <c r="FSU43" s="192"/>
      <c r="FSV43" s="192"/>
      <c r="FSW43" s="192"/>
      <c r="FSX43" s="192"/>
      <c r="FSY43" s="192"/>
      <c r="FSZ43" s="192"/>
      <c r="FTA43" s="192"/>
      <c r="FTB43" s="192"/>
      <c r="FTC43" s="192"/>
      <c r="FTD43" s="192"/>
      <c r="FTE43" s="192"/>
      <c r="FTF43" s="192"/>
      <c r="FTG43" s="192"/>
      <c r="FTH43" s="192"/>
      <c r="FTI43" s="192"/>
      <c r="FTJ43" s="192"/>
      <c r="FTK43" s="192"/>
      <c r="FTL43" s="192"/>
      <c r="FTM43" s="192"/>
      <c r="FTN43" s="192"/>
      <c r="FTO43" s="192"/>
      <c r="FTP43" s="192"/>
      <c r="FTQ43" s="192"/>
      <c r="FTR43" s="192"/>
      <c r="FTS43" s="192"/>
      <c r="FTT43" s="192"/>
      <c r="FTU43" s="192"/>
      <c r="FTV43" s="192"/>
      <c r="FTW43" s="192"/>
      <c r="FTX43" s="192"/>
      <c r="FTY43" s="192"/>
      <c r="FTZ43" s="192"/>
      <c r="FUA43" s="192"/>
      <c r="FUB43" s="192"/>
      <c r="FUC43" s="192"/>
      <c r="FUD43" s="192"/>
      <c r="FUE43" s="192"/>
      <c r="FUF43" s="192"/>
      <c r="FUG43" s="192"/>
      <c r="FUH43" s="192"/>
      <c r="FUI43" s="192"/>
      <c r="FUJ43" s="192"/>
      <c r="FUK43" s="192"/>
      <c r="FUL43" s="192"/>
      <c r="FUM43" s="192"/>
      <c r="FUN43" s="192"/>
      <c r="FUO43" s="192"/>
      <c r="FUP43" s="192"/>
      <c r="FUQ43" s="192"/>
      <c r="FUR43" s="192"/>
      <c r="FUS43" s="192"/>
      <c r="FUT43" s="192"/>
      <c r="FUU43" s="192"/>
      <c r="FUV43" s="192"/>
      <c r="FUW43" s="192"/>
      <c r="FUX43" s="192"/>
      <c r="FUY43" s="192"/>
      <c r="FUZ43" s="192"/>
      <c r="FVA43" s="192"/>
      <c r="FVB43" s="192"/>
      <c r="FVC43" s="192"/>
      <c r="FVD43" s="192"/>
      <c r="FVE43" s="192"/>
      <c r="FVF43" s="192"/>
      <c r="FVG43" s="192"/>
      <c r="FVH43" s="192"/>
      <c r="FVI43" s="192"/>
      <c r="FVJ43" s="192"/>
      <c r="FVK43" s="192"/>
      <c r="FVL43" s="192"/>
      <c r="FVM43" s="192"/>
      <c r="FVN43" s="192"/>
      <c r="FVO43" s="192"/>
      <c r="FVP43" s="192"/>
      <c r="FVQ43" s="192"/>
      <c r="FVR43" s="192"/>
      <c r="FVS43" s="192"/>
      <c r="FVT43" s="192"/>
      <c r="FVU43" s="192"/>
      <c r="FVV43" s="192"/>
      <c r="FVW43" s="192"/>
      <c r="FVX43" s="192"/>
      <c r="FVY43" s="192"/>
      <c r="FVZ43" s="192"/>
      <c r="FWA43" s="192"/>
      <c r="FWB43" s="192"/>
      <c r="FWC43" s="192"/>
      <c r="FWD43" s="192"/>
      <c r="FWE43" s="192"/>
      <c r="FWF43" s="192"/>
      <c r="FWG43" s="192"/>
      <c r="FWH43" s="192"/>
      <c r="FWI43" s="192"/>
      <c r="FWJ43" s="192"/>
      <c r="FWK43" s="192"/>
      <c r="FWL43" s="192"/>
      <c r="FWM43" s="192"/>
      <c r="FWN43" s="192"/>
      <c r="FWO43" s="192"/>
      <c r="FWP43" s="192"/>
      <c r="FWQ43" s="192"/>
      <c r="FWR43" s="192"/>
      <c r="FWS43" s="192"/>
      <c r="FWT43" s="192"/>
      <c r="FWU43" s="192"/>
      <c r="FWV43" s="192"/>
      <c r="FWW43" s="192"/>
      <c r="FWX43" s="192"/>
      <c r="FWY43" s="192"/>
      <c r="FWZ43" s="192"/>
      <c r="FXA43" s="192"/>
      <c r="FXB43" s="192"/>
      <c r="FXC43" s="192"/>
      <c r="FXD43" s="192"/>
      <c r="FXE43" s="192"/>
      <c r="FXF43" s="192"/>
      <c r="FXG43" s="192"/>
      <c r="FXH43" s="192"/>
      <c r="FXI43" s="192"/>
      <c r="FXJ43" s="192"/>
      <c r="FXK43" s="192"/>
      <c r="FXL43" s="192"/>
      <c r="FXM43" s="192"/>
      <c r="FXN43" s="192"/>
      <c r="FXO43" s="192"/>
      <c r="FXP43" s="192"/>
      <c r="FXQ43" s="192"/>
      <c r="FXR43" s="192"/>
      <c r="FXS43" s="192"/>
      <c r="FXT43" s="192"/>
      <c r="FXU43" s="192"/>
      <c r="FXV43" s="192"/>
      <c r="FXW43" s="192"/>
      <c r="FXX43" s="192"/>
      <c r="FXY43" s="192"/>
      <c r="FXZ43" s="192"/>
      <c r="FYA43" s="192"/>
      <c r="FYB43" s="192"/>
      <c r="FYC43" s="192"/>
      <c r="FYD43" s="192"/>
      <c r="FYE43" s="192"/>
      <c r="FYF43" s="192"/>
      <c r="FYG43" s="192"/>
      <c r="FYH43" s="192"/>
      <c r="FYI43" s="192"/>
      <c r="FYJ43" s="192"/>
      <c r="FYK43" s="192"/>
      <c r="FYL43" s="192"/>
      <c r="FYM43" s="192"/>
      <c r="FYN43" s="192"/>
      <c r="FYO43" s="192"/>
      <c r="FYP43" s="192"/>
      <c r="FYQ43" s="192"/>
      <c r="FYR43" s="192"/>
      <c r="FYS43" s="192"/>
      <c r="FYT43" s="192"/>
      <c r="FYU43" s="192"/>
      <c r="FYV43" s="192"/>
      <c r="FYW43" s="192"/>
      <c r="FYX43" s="192"/>
      <c r="FYY43" s="192"/>
      <c r="FYZ43" s="192"/>
      <c r="FZA43" s="192"/>
      <c r="FZB43" s="192"/>
      <c r="FZC43" s="192"/>
      <c r="FZD43" s="192"/>
      <c r="FZE43" s="192"/>
      <c r="FZF43" s="192"/>
      <c r="FZG43" s="192"/>
      <c r="FZH43" s="192"/>
      <c r="FZI43" s="192"/>
      <c r="FZJ43" s="192"/>
      <c r="FZK43" s="192"/>
      <c r="FZL43" s="192"/>
      <c r="FZM43" s="192"/>
      <c r="FZN43" s="192"/>
      <c r="FZO43" s="192"/>
      <c r="FZP43" s="192"/>
      <c r="FZQ43" s="192"/>
      <c r="FZR43" s="192"/>
      <c r="FZS43" s="192"/>
      <c r="FZT43" s="192"/>
      <c r="FZU43" s="192"/>
      <c r="FZV43" s="192"/>
      <c r="FZW43" s="192"/>
      <c r="FZX43" s="192"/>
      <c r="FZY43" s="192"/>
      <c r="FZZ43" s="192"/>
      <c r="GAA43" s="192"/>
      <c r="GAB43" s="192"/>
      <c r="GAC43" s="192"/>
      <c r="GAD43" s="192"/>
      <c r="GAE43" s="192"/>
      <c r="GAF43" s="192"/>
      <c r="GAG43" s="192"/>
      <c r="GAH43" s="192"/>
      <c r="GAI43" s="192"/>
      <c r="GAJ43" s="192"/>
      <c r="GAK43" s="192"/>
      <c r="GAL43" s="192"/>
      <c r="GAM43" s="192"/>
      <c r="GAN43" s="192"/>
      <c r="GAO43" s="192"/>
      <c r="GAP43" s="192"/>
      <c r="GAQ43" s="192"/>
      <c r="GAR43" s="192"/>
      <c r="GAS43" s="192"/>
      <c r="GAT43" s="192"/>
      <c r="GAU43" s="192"/>
      <c r="GAV43" s="192"/>
      <c r="GAW43" s="192"/>
      <c r="GAX43" s="192"/>
      <c r="GAY43" s="192"/>
      <c r="GAZ43" s="192"/>
      <c r="GBA43" s="192"/>
      <c r="GBB43" s="192"/>
      <c r="GBC43" s="192"/>
      <c r="GBD43" s="192"/>
      <c r="GBE43" s="192"/>
      <c r="GBF43" s="192"/>
      <c r="GBG43" s="192"/>
      <c r="GBH43" s="192"/>
      <c r="GBI43" s="192"/>
      <c r="GBJ43" s="192"/>
      <c r="GBK43" s="192"/>
      <c r="GBL43" s="192"/>
      <c r="GBM43" s="192"/>
      <c r="GBN43" s="192"/>
      <c r="GBO43" s="192"/>
      <c r="GBP43" s="192"/>
      <c r="GBQ43" s="192"/>
      <c r="GBR43" s="192"/>
      <c r="GBS43" s="192"/>
      <c r="GBT43" s="192"/>
      <c r="GBU43" s="192"/>
      <c r="GBV43" s="192"/>
      <c r="GBW43" s="192"/>
      <c r="GBX43" s="192"/>
      <c r="GBY43" s="192"/>
      <c r="GBZ43" s="192"/>
      <c r="GCA43" s="192"/>
      <c r="GCB43" s="192"/>
      <c r="GCC43" s="192"/>
      <c r="GCD43" s="192"/>
      <c r="GCE43" s="192"/>
      <c r="GCF43" s="192"/>
      <c r="GCG43" s="192"/>
      <c r="GCH43" s="192"/>
      <c r="GCI43" s="192"/>
      <c r="GCJ43" s="192"/>
      <c r="GCK43" s="192"/>
      <c r="GCL43" s="192"/>
      <c r="GCM43" s="192"/>
      <c r="GCN43" s="192"/>
      <c r="GCO43" s="192"/>
      <c r="GCP43" s="192"/>
      <c r="GCQ43" s="192"/>
      <c r="GCR43" s="192"/>
      <c r="GCS43" s="192"/>
      <c r="GCT43" s="192"/>
      <c r="GCU43" s="192"/>
      <c r="GCV43" s="192"/>
      <c r="GCW43" s="192"/>
      <c r="GCX43" s="192"/>
      <c r="GCY43" s="192"/>
      <c r="GCZ43" s="192"/>
      <c r="GDA43" s="192"/>
      <c r="GDB43" s="192"/>
      <c r="GDC43" s="192"/>
      <c r="GDD43" s="192"/>
      <c r="GDE43" s="192"/>
      <c r="GDF43" s="192"/>
      <c r="GDG43" s="192"/>
      <c r="GDH43" s="192"/>
      <c r="GDI43" s="192"/>
      <c r="GDJ43" s="192"/>
      <c r="GDK43" s="192"/>
      <c r="GDL43" s="192"/>
      <c r="GDM43" s="192"/>
      <c r="GDN43" s="192"/>
      <c r="GDO43" s="192"/>
      <c r="GDP43" s="192"/>
      <c r="GDQ43" s="192"/>
      <c r="GDR43" s="192"/>
      <c r="GDS43" s="192"/>
      <c r="GDT43" s="192"/>
      <c r="GDU43" s="192"/>
      <c r="GDV43" s="192"/>
      <c r="GDW43" s="192"/>
      <c r="GDX43" s="192"/>
      <c r="GDY43" s="192"/>
      <c r="GDZ43" s="192"/>
      <c r="GEA43" s="192"/>
      <c r="GEB43" s="192"/>
      <c r="GEC43" s="192"/>
      <c r="GED43" s="192"/>
      <c r="GEE43" s="192"/>
      <c r="GEF43" s="192"/>
      <c r="GEG43" s="192"/>
      <c r="GEH43" s="192"/>
      <c r="GEI43" s="192"/>
      <c r="GEJ43" s="192"/>
      <c r="GEK43" s="192"/>
      <c r="GEL43" s="192"/>
      <c r="GEM43" s="192"/>
      <c r="GEN43" s="192"/>
      <c r="GEO43" s="192"/>
      <c r="GEP43" s="192"/>
      <c r="GEQ43" s="192"/>
      <c r="GER43" s="192"/>
      <c r="GES43" s="192"/>
      <c r="GET43" s="192"/>
      <c r="GEU43" s="192"/>
      <c r="GEV43" s="192"/>
      <c r="GEW43" s="192"/>
      <c r="GEX43" s="192"/>
      <c r="GEY43" s="192"/>
      <c r="GEZ43" s="192"/>
      <c r="GFA43" s="192"/>
      <c r="GFB43" s="192"/>
      <c r="GFC43" s="192"/>
      <c r="GFD43" s="192"/>
      <c r="GFE43" s="192"/>
      <c r="GFF43" s="192"/>
      <c r="GFG43" s="192"/>
      <c r="GFH43" s="192"/>
      <c r="GFI43" s="192"/>
      <c r="GFJ43" s="192"/>
      <c r="GFK43" s="192"/>
      <c r="GFL43" s="192"/>
      <c r="GFM43" s="192"/>
      <c r="GFN43" s="192"/>
      <c r="GFO43" s="192"/>
      <c r="GFP43" s="192"/>
      <c r="GFQ43" s="192"/>
      <c r="GFR43" s="192"/>
      <c r="GFS43" s="192"/>
      <c r="GFT43" s="192"/>
      <c r="GFU43" s="192"/>
      <c r="GFV43" s="192"/>
      <c r="GFW43" s="192"/>
      <c r="GFX43" s="192"/>
      <c r="GFY43" s="192"/>
      <c r="GFZ43" s="192"/>
      <c r="GGA43" s="192"/>
      <c r="GGB43" s="192"/>
      <c r="GGC43" s="192"/>
      <c r="GGD43" s="192"/>
      <c r="GGE43" s="192"/>
      <c r="GGF43" s="192"/>
      <c r="GGG43" s="192"/>
      <c r="GGH43" s="192"/>
      <c r="GGI43" s="192"/>
      <c r="GGJ43" s="192"/>
      <c r="GGK43" s="192"/>
      <c r="GGL43" s="192"/>
      <c r="GGM43" s="192"/>
      <c r="GGN43" s="192"/>
      <c r="GGO43" s="192"/>
      <c r="GGP43" s="192"/>
      <c r="GGQ43" s="192"/>
      <c r="GGR43" s="192"/>
      <c r="GGS43" s="192"/>
      <c r="GGT43" s="192"/>
      <c r="GGU43" s="192"/>
      <c r="GGV43" s="192"/>
      <c r="GGW43" s="192"/>
      <c r="GGX43" s="192"/>
      <c r="GGY43" s="192"/>
      <c r="GGZ43" s="192"/>
      <c r="GHA43" s="192"/>
      <c r="GHB43" s="192"/>
      <c r="GHC43" s="192"/>
      <c r="GHD43" s="192"/>
      <c r="GHE43" s="192"/>
      <c r="GHF43" s="192"/>
      <c r="GHG43" s="192"/>
      <c r="GHH43" s="192"/>
      <c r="GHI43" s="192"/>
      <c r="GHJ43" s="192"/>
      <c r="GHK43" s="192"/>
      <c r="GHL43" s="192"/>
      <c r="GHM43" s="192"/>
      <c r="GHN43" s="192"/>
      <c r="GHO43" s="192"/>
      <c r="GHP43" s="192"/>
      <c r="GHQ43" s="192"/>
      <c r="GHR43" s="192"/>
      <c r="GHS43" s="192"/>
      <c r="GHT43" s="192"/>
      <c r="GHU43" s="192"/>
      <c r="GHV43" s="192"/>
      <c r="GHW43" s="192"/>
      <c r="GHX43" s="192"/>
      <c r="GHY43" s="192"/>
      <c r="GHZ43" s="192"/>
      <c r="GIA43" s="192"/>
      <c r="GIB43" s="192"/>
      <c r="GIC43" s="192"/>
      <c r="GID43" s="192"/>
      <c r="GIE43" s="192"/>
      <c r="GIF43" s="192"/>
      <c r="GIG43" s="192"/>
      <c r="GIH43" s="192"/>
      <c r="GII43" s="192"/>
      <c r="GIJ43" s="192"/>
      <c r="GIK43" s="192"/>
      <c r="GIL43" s="192"/>
      <c r="GIM43" s="192"/>
      <c r="GIN43" s="192"/>
      <c r="GIO43" s="192"/>
      <c r="GIP43" s="192"/>
      <c r="GIQ43" s="192"/>
      <c r="GIR43" s="192"/>
      <c r="GIS43" s="192"/>
      <c r="GIT43" s="192"/>
      <c r="GIU43" s="192"/>
      <c r="GIV43" s="192"/>
      <c r="GIW43" s="192"/>
      <c r="GIX43" s="192"/>
      <c r="GIY43" s="192"/>
      <c r="GIZ43" s="192"/>
      <c r="GJA43" s="192"/>
      <c r="GJB43" s="192"/>
      <c r="GJC43" s="192"/>
      <c r="GJD43" s="192"/>
      <c r="GJE43" s="192"/>
      <c r="GJF43" s="192"/>
      <c r="GJG43" s="192"/>
      <c r="GJH43" s="192"/>
      <c r="GJI43" s="192"/>
      <c r="GJJ43" s="192"/>
      <c r="GJK43" s="192"/>
      <c r="GJL43" s="192"/>
      <c r="GJM43" s="192"/>
      <c r="GJN43" s="192"/>
      <c r="GJO43" s="192"/>
      <c r="GJP43" s="192"/>
      <c r="GJQ43" s="192"/>
      <c r="GJR43" s="192"/>
      <c r="GJS43" s="192"/>
      <c r="GJT43" s="192"/>
      <c r="GJU43" s="192"/>
      <c r="GJV43" s="192"/>
      <c r="GJW43" s="192"/>
      <c r="GJX43" s="192"/>
      <c r="GJY43" s="192"/>
      <c r="GJZ43" s="192"/>
      <c r="GKA43" s="192"/>
      <c r="GKB43" s="192"/>
      <c r="GKC43" s="192"/>
      <c r="GKD43" s="192"/>
      <c r="GKE43" s="192"/>
      <c r="GKF43" s="192"/>
      <c r="GKG43" s="192"/>
      <c r="GKH43" s="192"/>
      <c r="GKI43" s="192"/>
      <c r="GKJ43" s="192"/>
      <c r="GKK43" s="192"/>
      <c r="GKL43" s="192"/>
      <c r="GKM43" s="192"/>
      <c r="GKN43" s="192"/>
      <c r="GKO43" s="192"/>
      <c r="GKP43" s="192"/>
      <c r="GKQ43" s="192"/>
      <c r="GKR43" s="192"/>
      <c r="GKS43" s="192"/>
      <c r="GKT43" s="192"/>
      <c r="GKU43" s="192"/>
      <c r="GKV43" s="192"/>
      <c r="GKW43" s="192"/>
      <c r="GKX43" s="192"/>
      <c r="GKY43" s="192"/>
      <c r="GKZ43" s="192"/>
      <c r="GLA43" s="192"/>
      <c r="GLB43" s="192"/>
      <c r="GLC43" s="192"/>
      <c r="GLD43" s="192"/>
      <c r="GLE43" s="192"/>
      <c r="GLF43" s="192"/>
      <c r="GLG43" s="192"/>
      <c r="GLH43" s="192"/>
      <c r="GLI43" s="192"/>
      <c r="GLJ43" s="192"/>
      <c r="GLK43" s="192"/>
      <c r="GLL43" s="192"/>
      <c r="GLM43" s="192"/>
      <c r="GLN43" s="192"/>
      <c r="GLO43" s="192"/>
      <c r="GLP43" s="192"/>
      <c r="GLQ43" s="192"/>
      <c r="GLR43" s="192"/>
      <c r="GLS43" s="192"/>
      <c r="GLT43" s="192"/>
      <c r="GLU43" s="192"/>
      <c r="GLV43" s="192"/>
      <c r="GLW43" s="192"/>
      <c r="GLX43" s="192"/>
      <c r="GLY43" s="192"/>
      <c r="GLZ43" s="192"/>
      <c r="GMA43" s="192"/>
      <c r="GMB43" s="192"/>
      <c r="GMC43" s="192"/>
      <c r="GMD43" s="192"/>
      <c r="GME43" s="192"/>
      <c r="GMF43" s="192"/>
      <c r="GMG43" s="192"/>
      <c r="GMH43" s="192"/>
      <c r="GMI43" s="192"/>
      <c r="GMJ43" s="192"/>
      <c r="GMK43" s="192"/>
      <c r="GML43" s="192"/>
      <c r="GMM43" s="192"/>
      <c r="GMN43" s="192"/>
      <c r="GMO43" s="192"/>
      <c r="GMP43" s="192"/>
      <c r="GMQ43" s="192"/>
      <c r="GMR43" s="192"/>
      <c r="GMS43" s="192"/>
      <c r="GMT43" s="192"/>
      <c r="GMU43" s="192"/>
      <c r="GMV43" s="192"/>
      <c r="GMW43" s="192"/>
      <c r="GMX43" s="192"/>
      <c r="GMY43" s="192"/>
      <c r="GMZ43" s="192"/>
      <c r="GNA43" s="192"/>
      <c r="GNB43" s="192"/>
      <c r="GNC43" s="192"/>
      <c r="GND43" s="192"/>
      <c r="GNE43" s="192"/>
      <c r="GNF43" s="192"/>
      <c r="GNG43" s="192"/>
      <c r="GNH43" s="192"/>
      <c r="GNI43" s="192"/>
      <c r="GNJ43" s="192"/>
      <c r="GNK43" s="192"/>
      <c r="GNL43" s="192"/>
      <c r="GNM43" s="192"/>
      <c r="GNN43" s="192"/>
      <c r="GNO43" s="192"/>
      <c r="GNP43" s="192"/>
      <c r="GNQ43" s="192"/>
      <c r="GNR43" s="192"/>
      <c r="GNS43" s="192"/>
      <c r="GNT43" s="192"/>
      <c r="GNU43" s="192"/>
      <c r="GNV43" s="192"/>
      <c r="GNW43" s="192"/>
      <c r="GNX43" s="192"/>
      <c r="GNY43" s="192"/>
      <c r="GNZ43" s="192"/>
      <c r="GOA43" s="192"/>
      <c r="GOB43" s="192"/>
      <c r="GOC43" s="192"/>
      <c r="GOD43" s="192"/>
      <c r="GOE43" s="192"/>
      <c r="GOF43" s="192"/>
      <c r="GOG43" s="192"/>
      <c r="GOH43" s="192"/>
      <c r="GOI43" s="192"/>
      <c r="GOJ43" s="192"/>
      <c r="GOK43" s="192"/>
      <c r="GOL43" s="192"/>
      <c r="GOM43" s="192"/>
      <c r="GON43" s="192"/>
      <c r="GOO43" s="192"/>
      <c r="GOP43" s="192"/>
      <c r="GOQ43" s="192"/>
      <c r="GOR43" s="192"/>
      <c r="GOS43" s="192"/>
      <c r="GOT43" s="192"/>
      <c r="GOU43" s="192"/>
      <c r="GOV43" s="192"/>
      <c r="GOW43" s="192"/>
      <c r="GOX43" s="192"/>
      <c r="GOY43" s="192"/>
      <c r="GOZ43" s="192"/>
      <c r="GPA43" s="192"/>
      <c r="GPB43" s="192"/>
      <c r="GPC43" s="192"/>
      <c r="GPD43" s="192"/>
      <c r="GPE43" s="192"/>
      <c r="GPF43" s="192"/>
      <c r="GPG43" s="192"/>
      <c r="GPH43" s="192"/>
      <c r="GPI43" s="192"/>
      <c r="GPJ43" s="192"/>
      <c r="GPK43" s="192"/>
      <c r="GPL43" s="192"/>
      <c r="GPM43" s="192"/>
      <c r="GPN43" s="192"/>
      <c r="GPO43" s="192"/>
      <c r="GPP43" s="192"/>
      <c r="GPQ43" s="192"/>
      <c r="GPR43" s="192"/>
      <c r="GPS43" s="192"/>
      <c r="GPT43" s="192"/>
      <c r="GPU43" s="192"/>
      <c r="GPV43" s="192"/>
      <c r="GPW43" s="192"/>
      <c r="GPX43" s="192"/>
      <c r="GPY43" s="192"/>
      <c r="GPZ43" s="192"/>
      <c r="GQA43" s="192"/>
      <c r="GQB43" s="192"/>
      <c r="GQC43" s="192"/>
      <c r="GQD43" s="192"/>
      <c r="GQE43" s="192"/>
      <c r="GQF43" s="192"/>
      <c r="GQG43" s="192"/>
      <c r="GQH43" s="192"/>
      <c r="GQI43" s="192"/>
      <c r="GQJ43" s="192"/>
      <c r="GQK43" s="192"/>
      <c r="GQL43" s="192"/>
      <c r="GQM43" s="192"/>
      <c r="GQN43" s="192"/>
      <c r="GQO43" s="192"/>
      <c r="GQP43" s="192"/>
      <c r="GQQ43" s="192"/>
      <c r="GQR43" s="192"/>
      <c r="GQS43" s="192"/>
      <c r="GQT43" s="192"/>
      <c r="GQU43" s="192"/>
      <c r="GQV43" s="192"/>
      <c r="GQW43" s="192"/>
      <c r="GQX43" s="192"/>
      <c r="GQY43" s="192"/>
      <c r="GQZ43" s="192"/>
      <c r="GRA43" s="192"/>
      <c r="GRB43" s="192"/>
      <c r="GRC43" s="192"/>
      <c r="GRD43" s="192"/>
      <c r="GRE43" s="192"/>
      <c r="GRF43" s="192"/>
      <c r="GRG43" s="192"/>
      <c r="GRH43" s="192"/>
      <c r="GRI43" s="192"/>
      <c r="GRJ43" s="192"/>
      <c r="GRK43" s="192"/>
      <c r="GRL43" s="192"/>
      <c r="GRM43" s="192"/>
      <c r="GRN43" s="192"/>
      <c r="GRO43" s="192"/>
      <c r="GRP43" s="192"/>
      <c r="GRQ43" s="192"/>
      <c r="GRR43" s="192"/>
      <c r="GRS43" s="192"/>
      <c r="GRT43" s="192"/>
      <c r="GRU43" s="192"/>
      <c r="GRV43" s="192"/>
      <c r="GRW43" s="192"/>
      <c r="GRX43" s="192"/>
      <c r="GRY43" s="192"/>
      <c r="GRZ43" s="192"/>
      <c r="GSA43" s="192"/>
      <c r="GSB43" s="192"/>
      <c r="GSC43" s="192"/>
      <c r="GSD43" s="192"/>
      <c r="GSE43" s="192"/>
      <c r="GSF43" s="192"/>
      <c r="GSG43" s="192"/>
      <c r="GSH43" s="192"/>
      <c r="GSI43" s="192"/>
      <c r="GSJ43" s="192"/>
      <c r="GSK43" s="192"/>
      <c r="GSL43" s="192"/>
      <c r="GSM43" s="192"/>
      <c r="GSN43" s="192"/>
      <c r="GSO43" s="192"/>
      <c r="GSP43" s="192"/>
      <c r="GSQ43" s="192"/>
      <c r="GSR43" s="192"/>
      <c r="GSS43" s="192"/>
      <c r="GST43" s="192"/>
      <c r="GSU43" s="192"/>
      <c r="GSV43" s="192"/>
      <c r="GSW43" s="192"/>
      <c r="GSX43" s="192"/>
      <c r="GSY43" s="192"/>
      <c r="GSZ43" s="192"/>
      <c r="GTA43" s="192"/>
      <c r="GTB43" s="192"/>
      <c r="GTC43" s="192"/>
      <c r="GTD43" s="192"/>
      <c r="GTE43" s="192"/>
      <c r="GTF43" s="192"/>
      <c r="GTG43" s="192"/>
      <c r="GTH43" s="192"/>
      <c r="GTI43" s="192"/>
      <c r="GTJ43" s="192"/>
      <c r="GTK43" s="192"/>
      <c r="GTL43" s="192"/>
      <c r="GTM43" s="192"/>
      <c r="GTN43" s="192"/>
      <c r="GTO43" s="192"/>
      <c r="GTP43" s="192"/>
      <c r="GTQ43" s="192"/>
      <c r="GTR43" s="192"/>
      <c r="GTS43" s="192"/>
      <c r="GTT43" s="192"/>
      <c r="GTU43" s="192"/>
      <c r="GTV43" s="192"/>
      <c r="GTW43" s="192"/>
      <c r="GTX43" s="192"/>
      <c r="GTY43" s="192"/>
      <c r="GTZ43" s="192"/>
      <c r="GUA43" s="192"/>
      <c r="GUB43" s="192"/>
      <c r="GUC43" s="192"/>
      <c r="GUD43" s="192"/>
      <c r="GUE43" s="192"/>
      <c r="GUF43" s="192"/>
      <c r="GUG43" s="192"/>
      <c r="GUH43" s="192"/>
      <c r="GUI43" s="192"/>
      <c r="GUJ43" s="192"/>
      <c r="GUK43" s="192"/>
      <c r="GUL43" s="192"/>
      <c r="GUM43" s="192"/>
      <c r="GUN43" s="192"/>
      <c r="GUO43" s="192"/>
      <c r="GUP43" s="192"/>
      <c r="GUQ43" s="192"/>
      <c r="GUR43" s="192"/>
      <c r="GUS43" s="192"/>
      <c r="GUT43" s="192"/>
      <c r="GUU43" s="192"/>
      <c r="GUV43" s="192"/>
      <c r="GUW43" s="192"/>
      <c r="GUX43" s="192"/>
      <c r="GUY43" s="192"/>
      <c r="GUZ43" s="192"/>
      <c r="GVA43" s="192"/>
      <c r="GVB43" s="192"/>
      <c r="GVC43" s="192"/>
      <c r="GVD43" s="192"/>
      <c r="GVE43" s="192"/>
      <c r="GVF43" s="192"/>
      <c r="GVG43" s="192"/>
      <c r="GVH43" s="192"/>
      <c r="GVI43" s="192"/>
      <c r="GVJ43" s="192"/>
      <c r="GVK43" s="192"/>
      <c r="GVL43" s="192"/>
      <c r="GVM43" s="192"/>
      <c r="GVN43" s="192"/>
      <c r="GVO43" s="192"/>
      <c r="GVP43" s="192"/>
      <c r="GVQ43" s="192"/>
      <c r="GVR43" s="192"/>
      <c r="GVS43" s="192"/>
      <c r="GVT43" s="192"/>
      <c r="GVU43" s="192"/>
      <c r="GVV43" s="192"/>
      <c r="GVW43" s="192"/>
      <c r="GVX43" s="192"/>
      <c r="GVY43" s="192"/>
      <c r="GVZ43" s="192"/>
      <c r="GWA43" s="192"/>
      <c r="GWB43" s="192"/>
      <c r="GWC43" s="192"/>
      <c r="GWD43" s="192"/>
      <c r="GWE43" s="192"/>
      <c r="GWF43" s="192"/>
      <c r="GWG43" s="192"/>
      <c r="GWH43" s="192"/>
      <c r="GWI43" s="192"/>
      <c r="GWJ43" s="192"/>
      <c r="GWK43" s="192"/>
      <c r="GWL43" s="192"/>
      <c r="GWM43" s="192"/>
      <c r="GWN43" s="192"/>
      <c r="GWO43" s="192"/>
      <c r="GWP43" s="192"/>
      <c r="GWQ43" s="192"/>
      <c r="GWR43" s="192"/>
      <c r="GWS43" s="192"/>
      <c r="GWT43" s="192"/>
      <c r="GWU43" s="192"/>
      <c r="GWV43" s="192"/>
      <c r="GWW43" s="192"/>
      <c r="GWX43" s="192"/>
      <c r="GWY43" s="192"/>
      <c r="GWZ43" s="192"/>
      <c r="GXA43" s="192"/>
      <c r="GXB43" s="192"/>
      <c r="GXC43" s="192"/>
      <c r="GXD43" s="192"/>
      <c r="GXE43" s="192"/>
      <c r="GXF43" s="192"/>
      <c r="GXG43" s="192"/>
      <c r="GXH43" s="192"/>
      <c r="GXI43" s="192"/>
      <c r="GXJ43" s="192"/>
      <c r="GXK43" s="192"/>
      <c r="GXL43" s="192"/>
      <c r="GXM43" s="192"/>
      <c r="GXN43" s="192"/>
      <c r="GXO43" s="192"/>
      <c r="GXP43" s="192"/>
      <c r="GXQ43" s="192"/>
      <c r="GXR43" s="192"/>
      <c r="GXS43" s="192"/>
      <c r="GXT43" s="192"/>
      <c r="GXU43" s="192"/>
      <c r="GXV43" s="192"/>
      <c r="GXW43" s="192"/>
      <c r="GXX43" s="192"/>
      <c r="GXY43" s="192"/>
      <c r="GXZ43" s="192"/>
      <c r="GYA43" s="192"/>
      <c r="GYB43" s="192"/>
      <c r="GYC43" s="192"/>
      <c r="GYD43" s="192"/>
      <c r="GYE43" s="192"/>
      <c r="GYF43" s="192"/>
      <c r="GYG43" s="192"/>
      <c r="GYH43" s="192"/>
      <c r="GYI43" s="192"/>
      <c r="GYJ43" s="192"/>
      <c r="GYK43" s="192"/>
      <c r="GYL43" s="192"/>
      <c r="GYM43" s="192"/>
      <c r="GYN43" s="192"/>
      <c r="GYO43" s="192"/>
      <c r="GYP43" s="192"/>
      <c r="GYQ43" s="192"/>
      <c r="GYR43" s="192"/>
      <c r="GYS43" s="192"/>
      <c r="GYT43" s="192"/>
      <c r="GYU43" s="192"/>
      <c r="GYV43" s="192"/>
      <c r="GYW43" s="192"/>
      <c r="GYX43" s="192"/>
      <c r="GYY43" s="192"/>
      <c r="GYZ43" s="192"/>
      <c r="GZA43" s="192"/>
      <c r="GZB43" s="192"/>
      <c r="GZC43" s="192"/>
      <c r="GZD43" s="192"/>
      <c r="GZE43" s="192"/>
      <c r="GZF43" s="192"/>
      <c r="GZG43" s="192"/>
      <c r="GZH43" s="192"/>
      <c r="GZI43" s="192"/>
      <c r="GZJ43" s="192"/>
      <c r="GZK43" s="192"/>
      <c r="GZL43" s="192"/>
      <c r="GZM43" s="192"/>
      <c r="GZN43" s="192"/>
      <c r="GZO43" s="192"/>
      <c r="GZP43" s="192"/>
      <c r="GZQ43" s="192"/>
      <c r="GZR43" s="192"/>
      <c r="GZS43" s="192"/>
      <c r="GZT43" s="192"/>
      <c r="GZU43" s="192"/>
      <c r="GZV43" s="192"/>
      <c r="GZW43" s="192"/>
      <c r="GZX43" s="192"/>
      <c r="GZY43" s="192"/>
      <c r="GZZ43" s="192"/>
      <c r="HAA43" s="192"/>
      <c r="HAB43" s="192"/>
      <c r="HAC43" s="192"/>
      <c r="HAD43" s="192"/>
      <c r="HAE43" s="192"/>
      <c r="HAF43" s="192"/>
      <c r="HAG43" s="192"/>
      <c r="HAH43" s="192"/>
      <c r="HAI43" s="192"/>
      <c r="HAJ43" s="192"/>
      <c r="HAK43" s="192"/>
      <c r="HAL43" s="192"/>
      <c r="HAM43" s="192"/>
      <c r="HAN43" s="192"/>
      <c r="HAO43" s="192"/>
      <c r="HAP43" s="192"/>
      <c r="HAQ43" s="192"/>
      <c r="HAR43" s="192"/>
      <c r="HAS43" s="192"/>
      <c r="HAT43" s="192"/>
      <c r="HAU43" s="192"/>
      <c r="HAV43" s="192"/>
      <c r="HAW43" s="192"/>
      <c r="HAX43" s="192"/>
      <c r="HAY43" s="192"/>
      <c r="HAZ43" s="192"/>
      <c r="HBA43" s="192"/>
      <c r="HBB43" s="192"/>
      <c r="HBC43" s="192"/>
      <c r="HBD43" s="192"/>
      <c r="HBE43" s="192"/>
      <c r="HBF43" s="192"/>
      <c r="HBG43" s="192"/>
      <c r="HBH43" s="192"/>
      <c r="HBI43" s="192"/>
      <c r="HBJ43" s="192"/>
      <c r="HBK43" s="192"/>
      <c r="HBL43" s="192"/>
      <c r="HBM43" s="192"/>
      <c r="HBN43" s="192"/>
      <c r="HBO43" s="192"/>
      <c r="HBP43" s="192"/>
      <c r="HBQ43" s="192"/>
      <c r="HBR43" s="192"/>
      <c r="HBS43" s="192"/>
      <c r="HBT43" s="192"/>
      <c r="HBU43" s="192"/>
      <c r="HBV43" s="192"/>
      <c r="HBW43" s="192"/>
      <c r="HBX43" s="192"/>
      <c r="HBY43" s="192"/>
      <c r="HBZ43" s="192"/>
      <c r="HCA43" s="192"/>
      <c r="HCB43" s="192"/>
      <c r="HCC43" s="192"/>
      <c r="HCD43" s="192"/>
      <c r="HCE43" s="192"/>
      <c r="HCF43" s="192"/>
      <c r="HCG43" s="192"/>
      <c r="HCH43" s="192"/>
      <c r="HCI43" s="192"/>
      <c r="HCJ43" s="192"/>
      <c r="HCK43" s="192"/>
      <c r="HCL43" s="192"/>
      <c r="HCM43" s="192"/>
      <c r="HCN43" s="192"/>
      <c r="HCO43" s="192"/>
      <c r="HCP43" s="192"/>
      <c r="HCQ43" s="192"/>
      <c r="HCR43" s="192"/>
      <c r="HCS43" s="192"/>
      <c r="HCT43" s="192"/>
      <c r="HCU43" s="192"/>
      <c r="HCV43" s="192"/>
      <c r="HCW43" s="192"/>
      <c r="HCX43" s="192"/>
      <c r="HCY43" s="192"/>
      <c r="HCZ43" s="192"/>
      <c r="HDA43" s="192"/>
      <c r="HDB43" s="192"/>
      <c r="HDC43" s="192"/>
      <c r="HDD43" s="192"/>
      <c r="HDE43" s="192"/>
      <c r="HDF43" s="192"/>
      <c r="HDG43" s="192"/>
      <c r="HDH43" s="192"/>
      <c r="HDI43" s="192"/>
      <c r="HDJ43" s="192"/>
      <c r="HDK43" s="192"/>
      <c r="HDL43" s="192"/>
      <c r="HDM43" s="192"/>
      <c r="HDN43" s="192"/>
      <c r="HDO43" s="192"/>
      <c r="HDP43" s="192"/>
      <c r="HDQ43" s="192"/>
      <c r="HDR43" s="192"/>
      <c r="HDS43" s="192"/>
      <c r="HDT43" s="192"/>
      <c r="HDU43" s="192"/>
      <c r="HDV43" s="192"/>
      <c r="HDW43" s="192"/>
      <c r="HDX43" s="192"/>
      <c r="HDY43" s="192"/>
      <c r="HDZ43" s="192"/>
      <c r="HEA43" s="192"/>
      <c r="HEB43" s="192"/>
      <c r="HEC43" s="192"/>
      <c r="HED43" s="192"/>
      <c r="HEE43" s="192"/>
      <c r="HEF43" s="192"/>
      <c r="HEG43" s="192"/>
      <c r="HEH43" s="192"/>
      <c r="HEI43" s="192"/>
      <c r="HEJ43" s="192"/>
      <c r="HEK43" s="192"/>
      <c r="HEL43" s="192"/>
      <c r="HEM43" s="192"/>
      <c r="HEN43" s="192"/>
      <c r="HEO43" s="192"/>
      <c r="HEP43" s="192"/>
      <c r="HEQ43" s="192"/>
      <c r="HER43" s="192"/>
      <c r="HES43" s="192"/>
      <c r="HET43" s="192"/>
      <c r="HEU43" s="192"/>
      <c r="HEV43" s="192"/>
      <c r="HEW43" s="192"/>
      <c r="HEX43" s="192"/>
      <c r="HEY43" s="192"/>
      <c r="HEZ43" s="192"/>
      <c r="HFA43" s="192"/>
      <c r="HFB43" s="192"/>
      <c r="HFC43" s="192"/>
      <c r="HFD43" s="192"/>
      <c r="HFE43" s="192"/>
      <c r="HFF43" s="192"/>
      <c r="HFG43" s="192"/>
      <c r="HFH43" s="192"/>
      <c r="HFI43" s="192"/>
      <c r="HFJ43" s="192"/>
      <c r="HFK43" s="192"/>
      <c r="HFL43" s="192"/>
      <c r="HFM43" s="192"/>
      <c r="HFN43" s="192"/>
      <c r="HFO43" s="192"/>
      <c r="HFP43" s="192"/>
      <c r="HFQ43" s="192"/>
      <c r="HFR43" s="192"/>
      <c r="HFS43" s="192"/>
      <c r="HFT43" s="192"/>
      <c r="HFU43" s="192"/>
      <c r="HFV43" s="192"/>
      <c r="HFW43" s="192"/>
      <c r="HFX43" s="192"/>
      <c r="HFY43" s="192"/>
      <c r="HFZ43" s="192"/>
      <c r="HGA43" s="192"/>
      <c r="HGB43" s="192"/>
      <c r="HGC43" s="192"/>
      <c r="HGD43" s="192"/>
      <c r="HGE43" s="192"/>
      <c r="HGF43" s="192"/>
      <c r="HGG43" s="192"/>
      <c r="HGH43" s="192"/>
      <c r="HGI43" s="192"/>
      <c r="HGJ43" s="192"/>
      <c r="HGK43" s="192"/>
      <c r="HGL43" s="192"/>
      <c r="HGM43" s="192"/>
      <c r="HGN43" s="192"/>
      <c r="HGO43" s="192"/>
      <c r="HGP43" s="192"/>
      <c r="HGQ43" s="192"/>
      <c r="HGR43" s="192"/>
      <c r="HGS43" s="192"/>
      <c r="HGT43" s="192"/>
      <c r="HGU43" s="192"/>
      <c r="HGV43" s="192"/>
      <c r="HGW43" s="192"/>
      <c r="HGX43" s="192"/>
      <c r="HGY43" s="192"/>
      <c r="HGZ43" s="192"/>
      <c r="HHA43" s="192"/>
      <c r="HHB43" s="192"/>
      <c r="HHC43" s="192"/>
      <c r="HHD43" s="192"/>
      <c r="HHE43" s="192"/>
      <c r="HHF43" s="192"/>
      <c r="HHG43" s="192"/>
      <c r="HHH43" s="192"/>
      <c r="HHI43" s="192"/>
      <c r="HHJ43" s="192"/>
      <c r="HHK43" s="192"/>
      <c r="HHL43" s="192"/>
      <c r="HHM43" s="192"/>
      <c r="HHN43" s="192"/>
      <c r="HHO43" s="192"/>
      <c r="HHP43" s="192"/>
      <c r="HHQ43" s="192"/>
      <c r="HHR43" s="192"/>
      <c r="HHS43" s="192"/>
      <c r="HHT43" s="192"/>
      <c r="HHU43" s="192"/>
      <c r="HHV43" s="192"/>
      <c r="HHW43" s="192"/>
      <c r="HHX43" s="192"/>
      <c r="HHY43" s="192"/>
      <c r="HHZ43" s="192"/>
      <c r="HIA43" s="192"/>
      <c r="HIB43" s="192"/>
      <c r="HIC43" s="192"/>
      <c r="HID43" s="192"/>
      <c r="HIE43" s="192"/>
      <c r="HIF43" s="192"/>
      <c r="HIG43" s="192"/>
      <c r="HIH43" s="192"/>
      <c r="HII43" s="192"/>
      <c r="HIJ43" s="192"/>
      <c r="HIK43" s="192"/>
      <c r="HIL43" s="192"/>
      <c r="HIM43" s="192"/>
      <c r="HIN43" s="192"/>
      <c r="HIO43" s="192"/>
      <c r="HIP43" s="192"/>
      <c r="HIQ43" s="192"/>
      <c r="HIR43" s="192"/>
      <c r="HIS43" s="192"/>
      <c r="HIT43" s="192"/>
      <c r="HIU43" s="192"/>
      <c r="HIV43" s="192"/>
      <c r="HIW43" s="192"/>
      <c r="HIX43" s="192"/>
      <c r="HIY43" s="192"/>
      <c r="HIZ43" s="192"/>
      <c r="HJA43" s="192"/>
      <c r="HJB43" s="192"/>
      <c r="HJC43" s="192"/>
      <c r="HJD43" s="192"/>
      <c r="HJE43" s="192"/>
      <c r="HJF43" s="192"/>
      <c r="HJG43" s="192"/>
      <c r="HJH43" s="192"/>
      <c r="HJI43" s="192"/>
      <c r="HJJ43" s="192"/>
      <c r="HJK43" s="192"/>
      <c r="HJL43" s="192"/>
      <c r="HJM43" s="192"/>
      <c r="HJN43" s="192"/>
      <c r="HJO43" s="192"/>
      <c r="HJP43" s="192"/>
      <c r="HJQ43" s="192"/>
      <c r="HJR43" s="192"/>
      <c r="HJS43" s="192"/>
      <c r="HJT43" s="192"/>
      <c r="HJU43" s="192"/>
      <c r="HJV43" s="192"/>
      <c r="HJW43" s="192"/>
      <c r="HJX43" s="192"/>
      <c r="HJY43" s="192"/>
      <c r="HJZ43" s="192"/>
      <c r="HKA43" s="192"/>
      <c r="HKB43" s="192"/>
      <c r="HKC43" s="192"/>
      <c r="HKD43" s="192"/>
      <c r="HKE43" s="192"/>
      <c r="HKF43" s="192"/>
      <c r="HKG43" s="192"/>
      <c r="HKH43" s="192"/>
      <c r="HKI43" s="192"/>
      <c r="HKJ43" s="192"/>
      <c r="HKK43" s="192"/>
      <c r="HKL43" s="192"/>
      <c r="HKM43" s="192"/>
      <c r="HKN43" s="192"/>
      <c r="HKO43" s="192"/>
      <c r="HKP43" s="192"/>
      <c r="HKQ43" s="192"/>
      <c r="HKR43" s="192"/>
      <c r="HKS43" s="192"/>
      <c r="HKT43" s="192"/>
      <c r="HKU43" s="192"/>
      <c r="HKV43" s="192"/>
      <c r="HKW43" s="192"/>
      <c r="HKX43" s="192"/>
      <c r="HKY43" s="192"/>
      <c r="HKZ43" s="192"/>
      <c r="HLA43" s="192"/>
      <c r="HLB43" s="192"/>
      <c r="HLC43" s="192"/>
      <c r="HLD43" s="192"/>
      <c r="HLE43" s="192"/>
      <c r="HLF43" s="192"/>
      <c r="HLG43" s="192"/>
      <c r="HLH43" s="192"/>
      <c r="HLI43" s="192"/>
      <c r="HLJ43" s="192"/>
      <c r="HLK43" s="192"/>
      <c r="HLL43" s="192"/>
      <c r="HLM43" s="192"/>
      <c r="HLN43" s="192"/>
      <c r="HLO43" s="192"/>
      <c r="HLP43" s="192"/>
      <c r="HLQ43" s="192"/>
      <c r="HLR43" s="192"/>
      <c r="HLS43" s="192"/>
      <c r="HLT43" s="192"/>
      <c r="HLU43" s="192"/>
      <c r="HLV43" s="192"/>
      <c r="HLW43" s="192"/>
      <c r="HLX43" s="192"/>
      <c r="HLY43" s="192"/>
      <c r="HLZ43" s="192"/>
      <c r="HMA43" s="192"/>
      <c r="HMB43" s="192"/>
      <c r="HMC43" s="192"/>
      <c r="HMD43" s="192"/>
      <c r="HME43" s="192"/>
      <c r="HMF43" s="192"/>
      <c r="HMG43" s="192"/>
      <c r="HMH43" s="192"/>
      <c r="HMI43" s="192"/>
      <c r="HMJ43" s="192"/>
      <c r="HMK43" s="192"/>
      <c r="HML43" s="192"/>
      <c r="HMM43" s="192"/>
      <c r="HMN43" s="192"/>
      <c r="HMO43" s="192"/>
      <c r="HMP43" s="192"/>
      <c r="HMQ43" s="192"/>
      <c r="HMR43" s="192"/>
      <c r="HMS43" s="192"/>
      <c r="HMT43" s="192"/>
      <c r="HMU43" s="192"/>
      <c r="HMV43" s="192"/>
      <c r="HMW43" s="192"/>
      <c r="HMX43" s="192"/>
      <c r="HMY43" s="192"/>
      <c r="HMZ43" s="192"/>
      <c r="HNA43" s="192"/>
      <c r="HNB43" s="192"/>
      <c r="HNC43" s="192"/>
      <c r="HND43" s="192"/>
      <c r="HNE43" s="192"/>
      <c r="HNF43" s="192"/>
      <c r="HNG43" s="192"/>
      <c r="HNH43" s="192"/>
      <c r="HNI43" s="192"/>
      <c r="HNJ43" s="192"/>
      <c r="HNK43" s="192"/>
      <c r="HNL43" s="192"/>
      <c r="HNM43" s="192"/>
      <c r="HNN43" s="192"/>
      <c r="HNO43" s="192"/>
      <c r="HNP43" s="192"/>
      <c r="HNQ43" s="192"/>
      <c r="HNR43" s="192"/>
      <c r="HNS43" s="192"/>
      <c r="HNT43" s="192"/>
      <c r="HNU43" s="192"/>
      <c r="HNV43" s="192"/>
      <c r="HNW43" s="192"/>
      <c r="HNX43" s="192"/>
      <c r="HNY43" s="192"/>
      <c r="HNZ43" s="192"/>
      <c r="HOA43" s="192"/>
      <c r="HOB43" s="192"/>
      <c r="HOC43" s="192"/>
      <c r="HOD43" s="192"/>
      <c r="HOE43" s="192"/>
      <c r="HOF43" s="192"/>
      <c r="HOG43" s="192"/>
      <c r="HOH43" s="192"/>
      <c r="HOI43" s="192"/>
      <c r="HOJ43" s="192"/>
      <c r="HOK43" s="192"/>
      <c r="HOL43" s="192"/>
      <c r="HOM43" s="192"/>
      <c r="HON43" s="192"/>
      <c r="HOO43" s="192"/>
      <c r="HOP43" s="192"/>
      <c r="HOQ43" s="192"/>
      <c r="HOR43" s="192"/>
      <c r="HOS43" s="192"/>
      <c r="HOT43" s="192"/>
      <c r="HOU43" s="192"/>
      <c r="HOV43" s="192"/>
      <c r="HOW43" s="192"/>
      <c r="HOX43" s="192"/>
      <c r="HOY43" s="192"/>
      <c r="HOZ43" s="192"/>
      <c r="HPA43" s="192"/>
      <c r="HPB43" s="192"/>
      <c r="HPC43" s="192"/>
      <c r="HPD43" s="192"/>
      <c r="HPE43" s="192"/>
      <c r="HPF43" s="192"/>
      <c r="HPG43" s="192"/>
      <c r="HPH43" s="192"/>
      <c r="HPI43" s="192"/>
      <c r="HPJ43" s="192"/>
      <c r="HPK43" s="192"/>
      <c r="HPL43" s="192"/>
      <c r="HPM43" s="192"/>
      <c r="HPN43" s="192"/>
      <c r="HPO43" s="192"/>
      <c r="HPP43" s="192"/>
      <c r="HPQ43" s="192"/>
      <c r="HPR43" s="192"/>
      <c r="HPS43" s="192"/>
      <c r="HPT43" s="192"/>
      <c r="HPU43" s="192"/>
      <c r="HPV43" s="192"/>
      <c r="HPW43" s="192"/>
      <c r="HPX43" s="192"/>
      <c r="HPY43" s="192"/>
      <c r="HPZ43" s="192"/>
      <c r="HQA43" s="192"/>
      <c r="HQB43" s="192"/>
      <c r="HQC43" s="192"/>
      <c r="HQD43" s="192"/>
      <c r="HQE43" s="192"/>
      <c r="HQF43" s="192"/>
      <c r="HQG43" s="192"/>
      <c r="HQH43" s="192"/>
      <c r="HQI43" s="192"/>
      <c r="HQJ43" s="192"/>
      <c r="HQK43" s="192"/>
      <c r="HQL43" s="192"/>
      <c r="HQM43" s="192"/>
      <c r="HQN43" s="192"/>
      <c r="HQO43" s="192"/>
      <c r="HQP43" s="192"/>
      <c r="HQQ43" s="192"/>
      <c r="HQR43" s="192"/>
      <c r="HQS43" s="192"/>
      <c r="HQT43" s="192"/>
      <c r="HQU43" s="192"/>
      <c r="HQV43" s="192"/>
      <c r="HQW43" s="192"/>
      <c r="HQX43" s="192"/>
      <c r="HQY43" s="192"/>
      <c r="HQZ43" s="192"/>
      <c r="HRA43" s="192"/>
      <c r="HRB43" s="192"/>
      <c r="HRC43" s="192"/>
      <c r="HRD43" s="192"/>
      <c r="HRE43" s="192"/>
      <c r="HRF43" s="192"/>
      <c r="HRG43" s="192"/>
      <c r="HRH43" s="192"/>
      <c r="HRI43" s="192"/>
      <c r="HRJ43" s="192"/>
      <c r="HRK43" s="192"/>
      <c r="HRL43" s="192"/>
      <c r="HRM43" s="192"/>
      <c r="HRN43" s="192"/>
      <c r="HRO43" s="192"/>
      <c r="HRP43" s="192"/>
      <c r="HRQ43" s="192"/>
      <c r="HRR43" s="192"/>
      <c r="HRS43" s="192"/>
      <c r="HRT43" s="192"/>
      <c r="HRU43" s="192"/>
      <c r="HRV43" s="192"/>
      <c r="HRW43" s="192"/>
      <c r="HRX43" s="192"/>
      <c r="HRY43" s="192"/>
      <c r="HRZ43" s="192"/>
      <c r="HSA43" s="192"/>
      <c r="HSB43" s="192"/>
      <c r="HSC43" s="192"/>
      <c r="HSD43" s="192"/>
      <c r="HSE43" s="192"/>
      <c r="HSF43" s="192"/>
      <c r="HSG43" s="192"/>
      <c r="HSH43" s="192"/>
      <c r="HSI43" s="192"/>
      <c r="HSJ43" s="192"/>
      <c r="HSK43" s="192"/>
      <c r="HSL43" s="192"/>
      <c r="HSM43" s="192"/>
      <c r="HSN43" s="192"/>
      <c r="HSO43" s="192"/>
      <c r="HSP43" s="192"/>
      <c r="HSQ43" s="192"/>
      <c r="HSR43" s="192"/>
      <c r="HSS43" s="192"/>
      <c r="HST43" s="192"/>
      <c r="HSU43" s="192"/>
      <c r="HSV43" s="192"/>
      <c r="HSW43" s="192"/>
      <c r="HSX43" s="192"/>
      <c r="HSY43" s="192"/>
      <c r="HSZ43" s="192"/>
      <c r="HTA43" s="192"/>
      <c r="HTB43" s="192"/>
      <c r="HTC43" s="192"/>
      <c r="HTD43" s="192"/>
      <c r="HTE43" s="192"/>
      <c r="HTF43" s="192"/>
      <c r="HTG43" s="192"/>
      <c r="HTH43" s="192"/>
      <c r="HTI43" s="192"/>
      <c r="HTJ43" s="192"/>
      <c r="HTK43" s="192"/>
      <c r="HTL43" s="192"/>
      <c r="HTM43" s="192"/>
      <c r="HTN43" s="192"/>
      <c r="HTO43" s="192"/>
      <c r="HTP43" s="192"/>
      <c r="HTQ43" s="192"/>
      <c r="HTR43" s="192"/>
      <c r="HTS43" s="192"/>
      <c r="HTT43" s="192"/>
      <c r="HTU43" s="192"/>
      <c r="HTV43" s="192"/>
      <c r="HTW43" s="192"/>
      <c r="HTX43" s="192"/>
      <c r="HTY43" s="192"/>
      <c r="HTZ43" s="192"/>
      <c r="HUA43" s="192"/>
      <c r="HUB43" s="192"/>
      <c r="HUC43" s="192"/>
      <c r="HUD43" s="192"/>
      <c r="HUE43" s="192"/>
      <c r="HUF43" s="192"/>
      <c r="HUG43" s="192"/>
      <c r="HUH43" s="192"/>
      <c r="HUI43" s="192"/>
      <c r="HUJ43" s="192"/>
      <c r="HUK43" s="192"/>
      <c r="HUL43" s="192"/>
      <c r="HUM43" s="192"/>
      <c r="HUN43" s="192"/>
      <c r="HUO43" s="192"/>
      <c r="HUP43" s="192"/>
      <c r="HUQ43" s="192"/>
      <c r="HUR43" s="192"/>
      <c r="HUS43" s="192"/>
      <c r="HUT43" s="192"/>
      <c r="HUU43" s="192"/>
      <c r="HUV43" s="192"/>
      <c r="HUW43" s="192"/>
      <c r="HUX43" s="192"/>
      <c r="HUY43" s="192"/>
      <c r="HUZ43" s="192"/>
      <c r="HVA43" s="192"/>
      <c r="HVB43" s="192"/>
      <c r="HVC43" s="192"/>
      <c r="HVD43" s="192"/>
      <c r="HVE43" s="192"/>
      <c r="HVF43" s="192"/>
      <c r="HVG43" s="192"/>
      <c r="HVH43" s="192"/>
      <c r="HVI43" s="192"/>
      <c r="HVJ43" s="192"/>
      <c r="HVK43" s="192"/>
      <c r="HVL43" s="192"/>
      <c r="HVM43" s="192"/>
      <c r="HVN43" s="192"/>
      <c r="HVO43" s="192"/>
      <c r="HVP43" s="192"/>
      <c r="HVQ43" s="192"/>
      <c r="HVR43" s="192"/>
      <c r="HVS43" s="192"/>
      <c r="HVT43" s="192"/>
      <c r="HVU43" s="192"/>
      <c r="HVV43" s="192"/>
      <c r="HVW43" s="192"/>
      <c r="HVX43" s="192"/>
      <c r="HVY43" s="192"/>
      <c r="HVZ43" s="192"/>
      <c r="HWA43" s="192"/>
      <c r="HWB43" s="192"/>
      <c r="HWC43" s="192"/>
      <c r="HWD43" s="192"/>
      <c r="HWE43" s="192"/>
      <c r="HWF43" s="192"/>
      <c r="HWG43" s="192"/>
      <c r="HWH43" s="192"/>
      <c r="HWI43" s="192"/>
      <c r="HWJ43" s="192"/>
      <c r="HWK43" s="192"/>
      <c r="HWL43" s="192"/>
      <c r="HWM43" s="192"/>
      <c r="HWN43" s="192"/>
      <c r="HWO43" s="192"/>
      <c r="HWP43" s="192"/>
      <c r="HWQ43" s="192"/>
      <c r="HWR43" s="192"/>
      <c r="HWS43" s="192"/>
      <c r="HWT43" s="192"/>
      <c r="HWU43" s="192"/>
      <c r="HWV43" s="192"/>
      <c r="HWW43" s="192"/>
      <c r="HWX43" s="192"/>
      <c r="HWY43" s="192"/>
      <c r="HWZ43" s="192"/>
      <c r="HXA43" s="192"/>
      <c r="HXB43" s="192"/>
      <c r="HXC43" s="192"/>
      <c r="HXD43" s="192"/>
      <c r="HXE43" s="192"/>
      <c r="HXF43" s="192"/>
      <c r="HXG43" s="192"/>
      <c r="HXH43" s="192"/>
      <c r="HXI43" s="192"/>
      <c r="HXJ43" s="192"/>
      <c r="HXK43" s="192"/>
      <c r="HXL43" s="192"/>
      <c r="HXM43" s="192"/>
      <c r="HXN43" s="192"/>
      <c r="HXO43" s="192"/>
      <c r="HXP43" s="192"/>
      <c r="HXQ43" s="192"/>
      <c r="HXR43" s="192"/>
      <c r="HXS43" s="192"/>
      <c r="HXT43" s="192"/>
      <c r="HXU43" s="192"/>
      <c r="HXV43" s="192"/>
      <c r="HXW43" s="192"/>
      <c r="HXX43" s="192"/>
      <c r="HXY43" s="192"/>
      <c r="HXZ43" s="192"/>
      <c r="HYA43" s="192"/>
      <c r="HYB43" s="192"/>
      <c r="HYC43" s="192"/>
      <c r="HYD43" s="192"/>
      <c r="HYE43" s="192"/>
      <c r="HYF43" s="192"/>
      <c r="HYG43" s="192"/>
      <c r="HYH43" s="192"/>
      <c r="HYI43" s="192"/>
      <c r="HYJ43" s="192"/>
      <c r="HYK43" s="192"/>
      <c r="HYL43" s="192"/>
      <c r="HYM43" s="192"/>
      <c r="HYN43" s="192"/>
      <c r="HYO43" s="192"/>
      <c r="HYP43" s="192"/>
      <c r="HYQ43" s="192"/>
      <c r="HYR43" s="192"/>
      <c r="HYS43" s="192"/>
      <c r="HYT43" s="192"/>
      <c r="HYU43" s="192"/>
      <c r="HYV43" s="192"/>
      <c r="HYW43" s="192"/>
      <c r="HYX43" s="192"/>
      <c r="HYY43" s="192"/>
      <c r="HYZ43" s="192"/>
      <c r="HZA43" s="192"/>
      <c r="HZB43" s="192"/>
      <c r="HZC43" s="192"/>
      <c r="HZD43" s="192"/>
      <c r="HZE43" s="192"/>
      <c r="HZF43" s="192"/>
      <c r="HZG43" s="192"/>
      <c r="HZH43" s="192"/>
      <c r="HZI43" s="192"/>
      <c r="HZJ43" s="192"/>
      <c r="HZK43" s="192"/>
      <c r="HZL43" s="192"/>
      <c r="HZM43" s="192"/>
      <c r="HZN43" s="192"/>
      <c r="HZO43" s="192"/>
      <c r="HZP43" s="192"/>
      <c r="HZQ43" s="192"/>
      <c r="HZR43" s="192"/>
      <c r="HZS43" s="192"/>
      <c r="HZT43" s="192"/>
      <c r="HZU43" s="192"/>
      <c r="HZV43" s="192"/>
      <c r="HZW43" s="192"/>
      <c r="HZX43" s="192"/>
      <c r="HZY43" s="192"/>
      <c r="HZZ43" s="192"/>
      <c r="IAA43" s="192"/>
      <c r="IAB43" s="192"/>
      <c r="IAC43" s="192"/>
      <c r="IAD43" s="192"/>
      <c r="IAE43" s="192"/>
      <c r="IAF43" s="192"/>
      <c r="IAG43" s="192"/>
      <c r="IAH43" s="192"/>
      <c r="IAI43" s="192"/>
      <c r="IAJ43" s="192"/>
      <c r="IAK43" s="192"/>
      <c r="IAL43" s="192"/>
      <c r="IAM43" s="192"/>
      <c r="IAN43" s="192"/>
      <c r="IAO43" s="192"/>
      <c r="IAP43" s="192"/>
      <c r="IAQ43" s="192"/>
      <c r="IAR43" s="192"/>
      <c r="IAS43" s="192"/>
      <c r="IAT43" s="192"/>
      <c r="IAU43" s="192"/>
      <c r="IAV43" s="192"/>
      <c r="IAW43" s="192"/>
      <c r="IAX43" s="192"/>
      <c r="IAY43" s="192"/>
      <c r="IAZ43" s="192"/>
      <c r="IBA43" s="192"/>
      <c r="IBB43" s="192"/>
      <c r="IBC43" s="192"/>
      <c r="IBD43" s="192"/>
      <c r="IBE43" s="192"/>
      <c r="IBF43" s="192"/>
      <c r="IBG43" s="192"/>
      <c r="IBH43" s="192"/>
      <c r="IBI43" s="192"/>
      <c r="IBJ43" s="192"/>
      <c r="IBK43" s="192"/>
      <c r="IBL43" s="192"/>
      <c r="IBM43" s="192"/>
      <c r="IBN43" s="192"/>
      <c r="IBO43" s="192"/>
      <c r="IBP43" s="192"/>
      <c r="IBQ43" s="192"/>
      <c r="IBR43" s="192"/>
      <c r="IBS43" s="192"/>
      <c r="IBT43" s="192"/>
      <c r="IBU43" s="192"/>
      <c r="IBV43" s="192"/>
      <c r="IBW43" s="192"/>
      <c r="IBX43" s="192"/>
      <c r="IBY43" s="192"/>
      <c r="IBZ43" s="192"/>
      <c r="ICA43" s="192"/>
      <c r="ICB43" s="192"/>
      <c r="ICC43" s="192"/>
      <c r="ICD43" s="192"/>
      <c r="ICE43" s="192"/>
      <c r="ICF43" s="192"/>
      <c r="ICG43" s="192"/>
      <c r="ICH43" s="192"/>
      <c r="ICI43" s="192"/>
      <c r="ICJ43" s="192"/>
      <c r="ICK43" s="192"/>
      <c r="ICL43" s="192"/>
      <c r="ICM43" s="192"/>
      <c r="ICN43" s="192"/>
      <c r="ICO43" s="192"/>
      <c r="ICP43" s="192"/>
      <c r="ICQ43" s="192"/>
      <c r="ICR43" s="192"/>
      <c r="ICS43" s="192"/>
      <c r="ICT43" s="192"/>
      <c r="ICU43" s="192"/>
      <c r="ICV43" s="192"/>
      <c r="ICW43" s="192"/>
      <c r="ICX43" s="192"/>
      <c r="ICY43" s="192"/>
      <c r="ICZ43" s="192"/>
      <c r="IDA43" s="192"/>
      <c r="IDB43" s="192"/>
      <c r="IDC43" s="192"/>
      <c r="IDD43" s="192"/>
      <c r="IDE43" s="192"/>
      <c r="IDF43" s="192"/>
      <c r="IDG43" s="192"/>
      <c r="IDH43" s="192"/>
      <c r="IDI43" s="192"/>
      <c r="IDJ43" s="192"/>
      <c r="IDK43" s="192"/>
      <c r="IDL43" s="192"/>
      <c r="IDM43" s="192"/>
      <c r="IDN43" s="192"/>
      <c r="IDO43" s="192"/>
      <c r="IDP43" s="192"/>
      <c r="IDQ43" s="192"/>
      <c r="IDR43" s="192"/>
      <c r="IDS43" s="192"/>
      <c r="IDT43" s="192"/>
      <c r="IDU43" s="192"/>
      <c r="IDV43" s="192"/>
      <c r="IDW43" s="192"/>
      <c r="IDX43" s="192"/>
      <c r="IDY43" s="192"/>
      <c r="IDZ43" s="192"/>
      <c r="IEA43" s="192"/>
      <c r="IEB43" s="192"/>
      <c r="IEC43" s="192"/>
      <c r="IED43" s="192"/>
      <c r="IEE43" s="192"/>
      <c r="IEF43" s="192"/>
      <c r="IEG43" s="192"/>
      <c r="IEH43" s="192"/>
      <c r="IEI43" s="192"/>
      <c r="IEJ43" s="192"/>
      <c r="IEK43" s="192"/>
      <c r="IEL43" s="192"/>
      <c r="IEM43" s="192"/>
      <c r="IEN43" s="192"/>
      <c r="IEO43" s="192"/>
      <c r="IEP43" s="192"/>
      <c r="IEQ43" s="192"/>
      <c r="IER43" s="192"/>
      <c r="IES43" s="192"/>
      <c r="IET43" s="192"/>
      <c r="IEU43" s="192"/>
      <c r="IEV43" s="192"/>
      <c r="IEW43" s="192"/>
      <c r="IEX43" s="192"/>
      <c r="IEY43" s="192"/>
      <c r="IEZ43" s="192"/>
      <c r="IFA43" s="192"/>
      <c r="IFB43" s="192"/>
      <c r="IFC43" s="192"/>
      <c r="IFD43" s="192"/>
      <c r="IFE43" s="192"/>
      <c r="IFF43" s="192"/>
      <c r="IFG43" s="192"/>
      <c r="IFH43" s="192"/>
      <c r="IFI43" s="192"/>
      <c r="IFJ43" s="192"/>
      <c r="IFK43" s="192"/>
      <c r="IFL43" s="192"/>
      <c r="IFM43" s="192"/>
      <c r="IFN43" s="192"/>
      <c r="IFO43" s="192"/>
      <c r="IFP43" s="192"/>
      <c r="IFQ43" s="192"/>
      <c r="IFR43" s="192"/>
      <c r="IFS43" s="192"/>
      <c r="IFT43" s="192"/>
      <c r="IFU43" s="192"/>
      <c r="IFV43" s="192"/>
      <c r="IFW43" s="192"/>
      <c r="IFX43" s="192"/>
      <c r="IFY43" s="192"/>
      <c r="IFZ43" s="192"/>
      <c r="IGA43" s="192"/>
      <c r="IGB43" s="192"/>
      <c r="IGC43" s="192"/>
      <c r="IGD43" s="192"/>
      <c r="IGE43" s="192"/>
      <c r="IGF43" s="192"/>
      <c r="IGG43" s="192"/>
      <c r="IGH43" s="192"/>
      <c r="IGI43" s="192"/>
      <c r="IGJ43" s="192"/>
      <c r="IGK43" s="192"/>
      <c r="IGL43" s="192"/>
      <c r="IGM43" s="192"/>
      <c r="IGN43" s="192"/>
      <c r="IGO43" s="192"/>
      <c r="IGP43" s="192"/>
      <c r="IGQ43" s="192"/>
      <c r="IGR43" s="192"/>
      <c r="IGS43" s="192"/>
      <c r="IGT43" s="192"/>
      <c r="IGU43" s="192"/>
      <c r="IGV43" s="192"/>
      <c r="IGW43" s="192"/>
      <c r="IGX43" s="192"/>
      <c r="IGY43" s="192"/>
      <c r="IGZ43" s="192"/>
      <c r="IHA43" s="192"/>
      <c r="IHB43" s="192"/>
      <c r="IHC43" s="192"/>
      <c r="IHD43" s="192"/>
      <c r="IHE43" s="192"/>
      <c r="IHF43" s="192"/>
      <c r="IHG43" s="192"/>
      <c r="IHH43" s="192"/>
      <c r="IHI43" s="192"/>
      <c r="IHJ43" s="192"/>
      <c r="IHK43" s="192"/>
      <c r="IHL43" s="192"/>
      <c r="IHM43" s="192"/>
      <c r="IHN43" s="192"/>
      <c r="IHO43" s="192"/>
      <c r="IHP43" s="192"/>
      <c r="IHQ43" s="192"/>
      <c r="IHR43" s="192"/>
      <c r="IHS43" s="192"/>
      <c r="IHT43" s="192"/>
      <c r="IHU43" s="192"/>
      <c r="IHV43" s="192"/>
      <c r="IHW43" s="192"/>
      <c r="IHX43" s="192"/>
      <c r="IHY43" s="192"/>
      <c r="IHZ43" s="192"/>
      <c r="IIA43" s="192"/>
      <c r="IIB43" s="192"/>
      <c r="IIC43" s="192"/>
      <c r="IID43" s="192"/>
      <c r="IIE43" s="192"/>
      <c r="IIF43" s="192"/>
      <c r="IIG43" s="192"/>
      <c r="IIH43" s="192"/>
      <c r="III43" s="192"/>
      <c r="IIJ43" s="192"/>
      <c r="IIK43" s="192"/>
      <c r="IIL43" s="192"/>
      <c r="IIM43" s="192"/>
      <c r="IIN43" s="192"/>
      <c r="IIO43" s="192"/>
      <c r="IIP43" s="192"/>
      <c r="IIQ43" s="192"/>
      <c r="IIR43" s="192"/>
      <c r="IIS43" s="192"/>
      <c r="IIT43" s="192"/>
      <c r="IIU43" s="192"/>
      <c r="IIV43" s="192"/>
      <c r="IIW43" s="192"/>
      <c r="IIX43" s="192"/>
      <c r="IIY43" s="192"/>
      <c r="IIZ43" s="192"/>
      <c r="IJA43" s="192"/>
      <c r="IJB43" s="192"/>
      <c r="IJC43" s="192"/>
      <c r="IJD43" s="192"/>
      <c r="IJE43" s="192"/>
      <c r="IJF43" s="192"/>
      <c r="IJG43" s="192"/>
      <c r="IJH43" s="192"/>
      <c r="IJI43" s="192"/>
      <c r="IJJ43" s="192"/>
      <c r="IJK43" s="192"/>
      <c r="IJL43" s="192"/>
      <c r="IJM43" s="192"/>
      <c r="IJN43" s="192"/>
      <c r="IJO43" s="192"/>
      <c r="IJP43" s="192"/>
      <c r="IJQ43" s="192"/>
      <c r="IJR43" s="192"/>
      <c r="IJS43" s="192"/>
      <c r="IJT43" s="192"/>
      <c r="IJU43" s="192"/>
      <c r="IJV43" s="192"/>
      <c r="IJW43" s="192"/>
      <c r="IJX43" s="192"/>
      <c r="IJY43" s="192"/>
      <c r="IJZ43" s="192"/>
      <c r="IKA43" s="192"/>
      <c r="IKB43" s="192"/>
      <c r="IKC43" s="192"/>
      <c r="IKD43" s="192"/>
      <c r="IKE43" s="192"/>
      <c r="IKF43" s="192"/>
      <c r="IKG43" s="192"/>
      <c r="IKH43" s="192"/>
      <c r="IKI43" s="192"/>
      <c r="IKJ43" s="192"/>
      <c r="IKK43" s="192"/>
      <c r="IKL43" s="192"/>
      <c r="IKM43" s="192"/>
      <c r="IKN43" s="192"/>
      <c r="IKO43" s="192"/>
      <c r="IKP43" s="192"/>
      <c r="IKQ43" s="192"/>
      <c r="IKR43" s="192"/>
      <c r="IKS43" s="192"/>
      <c r="IKT43" s="192"/>
      <c r="IKU43" s="192"/>
      <c r="IKV43" s="192"/>
      <c r="IKW43" s="192"/>
      <c r="IKX43" s="192"/>
      <c r="IKY43" s="192"/>
      <c r="IKZ43" s="192"/>
      <c r="ILA43" s="192"/>
      <c r="ILB43" s="192"/>
      <c r="ILC43" s="192"/>
      <c r="ILD43" s="192"/>
      <c r="ILE43" s="192"/>
      <c r="ILF43" s="192"/>
      <c r="ILG43" s="192"/>
      <c r="ILH43" s="192"/>
      <c r="ILI43" s="192"/>
      <c r="ILJ43" s="192"/>
      <c r="ILK43" s="192"/>
      <c r="ILL43" s="192"/>
      <c r="ILM43" s="192"/>
      <c r="ILN43" s="192"/>
      <c r="ILO43" s="192"/>
      <c r="ILP43" s="192"/>
      <c r="ILQ43" s="192"/>
      <c r="ILR43" s="192"/>
      <c r="ILS43" s="192"/>
      <c r="ILT43" s="192"/>
      <c r="ILU43" s="192"/>
      <c r="ILV43" s="192"/>
      <c r="ILW43" s="192"/>
      <c r="ILX43" s="192"/>
      <c r="ILY43" s="192"/>
      <c r="ILZ43" s="192"/>
      <c r="IMA43" s="192"/>
      <c r="IMB43" s="192"/>
      <c r="IMC43" s="192"/>
      <c r="IMD43" s="192"/>
      <c r="IME43" s="192"/>
      <c r="IMF43" s="192"/>
      <c r="IMG43" s="192"/>
      <c r="IMH43" s="192"/>
      <c r="IMI43" s="192"/>
      <c r="IMJ43" s="192"/>
      <c r="IMK43" s="192"/>
      <c r="IML43" s="192"/>
      <c r="IMM43" s="192"/>
      <c r="IMN43" s="192"/>
      <c r="IMO43" s="192"/>
      <c r="IMP43" s="192"/>
      <c r="IMQ43" s="192"/>
      <c r="IMR43" s="192"/>
      <c r="IMS43" s="192"/>
      <c r="IMT43" s="192"/>
      <c r="IMU43" s="192"/>
      <c r="IMV43" s="192"/>
      <c r="IMW43" s="192"/>
      <c r="IMX43" s="192"/>
      <c r="IMY43" s="192"/>
      <c r="IMZ43" s="192"/>
      <c r="INA43" s="192"/>
      <c r="INB43" s="192"/>
      <c r="INC43" s="192"/>
      <c r="IND43" s="192"/>
      <c r="INE43" s="192"/>
      <c r="INF43" s="192"/>
      <c r="ING43" s="192"/>
      <c r="INH43" s="192"/>
      <c r="INI43" s="192"/>
      <c r="INJ43" s="192"/>
      <c r="INK43" s="192"/>
      <c r="INL43" s="192"/>
      <c r="INM43" s="192"/>
      <c r="INN43" s="192"/>
      <c r="INO43" s="192"/>
      <c r="INP43" s="192"/>
      <c r="INQ43" s="192"/>
      <c r="INR43" s="192"/>
      <c r="INS43" s="192"/>
      <c r="INT43" s="192"/>
      <c r="INU43" s="192"/>
      <c r="INV43" s="192"/>
      <c r="INW43" s="192"/>
      <c r="INX43" s="192"/>
      <c r="INY43" s="192"/>
      <c r="INZ43" s="192"/>
      <c r="IOA43" s="192"/>
      <c r="IOB43" s="192"/>
      <c r="IOC43" s="192"/>
      <c r="IOD43" s="192"/>
      <c r="IOE43" s="192"/>
      <c r="IOF43" s="192"/>
      <c r="IOG43" s="192"/>
      <c r="IOH43" s="192"/>
      <c r="IOI43" s="192"/>
      <c r="IOJ43" s="192"/>
      <c r="IOK43" s="192"/>
      <c r="IOL43" s="192"/>
      <c r="IOM43" s="192"/>
      <c r="ION43" s="192"/>
      <c r="IOO43" s="192"/>
      <c r="IOP43" s="192"/>
      <c r="IOQ43" s="192"/>
      <c r="IOR43" s="192"/>
      <c r="IOS43" s="192"/>
      <c r="IOT43" s="192"/>
      <c r="IOU43" s="192"/>
      <c r="IOV43" s="192"/>
      <c r="IOW43" s="192"/>
      <c r="IOX43" s="192"/>
      <c r="IOY43" s="192"/>
      <c r="IOZ43" s="192"/>
      <c r="IPA43" s="192"/>
      <c r="IPB43" s="192"/>
      <c r="IPC43" s="192"/>
      <c r="IPD43" s="192"/>
      <c r="IPE43" s="192"/>
      <c r="IPF43" s="192"/>
      <c r="IPG43" s="192"/>
      <c r="IPH43" s="192"/>
      <c r="IPI43" s="192"/>
      <c r="IPJ43" s="192"/>
      <c r="IPK43" s="192"/>
      <c r="IPL43" s="192"/>
      <c r="IPM43" s="192"/>
      <c r="IPN43" s="192"/>
      <c r="IPO43" s="192"/>
      <c r="IPP43" s="192"/>
      <c r="IPQ43" s="192"/>
      <c r="IPR43" s="192"/>
      <c r="IPS43" s="192"/>
      <c r="IPT43" s="192"/>
      <c r="IPU43" s="192"/>
      <c r="IPV43" s="192"/>
      <c r="IPW43" s="192"/>
      <c r="IPX43" s="192"/>
      <c r="IPY43" s="192"/>
      <c r="IPZ43" s="192"/>
      <c r="IQA43" s="192"/>
      <c r="IQB43" s="192"/>
      <c r="IQC43" s="192"/>
      <c r="IQD43" s="192"/>
      <c r="IQE43" s="192"/>
      <c r="IQF43" s="192"/>
      <c r="IQG43" s="192"/>
      <c r="IQH43" s="192"/>
      <c r="IQI43" s="192"/>
      <c r="IQJ43" s="192"/>
      <c r="IQK43" s="192"/>
      <c r="IQL43" s="192"/>
      <c r="IQM43" s="192"/>
      <c r="IQN43" s="192"/>
      <c r="IQO43" s="192"/>
      <c r="IQP43" s="192"/>
      <c r="IQQ43" s="192"/>
      <c r="IQR43" s="192"/>
      <c r="IQS43" s="192"/>
      <c r="IQT43" s="192"/>
      <c r="IQU43" s="192"/>
      <c r="IQV43" s="192"/>
      <c r="IQW43" s="192"/>
      <c r="IQX43" s="192"/>
      <c r="IQY43" s="192"/>
      <c r="IQZ43" s="192"/>
      <c r="IRA43" s="192"/>
      <c r="IRB43" s="192"/>
      <c r="IRC43" s="192"/>
      <c r="IRD43" s="192"/>
      <c r="IRE43" s="192"/>
      <c r="IRF43" s="192"/>
      <c r="IRG43" s="192"/>
      <c r="IRH43" s="192"/>
      <c r="IRI43" s="192"/>
      <c r="IRJ43" s="192"/>
      <c r="IRK43" s="192"/>
      <c r="IRL43" s="192"/>
      <c r="IRM43" s="192"/>
      <c r="IRN43" s="192"/>
      <c r="IRO43" s="192"/>
      <c r="IRP43" s="192"/>
      <c r="IRQ43" s="192"/>
      <c r="IRR43" s="192"/>
      <c r="IRS43" s="192"/>
      <c r="IRT43" s="192"/>
      <c r="IRU43" s="192"/>
      <c r="IRV43" s="192"/>
      <c r="IRW43" s="192"/>
      <c r="IRX43" s="192"/>
      <c r="IRY43" s="192"/>
      <c r="IRZ43" s="192"/>
      <c r="ISA43" s="192"/>
      <c r="ISB43" s="192"/>
      <c r="ISC43" s="192"/>
      <c r="ISD43" s="192"/>
      <c r="ISE43" s="192"/>
      <c r="ISF43" s="192"/>
      <c r="ISG43" s="192"/>
      <c r="ISH43" s="192"/>
      <c r="ISI43" s="192"/>
      <c r="ISJ43" s="192"/>
      <c r="ISK43" s="192"/>
      <c r="ISL43" s="192"/>
      <c r="ISM43" s="192"/>
      <c r="ISN43" s="192"/>
      <c r="ISO43" s="192"/>
      <c r="ISP43" s="192"/>
      <c r="ISQ43" s="192"/>
      <c r="ISR43" s="192"/>
      <c r="ISS43" s="192"/>
      <c r="IST43" s="192"/>
      <c r="ISU43" s="192"/>
      <c r="ISV43" s="192"/>
      <c r="ISW43" s="192"/>
      <c r="ISX43" s="192"/>
      <c r="ISY43" s="192"/>
      <c r="ISZ43" s="192"/>
      <c r="ITA43" s="192"/>
      <c r="ITB43" s="192"/>
      <c r="ITC43" s="192"/>
      <c r="ITD43" s="192"/>
      <c r="ITE43" s="192"/>
      <c r="ITF43" s="192"/>
      <c r="ITG43" s="192"/>
      <c r="ITH43" s="192"/>
      <c r="ITI43" s="192"/>
      <c r="ITJ43" s="192"/>
      <c r="ITK43" s="192"/>
      <c r="ITL43" s="192"/>
      <c r="ITM43" s="192"/>
      <c r="ITN43" s="192"/>
      <c r="ITO43" s="192"/>
      <c r="ITP43" s="192"/>
      <c r="ITQ43" s="192"/>
      <c r="ITR43" s="192"/>
      <c r="ITS43" s="192"/>
      <c r="ITT43" s="192"/>
      <c r="ITU43" s="192"/>
      <c r="ITV43" s="192"/>
      <c r="ITW43" s="192"/>
      <c r="ITX43" s="192"/>
      <c r="ITY43" s="192"/>
      <c r="ITZ43" s="192"/>
      <c r="IUA43" s="192"/>
      <c r="IUB43" s="192"/>
      <c r="IUC43" s="192"/>
      <c r="IUD43" s="192"/>
      <c r="IUE43" s="192"/>
      <c r="IUF43" s="192"/>
      <c r="IUG43" s="192"/>
      <c r="IUH43" s="192"/>
      <c r="IUI43" s="192"/>
      <c r="IUJ43" s="192"/>
      <c r="IUK43" s="192"/>
      <c r="IUL43" s="192"/>
      <c r="IUM43" s="192"/>
      <c r="IUN43" s="192"/>
      <c r="IUO43" s="192"/>
      <c r="IUP43" s="192"/>
      <c r="IUQ43" s="192"/>
      <c r="IUR43" s="192"/>
      <c r="IUS43" s="192"/>
      <c r="IUT43" s="192"/>
      <c r="IUU43" s="192"/>
      <c r="IUV43" s="192"/>
      <c r="IUW43" s="192"/>
      <c r="IUX43" s="192"/>
      <c r="IUY43" s="192"/>
      <c r="IUZ43" s="192"/>
      <c r="IVA43" s="192"/>
      <c r="IVB43" s="192"/>
      <c r="IVC43" s="192"/>
      <c r="IVD43" s="192"/>
      <c r="IVE43" s="192"/>
      <c r="IVF43" s="192"/>
      <c r="IVG43" s="192"/>
      <c r="IVH43" s="192"/>
      <c r="IVI43" s="192"/>
      <c r="IVJ43" s="192"/>
      <c r="IVK43" s="192"/>
      <c r="IVL43" s="192"/>
      <c r="IVM43" s="192"/>
      <c r="IVN43" s="192"/>
      <c r="IVO43" s="192"/>
      <c r="IVP43" s="192"/>
      <c r="IVQ43" s="192"/>
      <c r="IVR43" s="192"/>
      <c r="IVS43" s="192"/>
      <c r="IVT43" s="192"/>
      <c r="IVU43" s="192"/>
      <c r="IVV43" s="192"/>
      <c r="IVW43" s="192"/>
      <c r="IVX43" s="192"/>
      <c r="IVY43" s="192"/>
      <c r="IVZ43" s="192"/>
      <c r="IWA43" s="192"/>
      <c r="IWB43" s="192"/>
      <c r="IWC43" s="192"/>
      <c r="IWD43" s="192"/>
      <c r="IWE43" s="192"/>
      <c r="IWF43" s="192"/>
      <c r="IWG43" s="192"/>
      <c r="IWH43" s="192"/>
      <c r="IWI43" s="192"/>
      <c r="IWJ43" s="192"/>
      <c r="IWK43" s="192"/>
      <c r="IWL43" s="192"/>
      <c r="IWM43" s="192"/>
      <c r="IWN43" s="192"/>
      <c r="IWO43" s="192"/>
      <c r="IWP43" s="192"/>
      <c r="IWQ43" s="192"/>
      <c r="IWR43" s="192"/>
      <c r="IWS43" s="192"/>
      <c r="IWT43" s="192"/>
      <c r="IWU43" s="192"/>
      <c r="IWV43" s="192"/>
      <c r="IWW43" s="192"/>
      <c r="IWX43" s="192"/>
      <c r="IWY43" s="192"/>
      <c r="IWZ43" s="192"/>
      <c r="IXA43" s="192"/>
      <c r="IXB43" s="192"/>
      <c r="IXC43" s="192"/>
      <c r="IXD43" s="192"/>
      <c r="IXE43" s="192"/>
      <c r="IXF43" s="192"/>
      <c r="IXG43" s="192"/>
      <c r="IXH43" s="192"/>
      <c r="IXI43" s="192"/>
      <c r="IXJ43" s="192"/>
      <c r="IXK43" s="192"/>
      <c r="IXL43" s="192"/>
      <c r="IXM43" s="192"/>
      <c r="IXN43" s="192"/>
      <c r="IXO43" s="192"/>
      <c r="IXP43" s="192"/>
      <c r="IXQ43" s="192"/>
      <c r="IXR43" s="192"/>
      <c r="IXS43" s="192"/>
      <c r="IXT43" s="192"/>
      <c r="IXU43" s="192"/>
      <c r="IXV43" s="192"/>
      <c r="IXW43" s="192"/>
      <c r="IXX43" s="192"/>
      <c r="IXY43" s="192"/>
      <c r="IXZ43" s="192"/>
      <c r="IYA43" s="192"/>
      <c r="IYB43" s="192"/>
      <c r="IYC43" s="192"/>
      <c r="IYD43" s="192"/>
      <c r="IYE43" s="192"/>
      <c r="IYF43" s="192"/>
      <c r="IYG43" s="192"/>
      <c r="IYH43" s="192"/>
      <c r="IYI43" s="192"/>
      <c r="IYJ43" s="192"/>
      <c r="IYK43" s="192"/>
      <c r="IYL43" s="192"/>
      <c r="IYM43" s="192"/>
      <c r="IYN43" s="192"/>
      <c r="IYO43" s="192"/>
      <c r="IYP43" s="192"/>
      <c r="IYQ43" s="192"/>
      <c r="IYR43" s="192"/>
      <c r="IYS43" s="192"/>
      <c r="IYT43" s="192"/>
      <c r="IYU43" s="192"/>
      <c r="IYV43" s="192"/>
      <c r="IYW43" s="192"/>
      <c r="IYX43" s="192"/>
      <c r="IYY43" s="192"/>
      <c r="IYZ43" s="192"/>
      <c r="IZA43" s="192"/>
      <c r="IZB43" s="192"/>
      <c r="IZC43" s="192"/>
      <c r="IZD43" s="192"/>
      <c r="IZE43" s="192"/>
      <c r="IZF43" s="192"/>
      <c r="IZG43" s="192"/>
      <c r="IZH43" s="192"/>
      <c r="IZI43" s="192"/>
      <c r="IZJ43" s="192"/>
      <c r="IZK43" s="192"/>
      <c r="IZL43" s="192"/>
      <c r="IZM43" s="192"/>
      <c r="IZN43" s="192"/>
      <c r="IZO43" s="192"/>
      <c r="IZP43" s="192"/>
      <c r="IZQ43" s="192"/>
      <c r="IZR43" s="192"/>
      <c r="IZS43" s="192"/>
      <c r="IZT43" s="192"/>
      <c r="IZU43" s="192"/>
      <c r="IZV43" s="192"/>
      <c r="IZW43" s="192"/>
      <c r="IZX43" s="192"/>
      <c r="IZY43" s="192"/>
      <c r="IZZ43" s="192"/>
      <c r="JAA43" s="192"/>
      <c r="JAB43" s="192"/>
      <c r="JAC43" s="192"/>
      <c r="JAD43" s="192"/>
      <c r="JAE43" s="192"/>
      <c r="JAF43" s="192"/>
      <c r="JAG43" s="192"/>
      <c r="JAH43" s="192"/>
      <c r="JAI43" s="192"/>
      <c r="JAJ43" s="192"/>
      <c r="JAK43" s="192"/>
      <c r="JAL43" s="192"/>
      <c r="JAM43" s="192"/>
      <c r="JAN43" s="192"/>
      <c r="JAO43" s="192"/>
      <c r="JAP43" s="192"/>
      <c r="JAQ43" s="192"/>
      <c r="JAR43" s="192"/>
      <c r="JAS43" s="192"/>
      <c r="JAT43" s="192"/>
      <c r="JAU43" s="192"/>
      <c r="JAV43" s="192"/>
      <c r="JAW43" s="192"/>
      <c r="JAX43" s="192"/>
      <c r="JAY43" s="192"/>
      <c r="JAZ43" s="192"/>
      <c r="JBA43" s="192"/>
      <c r="JBB43" s="192"/>
      <c r="JBC43" s="192"/>
      <c r="JBD43" s="192"/>
      <c r="JBE43" s="192"/>
      <c r="JBF43" s="192"/>
      <c r="JBG43" s="192"/>
      <c r="JBH43" s="192"/>
      <c r="JBI43" s="192"/>
      <c r="JBJ43" s="192"/>
      <c r="JBK43" s="192"/>
      <c r="JBL43" s="192"/>
      <c r="JBM43" s="192"/>
      <c r="JBN43" s="192"/>
      <c r="JBO43" s="192"/>
      <c r="JBP43" s="192"/>
      <c r="JBQ43" s="192"/>
      <c r="JBR43" s="192"/>
      <c r="JBS43" s="192"/>
      <c r="JBT43" s="192"/>
      <c r="JBU43" s="192"/>
      <c r="JBV43" s="192"/>
      <c r="JBW43" s="192"/>
      <c r="JBX43" s="192"/>
      <c r="JBY43" s="192"/>
      <c r="JBZ43" s="192"/>
      <c r="JCA43" s="192"/>
      <c r="JCB43" s="192"/>
      <c r="JCC43" s="192"/>
      <c r="JCD43" s="192"/>
      <c r="JCE43" s="192"/>
      <c r="JCF43" s="192"/>
      <c r="JCG43" s="192"/>
      <c r="JCH43" s="192"/>
      <c r="JCI43" s="192"/>
      <c r="JCJ43" s="192"/>
      <c r="JCK43" s="192"/>
      <c r="JCL43" s="192"/>
      <c r="JCM43" s="192"/>
      <c r="JCN43" s="192"/>
      <c r="JCO43" s="192"/>
      <c r="JCP43" s="192"/>
      <c r="JCQ43" s="192"/>
      <c r="JCR43" s="192"/>
      <c r="JCS43" s="192"/>
      <c r="JCT43" s="192"/>
      <c r="JCU43" s="192"/>
      <c r="JCV43" s="192"/>
      <c r="JCW43" s="192"/>
      <c r="JCX43" s="192"/>
      <c r="JCY43" s="192"/>
      <c r="JCZ43" s="192"/>
      <c r="JDA43" s="192"/>
      <c r="JDB43" s="192"/>
      <c r="JDC43" s="192"/>
      <c r="JDD43" s="192"/>
      <c r="JDE43" s="192"/>
      <c r="JDF43" s="192"/>
      <c r="JDG43" s="192"/>
      <c r="JDH43" s="192"/>
      <c r="JDI43" s="192"/>
      <c r="JDJ43" s="192"/>
      <c r="JDK43" s="192"/>
      <c r="JDL43" s="192"/>
      <c r="JDM43" s="192"/>
      <c r="JDN43" s="192"/>
      <c r="JDO43" s="192"/>
      <c r="JDP43" s="192"/>
      <c r="JDQ43" s="192"/>
      <c r="JDR43" s="192"/>
      <c r="JDS43" s="192"/>
      <c r="JDT43" s="192"/>
      <c r="JDU43" s="192"/>
      <c r="JDV43" s="192"/>
      <c r="JDW43" s="192"/>
      <c r="JDX43" s="192"/>
      <c r="JDY43" s="192"/>
      <c r="JDZ43" s="192"/>
      <c r="JEA43" s="192"/>
      <c r="JEB43" s="192"/>
      <c r="JEC43" s="192"/>
      <c r="JED43" s="192"/>
      <c r="JEE43" s="192"/>
      <c r="JEF43" s="192"/>
      <c r="JEG43" s="192"/>
      <c r="JEH43" s="192"/>
      <c r="JEI43" s="192"/>
      <c r="JEJ43" s="192"/>
      <c r="JEK43" s="192"/>
      <c r="JEL43" s="192"/>
      <c r="JEM43" s="192"/>
      <c r="JEN43" s="192"/>
      <c r="JEO43" s="192"/>
      <c r="JEP43" s="192"/>
      <c r="JEQ43" s="192"/>
      <c r="JER43" s="192"/>
      <c r="JES43" s="192"/>
      <c r="JET43" s="192"/>
      <c r="JEU43" s="192"/>
      <c r="JEV43" s="192"/>
      <c r="JEW43" s="192"/>
      <c r="JEX43" s="192"/>
      <c r="JEY43" s="192"/>
      <c r="JEZ43" s="192"/>
      <c r="JFA43" s="192"/>
      <c r="JFB43" s="192"/>
      <c r="JFC43" s="192"/>
      <c r="JFD43" s="192"/>
      <c r="JFE43" s="192"/>
      <c r="JFF43" s="192"/>
      <c r="JFG43" s="192"/>
      <c r="JFH43" s="192"/>
      <c r="JFI43" s="192"/>
      <c r="JFJ43" s="192"/>
      <c r="JFK43" s="192"/>
      <c r="JFL43" s="192"/>
      <c r="JFM43" s="192"/>
      <c r="JFN43" s="192"/>
      <c r="JFO43" s="192"/>
      <c r="JFP43" s="192"/>
      <c r="JFQ43" s="192"/>
      <c r="JFR43" s="192"/>
      <c r="JFS43" s="192"/>
      <c r="JFT43" s="192"/>
      <c r="JFU43" s="192"/>
      <c r="JFV43" s="192"/>
      <c r="JFW43" s="192"/>
      <c r="JFX43" s="192"/>
      <c r="JFY43" s="192"/>
      <c r="JFZ43" s="192"/>
      <c r="JGA43" s="192"/>
      <c r="JGB43" s="192"/>
      <c r="JGC43" s="192"/>
      <c r="JGD43" s="192"/>
      <c r="JGE43" s="192"/>
      <c r="JGF43" s="192"/>
      <c r="JGG43" s="192"/>
      <c r="JGH43" s="192"/>
      <c r="JGI43" s="192"/>
      <c r="JGJ43" s="192"/>
      <c r="JGK43" s="192"/>
      <c r="JGL43" s="192"/>
      <c r="JGM43" s="192"/>
      <c r="JGN43" s="192"/>
      <c r="JGO43" s="192"/>
      <c r="JGP43" s="192"/>
      <c r="JGQ43" s="192"/>
      <c r="JGR43" s="192"/>
      <c r="JGS43" s="192"/>
      <c r="JGT43" s="192"/>
      <c r="JGU43" s="192"/>
      <c r="JGV43" s="192"/>
      <c r="JGW43" s="192"/>
      <c r="JGX43" s="192"/>
      <c r="JGY43" s="192"/>
      <c r="JGZ43" s="192"/>
      <c r="JHA43" s="192"/>
      <c r="JHB43" s="192"/>
      <c r="JHC43" s="192"/>
      <c r="JHD43" s="192"/>
      <c r="JHE43" s="192"/>
      <c r="JHF43" s="192"/>
      <c r="JHG43" s="192"/>
      <c r="JHH43" s="192"/>
      <c r="JHI43" s="192"/>
      <c r="JHJ43" s="192"/>
      <c r="JHK43" s="192"/>
      <c r="JHL43" s="192"/>
      <c r="JHM43" s="192"/>
      <c r="JHN43" s="192"/>
      <c r="JHO43" s="192"/>
      <c r="JHP43" s="192"/>
      <c r="JHQ43" s="192"/>
      <c r="JHR43" s="192"/>
      <c r="JHS43" s="192"/>
      <c r="JHT43" s="192"/>
      <c r="JHU43" s="192"/>
      <c r="JHV43" s="192"/>
      <c r="JHW43" s="192"/>
      <c r="JHX43" s="192"/>
      <c r="JHY43" s="192"/>
      <c r="JHZ43" s="192"/>
      <c r="JIA43" s="192"/>
      <c r="JIB43" s="192"/>
      <c r="JIC43" s="192"/>
      <c r="JID43" s="192"/>
      <c r="JIE43" s="192"/>
      <c r="JIF43" s="192"/>
      <c r="JIG43" s="192"/>
      <c r="JIH43" s="192"/>
      <c r="JII43" s="192"/>
      <c r="JIJ43" s="192"/>
      <c r="JIK43" s="192"/>
      <c r="JIL43" s="192"/>
      <c r="JIM43" s="192"/>
      <c r="JIN43" s="192"/>
      <c r="JIO43" s="192"/>
      <c r="JIP43" s="192"/>
      <c r="JIQ43" s="192"/>
      <c r="JIR43" s="192"/>
      <c r="JIS43" s="192"/>
      <c r="JIT43" s="192"/>
      <c r="JIU43" s="192"/>
      <c r="JIV43" s="192"/>
      <c r="JIW43" s="192"/>
      <c r="JIX43" s="192"/>
      <c r="JIY43" s="192"/>
      <c r="JIZ43" s="192"/>
      <c r="JJA43" s="192"/>
      <c r="JJB43" s="192"/>
      <c r="JJC43" s="192"/>
      <c r="JJD43" s="192"/>
      <c r="JJE43" s="192"/>
      <c r="JJF43" s="192"/>
      <c r="JJG43" s="192"/>
      <c r="JJH43" s="192"/>
      <c r="JJI43" s="192"/>
      <c r="JJJ43" s="192"/>
      <c r="JJK43" s="192"/>
      <c r="JJL43" s="192"/>
      <c r="JJM43" s="192"/>
      <c r="JJN43" s="192"/>
      <c r="JJO43" s="192"/>
      <c r="JJP43" s="192"/>
      <c r="JJQ43" s="192"/>
      <c r="JJR43" s="192"/>
      <c r="JJS43" s="192"/>
      <c r="JJT43" s="192"/>
      <c r="JJU43" s="192"/>
      <c r="JJV43" s="192"/>
      <c r="JJW43" s="192"/>
      <c r="JJX43" s="192"/>
      <c r="JJY43" s="192"/>
      <c r="JJZ43" s="192"/>
      <c r="JKA43" s="192"/>
      <c r="JKB43" s="192"/>
      <c r="JKC43" s="192"/>
      <c r="JKD43" s="192"/>
      <c r="JKE43" s="192"/>
      <c r="JKF43" s="192"/>
      <c r="JKG43" s="192"/>
      <c r="JKH43" s="192"/>
      <c r="JKI43" s="192"/>
      <c r="JKJ43" s="192"/>
      <c r="JKK43" s="192"/>
      <c r="JKL43" s="192"/>
      <c r="JKM43" s="192"/>
      <c r="JKN43" s="192"/>
      <c r="JKO43" s="192"/>
      <c r="JKP43" s="192"/>
      <c r="JKQ43" s="192"/>
      <c r="JKR43" s="192"/>
      <c r="JKS43" s="192"/>
      <c r="JKT43" s="192"/>
      <c r="JKU43" s="192"/>
      <c r="JKV43" s="192"/>
      <c r="JKW43" s="192"/>
      <c r="JKX43" s="192"/>
      <c r="JKY43" s="192"/>
      <c r="JKZ43" s="192"/>
      <c r="JLA43" s="192"/>
      <c r="JLB43" s="192"/>
      <c r="JLC43" s="192"/>
      <c r="JLD43" s="192"/>
      <c r="JLE43" s="192"/>
      <c r="JLF43" s="192"/>
      <c r="JLG43" s="192"/>
      <c r="JLH43" s="192"/>
      <c r="JLI43" s="192"/>
      <c r="JLJ43" s="192"/>
      <c r="JLK43" s="192"/>
      <c r="JLL43" s="192"/>
      <c r="JLM43" s="192"/>
      <c r="JLN43" s="192"/>
      <c r="JLO43" s="192"/>
      <c r="JLP43" s="192"/>
      <c r="JLQ43" s="192"/>
      <c r="JLR43" s="192"/>
      <c r="JLS43" s="192"/>
      <c r="JLT43" s="192"/>
      <c r="JLU43" s="192"/>
      <c r="JLV43" s="192"/>
      <c r="JLW43" s="192"/>
      <c r="JLX43" s="192"/>
      <c r="JLY43" s="192"/>
      <c r="JLZ43" s="192"/>
      <c r="JMA43" s="192"/>
      <c r="JMB43" s="192"/>
      <c r="JMC43" s="192"/>
      <c r="JMD43" s="192"/>
      <c r="JME43" s="192"/>
      <c r="JMF43" s="192"/>
      <c r="JMG43" s="192"/>
      <c r="JMH43" s="192"/>
      <c r="JMI43" s="192"/>
      <c r="JMJ43" s="192"/>
      <c r="JMK43" s="192"/>
      <c r="JML43" s="192"/>
      <c r="JMM43" s="192"/>
      <c r="JMN43" s="192"/>
      <c r="JMO43" s="192"/>
      <c r="JMP43" s="192"/>
      <c r="JMQ43" s="192"/>
      <c r="JMR43" s="192"/>
      <c r="JMS43" s="192"/>
      <c r="JMT43" s="192"/>
      <c r="JMU43" s="192"/>
      <c r="JMV43" s="192"/>
      <c r="JMW43" s="192"/>
      <c r="JMX43" s="192"/>
      <c r="JMY43" s="192"/>
      <c r="JMZ43" s="192"/>
      <c r="JNA43" s="192"/>
      <c r="JNB43" s="192"/>
      <c r="JNC43" s="192"/>
      <c r="JND43" s="192"/>
      <c r="JNE43" s="192"/>
      <c r="JNF43" s="192"/>
      <c r="JNG43" s="192"/>
      <c r="JNH43" s="192"/>
      <c r="JNI43" s="192"/>
      <c r="JNJ43" s="192"/>
      <c r="JNK43" s="192"/>
      <c r="JNL43" s="192"/>
      <c r="JNM43" s="192"/>
      <c r="JNN43" s="192"/>
      <c r="JNO43" s="192"/>
      <c r="JNP43" s="192"/>
      <c r="JNQ43" s="192"/>
      <c r="JNR43" s="192"/>
      <c r="JNS43" s="192"/>
      <c r="JNT43" s="192"/>
      <c r="JNU43" s="192"/>
      <c r="JNV43" s="192"/>
      <c r="JNW43" s="192"/>
      <c r="JNX43" s="192"/>
      <c r="JNY43" s="192"/>
      <c r="JNZ43" s="192"/>
      <c r="JOA43" s="192"/>
      <c r="JOB43" s="192"/>
      <c r="JOC43" s="192"/>
      <c r="JOD43" s="192"/>
      <c r="JOE43" s="192"/>
      <c r="JOF43" s="192"/>
      <c r="JOG43" s="192"/>
      <c r="JOH43" s="192"/>
      <c r="JOI43" s="192"/>
      <c r="JOJ43" s="192"/>
      <c r="JOK43" s="192"/>
      <c r="JOL43" s="192"/>
      <c r="JOM43" s="192"/>
      <c r="JON43" s="192"/>
      <c r="JOO43" s="192"/>
      <c r="JOP43" s="192"/>
      <c r="JOQ43" s="192"/>
      <c r="JOR43" s="192"/>
      <c r="JOS43" s="192"/>
      <c r="JOT43" s="192"/>
      <c r="JOU43" s="192"/>
      <c r="JOV43" s="192"/>
      <c r="JOW43" s="192"/>
      <c r="JOX43" s="192"/>
      <c r="JOY43" s="192"/>
      <c r="JOZ43" s="192"/>
      <c r="JPA43" s="192"/>
      <c r="JPB43" s="192"/>
      <c r="JPC43" s="192"/>
      <c r="JPD43" s="192"/>
      <c r="JPE43" s="192"/>
      <c r="JPF43" s="192"/>
      <c r="JPG43" s="192"/>
      <c r="JPH43" s="192"/>
      <c r="JPI43" s="192"/>
      <c r="JPJ43" s="192"/>
      <c r="JPK43" s="192"/>
      <c r="JPL43" s="192"/>
      <c r="JPM43" s="192"/>
      <c r="JPN43" s="192"/>
      <c r="JPO43" s="192"/>
      <c r="JPP43" s="192"/>
      <c r="JPQ43" s="192"/>
      <c r="JPR43" s="192"/>
      <c r="JPS43" s="192"/>
      <c r="JPT43" s="192"/>
      <c r="JPU43" s="192"/>
      <c r="JPV43" s="192"/>
      <c r="JPW43" s="192"/>
      <c r="JPX43" s="192"/>
      <c r="JPY43" s="192"/>
      <c r="JPZ43" s="192"/>
      <c r="JQA43" s="192"/>
      <c r="JQB43" s="192"/>
      <c r="JQC43" s="192"/>
      <c r="JQD43" s="192"/>
      <c r="JQE43" s="192"/>
      <c r="JQF43" s="192"/>
      <c r="JQG43" s="192"/>
      <c r="JQH43" s="192"/>
      <c r="JQI43" s="192"/>
      <c r="JQJ43" s="192"/>
      <c r="JQK43" s="192"/>
      <c r="JQL43" s="192"/>
      <c r="JQM43" s="192"/>
      <c r="JQN43" s="192"/>
      <c r="JQO43" s="192"/>
      <c r="JQP43" s="192"/>
      <c r="JQQ43" s="192"/>
      <c r="JQR43" s="192"/>
      <c r="JQS43" s="192"/>
      <c r="JQT43" s="192"/>
      <c r="JQU43" s="192"/>
      <c r="JQV43" s="192"/>
      <c r="JQW43" s="192"/>
      <c r="JQX43" s="192"/>
      <c r="JQY43" s="192"/>
      <c r="JQZ43" s="192"/>
      <c r="JRA43" s="192"/>
      <c r="JRB43" s="192"/>
      <c r="JRC43" s="192"/>
      <c r="JRD43" s="192"/>
      <c r="JRE43" s="192"/>
      <c r="JRF43" s="192"/>
      <c r="JRG43" s="192"/>
      <c r="JRH43" s="192"/>
      <c r="JRI43" s="192"/>
      <c r="JRJ43" s="192"/>
      <c r="JRK43" s="192"/>
      <c r="JRL43" s="192"/>
      <c r="JRM43" s="192"/>
      <c r="JRN43" s="192"/>
      <c r="JRO43" s="192"/>
      <c r="JRP43" s="192"/>
      <c r="JRQ43" s="192"/>
      <c r="JRR43" s="192"/>
      <c r="JRS43" s="192"/>
      <c r="JRT43" s="192"/>
      <c r="JRU43" s="192"/>
      <c r="JRV43" s="192"/>
      <c r="JRW43" s="192"/>
      <c r="JRX43" s="192"/>
      <c r="JRY43" s="192"/>
      <c r="JRZ43" s="192"/>
      <c r="JSA43" s="192"/>
      <c r="JSB43" s="192"/>
      <c r="JSC43" s="192"/>
      <c r="JSD43" s="192"/>
      <c r="JSE43" s="192"/>
      <c r="JSF43" s="192"/>
      <c r="JSG43" s="192"/>
      <c r="JSH43" s="192"/>
      <c r="JSI43" s="192"/>
      <c r="JSJ43" s="192"/>
      <c r="JSK43" s="192"/>
      <c r="JSL43" s="192"/>
      <c r="JSM43" s="192"/>
      <c r="JSN43" s="192"/>
      <c r="JSO43" s="192"/>
      <c r="JSP43" s="192"/>
      <c r="JSQ43" s="192"/>
      <c r="JSR43" s="192"/>
      <c r="JSS43" s="192"/>
      <c r="JST43" s="192"/>
      <c r="JSU43" s="192"/>
      <c r="JSV43" s="192"/>
      <c r="JSW43" s="192"/>
      <c r="JSX43" s="192"/>
      <c r="JSY43" s="192"/>
      <c r="JSZ43" s="192"/>
      <c r="JTA43" s="192"/>
      <c r="JTB43" s="192"/>
      <c r="JTC43" s="192"/>
      <c r="JTD43" s="192"/>
      <c r="JTE43" s="192"/>
      <c r="JTF43" s="192"/>
      <c r="JTG43" s="192"/>
      <c r="JTH43" s="192"/>
      <c r="JTI43" s="192"/>
      <c r="JTJ43" s="192"/>
      <c r="JTK43" s="192"/>
      <c r="JTL43" s="192"/>
      <c r="JTM43" s="192"/>
      <c r="JTN43" s="192"/>
      <c r="JTO43" s="192"/>
      <c r="JTP43" s="192"/>
      <c r="JTQ43" s="192"/>
      <c r="JTR43" s="192"/>
      <c r="JTS43" s="192"/>
      <c r="JTT43" s="192"/>
      <c r="JTU43" s="192"/>
      <c r="JTV43" s="192"/>
      <c r="JTW43" s="192"/>
      <c r="JTX43" s="192"/>
      <c r="JTY43" s="192"/>
      <c r="JTZ43" s="192"/>
      <c r="JUA43" s="192"/>
      <c r="JUB43" s="192"/>
      <c r="JUC43" s="192"/>
      <c r="JUD43" s="192"/>
      <c r="JUE43" s="192"/>
      <c r="JUF43" s="192"/>
      <c r="JUG43" s="192"/>
      <c r="JUH43" s="192"/>
      <c r="JUI43" s="192"/>
      <c r="JUJ43" s="192"/>
      <c r="JUK43" s="192"/>
      <c r="JUL43" s="192"/>
      <c r="JUM43" s="192"/>
      <c r="JUN43" s="192"/>
      <c r="JUO43" s="192"/>
      <c r="JUP43" s="192"/>
      <c r="JUQ43" s="192"/>
      <c r="JUR43" s="192"/>
      <c r="JUS43" s="192"/>
      <c r="JUT43" s="192"/>
      <c r="JUU43" s="192"/>
      <c r="JUV43" s="192"/>
      <c r="JUW43" s="192"/>
      <c r="JUX43" s="192"/>
      <c r="JUY43" s="192"/>
      <c r="JUZ43" s="192"/>
      <c r="JVA43" s="192"/>
      <c r="JVB43" s="192"/>
      <c r="JVC43" s="192"/>
      <c r="JVD43" s="192"/>
      <c r="JVE43" s="192"/>
      <c r="JVF43" s="192"/>
      <c r="JVG43" s="192"/>
      <c r="JVH43" s="192"/>
      <c r="JVI43" s="192"/>
      <c r="JVJ43" s="192"/>
      <c r="JVK43" s="192"/>
      <c r="JVL43" s="192"/>
      <c r="JVM43" s="192"/>
      <c r="JVN43" s="192"/>
      <c r="JVO43" s="192"/>
      <c r="JVP43" s="192"/>
      <c r="JVQ43" s="192"/>
      <c r="JVR43" s="192"/>
      <c r="JVS43" s="192"/>
      <c r="JVT43" s="192"/>
      <c r="JVU43" s="192"/>
      <c r="JVV43" s="192"/>
      <c r="JVW43" s="192"/>
      <c r="JVX43" s="192"/>
      <c r="JVY43" s="192"/>
      <c r="JVZ43" s="192"/>
      <c r="JWA43" s="192"/>
      <c r="JWB43" s="192"/>
      <c r="JWC43" s="192"/>
      <c r="JWD43" s="192"/>
      <c r="JWE43" s="192"/>
      <c r="JWF43" s="192"/>
      <c r="JWG43" s="192"/>
      <c r="JWH43" s="192"/>
      <c r="JWI43" s="192"/>
      <c r="JWJ43" s="192"/>
      <c r="JWK43" s="192"/>
      <c r="JWL43" s="192"/>
      <c r="JWM43" s="192"/>
      <c r="JWN43" s="192"/>
      <c r="JWO43" s="192"/>
      <c r="JWP43" s="192"/>
      <c r="JWQ43" s="192"/>
      <c r="JWR43" s="192"/>
      <c r="JWS43" s="192"/>
      <c r="JWT43" s="192"/>
      <c r="JWU43" s="192"/>
      <c r="JWV43" s="192"/>
      <c r="JWW43" s="192"/>
      <c r="JWX43" s="192"/>
      <c r="JWY43" s="192"/>
      <c r="JWZ43" s="192"/>
      <c r="JXA43" s="192"/>
      <c r="JXB43" s="192"/>
      <c r="JXC43" s="192"/>
      <c r="JXD43" s="192"/>
      <c r="JXE43" s="192"/>
      <c r="JXF43" s="192"/>
      <c r="JXG43" s="192"/>
      <c r="JXH43" s="192"/>
      <c r="JXI43" s="192"/>
      <c r="JXJ43" s="192"/>
      <c r="JXK43" s="192"/>
      <c r="JXL43" s="192"/>
      <c r="JXM43" s="192"/>
      <c r="JXN43" s="192"/>
      <c r="JXO43" s="192"/>
      <c r="JXP43" s="192"/>
      <c r="JXQ43" s="192"/>
      <c r="JXR43" s="192"/>
      <c r="JXS43" s="192"/>
      <c r="JXT43" s="192"/>
      <c r="JXU43" s="192"/>
      <c r="JXV43" s="192"/>
      <c r="JXW43" s="192"/>
      <c r="JXX43" s="192"/>
      <c r="JXY43" s="192"/>
      <c r="JXZ43" s="192"/>
      <c r="JYA43" s="192"/>
      <c r="JYB43" s="192"/>
      <c r="JYC43" s="192"/>
      <c r="JYD43" s="192"/>
      <c r="JYE43" s="192"/>
      <c r="JYF43" s="192"/>
      <c r="JYG43" s="192"/>
      <c r="JYH43" s="192"/>
      <c r="JYI43" s="192"/>
      <c r="JYJ43" s="192"/>
      <c r="JYK43" s="192"/>
      <c r="JYL43" s="192"/>
      <c r="JYM43" s="192"/>
      <c r="JYN43" s="192"/>
      <c r="JYO43" s="192"/>
      <c r="JYP43" s="192"/>
      <c r="JYQ43" s="192"/>
      <c r="JYR43" s="192"/>
      <c r="JYS43" s="192"/>
      <c r="JYT43" s="192"/>
      <c r="JYU43" s="192"/>
      <c r="JYV43" s="192"/>
      <c r="JYW43" s="192"/>
      <c r="JYX43" s="192"/>
      <c r="JYY43" s="192"/>
      <c r="JYZ43" s="192"/>
      <c r="JZA43" s="192"/>
      <c r="JZB43" s="192"/>
      <c r="JZC43" s="192"/>
      <c r="JZD43" s="192"/>
      <c r="JZE43" s="192"/>
      <c r="JZF43" s="192"/>
      <c r="JZG43" s="192"/>
      <c r="JZH43" s="192"/>
      <c r="JZI43" s="192"/>
      <c r="JZJ43" s="192"/>
      <c r="JZK43" s="192"/>
      <c r="JZL43" s="192"/>
      <c r="JZM43" s="192"/>
      <c r="JZN43" s="192"/>
      <c r="JZO43" s="192"/>
      <c r="JZP43" s="192"/>
      <c r="JZQ43" s="192"/>
      <c r="JZR43" s="192"/>
      <c r="JZS43" s="192"/>
      <c r="JZT43" s="192"/>
      <c r="JZU43" s="192"/>
      <c r="JZV43" s="192"/>
      <c r="JZW43" s="192"/>
      <c r="JZX43" s="192"/>
      <c r="JZY43" s="192"/>
      <c r="JZZ43" s="192"/>
      <c r="KAA43" s="192"/>
      <c r="KAB43" s="192"/>
      <c r="KAC43" s="192"/>
      <c r="KAD43" s="192"/>
      <c r="KAE43" s="192"/>
      <c r="KAF43" s="192"/>
      <c r="KAG43" s="192"/>
      <c r="KAH43" s="192"/>
      <c r="KAI43" s="192"/>
      <c r="KAJ43" s="192"/>
      <c r="KAK43" s="192"/>
      <c r="KAL43" s="192"/>
      <c r="KAM43" s="192"/>
      <c r="KAN43" s="192"/>
      <c r="KAO43" s="192"/>
      <c r="KAP43" s="192"/>
      <c r="KAQ43" s="192"/>
      <c r="KAR43" s="192"/>
      <c r="KAS43" s="192"/>
      <c r="KAT43" s="192"/>
      <c r="KAU43" s="192"/>
      <c r="KAV43" s="192"/>
      <c r="KAW43" s="192"/>
      <c r="KAX43" s="192"/>
      <c r="KAY43" s="192"/>
      <c r="KAZ43" s="192"/>
      <c r="KBA43" s="192"/>
      <c r="KBB43" s="192"/>
      <c r="KBC43" s="192"/>
      <c r="KBD43" s="192"/>
      <c r="KBE43" s="192"/>
      <c r="KBF43" s="192"/>
      <c r="KBG43" s="192"/>
      <c r="KBH43" s="192"/>
      <c r="KBI43" s="192"/>
      <c r="KBJ43" s="192"/>
      <c r="KBK43" s="192"/>
      <c r="KBL43" s="192"/>
      <c r="KBM43" s="192"/>
      <c r="KBN43" s="192"/>
      <c r="KBO43" s="192"/>
      <c r="KBP43" s="192"/>
      <c r="KBQ43" s="192"/>
      <c r="KBR43" s="192"/>
      <c r="KBS43" s="192"/>
      <c r="KBT43" s="192"/>
      <c r="KBU43" s="192"/>
      <c r="KBV43" s="192"/>
      <c r="KBW43" s="192"/>
      <c r="KBX43" s="192"/>
      <c r="KBY43" s="192"/>
      <c r="KBZ43" s="192"/>
      <c r="KCA43" s="192"/>
      <c r="KCB43" s="192"/>
      <c r="KCC43" s="192"/>
      <c r="KCD43" s="192"/>
      <c r="KCE43" s="192"/>
      <c r="KCF43" s="192"/>
      <c r="KCG43" s="192"/>
      <c r="KCH43" s="192"/>
      <c r="KCI43" s="192"/>
      <c r="KCJ43" s="192"/>
      <c r="KCK43" s="192"/>
      <c r="KCL43" s="192"/>
      <c r="KCM43" s="192"/>
      <c r="KCN43" s="192"/>
      <c r="KCO43" s="192"/>
      <c r="KCP43" s="192"/>
      <c r="KCQ43" s="192"/>
      <c r="KCR43" s="192"/>
      <c r="KCS43" s="192"/>
      <c r="KCT43" s="192"/>
      <c r="KCU43" s="192"/>
      <c r="KCV43" s="192"/>
      <c r="KCW43" s="192"/>
      <c r="KCX43" s="192"/>
      <c r="KCY43" s="192"/>
      <c r="KCZ43" s="192"/>
      <c r="KDA43" s="192"/>
      <c r="KDB43" s="192"/>
      <c r="KDC43" s="192"/>
      <c r="KDD43" s="192"/>
      <c r="KDE43" s="192"/>
      <c r="KDF43" s="192"/>
      <c r="KDG43" s="192"/>
      <c r="KDH43" s="192"/>
      <c r="KDI43" s="192"/>
      <c r="KDJ43" s="192"/>
      <c r="KDK43" s="192"/>
      <c r="KDL43" s="192"/>
      <c r="KDM43" s="192"/>
      <c r="KDN43" s="192"/>
      <c r="KDO43" s="192"/>
      <c r="KDP43" s="192"/>
      <c r="KDQ43" s="192"/>
      <c r="KDR43" s="192"/>
      <c r="KDS43" s="192"/>
      <c r="KDT43" s="192"/>
      <c r="KDU43" s="192"/>
      <c r="KDV43" s="192"/>
      <c r="KDW43" s="192"/>
      <c r="KDX43" s="192"/>
      <c r="KDY43" s="192"/>
      <c r="KDZ43" s="192"/>
      <c r="KEA43" s="192"/>
      <c r="KEB43" s="192"/>
      <c r="KEC43" s="192"/>
      <c r="KED43" s="192"/>
      <c r="KEE43" s="192"/>
      <c r="KEF43" s="192"/>
      <c r="KEG43" s="192"/>
      <c r="KEH43" s="192"/>
      <c r="KEI43" s="192"/>
      <c r="KEJ43" s="192"/>
      <c r="KEK43" s="192"/>
      <c r="KEL43" s="192"/>
      <c r="KEM43" s="192"/>
      <c r="KEN43" s="192"/>
      <c r="KEO43" s="192"/>
      <c r="KEP43" s="192"/>
      <c r="KEQ43" s="192"/>
      <c r="KER43" s="192"/>
      <c r="KES43" s="192"/>
      <c r="KET43" s="192"/>
      <c r="KEU43" s="192"/>
      <c r="KEV43" s="192"/>
      <c r="KEW43" s="192"/>
      <c r="KEX43" s="192"/>
      <c r="KEY43" s="192"/>
      <c r="KEZ43" s="192"/>
      <c r="KFA43" s="192"/>
      <c r="KFB43" s="192"/>
      <c r="KFC43" s="192"/>
      <c r="KFD43" s="192"/>
      <c r="KFE43" s="192"/>
      <c r="KFF43" s="192"/>
      <c r="KFG43" s="192"/>
      <c r="KFH43" s="192"/>
      <c r="KFI43" s="192"/>
      <c r="KFJ43" s="192"/>
      <c r="KFK43" s="192"/>
      <c r="KFL43" s="192"/>
      <c r="KFM43" s="192"/>
      <c r="KFN43" s="192"/>
      <c r="KFO43" s="192"/>
      <c r="KFP43" s="192"/>
      <c r="KFQ43" s="192"/>
      <c r="KFR43" s="192"/>
      <c r="KFS43" s="192"/>
      <c r="KFT43" s="192"/>
      <c r="KFU43" s="192"/>
      <c r="KFV43" s="192"/>
      <c r="KFW43" s="192"/>
      <c r="KFX43" s="192"/>
      <c r="KFY43" s="192"/>
      <c r="KFZ43" s="192"/>
      <c r="KGA43" s="192"/>
      <c r="KGB43" s="192"/>
      <c r="KGC43" s="192"/>
      <c r="KGD43" s="192"/>
      <c r="KGE43" s="192"/>
      <c r="KGF43" s="192"/>
      <c r="KGG43" s="192"/>
      <c r="KGH43" s="192"/>
      <c r="KGI43" s="192"/>
      <c r="KGJ43" s="192"/>
      <c r="KGK43" s="192"/>
      <c r="KGL43" s="192"/>
      <c r="KGM43" s="192"/>
      <c r="KGN43" s="192"/>
      <c r="KGO43" s="192"/>
      <c r="KGP43" s="192"/>
      <c r="KGQ43" s="192"/>
      <c r="KGR43" s="192"/>
      <c r="KGS43" s="192"/>
      <c r="KGT43" s="192"/>
      <c r="KGU43" s="192"/>
      <c r="KGV43" s="192"/>
      <c r="KGW43" s="192"/>
      <c r="KGX43" s="192"/>
      <c r="KGY43" s="192"/>
      <c r="KGZ43" s="192"/>
      <c r="KHA43" s="192"/>
      <c r="KHB43" s="192"/>
      <c r="KHC43" s="192"/>
      <c r="KHD43" s="192"/>
      <c r="KHE43" s="192"/>
      <c r="KHF43" s="192"/>
      <c r="KHG43" s="192"/>
      <c r="KHH43" s="192"/>
      <c r="KHI43" s="192"/>
      <c r="KHJ43" s="192"/>
      <c r="KHK43" s="192"/>
      <c r="KHL43" s="192"/>
      <c r="KHM43" s="192"/>
      <c r="KHN43" s="192"/>
      <c r="KHO43" s="192"/>
      <c r="KHP43" s="192"/>
      <c r="KHQ43" s="192"/>
      <c r="KHR43" s="192"/>
      <c r="KHS43" s="192"/>
      <c r="KHT43" s="192"/>
      <c r="KHU43" s="192"/>
      <c r="KHV43" s="192"/>
      <c r="KHW43" s="192"/>
      <c r="KHX43" s="192"/>
      <c r="KHY43" s="192"/>
      <c r="KHZ43" s="192"/>
      <c r="KIA43" s="192"/>
      <c r="KIB43" s="192"/>
      <c r="KIC43" s="192"/>
      <c r="KID43" s="192"/>
      <c r="KIE43" s="192"/>
      <c r="KIF43" s="192"/>
      <c r="KIG43" s="192"/>
      <c r="KIH43" s="192"/>
      <c r="KII43" s="192"/>
      <c r="KIJ43" s="192"/>
      <c r="KIK43" s="192"/>
      <c r="KIL43" s="192"/>
      <c r="KIM43" s="192"/>
      <c r="KIN43" s="192"/>
      <c r="KIO43" s="192"/>
      <c r="KIP43" s="192"/>
      <c r="KIQ43" s="192"/>
      <c r="KIR43" s="192"/>
      <c r="KIS43" s="192"/>
      <c r="KIT43" s="192"/>
      <c r="KIU43" s="192"/>
      <c r="KIV43" s="192"/>
      <c r="KIW43" s="192"/>
      <c r="KIX43" s="192"/>
      <c r="KIY43" s="192"/>
      <c r="KIZ43" s="192"/>
      <c r="KJA43" s="192"/>
      <c r="KJB43" s="192"/>
      <c r="KJC43" s="192"/>
      <c r="KJD43" s="192"/>
      <c r="KJE43" s="192"/>
      <c r="KJF43" s="192"/>
      <c r="KJG43" s="192"/>
      <c r="KJH43" s="192"/>
      <c r="KJI43" s="192"/>
      <c r="KJJ43" s="192"/>
      <c r="KJK43" s="192"/>
      <c r="KJL43" s="192"/>
      <c r="KJM43" s="192"/>
      <c r="KJN43" s="192"/>
      <c r="KJO43" s="192"/>
      <c r="KJP43" s="192"/>
      <c r="KJQ43" s="192"/>
      <c r="KJR43" s="192"/>
      <c r="KJS43" s="192"/>
      <c r="KJT43" s="192"/>
      <c r="KJU43" s="192"/>
      <c r="KJV43" s="192"/>
      <c r="KJW43" s="192"/>
      <c r="KJX43" s="192"/>
      <c r="KJY43" s="192"/>
      <c r="KJZ43" s="192"/>
      <c r="KKA43" s="192"/>
      <c r="KKB43" s="192"/>
      <c r="KKC43" s="192"/>
      <c r="KKD43" s="192"/>
      <c r="KKE43" s="192"/>
      <c r="KKF43" s="192"/>
      <c r="KKG43" s="192"/>
      <c r="KKH43" s="192"/>
      <c r="KKI43" s="192"/>
      <c r="KKJ43" s="192"/>
      <c r="KKK43" s="192"/>
      <c r="KKL43" s="192"/>
      <c r="KKM43" s="192"/>
      <c r="KKN43" s="192"/>
      <c r="KKO43" s="192"/>
      <c r="KKP43" s="192"/>
      <c r="KKQ43" s="192"/>
      <c r="KKR43" s="192"/>
      <c r="KKS43" s="192"/>
      <c r="KKT43" s="192"/>
      <c r="KKU43" s="192"/>
      <c r="KKV43" s="192"/>
      <c r="KKW43" s="192"/>
      <c r="KKX43" s="192"/>
      <c r="KKY43" s="192"/>
      <c r="KKZ43" s="192"/>
      <c r="KLA43" s="192"/>
      <c r="KLB43" s="192"/>
      <c r="KLC43" s="192"/>
      <c r="KLD43" s="192"/>
      <c r="KLE43" s="192"/>
      <c r="KLF43" s="192"/>
      <c r="KLG43" s="192"/>
      <c r="KLH43" s="192"/>
      <c r="KLI43" s="192"/>
      <c r="KLJ43" s="192"/>
      <c r="KLK43" s="192"/>
      <c r="KLL43" s="192"/>
      <c r="KLM43" s="192"/>
      <c r="KLN43" s="192"/>
      <c r="KLO43" s="192"/>
      <c r="KLP43" s="192"/>
      <c r="KLQ43" s="192"/>
      <c r="KLR43" s="192"/>
      <c r="KLS43" s="192"/>
      <c r="KLT43" s="192"/>
      <c r="KLU43" s="192"/>
      <c r="KLV43" s="192"/>
      <c r="KLW43" s="192"/>
      <c r="KLX43" s="192"/>
      <c r="KLY43" s="192"/>
      <c r="KLZ43" s="192"/>
      <c r="KMA43" s="192"/>
      <c r="KMB43" s="192"/>
      <c r="KMC43" s="192"/>
      <c r="KMD43" s="192"/>
      <c r="KME43" s="192"/>
      <c r="KMF43" s="192"/>
      <c r="KMG43" s="192"/>
      <c r="KMH43" s="192"/>
      <c r="KMI43" s="192"/>
      <c r="KMJ43" s="192"/>
      <c r="KMK43" s="192"/>
      <c r="KML43" s="192"/>
      <c r="KMM43" s="192"/>
      <c r="KMN43" s="192"/>
      <c r="KMO43" s="192"/>
      <c r="KMP43" s="192"/>
      <c r="KMQ43" s="192"/>
      <c r="KMR43" s="192"/>
      <c r="KMS43" s="192"/>
      <c r="KMT43" s="192"/>
      <c r="KMU43" s="192"/>
      <c r="KMV43" s="192"/>
      <c r="KMW43" s="192"/>
      <c r="KMX43" s="192"/>
      <c r="KMY43" s="192"/>
      <c r="KMZ43" s="192"/>
      <c r="KNA43" s="192"/>
      <c r="KNB43" s="192"/>
      <c r="KNC43" s="192"/>
      <c r="KND43" s="192"/>
      <c r="KNE43" s="192"/>
      <c r="KNF43" s="192"/>
      <c r="KNG43" s="192"/>
      <c r="KNH43" s="192"/>
      <c r="KNI43" s="192"/>
      <c r="KNJ43" s="192"/>
      <c r="KNK43" s="192"/>
      <c r="KNL43" s="192"/>
      <c r="KNM43" s="192"/>
      <c r="KNN43" s="192"/>
      <c r="KNO43" s="192"/>
      <c r="KNP43" s="192"/>
      <c r="KNQ43" s="192"/>
      <c r="KNR43" s="192"/>
      <c r="KNS43" s="192"/>
      <c r="KNT43" s="192"/>
      <c r="KNU43" s="192"/>
      <c r="KNV43" s="192"/>
      <c r="KNW43" s="192"/>
      <c r="KNX43" s="192"/>
      <c r="KNY43" s="192"/>
      <c r="KNZ43" s="192"/>
      <c r="KOA43" s="192"/>
      <c r="KOB43" s="192"/>
      <c r="KOC43" s="192"/>
      <c r="KOD43" s="192"/>
      <c r="KOE43" s="192"/>
      <c r="KOF43" s="192"/>
      <c r="KOG43" s="192"/>
      <c r="KOH43" s="192"/>
      <c r="KOI43" s="192"/>
      <c r="KOJ43" s="192"/>
      <c r="KOK43" s="192"/>
      <c r="KOL43" s="192"/>
      <c r="KOM43" s="192"/>
      <c r="KON43" s="192"/>
      <c r="KOO43" s="192"/>
      <c r="KOP43" s="192"/>
      <c r="KOQ43" s="192"/>
      <c r="KOR43" s="192"/>
      <c r="KOS43" s="192"/>
      <c r="KOT43" s="192"/>
      <c r="KOU43" s="192"/>
      <c r="KOV43" s="192"/>
      <c r="KOW43" s="192"/>
      <c r="KOX43" s="192"/>
      <c r="KOY43" s="192"/>
      <c r="KOZ43" s="192"/>
      <c r="KPA43" s="192"/>
      <c r="KPB43" s="192"/>
      <c r="KPC43" s="192"/>
      <c r="KPD43" s="192"/>
      <c r="KPE43" s="192"/>
      <c r="KPF43" s="192"/>
      <c r="KPG43" s="192"/>
      <c r="KPH43" s="192"/>
      <c r="KPI43" s="192"/>
      <c r="KPJ43" s="192"/>
      <c r="KPK43" s="192"/>
      <c r="KPL43" s="192"/>
      <c r="KPM43" s="192"/>
      <c r="KPN43" s="192"/>
      <c r="KPO43" s="192"/>
      <c r="KPP43" s="192"/>
      <c r="KPQ43" s="192"/>
      <c r="KPR43" s="192"/>
      <c r="KPS43" s="192"/>
      <c r="KPT43" s="192"/>
      <c r="KPU43" s="192"/>
      <c r="KPV43" s="192"/>
      <c r="KPW43" s="192"/>
      <c r="KPX43" s="192"/>
      <c r="KPY43" s="192"/>
      <c r="KPZ43" s="192"/>
      <c r="KQA43" s="192"/>
      <c r="KQB43" s="192"/>
      <c r="KQC43" s="192"/>
      <c r="KQD43" s="192"/>
      <c r="KQE43" s="192"/>
      <c r="KQF43" s="192"/>
      <c r="KQG43" s="192"/>
      <c r="KQH43" s="192"/>
      <c r="KQI43" s="192"/>
      <c r="KQJ43" s="192"/>
      <c r="KQK43" s="192"/>
      <c r="KQL43" s="192"/>
      <c r="KQM43" s="192"/>
      <c r="KQN43" s="192"/>
      <c r="KQO43" s="192"/>
      <c r="KQP43" s="192"/>
      <c r="KQQ43" s="192"/>
      <c r="KQR43" s="192"/>
      <c r="KQS43" s="192"/>
      <c r="KQT43" s="192"/>
      <c r="KQU43" s="192"/>
      <c r="KQV43" s="192"/>
      <c r="KQW43" s="192"/>
      <c r="KQX43" s="192"/>
      <c r="KQY43" s="192"/>
      <c r="KQZ43" s="192"/>
      <c r="KRA43" s="192"/>
      <c r="KRB43" s="192"/>
      <c r="KRC43" s="192"/>
      <c r="KRD43" s="192"/>
      <c r="KRE43" s="192"/>
      <c r="KRF43" s="192"/>
      <c r="KRG43" s="192"/>
      <c r="KRH43" s="192"/>
      <c r="KRI43" s="192"/>
      <c r="KRJ43" s="192"/>
      <c r="KRK43" s="192"/>
      <c r="KRL43" s="192"/>
      <c r="KRM43" s="192"/>
      <c r="KRN43" s="192"/>
      <c r="KRO43" s="192"/>
      <c r="KRP43" s="192"/>
      <c r="KRQ43" s="192"/>
      <c r="KRR43" s="192"/>
      <c r="KRS43" s="192"/>
      <c r="KRT43" s="192"/>
      <c r="KRU43" s="192"/>
      <c r="KRV43" s="192"/>
      <c r="KRW43" s="192"/>
      <c r="KRX43" s="192"/>
      <c r="KRY43" s="192"/>
      <c r="KRZ43" s="192"/>
      <c r="KSA43" s="192"/>
      <c r="KSB43" s="192"/>
      <c r="KSC43" s="192"/>
      <c r="KSD43" s="192"/>
      <c r="KSE43" s="192"/>
      <c r="KSF43" s="192"/>
      <c r="KSG43" s="192"/>
      <c r="KSH43" s="192"/>
      <c r="KSI43" s="192"/>
      <c r="KSJ43" s="192"/>
      <c r="KSK43" s="192"/>
      <c r="KSL43" s="192"/>
      <c r="KSM43" s="192"/>
      <c r="KSN43" s="192"/>
      <c r="KSO43" s="192"/>
      <c r="KSP43" s="192"/>
      <c r="KSQ43" s="192"/>
      <c r="KSR43" s="192"/>
      <c r="KSS43" s="192"/>
      <c r="KST43" s="192"/>
      <c r="KSU43" s="192"/>
      <c r="KSV43" s="192"/>
      <c r="KSW43" s="192"/>
      <c r="KSX43" s="192"/>
      <c r="KSY43" s="192"/>
      <c r="KSZ43" s="192"/>
      <c r="KTA43" s="192"/>
      <c r="KTB43" s="192"/>
      <c r="KTC43" s="192"/>
      <c r="KTD43" s="192"/>
      <c r="KTE43" s="192"/>
      <c r="KTF43" s="192"/>
      <c r="KTG43" s="192"/>
      <c r="KTH43" s="192"/>
      <c r="KTI43" s="192"/>
      <c r="KTJ43" s="192"/>
      <c r="KTK43" s="192"/>
      <c r="KTL43" s="192"/>
      <c r="KTM43" s="192"/>
      <c r="KTN43" s="192"/>
      <c r="KTO43" s="192"/>
      <c r="KTP43" s="192"/>
      <c r="KTQ43" s="192"/>
      <c r="KTR43" s="192"/>
      <c r="KTS43" s="192"/>
      <c r="KTT43" s="192"/>
      <c r="KTU43" s="192"/>
      <c r="KTV43" s="192"/>
      <c r="KTW43" s="192"/>
      <c r="KTX43" s="192"/>
      <c r="KTY43" s="192"/>
      <c r="KTZ43" s="192"/>
      <c r="KUA43" s="192"/>
      <c r="KUB43" s="192"/>
      <c r="KUC43" s="192"/>
      <c r="KUD43" s="192"/>
      <c r="KUE43" s="192"/>
      <c r="KUF43" s="192"/>
      <c r="KUG43" s="192"/>
      <c r="KUH43" s="192"/>
      <c r="KUI43" s="192"/>
      <c r="KUJ43" s="192"/>
      <c r="KUK43" s="192"/>
      <c r="KUL43" s="192"/>
      <c r="KUM43" s="192"/>
      <c r="KUN43" s="192"/>
      <c r="KUO43" s="192"/>
      <c r="KUP43" s="192"/>
      <c r="KUQ43" s="192"/>
      <c r="KUR43" s="192"/>
      <c r="KUS43" s="192"/>
      <c r="KUT43" s="192"/>
      <c r="KUU43" s="192"/>
      <c r="KUV43" s="192"/>
      <c r="KUW43" s="192"/>
      <c r="KUX43" s="192"/>
      <c r="KUY43" s="192"/>
      <c r="KUZ43" s="192"/>
      <c r="KVA43" s="192"/>
      <c r="KVB43" s="192"/>
      <c r="KVC43" s="192"/>
      <c r="KVD43" s="192"/>
      <c r="KVE43" s="192"/>
      <c r="KVF43" s="192"/>
      <c r="KVG43" s="192"/>
      <c r="KVH43" s="192"/>
      <c r="KVI43" s="192"/>
      <c r="KVJ43" s="192"/>
      <c r="KVK43" s="192"/>
      <c r="KVL43" s="192"/>
      <c r="KVM43" s="192"/>
      <c r="KVN43" s="192"/>
      <c r="KVO43" s="192"/>
      <c r="KVP43" s="192"/>
      <c r="KVQ43" s="192"/>
      <c r="KVR43" s="192"/>
      <c r="KVS43" s="192"/>
      <c r="KVT43" s="192"/>
      <c r="KVU43" s="192"/>
      <c r="KVV43" s="192"/>
      <c r="KVW43" s="192"/>
      <c r="KVX43" s="192"/>
      <c r="KVY43" s="192"/>
      <c r="KVZ43" s="192"/>
      <c r="KWA43" s="192"/>
      <c r="KWB43" s="192"/>
      <c r="KWC43" s="192"/>
      <c r="KWD43" s="192"/>
      <c r="KWE43" s="192"/>
      <c r="KWF43" s="192"/>
      <c r="KWG43" s="192"/>
      <c r="KWH43" s="192"/>
      <c r="KWI43" s="192"/>
      <c r="KWJ43" s="192"/>
      <c r="KWK43" s="192"/>
      <c r="KWL43" s="192"/>
      <c r="KWM43" s="192"/>
      <c r="KWN43" s="192"/>
      <c r="KWO43" s="192"/>
      <c r="KWP43" s="192"/>
      <c r="KWQ43" s="192"/>
      <c r="KWR43" s="192"/>
      <c r="KWS43" s="192"/>
      <c r="KWT43" s="192"/>
      <c r="KWU43" s="192"/>
      <c r="KWV43" s="192"/>
      <c r="KWW43" s="192"/>
      <c r="KWX43" s="192"/>
      <c r="KWY43" s="192"/>
      <c r="KWZ43" s="192"/>
      <c r="KXA43" s="192"/>
      <c r="KXB43" s="192"/>
      <c r="KXC43" s="192"/>
      <c r="KXD43" s="192"/>
      <c r="KXE43" s="192"/>
      <c r="KXF43" s="192"/>
      <c r="KXG43" s="192"/>
      <c r="KXH43" s="192"/>
      <c r="KXI43" s="192"/>
      <c r="KXJ43" s="192"/>
      <c r="KXK43" s="192"/>
      <c r="KXL43" s="192"/>
      <c r="KXM43" s="192"/>
      <c r="KXN43" s="192"/>
      <c r="KXO43" s="192"/>
      <c r="KXP43" s="192"/>
      <c r="KXQ43" s="192"/>
      <c r="KXR43" s="192"/>
      <c r="KXS43" s="192"/>
      <c r="KXT43" s="192"/>
      <c r="KXU43" s="192"/>
      <c r="KXV43" s="192"/>
      <c r="KXW43" s="192"/>
      <c r="KXX43" s="192"/>
      <c r="KXY43" s="192"/>
      <c r="KXZ43" s="192"/>
      <c r="KYA43" s="192"/>
      <c r="KYB43" s="192"/>
      <c r="KYC43" s="192"/>
      <c r="KYD43" s="192"/>
      <c r="KYE43" s="192"/>
      <c r="KYF43" s="192"/>
      <c r="KYG43" s="192"/>
      <c r="KYH43" s="192"/>
      <c r="KYI43" s="192"/>
      <c r="KYJ43" s="192"/>
      <c r="KYK43" s="192"/>
      <c r="KYL43" s="192"/>
      <c r="KYM43" s="192"/>
      <c r="KYN43" s="192"/>
      <c r="KYO43" s="192"/>
      <c r="KYP43" s="192"/>
      <c r="KYQ43" s="192"/>
      <c r="KYR43" s="192"/>
      <c r="KYS43" s="192"/>
      <c r="KYT43" s="192"/>
      <c r="KYU43" s="192"/>
      <c r="KYV43" s="192"/>
      <c r="KYW43" s="192"/>
      <c r="KYX43" s="192"/>
      <c r="KYY43" s="192"/>
      <c r="KYZ43" s="192"/>
      <c r="KZA43" s="192"/>
      <c r="KZB43" s="192"/>
      <c r="KZC43" s="192"/>
      <c r="KZD43" s="192"/>
      <c r="KZE43" s="192"/>
      <c r="KZF43" s="192"/>
      <c r="KZG43" s="192"/>
      <c r="KZH43" s="192"/>
      <c r="KZI43" s="192"/>
      <c r="KZJ43" s="192"/>
      <c r="KZK43" s="192"/>
      <c r="KZL43" s="192"/>
      <c r="KZM43" s="192"/>
      <c r="KZN43" s="192"/>
      <c r="KZO43" s="192"/>
      <c r="KZP43" s="192"/>
      <c r="KZQ43" s="192"/>
      <c r="KZR43" s="192"/>
      <c r="KZS43" s="192"/>
      <c r="KZT43" s="192"/>
      <c r="KZU43" s="192"/>
      <c r="KZV43" s="192"/>
      <c r="KZW43" s="192"/>
      <c r="KZX43" s="192"/>
      <c r="KZY43" s="192"/>
      <c r="KZZ43" s="192"/>
      <c r="LAA43" s="192"/>
      <c r="LAB43" s="192"/>
      <c r="LAC43" s="192"/>
      <c r="LAD43" s="192"/>
      <c r="LAE43" s="192"/>
      <c r="LAF43" s="192"/>
      <c r="LAG43" s="192"/>
      <c r="LAH43" s="192"/>
      <c r="LAI43" s="192"/>
      <c r="LAJ43" s="192"/>
      <c r="LAK43" s="192"/>
      <c r="LAL43" s="192"/>
      <c r="LAM43" s="192"/>
      <c r="LAN43" s="192"/>
      <c r="LAO43" s="192"/>
      <c r="LAP43" s="192"/>
      <c r="LAQ43" s="192"/>
      <c r="LAR43" s="192"/>
      <c r="LAS43" s="192"/>
      <c r="LAT43" s="192"/>
      <c r="LAU43" s="192"/>
      <c r="LAV43" s="192"/>
      <c r="LAW43" s="192"/>
      <c r="LAX43" s="192"/>
      <c r="LAY43" s="192"/>
      <c r="LAZ43" s="192"/>
      <c r="LBA43" s="192"/>
      <c r="LBB43" s="192"/>
      <c r="LBC43" s="192"/>
      <c r="LBD43" s="192"/>
      <c r="LBE43" s="192"/>
      <c r="LBF43" s="192"/>
      <c r="LBG43" s="192"/>
      <c r="LBH43" s="192"/>
      <c r="LBI43" s="192"/>
      <c r="LBJ43" s="192"/>
      <c r="LBK43" s="192"/>
      <c r="LBL43" s="192"/>
      <c r="LBM43" s="192"/>
      <c r="LBN43" s="192"/>
      <c r="LBO43" s="192"/>
      <c r="LBP43" s="192"/>
      <c r="LBQ43" s="192"/>
      <c r="LBR43" s="192"/>
      <c r="LBS43" s="192"/>
      <c r="LBT43" s="192"/>
      <c r="LBU43" s="192"/>
      <c r="LBV43" s="192"/>
      <c r="LBW43" s="192"/>
      <c r="LBX43" s="192"/>
      <c r="LBY43" s="192"/>
      <c r="LBZ43" s="192"/>
      <c r="LCA43" s="192"/>
      <c r="LCB43" s="192"/>
      <c r="LCC43" s="192"/>
      <c r="LCD43" s="192"/>
      <c r="LCE43" s="192"/>
      <c r="LCF43" s="192"/>
      <c r="LCG43" s="192"/>
      <c r="LCH43" s="192"/>
      <c r="LCI43" s="192"/>
      <c r="LCJ43" s="192"/>
      <c r="LCK43" s="192"/>
      <c r="LCL43" s="192"/>
      <c r="LCM43" s="192"/>
      <c r="LCN43" s="192"/>
      <c r="LCO43" s="192"/>
      <c r="LCP43" s="192"/>
      <c r="LCQ43" s="192"/>
      <c r="LCR43" s="192"/>
      <c r="LCS43" s="192"/>
      <c r="LCT43" s="192"/>
      <c r="LCU43" s="192"/>
      <c r="LCV43" s="192"/>
      <c r="LCW43" s="192"/>
      <c r="LCX43" s="192"/>
      <c r="LCY43" s="192"/>
      <c r="LCZ43" s="192"/>
      <c r="LDA43" s="192"/>
      <c r="LDB43" s="192"/>
      <c r="LDC43" s="192"/>
      <c r="LDD43" s="192"/>
      <c r="LDE43" s="192"/>
      <c r="LDF43" s="192"/>
      <c r="LDG43" s="192"/>
      <c r="LDH43" s="192"/>
      <c r="LDI43" s="192"/>
      <c r="LDJ43" s="192"/>
      <c r="LDK43" s="192"/>
      <c r="LDL43" s="192"/>
      <c r="LDM43" s="192"/>
      <c r="LDN43" s="192"/>
      <c r="LDO43" s="192"/>
      <c r="LDP43" s="192"/>
      <c r="LDQ43" s="192"/>
      <c r="LDR43" s="192"/>
      <c r="LDS43" s="192"/>
      <c r="LDT43" s="192"/>
      <c r="LDU43" s="192"/>
      <c r="LDV43" s="192"/>
      <c r="LDW43" s="192"/>
      <c r="LDX43" s="192"/>
      <c r="LDY43" s="192"/>
      <c r="LDZ43" s="192"/>
      <c r="LEA43" s="192"/>
      <c r="LEB43" s="192"/>
      <c r="LEC43" s="192"/>
      <c r="LED43" s="192"/>
      <c r="LEE43" s="192"/>
      <c r="LEF43" s="192"/>
      <c r="LEG43" s="192"/>
      <c r="LEH43" s="192"/>
      <c r="LEI43" s="192"/>
      <c r="LEJ43" s="192"/>
      <c r="LEK43" s="192"/>
      <c r="LEL43" s="192"/>
      <c r="LEM43" s="192"/>
      <c r="LEN43" s="192"/>
      <c r="LEO43" s="192"/>
      <c r="LEP43" s="192"/>
      <c r="LEQ43" s="192"/>
      <c r="LER43" s="192"/>
      <c r="LES43" s="192"/>
      <c r="LET43" s="192"/>
      <c r="LEU43" s="192"/>
      <c r="LEV43" s="192"/>
      <c r="LEW43" s="192"/>
      <c r="LEX43" s="192"/>
      <c r="LEY43" s="192"/>
      <c r="LEZ43" s="192"/>
      <c r="LFA43" s="192"/>
      <c r="LFB43" s="192"/>
      <c r="LFC43" s="192"/>
      <c r="LFD43" s="192"/>
      <c r="LFE43" s="192"/>
      <c r="LFF43" s="192"/>
      <c r="LFG43" s="192"/>
      <c r="LFH43" s="192"/>
      <c r="LFI43" s="192"/>
      <c r="LFJ43" s="192"/>
      <c r="LFK43" s="192"/>
      <c r="LFL43" s="192"/>
      <c r="LFM43" s="192"/>
      <c r="LFN43" s="192"/>
      <c r="LFO43" s="192"/>
      <c r="LFP43" s="192"/>
      <c r="LFQ43" s="192"/>
      <c r="LFR43" s="192"/>
      <c r="LFS43" s="192"/>
      <c r="LFT43" s="192"/>
      <c r="LFU43" s="192"/>
      <c r="LFV43" s="192"/>
      <c r="LFW43" s="192"/>
      <c r="LFX43" s="192"/>
      <c r="LFY43" s="192"/>
      <c r="LFZ43" s="192"/>
      <c r="LGA43" s="192"/>
      <c r="LGB43" s="192"/>
      <c r="LGC43" s="192"/>
      <c r="LGD43" s="192"/>
      <c r="LGE43" s="192"/>
      <c r="LGF43" s="192"/>
      <c r="LGG43" s="192"/>
      <c r="LGH43" s="192"/>
      <c r="LGI43" s="192"/>
      <c r="LGJ43" s="192"/>
      <c r="LGK43" s="192"/>
      <c r="LGL43" s="192"/>
      <c r="LGM43" s="192"/>
      <c r="LGN43" s="192"/>
      <c r="LGO43" s="192"/>
      <c r="LGP43" s="192"/>
      <c r="LGQ43" s="192"/>
      <c r="LGR43" s="192"/>
      <c r="LGS43" s="192"/>
      <c r="LGT43" s="192"/>
      <c r="LGU43" s="192"/>
      <c r="LGV43" s="192"/>
      <c r="LGW43" s="192"/>
      <c r="LGX43" s="192"/>
      <c r="LGY43" s="192"/>
      <c r="LGZ43" s="192"/>
      <c r="LHA43" s="192"/>
      <c r="LHB43" s="192"/>
      <c r="LHC43" s="192"/>
      <c r="LHD43" s="192"/>
      <c r="LHE43" s="192"/>
      <c r="LHF43" s="192"/>
      <c r="LHG43" s="192"/>
      <c r="LHH43" s="192"/>
      <c r="LHI43" s="192"/>
      <c r="LHJ43" s="192"/>
      <c r="LHK43" s="192"/>
      <c r="LHL43" s="192"/>
      <c r="LHM43" s="192"/>
      <c r="LHN43" s="192"/>
      <c r="LHO43" s="192"/>
      <c r="LHP43" s="192"/>
      <c r="LHQ43" s="192"/>
      <c r="LHR43" s="192"/>
      <c r="LHS43" s="192"/>
      <c r="LHT43" s="192"/>
      <c r="LHU43" s="192"/>
      <c r="LHV43" s="192"/>
      <c r="LHW43" s="192"/>
      <c r="LHX43" s="192"/>
      <c r="LHY43" s="192"/>
      <c r="LHZ43" s="192"/>
      <c r="LIA43" s="192"/>
      <c r="LIB43" s="192"/>
      <c r="LIC43" s="192"/>
      <c r="LID43" s="192"/>
      <c r="LIE43" s="192"/>
      <c r="LIF43" s="192"/>
      <c r="LIG43" s="192"/>
      <c r="LIH43" s="192"/>
      <c r="LII43" s="192"/>
      <c r="LIJ43" s="192"/>
      <c r="LIK43" s="192"/>
      <c r="LIL43" s="192"/>
      <c r="LIM43" s="192"/>
      <c r="LIN43" s="192"/>
      <c r="LIO43" s="192"/>
      <c r="LIP43" s="192"/>
      <c r="LIQ43" s="192"/>
      <c r="LIR43" s="192"/>
      <c r="LIS43" s="192"/>
      <c r="LIT43" s="192"/>
      <c r="LIU43" s="192"/>
      <c r="LIV43" s="192"/>
      <c r="LIW43" s="192"/>
      <c r="LIX43" s="192"/>
      <c r="LIY43" s="192"/>
      <c r="LIZ43" s="192"/>
      <c r="LJA43" s="192"/>
      <c r="LJB43" s="192"/>
      <c r="LJC43" s="192"/>
      <c r="LJD43" s="192"/>
      <c r="LJE43" s="192"/>
      <c r="LJF43" s="192"/>
      <c r="LJG43" s="192"/>
      <c r="LJH43" s="192"/>
      <c r="LJI43" s="192"/>
      <c r="LJJ43" s="192"/>
      <c r="LJK43" s="192"/>
      <c r="LJL43" s="192"/>
      <c r="LJM43" s="192"/>
      <c r="LJN43" s="192"/>
      <c r="LJO43" s="192"/>
      <c r="LJP43" s="192"/>
      <c r="LJQ43" s="192"/>
      <c r="LJR43" s="192"/>
      <c r="LJS43" s="192"/>
      <c r="LJT43" s="192"/>
      <c r="LJU43" s="192"/>
      <c r="LJV43" s="192"/>
      <c r="LJW43" s="192"/>
      <c r="LJX43" s="192"/>
      <c r="LJY43" s="192"/>
      <c r="LJZ43" s="192"/>
      <c r="LKA43" s="192"/>
      <c r="LKB43" s="192"/>
      <c r="LKC43" s="192"/>
      <c r="LKD43" s="192"/>
      <c r="LKE43" s="192"/>
      <c r="LKF43" s="192"/>
      <c r="LKG43" s="192"/>
      <c r="LKH43" s="192"/>
      <c r="LKI43" s="192"/>
      <c r="LKJ43" s="192"/>
      <c r="LKK43" s="192"/>
      <c r="LKL43" s="192"/>
      <c r="LKM43" s="192"/>
      <c r="LKN43" s="192"/>
      <c r="LKO43" s="192"/>
      <c r="LKP43" s="192"/>
      <c r="LKQ43" s="192"/>
      <c r="LKR43" s="192"/>
      <c r="LKS43" s="192"/>
      <c r="LKT43" s="192"/>
      <c r="LKU43" s="192"/>
      <c r="LKV43" s="192"/>
      <c r="LKW43" s="192"/>
      <c r="LKX43" s="192"/>
      <c r="LKY43" s="192"/>
      <c r="LKZ43" s="192"/>
      <c r="LLA43" s="192"/>
      <c r="LLB43" s="192"/>
      <c r="LLC43" s="192"/>
      <c r="LLD43" s="192"/>
      <c r="LLE43" s="192"/>
      <c r="LLF43" s="192"/>
      <c r="LLG43" s="192"/>
      <c r="LLH43" s="192"/>
      <c r="LLI43" s="192"/>
      <c r="LLJ43" s="192"/>
      <c r="LLK43" s="192"/>
      <c r="LLL43" s="192"/>
      <c r="LLM43" s="192"/>
      <c r="LLN43" s="192"/>
      <c r="LLO43" s="192"/>
      <c r="LLP43" s="192"/>
      <c r="LLQ43" s="192"/>
      <c r="LLR43" s="192"/>
      <c r="LLS43" s="192"/>
      <c r="LLT43" s="192"/>
      <c r="LLU43" s="192"/>
      <c r="LLV43" s="192"/>
      <c r="LLW43" s="192"/>
      <c r="LLX43" s="192"/>
      <c r="LLY43" s="192"/>
      <c r="LLZ43" s="192"/>
      <c r="LMA43" s="192"/>
      <c r="LMB43" s="192"/>
      <c r="LMC43" s="192"/>
      <c r="LMD43" s="192"/>
      <c r="LME43" s="192"/>
      <c r="LMF43" s="192"/>
      <c r="LMG43" s="192"/>
      <c r="LMH43" s="192"/>
      <c r="LMI43" s="192"/>
      <c r="LMJ43" s="192"/>
      <c r="LMK43" s="192"/>
      <c r="LML43" s="192"/>
      <c r="LMM43" s="192"/>
      <c r="LMN43" s="192"/>
      <c r="LMO43" s="192"/>
      <c r="LMP43" s="192"/>
      <c r="LMQ43" s="192"/>
      <c r="LMR43" s="192"/>
      <c r="LMS43" s="192"/>
      <c r="LMT43" s="192"/>
      <c r="LMU43" s="192"/>
      <c r="LMV43" s="192"/>
      <c r="LMW43" s="192"/>
      <c r="LMX43" s="192"/>
      <c r="LMY43" s="192"/>
      <c r="LMZ43" s="192"/>
      <c r="LNA43" s="192"/>
      <c r="LNB43" s="192"/>
      <c r="LNC43" s="192"/>
      <c r="LND43" s="192"/>
      <c r="LNE43" s="192"/>
      <c r="LNF43" s="192"/>
      <c r="LNG43" s="192"/>
      <c r="LNH43" s="192"/>
      <c r="LNI43" s="192"/>
      <c r="LNJ43" s="192"/>
      <c r="LNK43" s="192"/>
      <c r="LNL43" s="192"/>
      <c r="LNM43" s="192"/>
      <c r="LNN43" s="192"/>
      <c r="LNO43" s="192"/>
      <c r="LNP43" s="192"/>
      <c r="LNQ43" s="192"/>
      <c r="LNR43" s="192"/>
      <c r="LNS43" s="192"/>
      <c r="LNT43" s="192"/>
      <c r="LNU43" s="192"/>
      <c r="LNV43" s="192"/>
      <c r="LNW43" s="192"/>
      <c r="LNX43" s="192"/>
      <c r="LNY43" s="192"/>
      <c r="LNZ43" s="192"/>
      <c r="LOA43" s="192"/>
      <c r="LOB43" s="192"/>
      <c r="LOC43" s="192"/>
      <c r="LOD43" s="192"/>
      <c r="LOE43" s="192"/>
      <c r="LOF43" s="192"/>
      <c r="LOG43" s="192"/>
      <c r="LOH43" s="192"/>
      <c r="LOI43" s="192"/>
      <c r="LOJ43" s="192"/>
      <c r="LOK43" s="192"/>
      <c r="LOL43" s="192"/>
      <c r="LOM43" s="192"/>
      <c r="LON43" s="192"/>
      <c r="LOO43" s="192"/>
      <c r="LOP43" s="192"/>
      <c r="LOQ43" s="192"/>
      <c r="LOR43" s="192"/>
      <c r="LOS43" s="192"/>
      <c r="LOT43" s="192"/>
      <c r="LOU43" s="192"/>
      <c r="LOV43" s="192"/>
      <c r="LOW43" s="192"/>
      <c r="LOX43" s="192"/>
      <c r="LOY43" s="192"/>
      <c r="LOZ43" s="192"/>
      <c r="LPA43" s="192"/>
      <c r="LPB43" s="192"/>
      <c r="LPC43" s="192"/>
      <c r="LPD43" s="192"/>
      <c r="LPE43" s="192"/>
      <c r="LPF43" s="192"/>
      <c r="LPG43" s="192"/>
      <c r="LPH43" s="192"/>
      <c r="LPI43" s="192"/>
      <c r="LPJ43" s="192"/>
      <c r="LPK43" s="192"/>
      <c r="LPL43" s="192"/>
      <c r="LPM43" s="192"/>
      <c r="LPN43" s="192"/>
      <c r="LPO43" s="192"/>
      <c r="LPP43" s="192"/>
      <c r="LPQ43" s="192"/>
      <c r="LPR43" s="192"/>
      <c r="LPS43" s="192"/>
      <c r="LPT43" s="192"/>
      <c r="LPU43" s="192"/>
      <c r="LPV43" s="192"/>
      <c r="LPW43" s="192"/>
      <c r="LPX43" s="192"/>
      <c r="LPY43" s="192"/>
      <c r="LPZ43" s="192"/>
      <c r="LQA43" s="192"/>
      <c r="LQB43" s="192"/>
      <c r="LQC43" s="192"/>
      <c r="LQD43" s="192"/>
      <c r="LQE43" s="192"/>
      <c r="LQF43" s="192"/>
      <c r="LQG43" s="192"/>
      <c r="LQH43" s="192"/>
      <c r="LQI43" s="192"/>
      <c r="LQJ43" s="192"/>
      <c r="LQK43" s="192"/>
      <c r="LQL43" s="192"/>
      <c r="LQM43" s="192"/>
      <c r="LQN43" s="192"/>
      <c r="LQO43" s="192"/>
      <c r="LQP43" s="192"/>
      <c r="LQQ43" s="192"/>
      <c r="LQR43" s="192"/>
      <c r="LQS43" s="192"/>
      <c r="LQT43" s="192"/>
      <c r="LQU43" s="192"/>
      <c r="LQV43" s="192"/>
      <c r="LQW43" s="192"/>
      <c r="LQX43" s="192"/>
      <c r="LQY43" s="192"/>
      <c r="LQZ43" s="192"/>
      <c r="LRA43" s="192"/>
      <c r="LRB43" s="192"/>
      <c r="LRC43" s="192"/>
      <c r="LRD43" s="192"/>
      <c r="LRE43" s="192"/>
      <c r="LRF43" s="192"/>
      <c r="LRG43" s="192"/>
      <c r="LRH43" s="192"/>
      <c r="LRI43" s="192"/>
      <c r="LRJ43" s="192"/>
      <c r="LRK43" s="192"/>
      <c r="LRL43" s="192"/>
      <c r="LRM43" s="192"/>
      <c r="LRN43" s="192"/>
      <c r="LRO43" s="192"/>
      <c r="LRP43" s="192"/>
      <c r="LRQ43" s="192"/>
      <c r="LRR43" s="192"/>
      <c r="LRS43" s="192"/>
      <c r="LRT43" s="192"/>
      <c r="LRU43" s="192"/>
      <c r="LRV43" s="192"/>
      <c r="LRW43" s="192"/>
      <c r="LRX43" s="192"/>
      <c r="LRY43" s="192"/>
      <c r="LRZ43" s="192"/>
      <c r="LSA43" s="192"/>
      <c r="LSB43" s="192"/>
      <c r="LSC43" s="192"/>
      <c r="LSD43" s="192"/>
      <c r="LSE43" s="192"/>
      <c r="LSF43" s="192"/>
      <c r="LSG43" s="192"/>
      <c r="LSH43" s="192"/>
      <c r="LSI43" s="192"/>
      <c r="LSJ43" s="192"/>
      <c r="LSK43" s="192"/>
      <c r="LSL43" s="192"/>
      <c r="LSM43" s="192"/>
      <c r="LSN43" s="192"/>
      <c r="LSO43" s="192"/>
      <c r="LSP43" s="192"/>
      <c r="LSQ43" s="192"/>
      <c r="LSR43" s="192"/>
      <c r="LSS43" s="192"/>
      <c r="LST43" s="192"/>
      <c r="LSU43" s="192"/>
      <c r="LSV43" s="192"/>
      <c r="LSW43" s="192"/>
      <c r="LSX43" s="192"/>
      <c r="LSY43" s="192"/>
      <c r="LSZ43" s="192"/>
      <c r="LTA43" s="192"/>
      <c r="LTB43" s="192"/>
      <c r="LTC43" s="192"/>
      <c r="LTD43" s="192"/>
      <c r="LTE43" s="192"/>
      <c r="LTF43" s="192"/>
      <c r="LTG43" s="192"/>
      <c r="LTH43" s="192"/>
      <c r="LTI43" s="192"/>
      <c r="LTJ43" s="192"/>
      <c r="LTK43" s="192"/>
      <c r="LTL43" s="192"/>
      <c r="LTM43" s="192"/>
      <c r="LTN43" s="192"/>
      <c r="LTO43" s="192"/>
      <c r="LTP43" s="192"/>
      <c r="LTQ43" s="192"/>
      <c r="LTR43" s="192"/>
      <c r="LTS43" s="192"/>
      <c r="LTT43" s="192"/>
      <c r="LTU43" s="192"/>
      <c r="LTV43" s="192"/>
      <c r="LTW43" s="192"/>
      <c r="LTX43" s="192"/>
      <c r="LTY43" s="192"/>
      <c r="LTZ43" s="192"/>
      <c r="LUA43" s="192"/>
      <c r="LUB43" s="192"/>
      <c r="LUC43" s="192"/>
      <c r="LUD43" s="192"/>
      <c r="LUE43" s="192"/>
      <c r="LUF43" s="192"/>
      <c r="LUG43" s="192"/>
      <c r="LUH43" s="192"/>
      <c r="LUI43" s="192"/>
      <c r="LUJ43" s="192"/>
      <c r="LUK43" s="192"/>
      <c r="LUL43" s="192"/>
      <c r="LUM43" s="192"/>
      <c r="LUN43" s="192"/>
      <c r="LUO43" s="192"/>
      <c r="LUP43" s="192"/>
      <c r="LUQ43" s="192"/>
      <c r="LUR43" s="192"/>
      <c r="LUS43" s="192"/>
      <c r="LUT43" s="192"/>
      <c r="LUU43" s="192"/>
      <c r="LUV43" s="192"/>
      <c r="LUW43" s="192"/>
      <c r="LUX43" s="192"/>
      <c r="LUY43" s="192"/>
      <c r="LUZ43" s="192"/>
      <c r="LVA43" s="192"/>
      <c r="LVB43" s="192"/>
      <c r="LVC43" s="192"/>
      <c r="LVD43" s="192"/>
      <c r="LVE43" s="192"/>
      <c r="LVF43" s="192"/>
      <c r="LVG43" s="192"/>
      <c r="LVH43" s="192"/>
      <c r="LVI43" s="192"/>
      <c r="LVJ43" s="192"/>
      <c r="LVK43" s="192"/>
      <c r="LVL43" s="192"/>
      <c r="LVM43" s="192"/>
      <c r="LVN43" s="192"/>
      <c r="LVO43" s="192"/>
      <c r="LVP43" s="192"/>
      <c r="LVQ43" s="192"/>
      <c r="LVR43" s="192"/>
      <c r="LVS43" s="192"/>
      <c r="LVT43" s="192"/>
      <c r="LVU43" s="192"/>
      <c r="LVV43" s="192"/>
      <c r="LVW43" s="192"/>
      <c r="LVX43" s="192"/>
      <c r="LVY43" s="192"/>
      <c r="LVZ43" s="192"/>
      <c r="LWA43" s="192"/>
      <c r="LWB43" s="192"/>
      <c r="LWC43" s="192"/>
      <c r="LWD43" s="192"/>
      <c r="LWE43" s="192"/>
      <c r="LWF43" s="192"/>
      <c r="LWG43" s="192"/>
      <c r="LWH43" s="192"/>
      <c r="LWI43" s="192"/>
      <c r="LWJ43" s="192"/>
      <c r="LWK43" s="192"/>
      <c r="LWL43" s="192"/>
      <c r="LWM43" s="192"/>
      <c r="LWN43" s="192"/>
      <c r="LWO43" s="192"/>
      <c r="LWP43" s="192"/>
      <c r="LWQ43" s="192"/>
      <c r="LWR43" s="192"/>
      <c r="LWS43" s="192"/>
      <c r="LWT43" s="192"/>
      <c r="LWU43" s="192"/>
      <c r="LWV43" s="192"/>
      <c r="LWW43" s="192"/>
      <c r="LWX43" s="192"/>
      <c r="LWY43" s="192"/>
      <c r="LWZ43" s="192"/>
      <c r="LXA43" s="192"/>
      <c r="LXB43" s="192"/>
      <c r="LXC43" s="192"/>
      <c r="LXD43" s="192"/>
      <c r="LXE43" s="192"/>
      <c r="LXF43" s="192"/>
      <c r="LXG43" s="192"/>
      <c r="LXH43" s="192"/>
      <c r="LXI43" s="192"/>
      <c r="LXJ43" s="192"/>
      <c r="LXK43" s="192"/>
      <c r="LXL43" s="192"/>
      <c r="LXM43" s="192"/>
      <c r="LXN43" s="192"/>
      <c r="LXO43" s="192"/>
      <c r="LXP43" s="192"/>
      <c r="LXQ43" s="192"/>
      <c r="LXR43" s="192"/>
      <c r="LXS43" s="192"/>
      <c r="LXT43" s="192"/>
      <c r="LXU43" s="192"/>
      <c r="LXV43" s="192"/>
      <c r="LXW43" s="192"/>
      <c r="LXX43" s="192"/>
      <c r="LXY43" s="192"/>
      <c r="LXZ43" s="192"/>
      <c r="LYA43" s="192"/>
      <c r="LYB43" s="192"/>
      <c r="LYC43" s="192"/>
      <c r="LYD43" s="192"/>
      <c r="LYE43" s="192"/>
      <c r="LYF43" s="192"/>
      <c r="LYG43" s="192"/>
      <c r="LYH43" s="192"/>
      <c r="LYI43" s="192"/>
      <c r="LYJ43" s="192"/>
      <c r="LYK43" s="192"/>
      <c r="LYL43" s="192"/>
      <c r="LYM43" s="192"/>
      <c r="LYN43" s="192"/>
      <c r="LYO43" s="192"/>
      <c r="LYP43" s="192"/>
      <c r="LYQ43" s="192"/>
      <c r="LYR43" s="192"/>
      <c r="LYS43" s="192"/>
      <c r="LYT43" s="192"/>
      <c r="LYU43" s="192"/>
      <c r="LYV43" s="192"/>
      <c r="LYW43" s="192"/>
      <c r="LYX43" s="192"/>
      <c r="LYY43" s="192"/>
      <c r="LYZ43" s="192"/>
      <c r="LZA43" s="192"/>
      <c r="LZB43" s="192"/>
      <c r="LZC43" s="192"/>
      <c r="LZD43" s="192"/>
      <c r="LZE43" s="192"/>
      <c r="LZF43" s="192"/>
      <c r="LZG43" s="192"/>
      <c r="LZH43" s="192"/>
      <c r="LZI43" s="192"/>
      <c r="LZJ43" s="192"/>
      <c r="LZK43" s="192"/>
      <c r="LZL43" s="192"/>
      <c r="LZM43" s="192"/>
      <c r="LZN43" s="192"/>
      <c r="LZO43" s="192"/>
      <c r="LZP43" s="192"/>
      <c r="LZQ43" s="192"/>
      <c r="LZR43" s="192"/>
      <c r="LZS43" s="192"/>
      <c r="LZT43" s="192"/>
      <c r="LZU43" s="192"/>
      <c r="LZV43" s="192"/>
      <c r="LZW43" s="192"/>
      <c r="LZX43" s="192"/>
      <c r="LZY43" s="192"/>
      <c r="LZZ43" s="192"/>
      <c r="MAA43" s="192"/>
      <c r="MAB43" s="192"/>
      <c r="MAC43" s="192"/>
      <c r="MAD43" s="192"/>
      <c r="MAE43" s="192"/>
      <c r="MAF43" s="192"/>
      <c r="MAG43" s="192"/>
      <c r="MAH43" s="192"/>
      <c r="MAI43" s="192"/>
      <c r="MAJ43" s="192"/>
      <c r="MAK43" s="192"/>
      <c r="MAL43" s="192"/>
      <c r="MAM43" s="192"/>
      <c r="MAN43" s="192"/>
      <c r="MAO43" s="192"/>
      <c r="MAP43" s="192"/>
      <c r="MAQ43" s="192"/>
      <c r="MAR43" s="192"/>
      <c r="MAS43" s="192"/>
      <c r="MAT43" s="192"/>
      <c r="MAU43" s="192"/>
      <c r="MAV43" s="192"/>
      <c r="MAW43" s="192"/>
      <c r="MAX43" s="192"/>
      <c r="MAY43" s="192"/>
      <c r="MAZ43" s="192"/>
      <c r="MBA43" s="192"/>
      <c r="MBB43" s="192"/>
      <c r="MBC43" s="192"/>
      <c r="MBD43" s="192"/>
      <c r="MBE43" s="192"/>
      <c r="MBF43" s="192"/>
      <c r="MBG43" s="192"/>
      <c r="MBH43" s="192"/>
      <c r="MBI43" s="192"/>
      <c r="MBJ43" s="192"/>
      <c r="MBK43" s="192"/>
      <c r="MBL43" s="192"/>
      <c r="MBM43" s="192"/>
      <c r="MBN43" s="192"/>
      <c r="MBO43" s="192"/>
      <c r="MBP43" s="192"/>
      <c r="MBQ43" s="192"/>
      <c r="MBR43" s="192"/>
      <c r="MBS43" s="192"/>
      <c r="MBT43" s="192"/>
      <c r="MBU43" s="192"/>
      <c r="MBV43" s="192"/>
      <c r="MBW43" s="192"/>
      <c r="MBX43" s="192"/>
      <c r="MBY43" s="192"/>
      <c r="MBZ43" s="192"/>
      <c r="MCA43" s="192"/>
      <c r="MCB43" s="192"/>
      <c r="MCC43" s="192"/>
      <c r="MCD43" s="192"/>
      <c r="MCE43" s="192"/>
      <c r="MCF43" s="192"/>
      <c r="MCG43" s="192"/>
      <c r="MCH43" s="192"/>
      <c r="MCI43" s="192"/>
      <c r="MCJ43" s="192"/>
      <c r="MCK43" s="192"/>
      <c r="MCL43" s="192"/>
      <c r="MCM43" s="192"/>
      <c r="MCN43" s="192"/>
      <c r="MCO43" s="192"/>
      <c r="MCP43" s="192"/>
      <c r="MCQ43" s="192"/>
      <c r="MCR43" s="192"/>
      <c r="MCS43" s="192"/>
      <c r="MCT43" s="192"/>
      <c r="MCU43" s="192"/>
      <c r="MCV43" s="192"/>
      <c r="MCW43" s="192"/>
      <c r="MCX43" s="192"/>
      <c r="MCY43" s="192"/>
      <c r="MCZ43" s="192"/>
      <c r="MDA43" s="192"/>
      <c r="MDB43" s="192"/>
      <c r="MDC43" s="192"/>
      <c r="MDD43" s="192"/>
      <c r="MDE43" s="192"/>
      <c r="MDF43" s="192"/>
      <c r="MDG43" s="192"/>
      <c r="MDH43" s="192"/>
      <c r="MDI43" s="192"/>
      <c r="MDJ43" s="192"/>
      <c r="MDK43" s="192"/>
      <c r="MDL43" s="192"/>
      <c r="MDM43" s="192"/>
      <c r="MDN43" s="192"/>
      <c r="MDO43" s="192"/>
      <c r="MDP43" s="192"/>
      <c r="MDQ43" s="192"/>
      <c r="MDR43" s="192"/>
      <c r="MDS43" s="192"/>
      <c r="MDT43" s="192"/>
      <c r="MDU43" s="192"/>
      <c r="MDV43" s="192"/>
      <c r="MDW43" s="192"/>
      <c r="MDX43" s="192"/>
      <c r="MDY43" s="192"/>
      <c r="MDZ43" s="192"/>
      <c r="MEA43" s="192"/>
      <c r="MEB43" s="192"/>
      <c r="MEC43" s="192"/>
      <c r="MED43" s="192"/>
      <c r="MEE43" s="192"/>
      <c r="MEF43" s="192"/>
      <c r="MEG43" s="192"/>
      <c r="MEH43" s="192"/>
      <c r="MEI43" s="192"/>
      <c r="MEJ43" s="192"/>
      <c r="MEK43" s="192"/>
      <c r="MEL43" s="192"/>
      <c r="MEM43" s="192"/>
      <c r="MEN43" s="192"/>
      <c r="MEO43" s="192"/>
      <c r="MEP43" s="192"/>
      <c r="MEQ43" s="192"/>
      <c r="MER43" s="192"/>
      <c r="MES43" s="192"/>
      <c r="MET43" s="192"/>
      <c r="MEU43" s="192"/>
      <c r="MEV43" s="192"/>
      <c r="MEW43" s="192"/>
      <c r="MEX43" s="192"/>
      <c r="MEY43" s="192"/>
      <c r="MEZ43" s="192"/>
      <c r="MFA43" s="192"/>
      <c r="MFB43" s="192"/>
      <c r="MFC43" s="192"/>
      <c r="MFD43" s="192"/>
      <c r="MFE43" s="192"/>
      <c r="MFF43" s="192"/>
      <c r="MFG43" s="192"/>
      <c r="MFH43" s="192"/>
      <c r="MFI43" s="192"/>
      <c r="MFJ43" s="192"/>
      <c r="MFK43" s="192"/>
      <c r="MFL43" s="192"/>
      <c r="MFM43" s="192"/>
      <c r="MFN43" s="192"/>
      <c r="MFO43" s="192"/>
      <c r="MFP43" s="192"/>
      <c r="MFQ43" s="192"/>
      <c r="MFR43" s="192"/>
      <c r="MFS43" s="192"/>
      <c r="MFT43" s="192"/>
      <c r="MFU43" s="192"/>
      <c r="MFV43" s="192"/>
      <c r="MFW43" s="192"/>
      <c r="MFX43" s="192"/>
      <c r="MFY43" s="192"/>
      <c r="MFZ43" s="192"/>
      <c r="MGA43" s="192"/>
      <c r="MGB43" s="192"/>
      <c r="MGC43" s="192"/>
      <c r="MGD43" s="192"/>
      <c r="MGE43" s="192"/>
      <c r="MGF43" s="192"/>
      <c r="MGG43" s="192"/>
      <c r="MGH43" s="192"/>
      <c r="MGI43" s="192"/>
      <c r="MGJ43" s="192"/>
      <c r="MGK43" s="192"/>
      <c r="MGL43" s="192"/>
      <c r="MGM43" s="192"/>
      <c r="MGN43" s="192"/>
      <c r="MGO43" s="192"/>
      <c r="MGP43" s="192"/>
      <c r="MGQ43" s="192"/>
      <c r="MGR43" s="192"/>
      <c r="MGS43" s="192"/>
      <c r="MGT43" s="192"/>
      <c r="MGU43" s="192"/>
      <c r="MGV43" s="192"/>
      <c r="MGW43" s="192"/>
      <c r="MGX43" s="192"/>
      <c r="MGY43" s="192"/>
      <c r="MGZ43" s="192"/>
      <c r="MHA43" s="192"/>
      <c r="MHB43" s="192"/>
      <c r="MHC43" s="192"/>
      <c r="MHD43" s="192"/>
      <c r="MHE43" s="192"/>
      <c r="MHF43" s="192"/>
      <c r="MHG43" s="192"/>
      <c r="MHH43" s="192"/>
      <c r="MHI43" s="192"/>
      <c r="MHJ43" s="192"/>
      <c r="MHK43" s="192"/>
      <c r="MHL43" s="192"/>
      <c r="MHM43" s="192"/>
      <c r="MHN43" s="192"/>
      <c r="MHO43" s="192"/>
      <c r="MHP43" s="192"/>
      <c r="MHQ43" s="192"/>
      <c r="MHR43" s="192"/>
      <c r="MHS43" s="192"/>
      <c r="MHT43" s="192"/>
      <c r="MHU43" s="192"/>
      <c r="MHV43" s="192"/>
      <c r="MHW43" s="192"/>
      <c r="MHX43" s="192"/>
      <c r="MHY43" s="192"/>
      <c r="MHZ43" s="192"/>
      <c r="MIA43" s="192"/>
      <c r="MIB43" s="192"/>
      <c r="MIC43" s="192"/>
      <c r="MID43" s="192"/>
      <c r="MIE43" s="192"/>
      <c r="MIF43" s="192"/>
      <c r="MIG43" s="192"/>
      <c r="MIH43" s="192"/>
      <c r="MII43" s="192"/>
      <c r="MIJ43" s="192"/>
      <c r="MIK43" s="192"/>
      <c r="MIL43" s="192"/>
      <c r="MIM43" s="192"/>
      <c r="MIN43" s="192"/>
      <c r="MIO43" s="192"/>
      <c r="MIP43" s="192"/>
      <c r="MIQ43" s="192"/>
      <c r="MIR43" s="192"/>
      <c r="MIS43" s="192"/>
      <c r="MIT43" s="192"/>
      <c r="MIU43" s="192"/>
      <c r="MIV43" s="192"/>
      <c r="MIW43" s="192"/>
      <c r="MIX43" s="192"/>
      <c r="MIY43" s="192"/>
      <c r="MIZ43" s="192"/>
      <c r="MJA43" s="192"/>
      <c r="MJB43" s="192"/>
      <c r="MJC43" s="192"/>
      <c r="MJD43" s="192"/>
      <c r="MJE43" s="192"/>
      <c r="MJF43" s="192"/>
      <c r="MJG43" s="192"/>
      <c r="MJH43" s="192"/>
      <c r="MJI43" s="192"/>
      <c r="MJJ43" s="192"/>
      <c r="MJK43" s="192"/>
      <c r="MJL43" s="192"/>
      <c r="MJM43" s="192"/>
      <c r="MJN43" s="192"/>
      <c r="MJO43" s="192"/>
      <c r="MJP43" s="192"/>
      <c r="MJQ43" s="192"/>
      <c r="MJR43" s="192"/>
      <c r="MJS43" s="192"/>
      <c r="MJT43" s="192"/>
      <c r="MJU43" s="192"/>
      <c r="MJV43" s="192"/>
      <c r="MJW43" s="192"/>
      <c r="MJX43" s="192"/>
      <c r="MJY43" s="192"/>
      <c r="MJZ43" s="192"/>
      <c r="MKA43" s="192"/>
      <c r="MKB43" s="192"/>
      <c r="MKC43" s="192"/>
      <c r="MKD43" s="192"/>
      <c r="MKE43" s="192"/>
      <c r="MKF43" s="192"/>
      <c r="MKG43" s="192"/>
      <c r="MKH43" s="192"/>
      <c r="MKI43" s="192"/>
      <c r="MKJ43" s="192"/>
      <c r="MKK43" s="192"/>
      <c r="MKL43" s="192"/>
      <c r="MKM43" s="192"/>
      <c r="MKN43" s="192"/>
      <c r="MKO43" s="192"/>
      <c r="MKP43" s="192"/>
      <c r="MKQ43" s="192"/>
      <c r="MKR43" s="192"/>
      <c r="MKS43" s="192"/>
      <c r="MKT43" s="192"/>
      <c r="MKU43" s="192"/>
      <c r="MKV43" s="192"/>
      <c r="MKW43" s="192"/>
      <c r="MKX43" s="192"/>
      <c r="MKY43" s="192"/>
      <c r="MKZ43" s="192"/>
      <c r="MLA43" s="192"/>
      <c r="MLB43" s="192"/>
      <c r="MLC43" s="192"/>
      <c r="MLD43" s="192"/>
      <c r="MLE43" s="192"/>
      <c r="MLF43" s="192"/>
      <c r="MLG43" s="192"/>
      <c r="MLH43" s="192"/>
      <c r="MLI43" s="192"/>
      <c r="MLJ43" s="192"/>
      <c r="MLK43" s="192"/>
      <c r="MLL43" s="192"/>
      <c r="MLM43" s="192"/>
      <c r="MLN43" s="192"/>
      <c r="MLO43" s="192"/>
      <c r="MLP43" s="192"/>
      <c r="MLQ43" s="192"/>
      <c r="MLR43" s="192"/>
      <c r="MLS43" s="192"/>
      <c r="MLT43" s="192"/>
      <c r="MLU43" s="192"/>
      <c r="MLV43" s="192"/>
      <c r="MLW43" s="192"/>
      <c r="MLX43" s="192"/>
      <c r="MLY43" s="192"/>
      <c r="MLZ43" s="192"/>
      <c r="MMA43" s="192"/>
      <c r="MMB43" s="192"/>
      <c r="MMC43" s="192"/>
      <c r="MMD43" s="192"/>
      <c r="MME43" s="192"/>
      <c r="MMF43" s="192"/>
      <c r="MMG43" s="192"/>
      <c r="MMH43" s="192"/>
      <c r="MMI43" s="192"/>
      <c r="MMJ43" s="192"/>
      <c r="MMK43" s="192"/>
      <c r="MML43" s="192"/>
      <c r="MMM43" s="192"/>
      <c r="MMN43" s="192"/>
      <c r="MMO43" s="192"/>
      <c r="MMP43" s="192"/>
      <c r="MMQ43" s="192"/>
      <c r="MMR43" s="192"/>
      <c r="MMS43" s="192"/>
      <c r="MMT43" s="192"/>
      <c r="MMU43" s="192"/>
      <c r="MMV43" s="192"/>
      <c r="MMW43" s="192"/>
      <c r="MMX43" s="192"/>
      <c r="MMY43" s="192"/>
      <c r="MMZ43" s="192"/>
      <c r="MNA43" s="192"/>
      <c r="MNB43" s="192"/>
      <c r="MNC43" s="192"/>
      <c r="MND43" s="192"/>
      <c r="MNE43" s="192"/>
      <c r="MNF43" s="192"/>
      <c r="MNG43" s="192"/>
      <c r="MNH43" s="192"/>
      <c r="MNI43" s="192"/>
      <c r="MNJ43" s="192"/>
      <c r="MNK43" s="192"/>
      <c r="MNL43" s="192"/>
      <c r="MNM43" s="192"/>
      <c r="MNN43" s="192"/>
      <c r="MNO43" s="192"/>
      <c r="MNP43" s="192"/>
      <c r="MNQ43" s="192"/>
      <c r="MNR43" s="192"/>
      <c r="MNS43" s="192"/>
      <c r="MNT43" s="192"/>
      <c r="MNU43" s="192"/>
      <c r="MNV43" s="192"/>
      <c r="MNW43" s="192"/>
      <c r="MNX43" s="192"/>
      <c r="MNY43" s="192"/>
      <c r="MNZ43" s="192"/>
      <c r="MOA43" s="192"/>
      <c r="MOB43" s="192"/>
      <c r="MOC43" s="192"/>
      <c r="MOD43" s="192"/>
      <c r="MOE43" s="192"/>
      <c r="MOF43" s="192"/>
      <c r="MOG43" s="192"/>
      <c r="MOH43" s="192"/>
      <c r="MOI43" s="192"/>
      <c r="MOJ43" s="192"/>
      <c r="MOK43" s="192"/>
      <c r="MOL43" s="192"/>
      <c r="MOM43" s="192"/>
      <c r="MON43" s="192"/>
      <c r="MOO43" s="192"/>
      <c r="MOP43" s="192"/>
      <c r="MOQ43" s="192"/>
      <c r="MOR43" s="192"/>
      <c r="MOS43" s="192"/>
      <c r="MOT43" s="192"/>
      <c r="MOU43" s="192"/>
      <c r="MOV43" s="192"/>
      <c r="MOW43" s="192"/>
      <c r="MOX43" s="192"/>
      <c r="MOY43" s="192"/>
      <c r="MOZ43" s="192"/>
      <c r="MPA43" s="192"/>
      <c r="MPB43" s="192"/>
      <c r="MPC43" s="192"/>
      <c r="MPD43" s="192"/>
      <c r="MPE43" s="192"/>
      <c r="MPF43" s="192"/>
      <c r="MPG43" s="192"/>
      <c r="MPH43" s="192"/>
      <c r="MPI43" s="192"/>
      <c r="MPJ43" s="192"/>
      <c r="MPK43" s="192"/>
      <c r="MPL43" s="192"/>
      <c r="MPM43" s="192"/>
      <c r="MPN43" s="192"/>
      <c r="MPO43" s="192"/>
      <c r="MPP43" s="192"/>
      <c r="MPQ43" s="192"/>
      <c r="MPR43" s="192"/>
      <c r="MPS43" s="192"/>
      <c r="MPT43" s="192"/>
      <c r="MPU43" s="192"/>
      <c r="MPV43" s="192"/>
      <c r="MPW43" s="192"/>
      <c r="MPX43" s="192"/>
      <c r="MPY43" s="192"/>
      <c r="MPZ43" s="192"/>
      <c r="MQA43" s="192"/>
      <c r="MQB43" s="192"/>
      <c r="MQC43" s="192"/>
      <c r="MQD43" s="192"/>
      <c r="MQE43" s="192"/>
      <c r="MQF43" s="192"/>
      <c r="MQG43" s="192"/>
      <c r="MQH43" s="192"/>
      <c r="MQI43" s="192"/>
      <c r="MQJ43" s="192"/>
      <c r="MQK43" s="192"/>
      <c r="MQL43" s="192"/>
      <c r="MQM43" s="192"/>
      <c r="MQN43" s="192"/>
      <c r="MQO43" s="192"/>
      <c r="MQP43" s="192"/>
      <c r="MQQ43" s="192"/>
      <c r="MQR43" s="192"/>
      <c r="MQS43" s="192"/>
      <c r="MQT43" s="192"/>
      <c r="MQU43" s="192"/>
      <c r="MQV43" s="192"/>
      <c r="MQW43" s="192"/>
      <c r="MQX43" s="192"/>
      <c r="MQY43" s="192"/>
      <c r="MQZ43" s="192"/>
      <c r="MRA43" s="192"/>
      <c r="MRB43" s="192"/>
      <c r="MRC43" s="192"/>
      <c r="MRD43" s="192"/>
      <c r="MRE43" s="192"/>
      <c r="MRF43" s="192"/>
      <c r="MRG43" s="192"/>
      <c r="MRH43" s="192"/>
      <c r="MRI43" s="192"/>
      <c r="MRJ43" s="192"/>
      <c r="MRK43" s="192"/>
      <c r="MRL43" s="192"/>
      <c r="MRM43" s="192"/>
      <c r="MRN43" s="192"/>
      <c r="MRO43" s="192"/>
      <c r="MRP43" s="192"/>
      <c r="MRQ43" s="192"/>
      <c r="MRR43" s="192"/>
      <c r="MRS43" s="192"/>
      <c r="MRT43" s="192"/>
      <c r="MRU43" s="192"/>
      <c r="MRV43" s="192"/>
      <c r="MRW43" s="192"/>
      <c r="MRX43" s="192"/>
      <c r="MRY43" s="192"/>
      <c r="MRZ43" s="192"/>
      <c r="MSA43" s="192"/>
      <c r="MSB43" s="192"/>
      <c r="MSC43" s="192"/>
      <c r="MSD43" s="192"/>
      <c r="MSE43" s="192"/>
      <c r="MSF43" s="192"/>
      <c r="MSG43" s="192"/>
      <c r="MSH43" s="192"/>
      <c r="MSI43" s="192"/>
      <c r="MSJ43" s="192"/>
      <c r="MSK43" s="192"/>
      <c r="MSL43" s="192"/>
      <c r="MSM43" s="192"/>
      <c r="MSN43" s="192"/>
      <c r="MSO43" s="192"/>
      <c r="MSP43" s="192"/>
      <c r="MSQ43" s="192"/>
      <c r="MSR43" s="192"/>
      <c r="MSS43" s="192"/>
      <c r="MST43" s="192"/>
      <c r="MSU43" s="192"/>
      <c r="MSV43" s="192"/>
      <c r="MSW43" s="192"/>
      <c r="MSX43" s="192"/>
      <c r="MSY43" s="192"/>
      <c r="MSZ43" s="192"/>
      <c r="MTA43" s="192"/>
      <c r="MTB43" s="192"/>
      <c r="MTC43" s="192"/>
      <c r="MTD43" s="192"/>
      <c r="MTE43" s="192"/>
      <c r="MTF43" s="192"/>
      <c r="MTG43" s="192"/>
      <c r="MTH43" s="192"/>
      <c r="MTI43" s="192"/>
      <c r="MTJ43" s="192"/>
      <c r="MTK43" s="192"/>
      <c r="MTL43" s="192"/>
      <c r="MTM43" s="192"/>
      <c r="MTN43" s="192"/>
      <c r="MTO43" s="192"/>
      <c r="MTP43" s="192"/>
      <c r="MTQ43" s="192"/>
      <c r="MTR43" s="192"/>
      <c r="MTS43" s="192"/>
      <c r="MTT43" s="192"/>
      <c r="MTU43" s="192"/>
      <c r="MTV43" s="192"/>
      <c r="MTW43" s="192"/>
      <c r="MTX43" s="192"/>
      <c r="MTY43" s="192"/>
      <c r="MTZ43" s="192"/>
      <c r="MUA43" s="192"/>
      <c r="MUB43" s="192"/>
      <c r="MUC43" s="192"/>
      <c r="MUD43" s="192"/>
      <c r="MUE43" s="192"/>
      <c r="MUF43" s="192"/>
      <c r="MUG43" s="192"/>
      <c r="MUH43" s="192"/>
      <c r="MUI43" s="192"/>
      <c r="MUJ43" s="192"/>
      <c r="MUK43" s="192"/>
      <c r="MUL43" s="192"/>
      <c r="MUM43" s="192"/>
      <c r="MUN43" s="192"/>
      <c r="MUO43" s="192"/>
      <c r="MUP43" s="192"/>
      <c r="MUQ43" s="192"/>
      <c r="MUR43" s="192"/>
      <c r="MUS43" s="192"/>
      <c r="MUT43" s="192"/>
      <c r="MUU43" s="192"/>
      <c r="MUV43" s="192"/>
      <c r="MUW43" s="192"/>
      <c r="MUX43" s="192"/>
      <c r="MUY43" s="192"/>
      <c r="MUZ43" s="192"/>
      <c r="MVA43" s="192"/>
      <c r="MVB43" s="192"/>
      <c r="MVC43" s="192"/>
      <c r="MVD43" s="192"/>
      <c r="MVE43" s="192"/>
      <c r="MVF43" s="192"/>
      <c r="MVG43" s="192"/>
      <c r="MVH43" s="192"/>
      <c r="MVI43" s="192"/>
      <c r="MVJ43" s="192"/>
      <c r="MVK43" s="192"/>
      <c r="MVL43" s="192"/>
      <c r="MVM43" s="192"/>
      <c r="MVN43" s="192"/>
      <c r="MVO43" s="192"/>
      <c r="MVP43" s="192"/>
      <c r="MVQ43" s="192"/>
      <c r="MVR43" s="192"/>
      <c r="MVS43" s="192"/>
      <c r="MVT43" s="192"/>
      <c r="MVU43" s="192"/>
      <c r="MVV43" s="192"/>
      <c r="MVW43" s="192"/>
      <c r="MVX43" s="192"/>
      <c r="MVY43" s="192"/>
      <c r="MVZ43" s="192"/>
      <c r="MWA43" s="192"/>
      <c r="MWB43" s="192"/>
      <c r="MWC43" s="192"/>
      <c r="MWD43" s="192"/>
      <c r="MWE43" s="192"/>
      <c r="MWF43" s="192"/>
      <c r="MWG43" s="192"/>
      <c r="MWH43" s="192"/>
      <c r="MWI43" s="192"/>
      <c r="MWJ43" s="192"/>
      <c r="MWK43" s="192"/>
      <c r="MWL43" s="192"/>
      <c r="MWM43" s="192"/>
      <c r="MWN43" s="192"/>
      <c r="MWO43" s="192"/>
      <c r="MWP43" s="192"/>
      <c r="MWQ43" s="192"/>
      <c r="MWR43" s="192"/>
      <c r="MWS43" s="192"/>
      <c r="MWT43" s="192"/>
      <c r="MWU43" s="192"/>
      <c r="MWV43" s="192"/>
      <c r="MWW43" s="192"/>
      <c r="MWX43" s="192"/>
      <c r="MWY43" s="192"/>
      <c r="MWZ43" s="192"/>
      <c r="MXA43" s="192"/>
      <c r="MXB43" s="192"/>
      <c r="MXC43" s="192"/>
      <c r="MXD43" s="192"/>
      <c r="MXE43" s="192"/>
      <c r="MXF43" s="192"/>
      <c r="MXG43" s="192"/>
      <c r="MXH43" s="192"/>
      <c r="MXI43" s="192"/>
      <c r="MXJ43" s="192"/>
      <c r="MXK43" s="192"/>
      <c r="MXL43" s="192"/>
      <c r="MXM43" s="192"/>
      <c r="MXN43" s="192"/>
      <c r="MXO43" s="192"/>
      <c r="MXP43" s="192"/>
      <c r="MXQ43" s="192"/>
      <c r="MXR43" s="192"/>
      <c r="MXS43" s="192"/>
      <c r="MXT43" s="192"/>
      <c r="MXU43" s="192"/>
      <c r="MXV43" s="192"/>
      <c r="MXW43" s="192"/>
      <c r="MXX43" s="192"/>
      <c r="MXY43" s="192"/>
      <c r="MXZ43" s="192"/>
      <c r="MYA43" s="192"/>
      <c r="MYB43" s="192"/>
      <c r="MYC43" s="192"/>
      <c r="MYD43" s="192"/>
      <c r="MYE43" s="192"/>
      <c r="MYF43" s="192"/>
      <c r="MYG43" s="192"/>
      <c r="MYH43" s="192"/>
      <c r="MYI43" s="192"/>
      <c r="MYJ43" s="192"/>
      <c r="MYK43" s="192"/>
      <c r="MYL43" s="192"/>
      <c r="MYM43" s="192"/>
      <c r="MYN43" s="192"/>
      <c r="MYO43" s="192"/>
      <c r="MYP43" s="192"/>
      <c r="MYQ43" s="192"/>
      <c r="MYR43" s="192"/>
      <c r="MYS43" s="192"/>
      <c r="MYT43" s="192"/>
      <c r="MYU43" s="192"/>
      <c r="MYV43" s="192"/>
      <c r="MYW43" s="192"/>
      <c r="MYX43" s="192"/>
      <c r="MYY43" s="192"/>
      <c r="MYZ43" s="192"/>
      <c r="MZA43" s="192"/>
      <c r="MZB43" s="192"/>
      <c r="MZC43" s="192"/>
      <c r="MZD43" s="192"/>
      <c r="MZE43" s="192"/>
      <c r="MZF43" s="192"/>
      <c r="MZG43" s="192"/>
      <c r="MZH43" s="192"/>
      <c r="MZI43" s="192"/>
      <c r="MZJ43" s="192"/>
      <c r="MZK43" s="192"/>
      <c r="MZL43" s="192"/>
      <c r="MZM43" s="192"/>
      <c r="MZN43" s="192"/>
      <c r="MZO43" s="192"/>
      <c r="MZP43" s="192"/>
      <c r="MZQ43" s="192"/>
      <c r="MZR43" s="192"/>
      <c r="MZS43" s="192"/>
      <c r="MZT43" s="192"/>
      <c r="MZU43" s="192"/>
      <c r="MZV43" s="192"/>
      <c r="MZW43" s="192"/>
      <c r="MZX43" s="192"/>
      <c r="MZY43" s="192"/>
      <c r="MZZ43" s="192"/>
      <c r="NAA43" s="192"/>
      <c r="NAB43" s="192"/>
      <c r="NAC43" s="192"/>
      <c r="NAD43" s="192"/>
      <c r="NAE43" s="192"/>
      <c r="NAF43" s="192"/>
      <c r="NAG43" s="192"/>
      <c r="NAH43" s="192"/>
      <c r="NAI43" s="192"/>
      <c r="NAJ43" s="192"/>
      <c r="NAK43" s="192"/>
      <c r="NAL43" s="192"/>
      <c r="NAM43" s="192"/>
      <c r="NAN43" s="192"/>
      <c r="NAO43" s="192"/>
      <c r="NAP43" s="192"/>
      <c r="NAQ43" s="192"/>
      <c r="NAR43" s="192"/>
      <c r="NAS43" s="192"/>
      <c r="NAT43" s="192"/>
      <c r="NAU43" s="192"/>
      <c r="NAV43" s="192"/>
      <c r="NAW43" s="192"/>
      <c r="NAX43" s="192"/>
      <c r="NAY43" s="192"/>
      <c r="NAZ43" s="192"/>
      <c r="NBA43" s="192"/>
      <c r="NBB43" s="192"/>
      <c r="NBC43" s="192"/>
      <c r="NBD43" s="192"/>
      <c r="NBE43" s="192"/>
      <c r="NBF43" s="192"/>
      <c r="NBG43" s="192"/>
      <c r="NBH43" s="192"/>
      <c r="NBI43" s="192"/>
      <c r="NBJ43" s="192"/>
      <c r="NBK43" s="192"/>
      <c r="NBL43" s="192"/>
      <c r="NBM43" s="192"/>
      <c r="NBN43" s="192"/>
      <c r="NBO43" s="192"/>
      <c r="NBP43" s="192"/>
      <c r="NBQ43" s="192"/>
      <c r="NBR43" s="192"/>
      <c r="NBS43" s="192"/>
      <c r="NBT43" s="192"/>
      <c r="NBU43" s="192"/>
      <c r="NBV43" s="192"/>
      <c r="NBW43" s="192"/>
      <c r="NBX43" s="192"/>
      <c r="NBY43" s="192"/>
      <c r="NBZ43" s="192"/>
      <c r="NCA43" s="192"/>
      <c r="NCB43" s="192"/>
      <c r="NCC43" s="192"/>
      <c r="NCD43" s="192"/>
      <c r="NCE43" s="192"/>
      <c r="NCF43" s="192"/>
      <c r="NCG43" s="192"/>
      <c r="NCH43" s="192"/>
      <c r="NCI43" s="192"/>
      <c r="NCJ43" s="192"/>
      <c r="NCK43" s="192"/>
      <c r="NCL43" s="192"/>
      <c r="NCM43" s="192"/>
      <c r="NCN43" s="192"/>
      <c r="NCO43" s="192"/>
      <c r="NCP43" s="192"/>
      <c r="NCQ43" s="192"/>
      <c r="NCR43" s="192"/>
      <c r="NCS43" s="192"/>
      <c r="NCT43" s="192"/>
      <c r="NCU43" s="192"/>
      <c r="NCV43" s="192"/>
      <c r="NCW43" s="192"/>
      <c r="NCX43" s="192"/>
      <c r="NCY43" s="192"/>
      <c r="NCZ43" s="192"/>
      <c r="NDA43" s="192"/>
      <c r="NDB43" s="192"/>
      <c r="NDC43" s="192"/>
      <c r="NDD43" s="192"/>
      <c r="NDE43" s="192"/>
      <c r="NDF43" s="192"/>
      <c r="NDG43" s="192"/>
      <c r="NDH43" s="192"/>
      <c r="NDI43" s="192"/>
      <c r="NDJ43" s="192"/>
      <c r="NDK43" s="192"/>
      <c r="NDL43" s="192"/>
      <c r="NDM43" s="192"/>
      <c r="NDN43" s="192"/>
      <c r="NDO43" s="192"/>
      <c r="NDP43" s="192"/>
      <c r="NDQ43" s="192"/>
      <c r="NDR43" s="192"/>
      <c r="NDS43" s="192"/>
      <c r="NDT43" s="192"/>
      <c r="NDU43" s="192"/>
      <c r="NDV43" s="192"/>
      <c r="NDW43" s="192"/>
      <c r="NDX43" s="192"/>
      <c r="NDY43" s="192"/>
      <c r="NDZ43" s="192"/>
      <c r="NEA43" s="192"/>
      <c r="NEB43" s="192"/>
      <c r="NEC43" s="192"/>
      <c r="NED43" s="192"/>
      <c r="NEE43" s="192"/>
      <c r="NEF43" s="192"/>
      <c r="NEG43" s="192"/>
      <c r="NEH43" s="192"/>
      <c r="NEI43" s="192"/>
      <c r="NEJ43" s="192"/>
      <c r="NEK43" s="192"/>
      <c r="NEL43" s="192"/>
      <c r="NEM43" s="192"/>
      <c r="NEN43" s="192"/>
      <c r="NEO43" s="192"/>
      <c r="NEP43" s="192"/>
      <c r="NEQ43" s="192"/>
      <c r="NER43" s="192"/>
      <c r="NES43" s="192"/>
      <c r="NET43" s="192"/>
      <c r="NEU43" s="192"/>
      <c r="NEV43" s="192"/>
      <c r="NEW43" s="192"/>
      <c r="NEX43" s="192"/>
      <c r="NEY43" s="192"/>
      <c r="NEZ43" s="192"/>
      <c r="NFA43" s="192"/>
      <c r="NFB43" s="192"/>
      <c r="NFC43" s="192"/>
      <c r="NFD43" s="192"/>
      <c r="NFE43" s="192"/>
      <c r="NFF43" s="192"/>
      <c r="NFG43" s="192"/>
      <c r="NFH43" s="192"/>
      <c r="NFI43" s="192"/>
      <c r="NFJ43" s="192"/>
      <c r="NFK43" s="192"/>
      <c r="NFL43" s="192"/>
      <c r="NFM43" s="192"/>
      <c r="NFN43" s="192"/>
      <c r="NFO43" s="192"/>
      <c r="NFP43" s="192"/>
      <c r="NFQ43" s="192"/>
      <c r="NFR43" s="192"/>
      <c r="NFS43" s="192"/>
      <c r="NFT43" s="192"/>
      <c r="NFU43" s="192"/>
      <c r="NFV43" s="192"/>
      <c r="NFW43" s="192"/>
      <c r="NFX43" s="192"/>
      <c r="NFY43" s="192"/>
      <c r="NFZ43" s="192"/>
      <c r="NGA43" s="192"/>
      <c r="NGB43" s="192"/>
      <c r="NGC43" s="192"/>
      <c r="NGD43" s="192"/>
      <c r="NGE43" s="192"/>
      <c r="NGF43" s="192"/>
      <c r="NGG43" s="192"/>
      <c r="NGH43" s="192"/>
      <c r="NGI43" s="192"/>
      <c r="NGJ43" s="192"/>
      <c r="NGK43" s="192"/>
      <c r="NGL43" s="192"/>
      <c r="NGM43" s="192"/>
      <c r="NGN43" s="192"/>
      <c r="NGO43" s="192"/>
      <c r="NGP43" s="192"/>
      <c r="NGQ43" s="192"/>
      <c r="NGR43" s="192"/>
      <c r="NGS43" s="192"/>
      <c r="NGT43" s="192"/>
      <c r="NGU43" s="192"/>
      <c r="NGV43" s="192"/>
      <c r="NGW43" s="192"/>
      <c r="NGX43" s="192"/>
      <c r="NGY43" s="192"/>
      <c r="NGZ43" s="192"/>
      <c r="NHA43" s="192"/>
      <c r="NHB43" s="192"/>
      <c r="NHC43" s="192"/>
      <c r="NHD43" s="192"/>
      <c r="NHE43" s="192"/>
      <c r="NHF43" s="192"/>
      <c r="NHG43" s="192"/>
      <c r="NHH43" s="192"/>
      <c r="NHI43" s="192"/>
      <c r="NHJ43" s="192"/>
      <c r="NHK43" s="192"/>
      <c r="NHL43" s="192"/>
      <c r="NHM43" s="192"/>
      <c r="NHN43" s="192"/>
      <c r="NHO43" s="192"/>
      <c r="NHP43" s="192"/>
      <c r="NHQ43" s="192"/>
      <c r="NHR43" s="192"/>
      <c r="NHS43" s="192"/>
      <c r="NHT43" s="192"/>
      <c r="NHU43" s="192"/>
      <c r="NHV43" s="192"/>
      <c r="NHW43" s="192"/>
      <c r="NHX43" s="192"/>
      <c r="NHY43" s="192"/>
      <c r="NHZ43" s="192"/>
      <c r="NIA43" s="192"/>
      <c r="NIB43" s="192"/>
      <c r="NIC43" s="192"/>
      <c r="NID43" s="192"/>
      <c r="NIE43" s="192"/>
      <c r="NIF43" s="192"/>
      <c r="NIG43" s="192"/>
      <c r="NIH43" s="192"/>
      <c r="NII43" s="192"/>
      <c r="NIJ43" s="192"/>
      <c r="NIK43" s="192"/>
      <c r="NIL43" s="192"/>
      <c r="NIM43" s="192"/>
      <c r="NIN43" s="192"/>
      <c r="NIO43" s="192"/>
      <c r="NIP43" s="192"/>
      <c r="NIQ43" s="192"/>
      <c r="NIR43" s="192"/>
      <c r="NIS43" s="192"/>
      <c r="NIT43" s="192"/>
      <c r="NIU43" s="192"/>
      <c r="NIV43" s="192"/>
      <c r="NIW43" s="192"/>
      <c r="NIX43" s="192"/>
      <c r="NIY43" s="192"/>
      <c r="NIZ43" s="192"/>
      <c r="NJA43" s="192"/>
      <c r="NJB43" s="192"/>
      <c r="NJC43" s="192"/>
      <c r="NJD43" s="192"/>
      <c r="NJE43" s="192"/>
      <c r="NJF43" s="192"/>
      <c r="NJG43" s="192"/>
      <c r="NJH43" s="192"/>
      <c r="NJI43" s="192"/>
      <c r="NJJ43" s="192"/>
      <c r="NJK43" s="192"/>
      <c r="NJL43" s="192"/>
      <c r="NJM43" s="192"/>
      <c r="NJN43" s="192"/>
      <c r="NJO43" s="192"/>
      <c r="NJP43" s="192"/>
      <c r="NJQ43" s="192"/>
      <c r="NJR43" s="192"/>
      <c r="NJS43" s="192"/>
      <c r="NJT43" s="192"/>
      <c r="NJU43" s="192"/>
      <c r="NJV43" s="192"/>
      <c r="NJW43" s="192"/>
      <c r="NJX43" s="192"/>
      <c r="NJY43" s="192"/>
      <c r="NJZ43" s="192"/>
      <c r="NKA43" s="192"/>
      <c r="NKB43" s="192"/>
      <c r="NKC43" s="192"/>
      <c r="NKD43" s="192"/>
      <c r="NKE43" s="192"/>
      <c r="NKF43" s="192"/>
      <c r="NKG43" s="192"/>
      <c r="NKH43" s="192"/>
      <c r="NKI43" s="192"/>
      <c r="NKJ43" s="192"/>
      <c r="NKK43" s="192"/>
      <c r="NKL43" s="192"/>
      <c r="NKM43" s="192"/>
      <c r="NKN43" s="192"/>
      <c r="NKO43" s="192"/>
      <c r="NKP43" s="192"/>
      <c r="NKQ43" s="192"/>
      <c r="NKR43" s="192"/>
      <c r="NKS43" s="192"/>
      <c r="NKT43" s="192"/>
      <c r="NKU43" s="192"/>
      <c r="NKV43" s="192"/>
      <c r="NKW43" s="192"/>
      <c r="NKX43" s="192"/>
      <c r="NKY43" s="192"/>
      <c r="NKZ43" s="192"/>
      <c r="NLA43" s="192"/>
      <c r="NLB43" s="192"/>
      <c r="NLC43" s="192"/>
      <c r="NLD43" s="192"/>
      <c r="NLE43" s="192"/>
      <c r="NLF43" s="192"/>
      <c r="NLG43" s="192"/>
      <c r="NLH43" s="192"/>
      <c r="NLI43" s="192"/>
      <c r="NLJ43" s="192"/>
      <c r="NLK43" s="192"/>
      <c r="NLL43" s="192"/>
      <c r="NLM43" s="192"/>
      <c r="NLN43" s="192"/>
      <c r="NLO43" s="192"/>
      <c r="NLP43" s="192"/>
      <c r="NLQ43" s="192"/>
      <c r="NLR43" s="192"/>
      <c r="NLS43" s="192"/>
      <c r="NLT43" s="192"/>
      <c r="NLU43" s="192"/>
      <c r="NLV43" s="192"/>
      <c r="NLW43" s="192"/>
      <c r="NLX43" s="192"/>
      <c r="NLY43" s="192"/>
      <c r="NLZ43" s="192"/>
      <c r="NMA43" s="192"/>
      <c r="NMB43" s="192"/>
      <c r="NMC43" s="192"/>
      <c r="NMD43" s="192"/>
      <c r="NME43" s="192"/>
      <c r="NMF43" s="192"/>
      <c r="NMG43" s="192"/>
      <c r="NMH43" s="192"/>
      <c r="NMI43" s="192"/>
      <c r="NMJ43" s="192"/>
      <c r="NMK43" s="192"/>
      <c r="NML43" s="192"/>
      <c r="NMM43" s="192"/>
      <c r="NMN43" s="192"/>
      <c r="NMO43" s="192"/>
      <c r="NMP43" s="192"/>
      <c r="NMQ43" s="192"/>
      <c r="NMR43" s="192"/>
      <c r="NMS43" s="192"/>
      <c r="NMT43" s="192"/>
      <c r="NMU43" s="192"/>
      <c r="NMV43" s="192"/>
      <c r="NMW43" s="192"/>
      <c r="NMX43" s="192"/>
      <c r="NMY43" s="192"/>
      <c r="NMZ43" s="192"/>
      <c r="NNA43" s="192"/>
      <c r="NNB43" s="192"/>
      <c r="NNC43" s="192"/>
      <c r="NND43" s="192"/>
      <c r="NNE43" s="192"/>
      <c r="NNF43" s="192"/>
      <c r="NNG43" s="192"/>
      <c r="NNH43" s="192"/>
      <c r="NNI43" s="192"/>
      <c r="NNJ43" s="192"/>
      <c r="NNK43" s="192"/>
      <c r="NNL43" s="192"/>
      <c r="NNM43" s="192"/>
      <c r="NNN43" s="192"/>
      <c r="NNO43" s="192"/>
      <c r="NNP43" s="192"/>
      <c r="NNQ43" s="192"/>
      <c r="NNR43" s="192"/>
      <c r="NNS43" s="192"/>
      <c r="NNT43" s="192"/>
      <c r="NNU43" s="192"/>
      <c r="NNV43" s="192"/>
      <c r="NNW43" s="192"/>
      <c r="NNX43" s="192"/>
      <c r="NNY43" s="192"/>
      <c r="NNZ43" s="192"/>
      <c r="NOA43" s="192"/>
      <c r="NOB43" s="192"/>
      <c r="NOC43" s="192"/>
      <c r="NOD43" s="192"/>
      <c r="NOE43" s="192"/>
      <c r="NOF43" s="192"/>
      <c r="NOG43" s="192"/>
      <c r="NOH43" s="192"/>
      <c r="NOI43" s="192"/>
      <c r="NOJ43" s="192"/>
      <c r="NOK43" s="192"/>
      <c r="NOL43" s="192"/>
      <c r="NOM43" s="192"/>
      <c r="NON43" s="192"/>
      <c r="NOO43" s="192"/>
      <c r="NOP43" s="192"/>
      <c r="NOQ43" s="192"/>
      <c r="NOR43" s="192"/>
      <c r="NOS43" s="192"/>
      <c r="NOT43" s="192"/>
      <c r="NOU43" s="192"/>
      <c r="NOV43" s="192"/>
      <c r="NOW43" s="192"/>
      <c r="NOX43" s="192"/>
      <c r="NOY43" s="192"/>
      <c r="NOZ43" s="192"/>
      <c r="NPA43" s="192"/>
      <c r="NPB43" s="192"/>
      <c r="NPC43" s="192"/>
      <c r="NPD43" s="192"/>
      <c r="NPE43" s="192"/>
      <c r="NPF43" s="192"/>
      <c r="NPG43" s="192"/>
      <c r="NPH43" s="192"/>
      <c r="NPI43" s="192"/>
      <c r="NPJ43" s="192"/>
      <c r="NPK43" s="192"/>
      <c r="NPL43" s="192"/>
      <c r="NPM43" s="192"/>
      <c r="NPN43" s="192"/>
      <c r="NPO43" s="192"/>
      <c r="NPP43" s="192"/>
      <c r="NPQ43" s="192"/>
      <c r="NPR43" s="192"/>
      <c r="NPS43" s="192"/>
      <c r="NPT43" s="192"/>
      <c r="NPU43" s="192"/>
      <c r="NPV43" s="192"/>
      <c r="NPW43" s="192"/>
      <c r="NPX43" s="192"/>
      <c r="NPY43" s="192"/>
      <c r="NPZ43" s="192"/>
      <c r="NQA43" s="192"/>
      <c r="NQB43" s="192"/>
      <c r="NQC43" s="192"/>
      <c r="NQD43" s="192"/>
      <c r="NQE43" s="192"/>
      <c r="NQF43" s="192"/>
      <c r="NQG43" s="192"/>
      <c r="NQH43" s="192"/>
      <c r="NQI43" s="192"/>
      <c r="NQJ43" s="192"/>
      <c r="NQK43" s="192"/>
      <c r="NQL43" s="192"/>
      <c r="NQM43" s="192"/>
      <c r="NQN43" s="192"/>
      <c r="NQO43" s="192"/>
      <c r="NQP43" s="192"/>
      <c r="NQQ43" s="192"/>
      <c r="NQR43" s="192"/>
      <c r="NQS43" s="192"/>
      <c r="NQT43" s="192"/>
      <c r="NQU43" s="192"/>
      <c r="NQV43" s="192"/>
      <c r="NQW43" s="192"/>
      <c r="NQX43" s="192"/>
      <c r="NQY43" s="192"/>
      <c r="NQZ43" s="192"/>
      <c r="NRA43" s="192"/>
      <c r="NRB43" s="192"/>
      <c r="NRC43" s="192"/>
      <c r="NRD43" s="192"/>
      <c r="NRE43" s="192"/>
      <c r="NRF43" s="192"/>
      <c r="NRG43" s="192"/>
      <c r="NRH43" s="192"/>
      <c r="NRI43" s="192"/>
      <c r="NRJ43" s="192"/>
      <c r="NRK43" s="192"/>
      <c r="NRL43" s="192"/>
      <c r="NRM43" s="192"/>
      <c r="NRN43" s="192"/>
      <c r="NRO43" s="192"/>
      <c r="NRP43" s="192"/>
      <c r="NRQ43" s="192"/>
      <c r="NRR43" s="192"/>
      <c r="NRS43" s="192"/>
      <c r="NRT43" s="192"/>
      <c r="NRU43" s="192"/>
      <c r="NRV43" s="192"/>
      <c r="NRW43" s="192"/>
      <c r="NRX43" s="192"/>
      <c r="NRY43" s="192"/>
      <c r="NRZ43" s="192"/>
      <c r="NSA43" s="192"/>
      <c r="NSB43" s="192"/>
      <c r="NSC43" s="192"/>
      <c r="NSD43" s="192"/>
      <c r="NSE43" s="192"/>
      <c r="NSF43" s="192"/>
      <c r="NSG43" s="192"/>
      <c r="NSH43" s="192"/>
      <c r="NSI43" s="192"/>
      <c r="NSJ43" s="192"/>
      <c r="NSK43" s="192"/>
      <c r="NSL43" s="192"/>
      <c r="NSM43" s="192"/>
      <c r="NSN43" s="192"/>
      <c r="NSO43" s="192"/>
      <c r="NSP43" s="192"/>
      <c r="NSQ43" s="192"/>
      <c r="NSR43" s="192"/>
      <c r="NSS43" s="192"/>
      <c r="NST43" s="192"/>
      <c r="NSU43" s="192"/>
      <c r="NSV43" s="192"/>
      <c r="NSW43" s="192"/>
      <c r="NSX43" s="192"/>
      <c r="NSY43" s="192"/>
      <c r="NSZ43" s="192"/>
      <c r="NTA43" s="192"/>
      <c r="NTB43" s="192"/>
      <c r="NTC43" s="192"/>
      <c r="NTD43" s="192"/>
      <c r="NTE43" s="192"/>
      <c r="NTF43" s="192"/>
      <c r="NTG43" s="192"/>
      <c r="NTH43" s="192"/>
      <c r="NTI43" s="192"/>
      <c r="NTJ43" s="192"/>
      <c r="NTK43" s="192"/>
      <c r="NTL43" s="192"/>
      <c r="NTM43" s="192"/>
      <c r="NTN43" s="192"/>
      <c r="NTO43" s="192"/>
      <c r="NTP43" s="192"/>
      <c r="NTQ43" s="192"/>
      <c r="NTR43" s="192"/>
      <c r="NTS43" s="192"/>
      <c r="NTT43" s="192"/>
      <c r="NTU43" s="192"/>
      <c r="NTV43" s="192"/>
      <c r="NTW43" s="192"/>
      <c r="NTX43" s="192"/>
      <c r="NTY43" s="192"/>
      <c r="NTZ43" s="192"/>
      <c r="NUA43" s="192"/>
      <c r="NUB43" s="192"/>
      <c r="NUC43" s="192"/>
      <c r="NUD43" s="192"/>
      <c r="NUE43" s="192"/>
      <c r="NUF43" s="192"/>
      <c r="NUG43" s="192"/>
      <c r="NUH43" s="192"/>
      <c r="NUI43" s="192"/>
      <c r="NUJ43" s="192"/>
      <c r="NUK43" s="192"/>
      <c r="NUL43" s="192"/>
      <c r="NUM43" s="192"/>
      <c r="NUN43" s="192"/>
      <c r="NUO43" s="192"/>
      <c r="NUP43" s="192"/>
      <c r="NUQ43" s="192"/>
      <c r="NUR43" s="192"/>
      <c r="NUS43" s="192"/>
      <c r="NUT43" s="192"/>
      <c r="NUU43" s="192"/>
      <c r="NUV43" s="192"/>
      <c r="NUW43" s="192"/>
      <c r="NUX43" s="192"/>
      <c r="NUY43" s="192"/>
      <c r="NUZ43" s="192"/>
      <c r="NVA43" s="192"/>
      <c r="NVB43" s="192"/>
      <c r="NVC43" s="192"/>
      <c r="NVD43" s="192"/>
      <c r="NVE43" s="192"/>
      <c r="NVF43" s="192"/>
      <c r="NVG43" s="192"/>
      <c r="NVH43" s="192"/>
      <c r="NVI43" s="192"/>
      <c r="NVJ43" s="192"/>
      <c r="NVK43" s="192"/>
      <c r="NVL43" s="192"/>
      <c r="NVM43" s="192"/>
      <c r="NVN43" s="192"/>
      <c r="NVO43" s="192"/>
      <c r="NVP43" s="192"/>
      <c r="NVQ43" s="192"/>
      <c r="NVR43" s="192"/>
      <c r="NVS43" s="192"/>
      <c r="NVT43" s="192"/>
      <c r="NVU43" s="192"/>
      <c r="NVV43" s="192"/>
      <c r="NVW43" s="192"/>
      <c r="NVX43" s="192"/>
      <c r="NVY43" s="192"/>
      <c r="NVZ43" s="192"/>
      <c r="NWA43" s="192"/>
      <c r="NWB43" s="192"/>
      <c r="NWC43" s="192"/>
      <c r="NWD43" s="192"/>
      <c r="NWE43" s="192"/>
      <c r="NWF43" s="192"/>
      <c r="NWG43" s="192"/>
      <c r="NWH43" s="192"/>
      <c r="NWI43" s="192"/>
      <c r="NWJ43" s="192"/>
      <c r="NWK43" s="192"/>
      <c r="NWL43" s="192"/>
      <c r="NWM43" s="192"/>
      <c r="NWN43" s="192"/>
      <c r="NWO43" s="192"/>
      <c r="NWP43" s="192"/>
      <c r="NWQ43" s="192"/>
      <c r="NWR43" s="192"/>
      <c r="NWS43" s="192"/>
      <c r="NWT43" s="192"/>
      <c r="NWU43" s="192"/>
      <c r="NWV43" s="192"/>
      <c r="NWW43" s="192"/>
      <c r="NWX43" s="192"/>
      <c r="NWY43" s="192"/>
      <c r="NWZ43" s="192"/>
      <c r="NXA43" s="192"/>
      <c r="NXB43" s="192"/>
      <c r="NXC43" s="192"/>
      <c r="NXD43" s="192"/>
      <c r="NXE43" s="192"/>
      <c r="NXF43" s="192"/>
      <c r="NXG43" s="192"/>
      <c r="NXH43" s="192"/>
      <c r="NXI43" s="192"/>
      <c r="NXJ43" s="192"/>
      <c r="NXK43" s="192"/>
      <c r="NXL43" s="192"/>
      <c r="NXM43" s="192"/>
      <c r="NXN43" s="192"/>
      <c r="NXO43" s="192"/>
      <c r="NXP43" s="192"/>
      <c r="NXQ43" s="192"/>
      <c r="NXR43" s="192"/>
      <c r="NXS43" s="192"/>
      <c r="NXT43" s="192"/>
      <c r="NXU43" s="192"/>
      <c r="NXV43" s="192"/>
      <c r="NXW43" s="192"/>
      <c r="NXX43" s="192"/>
      <c r="NXY43" s="192"/>
      <c r="NXZ43" s="192"/>
      <c r="NYA43" s="192"/>
      <c r="NYB43" s="192"/>
      <c r="NYC43" s="192"/>
      <c r="NYD43" s="192"/>
      <c r="NYE43" s="192"/>
      <c r="NYF43" s="192"/>
      <c r="NYG43" s="192"/>
      <c r="NYH43" s="192"/>
      <c r="NYI43" s="192"/>
      <c r="NYJ43" s="192"/>
      <c r="NYK43" s="192"/>
      <c r="NYL43" s="192"/>
      <c r="NYM43" s="192"/>
      <c r="NYN43" s="192"/>
      <c r="NYO43" s="192"/>
      <c r="NYP43" s="192"/>
      <c r="NYQ43" s="192"/>
      <c r="NYR43" s="192"/>
      <c r="NYS43" s="192"/>
      <c r="NYT43" s="192"/>
      <c r="NYU43" s="192"/>
      <c r="NYV43" s="192"/>
      <c r="NYW43" s="192"/>
      <c r="NYX43" s="192"/>
      <c r="NYY43" s="192"/>
      <c r="NYZ43" s="192"/>
      <c r="NZA43" s="192"/>
      <c r="NZB43" s="192"/>
      <c r="NZC43" s="192"/>
      <c r="NZD43" s="192"/>
      <c r="NZE43" s="192"/>
      <c r="NZF43" s="192"/>
      <c r="NZG43" s="192"/>
      <c r="NZH43" s="192"/>
      <c r="NZI43" s="192"/>
      <c r="NZJ43" s="192"/>
      <c r="NZK43" s="192"/>
      <c r="NZL43" s="192"/>
      <c r="NZM43" s="192"/>
      <c r="NZN43" s="192"/>
      <c r="NZO43" s="192"/>
      <c r="NZP43" s="192"/>
      <c r="NZQ43" s="192"/>
      <c r="NZR43" s="192"/>
      <c r="NZS43" s="192"/>
      <c r="NZT43" s="192"/>
      <c r="NZU43" s="192"/>
      <c r="NZV43" s="192"/>
      <c r="NZW43" s="192"/>
      <c r="NZX43" s="192"/>
      <c r="NZY43" s="192"/>
      <c r="NZZ43" s="192"/>
      <c r="OAA43" s="192"/>
      <c r="OAB43" s="192"/>
      <c r="OAC43" s="192"/>
      <c r="OAD43" s="192"/>
      <c r="OAE43" s="192"/>
      <c r="OAF43" s="192"/>
      <c r="OAG43" s="192"/>
      <c r="OAH43" s="192"/>
      <c r="OAI43" s="192"/>
      <c r="OAJ43" s="192"/>
      <c r="OAK43" s="192"/>
      <c r="OAL43" s="192"/>
      <c r="OAM43" s="192"/>
      <c r="OAN43" s="192"/>
      <c r="OAO43" s="192"/>
      <c r="OAP43" s="192"/>
      <c r="OAQ43" s="192"/>
      <c r="OAR43" s="192"/>
      <c r="OAS43" s="192"/>
      <c r="OAT43" s="192"/>
      <c r="OAU43" s="192"/>
      <c r="OAV43" s="192"/>
      <c r="OAW43" s="192"/>
      <c r="OAX43" s="192"/>
      <c r="OAY43" s="192"/>
      <c r="OAZ43" s="192"/>
      <c r="OBA43" s="192"/>
      <c r="OBB43" s="192"/>
      <c r="OBC43" s="192"/>
      <c r="OBD43" s="192"/>
      <c r="OBE43" s="192"/>
      <c r="OBF43" s="192"/>
      <c r="OBG43" s="192"/>
      <c r="OBH43" s="192"/>
      <c r="OBI43" s="192"/>
      <c r="OBJ43" s="192"/>
      <c r="OBK43" s="192"/>
      <c r="OBL43" s="192"/>
      <c r="OBM43" s="192"/>
      <c r="OBN43" s="192"/>
      <c r="OBO43" s="192"/>
      <c r="OBP43" s="192"/>
      <c r="OBQ43" s="192"/>
      <c r="OBR43" s="192"/>
      <c r="OBS43" s="192"/>
      <c r="OBT43" s="192"/>
      <c r="OBU43" s="192"/>
      <c r="OBV43" s="192"/>
      <c r="OBW43" s="192"/>
      <c r="OBX43" s="192"/>
      <c r="OBY43" s="192"/>
      <c r="OBZ43" s="192"/>
      <c r="OCA43" s="192"/>
      <c r="OCB43" s="192"/>
      <c r="OCC43" s="192"/>
      <c r="OCD43" s="192"/>
      <c r="OCE43" s="192"/>
      <c r="OCF43" s="192"/>
      <c r="OCG43" s="192"/>
      <c r="OCH43" s="192"/>
      <c r="OCI43" s="192"/>
      <c r="OCJ43" s="192"/>
      <c r="OCK43" s="192"/>
      <c r="OCL43" s="192"/>
      <c r="OCM43" s="192"/>
      <c r="OCN43" s="192"/>
      <c r="OCO43" s="192"/>
      <c r="OCP43" s="192"/>
      <c r="OCQ43" s="192"/>
      <c r="OCR43" s="192"/>
      <c r="OCS43" s="192"/>
      <c r="OCT43" s="192"/>
      <c r="OCU43" s="192"/>
      <c r="OCV43" s="192"/>
      <c r="OCW43" s="192"/>
      <c r="OCX43" s="192"/>
      <c r="OCY43" s="192"/>
      <c r="OCZ43" s="192"/>
      <c r="ODA43" s="192"/>
      <c r="ODB43" s="192"/>
      <c r="ODC43" s="192"/>
      <c r="ODD43" s="192"/>
      <c r="ODE43" s="192"/>
      <c r="ODF43" s="192"/>
      <c r="ODG43" s="192"/>
      <c r="ODH43" s="192"/>
      <c r="ODI43" s="192"/>
      <c r="ODJ43" s="192"/>
      <c r="ODK43" s="192"/>
      <c r="ODL43" s="192"/>
      <c r="ODM43" s="192"/>
      <c r="ODN43" s="192"/>
      <c r="ODO43" s="192"/>
      <c r="ODP43" s="192"/>
      <c r="ODQ43" s="192"/>
      <c r="ODR43" s="192"/>
      <c r="ODS43" s="192"/>
      <c r="ODT43" s="192"/>
      <c r="ODU43" s="192"/>
      <c r="ODV43" s="192"/>
      <c r="ODW43" s="192"/>
      <c r="ODX43" s="192"/>
      <c r="ODY43" s="192"/>
      <c r="ODZ43" s="192"/>
      <c r="OEA43" s="192"/>
      <c r="OEB43" s="192"/>
      <c r="OEC43" s="192"/>
      <c r="OED43" s="192"/>
      <c r="OEE43" s="192"/>
      <c r="OEF43" s="192"/>
      <c r="OEG43" s="192"/>
      <c r="OEH43" s="192"/>
      <c r="OEI43" s="192"/>
      <c r="OEJ43" s="192"/>
      <c r="OEK43" s="192"/>
      <c r="OEL43" s="192"/>
      <c r="OEM43" s="192"/>
      <c r="OEN43" s="192"/>
      <c r="OEO43" s="192"/>
      <c r="OEP43" s="192"/>
      <c r="OEQ43" s="192"/>
      <c r="OER43" s="192"/>
      <c r="OES43" s="192"/>
      <c r="OET43" s="192"/>
      <c r="OEU43" s="192"/>
      <c r="OEV43" s="192"/>
      <c r="OEW43" s="192"/>
      <c r="OEX43" s="192"/>
      <c r="OEY43" s="192"/>
      <c r="OEZ43" s="192"/>
      <c r="OFA43" s="192"/>
      <c r="OFB43" s="192"/>
      <c r="OFC43" s="192"/>
      <c r="OFD43" s="192"/>
      <c r="OFE43" s="192"/>
      <c r="OFF43" s="192"/>
      <c r="OFG43" s="192"/>
      <c r="OFH43" s="192"/>
      <c r="OFI43" s="192"/>
      <c r="OFJ43" s="192"/>
      <c r="OFK43" s="192"/>
      <c r="OFL43" s="192"/>
      <c r="OFM43" s="192"/>
      <c r="OFN43" s="192"/>
      <c r="OFO43" s="192"/>
      <c r="OFP43" s="192"/>
      <c r="OFQ43" s="192"/>
      <c r="OFR43" s="192"/>
      <c r="OFS43" s="192"/>
      <c r="OFT43" s="192"/>
      <c r="OFU43" s="192"/>
      <c r="OFV43" s="192"/>
      <c r="OFW43" s="192"/>
      <c r="OFX43" s="192"/>
      <c r="OFY43" s="192"/>
      <c r="OFZ43" s="192"/>
      <c r="OGA43" s="192"/>
      <c r="OGB43" s="192"/>
      <c r="OGC43" s="192"/>
      <c r="OGD43" s="192"/>
      <c r="OGE43" s="192"/>
      <c r="OGF43" s="192"/>
      <c r="OGG43" s="192"/>
      <c r="OGH43" s="192"/>
      <c r="OGI43" s="192"/>
      <c r="OGJ43" s="192"/>
      <c r="OGK43" s="192"/>
      <c r="OGL43" s="192"/>
      <c r="OGM43" s="192"/>
      <c r="OGN43" s="192"/>
      <c r="OGO43" s="192"/>
      <c r="OGP43" s="192"/>
      <c r="OGQ43" s="192"/>
      <c r="OGR43" s="192"/>
      <c r="OGS43" s="192"/>
      <c r="OGT43" s="192"/>
      <c r="OGU43" s="192"/>
      <c r="OGV43" s="192"/>
      <c r="OGW43" s="192"/>
      <c r="OGX43" s="192"/>
      <c r="OGY43" s="192"/>
      <c r="OGZ43" s="192"/>
      <c r="OHA43" s="192"/>
      <c r="OHB43" s="192"/>
      <c r="OHC43" s="192"/>
      <c r="OHD43" s="192"/>
      <c r="OHE43" s="192"/>
      <c r="OHF43" s="192"/>
      <c r="OHG43" s="192"/>
      <c r="OHH43" s="192"/>
      <c r="OHI43" s="192"/>
      <c r="OHJ43" s="192"/>
      <c r="OHK43" s="192"/>
      <c r="OHL43" s="192"/>
      <c r="OHM43" s="192"/>
      <c r="OHN43" s="192"/>
      <c r="OHO43" s="192"/>
      <c r="OHP43" s="192"/>
      <c r="OHQ43" s="192"/>
      <c r="OHR43" s="192"/>
      <c r="OHS43" s="192"/>
      <c r="OHT43" s="192"/>
      <c r="OHU43" s="192"/>
      <c r="OHV43" s="192"/>
      <c r="OHW43" s="192"/>
      <c r="OHX43" s="192"/>
      <c r="OHY43" s="192"/>
      <c r="OHZ43" s="192"/>
      <c r="OIA43" s="192"/>
      <c r="OIB43" s="192"/>
      <c r="OIC43" s="192"/>
      <c r="OID43" s="192"/>
      <c r="OIE43" s="192"/>
      <c r="OIF43" s="192"/>
      <c r="OIG43" s="192"/>
      <c r="OIH43" s="192"/>
      <c r="OII43" s="192"/>
      <c r="OIJ43" s="192"/>
      <c r="OIK43" s="192"/>
      <c r="OIL43" s="192"/>
      <c r="OIM43" s="192"/>
      <c r="OIN43" s="192"/>
      <c r="OIO43" s="192"/>
      <c r="OIP43" s="192"/>
      <c r="OIQ43" s="192"/>
      <c r="OIR43" s="192"/>
      <c r="OIS43" s="192"/>
      <c r="OIT43" s="192"/>
      <c r="OIU43" s="192"/>
      <c r="OIV43" s="192"/>
      <c r="OIW43" s="192"/>
      <c r="OIX43" s="192"/>
      <c r="OIY43" s="192"/>
      <c r="OIZ43" s="192"/>
      <c r="OJA43" s="192"/>
      <c r="OJB43" s="192"/>
      <c r="OJC43" s="192"/>
      <c r="OJD43" s="192"/>
      <c r="OJE43" s="192"/>
      <c r="OJF43" s="192"/>
      <c r="OJG43" s="192"/>
      <c r="OJH43" s="192"/>
      <c r="OJI43" s="192"/>
      <c r="OJJ43" s="192"/>
      <c r="OJK43" s="192"/>
      <c r="OJL43" s="192"/>
      <c r="OJM43" s="192"/>
      <c r="OJN43" s="192"/>
      <c r="OJO43" s="192"/>
      <c r="OJP43" s="192"/>
      <c r="OJQ43" s="192"/>
      <c r="OJR43" s="192"/>
      <c r="OJS43" s="192"/>
      <c r="OJT43" s="192"/>
      <c r="OJU43" s="192"/>
      <c r="OJV43" s="192"/>
      <c r="OJW43" s="192"/>
      <c r="OJX43" s="192"/>
      <c r="OJY43" s="192"/>
      <c r="OJZ43" s="192"/>
      <c r="OKA43" s="192"/>
      <c r="OKB43" s="192"/>
      <c r="OKC43" s="192"/>
      <c r="OKD43" s="192"/>
      <c r="OKE43" s="192"/>
      <c r="OKF43" s="192"/>
      <c r="OKG43" s="192"/>
      <c r="OKH43" s="192"/>
      <c r="OKI43" s="192"/>
      <c r="OKJ43" s="192"/>
      <c r="OKK43" s="192"/>
      <c r="OKL43" s="192"/>
      <c r="OKM43" s="192"/>
      <c r="OKN43" s="192"/>
      <c r="OKO43" s="192"/>
      <c r="OKP43" s="192"/>
      <c r="OKQ43" s="192"/>
      <c r="OKR43" s="192"/>
      <c r="OKS43" s="192"/>
      <c r="OKT43" s="192"/>
      <c r="OKU43" s="192"/>
      <c r="OKV43" s="192"/>
      <c r="OKW43" s="192"/>
      <c r="OKX43" s="192"/>
      <c r="OKY43" s="192"/>
      <c r="OKZ43" s="192"/>
      <c r="OLA43" s="192"/>
      <c r="OLB43" s="192"/>
      <c r="OLC43" s="192"/>
      <c r="OLD43" s="192"/>
      <c r="OLE43" s="192"/>
      <c r="OLF43" s="192"/>
      <c r="OLG43" s="192"/>
      <c r="OLH43" s="192"/>
      <c r="OLI43" s="192"/>
      <c r="OLJ43" s="192"/>
      <c r="OLK43" s="192"/>
      <c r="OLL43" s="192"/>
      <c r="OLM43" s="192"/>
      <c r="OLN43" s="192"/>
      <c r="OLO43" s="192"/>
      <c r="OLP43" s="192"/>
      <c r="OLQ43" s="192"/>
      <c r="OLR43" s="192"/>
      <c r="OLS43" s="192"/>
      <c r="OLT43" s="192"/>
      <c r="OLU43" s="192"/>
      <c r="OLV43" s="192"/>
      <c r="OLW43" s="192"/>
      <c r="OLX43" s="192"/>
      <c r="OLY43" s="192"/>
      <c r="OLZ43" s="192"/>
      <c r="OMA43" s="192"/>
      <c r="OMB43" s="192"/>
      <c r="OMC43" s="192"/>
      <c r="OMD43" s="192"/>
      <c r="OME43" s="192"/>
      <c r="OMF43" s="192"/>
      <c r="OMG43" s="192"/>
      <c r="OMH43" s="192"/>
      <c r="OMI43" s="192"/>
      <c r="OMJ43" s="192"/>
      <c r="OMK43" s="192"/>
      <c r="OML43" s="192"/>
      <c r="OMM43" s="192"/>
      <c r="OMN43" s="192"/>
      <c r="OMO43" s="192"/>
      <c r="OMP43" s="192"/>
      <c r="OMQ43" s="192"/>
      <c r="OMR43" s="192"/>
      <c r="OMS43" s="192"/>
      <c r="OMT43" s="192"/>
      <c r="OMU43" s="192"/>
      <c r="OMV43" s="192"/>
      <c r="OMW43" s="192"/>
      <c r="OMX43" s="192"/>
      <c r="OMY43" s="192"/>
      <c r="OMZ43" s="192"/>
      <c r="ONA43" s="192"/>
      <c r="ONB43" s="192"/>
      <c r="ONC43" s="192"/>
      <c r="OND43" s="192"/>
      <c r="ONE43" s="192"/>
      <c r="ONF43" s="192"/>
      <c r="ONG43" s="192"/>
      <c r="ONH43" s="192"/>
      <c r="ONI43" s="192"/>
      <c r="ONJ43" s="192"/>
      <c r="ONK43" s="192"/>
      <c r="ONL43" s="192"/>
      <c r="ONM43" s="192"/>
      <c r="ONN43" s="192"/>
      <c r="ONO43" s="192"/>
      <c r="ONP43" s="192"/>
      <c r="ONQ43" s="192"/>
      <c r="ONR43" s="192"/>
      <c r="ONS43" s="192"/>
      <c r="ONT43" s="192"/>
      <c r="ONU43" s="192"/>
      <c r="ONV43" s="192"/>
      <c r="ONW43" s="192"/>
      <c r="ONX43" s="192"/>
      <c r="ONY43" s="192"/>
      <c r="ONZ43" s="192"/>
      <c r="OOA43" s="192"/>
      <c r="OOB43" s="192"/>
      <c r="OOC43" s="192"/>
      <c r="OOD43" s="192"/>
      <c r="OOE43" s="192"/>
      <c r="OOF43" s="192"/>
      <c r="OOG43" s="192"/>
      <c r="OOH43" s="192"/>
      <c r="OOI43" s="192"/>
      <c r="OOJ43" s="192"/>
      <c r="OOK43" s="192"/>
      <c r="OOL43" s="192"/>
      <c r="OOM43" s="192"/>
      <c r="OON43" s="192"/>
      <c r="OOO43" s="192"/>
      <c r="OOP43" s="192"/>
      <c r="OOQ43" s="192"/>
      <c r="OOR43" s="192"/>
      <c r="OOS43" s="192"/>
      <c r="OOT43" s="192"/>
      <c r="OOU43" s="192"/>
      <c r="OOV43" s="192"/>
      <c r="OOW43" s="192"/>
      <c r="OOX43" s="192"/>
      <c r="OOY43" s="192"/>
      <c r="OOZ43" s="192"/>
      <c r="OPA43" s="192"/>
      <c r="OPB43" s="192"/>
      <c r="OPC43" s="192"/>
      <c r="OPD43" s="192"/>
      <c r="OPE43" s="192"/>
      <c r="OPF43" s="192"/>
      <c r="OPG43" s="192"/>
      <c r="OPH43" s="192"/>
      <c r="OPI43" s="192"/>
      <c r="OPJ43" s="192"/>
      <c r="OPK43" s="192"/>
      <c r="OPL43" s="192"/>
      <c r="OPM43" s="192"/>
      <c r="OPN43" s="192"/>
      <c r="OPO43" s="192"/>
      <c r="OPP43" s="192"/>
      <c r="OPQ43" s="192"/>
      <c r="OPR43" s="192"/>
      <c r="OPS43" s="192"/>
      <c r="OPT43" s="192"/>
      <c r="OPU43" s="192"/>
      <c r="OPV43" s="192"/>
      <c r="OPW43" s="192"/>
      <c r="OPX43" s="192"/>
      <c r="OPY43" s="192"/>
      <c r="OPZ43" s="192"/>
      <c r="OQA43" s="192"/>
      <c r="OQB43" s="192"/>
      <c r="OQC43" s="192"/>
      <c r="OQD43" s="192"/>
      <c r="OQE43" s="192"/>
      <c r="OQF43" s="192"/>
      <c r="OQG43" s="192"/>
      <c r="OQH43" s="192"/>
      <c r="OQI43" s="192"/>
      <c r="OQJ43" s="192"/>
      <c r="OQK43" s="192"/>
      <c r="OQL43" s="192"/>
      <c r="OQM43" s="192"/>
      <c r="OQN43" s="192"/>
      <c r="OQO43" s="192"/>
      <c r="OQP43" s="192"/>
      <c r="OQQ43" s="192"/>
      <c r="OQR43" s="192"/>
      <c r="OQS43" s="192"/>
      <c r="OQT43" s="192"/>
      <c r="OQU43" s="192"/>
      <c r="OQV43" s="192"/>
      <c r="OQW43" s="192"/>
      <c r="OQX43" s="192"/>
      <c r="OQY43" s="192"/>
      <c r="OQZ43" s="192"/>
      <c r="ORA43" s="192"/>
      <c r="ORB43" s="192"/>
      <c r="ORC43" s="192"/>
      <c r="ORD43" s="192"/>
      <c r="ORE43" s="192"/>
      <c r="ORF43" s="192"/>
      <c r="ORG43" s="192"/>
      <c r="ORH43" s="192"/>
      <c r="ORI43" s="192"/>
      <c r="ORJ43" s="192"/>
      <c r="ORK43" s="192"/>
      <c r="ORL43" s="192"/>
      <c r="ORM43" s="192"/>
      <c r="ORN43" s="192"/>
      <c r="ORO43" s="192"/>
      <c r="ORP43" s="192"/>
      <c r="ORQ43" s="192"/>
      <c r="ORR43" s="192"/>
      <c r="ORS43" s="192"/>
      <c r="ORT43" s="192"/>
      <c r="ORU43" s="192"/>
      <c r="ORV43" s="192"/>
      <c r="ORW43" s="192"/>
      <c r="ORX43" s="192"/>
      <c r="ORY43" s="192"/>
      <c r="ORZ43" s="192"/>
      <c r="OSA43" s="192"/>
      <c r="OSB43" s="192"/>
      <c r="OSC43" s="192"/>
      <c r="OSD43" s="192"/>
      <c r="OSE43" s="192"/>
      <c r="OSF43" s="192"/>
      <c r="OSG43" s="192"/>
      <c r="OSH43" s="192"/>
      <c r="OSI43" s="192"/>
      <c r="OSJ43" s="192"/>
      <c r="OSK43" s="192"/>
      <c r="OSL43" s="192"/>
      <c r="OSM43" s="192"/>
      <c r="OSN43" s="192"/>
      <c r="OSO43" s="192"/>
      <c r="OSP43" s="192"/>
      <c r="OSQ43" s="192"/>
      <c r="OSR43" s="192"/>
      <c r="OSS43" s="192"/>
      <c r="OST43" s="192"/>
      <c r="OSU43" s="192"/>
      <c r="OSV43" s="192"/>
      <c r="OSW43" s="192"/>
      <c r="OSX43" s="192"/>
      <c r="OSY43" s="192"/>
      <c r="OSZ43" s="192"/>
      <c r="OTA43" s="192"/>
      <c r="OTB43" s="192"/>
      <c r="OTC43" s="192"/>
      <c r="OTD43" s="192"/>
      <c r="OTE43" s="192"/>
      <c r="OTF43" s="192"/>
      <c r="OTG43" s="192"/>
      <c r="OTH43" s="192"/>
      <c r="OTI43" s="192"/>
      <c r="OTJ43" s="192"/>
      <c r="OTK43" s="192"/>
      <c r="OTL43" s="192"/>
      <c r="OTM43" s="192"/>
      <c r="OTN43" s="192"/>
      <c r="OTO43" s="192"/>
      <c r="OTP43" s="192"/>
      <c r="OTQ43" s="192"/>
      <c r="OTR43" s="192"/>
      <c r="OTS43" s="192"/>
      <c r="OTT43" s="192"/>
      <c r="OTU43" s="192"/>
      <c r="OTV43" s="192"/>
      <c r="OTW43" s="192"/>
      <c r="OTX43" s="192"/>
      <c r="OTY43" s="192"/>
      <c r="OTZ43" s="192"/>
      <c r="OUA43" s="192"/>
      <c r="OUB43" s="192"/>
      <c r="OUC43" s="192"/>
      <c r="OUD43" s="192"/>
      <c r="OUE43" s="192"/>
      <c r="OUF43" s="192"/>
      <c r="OUG43" s="192"/>
      <c r="OUH43" s="192"/>
      <c r="OUI43" s="192"/>
      <c r="OUJ43" s="192"/>
      <c r="OUK43" s="192"/>
      <c r="OUL43" s="192"/>
      <c r="OUM43" s="192"/>
      <c r="OUN43" s="192"/>
      <c r="OUO43" s="192"/>
      <c r="OUP43" s="192"/>
      <c r="OUQ43" s="192"/>
      <c r="OUR43" s="192"/>
      <c r="OUS43" s="192"/>
      <c r="OUT43" s="192"/>
      <c r="OUU43" s="192"/>
      <c r="OUV43" s="192"/>
      <c r="OUW43" s="192"/>
      <c r="OUX43" s="192"/>
      <c r="OUY43" s="192"/>
      <c r="OUZ43" s="192"/>
      <c r="OVA43" s="192"/>
      <c r="OVB43" s="192"/>
      <c r="OVC43" s="192"/>
      <c r="OVD43" s="192"/>
      <c r="OVE43" s="192"/>
      <c r="OVF43" s="192"/>
      <c r="OVG43" s="192"/>
      <c r="OVH43" s="192"/>
      <c r="OVI43" s="192"/>
      <c r="OVJ43" s="192"/>
      <c r="OVK43" s="192"/>
      <c r="OVL43" s="192"/>
      <c r="OVM43" s="192"/>
      <c r="OVN43" s="192"/>
      <c r="OVO43" s="192"/>
      <c r="OVP43" s="192"/>
      <c r="OVQ43" s="192"/>
      <c r="OVR43" s="192"/>
      <c r="OVS43" s="192"/>
      <c r="OVT43" s="192"/>
      <c r="OVU43" s="192"/>
      <c r="OVV43" s="192"/>
      <c r="OVW43" s="192"/>
      <c r="OVX43" s="192"/>
      <c r="OVY43" s="192"/>
      <c r="OVZ43" s="192"/>
      <c r="OWA43" s="192"/>
      <c r="OWB43" s="192"/>
      <c r="OWC43" s="192"/>
      <c r="OWD43" s="192"/>
      <c r="OWE43" s="192"/>
      <c r="OWF43" s="192"/>
      <c r="OWG43" s="192"/>
      <c r="OWH43" s="192"/>
      <c r="OWI43" s="192"/>
      <c r="OWJ43" s="192"/>
      <c r="OWK43" s="192"/>
      <c r="OWL43" s="192"/>
      <c r="OWM43" s="192"/>
      <c r="OWN43" s="192"/>
      <c r="OWO43" s="192"/>
      <c r="OWP43" s="192"/>
      <c r="OWQ43" s="192"/>
      <c r="OWR43" s="192"/>
      <c r="OWS43" s="192"/>
      <c r="OWT43" s="192"/>
      <c r="OWU43" s="192"/>
      <c r="OWV43" s="192"/>
      <c r="OWW43" s="192"/>
      <c r="OWX43" s="192"/>
      <c r="OWY43" s="192"/>
      <c r="OWZ43" s="192"/>
      <c r="OXA43" s="192"/>
      <c r="OXB43" s="192"/>
      <c r="OXC43" s="192"/>
      <c r="OXD43" s="192"/>
      <c r="OXE43" s="192"/>
      <c r="OXF43" s="192"/>
      <c r="OXG43" s="192"/>
      <c r="OXH43" s="192"/>
      <c r="OXI43" s="192"/>
      <c r="OXJ43" s="192"/>
      <c r="OXK43" s="192"/>
      <c r="OXL43" s="192"/>
      <c r="OXM43" s="192"/>
      <c r="OXN43" s="192"/>
      <c r="OXO43" s="192"/>
      <c r="OXP43" s="192"/>
      <c r="OXQ43" s="192"/>
      <c r="OXR43" s="192"/>
      <c r="OXS43" s="192"/>
      <c r="OXT43" s="192"/>
      <c r="OXU43" s="192"/>
      <c r="OXV43" s="192"/>
      <c r="OXW43" s="192"/>
      <c r="OXX43" s="192"/>
      <c r="OXY43" s="192"/>
      <c r="OXZ43" s="192"/>
      <c r="OYA43" s="192"/>
      <c r="OYB43" s="192"/>
      <c r="OYC43" s="192"/>
      <c r="OYD43" s="192"/>
      <c r="OYE43" s="192"/>
      <c r="OYF43" s="192"/>
      <c r="OYG43" s="192"/>
      <c r="OYH43" s="192"/>
      <c r="OYI43" s="192"/>
      <c r="OYJ43" s="192"/>
      <c r="OYK43" s="192"/>
      <c r="OYL43" s="192"/>
      <c r="OYM43" s="192"/>
      <c r="OYN43" s="192"/>
      <c r="OYO43" s="192"/>
      <c r="OYP43" s="192"/>
      <c r="OYQ43" s="192"/>
      <c r="OYR43" s="192"/>
      <c r="OYS43" s="192"/>
      <c r="OYT43" s="192"/>
      <c r="OYU43" s="192"/>
      <c r="OYV43" s="192"/>
      <c r="OYW43" s="192"/>
      <c r="OYX43" s="192"/>
      <c r="OYY43" s="192"/>
      <c r="OYZ43" s="192"/>
      <c r="OZA43" s="192"/>
      <c r="OZB43" s="192"/>
      <c r="OZC43" s="192"/>
      <c r="OZD43" s="192"/>
      <c r="OZE43" s="192"/>
      <c r="OZF43" s="192"/>
      <c r="OZG43" s="192"/>
      <c r="OZH43" s="192"/>
      <c r="OZI43" s="192"/>
      <c r="OZJ43" s="192"/>
      <c r="OZK43" s="192"/>
      <c r="OZL43" s="192"/>
      <c r="OZM43" s="192"/>
      <c r="OZN43" s="192"/>
      <c r="OZO43" s="192"/>
      <c r="OZP43" s="192"/>
      <c r="OZQ43" s="192"/>
      <c r="OZR43" s="192"/>
      <c r="OZS43" s="192"/>
      <c r="OZT43" s="192"/>
      <c r="OZU43" s="192"/>
      <c r="OZV43" s="192"/>
      <c r="OZW43" s="192"/>
      <c r="OZX43" s="192"/>
      <c r="OZY43" s="192"/>
      <c r="OZZ43" s="192"/>
      <c r="PAA43" s="192"/>
      <c r="PAB43" s="192"/>
      <c r="PAC43" s="192"/>
      <c r="PAD43" s="192"/>
      <c r="PAE43" s="192"/>
      <c r="PAF43" s="192"/>
      <c r="PAG43" s="192"/>
      <c r="PAH43" s="192"/>
      <c r="PAI43" s="192"/>
      <c r="PAJ43" s="192"/>
      <c r="PAK43" s="192"/>
      <c r="PAL43" s="192"/>
      <c r="PAM43" s="192"/>
      <c r="PAN43" s="192"/>
      <c r="PAO43" s="192"/>
      <c r="PAP43" s="192"/>
      <c r="PAQ43" s="192"/>
      <c r="PAR43" s="192"/>
      <c r="PAS43" s="192"/>
      <c r="PAT43" s="192"/>
      <c r="PAU43" s="192"/>
      <c r="PAV43" s="192"/>
      <c r="PAW43" s="192"/>
      <c r="PAX43" s="192"/>
      <c r="PAY43" s="192"/>
      <c r="PAZ43" s="192"/>
      <c r="PBA43" s="192"/>
      <c r="PBB43" s="192"/>
      <c r="PBC43" s="192"/>
      <c r="PBD43" s="192"/>
      <c r="PBE43" s="192"/>
      <c r="PBF43" s="192"/>
      <c r="PBG43" s="192"/>
      <c r="PBH43" s="192"/>
      <c r="PBI43" s="192"/>
      <c r="PBJ43" s="192"/>
      <c r="PBK43" s="192"/>
      <c r="PBL43" s="192"/>
      <c r="PBM43" s="192"/>
      <c r="PBN43" s="192"/>
      <c r="PBO43" s="192"/>
      <c r="PBP43" s="192"/>
      <c r="PBQ43" s="192"/>
      <c r="PBR43" s="192"/>
      <c r="PBS43" s="192"/>
      <c r="PBT43" s="192"/>
      <c r="PBU43" s="192"/>
      <c r="PBV43" s="192"/>
      <c r="PBW43" s="192"/>
      <c r="PBX43" s="192"/>
      <c r="PBY43" s="192"/>
      <c r="PBZ43" s="192"/>
      <c r="PCA43" s="192"/>
      <c r="PCB43" s="192"/>
      <c r="PCC43" s="192"/>
      <c r="PCD43" s="192"/>
      <c r="PCE43" s="192"/>
      <c r="PCF43" s="192"/>
      <c r="PCG43" s="192"/>
      <c r="PCH43" s="192"/>
      <c r="PCI43" s="192"/>
      <c r="PCJ43" s="192"/>
      <c r="PCK43" s="192"/>
      <c r="PCL43" s="192"/>
      <c r="PCM43" s="192"/>
      <c r="PCN43" s="192"/>
      <c r="PCO43" s="192"/>
      <c r="PCP43" s="192"/>
      <c r="PCQ43" s="192"/>
      <c r="PCR43" s="192"/>
      <c r="PCS43" s="192"/>
      <c r="PCT43" s="192"/>
      <c r="PCU43" s="192"/>
      <c r="PCV43" s="192"/>
      <c r="PCW43" s="192"/>
      <c r="PCX43" s="192"/>
      <c r="PCY43" s="192"/>
      <c r="PCZ43" s="192"/>
      <c r="PDA43" s="192"/>
      <c r="PDB43" s="192"/>
      <c r="PDC43" s="192"/>
      <c r="PDD43" s="192"/>
      <c r="PDE43" s="192"/>
      <c r="PDF43" s="192"/>
      <c r="PDG43" s="192"/>
      <c r="PDH43" s="192"/>
      <c r="PDI43" s="192"/>
      <c r="PDJ43" s="192"/>
      <c r="PDK43" s="192"/>
      <c r="PDL43" s="192"/>
      <c r="PDM43" s="192"/>
      <c r="PDN43" s="192"/>
      <c r="PDO43" s="192"/>
      <c r="PDP43" s="192"/>
      <c r="PDQ43" s="192"/>
      <c r="PDR43" s="192"/>
      <c r="PDS43" s="192"/>
      <c r="PDT43" s="192"/>
      <c r="PDU43" s="192"/>
      <c r="PDV43" s="192"/>
      <c r="PDW43" s="192"/>
      <c r="PDX43" s="192"/>
      <c r="PDY43" s="192"/>
      <c r="PDZ43" s="192"/>
      <c r="PEA43" s="192"/>
      <c r="PEB43" s="192"/>
      <c r="PEC43" s="192"/>
      <c r="PED43" s="192"/>
      <c r="PEE43" s="192"/>
      <c r="PEF43" s="192"/>
      <c r="PEG43" s="192"/>
      <c r="PEH43" s="192"/>
      <c r="PEI43" s="192"/>
      <c r="PEJ43" s="192"/>
      <c r="PEK43" s="192"/>
      <c r="PEL43" s="192"/>
      <c r="PEM43" s="192"/>
      <c r="PEN43" s="192"/>
      <c r="PEO43" s="192"/>
      <c r="PEP43" s="192"/>
      <c r="PEQ43" s="192"/>
      <c r="PER43" s="192"/>
      <c r="PES43" s="192"/>
      <c r="PET43" s="192"/>
      <c r="PEU43" s="192"/>
      <c r="PEV43" s="192"/>
      <c r="PEW43" s="192"/>
      <c r="PEX43" s="192"/>
      <c r="PEY43" s="192"/>
      <c r="PEZ43" s="192"/>
      <c r="PFA43" s="192"/>
      <c r="PFB43" s="192"/>
      <c r="PFC43" s="192"/>
      <c r="PFD43" s="192"/>
      <c r="PFE43" s="192"/>
      <c r="PFF43" s="192"/>
      <c r="PFG43" s="192"/>
      <c r="PFH43" s="192"/>
      <c r="PFI43" s="192"/>
      <c r="PFJ43" s="192"/>
      <c r="PFK43" s="192"/>
      <c r="PFL43" s="192"/>
      <c r="PFM43" s="192"/>
      <c r="PFN43" s="192"/>
      <c r="PFO43" s="192"/>
      <c r="PFP43" s="192"/>
      <c r="PFQ43" s="192"/>
      <c r="PFR43" s="192"/>
      <c r="PFS43" s="192"/>
      <c r="PFT43" s="192"/>
      <c r="PFU43" s="192"/>
      <c r="PFV43" s="192"/>
      <c r="PFW43" s="192"/>
      <c r="PFX43" s="192"/>
      <c r="PFY43" s="192"/>
      <c r="PFZ43" s="192"/>
      <c r="PGA43" s="192"/>
      <c r="PGB43" s="192"/>
      <c r="PGC43" s="192"/>
      <c r="PGD43" s="192"/>
      <c r="PGE43" s="192"/>
      <c r="PGF43" s="192"/>
      <c r="PGG43" s="192"/>
      <c r="PGH43" s="192"/>
      <c r="PGI43" s="192"/>
      <c r="PGJ43" s="192"/>
      <c r="PGK43" s="192"/>
      <c r="PGL43" s="192"/>
      <c r="PGM43" s="192"/>
      <c r="PGN43" s="192"/>
      <c r="PGO43" s="192"/>
      <c r="PGP43" s="192"/>
      <c r="PGQ43" s="192"/>
      <c r="PGR43" s="192"/>
      <c r="PGS43" s="192"/>
      <c r="PGT43" s="192"/>
      <c r="PGU43" s="192"/>
      <c r="PGV43" s="192"/>
      <c r="PGW43" s="192"/>
      <c r="PGX43" s="192"/>
      <c r="PGY43" s="192"/>
      <c r="PGZ43" s="192"/>
      <c r="PHA43" s="192"/>
      <c r="PHB43" s="192"/>
      <c r="PHC43" s="192"/>
      <c r="PHD43" s="192"/>
      <c r="PHE43" s="192"/>
      <c r="PHF43" s="192"/>
      <c r="PHG43" s="192"/>
      <c r="PHH43" s="192"/>
      <c r="PHI43" s="192"/>
      <c r="PHJ43" s="192"/>
      <c r="PHK43" s="192"/>
      <c r="PHL43" s="192"/>
      <c r="PHM43" s="192"/>
      <c r="PHN43" s="192"/>
      <c r="PHO43" s="192"/>
      <c r="PHP43" s="192"/>
      <c r="PHQ43" s="192"/>
      <c r="PHR43" s="192"/>
      <c r="PHS43" s="192"/>
      <c r="PHT43" s="192"/>
      <c r="PHU43" s="192"/>
      <c r="PHV43" s="192"/>
      <c r="PHW43" s="192"/>
      <c r="PHX43" s="192"/>
      <c r="PHY43" s="192"/>
      <c r="PHZ43" s="192"/>
      <c r="PIA43" s="192"/>
      <c r="PIB43" s="192"/>
      <c r="PIC43" s="192"/>
      <c r="PID43" s="192"/>
      <c r="PIE43" s="192"/>
      <c r="PIF43" s="192"/>
      <c r="PIG43" s="192"/>
      <c r="PIH43" s="192"/>
      <c r="PII43" s="192"/>
      <c r="PIJ43" s="192"/>
      <c r="PIK43" s="192"/>
      <c r="PIL43" s="192"/>
      <c r="PIM43" s="192"/>
      <c r="PIN43" s="192"/>
      <c r="PIO43" s="192"/>
      <c r="PIP43" s="192"/>
      <c r="PIQ43" s="192"/>
      <c r="PIR43" s="192"/>
      <c r="PIS43" s="192"/>
      <c r="PIT43" s="192"/>
      <c r="PIU43" s="192"/>
      <c r="PIV43" s="192"/>
      <c r="PIW43" s="192"/>
      <c r="PIX43" s="192"/>
      <c r="PIY43" s="192"/>
      <c r="PIZ43" s="192"/>
      <c r="PJA43" s="192"/>
      <c r="PJB43" s="192"/>
      <c r="PJC43" s="192"/>
      <c r="PJD43" s="192"/>
      <c r="PJE43" s="192"/>
      <c r="PJF43" s="192"/>
      <c r="PJG43" s="192"/>
      <c r="PJH43" s="192"/>
      <c r="PJI43" s="192"/>
      <c r="PJJ43" s="192"/>
      <c r="PJK43" s="192"/>
      <c r="PJL43" s="192"/>
      <c r="PJM43" s="192"/>
      <c r="PJN43" s="192"/>
      <c r="PJO43" s="192"/>
      <c r="PJP43" s="192"/>
      <c r="PJQ43" s="192"/>
      <c r="PJR43" s="192"/>
      <c r="PJS43" s="192"/>
      <c r="PJT43" s="192"/>
      <c r="PJU43" s="192"/>
      <c r="PJV43" s="192"/>
      <c r="PJW43" s="192"/>
      <c r="PJX43" s="192"/>
      <c r="PJY43" s="192"/>
      <c r="PJZ43" s="192"/>
      <c r="PKA43" s="192"/>
      <c r="PKB43" s="192"/>
      <c r="PKC43" s="192"/>
      <c r="PKD43" s="192"/>
      <c r="PKE43" s="192"/>
      <c r="PKF43" s="192"/>
      <c r="PKG43" s="192"/>
      <c r="PKH43" s="192"/>
      <c r="PKI43" s="192"/>
      <c r="PKJ43" s="192"/>
      <c r="PKK43" s="192"/>
      <c r="PKL43" s="192"/>
      <c r="PKM43" s="192"/>
      <c r="PKN43" s="192"/>
      <c r="PKO43" s="192"/>
      <c r="PKP43" s="192"/>
      <c r="PKQ43" s="192"/>
      <c r="PKR43" s="192"/>
      <c r="PKS43" s="192"/>
      <c r="PKT43" s="192"/>
      <c r="PKU43" s="192"/>
      <c r="PKV43" s="192"/>
      <c r="PKW43" s="192"/>
      <c r="PKX43" s="192"/>
      <c r="PKY43" s="192"/>
      <c r="PKZ43" s="192"/>
      <c r="PLA43" s="192"/>
      <c r="PLB43" s="192"/>
      <c r="PLC43" s="192"/>
      <c r="PLD43" s="192"/>
      <c r="PLE43" s="192"/>
      <c r="PLF43" s="192"/>
      <c r="PLG43" s="192"/>
      <c r="PLH43" s="192"/>
      <c r="PLI43" s="192"/>
      <c r="PLJ43" s="192"/>
      <c r="PLK43" s="192"/>
      <c r="PLL43" s="192"/>
      <c r="PLM43" s="192"/>
      <c r="PLN43" s="192"/>
      <c r="PLO43" s="192"/>
      <c r="PLP43" s="192"/>
      <c r="PLQ43" s="192"/>
      <c r="PLR43" s="192"/>
      <c r="PLS43" s="192"/>
      <c r="PLT43" s="192"/>
      <c r="PLU43" s="192"/>
      <c r="PLV43" s="192"/>
      <c r="PLW43" s="192"/>
      <c r="PLX43" s="192"/>
      <c r="PLY43" s="192"/>
      <c r="PLZ43" s="192"/>
      <c r="PMA43" s="192"/>
      <c r="PMB43" s="192"/>
      <c r="PMC43" s="192"/>
      <c r="PMD43" s="192"/>
      <c r="PME43" s="192"/>
      <c r="PMF43" s="192"/>
      <c r="PMG43" s="192"/>
      <c r="PMH43" s="192"/>
      <c r="PMI43" s="192"/>
      <c r="PMJ43" s="192"/>
      <c r="PMK43" s="192"/>
      <c r="PML43" s="192"/>
      <c r="PMM43" s="192"/>
      <c r="PMN43" s="192"/>
      <c r="PMO43" s="192"/>
      <c r="PMP43" s="192"/>
      <c r="PMQ43" s="192"/>
      <c r="PMR43" s="192"/>
      <c r="PMS43" s="192"/>
      <c r="PMT43" s="192"/>
      <c r="PMU43" s="192"/>
      <c r="PMV43" s="192"/>
      <c r="PMW43" s="192"/>
      <c r="PMX43" s="192"/>
      <c r="PMY43" s="192"/>
      <c r="PMZ43" s="192"/>
      <c r="PNA43" s="192"/>
      <c r="PNB43" s="192"/>
      <c r="PNC43" s="192"/>
      <c r="PND43" s="192"/>
      <c r="PNE43" s="192"/>
      <c r="PNF43" s="192"/>
      <c r="PNG43" s="192"/>
      <c r="PNH43" s="192"/>
      <c r="PNI43" s="192"/>
      <c r="PNJ43" s="192"/>
      <c r="PNK43" s="192"/>
      <c r="PNL43" s="192"/>
      <c r="PNM43" s="192"/>
      <c r="PNN43" s="192"/>
      <c r="PNO43" s="192"/>
      <c r="PNP43" s="192"/>
      <c r="PNQ43" s="192"/>
      <c r="PNR43" s="192"/>
      <c r="PNS43" s="192"/>
      <c r="PNT43" s="192"/>
      <c r="PNU43" s="192"/>
      <c r="PNV43" s="192"/>
      <c r="PNW43" s="192"/>
      <c r="PNX43" s="192"/>
      <c r="PNY43" s="192"/>
      <c r="PNZ43" s="192"/>
      <c r="POA43" s="192"/>
      <c r="POB43" s="192"/>
      <c r="POC43" s="192"/>
      <c r="POD43" s="192"/>
      <c r="POE43" s="192"/>
      <c r="POF43" s="192"/>
      <c r="POG43" s="192"/>
      <c r="POH43" s="192"/>
      <c r="POI43" s="192"/>
      <c r="POJ43" s="192"/>
      <c r="POK43" s="192"/>
      <c r="POL43" s="192"/>
      <c r="POM43" s="192"/>
      <c r="PON43" s="192"/>
      <c r="POO43" s="192"/>
      <c r="POP43" s="192"/>
      <c r="POQ43" s="192"/>
      <c r="POR43" s="192"/>
      <c r="POS43" s="192"/>
      <c r="POT43" s="192"/>
      <c r="POU43" s="192"/>
      <c r="POV43" s="192"/>
      <c r="POW43" s="192"/>
      <c r="POX43" s="192"/>
      <c r="POY43" s="192"/>
      <c r="POZ43" s="192"/>
      <c r="PPA43" s="192"/>
      <c r="PPB43" s="192"/>
      <c r="PPC43" s="192"/>
      <c r="PPD43" s="192"/>
      <c r="PPE43" s="192"/>
      <c r="PPF43" s="192"/>
      <c r="PPG43" s="192"/>
      <c r="PPH43" s="192"/>
      <c r="PPI43" s="192"/>
      <c r="PPJ43" s="192"/>
      <c r="PPK43" s="192"/>
      <c r="PPL43" s="192"/>
      <c r="PPM43" s="192"/>
      <c r="PPN43" s="192"/>
      <c r="PPO43" s="192"/>
      <c r="PPP43" s="192"/>
      <c r="PPQ43" s="192"/>
      <c r="PPR43" s="192"/>
      <c r="PPS43" s="192"/>
      <c r="PPT43" s="192"/>
      <c r="PPU43" s="192"/>
      <c r="PPV43" s="192"/>
      <c r="PPW43" s="192"/>
      <c r="PPX43" s="192"/>
      <c r="PPY43" s="192"/>
      <c r="PPZ43" s="192"/>
      <c r="PQA43" s="192"/>
      <c r="PQB43" s="192"/>
      <c r="PQC43" s="192"/>
      <c r="PQD43" s="192"/>
      <c r="PQE43" s="192"/>
      <c r="PQF43" s="192"/>
      <c r="PQG43" s="192"/>
      <c r="PQH43" s="192"/>
      <c r="PQI43" s="192"/>
      <c r="PQJ43" s="192"/>
      <c r="PQK43" s="192"/>
      <c r="PQL43" s="192"/>
      <c r="PQM43" s="192"/>
      <c r="PQN43" s="192"/>
      <c r="PQO43" s="192"/>
      <c r="PQP43" s="192"/>
      <c r="PQQ43" s="192"/>
      <c r="PQR43" s="192"/>
      <c r="PQS43" s="192"/>
      <c r="PQT43" s="192"/>
      <c r="PQU43" s="192"/>
      <c r="PQV43" s="192"/>
      <c r="PQW43" s="192"/>
      <c r="PQX43" s="192"/>
      <c r="PQY43" s="192"/>
      <c r="PQZ43" s="192"/>
      <c r="PRA43" s="192"/>
      <c r="PRB43" s="192"/>
      <c r="PRC43" s="192"/>
      <c r="PRD43" s="192"/>
      <c r="PRE43" s="192"/>
      <c r="PRF43" s="192"/>
      <c r="PRG43" s="192"/>
      <c r="PRH43" s="192"/>
      <c r="PRI43" s="192"/>
      <c r="PRJ43" s="192"/>
      <c r="PRK43" s="192"/>
      <c r="PRL43" s="192"/>
      <c r="PRM43" s="192"/>
      <c r="PRN43" s="192"/>
      <c r="PRO43" s="192"/>
      <c r="PRP43" s="192"/>
      <c r="PRQ43" s="192"/>
      <c r="PRR43" s="192"/>
      <c r="PRS43" s="192"/>
      <c r="PRT43" s="192"/>
      <c r="PRU43" s="192"/>
      <c r="PRV43" s="192"/>
      <c r="PRW43" s="192"/>
      <c r="PRX43" s="192"/>
      <c r="PRY43" s="192"/>
      <c r="PRZ43" s="192"/>
      <c r="PSA43" s="192"/>
      <c r="PSB43" s="192"/>
      <c r="PSC43" s="192"/>
      <c r="PSD43" s="192"/>
      <c r="PSE43" s="192"/>
      <c r="PSF43" s="192"/>
      <c r="PSG43" s="192"/>
      <c r="PSH43" s="192"/>
      <c r="PSI43" s="192"/>
      <c r="PSJ43" s="192"/>
      <c r="PSK43" s="192"/>
      <c r="PSL43" s="192"/>
      <c r="PSM43" s="192"/>
      <c r="PSN43" s="192"/>
      <c r="PSO43" s="192"/>
      <c r="PSP43" s="192"/>
      <c r="PSQ43" s="192"/>
      <c r="PSR43" s="192"/>
      <c r="PSS43" s="192"/>
      <c r="PST43" s="192"/>
      <c r="PSU43" s="192"/>
      <c r="PSV43" s="192"/>
      <c r="PSW43" s="192"/>
      <c r="PSX43" s="192"/>
      <c r="PSY43" s="192"/>
      <c r="PSZ43" s="192"/>
      <c r="PTA43" s="192"/>
      <c r="PTB43" s="192"/>
      <c r="PTC43" s="192"/>
      <c r="PTD43" s="192"/>
      <c r="PTE43" s="192"/>
      <c r="PTF43" s="192"/>
      <c r="PTG43" s="192"/>
      <c r="PTH43" s="192"/>
      <c r="PTI43" s="192"/>
      <c r="PTJ43" s="192"/>
      <c r="PTK43" s="192"/>
      <c r="PTL43" s="192"/>
      <c r="PTM43" s="192"/>
      <c r="PTN43" s="192"/>
      <c r="PTO43" s="192"/>
      <c r="PTP43" s="192"/>
      <c r="PTQ43" s="192"/>
      <c r="PTR43" s="192"/>
      <c r="PTS43" s="192"/>
      <c r="PTT43" s="192"/>
      <c r="PTU43" s="192"/>
      <c r="PTV43" s="192"/>
      <c r="PTW43" s="192"/>
      <c r="PTX43" s="192"/>
      <c r="PTY43" s="192"/>
      <c r="PTZ43" s="192"/>
      <c r="PUA43" s="192"/>
      <c r="PUB43" s="192"/>
      <c r="PUC43" s="192"/>
      <c r="PUD43" s="192"/>
      <c r="PUE43" s="192"/>
      <c r="PUF43" s="192"/>
      <c r="PUG43" s="192"/>
      <c r="PUH43" s="192"/>
      <c r="PUI43" s="192"/>
      <c r="PUJ43" s="192"/>
      <c r="PUK43" s="192"/>
      <c r="PUL43" s="192"/>
      <c r="PUM43" s="192"/>
      <c r="PUN43" s="192"/>
      <c r="PUO43" s="192"/>
      <c r="PUP43" s="192"/>
      <c r="PUQ43" s="192"/>
      <c r="PUR43" s="192"/>
      <c r="PUS43" s="192"/>
      <c r="PUT43" s="192"/>
      <c r="PUU43" s="192"/>
      <c r="PUV43" s="192"/>
      <c r="PUW43" s="192"/>
      <c r="PUX43" s="192"/>
      <c r="PUY43" s="192"/>
      <c r="PUZ43" s="192"/>
      <c r="PVA43" s="192"/>
      <c r="PVB43" s="192"/>
      <c r="PVC43" s="192"/>
      <c r="PVD43" s="192"/>
      <c r="PVE43" s="192"/>
      <c r="PVF43" s="192"/>
      <c r="PVG43" s="192"/>
      <c r="PVH43" s="192"/>
      <c r="PVI43" s="192"/>
      <c r="PVJ43" s="192"/>
      <c r="PVK43" s="192"/>
      <c r="PVL43" s="192"/>
      <c r="PVM43" s="192"/>
      <c r="PVN43" s="192"/>
      <c r="PVO43" s="192"/>
      <c r="PVP43" s="192"/>
      <c r="PVQ43" s="192"/>
      <c r="PVR43" s="192"/>
      <c r="PVS43" s="192"/>
      <c r="PVT43" s="192"/>
      <c r="PVU43" s="192"/>
      <c r="PVV43" s="192"/>
      <c r="PVW43" s="192"/>
      <c r="PVX43" s="192"/>
      <c r="PVY43" s="192"/>
      <c r="PVZ43" s="192"/>
      <c r="PWA43" s="192"/>
      <c r="PWB43" s="192"/>
      <c r="PWC43" s="192"/>
      <c r="PWD43" s="192"/>
      <c r="PWE43" s="192"/>
      <c r="PWF43" s="192"/>
      <c r="PWG43" s="192"/>
      <c r="PWH43" s="192"/>
      <c r="PWI43" s="192"/>
      <c r="PWJ43" s="192"/>
      <c r="PWK43" s="192"/>
      <c r="PWL43" s="192"/>
      <c r="PWM43" s="192"/>
      <c r="PWN43" s="192"/>
      <c r="PWO43" s="192"/>
      <c r="PWP43" s="192"/>
      <c r="PWQ43" s="192"/>
      <c r="PWR43" s="192"/>
      <c r="PWS43" s="192"/>
      <c r="PWT43" s="192"/>
      <c r="PWU43" s="192"/>
      <c r="PWV43" s="192"/>
      <c r="PWW43" s="192"/>
      <c r="PWX43" s="192"/>
      <c r="PWY43" s="192"/>
      <c r="PWZ43" s="192"/>
      <c r="PXA43" s="192"/>
      <c r="PXB43" s="192"/>
      <c r="PXC43" s="192"/>
      <c r="PXD43" s="192"/>
      <c r="PXE43" s="192"/>
      <c r="PXF43" s="192"/>
      <c r="PXG43" s="192"/>
      <c r="PXH43" s="192"/>
      <c r="PXI43" s="192"/>
      <c r="PXJ43" s="192"/>
      <c r="PXK43" s="192"/>
      <c r="PXL43" s="192"/>
      <c r="PXM43" s="192"/>
      <c r="PXN43" s="192"/>
      <c r="PXO43" s="192"/>
      <c r="PXP43" s="192"/>
      <c r="PXQ43" s="192"/>
      <c r="PXR43" s="192"/>
      <c r="PXS43" s="192"/>
      <c r="PXT43" s="192"/>
      <c r="PXU43" s="192"/>
      <c r="PXV43" s="192"/>
      <c r="PXW43" s="192"/>
      <c r="PXX43" s="192"/>
      <c r="PXY43" s="192"/>
      <c r="PXZ43" s="192"/>
      <c r="PYA43" s="192"/>
      <c r="PYB43" s="192"/>
      <c r="PYC43" s="192"/>
      <c r="PYD43" s="192"/>
      <c r="PYE43" s="192"/>
      <c r="PYF43" s="192"/>
      <c r="PYG43" s="192"/>
      <c r="PYH43" s="192"/>
      <c r="PYI43" s="192"/>
      <c r="PYJ43" s="192"/>
      <c r="PYK43" s="192"/>
      <c r="PYL43" s="192"/>
      <c r="PYM43" s="192"/>
      <c r="PYN43" s="192"/>
      <c r="PYO43" s="192"/>
      <c r="PYP43" s="192"/>
      <c r="PYQ43" s="192"/>
      <c r="PYR43" s="192"/>
      <c r="PYS43" s="192"/>
      <c r="PYT43" s="192"/>
      <c r="PYU43" s="192"/>
      <c r="PYV43" s="192"/>
      <c r="PYW43" s="192"/>
      <c r="PYX43" s="192"/>
      <c r="PYY43" s="192"/>
      <c r="PYZ43" s="192"/>
      <c r="PZA43" s="192"/>
      <c r="PZB43" s="192"/>
      <c r="PZC43" s="192"/>
      <c r="PZD43" s="192"/>
      <c r="PZE43" s="192"/>
      <c r="PZF43" s="192"/>
      <c r="PZG43" s="192"/>
      <c r="PZH43" s="192"/>
      <c r="PZI43" s="192"/>
      <c r="PZJ43" s="192"/>
      <c r="PZK43" s="192"/>
      <c r="PZL43" s="192"/>
      <c r="PZM43" s="192"/>
      <c r="PZN43" s="192"/>
      <c r="PZO43" s="192"/>
      <c r="PZP43" s="192"/>
      <c r="PZQ43" s="192"/>
      <c r="PZR43" s="192"/>
      <c r="PZS43" s="192"/>
      <c r="PZT43" s="192"/>
      <c r="PZU43" s="192"/>
      <c r="PZV43" s="192"/>
      <c r="PZW43" s="192"/>
      <c r="PZX43" s="192"/>
      <c r="PZY43" s="192"/>
      <c r="PZZ43" s="192"/>
      <c r="QAA43" s="192"/>
      <c r="QAB43" s="192"/>
      <c r="QAC43" s="192"/>
      <c r="QAD43" s="192"/>
      <c r="QAE43" s="192"/>
      <c r="QAF43" s="192"/>
      <c r="QAG43" s="192"/>
      <c r="QAH43" s="192"/>
      <c r="QAI43" s="192"/>
      <c r="QAJ43" s="192"/>
      <c r="QAK43" s="192"/>
      <c r="QAL43" s="192"/>
      <c r="QAM43" s="192"/>
      <c r="QAN43" s="192"/>
      <c r="QAO43" s="192"/>
      <c r="QAP43" s="192"/>
      <c r="QAQ43" s="192"/>
      <c r="QAR43" s="192"/>
      <c r="QAS43" s="192"/>
      <c r="QAT43" s="192"/>
      <c r="QAU43" s="192"/>
      <c r="QAV43" s="192"/>
      <c r="QAW43" s="192"/>
      <c r="QAX43" s="192"/>
      <c r="QAY43" s="192"/>
      <c r="QAZ43" s="192"/>
      <c r="QBA43" s="192"/>
      <c r="QBB43" s="192"/>
      <c r="QBC43" s="192"/>
      <c r="QBD43" s="192"/>
      <c r="QBE43" s="192"/>
      <c r="QBF43" s="192"/>
      <c r="QBG43" s="192"/>
      <c r="QBH43" s="192"/>
      <c r="QBI43" s="192"/>
      <c r="QBJ43" s="192"/>
      <c r="QBK43" s="192"/>
      <c r="QBL43" s="192"/>
      <c r="QBM43" s="192"/>
      <c r="QBN43" s="192"/>
      <c r="QBO43" s="192"/>
      <c r="QBP43" s="192"/>
      <c r="QBQ43" s="192"/>
      <c r="QBR43" s="192"/>
      <c r="QBS43" s="192"/>
      <c r="QBT43" s="192"/>
      <c r="QBU43" s="192"/>
      <c r="QBV43" s="192"/>
      <c r="QBW43" s="192"/>
      <c r="QBX43" s="192"/>
      <c r="QBY43" s="192"/>
      <c r="QBZ43" s="192"/>
      <c r="QCA43" s="192"/>
      <c r="QCB43" s="192"/>
      <c r="QCC43" s="192"/>
      <c r="QCD43" s="192"/>
      <c r="QCE43" s="192"/>
      <c r="QCF43" s="192"/>
      <c r="QCG43" s="192"/>
      <c r="QCH43" s="192"/>
      <c r="QCI43" s="192"/>
      <c r="QCJ43" s="192"/>
      <c r="QCK43" s="192"/>
      <c r="QCL43" s="192"/>
      <c r="QCM43" s="192"/>
      <c r="QCN43" s="192"/>
      <c r="QCO43" s="192"/>
      <c r="QCP43" s="192"/>
      <c r="QCQ43" s="192"/>
      <c r="QCR43" s="192"/>
      <c r="QCS43" s="192"/>
      <c r="QCT43" s="192"/>
      <c r="QCU43" s="192"/>
      <c r="QCV43" s="192"/>
      <c r="QCW43" s="192"/>
      <c r="QCX43" s="192"/>
      <c r="QCY43" s="192"/>
      <c r="QCZ43" s="192"/>
      <c r="QDA43" s="192"/>
      <c r="QDB43" s="192"/>
      <c r="QDC43" s="192"/>
      <c r="QDD43" s="192"/>
      <c r="QDE43" s="192"/>
      <c r="QDF43" s="192"/>
      <c r="QDG43" s="192"/>
      <c r="QDH43" s="192"/>
      <c r="QDI43" s="192"/>
      <c r="QDJ43" s="192"/>
      <c r="QDK43" s="192"/>
      <c r="QDL43" s="192"/>
      <c r="QDM43" s="192"/>
      <c r="QDN43" s="192"/>
      <c r="QDO43" s="192"/>
      <c r="QDP43" s="192"/>
      <c r="QDQ43" s="192"/>
      <c r="QDR43" s="192"/>
      <c r="QDS43" s="192"/>
      <c r="QDT43" s="192"/>
      <c r="QDU43" s="192"/>
      <c r="QDV43" s="192"/>
      <c r="QDW43" s="192"/>
      <c r="QDX43" s="192"/>
      <c r="QDY43" s="192"/>
      <c r="QDZ43" s="192"/>
      <c r="QEA43" s="192"/>
      <c r="QEB43" s="192"/>
      <c r="QEC43" s="192"/>
      <c r="QED43" s="192"/>
      <c r="QEE43" s="192"/>
      <c r="QEF43" s="192"/>
      <c r="QEG43" s="192"/>
      <c r="QEH43" s="192"/>
      <c r="QEI43" s="192"/>
      <c r="QEJ43" s="192"/>
      <c r="QEK43" s="192"/>
      <c r="QEL43" s="192"/>
      <c r="QEM43" s="192"/>
      <c r="QEN43" s="192"/>
      <c r="QEO43" s="192"/>
      <c r="QEP43" s="192"/>
      <c r="QEQ43" s="192"/>
      <c r="QER43" s="192"/>
      <c r="QES43" s="192"/>
      <c r="QET43" s="192"/>
      <c r="QEU43" s="192"/>
      <c r="QEV43" s="192"/>
      <c r="QEW43" s="192"/>
      <c r="QEX43" s="192"/>
      <c r="QEY43" s="192"/>
      <c r="QEZ43" s="192"/>
      <c r="QFA43" s="192"/>
      <c r="QFB43" s="192"/>
      <c r="QFC43" s="192"/>
      <c r="QFD43" s="192"/>
      <c r="QFE43" s="192"/>
      <c r="QFF43" s="192"/>
      <c r="QFG43" s="192"/>
      <c r="QFH43" s="192"/>
      <c r="QFI43" s="192"/>
      <c r="QFJ43" s="192"/>
      <c r="QFK43" s="192"/>
      <c r="QFL43" s="192"/>
      <c r="QFM43" s="192"/>
      <c r="QFN43" s="192"/>
      <c r="QFO43" s="192"/>
      <c r="QFP43" s="192"/>
      <c r="QFQ43" s="192"/>
      <c r="QFR43" s="192"/>
      <c r="QFS43" s="192"/>
      <c r="QFT43" s="192"/>
      <c r="QFU43" s="192"/>
      <c r="QFV43" s="192"/>
      <c r="QFW43" s="192"/>
      <c r="QFX43" s="192"/>
      <c r="QFY43" s="192"/>
      <c r="QFZ43" s="192"/>
      <c r="QGA43" s="192"/>
      <c r="QGB43" s="192"/>
      <c r="QGC43" s="192"/>
      <c r="QGD43" s="192"/>
      <c r="QGE43" s="192"/>
      <c r="QGF43" s="192"/>
      <c r="QGG43" s="192"/>
      <c r="QGH43" s="192"/>
      <c r="QGI43" s="192"/>
      <c r="QGJ43" s="192"/>
      <c r="QGK43" s="192"/>
      <c r="QGL43" s="192"/>
      <c r="QGM43" s="192"/>
      <c r="QGN43" s="192"/>
      <c r="QGO43" s="192"/>
      <c r="QGP43" s="192"/>
      <c r="QGQ43" s="192"/>
      <c r="QGR43" s="192"/>
      <c r="QGS43" s="192"/>
      <c r="QGT43" s="192"/>
      <c r="QGU43" s="192"/>
      <c r="QGV43" s="192"/>
      <c r="QGW43" s="192"/>
      <c r="QGX43" s="192"/>
      <c r="QGY43" s="192"/>
      <c r="QGZ43" s="192"/>
      <c r="QHA43" s="192"/>
      <c r="QHB43" s="192"/>
      <c r="QHC43" s="192"/>
      <c r="QHD43" s="192"/>
      <c r="QHE43" s="192"/>
      <c r="QHF43" s="192"/>
      <c r="QHG43" s="192"/>
      <c r="QHH43" s="192"/>
      <c r="QHI43" s="192"/>
      <c r="QHJ43" s="192"/>
      <c r="QHK43" s="192"/>
      <c r="QHL43" s="192"/>
      <c r="QHM43" s="192"/>
      <c r="QHN43" s="192"/>
      <c r="QHO43" s="192"/>
      <c r="QHP43" s="192"/>
      <c r="QHQ43" s="192"/>
      <c r="QHR43" s="192"/>
      <c r="QHS43" s="192"/>
      <c r="QHT43" s="192"/>
      <c r="QHU43" s="192"/>
      <c r="QHV43" s="192"/>
      <c r="QHW43" s="192"/>
      <c r="QHX43" s="192"/>
      <c r="QHY43" s="192"/>
      <c r="QHZ43" s="192"/>
      <c r="QIA43" s="192"/>
      <c r="QIB43" s="192"/>
      <c r="QIC43" s="192"/>
      <c r="QID43" s="192"/>
      <c r="QIE43" s="192"/>
      <c r="QIF43" s="192"/>
      <c r="QIG43" s="192"/>
      <c r="QIH43" s="192"/>
      <c r="QII43" s="192"/>
      <c r="QIJ43" s="192"/>
      <c r="QIK43" s="192"/>
      <c r="QIL43" s="192"/>
      <c r="QIM43" s="192"/>
      <c r="QIN43" s="192"/>
      <c r="QIO43" s="192"/>
      <c r="QIP43" s="192"/>
      <c r="QIQ43" s="192"/>
      <c r="QIR43" s="192"/>
      <c r="QIS43" s="192"/>
      <c r="QIT43" s="192"/>
      <c r="QIU43" s="192"/>
      <c r="QIV43" s="192"/>
      <c r="QIW43" s="192"/>
      <c r="QIX43" s="192"/>
      <c r="QIY43" s="192"/>
      <c r="QIZ43" s="192"/>
      <c r="QJA43" s="192"/>
      <c r="QJB43" s="192"/>
      <c r="QJC43" s="192"/>
      <c r="QJD43" s="192"/>
      <c r="QJE43" s="192"/>
      <c r="QJF43" s="192"/>
      <c r="QJG43" s="192"/>
      <c r="QJH43" s="192"/>
      <c r="QJI43" s="192"/>
      <c r="QJJ43" s="192"/>
      <c r="QJK43" s="192"/>
      <c r="QJL43" s="192"/>
      <c r="QJM43" s="192"/>
      <c r="QJN43" s="192"/>
      <c r="QJO43" s="192"/>
      <c r="QJP43" s="192"/>
      <c r="QJQ43" s="192"/>
      <c r="QJR43" s="192"/>
      <c r="QJS43" s="192"/>
      <c r="QJT43" s="192"/>
      <c r="QJU43" s="192"/>
      <c r="QJV43" s="192"/>
      <c r="QJW43" s="192"/>
      <c r="QJX43" s="192"/>
      <c r="QJY43" s="192"/>
      <c r="QJZ43" s="192"/>
      <c r="QKA43" s="192"/>
      <c r="QKB43" s="192"/>
      <c r="QKC43" s="192"/>
      <c r="QKD43" s="192"/>
      <c r="QKE43" s="192"/>
      <c r="QKF43" s="192"/>
      <c r="QKG43" s="192"/>
      <c r="QKH43" s="192"/>
      <c r="QKI43" s="192"/>
      <c r="QKJ43" s="192"/>
      <c r="QKK43" s="192"/>
      <c r="QKL43" s="192"/>
      <c r="QKM43" s="192"/>
      <c r="QKN43" s="192"/>
      <c r="QKO43" s="192"/>
      <c r="QKP43" s="192"/>
      <c r="QKQ43" s="192"/>
      <c r="QKR43" s="192"/>
      <c r="QKS43" s="192"/>
      <c r="QKT43" s="192"/>
      <c r="QKU43" s="192"/>
      <c r="QKV43" s="192"/>
      <c r="QKW43" s="192"/>
      <c r="QKX43" s="192"/>
      <c r="QKY43" s="192"/>
      <c r="QKZ43" s="192"/>
      <c r="QLA43" s="192"/>
      <c r="QLB43" s="192"/>
      <c r="QLC43" s="192"/>
      <c r="QLD43" s="192"/>
      <c r="QLE43" s="192"/>
      <c r="QLF43" s="192"/>
      <c r="QLG43" s="192"/>
      <c r="QLH43" s="192"/>
      <c r="QLI43" s="192"/>
      <c r="QLJ43" s="192"/>
      <c r="QLK43" s="192"/>
      <c r="QLL43" s="192"/>
      <c r="QLM43" s="192"/>
      <c r="QLN43" s="192"/>
      <c r="QLO43" s="192"/>
      <c r="QLP43" s="192"/>
      <c r="QLQ43" s="192"/>
      <c r="QLR43" s="192"/>
      <c r="QLS43" s="192"/>
      <c r="QLT43" s="192"/>
      <c r="QLU43" s="192"/>
      <c r="QLV43" s="192"/>
      <c r="QLW43" s="192"/>
      <c r="QLX43" s="192"/>
      <c r="QLY43" s="192"/>
      <c r="QLZ43" s="192"/>
      <c r="QMA43" s="192"/>
      <c r="QMB43" s="192"/>
      <c r="QMC43" s="192"/>
      <c r="QMD43" s="192"/>
      <c r="QME43" s="192"/>
      <c r="QMF43" s="192"/>
      <c r="QMG43" s="192"/>
      <c r="QMH43" s="192"/>
      <c r="QMI43" s="192"/>
      <c r="QMJ43" s="192"/>
      <c r="QMK43" s="192"/>
      <c r="QML43" s="192"/>
      <c r="QMM43" s="192"/>
      <c r="QMN43" s="192"/>
      <c r="QMO43" s="192"/>
      <c r="QMP43" s="192"/>
      <c r="QMQ43" s="192"/>
      <c r="QMR43" s="192"/>
      <c r="QMS43" s="192"/>
      <c r="QMT43" s="192"/>
      <c r="QMU43" s="192"/>
      <c r="QMV43" s="192"/>
      <c r="QMW43" s="192"/>
      <c r="QMX43" s="192"/>
      <c r="QMY43" s="192"/>
      <c r="QMZ43" s="192"/>
      <c r="QNA43" s="192"/>
      <c r="QNB43" s="192"/>
      <c r="QNC43" s="192"/>
      <c r="QND43" s="192"/>
      <c r="QNE43" s="192"/>
      <c r="QNF43" s="192"/>
      <c r="QNG43" s="192"/>
      <c r="QNH43" s="192"/>
      <c r="QNI43" s="192"/>
      <c r="QNJ43" s="192"/>
      <c r="QNK43" s="192"/>
      <c r="QNL43" s="192"/>
      <c r="QNM43" s="192"/>
      <c r="QNN43" s="192"/>
      <c r="QNO43" s="192"/>
      <c r="QNP43" s="192"/>
      <c r="QNQ43" s="192"/>
      <c r="QNR43" s="192"/>
      <c r="QNS43" s="192"/>
      <c r="QNT43" s="192"/>
      <c r="QNU43" s="192"/>
      <c r="QNV43" s="192"/>
      <c r="QNW43" s="192"/>
      <c r="QNX43" s="192"/>
      <c r="QNY43" s="192"/>
      <c r="QNZ43" s="192"/>
      <c r="QOA43" s="192"/>
      <c r="QOB43" s="192"/>
      <c r="QOC43" s="192"/>
      <c r="QOD43" s="192"/>
      <c r="QOE43" s="192"/>
      <c r="QOF43" s="192"/>
      <c r="QOG43" s="192"/>
      <c r="QOH43" s="192"/>
      <c r="QOI43" s="192"/>
      <c r="QOJ43" s="192"/>
      <c r="QOK43" s="192"/>
      <c r="QOL43" s="192"/>
      <c r="QOM43" s="192"/>
      <c r="QON43" s="192"/>
      <c r="QOO43" s="192"/>
      <c r="QOP43" s="192"/>
      <c r="QOQ43" s="192"/>
      <c r="QOR43" s="192"/>
      <c r="QOS43" s="192"/>
      <c r="QOT43" s="192"/>
      <c r="QOU43" s="192"/>
      <c r="QOV43" s="192"/>
      <c r="QOW43" s="192"/>
      <c r="QOX43" s="192"/>
      <c r="QOY43" s="192"/>
      <c r="QOZ43" s="192"/>
      <c r="QPA43" s="192"/>
      <c r="QPB43" s="192"/>
      <c r="QPC43" s="192"/>
      <c r="QPD43" s="192"/>
      <c r="QPE43" s="192"/>
      <c r="QPF43" s="192"/>
      <c r="QPG43" s="192"/>
      <c r="QPH43" s="192"/>
      <c r="QPI43" s="192"/>
      <c r="QPJ43" s="192"/>
      <c r="QPK43" s="192"/>
      <c r="QPL43" s="192"/>
      <c r="QPM43" s="192"/>
      <c r="QPN43" s="192"/>
      <c r="QPO43" s="192"/>
      <c r="QPP43" s="192"/>
      <c r="QPQ43" s="192"/>
      <c r="QPR43" s="192"/>
      <c r="QPS43" s="192"/>
      <c r="QPT43" s="192"/>
      <c r="QPU43" s="192"/>
      <c r="QPV43" s="192"/>
      <c r="QPW43" s="192"/>
      <c r="QPX43" s="192"/>
      <c r="QPY43" s="192"/>
      <c r="QPZ43" s="192"/>
      <c r="QQA43" s="192"/>
      <c r="QQB43" s="192"/>
      <c r="QQC43" s="192"/>
      <c r="QQD43" s="192"/>
      <c r="QQE43" s="192"/>
      <c r="QQF43" s="192"/>
      <c r="QQG43" s="192"/>
      <c r="QQH43" s="192"/>
      <c r="QQI43" s="192"/>
      <c r="QQJ43" s="192"/>
      <c r="QQK43" s="192"/>
      <c r="QQL43" s="192"/>
      <c r="QQM43" s="192"/>
      <c r="QQN43" s="192"/>
      <c r="QQO43" s="192"/>
      <c r="QQP43" s="192"/>
      <c r="QQQ43" s="192"/>
      <c r="QQR43" s="192"/>
      <c r="QQS43" s="192"/>
      <c r="QQT43" s="192"/>
      <c r="QQU43" s="192"/>
      <c r="QQV43" s="192"/>
      <c r="QQW43" s="192"/>
      <c r="QQX43" s="192"/>
      <c r="QQY43" s="192"/>
      <c r="QQZ43" s="192"/>
      <c r="QRA43" s="192"/>
      <c r="QRB43" s="192"/>
      <c r="QRC43" s="192"/>
      <c r="QRD43" s="192"/>
      <c r="QRE43" s="192"/>
      <c r="QRF43" s="192"/>
      <c r="QRG43" s="192"/>
      <c r="QRH43" s="192"/>
      <c r="QRI43" s="192"/>
      <c r="QRJ43" s="192"/>
      <c r="QRK43" s="192"/>
      <c r="QRL43" s="192"/>
      <c r="QRM43" s="192"/>
      <c r="QRN43" s="192"/>
      <c r="QRO43" s="192"/>
      <c r="QRP43" s="192"/>
      <c r="QRQ43" s="192"/>
      <c r="QRR43" s="192"/>
      <c r="QRS43" s="192"/>
      <c r="QRT43" s="192"/>
      <c r="QRU43" s="192"/>
      <c r="QRV43" s="192"/>
      <c r="QRW43" s="192"/>
      <c r="QRX43" s="192"/>
      <c r="QRY43" s="192"/>
      <c r="QRZ43" s="192"/>
      <c r="QSA43" s="192"/>
      <c r="QSB43" s="192"/>
      <c r="QSC43" s="192"/>
      <c r="QSD43" s="192"/>
      <c r="QSE43" s="192"/>
      <c r="QSF43" s="192"/>
      <c r="QSG43" s="192"/>
      <c r="QSH43" s="192"/>
      <c r="QSI43" s="192"/>
      <c r="QSJ43" s="192"/>
      <c r="QSK43" s="192"/>
      <c r="QSL43" s="192"/>
      <c r="QSM43" s="192"/>
      <c r="QSN43" s="192"/>
      <c r="QSO43" s="192"/>
      <c r="QSP43" s="192"/>
      <c r="QSQ43" s="192"/>
      <c r="QSR43" s="192"/>
      <c r="QSS43" s="192"/>
      <c r="QST43" s="192"/>
      <c r="QSU43" s="192"/>
      <c r="QSV43" s="192"/>
      <c r="QSW43" s="192"/>
      <c r="QSX43" s="192"/>
      <c r="QSY43" s="192"/>
      <c r="QSZ43" s="192"/>
      <c r="QTA43" s="192"/>
      <c r="QTB43" s="192"/>
      <c r="QTC43" s="192"/>
      <c r="QTD43" s="192"/>
      <c r="QTE43" s="192"/>
      <c r="QTF43" s="192"/>
      <c r="QTG43" s="192"/>
      <c r="QTH43" s="192"/>
      <c r="QTI43" s="192"/>
      <c r="QTJ43" s="192"/>
      <c r="QTK43" s="192"/>
      <c r="QTL43" s="192"/>
      <c r="QTM43" s="192"/>
      <c r="QTN43" s="192"/>
      <c r="QTO43" s="192"/>
      <c r="QTP43" s="192"/>
      <c r="QTQ43" s="192"/>
      <c r="QTR43" s="192"/>
      <c r="QTS43" s="192"/>
      <c r="QTT43" s="192"/>
      <c r="QTU43" s="192"/>
      <c r="QTV43" s="192"/>
      <c r="QTW43" s="192"/>
      <c r="QTX43" s="192"/>
      <c r="QTY43" s="192"/>
      <c r="QTZ43" s="192"/>
      <c r="QUA43" s="192"/>
      <c r="QUB43" s="192"/>
      <c r="QUC43" s="192"/>
      <c r="QUD43" s="192"/>
      <c r="QUE43" s="192"/>
      <c r="QUF43" s="192"/>
      <c r="QUG43" s="192"/>
      <c r="QUH43" s="192"/>
      <c r="QUI43" s="192"/>
      <c r="QUJ43" s="192"/>
      <c r="QUK43" s="192"/>
      <c r="QUL43" s="192"/>
      <c r="QUM43" s="192"/>
      <c r="QUN43" s="192"/>
      <c r="QUO43" s="192"/>
      <c r="QUP43" s="192"/>
      <c r="QUQ43" s="192"/>
      <c r="QUR43" s="192"/>
      <c r="QUS43" s="192"/>
      <c r="QUT43" s="192"/>
      <c r="QUU43" s="192"/>
      <c r="QUV43" s="192"/>
      <c r="QUW43" s="192"/>
      <c r="QUX43" s="192"/>
      <c r="QUY43" s="192"/>
      <c r="QUZ43" s="192"/>
      <c r="QVA43" s="192"/>
      <c r="QVB43" s="192"/>
      <c r="QVC43" s="192"/>
      <c r="QVD43" s="192"/>
      <c r="QVE43" s="192"/>
      <c r="QVF43" s="192"/>
      <c r="QVG43" s="192"/>
      <c r="QVH43" s="192"/>
      <c r="QVI43" s="192"/>
      <c r="QVJ43" s="192"/>
      <c r="QVK43" s="192"/>
      <c r="QVL43" s="192"/>
      <c r="QVM43" s="192"/>
      <c r="QVN43" s="192"/>
      <c r="QVO43" s="192"/>
      <c r="QVP43" s="192"/>
      <c r="QVQ43" s="192"/>
      <c r="QVR43" s="192"/>
      <c r="QVS43" s="192"/>
      <c r="QVT43" s="192"/>
      <c r="QVU43" s="192"/>
      <c r="QVV43" s="192"/>
      <c r="QVW43" s="192"/>
      <c r="QVX43" s="192"/>
      <c r="QVY43" s="192"/>
      <c r="QVZ43" s="192"/>
      <c r="QWA43" s="192"/>
      <c r="QWB43" s="192"/>
      <c r="QWC43" s="192"/>
      <c r="QWD43" s="192"/>
      <c r="QWE43" s="192"/>
      <c r="QWF43" s="192"/>
      <c r="QWG43" s="192"/>
      <c r="QWH43" s="192"/>
      <c r="QWI43" s="192"/>
      <c r="QWJ43" s="192"/>
      <c r="QWK43" s="192"/>
      <c r="QWL43" s="192"/>
      <c r="QWM43" s="192"/>
      <c r="QWN43" s="192"/>
      <c r="QWO43" s="192"/>
      <c r="QWP43" s="192"/>
      <c r="QWQ43" s="192"/>
      <c r="QWR43" s="192"/>
      <c r="QWS43" s="192"/>
      <c r="QWT43" s="192"/>
      <c r="QWU43" s="192"/>
      <c r="QWV43" s="192"/>
      <c r="QWW43" s="192"/>
      <c r="QWX43" s="192"/>
      <c r="QWY43" s="192"/>
      <c r="QWZ43" s="192"/>
      <c r="QXA43" s="192"/>
      <c r="QXB43" s="192"/>
      <c r="QXC43" s="192"/>
      <c r="QXD43" s="192"/>
      <c r="QXE43" s="192"/>
      <c r="QXF43" s="192"/>
      <c r="QXG43" s="192"/>
      <c r="QXH43" s="192"/>
      <c r="QXI43" s="192"/>
      <c r="QXJ43" s="192"/>
      <c r="QXK43" s="192"/>
      <c r="QXL43" s="192"/>
      <c r="QXM43" s="192"/>
      <c r="QXN43" s="192"/>
      <c r="QXO43" s="192"/>
      <c r="QXP43" s="192"/>
      <c r="QXQ43" s="192"/>
      <c r="QXR43" s="192"/>
      <c r="QXS43" s="192"/>
      <c r="QXT43" s="192"/>
      <c r="QXU43" s="192"/>
      <c r="QXV43" s="192"/>
      <c r="QXW43" s="192"/>
      <c r="QXX43" s="192"/>
      <c r="QXY43" s="192"/>
      <c r="QXZ43" s="192"/>
      <c r="QYA43" s="192"/>
      <c r="QYB43" s="192"/>
      <c r="QYC43" s="192"/>
      <c r="QYD43" s="192"/>
      <c r="QYE43" s="192"/>
      <c r="QYF43" s="192"/>
      <c r="QYG43" s="192"/>
      <c r="QYH43" s="192"/>
      <c r="QYI43" s="192"/>
      <c r="QYJ43" s="192"/>
      <c r="QYK43" s="192"/>
      <c r="QYL43" s="192"/>
      <c r="QYM43" s="192"/>
      <c r="QYN43" s="192"/>
      <c r="QYO43" s="192"/>
      <c r="QYP43" s="192"/>
      <c r="QYQ43" s="192"/>
      <c r="QYR43" s="192"/>
      <c r="QYS43" s="192"/>
      <c r="QYT43" s="192"/>
      <c r="QYU43" s="192"/>
      <c r="QYV43" s="192"/>
      <c r="QYW43" s="192"/>
      <c r="QYX43" s="192"/>
      <c r="QYY43" s="192"/>
      <c r="QYZ43" s="192"/>
      <c r="QZA43" s="192"/>
      <c r="QZB43" s="192"/>
      <c r="QZC43" s="192"/>
      <c r="QZD43" s="192"/>
      <c r="QZE43" s="192"/>
      <c r="QZF43" s="192"/>
      <c r="QZG43" s="192"/>
      <c r="QZH43" s="192"/>
      <c r="QZI43" s="192"/>
      <c r="QZJ43" s="192"/>
      <c r="QZK43" s="192"/>
      <c r="QZL43" s="192"/>
      <c r="QZM43" s="192"/>
      <c r="QZN43" s="192"/>
      <c r="QZO43" s="192"/>
      <c r="QZP43" s="192"/>
      <c r="QZQ43" s="192"/>
      <c r="QZR43" s="192"/>
      <c r="QZS43" s="192"/>
      <c r="QZT43" s="192"/>
      <c r="QZU43" s="192"/>
      <c r="QZV43" s="192"/>
      <c r="QZW43" s="192"/>
      <c r="QZX43" s="192"/>
      <c r="QZY43" s="192"/>
      <c r="QZZ43" s="192"/>
      <c r="RAA43" s="192"/>
      <c r="RAB43" s="192"/>
      <c r="RAC43" s="192"/>
      <c r="RAD43" s="192"/>
      <c r="RAE43" s="192"/>
      <c r="RAF43" s="192"/>
      <c r="RAG43" s="192"/>
      <c r="RAH43" s="192"/>
      <c r="RAI43" s="192"/>
      <c r="RAJ43" s="192"/>
      <c r="RAK43" s="192"/>
      <c r="RAL43" s="192"/>
      <c r="RAM43" s="192"/>
      <c r="RAN43" s="192"/>
      <c r="RAO43" s="192"/>
      <c r="RAP43" s="192"/>
      <c r="RAQ43" s="192"/>
      <c r="RAR43" s="192"/>
      <c r="RAS43" s="192"/>
      <c r="RAT43" s="192"/>
      <c r="RAU43" s="192"/>
      <c r="RAV43" s="192"/>
      <c r="RAW43" s="192"/>
      <c r="RAX43" s="192"/>
      <c r="RAY43" s="192"/>
      <c r="RAZ43" s="192"/>
      <c r="RBA43" s="192"/>
      <c r="RBB43" s="192"/>
      <c r="RBC43" s="192"/>
      <c r="RBD43" s="192"/>
      <c r="RBE43" s="192"/>
      <c r="RBF43" s="192"/>
      <c r="RBG43" s="192"/>
      <c r="RBH43" s="192"/>
      <c r="RBI43" s="192"/>
      <c r="RBJ43" s="192"/>
      <c r="RBK43" s="192"/>
      <c r="RBL43" s="192"/>
      <c r="RBM43" s="192"/>
      <c r="RBN43" s="192"/>
      <c r="RBO43" s="192"/>
      <c r="RBP43" s="192"/>
      <c r="RBQ43" s="192"/>
      <c r="RBR43" s="192"/>
      <c r="RBS43" s="192"/>
      <c r="RBT43" s="192"/>
      <c r="RBU43" s="192"/>
      <c r="RBV43" s="192"/>
      <c r="RBW43" s="192"/>
      <c r="RBX43" s="192"/>
      <c r="RBY43" s="192"/>
      <c r="RBZ43" s="192"/>
      <c r="RCA43" s="192"/>
      <c r="RCB43" s="192"/>
      <c r="RCC43" s="192"/>
      <c r="RCD43" s="192"/>
      <c r="RCE43" s="192"/>
      <c r="RCF43" s="192"/>
      <c r="RCG43" s="192"/>
      <c r="RCH43" s="192"/>
      <c r="RCI43" s="192"/>
      <c r="RCJ43" s="192"/>
      <c r="RCK43" s="192"/>
      <c r="RCL43" s="192"/>
      <c r="RCM43" s="192"/>
      <c r="RCN43" s="192"/>
      <c r="RCO43" s="192"/>
      <c r="RCP43" s="192"/>
      <c r="RCQ43" s="192"/>
      <c r="RCR43" s="192"/>
      <c r="RCS43" s="192"/>
      <c r="RCT43" s="192"/>
      <c r="RCU43" s="192"/>
      <c r="RCV43" s="192"/>
      <c r="RCW43" s="192"/>
      <c r="RCX43" s="192"/>
      <c r="RCY43" s="192"/>
      <c r="RCZ43" s="192"/>
      <c r="RDA43" s="192"/>
      <c r="RDB43" s="192"/>
      <c r="RDC43" s="192"/>
      <c r="RDD43" s="192"/>
      <c r="RDE43" s="192"/>
      <c r="RDF43" s="192"/>
      <c r="RDG43" s="192"/>
      <c r="RDH43" s="192"/>
      <c r="RDI43" s="192"/>
      <c r="RDJ43" s="192"/>
      <c r="RDK43" s="192"/>
      <c r="RDL43" s="192"/>
      <c r="RDM43" s="192"/>
      <c r="RDN43" s="192"/>
      <c r="RDO43" s="192"/>
      <c r="RDP43" s="192"/>
      <c r="RDQ43" s="192"/>
      <c r="RDR43" s="192"/>
      <c r="RDS43" s="192"/>
      <c r="RDT43" s="192"/>
      <c r="RDU43" s="192"/>
      <c r="RDV43" s="192"/>
      <c r="RDW43" s="192"/>
      <c r="RDX43" s="192"/>
      <c r="RDY43" s="192"/>
      <c r="RDZ43" s="192"/>
      <c r="REA43" s="192"/>
      <c r="REB43" s="192"/>
      <c r="REC43" s="192"/>
      <c r="RED43" s="192"/>
      <c r="REE43" s="192"/>
      <c r="REF43" s="192"/>
      <c r="REG43" s="192"/>
      <c r="REH43" s="192"/>
      <c r="REI43" s="192"/>
      <c r="REJ43" s="192"/>
      <c r="REK43" s="192"/>
      <c r="REL43" s="192"/>
      <c r="REM43" s="192"/>
      <c r="REN43" s="192"/>
      <c r="REO43" s="192"/>
      <c r="REP43" s="192"/>
      <c r="REQ43" s="192"/>
      <c r="RER43" s="192"/>
      <c r="RES43" s="192"/>
      <c r="RET43" s="192"/>
      <c r="REU43" s="192"/>
      <c r="REV43" s="192"/>
      <c r="REW43" s="192"/>
      <c r="REX43" s="192"/>
      <c r="REY43" s="192"/>
      <c r="REZ43" s="192"/>
      <c r="RFA43" s="192"/>
      <c r="RFB43" s="192"/>
      <c r="RFC43" s="192"/>
      <c r="RFD43" s="192"/>
      <c r="RFE43" s="192"/>
      <c r="RFF43" s="192"/>
      <c r="RFG43" s="192"/>
      <c r="RFH43" s="192"/>
      <c r="RFI43" s="192"/>
      <c r="RFJ43" s="192"/>
      <c r="RFK43" s="192"/>
      <c r="RFL43" s="192"/>
      <c r="RFM43" s="192"/>
      <c r="RFN43" s="192"/>
      <c r="RFO43" s="192"/>
      <c r="RFP43" s="192"/>
      <c r="RFQ43" s="192"/>
      <c r="RFR43" s="192"/>
      <c r="RFS43" s="192"/>
      <c r="RFT43" s="192"/>
      <c r="RFU43" s="192"/>
      <c r="RFV43" s="192"/>
      <c r="RFW43" s="192"/>
      <c r="RFX43" s="192"/>
      <c r="RFY43" s="192"/>
      <c r="RFZ43" s="192"/>
      <c r="RGA43" s="192"/>
      <c r="RGB43" s="192"/>
      <c r="RGC43" s="192"/>
      <c r="RGD43" s="192"/>
      <c r="RGE43" s="192"/>
      <c r="RGF43" s="192"/>
      <c r="RGG43" s="192"/>
      <c r="RGH43" s="192"/>
      <c r="RGI43" s="192"/>
      <c r="RGJ43" s="192"/>
      <c r="RGK43" s="192"/>
      <c r="RGL43" s="192"/>
      <c r="RGM43" s="192"/>
      <c r="RGN43" s="192"/>
      <c r="RGO43" s="192"/>
      <c r="RGP43" s="192"/>
      <c r="RGQ43" s="192"/>
      <c r="RGR43" s="192"/>
      <c r="RGS43" s="192"/>
      <c r="RGT43" s="192"/>
      <c r="RGU43" s="192"/>
      <c r="RGV43" s="192"/>
      <c r="RGW43" s="192"/>
      <c r="RGX43" s="192"/>
      <c r="RGY43" s="192"/>
      <c r="RGZ43" s="192"/>
      <c r="RHA43" s="192"/>
      <c r="RHB43" s="192"/>
      <c r="RHC43" s="192"/>
      <c r="RHD43" s="192"/>
      <c r="RHE43" s="192"/>
      <c r="RHF43" s="192"/>
      <c r="RHG43" s="192"/>
      <c r="RHH43" s="192"/>
      <c r="RHI43" s="192"/>
      <c r="RHJ43" s="192"/>
      <c r="RHK43" s="192"/>
      <c r="RHL43" s="192"/>
      <c r="RHM43" s="192"/>
      <c r="RHN43" s="192"/>
      <c r="RHO43" s="192"/>
      <c r="RHP43" s="192"/>
      <c r="RHQ43" s="192"/>
      <c r="RHR43" s="192"/>
      <c r="RHS43" s="192"/>
      <c r="RHT43" s="192"/>
      <c r="RHU43" s="192"/>
      <c r="RHV43" s="192"/>
      <c r="RHW43" s="192"/>
      <c r="RHX43" s="192"/>
      <c r="RHY43" s="192"/>
      <c r="RHZ43" s="192"/>
      <c r="RIA43" s="192"/>
      <c r="RIB43" s="192"/>
      <c r="RIC43" s="192"/>
      <c r="RID43" s="192"/>
      <c r="RIE43" s="192"/>
      <c r="RIF43" s="192"/>
      <c r="RIG43" s="192"/>
      <c r="RIH43" s="192"/>
      <c r="RII43" s="192"/>
      <c r="RIJ43" s="192"/>
      <c r="RIK43" s="192"/>
      <c r="RIL43" s="192"/>
      <c r="RIM43" s="192"/>
      <c r="RIN43" s="192"/>
      <c r="RIO43" s="192"/>
      <c r="RIP43" s="192"/>
      <c r="RIQ43" s="192"/>
      <c r="RIR43" s="192"/>
      <c r="RIS43" s="192"/>
      <c r="RIT43" s="192"/>
      <c r="RIU43" s="192"/>
      <c r="RIV43" s="192"/>
      <c r="RIW43" s="192"/>
      <c r="RIX43" s="192"/>
      <c r="RIY43" s="192"/>
      <c r="RIZ43" s="192"/>
      <c r="RJA43" s="192"/>
      <c r="RJB43" s="192"/>
      <c r="RJC43" s="192"/>
      <c r="RJD43" s="192"/>
      <c r="RJE43" s="192"/>
      <c r="RJF43" s="192"/>
      <c r="RJG43" s="192"/>
      <c r="RJH43" s="192"/>
      <c r="RJI43" s="192"/>
      <c r="RJJ43" s="192"/>
      <c r="RJK43" s="192"/>
      <c r="RJL43" s="192"/>
      <c r="RJM43" s="192"/>
      <c r="RJN43" s="192"/>
      <c r="RJO43" s="192"/>
      <c r="RJP43" s="192"/>
      <c r="RJQ43" s="192"/>
      <c r="RJR43" s="192"/>
      <c r="RJS43" s="192"/>
      <c r="RJT43" s="192"/>
      <c r="RJU43" s="192"/>
      <c r="RJV43" s="192"/>
      <c r="RJW43" s="192"/>
      <c r="RJX43" s="192"/>
      <c r="RJY43" s="192"/>
      <c r="RJZ43" s="192"/>
      <c r="RKA43" s="192"/>
      <c r="RKB43" s="192"/>
      <c r="RKC43" s="192"/>
      <c r="RKD43" s="192"/>
      <c r="RKE43" s="192"/>
      <c r="RKF43" s="192"/>
      <c r="RKG43" s="192"/>
      <c r="RKH43" s="192"/>
      <c r="RKI43" s="192"/>
      <c r="RKJ43" s="192"/>
      <c r="RKK43" s="192"/>
      <c r="RKL43" s="192"/>
      <c r="RKM43" s="192"/>
      <c r="RKN43" s="192"/>
      <c r="RKO43" s="192"/>
      <c r="RKP43" s="192"/>
      <c r="RKQ43" s="192"/>
      <c r="RKR43" s="192"/>
      <c r="RKS43" s="192"/>
      <c r="RKT43" s="192"/>
      <c r="RKU43" s="192"/>
      <c r="RKV43" s="192"/>
      <c r="RKW43" s="192"/>
      <c r="RKX43" s="192"/>
      <c r="RKY43" s="192"/>
      <c r="RKZ43" s="192"/>
      <c r="RLA43" s="192"/>
      <c r="RLB43" s="192"/>
      <c r="RLC43" s="192"/>
      <c r="RLD43" s="192"/>
      <c r="RLE43" s="192"/>
      <c r="RLF43" s="192"/>
      <c r="RLG43" s="192"/>
      <c r="RLH43" s="192"/>
      <c r="RLI43" s="192"/>
      <c r="RLJ43" s="192"/>
      <c r="RLK43" s="192"/>
      <c r="RLL43" s="192"/>
      <c r="RLM43" s="192"/>
      <c r="RLN43" s="192"/>
      <c r="RLO43" s="192"/>
      <c r="RLP43" s="192"/>
      <c r="RLQ43" s="192"/>
      <c r="RLR43" s="192"/>
      <c r="RLS43" s="192"/>
      <c r="RLT43" s="192"/>
      <c r="RLU43" s="192"/>
      <c r="RLV43" s="192"/>
      <c r="RLW43" s="192"/>
      <c r="RLX43" s="192"/>
      <c r="RLY43" s="192"/>
      <c r="RLZ43" s="192"/>
      <c r="RMA43" s="192"/>
      <c r="RMB43" s="192"/>
      <c r="RMC43" s="192"/>
      <c r="RMD43" s="192"/>
      <c r="RME43" s="192"/>
      <c r="RMF43" s="192"/>
      <c r="RMG43" s="192"/>
      <c r="RMH43" s="192"/>
      <c r="RMI43" s="192"/>
      <c r="RMJ43" s="192"/>
      <c r="RMK43" s="192"/>
      <c r="RML43" s="192"/>
      <c r="RMM43" s="192"/>
      <c r="RMN43" s="192"/>
      <c r="RMO43" s="192"/>
      <c r="RMP43" s="192"/>
      <c r="RMQ43" s="192"/>
      <c r="RMR43" s="192"/>
      <c r="RMS43" s="192"/>
      <c r="RMT43" s="192"/>
      <c r="RMU43" s="192"/>
      <c r="RMV43" s="192"/>
      <c r="RMW43" s="192"/>
      <c r="RMX43" s="192"/>
      <c r="RMY43" s="192"/>
      <c r="RMZ43" s="192"/>
      <c r="RNA43" s="192"/>
      <c r="RNB43" s="192"/>
      <c r="RNC43" s="192"/>
      <c r="RND43" s="192"/>
      <c r="RNE43" s="192"/>
      <c r="RNF43" s="192"/>
      <c r="RNG43" s="192"/>
      <c r="RNH43" s="192"/>
      <c r="RNI43" s="192"/>
      <c r="RNJ43" s="192"/>
      <c r="RNK43" s="192"/>
      <c r="RNL43" s="192"/>
      <c r="RNM43" s="192"/>
      <c r="RNN43" s="192"/>
      <c r="RNO43" s="192"/>
      <c r="RNP43" s="192"/>
      <c r="RNQ43" s="192"/>
      <c r="RNR43" s="192"/>
      <c r="RNS43" s="192"/>
      <c r="RNT43" s="192"/>
      <c r="RNU43" s="192"/>
      <c r="RNV43" s="192"/>
      <c r="RNW43" s="192"/>
      <c r="RNX43" s="192"/>
      <c r="RNY43" s="192"/>
      <c r="RNZ43" s="192"/>
      <c r="ROA43" s="192"/>
      <c r="ROB43" s="192"/>
      <c r="ROC43" s="192"/>
      <c r="ROD43" s="192"/>
      <c r="ROE43" s="192"/>
      <c r="ROF43" s="192"/>
      <c r="ROG43" s="192"/>
      <c r="ROH43" s="192"/>
      <c r="ROI43" s="192"/>
      <c r="ROJ43" s="192"/>
      <c r="ROK43" s="192"/>
      <c r="ROL43" s="192"/>
      <c r="ROM43" s="192"/>
      <c r="RON43" s="192"/>
      <c r="ROO43" s="192"/>
      <c r="ROP43" s="192"/>
      <c r="ROQ43" s="192"/>
      <c r="ROR43" s="192"/>
      <c r="ROS43" s="192"/>
      <c r="ROT43" s="192"/>
      <c r="ROU43" s="192"/>
      <c r="ROV43" s="192"/>
      <c r="ROW43" s="192"/>
      <c r="ROX43" s="192"/>
      <c r="ROY43" s="192"/>
      <c r="ROZ43" s="192"/>
      <c r="RPA43" s="192"/>
      <c r="RPB43" s="192"/>
      <c r="RPC43" s="192"/>
      <c r="RPD43" s="192"/>
      <c r="RPE43" s="192"/>
      <c r="RPF43" s="192"/>
      <c r="RPG43" s="192"/>
      <c r="RPH43" s="192"/>
      <c r="RPI43" s="192"/>
      <c r="RPJ43" s="192"/>
      <c r="RPK43" s="192"/>
      <c r="RPL43" s="192"/>
      <c r="RPM43" s="192"/>
      <c r="RPN43" s="192"/>
      <c r="RPO43" s="192"/>
      <c r="RPP43" s="192"/>
      <c r="RPQ43" s="192"/>
      <c r="RPR43" s="192"/>
      <c r="RPS43" s="192"/>
      <c r="RPT43" s="192"/>
      <c r="RPU43" s="192"/>
      <c r="RPV43" s="192"/>
      <c r="RPW43" s="192"/>
      <c r="RPX43" s="192"/>
      <c r="RPY43" s="192"/>
      <c r="RPZ43" s="192"/>
      <c r="RQA43" s="192"/>
      <c r="RQB43" s="192"/>
      <c r="RQC43" s="192"/>
      <c r="RQD43" s="192"/>
      <c r="RQE43" s="192"/>
      <c r="RQF43" s="192"/>
      <c r="RQG43" s="192"/>
      <c r="RQH43" s="192"/>
      <c r="RQI43" s="192"/>
      <c r="RQJ43" s="192"/>
      <c r="RQK43" s="192"/>
      <c r="RQL43" s="192"/>
      <c r="RQM43" s="192"/>
      <c r="RQN43" s="192"/>
      <c r="RQO43" s="192"/>
      <c r="RQP43" s="192"/>
      <c r="RQQ43" s="192"/>
      <c r="RQR43" s="192"/>
      <c r="RQS43" s="192"/>
      <c r="RQT43" s="192"/>
      <c r="RQU43" s="192"/>
      <c r="RQV43" s="192"/>
      <c r="RQW43" s="192"/>
      <c r="RQX43" s="192"/>
      <c r="RQY43" s="192"/>
      <c r="RQZ43" s="192"/>
      <c r="RRA43" s="192"/>
      <c r="RRB43" s="192"/>
      <c r="RRC43" s="192"/>
      <c r="RRD43" s="192"/>
      <c r="RRE43" s="192"/>
      <c r="RRF43" s="192"/>
      <c r="RRG43" s="192"/>
      <c r="RRH43" s="192"/>
      <c r="RRI43" s="192"/>
      <c r="RRJ43" s="192"/>
      <c r="RRK43" s="192"/>
      <c r="RRL43" s="192"/>
      <c r="RRM43" s="192"/>
      <c r="RRN43" s="192"/>
      <c r="RRO43" s="192"/>
      <c r="RRP43" s="192"/>
      <c r="RRQ43" s="192"/>
      <c r="RRR43" s="192"/>
      <c r="RRS43" s="192"/>
      <c r="RRT43" s="192"/>
      <c r="RRU43" s="192"/>
      <c r="RRV43" s="192"/>
      <c r="RRW43" s="192"/>
      <c r="RRX43" s="192"/>
      <c r="RRY43" s="192"/>
      <c r="RRZ43" s="192"/>
      <c r="RSA43" s="192"/>
      <c r="RSB43" s="192"/>
      <c r="RSC43" s="192"/>
      <c r="RSD43" s="192"/>
      <c r="RSE43" s="192"/>
      <c r="RSF43" s="192"/>
      <c r="RSG43" s="192"/>
      <c r="RSH43" s="192"/>
      <c r="RSI43" s="192"/>
      <c r="RSJ43" s="192"/>
      <c r="RSK43" s="192"/>
      <c r="RSL43" s="192"/>
      <c r="RSM43" s="192"/>
      <c r="RSN43" s="192"/>
      <c r="RSO43" s="192"/>
      <c r="RSP43" s="192"/>
      <c r="RSQ43" s="192"/>
      <c r="RSR43" s="192"/>
      <c r="RSS43" s="192"/>
      <c r="RST43" s="192"/>
      <c r="RSU43" s="192"/>
      <c r="RSV43" s="192"/>
      <c r="RSW43" s="192"/>
      <c r="RSX43" s="192"/>
      <c r="RSY43" s="192"/>
      <c r="RSZ43" s="192"/>
      <c r="RTA43" s="192"/>
      <c r="RTB43" s="192"/>
      <c r="RTC43" s="192"/>
      <c r="RTD43" s="192"/>
      <c r="RTE43" s="192"/>
      <c r="RTF43" s="192"/>
      <c r="RTG43" s="192"/>
      <c r="RTH43" s="192"/>
      <c r="RTI43" s="192"/>
      <c r="RTJ43" s="192"/>
      <c r="RTK43" s="192"/>
      <c r="RTL43" s="192"/>
      <c r="RTM43" s="192"/>
      <c r="RTN43" s="192"/>
      <c r="RTO43" s="192"/>
      <c r="RTP43" s="192"/>
      <c r="RTQ43" s="192"/>
      <c r="RTR43" s="192"/>
      <c r="RTS43" s="192"/>
      <c r="RTT43" s="192"/>
      <c r="RTU43" s="192"/>
      <c r="RTV43" s="192"/>
      <c r="RTW43" s="192"/>
      <c r="RTX43" s="192"/>
      <c r="RTY43" s="192"/>
      <c r="RTZ43" s="192"/>
      <c r="RUA43" s="192"/>
      <c r="RUB43" s="192"/>
      <c r="RUC43" s="192"/>
      <c r="RUD43" s="192"/>
      <c r="RUE43" s="192"/>
      <c r="RUF43" s="192"/>
      <c r="RUG43" s="192"/>
      <c r="RUH43" s="192"/>
      <c r="RUI43" s="192"/>
      <c r="RUJ43" s="192"/>
      <c r="RUK43" s="192"/>
      <c r="RUL43" s="192"/>
      <c r="RUM43" s="192"/>
      <c r="RUN43" s="192"/>
      <c r="RUO43" s="192"/>
      <c r="RUP43" s="192"/>
      <c r="RUQ43" s="192"/>
      <c r="RUR43" s="192"/>
      <c r="RUS43" s="192"/>
      <c r="RUT43" s="192"/>
      <c r="RUU43" s="192"/>
      <c r="RUV43" s="192"/>
      <c r="RUW43" s="192"/>
      <c r="RUX43" s="192"/>
      <c r="RUY43" s="192"/>
      <c r="RUZ43" s="192"/>
      <c r="RVA43" s="192"/>
      <c r="RVB43" s="192"/>
      <c r="RVC43" s="192"/>
      <c r="RVD43" s="192"/>
      <c r="RVE43" s="192"/>
      <c r="RVF43" s="192"/>
      <c r="RVG43" s="192"/>
      <c r="RVH43" s="192"/>
      <c r="RVI43" s="192"/>
      <c r="RVJ43" s="192"/>
      <c r="RVK43" s="192"/>
      <c r="RVL43" s="192"/>
      <c r="RVM43" s="192"/>
      <c r="RVN43" s="192"/>
      <c r="RVO43" s="192"/>
      <c r="RVP43" s="192"/>
      <c r="RVQ43" s="192"/>
      <c r="RVR43" s="192"/>
      <c r="RVS43" s="192"/>
      <c r="RVT43" s="192"/>
      <c r="RVU43" s="192"/>
      <c r="RVV43" s="192"/>
      <c r="RVW43" s="192"/>
      <c r="RVX43" s="192"/>
      <c r="RVY43" s="192"/>
      <c r="RVZ43" s="192"/>
      <c r="RWA43" s="192"/>
      <c r="RWB43" s="192"/>
      <c r="RWC43" s="192"/>
      <c r="RWD43" s="192"/>
      <c r="RWE43" s="192"/>
      <c r="RWF43" s="192"/>
      <c r="RWG43" s="192"/>
      <c r="RWH43" s="192"/>
      <c r="RWI43" s="192"/>
      <c r="RWJ43" s="192"/>
      <c r="RWK43" s="192"/>
      <c r="RWL43" s="192"/>
      <c r="RWM43" s="192"/>
      <c r="RWN43" s="192"/>
      <c r="RWO43" s="192"/>
      <c r="RWP43" s="192"/>
      <c r="RWQ43" s="192"/>
      <c r="RWR43" s="192"/>
      <c r="RWS43" s="192"/>
      <c r="RWT43" s="192"/>
      <c r="RWU43" s="192"/>
      <c r="RWV43" s="192"/>
      <c r="RWW43" s="192"/>
      <c r="RWX43" s="192"/>
      <c r="RWY43" s="192"/>
      <c r="RWZ43" s="192"/>
      <c r="RXA43" s="192"/>
      <c r="RXB43" s="192"/>
      <c r="RXC43" s="192"/>
      <c r="RXD43" s="192"/>
      <c r="RXE43" s="192"/>
      <c r="RXF43" s="192"/>
      <c r="RXG43" s="192"/>
      <c r="RXH43" s="192"/>
      <c r="RXI43" s="192"/>
      <c r="RXJ43" s="192"/>
      <c r="RXK43" s="192"/>
      <c r="RXL43" s="192"/>
      <c r="RXM43" s="192"/>
      <c r="RXN43" s="192"/>
      <c r="RXO43" s="192"/>
      <c r="RXP43" s="192"/>
      <c r="RXQ43" s="192"/>
      <c r="RXR43" s="192"/>
      <c r="RXS43" s="192"/>
      <c r="RXT43" s="192"/>
      <c r="RXU43" s="192"/>
      <c r="RXV43" s="192"/>
      <c r="RXW43" s="192"/>
      <c r="RXX43" s="192"/>
      <c r="RXY43" s="192"/>
      <c r="RXZ43" s="192"/>
      <c r="RYA43" s="192"/>
      <c r="RYB43" s="192"/>
      <c r="RYC43" s="192"/>
      <c r="RYD43" s="192"/>
      <c r="RYE43" s="192"/>
      <c r="RYF43" s="192"/>
      <c r="RYG43" s="192"/>
      <c r="RYH43" s="192"/>
      <c r="RYI43" s="192"/>
      <c r="RYJ43" s="192"/>
      <c r="RYK43" s="192"/>
      <c r="RYL43" s="192"/>
      <c r="RYM43" s="192"/>
      <c r="RYN43" s="192"/>
      <c r="RYO43" s="192"/>
      <c r="RYP43" s="192"/>
      <c r="RYQ43" s="192"/>
      <c r="RYR43" s="192"/>
      <c r="RYS43" s="192"/>
      <c r="RYT43" s="192"/>
      <c r="RYU43" s="192"/>
      <c r="RYV43" s="192"/>
      <c r="RYW43" s="192"/>
      <c r="RYX43" s="192"/>
      <c r="RYY43" s="192"/>
      <c r="RYZ43" s="192"/>
      <c r="RZA43" s="192"/>
      <c r="RZB43" s="192"/>
      <c r="RZC43" s="192"/>
      <c r="RZD43" s="192"/>
      <c r="RZE43" s="192"/>
      <c r="RZF43" s="192"/>
      <c r="RZG43" s="192"/>
      <c r="RZH43" s="192"/>
      <c r="RZI43" s="192"/>
      <c r="RZJ43" s="192"/>
      <c r="RZK43" s="192"/>
      <c r="RZL43" s="192"/>
      <c r="RZM43" s="192"/>
      <c r="RZN43" s="192"/>
      <c r="RZO43" s="192"/>
      <c r="RZP43" s="192"/>
      <c r="RZQ43" s="192"/>
      <c r="RZR43" s="192"/>
      <c r="RZS43" s="192"/>
      <c r="RZT43" s="192"/>
      <c r="RZU43" s="192"/>
      <c r="RZV43" s="192"/>
      <c r="RZW43" s="192"/>
      <c r="RZX43" s="192"/>
      <c r="RZY43" s="192"/>
      <c r="RZZ43" s="192"/>
      <c r="SAA43" s="192"/>
      <c r="SAB43" s="192"/>
      <c r="SAC43" s="192"/>
      <c r="SAD43" s="192"/>
      <c r="SAE43" s="192"/>
      <c r="SAF43" s="192"/>
      <c r="SAG43" s="192"/>
      <c r="SAH43" s="192"/>
      <c r="SAI43" s="192"/>
      <c r="SAJ43" s="192"/>
      <c r="SAK43" s="192"/>
      <c r="SAL43" s="192"/>
      <c r="SAM43" s="192"/>
      <c r="SAN43" s="192"/>
      <c r="SAO43" s="192"/>
      <c r="SAP43" s="192"/>
      <c r="SAQ43" s="192"/>
      <c r="SAR43" s="192"/>
      <c r="SAS43" s="192"/>
      <c r="SAT43" s="192"/>
      <c r="SAU43" s="192"/>
      <c r="SAV43" s="192"/>
      <c r="SAW43" s="192"/>
      <c r="SAX43" s="192"/>
      <c r="SAY43" s="192"/>
      <c r="SAZ43" s="192"/>
      <c r="SBA43" s="192"/>
      <c r="SBB43" s="192"/>
      <c r="SBC43" s="192"/>
      <c r="SBD43" s="192"/>
      <c r="SBE43" s="192"/>
      <c r="SBF43" s="192"/>
      <c r="SBG43" s="192"/>
      <c r="SBH43" s="192"/>
      <c r="SBI43" s="192"/>
      <c r="SBJ43" s="192"/>
      <c r="SBK43" s="192"/>
      <c r="SBL43" s="192"/>
      <c r="SBM43" s="192"/>
      <c r="SBN43" s="192"/>
      <c r="SBO43" s="192"/>
      <c r="SBP43" s="192"/>
      <c r="SBQ43" s="192"/>
      <c r="SBR43" s="192"/>
      <c r="SBS43" s="192"/>
      <c r="SBT43" s="192"/>
      <c r="SBU43" s="192"/>
      <c r="SBV43" s="192"/>
      <c r="SBW43" s="192"/>
      <c r="SBX43" s="192"/>
      <c r="SBY43" s="192"/>
      <c r="SBZ43" s="192"/>
      <c r="SCA43" s="192"/>
      <c r="SCB43" s="192"/>
      <c r="SCC43" s="192"/>
      <c r="SCD43" s="192"/>
      <c r="SCE43" s="192"/>
      <c r="SCF43" s="192"/>
      <c r="SCG43" s="192"/>
      <c r="SCH43" s="192"/>
      <c r="SCI43" s="192"/>
      <c r="SCJ43" s="192"/>
      <c r="SCK43" s="192"/>
      <c r="SCL43" s="192"/>
      <c r="SCM43" s="192"/>
      <c r="SCN43" s="192"/>
      <c r="SCO43" s="192"/>
      <c r="SCP43" s="192"/>
      <c r="SCQ43" s="192"/>
      <c r="SCR43" s="192"/>
      <c r="SCS43" s="192"/>
      <c r="SCT43" s="192"/>
      <c r="SCU43" s="192"/>
      <c r="SCV43" s="192"/>
      <c r="SCW43" s="192"/>
      <c r="SCX43" s="192"/>
      <c r="SCY43" s="192"/>
      <c r="SCZ43" s="192"/>
      <c r="SDA43" s="192"/>
      <c r="SDB43" s="192"/>
      <c r="SDC43" s="192"/>
      <c r="SDD43" s="192"/>
      <c r="SDE43" s="192"/>
      <c r="SDF43" s="192"/>
      <c r="SDG43" s="192"/>
      <c r="SDH43" s="192"/>
      <c r="SDI43" s="192"/>
      <c r="SDJ43" s="192"/>
      <c r="SDK43" s="192"/>
      <c r="SDL43" s="192"/>
      <c r="SDM43" s="192"/>
      <c r="SDN43" s="192"/>
      <c r="SDO43" s="192"/>
      <c r="SDP43" s="192"/>
      <c r="SDQ43" s="192"/>
      <c r="SDR43" s="192"/>
      <c r="SDS43" s="192"/>
      <c r="SDT43" s="192"/>
      <c r="SDU43" s="192"/>
      <c r="SDV43" s="192"/>
      <c r="SDW43" s="192"/>
      <c r="SDX43" s="192"/>
      <c r="SDY43" s="192"/>
      <c r="SDZ43" s="192"/>
      <c r="SEA43" s="192"/>
      <c r="SEB43" s="192"/>
      <c r="SEC43" s="192"/>
      <c r="SED43" s="192"/>
      <c r="SEE43" s="192"/>
      <c r="SEF43" s="192"/>
      <c r="SEG43" s="192"/>
      <c r="SEH43" s="192"/>
      <c r="SEI43" s="192"/>
      <c r="SEJ43" s="192"/>
      <c r="SEK43" s="192"/>
      <c r="SEL43" s="192"/>
      <c r="SEM43" s="192"/>
      <c r="SEN43" s="192"/>
      <c r="SEO43" s="192"/>
      <c r="SEP43" s="192"/>
      <c r="SEQ43" s="192"/>
      <c r="SER43" s="192"/>
      <c r="SES43" s="192"/>
      <c r="SET43" s="192"/>
      <c r="SEU43" s="192"/>
      <c r="SEV43" s="192"/>
      <c r="SEW43" s="192"/>
      <c r="SEX43" s="192"/>
      <c r="SEY43" s="192"/>
      <c r="SEZ43" s="192"/>
      <c r="SFA43" s="192"/>
      <c r="SFB43" s="192"/>
      <c r="SFC43" s="192"/>
      <c r="SFD43" s="192"/>
      <c r="SFE43" s="192"/>
      <c r="SFF43" s="192"/>
      <c r="SFG43" s="192"/>
      <c r="SFH43" s="192"/>
      <c r="SFI43" s="192"/>
      <c r="SFJ43" s="192"/>
      <c r="SFK43" s="192"/>
      <c r="SFL43" s="192"/>
      <c r="SFM43" s="192"/>
      <c r="SFN43" s="192"/>
      <c r="SFO43" s="192"/>
      <c r="SFP43" s="192"/>
      <c r="SFQ43" s="192"/>
      <c r="SFR43" s="192"/>
      <c r="SFS43" s="192"/>
      <c r="SFT43" s="192"/>
      <c r="SFU43" s="192"/>
      <c r="SFV43" s="192"/>
      <c r="SFW43" s="192"/>
      <c r="SFX43" s="192"/>
      <c r="SFY43" s="192"/>
      <c r="SFZ43" s="192"/>
      <c r="SGA43" s="192"/>
      <c r="SGB43" s="192"/>
      <c r="SGC43" s="192"/>
      <c r="SGD43" s="192"/>
      <c r="SGE43" s="192"/>
      <c r="SGF43" s="192"/>
      <c r="SGG43" s="192"/>
      <c r="SGH43" s="192"/>
      <c r="SGI43" s="192"/>
      <c r="SGJ43" s="192"/>
      <c r="SGK43" s="192"/>
      <c r="SGL43" s="192"/>
      <c r="SGM43" s="192"/>
      <c r="SGN43" s="192"/>
      <c r="SGO43" s="192"/>
      <c r="SGP43" s="192"/>
      <c r="SGQ43" s="192"/>
      <c r="SGR43" s="192"/>
      <c r="SGS43" s="192"/>
      <c r="SGT43" s="192"/>
      <c r="SGU43" s="192"/>
      <c r="SGV43" s="192"/>
      <c r="SGW43" s="192"/>
      <c r="SGX43" s="192"/>
      <c r="SGY43" s="192"/>
      <c r="SGZ43" s="192"/>
      <c r="SHA43" s="192"/>
      <c r="SHB43" s="192"/>
      <c r="SHC43" s="192"/>
      <c r="SHD43" s="192"/>
      <c r="SHE43" s="192"/>
      <c r="SHF43" s="192"/>
      <c r="SHG43" s="192"/>
      <c r="SHH43" s="192"/>
      <c r="SHI43" s="192"/>
      <c r="SHJ43" s="192"/>
      <c r="SHK43" s="192"/>
      <c r="SHL43" s="192"/>
      <c r="SHM43" s="192"/>
      <c r="SHN43" s="192"/>
      <c r="SHO43" s="192"/>
      <c r="SHP43" s="192"/>
      <c r="SHQ43" s="192"/>
      <c r="SHR43" s="192"/>
      <c r="SHS43" s="192"/>
      <c r="SHT43" s="192"/>
      <c r="SHU43" s="192"/>
      <c r="SHV43" s="192"/>
      <c r="SHW43" s="192"/>
      <c r="SHX43" s="192"/>
      <c r="SHY43" s="192"/>
      <c r="SHZ43" s="192"/>
      <c r="SIA43" s="192"/>
      <c r="SIB43" s="192"/>
      <c r="SIC43" s="192"/>
      <c r="SID43" s="192"/>
      <c r="SIE43" s="192"/>
      <c r="SIF43" s="192"/>
      <c r="SIG43" s="192"/>
      <c r="SIH43" s="192"/>
      <c r="SII43" s="192"/>
      <c r="SIJ43" s="192"/>
      <c r="SIK43" s="192"/>
      <c r="SIL43" s="192"/>
      <c r="SIM43" s="192"/>
      <c r="SIN43" s="192"/>
      <c r="SIO43" s="192"/>
      <c r="SIP43" s="192"/>
      <c r="SIQ43" s="192"/>
      <c r="SIR43" s="192"/>
      <c r="SIS43" s="192"/>
      <c r="SIT43" s="192"/>
      <c r="SIU43" s="192"/>
      <c r="SIV43" s="192"/>
      <c r="SIW43" s="192"/>
      <c r="SIX43" s="192"/>
      <c r="SIY43" s="192"/>
      <c r="SIZ43" s="192"/>
      <c r="SJA43" s="192"/>
      <c r="SJB43" s="192"/>
      <c r="SJC43" s="192"/>
      <c r="SJD43" s="192"/>
      <c r="SJE43" s="192"/>
      <c r="SJF43" s="192"/>
      <c r="SJG43" s="192"/>
      <c r="SJH43" s="192"/>
      <c r="SJI43" s="192"/>
      <c r="SJJ43" s="192"/>
      <c r="SJK43" s="192"/>
      <c r="SJL43" s="192"/>
      <c r="SJM43" s="192"/>
      <c r="SJN43" s="192"/>
      <c r="SJO43" s="192"/>
      <c r="SJP43" s="192"/>
      <c r="SJQ43" s="192"/>
      <c r="SJR43" s="192"/>
      <c r="SJS43" s="192"/>
      <c r="SJT43" s="192"/>
      <c r="SJU43" s="192"/>
      <c r="SJV43" s="192"/>
      <c r="SJW43" s="192"/>
      <c r="SJX43" s="192"/>
      <c r="SJY43" s="192"/>
      <c r="SJZ43" s="192"/>
      <c r="SKA43" s="192"/>
      <c r="SKB43" s="192"/>
      <c r="SKC43" s="192"/>
      <c r="SKD43" s="192"/>
      <c r="SKE43" s="192"/>
      <c r="SKF43" s="192"/>
      <c r="SKG43" s="192"/>
      <c r="SKH43" s="192"/>
      <c r="SKI43" s="192"/>
      <c r="SKJ43" s="192"/>
      <c r="SKK43" s="192"/>
      <c r="SKL43" s="192"/>
      <c r="SKM43" s="192"/>
      <c r="SKN43" s="192"/>
      <c r="SKO43" s="192"/>
      <c r="SKP43" s="192"/>
      <c r="SKQ43" s="192"/>
      <c r="SKR43" s="192"/>
      <c r="SKS43" s="192"/>
      <c r="SKT43" s="192"/>
      <c r="SKU43" s="192"/>
      <c r="SKV43" s="192"/>
      <c r="SKW43" s="192"/>
      <c r="SKX43" s="192"/>
      <c r="SKY43" s="192"/>
      <c r="SKZ43" s="192"/>
      <c r="SLA43" s="192"/>
      <c r="SLB43" s="192"/>
      <c r="SLC43" s="192"/>
      <c r="SLD43" s="192"/>
      <c r="SLE43" s="192"/>
      <c r="SLF43" s="192"/>
      <c r="SLG43" s="192"/>
      <c r="SLH43" s="192"/>
      <c r="SLI43" s="192"/>
      <c r="SLJ43" s="192"/>
      <c r="SLK43" s="192"/>
      <c r="SLL43" s="192"/>
      <c r="SLM43" s="192"/>
      <c r="SLN43" s="192"/>
      <c r="SLO43" s="192"/>
      <c r="SLP43" s="192"/>
      <c r="SLQ43" s="192"/>
      <c r="SLR43" s="192"/>
      <c r="SLS43" s="192"/>
      <c r="SLT43" s="192"/>
      <c r="SLU43" s="192"/>
      <c r="SLV43" s="192"/>
      <c r="SLW43" s="192"/>
      <c r="SLX43" s="192"/>
      <c r="SLY43" s="192"/>
      <c r="SLZ43" s="192"/>
      <c r="SMA43" s="192"/>
      <c r="SMB43" s="192"/>
      <c r="SMC43" s="192"/>
      <c r="SMD43" s="192"/>
      <c r="SME43" s="192"/>
      <c r="SMF43" s="192"/>
      <c r="SMG43" s="192"/>
      <c r="SMH43" s="192"/>
      <c r="SMI43" s="192"/>
      <c r="SMJ43" s="192"/>
      <c r="SMK43" s="192"/>
      <c r="SML43" s="192"/>
      <c r="SMM43" s="192"/>
      <c r="SMN43" s="192"/>
      <c r="SMO43" s="192"/>
      <c r="SMP43" s="192"/>
      <c r="SMQ43" s="192"/>
      <c r="SMR43" s="192"/>
      <c r="SMS43" s="192"/>
      <c r="SMT43" s="192"/>
      <c r="SMU43" s="192"/>
      <c r="SMV43" s="192"/>
      <c r="SMW43" s="192"/>
      <c r="SMX43" s="192"/>
      <c r="SMY43" s="192"/>
      <c r="SMZ43" s="192"/>
      <c r="SNA43" s="192"/>
      <c r="SNB43" s="192"/>
      <c r="SNC43" s="192"/>
      <c r="SND43" s="192"/>
      <c r="SNE43" s="192"/>
      <c r="SNF43" s="192"/>
      <c r="SNG43" s="192"/>
      <c r="SNH43" s="192"/>
      <c r="SNI43" s="192"/>
      <c r="SNJ43" s="192"/>
      <c r="SNK43" s="192"/>
      <c r="SNL43" s="192"/>
      <c r="SNM43" s="192"/>
      <c r="SNN43" s="192"/>
      <c r="SNO43" s="192"/>
      <c r="SNP43" s="192"/>
      <c r="SNQ43" s="192"/>
      <c r="SNR43" s="192"/>
      <c r="SNS43" s="192"/>
      <c r="SNT43" s="192"/>
      <c r="SNU43" s="192"/>
      <c r="SNV43" s="192"/>
      <c r="SNW43" s="192"/>
      <c r="SNX43" s="192"/>
      <c r="SNY43" s="192"/>
      <c r="SNZ43" s="192"/>
      <c r="SOA43" s="192"/>
      <c r="SOB43" s="192"/>
      <c r="SOC43" s="192"/>
      <c r="SOD43" s="192"/>
      <c r="SOE43" s="192"/>
      <c r="SOF43" s="192"/>
      <c r="SOG43" s="192"/>
      <c r="SOH43" s="192"/>
      <c r="SOI43" s="192"/>
      <c r="SOJ43" s="192"/>
      <c r="SOK43" s="192"/>
      <c r="SOL43" s="192"/>
      <c r="SOM43" s="192"/>
      <c r="SON43" s="192"/>
      <c r="SOO43" s="192"/>
      <c r="SOP43" s="192"/>
      <c r="SOQ43" s="192"/>
      <c r="SOR43" s="192"/>
      <c r="SOS43" s="192"/>
      <c r="SOT43" s="192"/>
      <c r="SOU43" s="192"/>
      <c r="SOV43" s="192"/>
      <c r="SOW43" s="192"/>
      <c r="SOX43" s="192"/>
      <c r="SOY43" s="192"/>
      <c r="SOZ43" s="192"/>
      <c r="SPA43" s="192"/>
      <c r="SPB43" s="192"/>
      <c r="SPC43" s="192"/>
      <c r="SPD43" s="192"/>
      <c r="SPE43" s="192"/>
      <c r="SPF43" s="192"/>
      <c r="SPG43" s="192"/>
      <c r="SPH43" s="192"/>
      <c r="SPI43" s="192"/>
      <c r="SPJ43" s="192"/>
      <c r="SPK43" s="192"/>
      <c r="SPL43" s="192"/>
      <c r="SPM43" s="192"/>
      <c r="SPN43" s="192"/>
      <c r="SPO43" s="192"/>
      <c r="SPP43" s="192"/>
      <c r="SPQ43" s="192"/>
      <c r="SPR43" s="192"/>
      <c r="SPS43" s="192"/>
      <c r="SPT43" s="192"/>
      <c r="SPU43" s="192"/>
      <c r="SPV43" s="192"/>
      <c r="SPW43" s="192"/>
      <c r="SPX43" s="192"/>
      <c r="SPY43" s="192"/>
      <c r="SPZ43" s="192"/>
      <c r="SQA43" s="192"/>
      <c r="SQB43" s="192"/>
      <c r="SQC43" s="192"/>
      <c r="SQD43" s="192"/>
      <c r="SQE43" s="192"/>
      <c r="SQF43" s="192"/>
      <c r="SQG43" s="192"/>
      <c r="SQH43" s="192"/>
      <c r="SQI43" s="192"/>
      <c r="SQJ43" s="192"/>
      <c r="SQK43" s="192"/>
      <c r="SQL43" s="192"/>
      <c r="SQM43" s="192"/>
      <c r="SQN43" s="192"/>
      <c r="SQO43" s="192"/>
      <c r="SQP43" s="192"/>
      <c r="SQQ43" s="192"/>
      <c r="SQR43" s="192"/>
      <c r="SQS43" s="192"/>
      <c r="SQT43" s="192"/>
      <c r="SQU43" s="192"/>
      <c r="SQV43" s="192"/>
      <c r="SQW43" s="192"/>
      <c r="SQX43" s="192"/>
      <c r="SQY43" s="192"/>
      <c r="SQZ43" s="192"/>
      <c r="SRA43" s="192"/>
      <c r="SRB43" s="192"/>
      <c r="SRC43" s="192"/>
      <c r="SRD43" s="192"/>
      <c r="SRE43" s="192"/>
      <c r="SRF43" s="192"/>
      <c r="SRG43" s="192"/>
      <c r="SRH43" s="192"/>
      <c r="SRI43" s="192"/>
      <c r="SRJ43" s="192"/>
      <c r="SRK43" s="192"/>
      <c r="SRL43" s="192"/>
      <c r="SRM43" s="192"/>
      <c r="SRN43" s="192"/>
      <c r="SRO43" s="192"/>
      <c r="SRP43" s="192"/>
      <c r="SRQ43" s="192"/>
      <c r="SRR43" s="192"/>
      <c r="SRS43" s="192"/>
      <c r="SRT43" s="192"/>
      <c r="SRU43" s="192"/>
      <c r="SRV43" s="192"/>
      <c r="SRW43" s="192"/>
      <c r="SRX43" s="192"/>
      <c r="SRY43" s="192"/>
      <c r="SRZ43" s="192"/>
      <c r="SSA43" s="192"/>
      <c r="SSB43" s="192"/>
      <c r="SSC43" s="192"/>
      <c r="SSD43" s="192"/>
      <c r="SSE43" s="192"/>
      <c r="SSF43" s="192"/>
      <c r="SSG43" s="192"/>
      <c r="SSH43" s="192"/>
      <c r="SSI43" s="192"/>
      <c r="SSJ43" s="192"/>
      <c r="SSK43" s="192"/>
      <c r="SSL43" s="192"/>
      <c r="SSM43" s="192"/>
      <c r="SSN43" s="192"/>
      <c r="SSO43" s="192"/>
      <c r="SSP43" s="192"/>
      <c r="SSQ43" s="192"/>
      <c r="SSR43" s="192"/>
      <c r="SSS43" s="192"/>
      <c r="SST43" s="192"/>
      <c r="SSU43" s="192"/>
      <c r="SSV43" s="192"/>
      <c r="SSW43" s="192"/>
      <c r="SSX43" s="192"/>
      <c r="SSY43" s="192"/>
      <c r="SSZ43" s="192"/>
      <c r="STA43" s="192"/>
      <c r="STB43" s="192"/>
      <c r="STC43" s="192"/>
      <c r="STD43" s="192"/>
      <c r="STE43" s="192"/>
      <c r="STF43" s="192"/>
      <c r="STG43" s="192"/>
      <c r="STH43" s="192"/>
      <c r="STI43" s="192"/>
      <c r="STJ43" s="192"/>
      <c r="STK43" s="192"/>
      <c r="STL43" s="192"/>
      <c r="STM43" s="192"/>
      <c r="STN43" s="192"/>
      <c r="STO43" s="192"/>
      <c r="STP43" s="192"/>
      <c r="STQ43" s="192"/>
      <c r="STR43" s="192"/>
      <c r="STS43" s="192"/>
      <c r="STT43" s="192"/>
      <c r="STU43" s="192"/>
      <c r="STV43" s="192"/>
      <c r="STW43" s="192"/>
      <c r="STX43" s="192"/>
      <c r="STY43" s="192"/>
      <c r="STZ43" s="192"/>
      <c r="SUA43" s="192"/>
      <c r="SUB43" s="192"/>
      <c r="SUC43" s="192"/>
      <c r="SUD43" s="192"/>
      <c r="SUE43" s="192"/>
      <c r="SUF43" s="192"/>
      <c r="SUG43" s="192"/>
      <c r="SUH43" s="192"/>
      <c r="SUI43" s="192"/>
      <c r="SUJ43" s="192"/>
      <c r="SUK43" s="192"/>
      <c r="SUL43" s="192"/>
      <c r="SUM43" s="192"/>
      <c r="SUN43" s="192"/>
      <c r="SUO43" s="192"/>
      <c r="SUP43" s="192"/>
      <c r="SUQ43" s="192"/>
      <c r="SUR43" s="192"/>
      <c r="SUS43" s="192"/>
      <c r="SUT43" s="192"/>
      <c r="SUU43" s="192"/>
      <c r="SUV43" s="192"/>
      <c r="SUW43" s="192"/>
      <c r="SUX43" s="192"/>
      <c r="SUY43" s="192"/>
      <c r="SUZ43" s="192"/>
      <c r="SVA43" s="192"/>
      <c r="SVB43" s="192"/>
      <c r="SVC43" s="192"/>
      <c r="SVD43" s="192"/>
      <c r="SVE43" s="192"/>
      <c r="SVF43" s="192"/>
      <c r="SVG43" s="192"/>
      <c r="SVH43" s="192"/>
      <c r="SVI43" s="192"/>
      <c r="SVJ43" s="192"/>
      <c r="SVK43" s="192"/>
      <c r="SVL43" s="192"/>
      <c r="SVM43" s="192"/>
      <c r="SVN43" s="192"/>
      <c r="SVO43" s="192"/>
      <c r="SVP43" s="192"/>
      <c r="SVQ43" s="192"/>
      <c r="SVR43" s="192"/>
      <c r="SVS43" s="192"/>
      <c r="SVT43" s="192"/>
      <c r="SVU43" s="192"/>
      <c r="SVV43" s="192"/>
      <c r="SVW43" s="192"/>
      <c r="SVX43" s="192"/>
      <c r="SVY43" s="192"/>
      <c r="SVZ43" s="192"/>
      <c r="SWA43" s="192"/>
      <c r="SWB43" s="192"/>
      <c r="SWC43" s="192"/>
      <c r="SWD43" s="192"/>
      <c r="SWE43" s="192"/>
      <c r="SWF43" s="192"/>
      <c r="SWG43" s="192"/>
      <c r="SWH43" s="192"/>
      <c r="SWI43" s="192"/>
      <c r="SWJ43" s="192"/>
      <c r="SWK43" s="192"/>
      <c r="SWL43" s="192"/>
      <c r="SWM43" s="192"/>
      <c r="SWN43" s="192"/>
      <c r="SWO43" s="192"/>
      <c r="SWP43" s="192"/>
      <c r="SWQ43" s="192"/>
      <c r="SWR43" s="192"/>
      <c r="SWS43" s="192"/>
      <c r="SWT43" s="192"/>
      <c r="SWU43" s="192"/>
      <c r="SWV43" s="192"/>
      <c r="SWW43" s="192"/>
      <c r="SWX43" s="192"/>
      <c r="SWY43" s="192"/>
      <c r="SWZ43" s="192"/>
      <c r="SXA43" s="192"/>
      <c r="SXB43" s="192"/>
      <c r="SXC43" s="192"/>
      <c r="SXD43" s="192"/>
      <c r="SXE43" s="192"/>
      <c r="SXF43" s="192"/>
      <c r="SXG43" s="192"/>
      <c r="SXH43" s="192"/>
      <c r="SXI43" s="192"/>
      <c r="SXJ43" s="192"/>
      <c r="SXK43" s="192"/>
      <c r="SXL43" s="192"/>
      <c r="SXM43" s="192"/>
      <c r="SXN43" s="192"/>
      <c r="SXO43" s="192"/>
      <c r="SXP43" s="192"/>
      <c r="SXQ43" s="192"/>
      <c r="SXR43" s="192"/>
      <c r="SXS43" s="192"/>
      <c r="SXT43" s="192"/>
      <c r="SXU43" s="192"/>
      <c r="SXV43" s="192"/>
      <c r="SXW43" s="192"/>
      <c r="SXX43" s="192"/>
      <c r="SXY43" s="192"/>
      <c r="SXZ43" s="192"/>
      <c r="SYA43" s="192"/>
      <c r="SYB43" s="192"/>
      <c r="SYC43" s="192"/>
      <c r="SYD43" s="192"/>
      <c r="SYE43" s="192"/>
      <c r="SYF43" s="192"/>
      <c r="SYG43" s="192"/>
      <c r="SYH43" s="192"/>
      <c r="SYI43" s="192"/>
      <c r="SYJ43" s="192"/>
      <c r="SYK43" s="192"/>
      <c r="SYL43" s="192"/>
      <c r="SYM43" s="192"/>
      <c r="SYN43" s="192"/>
      <c r="SYO43" s="192"/>
      <c r="SYP43" s="192"/>
      <c r="SYQ43" s="192"/>
      <c r="SYR43" s="192"/>
      <c r="SYS43" s="192"/>
      <c r="SYT43" s="192"/>
      <c r="SYU43" s="192"/>
      <c r="SYV43" s="192"/>
      <c r="SYW43" s="192"/>
      <c r="SYX43" s="192"/>
      <c r="SYY43" s="192"/>
      <c r="SYZ43" s="192"/>
      <c r="SZA43" s="192"/>
      <c r="SZB43" s="192"/>
      <c r="SZC43" s="192"/>
      <c r="SZD43" s="192"/>
      <c r="SZE43" s="192"/>
      <c r="SZF43" s="192"/>
      <c r="SZG43" s="192"/>
      <c r="SZH43" s="192"/>
      <c r="SZI43" s="192"/>
      <c r="SZJ43" s="192"/>
      <c r="SZK43" s="192"/>
      <c r="SZL43" s="192"/>
      <c r="SZM43" s="192"/>
      <c r="SZN43" s="192"/>
      <c r="SZO43" s="192"/>
      <c r="SZP43" s="192"/>
      <c r="SZQ43" s="192"/>
      <c r="SZR43" s="192"/>
      <c r="SZS43" s="192"/>
      <c r="SZT43" s="192"/>
      <c r="SZU43" s="192"/>
      <c r="SZV43" s="192"/>
      <c r="SZW43" s="192"/>
      <c r="SZX43" s="192"/>
      <c r="SZY43" s="192"/>
      <c r="SZZ43" s="192"/>
      <c r="TAA43" s="192"/>
      <c r="TAB43" s="192"/>
      <c r="TAC43" s="192"/>
      <c r="TAD43" s="192"/>
      <c r="TAE43" s="192"/>
      <c r="TAF43" s="192"/>
      <c r="TAG43" s="192"/>
      <c r="TAH43" s="192"/>
      <c r="TAI43" s="192"/>
      <c r="TAJ43" s="192"/>
      <c r="TAK43" s="192"/>
      <c r="TAL43" s="192"/>
      <c r="TAM43" s="192"/>
      <c r="TAN43" s="192"/>
      <c r="TAO43" s="192"/>
      <c r="TAP43" s="192"/>
      <c r="TAQ43" s="192"/>
      <c r="TAR43" s="192"/>
      <c r="TAS43" s="192"/>
      <c r="TAT43" s="192"/>
      <c r="TAU43" s="192"/>
      <c r="TAV43" s="192"/>
      <c r="TAW43" s="192"/>
      <c r="TAX43" s="192"/>
      <c r="TAY43" s="192"/>
      <c r="TAZ43" s="192"/>
      <c r="TBA43" s="192"/>
      <c r="TBB43" s="192"/>
      <c r="TBC43" s="192"/>
      <c r="TBD43" s="192"/>
      <c r="TBE43" s="192"/>
      <c r="TBF43" s="192"/>
      <c r="TBG43" s="192"/>
      <c r="TBH43" s="192"/>
      <c r="TBI43" s="192"/>
      <c r="TBJ43" s="192"/>
      <c r="TBK43" s="192"/>
      <c r="TBL43" s="192"/>
      <c r="TBM43" s="192"/>
      <c r="TBN43" s="192"/>
      <c r="TBO43" s="192"/>
      <c r="TBP43" s="192"/>
      <c r="TBQ43" s="192"/>
      <c r="TBR43" s="192"/>
      <c r="TBS43" s="192"/>
      <c r="TBT43" s="192"/>
      <c r="TBU43" s="192"/>
      <c r="TBV43" s="192"/>
      <c r="TBW43" s="192"/>
      <c r="TBX43" s="192"/>
      <c r="TBY43" s="192"/>
      <c r="TBZ43" s="192"/>
      <c r="TCA43" s="192"/>
      <c r="TCB43" s="192"/>
      <c r="TCC43" s="192"/>
      <c r="TCD43" s="192"/>
      <c r="TCE43" s="192"/>
      <c r="TCF43" s="192"/>
      <c r="TCG43" s="192"/>
      <c r="TCH43" s="192"/>
      <c r="TCI43" s="192"/>
      <c r="TCJ43" s="192"/>
      <c r="TCK43" s="192"/>
      <c r="TCL43" s="192"/>
      <c r="TCM43" s="192"/>
      <c r="TCN43" s="192"/>
      <c r="TCO43" s="192"/>
      <c r="TCP43" s="192"/>
      <c r="TCQ43" s="192"/>
      <c r="TCR43" s="192"/>
      <c r="TCS43" s="192"/>
      <c r="TCT43" s="192"/>
      <c r="TCU43" s="192"/>
      <c r="TCV43" s="192"/>
      <c r="TCW43" s="192"/>
      <c r="TCX43" s="192"/>
      <c r="TCY43" s="192"/>
      <c r="TCZ43" s="192"/>
      <c r="TDA43" s="192"/>
      <c r="TDB43" s="192"/>
      <c r="TDC43" s="192"/>
      <c r="TDD43" s="192"/>
      <c r="TDE43" s="192"/>
      <c r="TDF43" s="192"/>
      <c r="TDG43" s="192"/>
      <c r="TDH43" s="192"/>
      <c r="TDI43" s="192"/>
      <c r="TDJ43" s="192"/>
      <c r="TDK43" s="192"/>
      <c r="TDL43" s="192"/>
      <c r="TDM43" s="192"/>
      <c r="TDN43" s="192"/>
      <c r="TDO43" s="192"/>
      <c r="TDP43" s="192"/>
      <c r="TDQ43" s="192"/>
      <c r="TDR43" s="192"/>
      <c r="TDS43" s="192"/>
      <c r="TDT43" s="192"/>
      <c r="TDU43" s="192"/>
      <c r="TDV43" s="192"/>
      <c r="TDW43" s="192"/>
      <c r="TDX43" s="192"/>
      <c r="TDY43" s="192"/>
      <c r="TDZ43" s="192"/>
      <c r="TEA43" s="192"/>
      <c r="TEB43" s="192"/>
      <c r="TEC43" s="192"/>
      <c r="TED43" s="192"/>
      <c r="TEE43" s="192"/>
      <c r="TEF43" s="192"/>
      <c r="TEG43" s="192"/>
      <c r="TEH43" s="192"/>
      <c r="TEI43" s="192"/>
      <c r="TEJ43" s="192"/>
      <c r="TEK43" s="192"/>
      <c r="TEL43" s="192"/>
      <c r="TEM43" s="192"/>
      <c r="TEN43" s="192"/>
      <c r="TEO43" s="192"/>
      <c r="TEP43" s="192"/>
      <c r="TEQ43" s="192"/>
      <c r="TER43" s="192"/>
      <c r="TES43" s="192"/>
      <c r="TET43" s="192"/>
      <c r="TEU43" s="192"/>
      <c r="TEV43" s="192"/>
      <c r="TEW43" s="192"/>
      <c r="TEX43" s="192"/>
      <c r="TEY43" s="192"/>
      <c r="TEZ43" s="192"/>
      <c r="TFA43" s="192"/>
      <c r="TFB43" s="192"/>
      <c r="TFC43" s="192"/>
      <c r="TFD43" s="192"/>
      <c r="TFE43" s="192"/>
      <c r="TFF43" s="192"/>
      <c r="TFG43" s="192"/>
      <c r="TFH43" s="192"/>
      <c r="TFI43" s="192"/>
      <c r="TFJ43" s="192"/>
      <c r="TFK43" s="192"/>
      <c r="TFL43" s="192"/>
      <c r="TFM43" s="192"/>
      <c r="TFN43" s="192"/>
      <c r="TFO43" s="192"/>
      <c r="TFP43" s="192"/>
      <c r="TFQ43" s="192"/>
      <c r="TFR43" s="192"/>
      <c r="TFS43" s="192"/>
      <c r="TFT43" s="192"/>
      <c r="TFU43" s="192"/>
      <c r="TFV43" s="192"/>
      <c r="TFW43" s="192"/>
      <c r="TFX43" s="192"/>
      <c r="TFY43" s="192"/>
      <c r="TFZ43" s="192"/>
      <c r="TGA43" s="192"/>
      <c r="TGB43" s="192"/>
      <c r="TGC43" s="192"/>
      <c r="TGD43" s="192"/>
      <c r="TGE43" s="192"/>
      <c r="TGF43" s="192"/>
      <c r="TGG43" s="192"/>
      <c r="TGH43" s="192"/>
      <c r="TGI43" s="192"/>
      <c r="TGJ43" s="192"/>
      <c r="TGK43" s="192"/>
      <c r="TGL43" s="192"/>
      <c r="TGM43" s="192"/>
      <c r="TGN43" s="192"/>
      <c r="TGO43" s="192"/>
      <c r="TGP43" s="192"/>
      <c r="TGQ43" s="192"/>
      <c r="TGR43" s="192"/>
      <c r="TGS43" s="192"/>
      <c r="TGT43" s="192"/>
      <c r="TGU43" s="192"/>
      <c r="TGV43" s="192"/>
      <c r="TGW43" s="192"/>
      <c r="TGX43" s="192"/>
      <c r="TGY43" s="192"/>
      <c r="TGZ43" s="192"/>
      <c r="THA43" s="192"/>
      <c r="THB43" s="192"/>
      <c r="THC43" s="192"/>
      <c r="THD43" s="192"/>
      <c r="THE43" s="192"/>
      <c r="THF43" s="192"/>
      <c r="THG43" s="192"/>
      <c r="THH43" s="192"/>
      <c r="THI43" s="192"/>
      <c r="THJ43" s="192"/>
      <c r="THK43" s="192"/>
      <c r="THL43" s="192"/>
      <c r="THM43" s="192"/>
      <c r="THN43" s="192"/>
      <c r="THO43" s="192"/>
      <c r="THP43" s="192"/>
      <c r="THQ43" s="192"/>
      <c r="THR43" s="192"/>
      <c r="THS43" s="192"/>
      <c r="THT43" s="192"/>
      <c r="THU43" s="192"/>
      <c r="THV43" s="192"/>
      <c r="THW43" s="192"/>
      <c r="THX43" s="192"/>
      <c r="THY43" s="192"/>
      <c r="THZ43" s="192"/>
      <c r="TIA43" s="192"/>
      <c r="TIB43" s="192"/>
      <c r="TIC43" s="192"/>
      <c r="TID43" s="192"/>
      <c r="TIE43" s="192"/>
      <c r="TIF43" s="192"/>
      <c r="TIG43" s="192"/>
      <c r="TIH43" s="192"/>
      <c r="TII43" s="192"/>
      <c r="TIJ43" s="192"/>
      <c r="TIK43" s="192"/>
      <c r="TIL43" s="192"/>
      <c r="TIM43" s="192"/>
      <c r="TIN43" s="192"/>
      <c r="TIO43" s="192"/>
      <c r="TIP43" s="192"/>
      <c r="TIQ43" s="192"/>
      <c r="TIR43" s="192"/>
      <c r="TIS43" s="192"/>
      <c r="TIT43" s="192"/>
      <c r="TIU43" s="192"/>
      <c r="TIV43" s="192"/>
      <c r="TIW43" s="192"/>
      <c r="TIX43" s="192"/>
      <c r="TIY43" s="192"/>
      <c r="TIZ43" s="192"/>
      <c r="TJA43" s="192"/>
      <c r="TJB43" s="192"/>
      <c r="TJC43" s="192"/>
      <c r="TJD43" s="192"/>
      <c r="TJE43" s="192"/>
      <c r="TJF43" s="192"/>
      <c r="TJG43" s="192"/>
      <c r="TJH43" s="192"/>
      <c r="TJI43" s="192"/>
      <c r="TJJ43" s="192"/>
      <c r="TJK43" s="192"/>
      <c r="TJL43" s="192"/>
      <c r="TJM43" s="192"/>
      <c r="TJN43" s="192"/>
      <c r="TJO43" s="192"/>
      <c r="TJP43" s="192"/>
      <c r="TJQ43" s="192"/>
      <c r="TJR43" s="192"/>
      <c r="TJS43" s="192"/>
      <c r="TJT43" s="192"/>
      <c r="TJU43" s="192"/>
      <c r="TJV43" s="192"/>
      <c r="TJW43" s="192"/>
      <c r="TJX43" s="192"/>
      <c r="TJY43" s="192"/>
      <c r="TJZ43" s="192"/>
      <c r="TKA43" s="192"/>
      <c r="TKB43" s="192"/>
      <c r="TKC43" s="192"/>
      <c r="TKD43" s="192"/>
      <c r="TKE43" s="192"/>
      <c r="TKF43" s="192"/>
      <c r="TKG43" s="192"/>
      <c r="TKH43" s="192"/>
      <c r="TKI43" s="192"/>
      <c r="TKJ43" s="192"/>
      <c r="TKK43" s="192"/>
      <c r="TKL43" s="192"/>
      <c r="TKM43" s="192"/>
      <c r="TKN43" s="192"/>
      <c r="TKO43" s="192"/>
      <c r="TKP43" s="192"/>
      <c r="TKQ43" s="192"/>
      <c r="TKR43" s="192"/>
      <c r="TKS43" s="192"/>
      <c r="TKT43" s="192"/>
      <c r="TKU43" s="192"/>
      <c r="TKV43" s="192"/>
      <c r="TKW43" s="192"/>
      <c r="TKX43" s="192"/>
      <c r="TKY43" s="192"/>
      <c r="TKZ43" s="192"/>
      <c r="TLA43" s="192"/>
      <c r="TLB43" s="192"/>
      <c r="TLC43" s="192"/>
      <c r="TLD43" s="192"/>
      <c r="TLE43" s="192"/>
      <c r="TLF43" s="192"/>
      <c r="TLG43" s="192"/>
      <c r="TLH43" s="192"/>
      <c r="TLI43" s="192"/>
      <c r="TLJ43" s="192"/>
      <c r="TLK43" s="192"/>
      <c r="TLL43" s="192"/>
      <c r="TLM43" s="192"/>
      <c r="TLN43" s="192"/>
      <c r="TLO43" s="192"/>
      <c r="TLP43" s="192"/>
      <c r="TLQ43" s="192"/>
      <c r="TLR43" s="192"/>
      <c r="TLS43" s="192"/>
      <c r="TLT43" s="192"/>
      <c r="TLU43" s="192"/>
      <c r="TLV43" s="192"/>
      <c r="TLW43" s="192"/>
      <c r="TLX43" s="192"/>
      <c r="TLY43" s="192"/>
      <c r="TLZ43" s="192"/>
      <c r="TMA43" s="192"/>
      <c r="TMB43" s="192"/>
      <c r="TMC43" s="192"/>
      <c r="TMD43" s="192"/>
      <c r="TME43" s="192"/>
      <c r="TMF43" s="192"/>
      <c r="TMG43" s="192"/>
      <c r="TMH43" s="192"/>
      <c r="TMI43" s="192"/>
      <c r="TMJ43" s="192"/>
      <c r="TMK43" s="192"/>
      <c r="TML43" s="192"/>
      <c r="TMM43" s="192"/>
      <c r="TMN43" s="192"/>
      <c r="TMO43" s="192"/>
      <c r="TMP43" s="192"/>
      <c r="TMQ43" s="192"/>
      <c r="TMR43" s="192"/>
      <c r="TMS43" s="192"/>
      <c r="TMT43" s="192"/>
      <c r="TMU43" s="192"/>
      <c r="TMV43" s="192"/>
      <c r="TMW43" s="192"/>
      <c r="TMX43" s="192"/>
      <c r="TMY43" s="192"/>
      <c r="TMZ43" s="192"/>
      <c r="TNA43" s="192"/>
      <c r="TNB43" s="192"/>
      <c r="TNC43" s="192"/>
      <c r="TND43" s="192"/>
      <c r="TNE43" s="192"/>
      <c r="TNF43" s="192"/>
      <c r="TNG43" s="192"/>
      <c r="TNH43" s="192"/>
      <c r="TNI43" s="192"/>
      <c r="TNJ43" s="192"/>
      <c r="TNK43" s="192"/>
      <c r="TNL43" s="192"/>
      <c r="TNM43" s="192"/>
      <c r="TNN43" s="192"/>
      <c r="TNO43" s="192"/>
      <c r="TNP43" s="192"/>
      <c r="TNQ43" s="192"/>
      <c r="TNR43" s="192"/>
      <c r="TNS43" s="192"/>
      <c r="TNT43" s="192"/>
      <c r="TNU43" s="192"/>
      <c r="TNV43" s="192"/>
      <c r="TNW43" s="192"/>
      <c r="TNX43" s="192"/>
      <c r="TNY43" s="192"/>
      <c r="TNZ43" s="192"/>
      <c r="TOA43" s="192"/>
      <c r="TOB43" s="192"/>
      <c r="TOC43" s="192"/>
      <c r="TOD43" s="192"/>
      <c r="TOE43" s="192"/>
      <c r="TOF43" s="192"/>
      <c r="TOG43" s="192"/>
      <c r="TOH43" s="192"/>
      <c r="TOI43" s="192"/>
      <c r="TOJ43" s="192"/>
      <c r="TOK43" s="192"/>
      <c r="TOL43" s="192"/>
      <c r="TOM43" s="192"/>
      <c r="TON43" s="192"/>
      <c r="TOO43" s="192"/>
      <c r="TOP43" s="192"/>
      <c r="TOQ43" s="192"/>
      <c r="TOR43" s="192"/>
      <c r="TOS43" s="192"/>
      <c r="TOT43" s="192"/>
      <c r="TOU43" s="192"/>
      <c r="TOV43" s="192"/>
      <c r="TOW43" s="192"/>
      <c r="TOX43" s="192"/>
      <c r="TOY43" s="192"/>
      <c r="TOZ43" s="192"/>
      <c r="TPA43" s="192"/>
      <c r="TPB43" s="192"/>
      <c r="TPC43" s="192"/>
      <c r="TPD43" s="192"/>
      <c r="TPE43" s="192"/>
      <c r="TPF43" s="192"/>
      <c r="TPG43" s="192"/>
      <c r="TPH43" s="192"/>
      <c r="TPI43" s="192"/>
      <c r="TPJ43" s="192"/>
      <c r="TPK43" s="192"/>
      <c r="TPL43" s="192"/>
      <c r="TPM43" s="192"/>
      <c r="TPN43" s="192"/>
      <c r="TPO43" s="192"/>
      <c r="TPP43" s="192"/>
      <c r="TPQ43" s="192"/>
      <c r="TPR43" s="192"/>
      <c r="TPS43" s="192"/>
      <c r="TPT43" s="192"/>
      <c r="TPU43" s="192"/>
      <c r="TPV43" s="192"/>
      <c r="TPW43" s="192"/>
      <c r="TPX43" s="192"/>
      <c r="TPY43" s="192"/>
      <c r="TPZ43" s="192"/>
      <c r="TQA43" s="192"/>
      <c r="TQB43" s="192"/>
      <c r="TQC43" s="192"/>
      <c r="TQD43" s="192"/>
      <c r="TQE43" s="192"/>
      <c r="TQF43" s="192"/>
      <c r="TQG43" s="192"/>
      <c r="TQH43" s="192"/>
      <c r="TQI43" s="192"/>
      <c r="TQJ43" s="192"/>
      <c r="TQK43" s="192"/>
      <c r="TQL43" s="192"/>
      <c r="TQM43" s="192"/>
      <c r="TQN43" s="192"/>
      <c r="TQO43" s="192"/>
      <c r="TQP43" s="192"/>
      <c r="TQQ43" s="192"/>
      <c r="TQR43" s="192"/>
      <c r="TQS43" s="192"/>
      <c r="TQT43" s="192"/>
      <c r="TQU43" s="192"/>
      <c r="TQV43" s="192"/>
      <c r="TQW43" s="192"/>
      <c r="TQX43" s="192"/>
      <c r="TQY43" s="192"/>
      <c r="TQZ43" s="192"/>
      <c r="TRA43" s="192"/>
      <c r="TRB43" s="192"/>
      <c r="TRC43" s="192"/>
      <c r="TRD43" s="192"/>
      <c r="TRE43" s="192"/>
      <c r="TRF43" s="192"/>
      <c r="TRG43" s="192"/>
      <c r="TRH43" s="192"/>
      <c r="TRI43" s="192"/>
      <c r="TRJ43" s="192"/>
      <c r="TRK43" s="192"/>
      <c r="TRL43" s="192"/>
      <c r="TRM43" s="192"/>
      <c r="TRN43" s="192"/>
      <c r="TRO43" s="192"/>
      <c r="TRP43" s="192"/>
      <c r="TRQ43" s="192"/>
      <c r="TRR43" s="192"/>
      <c r="TRS43" s="192"/>
      <c r="TRT43" s="192"/>
      <c r="TRU43" s="192"/>
      <c r="TRV43" s="192"/>
      <c r="TRW43" s="192"/>
      <c r="TRX43" s="192"/>
      <c r="TRY43" s="192"/>
      <c r="TRZ43" s="192"/>
      <c r="TSA43" s="192"/>
      <c r="TSB43" s="192"/>
      <c r="TSC43" s="192"/>
      <c r="TSD43" s="192"/>
      <c r="TSE43" s="192"/>
      <c r="TSF43" s="192"/>
      <c r="TSG43" s="192"/>
      <c r="TSH43" s="192"/>
      <c r="TSI43" s="192"/>
      <c r="TSJ43" s="192"/>
      <c r="TSK43" s="192"/>
      <c r="TSL43" s="192"/>
      <c r="TSM43" s="192"/>
      <c r="TSN43" s="192"/>
      <c r="TSO43" s="192"/>
      <c r="TSP43" s="192"/>
      <c r="TSQ43" s="192"/>
      <c r="TSR43" s="192"/>
      <c r="TSS43" s="192"/>
      <c r="TST43" s="192"/>
      <c r="TSU43" s="192"/>
      <c r="TSV43" s="192"/>
      <c r="TSW43" s="192"/>
      <c r="TSX43" s="192"/>
      <c r="TSY43" s="192"/>
      <c r="TSZ43" s="192"/>
      <c r="TTA43" s="192"/>
      <c r="TTB43" s="192"/>
      <c r="TTC43" s="192"/>
      <c r="TTD43" s="192"/>
      <c r="TTE43" s="192"/>
      <c r="TTF43" s="192"/>
      <c r="TTG43" s="192"/>
      <c r="TTH43" s="192"/>
      <c r="TTI43" s="192"/>
      <c r="TTJ43" s="192"/>
      <c r="TTK43" s="192"/>
      <c r="TTL43" s="192"/>
      <c r="TTM43" s="192"/>
      <c r="TTN43" s="192"/>
      <c r="TTO43" s="192"/>
      <c r="TTP43" s="192"/>
      <c r="TTQ43" s="192"/>
      <c r="TTR43" s="192"/>
      <c r="TTS43" s="192"/>
      <c r="TTT43" s="192"/>
      <c r="TTU43" s="192"/>
      <c r="TTV43" s="192"/>
      <c r="TTW43" s="192"/>
      <c r="TTX43" s="192"/>
      <c r="TTY43" s="192"/>
      <c r="TTZ43" s="192"/>
      <c r="TUA43" s="192"/>
      <c r="TUB43" s="192"/>
      <c r="TUC43" s="192"/>
      <c r="TUD43" s="192"/>
      <c r="TUE43" s="192"/>
      <c r="TUF43" s="192"/>
      <c r="TUG43" s="192"/>
      <c r="TUH43" s="192"/>
      <c r="TUI43" s="192"/>
      <c r="TUJ43" s="192"/>
      <c r="TUK43" s="192"/>
      <c r="TUL43" s="192"/>
      <c r="TUM43" s="192"/>
      <c r="TUN43" s="192"/>
      <c r="TUO43" s="192"/>
      <c r="TUP43" s="192"/>
      <c r="TUQ43" s="192"/>
      <c r="TUR43" s="192"/>
      <c r="TUS43" s="192"/>
      <c r="TUT43" s="192"/>
      <c r="TUU43" s="192"/>
      <c r="TUV43" s="192"/>
      <c r="TUW43" s="192"/>
      <c r="TUX43" s="192"/>
      <c r="TUY43" s="192"/>
      <c r="TUZ43" s="192"/>
      <c r="TVA43" s="192"/>
      <c r="TVB43" s="192"/>
      <c r="TVC43" s="192"/>
      <c r="TVD43" s="192"/>
      <c r="TVE43" s="192"/>
      <c r="TVF43" s="192"/>
      <c r="TVG43" s="192"/>
      <c r="TVH43" s="192"/>
      <c r="TVI43" s="192"/>
      <c r="TVJ43" s="192"/>
      <c r="TVK43" s="192"/>
      <c r="TVL43" s="192"/>
      <c r="TVM43" s="192"/>
      <c r="TVN43" s="192"/>
      <c r="TVO43" s="192"/>
      <c r="TVP43" s="192"/>
      <c r="TVQ43" s="192"/>
      <c r="TVR43" s="192"/>
      <c r="TVS43" s="192"/>
      <c r="TVT43" s="192"/>
      <c r="TVU43" s="192"/>
      <c r="TVV43" s="192"/>
      <c r="TVW43" s="192"/>
      <c r="TVX43" s="192"/>
      <c r="TVY43" s="192"/>
      <c r="TVZ43" s="192"/>
      <c r="TWA43" s="192"/>
      <c r="TWB43" s="192"/>
      <c r="TWC43" s="192"/>
      <c r="TWD43" s="192"/>
      <c r="TWE43" s="192"/>
      <c r="TWF43" s="192"/>
      <c r="TWG43" s="192"/>
      <c r="TWH43" s="192"/>
      <c r="TWI43" s="192"/>
      <c r="TWJ43" s="192"/>
      <c r="TWK43" s="192"/>
      <c r="TWL43" s="192"/>
      <c r="TWM43" s="192"/>
      <c r="TWN43" s="192"/>
      <c r="TWO43" s="192"/>
      <c r="TWP43" s="192"/>
      <c r="TWQ43" s="192"/>
      <c r="TWR43" s="192"/>
      <c r="TWS43" s="192"/>
      <c r="TWT43" s="192"/>
      <c r="TWU43" s="192"/>
      <c r="TWV43" s="192"/>
      <c r="TWW43" s="192"/>
      <c r="TWX43" s="192"/>
      <c r="TWY43" s="192"/>
      <c r="TWZ43" s="192"/>
      <c r="TXA43" s="192"/>
      <c r="TXB43" s="192"/>
      <c r="TXC43" s="192"/>
      <c r="TXD43" s="192"/>
      <c r="TXE43" s="192"/>
      <c r="TXF43" s="192"/>
      <c r="TXG43" s="192"/>
      <c r="TXH43" s="192"/>
      <c r="TXI43" s="192"/>
      <c r="TXJ43" s="192"/>
      <c r="TXK43" s="192"/>
      <c r="TXL43" s="192"/>
      <c r="TXM43" s="192"/>
      <c r="TXN43" s="192"/>
      <c r="TXO43" s="192"/>
      <c r="TXP43" s="192"/>
      <c r="TXQ43" s="192"/>
      <c r="TXR43" s="192"/>
      <c r="TXS43" s="192"/>
      <c r="TXT43" s="192"/>
      <c r="TXU43" s="192"/>
      <c r="TXV43" s="192"/>
      <c r="TXW43" s="192"/>
      <c r="TXX43" s="192"/>
      <c r="TXY43" s="192"/>
      <c r="TXZ43" s="192"/>
      <c r="TYA43" s="192"/>
      <c r="TYB43" s="192"/>
      <c r="TYC43" s="192"/>
      <c r="TYD43" s="192"/>
      <c r="TYE43" s="192"/>
      <c r="TYF43" s="192"/>
      <c r="TYG43" s="192"/>
      <c r="TYH43" s="192"/>
      <c r="TYI43" s="192"/>
      <c r="TYJ43" s="192"/>
      <c r="TYK43" s="192"/>
      <c r="TYL43" s="192"/>
      <c r="TYM43" s="192"/>
      <c r="TYN43" s="192"/>
      <c r="TYO43" s="192"/>
      <c r="TYP43" s="192"/>
      <c r="TYQ43" s="192"/>
      <c r="TYR43" s="192"/>
      <c r="TYS43" s="192"/>
      <c r="TYT43" s="192"/>
      <c r="TYU43" s="192"/>
      <c r="TYV43" s="192"/>
      <c r="TYW43" s="192"/>
      <c r="TYX43" s="192"/>
      <c r="TYY43" s="192"/>
      <c r="TYZ43" s="192"/>
      <c r="TZA43" s="192"/>
      <c r="TZB43" s="192"/>
      <c r="TZC43" s="192"/>
      <c r="TZD43" s="192"/>
      <c r="TZE43" s="192"/>
      <c r="TZF43" s="192"/>
      <c r="TZG43" s="192"/>
      <c r="TZH43" s="192"/>
      <c r="TZI43" s="192"/>
      <c r="TZJ43" s="192"/>
      <c r="TZK43" s="192"/>
      <c r="TZL43" s="192"/>
      <c r="TZM43" s="192"/>
      <c r="TZN43" s="192"/>
      <c r="TZO43" s="192"/>
      <c r="TZP43" s="192"/>
      <c r="TZQ43" s="192"/>
      <c r="TZR43" s="192"/>
      <c r="TZS43" s="192"/>
      <c r="TZT43" s="192"/>
      <c r="TZU43" s="192"/>
      <c r="TZV43" s="192"/>
      <c r="TZW43" s="192"/>
      <c r="TZX43" s="192"/>
      <c r="TZY43" s="192"/>
      <c r="TZZ43" s="192"/>
      <c r="UAA43" s="192"/>
      <c r="UAB43" s="192"/>
      <c r="UAC43" s="192"/>
      <c r="UAD43" s="192"/>
      <c r="UAE43" s="192"/>
      <c r="UAF43" s="192"/>
      <c r="UAG43" s="192"/>
      <c r="UAH43" s="192"/>
      <c r="UAI43" s="192"/>
      <c r="UAJ43" s="192"/>
      <c r="UAK43" s="192"/>
      <c r="UAL43" s="192"/>
      <c r="UAM43" s="192"/>
      <c r="UAN43" s="192"/>
      <c r="UAO43" s="192"/>
      <c r="UAP43" s="192"/>
      <c r="UAQ43" s="192"/>
      <c r="UAR43" s="192"/>
      <c r="UAS43" s="192"/>
      <c r="UAT43" s="192"/>
      <c r="UAU43" s="192"/>
      <c r="UAV43" s="192"/>
      <c r="UAW43" s="192"/>
      <c r="UAX43" s="192"/>
      <c r="UAY43" s="192"/>
      <c r="UAZ43" s="192"/>
      <c r="UBA43" s="192"/>
      <c r="UBB43" s="192"/>
      <c r="UBC43" s="192"/>
      <c r="UBD43" s="192"/>
      <c r="UBE43" s="192"/>
      <c r="UBF43" s="192"/>
      <c r="UBG43" s="192"/>
      <c r="UBH43" s="192"/>
      <c r="UBI43" s="192"/>
      <c r="UBJ43" s="192"/>
      <c r="UBK43" s="192"/>
      <c r="UBL43" s="192"/>
      <c r="UBM43" s="192"/>
      <c r="UBN43" s="192"/>
      <c r="UBO43" s="192"/>
      <c r="UBP43" s="192"/>
      <c r="UBQ43" s="192"/>
      <c r="UBR43" s="192"/>
      <c r="UBS43" s="192"/>
      <c r="UBT43" s="192"/>
      <c r="UBU43" s="192"/>
      <c r="UBV43" s="192"/>
      <c r="UBW43" s="192"/>
      <c r="UBX43" s="192"/>
      <c r="UBY43" s="192"/>
      <c r="UBZ43" s="192"/>
      <c r="UCA43" s="192"/>
      <c r="UCB43" s="192"/>
      <c r="UCC43" s="192"/>
      <c r="UCD43" s="192"/>
      <c r="UCE43" s="192"/>
      <c r="UCF43" s="192"/>
      <c r="UCG43" s="192"/>
      <c r="UCH43" s="192"/>
      <c r="UCI43" s="192"/>
      <c r="UCJ43" s="192"/>
      <c r="UCK43" s="192"/>
      <c r="UCL43" s="192"/>
      <c r="UCM43" s="192"/>
      <c r="UCN43" s="192"/>
      <c r="UCO43" s="192"/>
      <c r="UCP43" s="192"/>
      <c r="UCQ43" s="192"/>
      <c r="UCR43" s="192"/>
      <c r="UCS43" s="192"/>
      <c r="UCT43" s="192"/>
      <c r="UCU43" s="192"/>
      <c r="UCV43" s="192"/>
      <c r="UCW43" s="192"/>
      <c r="UCX43" s="192"/>
      <c r="UCY43" s="192"/>
      <c r="UCZ43" s="192"/>
      <c r="UDA43" s="192"/>
      <c r="UDB43" s="192"/>
      <c r="UDC43" s="192"/>
      <c r="UDD43" s="192"/>
      <c r="UDE43" s="192"/>
      <c r="UDF43" s="192"/>
      <c r="UDG43" s="192"/>
      <c r="UDH43" s="192"/>
      <c r="UDI43" s="192"/>
      <c r="UDJ43" s="192"/>
      <c r="UDK43" s="192"/>
      <c r="UDL43" s="192"/>
      <c r="UDM43" s="192"/>
      <c r="UDN43" s="192"/>
      <c r="UDO43" s="192"/>
      <c r="UDP43" s="192"/>
      <c r="UDQ43" s="192"/>
      <c r="UDR43" s="192"/>
      <c r="UDS43" s="192"/>
      <c r="UDT43" s="192"/>
      <c r="UDU43" s="192"/>
      <c r="UDV43" s="192"/>
      <c r="UDW43" s="192"/>
      <c r="UDX43" s="192"/>
      <c r="UDY43" s="192"/>
      <c r="UDZ43" s="192"/>
      <c r="UEA43" s="192"/>
      <c r="UEB43" s="192"/>
      <c r="UEC43" s="192"/>
      <c r="UED43" s="192"/>
      <c r="UEE43" s="192"/>
      <c r="UEF43" s="192"/>
      <c r="UEG43" s="192"/>
      <c r="UEH43" s="192"/>
      <c r="UEI43" s="192"/>
      <c r="UEJ43" s="192"/>
      <c r="UEK43" s="192"/>
      <c r="UEL43" s="192"/>
      <c r="UEM43" s="192"/>
      <c r="UEN43" s="192"/>
      <c r="UEO43" s="192"/>
      <c r="UEP43" s="192"/>
      <c r="UEQ43" s="192"/>
      <c r="UER43" s="192"/>
      <c r="UES43" s="192"/>
      <c r="UET43" s="192"/>
      <c r="UEU43" s="192"/>
      <c r="UEV43" s="192"/>
      <c r="UEW43" s="192"/>
      <c r="UEX43" s="192"/>
      <c r="UEY43" s="192"/>
      <c r="UEZ43" s="192"/>
      <c r="UFA43" s="192"/>
      <c r="UFB43" s="192"/>
      <c r="UFC43" s="192"/>
      <c r="UFD43" s="192"/>
      <c r="UFE43" s="192"/>
      <c r="UFF43" s="192"/>
      <c r="UFG43" s="192"/>
      <c r="UFH43" s="192"/>
      <c r="UFI43" s="192"/>
      <c r="UFJ43" s="192"/>
      <c r="UFK43" s="192"/>
      <c r="UFL43" s="192"/>
      <c r="UFM43" s="192"/>
      <c r="UFN43" s="192"/>
      <c r="UFO43" s="192"/>
      <c r="UFP43" s="192"/>
      <c r="UFQ43" s="192"/>
      <c r="UFR43" s="192"/>
      <c r="UFS43" s="192"/>
      <c r="UFT43" s="192"/>
      <c r="UFU43" s="192"/>
      <c r="UFV43" s="192"/>
      <c r="UFW43" s="192"/>
      <c r="UFX43" s="192"/>
      <c r="UFY43" s="192"/>
      <c r="UFZ43" s="192"/>
      <c r="UGA43" s="192"/>
      <c r="UGB43" s="192"/>
      <c r="UGC43" s="192"/>
      <c r="UGD43" s="192"/>
      <c r="UGE43" s="192"/>
      <c r="UGF43" s="192"/>
      <c r="UGG43" s="192"/>
      <c r="UGH43" s="192"/>
      <c r="UGI43" s="192"/>
      <c r="UGJ43" s="192"/>
      <c r="UGK43" s="192"/>
      <c r="UGL43" s="192"/>
      <c r="UGM43" s="192"/>
      <c r="UGN43" s="192"/>
      <c r="UGO43" s="192"/>
      <c r="UGP43" s="192"/>
      <c r="UGQ43" s="192"/>
      <c r="UGR43" s="192"/>
      <c r="UGS43" s="192"/>
      <c r="UGT43" s="192"/>
      <c r="UGU43" s="192"/>
      <c r="UGV43" s="192"/>
      <c r="UGW43" s="192"/>
      <c r="UGX43" s="192"/>
      <c r="UGY43" s="192"/>
      <c r="UGZ43" s="192"/>
      <c r="UHA43" s="192"/>
      <c r="UHB43" s="192"/>
      <c r="UHC43" s="192"/>
      <c r="UHD43" s="192"/>
      <c r="UHE43" s="192"/>
      <c r="UHF43" s="192"/>
      <c r="UHG43" s="192"/>
      <c r="UHH43" s="192"/>
      <c r="UHI43" s="192"/>
      <c r="UHJ43" s="192"/>
      <c r="UHK43" s="192"/>
      <c r="UHL43" s="192"/>
      <c r="UHM43" s="192"/>
      <c r="UHN43" s="192"/>
      <c r="UHO43" s="192"/>
      <c r="UHP43" s="192"/>
      <c r="UHQ43" s="192"/>
      <c r="UHR43" s="192"/>
      <c r="UHS43" s="192"/>
      <c r="UHT43" s="192"/>
      <c r="UHU43" s="192"/>
      <c r="UHV43" s="192"/>
      <c r="UHW43" s="192"/>
      <c r="UHX43" s="192"/>
      <c r="UHY43" s="192"/>
      <c r="UHZ43" s="192"/>
      <c r="UIA43" s="192"/>
      <c r="UIB43" s="192"/>
      <c r="UIC43" s="192"/>
      <c r="UID43" s="192"/>
      <c r="UIE43" s="192"/>
      <c r="UIF43" s="192"/>
      <c r="UIG43" s="192"/>
      <c r="UIH43" s="192"/>
      <c r="UII43" s="192"/>
      <c r="UIJ43" s="192"/>
      <c r="UIK43" s="192"/>
      <c r="UIL43" s="192"/>
      <c r="UIM43" s="192"/>
      <c r="UIN43" s="192"/>
      <c r="UIO43" s="192"/>
      <c r="UIP43" s="192"/>
      <c r="UIQ43" s="192"/>
      <c r="UIR43" s="192"/>
      <c r="UIS43" s="192"/>
      <c r="UIT43" s="192"/>
      <c r="UIU43" s="192"/>
      <c r="UIV43" s="192"/>
      <c r="UIW43" s="192"/>
      <c r="UIX43" s="192"/>
      <c r="UIY43" s="192"/>
      <c r="UIZ43" s="192"/>
      <c r="UJA43" s="192"/>
      <c r="UJB43" s="192"/>
      <c r="UJC43" s="192"/>
      <c r="UJD43" s="192"/>
      <c r="UJE43" s="192"/>
      <c r="UJF43" s="192"/>
      <c r="UJG43" s="192"/>
      <c r="UJH43" s="192"/>
      <c r="UJI43" s="192"/>
      <c r="UJJ43" s="192"/>
      <c r="UJK43" s="192"/>
      <c r="UJL43" s="192"/>
      <c r="UJM43" s="192"/>
      <c r="UJN43" s="192"/>
      <c r="UJO43" s="192"/>
      <c r="UJP43" s="192"/>
      <c r="UJQ43" s="192"/>
      <c r="UJR43" s="192"/>
      <c r="UJS43" s="192"/>
      <c r="UJT43" s="192"/>
      <c r="UJU43" s="192"/>
      <c r="UJV43" s="192"/>
      <c r="UJW43" s="192"/>
      <c r="UJX43" s="192"/>
      <c r="UJY43" s="192"/>
      <c r="UJZ43" s="192"/>
      <c r="UKA43" s="192"/>
      <c r="UKB43" s="192"/>
      <c r="UKC43" s="192"/>
      <c r="UKD43" s="192"/>
      <c r="UKE43" s="192"/>
      <c r="UKF43" s="192"/>
      <c r="UKG43" s="192"/>
      <c r="UKH43" s="192"/>
      <c r="UKI43" s="192"/>
      <c r="UKJ43" s="192"/>
      <c r="UKK43" s="192"/>
      <c r="UKL43" s="192"/>
      <c r="UKM43" s="192"/>
      <c r="UKN43" s="192"/>
      <c r="UKO43" s="192"/>
      <c r="UKP43" s="192"/>
      <c r="UKQ43" s="192"/>
      <c r="UKR43" s="192"/>
      <c r="UKS43" s="192"/>
      <c r="UKT43" s="192"/>
      <c r="UKU43" s="192"/>
      <c r="UKV43" s="192"/>
      <c r="UKW43" s="192"/>
      <c r="UKX43" s="192"/>
      <c r="UKY43" s="192"/>
      <c r="UKZ43" s="192"/>
      <c r="ULA43" s="192"/>
      <c r="ULB43" s="192"/>
      <c r="ULC43" s="192"/>
      <c r="ULD43" s="192"/>
      <c r="ULE43" s="192"/>
      <c r="ULF43" s="192"/>
      <c r="ULG43" s="192"/>
      <c r="ULH43" s="192"/>
      <c r="ULI43" s="192"/>
      <c r="ULJ43" s="192"/>
      <c r="ULK43" s="192"/>
      <c r="ULL43" s="192"/>
      <c r="ULM43" s="192"/>
      <c r="ULN43" s="192"/>
      <c r="ULO43" s="192"/>
      <c r="ULP43" s="192"/>
      <c r="ULQ43" s="192"/>
      <c r="ULR43" s="192"/>
      <c r="ULS43" s="192"/>
      <c r="ULT43" s="192"/>
      <c r="ULU43" s="192"/>
      <c r="ULV43" s="192"/>
      <c r="ULW43" s="192"/>
      <c r="ULX43" s="192"/>
      <c r="ULY43" s="192"/>
      <c r="ULZ43" s="192"/>
      <c r="UMA43" s="192"/>
      <c r="UMB43" s="192"/>
      <c r="UMC43" s="192"/>
      <c r="UMD43" s="192"/>
      <c r="UME43" s="192"/>
      <c r="UMF43" s="192"/>
      <c r="UMG43" s="192"/>
      <c r="UMH43" s="192"/>
      <c r="UMI43" s="192"/>
      <c r="UMJ43" s="192"/>
      <c r="UMK43" s="192"/>
      <c r="UML43" s="192"/>
      <c r="UMM43" s="192"/>
      <c r="UMN43" s="192"/>
      <c r="UMO43" s="192"/>
      <c r="UMP43" s="192"/>
      <c r="UMQ43" s="192"/>
      <c r="UMR43" s="192"/>
      <c r="UMS43" s="192"/>
      <c r="UMT43" s="192"/>
      <c r="UMU43" s="192"/>
      <c r="UMV43" s="192"/>
      <c r="UMW43" s="192"/>
      <c r="UMX43" s="192"/>
      <c r="UMY43" s="192"/>
      <c r="UMZ43" s="192"/>
      <c r="UNA43" s="192"/>
      <c r="UNB43" s="192"/>
      <c r="UNC43" s="192"/>
      <c r="UND43" s="192"/>
      <c r="UNE43" s="192"/>
      <c r="UNF43" s="192"/>
      <c r="UNG43" s="192"/>
      <c r="UNH43" s="192"/>
      <c r="UNI43" s="192"/>
      <c r="UNJ43" s="192"/>
      <c r="UNK43" s="192"/>
      <c r="UNL43" s="192"/>
      <c r="UNM43" s="192"/>
      <c r="UNN43" s="192"/>
      <c r="UNO43" s="192"/>
      <c r="UNP43" s="192"/>
      <c r="UNQ43" s="192"/>
      <c r="UNR43" s="192"/>
      <c r="UNS43" s="192"/>
      <c r="UNT43" s="192"/>
      <c r="UNU43" s="192"/>
      <c r="UNV43" s="192"/>
      <c r="UNW43" s="192"/>
      <c r="UNX43" s="192"/>
      <c r="UNY43" s="192"/>
      <c r="UNZ43" s="192"/>
      <c r="UOA43" s="192"/>
      <c r="UOB43" s="192"/>
      <c r="UOC43" s="192"/>
      <c r="UOD43" s="192"/>
      <c r="UOE43" s="192"/>
      <c r="UOF43" s="192"/>
      <c r="UOG43" s="192"/>
      <c r="UOH43" s="192"/>
      <c r="UOI43" s="192"/>
      <c r="UOJ43" s="192"/>
      <c r="UOK43" s="192"/>
      <c r="UOL43" s="192"/>
      <c r="UOM43" s="192"/>
      <c r="UON43" s="192"/>
      <c r="UOO43" s="192"/>
      <c r="UOP43" s="192"/>
      <c r="UOQ43" s="192"/>
      <c r="UOR43" s="192"/>
      <c r="UOS43" s="192"/>
      <c r="UOT43" s="192"/>
      <c r="UOU43" s="192"/>
      <c r="UOV43" s="192"/>
      <c r="UOW43" s="192"/>
      <c r="UOX43" s="192"/>
      <c r="UOY43" s="192"/>
      <c r="UOZ43" s="192"/>
      <c r="UPA43" s="192"/>
      <c r="UPB43" s="192"/>
      <c r="UPC43" s="192"/>
      <c r="UPD43" s="192"/>
      <c r="UPE43" s="192"/>
      <c r="UPF43" s="192"/>
      <c r="UPG43" s="192"/>
      <c r="UPH43" s="192"/>
      <c r="UPI43" s="192"/>
      <c r="UPJ43" s="192"/>
      <c r="UPK43" s="192"/>
      <c r="UPL43" s="192"/>
      <c r="UPM43" s="192"/>
      <c r="UPN43" s="192"/>
      <c r="UPO43" s="192"/>
      <c r="UPP43" s="192"/>
      <c r="UPQ43" s="192"/>
      <c r="UPR43" s="192"/>
      <c r="UPS43" s="192"/>
      <c r="UPT43" s="192"/>
      <c r="UPU43" s="192"/>
      <c r="UPV43" s="192"/>
      <c r="UPW43" s="192"/>
      <c r="UPX43" s="192"/>
      <c r="UPY43" s="192"/>
      <c r="UPZ43" s="192"/>
      <c r="UQA43" s="192"/>
      <c r="UQB43" s="192"/>
      <c r="UQC43" s="192"/>
      <c r="UQD43" s="192"/>
      <c r="UQE43" s="192"/>
      <c r="UQF43" s="192"/>
      <c r="UQG43" s="192"/>
      <c r="UQH43" s="192"/>
      <c r="UQI43" s="192"/>
      <c r="UQJ43" s="192"/>
      <c r="UQK43" s="192"/>
      <c r="UQL43" s="192"/>
      <c r="UQM43" s="192"/>
      <c r="UQN43" s="192"/>
      <c r="UQO43" s="192"/>
      <c r="UQP43" s="192"/>
      <c r="UQQ43" s="192"/>
      <c r="UQR43" s="192"/>
      <c r="UQS43" s="192"/>
      <c r="UQT43" s="192"/>
      <c r="UQU43" s="192"/>
      <c r="UQV43" s="192"/>
      <c r="UQW43" s="192"/>
      <c r="UQX43" s="192"/>
      <c r="UQY43" s="192"/>
      <c r="UQZ43" s="192"/>
      <c r="URA43" s="192"/>
      <c r="URB43" s="192"/>
      <c r="URC43" s="192"/>
      <c r="URD43" s="192"/>
      <c r="URE43" s="192"/>
      <c r="URF43" s="192"/>
      <c r="URG43" s="192"/>
      <c r="URH43" s="192"/>
      <c r="URI43" s="192"/>
      <c r="URJ43" s="192"/>
      <c r="URK43" s="192"/>
      <c r="URL43" s="192"/>
      <c r="URM43" s="192"/>
      <c r="URN43" s="192"/>
      <c r="URO43" s="192"/>
      <c r="URP43" s="192"/>
      <c r="URQ43" s="192"/>
      <c r="URR43" s="192"/>
      <c r="URS43" s="192"/>
      <c r="URT43" s="192"/>
      <c r="URU43" s="192"/>
      <c r="URV43" s="192"/>
      <c r="URW43" s="192"/>
      <c r="URX43" s="192"/>
      <c r="URY43" s="192"/>
      <c r="URZ43" s="192"/>
      <c r="USA43" s="192"/>
      <c r="USB43" s="192"/>
      <c r="USC43" s="192"/>
      <c r="USD43" s="192"/>
      <c r="USE43" s="192"/>
      <c r="USF43" s="192"/>
      <c r="USG43" s="192"/>
      <c r="USH43" s="192"/>
      <c r="USI43" s="192"/>
      <c r="USJ43" s="192"/>
      <c r="USK43" s="192"/>
      <c r="USL43" s="192"/>
      <c r="USM43" s="192"/>
      <c r="USN43" s="192"/>
      <c r="USO43" s="192"/>
      <c r="USP43" s="192"/>
      <c r="USQ43" s="192"/>
      <c r="USR43" s="192"/>
      <c r="USS43" s="192"/>
      <c r="UST43" s="192"/>
      <c r="USU43" s="192"/>
      <c r="USV43" s="192"/>
      <c r="USW43" s="192"/>
      <c r="USX43" s="192"/>
      <c r="USY43" s="192"/>
      <c r="USZ43" s="192"/>
      <c r="UTA43" s="192"/>
      <c r="UTB43" s="192"/>
      <c r="UTC43" s="192"/>
      <c r="UTD43" s="192"/>
      <c r="UTE43" s="192"/>
      <c r="UTF43" s="192"/>
      <c r="UTG43" s="192"/>
      <c r="UTH43" s="192"/>
      <c r="UTI43" s="192"/>
      <c r="UTJ43" s="192"/>
      <c r="UTK43" s="192"/>
      <c r="UTL43" s="192"/>
      <c r="UTM43" s="192"/>
      <c r="UTN43" s="192"/>
      <c r="UTO43" s="192"/>
      <c r="UTP43" s="192"/>
      <c r="UTQ43" s="192"/>
      <c r="UTR43" s="192"/>
      <c r="UTS43" s="192"/>
      <c r="UTT43" s="192"/>
      <c r="UTU43" s="192"/>
      <c r="UTV43" s="192"/>
      <c r="UTW43" s="192"/>
      <c r="UTX43" s="192"/>
      <c r="UTY43" s="192"/>
      <c r="UTZ43" s="192"/>
      <c r="UUA43" s="192"/>
      <c r="UUB43" s="192"/>
      <c r="UUC43" s="192"/>
      <c r="UUD43" s="192"/>
      <c r="UUE43" s="192"/>
      <c r="UUF43" s="192"/>
      <c r="UUG43" s="192"/>
      <c r="UUH43" s="192"/>
      <c r="UUI43" s="192"/>
      <c r="UUJ43" s="192"/>
      <c r="UUK43" s="192"/>
      <c r="UUL43" s="192"/>
      <c r="UUM43" s="192"/>
      <c r="UUN43" s="192"/>
      <c r="UUO43" s="192"/>
      <c r="UUP43" s="192"/>
      <c r="UUQ43" s="192"/>
      <c r="UUR43" s="192"/>
      <c r="UUS43" s="192"/>
      <c r="UUT43" s="192"/>
      <c r="UUU43" s="192"/>
      <c r="UUV43" s="192"/>
      <c r="UUW43" s="192"/>
      <c r="UUX43" s="192"/>
      <c r="UUY43" s="192"/>
      <c r="UUZ43" s="192"/>
      <c r="UVA43" s="192"/>
      <c r="UVB43" s="192"/>
      <c r="UVC43" s="192"/>
      <c r="UVD43" s="192"/>
      <c r="UVE43" s="192"/>
      <c r="UVF43" s="192"/>
      <c r="UVG43" s="192"/>
      <c r="UVH43" s="192"/>
      <c r="UVI43" s="192"/>
      <c r="UVJ43" s="192"/>
      <c r="UVK43" s="192"/>
      <c r="UVL43" s="192"/>
      <c r="UVM43" s="192"/>
      <c r="UVN43" s="192"/>
      <c r="UVO43" s="192"/>
      <c r="UVP43" s="192"/>
      <c r="UVQ43" s="192"/>
      <c r="UVR43" s="192"/>
      <c r="UVS43" s="192"/>
      <c r="UVT43" s="192"/>
      <c r="UVU43" s="192"/>
      <c r="UVV43" s="192"/>
      <c r="UVW43" s="192"/>
      <c r="UVX43" s="192"/>
      <c r="UVY43" s="192"/>
      <c r="UVZ43" s="192"/>
      <c r="UWA43" s="192"/>
      <c r="UWB43" s="192"/>
      <c r="UWC43" s="192"/>
      <c r="UWD43" s="192"/>
      <c r="UWE43" s="192"/>
      <c r="UWF43" s="192"/>
      <c r="UWG43" s="192"/>
      <c r="UWH43" s="192"/>
      <c r="UWI43" s="192"/>
      <c r="UWJ43" s="192"/>
      <c r="UWK43" s="192"/>
      <c r="UWL43" s="192"/>
      <c r="UWM43" s="192"/>
      <c r="UWN43" s="192"/>
      <c r="UWO43" s="192"/>
      <c r="UWP43" s="192"/>
      <c r="UWQ43" s="192"/>
      <c r="UWR43" s="192"/>
      <c r="UWS43" s="192"/>
      <c r="UWT43" s="192"/>
      <c r="UWU43" s="192"/>
      <c r="UWV43" s="192"/>
      <c r="UWW43" s="192"/>
      <c r="UWX43" s="192"/>
      <c r="UWY43" s="192"/>
      <c r="UWZ43" s="192"/>
      <c r="UXA43" s="192"/>
      <c r="UXB43" s="192"/>
      <c r="UXC43" s="192"/>
      <c r="UXD43" s="192"/>
      <c r="UXE43" s="192"/>
      <c r="UXF43" s="192"/>
      <c r="UXG43" s="192"/>
      <c r="UXH43" s="192"/>
      <c r="UXI43" s="192"/>
      <c r="UXJ43" s="192"/>
      <c r="UXK43" s="192"/>
      <c r="UXL43" s="192"/>
      <c r="UXM43" s="192"/>
      <c r="UXN43" s="192"/>
      <c r="UXO43" s="192"/>
      <c r="UXP43" s="192"/>
      <c r="UXQ43" s="192"/>
      <c r="UXR43" s="192"/>
      <c r="UXS43" s="192"/>
      <c r="UXT43" s="192"/>
      <c r="UXU43" s="192"/>
      <c r="UXV43" s="192"/>
      <c r="UXW43" s="192"/>
      <c r="UXX43" s="192"/>
      <c r="UXY43" s="192"/>
      <c r="UXZ43" s="192"/>
      <c r="UYA43" s="192"/>
      <c r="UYB43" s="192"/>
      <c r="UYC43" s="192"/>
      <c r="UYD43" s="192"/>
      <c r="UYE43" s="192"/>
      <c r="UYF43" s="192"/>
      <c r="UYG43" s="192"/>
      <c r="UYH43" s="192"/>
      <c r="UYI43" s="192"/>
      <c r="UYJ43" s="192"/>
      <c r="UYK43" s="192"/>
      <c r="UYL43" s="192"/>
      <c r="UYM43" s="192"/>
      <c r="UYN43" s="192"/>
      <c r="UYO43" s="192"/>
      <c r="UYP43" s="192"/>
      <c r="UYQ43" s="192"/>
      <c r="UYR43" s="192"/>
      <c r="UYS43" s="192"/>
      <c r="UYT43" s="192"/>
      <c r="UYU43" s="192"/>
      <c r="UYV43" s="192"/>
      <c r="UYW43" s="192"/>
      <c r="UYX43" s="192"/>
      <c r="UYY43" s="192"/>
      <c r="UYZ43" s="192"/>
      <c r="UZA43" s="192"/>
      <c r="UZB43" s="192"/>
      <c r="UZC43" s="192"/>
      <c r="UZD43" s="192"/>
      <c r="UZE43" s="192"/>
      <c r="UZF43" s="192"/>
      <c r="UZG43" s="192"/>
      <c r="UZH43" s="192"/>
      <c r="UZI43" s="192"/>
      <c r="UZJ43" s="192"/>
      <c r="UZK43" s="192"/>
      <c r="UZL43" s="192"/>
      <c r="UZM43" s="192"/>
      <c r="UZN43" s="192"/>
      <c r="UZO43" s="192"/>
      <c r="UZP43" s="192"/>
      <c r="UZQ43" s="192"/>
      <c r="UZR43" s="192"/>
      <c r="UZS43" s="192"/>
      <c r="UZT43" s="192"/>
      <c r="UZU43" s="192"/>
      <c r="UZV43" s="192"/>
      <c r="UZW43" s="192"/>
      <c r="UZX43" s="192"/>
      <c r="UZY43" s="192"/>
      <c r="UZZ43" s="192"/>
      <c r="VAA43" s="192"/>
      <c r="VAB43" s="192"/>
      <c r="VAC43" s="192"/>
      <c r="VAD43" s="192"/>
      <c r="VAE43" s="192"/>
      <c r="VAF43" s="192"/>
      <c r="VAG43" s="192"/>
      <c r="VAH43" s="192"/>
      <c r="VAI43" s="192"/>
      <c r="VAJ43" s="192"/>
      <c r="VAK43" s="192"/>
      <c r="VAL43" s="192"/>
      <c r="VAM43" s="192"/>
      <c r="VAN43" s="192"/>
      <c r="VAO43" s="192"/>
      <c r="VAP43" s="192"/>
      <c r="VAQ43" s="192"/>
      <c r="VAR43" s="192"/>
      <c r="VAS43" s="192"/>
      <c r="VAT43" s="192"/>
      <c r="VAU43" s="192"/>
      <c r="VAV43" s="192"/>
      <c r="VAW43" s="192"/>
      <c r="VAX43" s="192"/>
      <c r="VAY43" s="192"/>
      <c r="VAZ43" s="192"/>
      <c r="VBA43" s="192"/>
      <c r="VBB43" s="192"/>
      <c r="VBC43" s="192"/>
      <c r="VBD43" s="192"/>
      <c r="VBE43" s="192"/>
      <c r="VBF43" s="192"/>
      <c r="VBG43" s="192"/>
      <c r="VBH43" s="192"/>
      <c r="VBI43" s="192"/>
      <c r="VBJ43" s="192"/>
      <c r="VBK43" s="192"/>
      <c r="VBL43" s="192"/>
      <c r="VBM43" s="192"/>
      <c r="VBN43" s="192"/>
      <c r="VBO43" s="192"/>
      <c r="VBP43" s="192"/>
      <c r="VBQ43" s="192"/>
      <c r="VBR43" s="192"/>
      <c r="VBS43" s="192"/>
      <c r="VBT43" s="192"/>
      <c r="VBU43" s="192"/>
      <c r="VBV43" s="192"/>
      <c r="VBW43" s="192"/>
      <c r="VBX43" s="192"/>
      <c r="VBY43" s="192"/>
      <c r="VBZ43" s="192"/>
      <c r="VCA43" s="192"/>
      <c r="VCB43" s="192"/>
      <c r="VCC43" s="192"/>
      <c r="VCD43" s="192"/>
      <c r="VCE43" s="192"/>
      <c r="VCF43" s="192"/>
      <c r="VCG43" s="192"/>
      <c r="VCH43" s="192"/>
      <c r="VCI43" s="192"/>
      <c r="VCJ43" s="192"/>
      <c r="VCK43" s="192"/>
      <c r="VCL43" s="192"/>
      <c r="VCM43" s="192"/>
      <c r="VCN43" s="192"/>
      <c r="VCO43" s="192"/>
      <c r="VCP43" s="192"/>
      <c r="VCQ43" s="192"/>
      <c r="VCR43" s="192"/>
      <c r="VCS43" s="192"/>
      <c r="VCT43" s="192"/>
      <c r="VCU43" s="192"/>
      <c r="VCV43" s="192"/>
      <c r="VCW43" s="192"/>
      <c r="VCX43" s="192"/>
      <c r="VCY43" s="192"/>
      <c r="VCZ43" s="192"/>
      <c r="VDA43" s="192"/>
      <c r="VDB43" s="192"/>
      <c r="VDC43" s="192"/>
      <c r="VDD43" s="192"/>
      <c r="VDE43" s="192"/>
      <c r="VDF43" s="192"/>
      <c r="VDG43" s="192"/>
      <c r="VDH43" s="192"/>
      <c r="VDI43" s="192"/>
      <c r="VDJ43" s="192"/>
      <c r="VDK43" s="192"/>
      <c r="VDL43" s="192"/>
      <c r="VDM43" s="192"/>
      <c r="VDN43" s="192"/>
      <c r="VDO43" s="192"/>
      <c r="VDP43" s="192"/>
      <c r="VDQ43" s="192"/>
      <c r="VDR43" s="192"/>
      <c r="VDS43" s="192"/>
      <c r="VDT43" s="192"/>
      <c r="VDU43" s="192"/>
      <c r="VDV43" s="192"/>
      <c r="VDW43" s="192"/>
      <c r="VDX43" s="192"/>
      <c r="VDY43" s="192"/>
      <c r="VDZ43" s="192"/>
      <c r="VEA43" s="192"/>
      <c r="VEB43" s="192"/>
      <c r="VEC43" s="192"/>
      <c r="VED43" s="192"/>
      <c r="VEE43" s="192"/>
      <c r="VEF43" s="192"/>
      <c r="VEG43" s="192"/>
      <c r="VEH43" s="192"/>
      <c r="VEI43" s="192"/>
      <c r="VEJ43" s="192"/>
      <c r="VEK43" s="192"/>
      <c r="VEL43" s="192"/>
      <c r="VEM43" s="192"/>
      <c r="VEN43" s="192"/>
      <c r="VEO43" s="192"/>
      <c r="VEP43" s="192"/>
      <c r="VEQ43" s="192"/>
      <c r="VER43" s="192"/>
      <c r="VES43" s="192"/>
      <c r="VET43" s="192"/>
      <c r="VEU43" s="192"/>
      <c r="VEV43" s="192"/>
      <c r="VEW43" s="192"/>
      <c r="VEX43" s="192"/>
      <c r="VEY43" s="192"/>
      <c r="VEZ43" s="192"/>
      <c r="VFA43" s="192"/>
      <c r="VFB43" s="192"/>
      <c r="VFC43" s="192"/>
      <c r="VFD43" s="192"/>
      <c r="VFE43" s="192"/>
      <c r="VFF43" s="192"/>
      <c r="VFG43" s="192"/>
      <c r="VFH43" s="192"/>
      <c r="VFI43" s="192"/>
      <c r="VFJ43" s="192"/>
      <c r="VFK43" s="192"/>
      <c r="VFL43" s="192"/>
      <c r="VFM43" s="192"/>
      <c r="VFN43" s="192"/>
      <c r="VFO43" s="192"/>
      <c r="VFP43" s="192"/>
      <c r="VFQ43" s="192"/>
      <c r="VFR43" s="192"/>
      <c r="VFS43" s="192"/>
      <c r="VFT43" s="192"/>
      <c r="VFU43" s="192"/>
      <c r="VFV43" s="192"/>
      <c r="VFW43" s="192"/>
      <c r="VFX43" s="192"/>
      <c r="VFY43" s="192"/>
      <c r="VFZ43" s="192"/>
      <c r="VGA43" s="192"/>
      <c r="VGB43" s="192"/>
      <c r="VGC43" s="192"/>
      <c r="VGD43" s="192"/>
      <c r="VGE43" s="192"/>
      <c r="VGF43" s="192"/>
      <c r="VGG43" s="192"/>
      <c r="VGH43" s="192"/>
      <c r="VGI43" s="192"/>
      <c r="VGJ43" s="192"/>
      <c r="VGK43" s="192"/>
      <c r="VGL43" s="192"/>
      <c r="VGM43" s="192"/>
      <c r="VGN43" s="192"/>
      <c r="VGO43" s="192"/>
      <c r="VGP43" s="192"/>
      <c r="VGQ43" s="192"/>
      <c r="VGR43" s="192"/>
      <c r="VGS43" s="192"/>
      <c r="VGT43" s="192"/>
      <c r="VGU43" s="192"/>
      <c r="VGV43" s="192"/>
      <c r="VGW43" s="192"/>
      <c r="VGX43" s="192"/>
      <c r="VGY43" s="192"/>
      <c r="VGZ43" s="192"/>
      <c r="VHA43" s="192"/>
      <c r="VHB43" s="192"/>
      <c r="VHC43" s="192"/>
      <c r="VHD43" s="192"/>
      <c r="VHE43" s="192"/>
      <c r="VHF43" s="192"/>
      <c r="VHG43" s="192"/>
      <c r="VHH43" s="192"/>
      <c r="VHI43" s="192"/>
      <c r="VHJ43" s="192"/>
      <c r="VHK43" s="192"/>
      <c r="VHL43" s="192"/>
      <c r="VHM43" s="192"/>
      <c r="VHN43" s="192"/>
      <c r="VHO43" s="192"/>
      <c r="VHP43" s="192"/>
      <c r="VHQ43" s="192"/>
      <c r="VHR43" s="192"/>
      <c r="VHS43" s="192"/>
      <c r="VHT43" s="192"/>
      <c r="VHU43" s="192"/>
      <c r="VHV43" s="192"/>
      <c r="VHW43" s="192"/>
      <c r="VHX43" s="192"/>
      <c r="VHY43" s="192"/>
      <c r="VHZ43" s="192"/>
      <c r="VIA43" s="192"/>
      <c r="VIB43" s="192"/>
      <c r="VIC43" s="192"/>
      <c r="VID43" s="192"/>
      <c r="VIE43" s="192"/>
      <c r="VIF43" s="192"/>
      <c r="VIG43" s="192"/>
      <c r="VIH43" s="192"/>
      <c r="VII43" s="192"/>
      <c r="VIJ43" s="192"/>
      <c r="VIK43" s="192"/>
      <c r="VIL43" s="192"/>
      <c r="VIM43" s="192"/>
      <c r="VIN43" s="192"/>
      <c r="VIO43" s="192"/>
      <c r="VIP43" s="192"/>
      <c r="VIQ43" s="192"/>
      <c r="VIR43" s="192"/>
      <c r="VIS43" s="192"/>
      <c r="VIT43" s="192"/>
      <c r="VIU43" s="192"/>
      <c r="VIV43" s="192"/>
      <c r="VIW43" s="192"/>
      <c r="VIX43" s="192"/>
      <c r="VIY43" s="192"/>
      <c r="VIZ43" s="192"/>
      <c r="VJA43" s="192"/>
      <c r="VJB43" s="192"/>
      <c r="VJC43" s="192"/>
      <c r="VJD43" s="192"/>
      <c r="VJE43" s="192"/>
      <c r="VJF43" s="192"/>
      <c r="VJG43" s="192"/>
      <c r="VJH43" s="192"/>
      <c r="VJI43" s="192"/>
      <c r="VJJ43" s="192"/>
      <c r="VJK43" s="192"/>
      <c r="VJL43" s="192"/>
      <c r="VJM43" s="192"/>
      <c r="VJN43" s="192"/>
      <c r="VJO43" s="192"/>
      <c r="VJP43" s="192"/>
      <c r="VJQ43" s="192"/>
      <c r="VJR43" s="192"/>
      <c r="VJS43" s="192"/>
      <c r="VJT43" s="192"/>
      <c r="VJU43" s="192"/>
      <c r="VJV43" s="192"/>
      <c r="VJW43" s="192"/>
      <c r="VJX43" s="192"/>
      <c r="VJY43" s="192"/>
      <c r="VJZ43" s="192"/>
      <c r="VKA43" s="192"/>
      <c r="VKB43" s="192"/>
      <c r="VKC43" s="192"/>
      <c r="VKD43" s="192"/>
      <c r="VKE43" s="192"/>
      <c r="VKF43" s="192"/>
      <c r="VKG43" s="192"/>
      <c r="VKH43" s="192"/>
      <c r="VKI43" s="192"/>
      <c r="VKJ43" s="192"/>
      <c r="VKK43" s="192"/>
      <c r="VKL43" s="192"/>
      <c r="VKM43" s="192"/>
      <c r="VKN43" s="192"/>
      <c r="VKO43" s="192"/>
      <c r="VKP43" s="192"/>
      <c r="VKQ43" s="192"/>
      <c r="VKR43" s="192"/>
      <c r="VKS43" s="192"/>
      <c r="VKT43" s="192"/>
      <c r="VKU43" s="192"/>
      <c r="VKV43" s="192"/>
      <c r="VKW43" s="192"/>
      <c r="VKX43" s="192"/>
      <c r="VKY43" s="192"/>
      <c r="VKZ43" s="192"/>
      <c r="VLA43" s="192"/>
      <c r="VLB43" s="192"/>
      <c r="VLC43" s="192"/>
      <c r="VLD43" s="192"/>
      <c r="VLE43" s="192"/>
      <c r="VLF43" s="192"/>
      <c r="VLG43" s="192"/>
      <c r="VLH43" s="192"/>
      <c r="VLI43" s="192"/>
      <c r="VLJ43" s="192"/>
      <c r="VLK43" s="192"/>
      <c r="VLL43" s="192"/>
      <c r="VLM43" s="192"/>
      <c r="VLN43" s="192"/>
      <c r="VLO43" s="192"/>
      <c r="VLP43" s="192"/>
      <c r="VLQ43" s="192"/>
      <c r="VLR43" s="192"/>
      <c r="VLS43" s="192"/>
      <c r="VLT43" s="192"/>
      <c r="VLU43" s="192"/>
      <c r="VLV43" s="192"/>
      <c r="VLW43" s="192"/>
      <c r="VLX43" s="192"/>
      <c r="VLY43" s="192"/>
      <c r="VLZ43" s="192"/>
      <c r="VMA43" s="192"/>
      <c r="VMB43" s="192"/>
      <c r="VMC43" s="192"/>
      <c r="VMD43" s="192"/>
      <c r="VME43" s="192"/>
      <c r="VMF43" s="192"/>
      <c r="VMG43" s="192"/>
      <c r="VMH43" s="192"/>
      <c r="VMI43" s="192"/>
      <c r="VMJ43" s="192"/>
      <c r="VMK43" s="192"/>
      <c r="VML43" s="192"/>
      <c r="VMM43" s="192"/>
      <c r="VMN43" s="192"/>
      <c r="VMO43" s="192"/>
      <c r="VMP43" s="192"/>
      <c r="VMQ43" s="192"/>
      <c r="VMR43" s="192"/>
      <c r="VMS43" s="192"/>
      <c r="VMT43" s="192"/>
      <c r="VMU43" s="192"/>
      <c r="VMV43" s="192"/>
      <c r="VMW43" s="192"/>
      <c r="VMX43" s="192"/>
      <c r="VMY43" s="192"/>
      <c r="VMZ43" s="192"/>
      <c r="VNA43" s="192"/>
      <c r="VNB43" s="192"/>
      <c r="VNC43" s="192"/>
      <c r="VND43" s="192"/>
      <c r="VNE43" s="192"/>
      <c r="VNF43" s="192"/>
      <c r="VNG43" s="192"/>
      <c r="VNH43" s="192"/>
      <c r="VNI43" s="192"/>
      <c r="VNJ43" s="192"/>
      <c r="VNK43" s="192"/>
      <c r="VNL43" s="192"/>
      <c r="VNM43" s="192"/>
      <c r="VNN43" s="192"/>
      <c r="VNO43" s="192"/>
      <c r="VNP43" s="192"/>
      <c r="VNQ43" s="192"/>
      <c r="VNR43" s="192"/>
      <c r="VNS43" s="192"/>
      <c r="VNT43" s="192"/>
      <c r="VNU43" s="192"/>
      <c r="VNV43" s="192"/>
      <c r="VNW43" s="192"/>
      <c r="VNX43" s="192"/>
      <c r="VNY43" s="192"/>
      <c r="VNZ43" s="192"/>
      <c r="VOA43" s="192"/>
      <c r="VOB43" s="192"/>
      <c r="VOC43" s="192"/>
      <c r="VOD43" s="192"/>
      <c r="VOE43" s="192"/>
      <c r="VOF43" s="192"/>
      <c r="VOG43" s="192"/>
      <c r="VOH43" s="192"/>
      <c r="VOI43" s="192"/>
      <c r="VOJ43" s="192"/>
      <c r="VOK43" s="192"/>
      <c r="VOL43" s="192"/>
      <c r="VOM43" s="192"/>
      <c r="VON43" s="192"/>
      <c r="VOO43" s="192"/>
      <c r="VOP43" s="192"/>
      <c r="VOQ43" s="192"/>
      <c r="VOR43" s="192"/>
      <c r="VOS43" s="192"/>
      <c r="VOT43" s="192"/>
      <c r="VOU43" s="192"/>
      <c r="VOV43" s="192"/>
      <c r="VOW43" s="192"/>
      <c r="VOX43" s="192"/>
      <c r="VOY43" s="192"/>
      <c r="VOZ43" s="192"/>
      <c r="VPA43" s="192"/>
      <c r="VPB43" s="192"/>
      <c r="VPC43" s="192"/>
      <c r="VPD43" s="192"/>
      <c r="VPE43" s="192"/>
      <c r="VPF43" s="192"/>
      <c r="VPG43" s="192"/>
      <c r="VPH43" s="192"/>
      <c r="VPI43" s="192"/>
      <c r="VPJ43" s="192"/>
      <c r="VPK43" s="192"/>
      <c r="VPL43" s="192"/>
      <c r="VPM43" s="192"/>
      <c r="VPN43" s="192"/>
      <c r="VPO43" s="192"/>
      <c r="VPP43" s="192"/>
      <c r="VPQ43" s="192"/>
      <c r="VPR43" s="192"/>
      <c r="VPS43" s="192"/>
      <c r="VPT43" s="192"/>
      <c r="VPU43" s="192"/>
      <c r="VPV43" s="192"/>
      <c r="VPW43" s="192"/>
      <c r="VPX43" s="192"/>
      <c r="VPY43" s="192"/>
      <c r="VPZ43" s="192"/>
      <c r="VQA43" s="192"/>
      <c r="VQB43" s="192"/>
      <c r="VQC43" s="192"/>
      <c r="VQD43" s="192"/>
      <c r="VQE43" s="192"/>
      <c r="VQF43" s="192"/>
      <c r="VQG43" s="192"/>
      <c r="VQH43" s="192"/>
      <c r="VQI43" s="192"/>
      <c r="VQJ43" s="192"/>
      <c r="VQK43" s="192"/>
      <c r="VQL43" s="192"/>
      <c r="VQM43" s="192"/>
      <c r="VQN43" s="192"/>
      <c r="VQO43" s="192"/>
      <c r="VQP43" s="192"/>
      <c r="VQQ43" s="192"/>
      <c r="VQR43" s="192"/>
      <c r="VQS43" s="192"/>
      <c r="VQT43" s="192"/>
      <c r="VQU43" s="192"/>
      <c r="VQV43" s="192"/>
      <c r="VQW43" s="192"/>
      <c r="VQX43" s="192"/>
      <c r="VQY43" s="192"/>
      <c r="VQZ43" s="192"/>
      <c r="VRA43" s="192"/>
      <c r="VRB43" s="192"/>
      <c r="VRC43" s="192"/>
      <c r="VRD43" s="192"/>
      <c r="VRE43" s="192"/>
      <c r="VRF43" s="192"/>
      <c r="VRG43" s="192"/>
      <c r="VRH43" s="192"/>
      <c r="VRI43" s="192"/>
      <c r="VRJ43" s="192"/>
      <c r="VRK43" s="192"/>
      <c r="VRL43" s="192"/>
      <c r="VRM43" s="192"/>
      <c r="VRN43" s="192"/>
      <c r="VRO43" s="192"/>
      <c r="VRP43" s="192"/>
      <c r="VRQ43" s="192"/>
      <c r="VRR43" s="192"/>
      <c r="VRS43" s="192"/>
      <c r="VRT43" s="192"/>
      <c r="VRU43" s="192"/>
      <c r="VRV43" s="192"/>
      <c r="VRW43" s="192"/>
      <c r="VRX43" s="192"/>
      <c r="VRY43" s="192"/>
      <c r="VRZ43" s="192"/>
      <c r="VSA43" s="192"/>
      <c r="VSB43" s="192"/>
      <c r="VSC43" s="192"/>
      <c r="VSD43" s="192"/>
      <c r="VSE43" s="192"/>
      <c r="VSF43" s="192"/>
      <c r="VSG43" s="192"/>
      <c r="VSH43" s="192"/>
      <c r="VSI43" s="192"/>
      <c r="VSJ43" s="192"/>
      <c r="VSK43" s="192"/>
      <c r="VSL43" s="192"/>
      <c r="VSM43" s="192"/>
      <c r="VSN43" s="192"/>
      <c r="VSO43" s="192"/>
      <c r="VSP43" s="192"/>
      <c r="VSQ43" s="192"/>
      <c r="VSR43" s="192"/>
      <c r="VSS43" s="192"/>
      <c r="VST43" s="192"/>
      <c r="VSU43" s="192"/>
      <c r="VSV43" s="192"/>
      <c r="VSW43" s="192"/>
      <c r="VSX43" s="192"/>
      <c r="VSY43" s="192"/>
      <c r="VSZ43" s="192"/>
      <c r="VTA43" s="192"/>
      <c r="VTB43" s="192"/>
      <c r="VTC43" s="192"/>
      <c r="VTD43" s="192"/>
      <c r="VTE43" s="192"/>
      <c r="VTF43" s="192"/>
      <c r="VTG43" s="192"/>
      <c r="VTH43" s="192"/>
      <c r="VTI43" s="192"/>
      <c r="VTJ43" s="192"/>
      <c r="VTK43" s="192"/>
      <c r="VTL43" s="192"/>
      <c r="VTM43" s="192"/>
      <c r="VTN43" s="192"/>
      <c r="VTO43" s="192"/>
      <c r="VTP43" s="192"/>
      <c r="VTQ43" s="192"/>
      <c r="VTR43" s="192"/>
      <c r="VTS43" s="192"/>
      <c r="VTT43" s="192"/>
      <c r="VTU43" s="192"/>
      <c r="VTV43" s="192"/>
      <c r="VTW43" s="192"/>
      <c r="VTX43" s="192"/>
      <c r="VTY43" s="192"/>
      <c r="VTZ43" s="192"/>
      <c r="VUA43" s="192"/>
      <c r="VUB43" s="192"/>
      <c r="VUC43" s="192"/>
      <c r="VUD43" s="192"/>
      <c r="VUE43" s="192"/>
      <c r="VUF43" s="192"/>
      <c r="VUG43" s="192"/>
      <c r="VUH43" s="192"/>
      <c r="VUI43" s="192"/>
      <c r="VUJ43" s="192"/>
      <c r="VUK43" s="192"/>
      <c r="VUL43" s="192"/>
      <c r="VUM43" s="192"/>
      <c r="VUN43" s="192"/>
      <c r="VUO43" s="192"/>
      <c r="VUP43" s="192"/>
      <c r="VUQ43" s="192"/>
      <c r="VUR43" s="192"/>
      <c r="VUS43" s="192"/>
      <c r="VUT43" s="192"/>
      <c r="VUU43" s="192"/>
      <c r="VUV43" s="192"/>
      <c r="VUW43" s="192"/>
      <c r="VUX43" s="192"/>
      <c r="VUY43" s="192"/>
      <c r="VUZ43" s="192"/>
      <c r="VVA43" s="192"/>
      <c r="VVB43" s="192"/>
      <c r="VVC43" s="192"/>
      <c r="VVD43" s="192"/>
      <c r="VVE43" s="192"/>
      <c r="VVF43" s="192"/>
      <c r="VVG43" s="192"/>
      <c r="VVH43" s="192"/>
      <c r="VVI43" s="192"/>
      <c r="VVJ43" s="192"/>
      <c r="VVK43" s="192"/>
      <c r="VVL43" s="192"/>
      <c r="VVM43" s="192"/>
      <c r="VVN43" s="192"/>
      <c r="VVO43" s="192"/>
      <c r="VVP43" s="192"/>
      <c r="VVQ43" s="192"/>
      <c r="VVR43" s="192"/>
      <c r="VVS43" s="192"/>
      <c r="VVT43" s="192"/>
      <c r="VVU43" s="192"/>
      <c r="VVV43" s="192"/>
      <c r="VVW43" s="192"/>
      <c r="VVX43" s="192"/>
      <c r="VVY43" s="192"/>
      <c r="VVZ43" s="192"/>
      <c r="VWA43" s="192"/>
      <c r="VWB43" s="192"/>
      <c r="VWC43" s="192"/>
      <c r="VWD43" s="192"/>
      <c r="VWE43" s="192"/>
      <c r="VWF43" s="192"/>
      <c r="VWG43" s="192"/>
      <c r="VWH43" s="192"/>
      <c r="VWI43" s="192"/>
      <c r="VWJ43" s="192"/>
      <c r="VWK43" s="192"/>
      <c r="VWL43" s="192"/>
      <c r="VWM43" s="192"/>
      <c r="VWN43" s="192"/>
      <c r="VWO43" s="192"/>
      <c r="VWP43" s="192"/>
      <c r="VWQ43" s="192"/>
      <c r="VWR43" s="192"/>
      <c r="VWS43" s="192"/>
      <c r="VWT43" s="192"/>
      <c r="VWU43" s="192"/>
      <c r="VWV43" s="192"/>
      <c r="VWW43" s="192"/>
      <c r="VWX43" s="192"/>
      <c r="VWY43" s="192"/>
      <c r="VWZ43" s="192"/>
      <c r="VXA43" s="192"/>
      <c r="VXB43" s="192"/>
      <c r="VXC43" s="192"/>
      <c r="VXD43" s="192"/>
      <c r="VXE43" s="192"/>
      <c r="VXF43" s="192"/>
      <c r="VXG43" s="192"/>
      <c r="VXH43" s="192"/>
      <c r="VXI43" s="192"/>
      <c r="VXJ43" s="192"/>
      <c r="VXK43" s="192"/>
      <c r="VXL43" s="192"/>
      <c r="VXM43" s="192"/>
      <c r="VXN43" s="192"/>
      <c r="VXO43" s="192"/>
      <c r="VXP43" s="192"/>
      <c r="VXQ43" s="192"/>
      <c r="VXR43" s="192"/>
      <c r="VXS43" s="192"/>
      <c r="VXT43" s="192"/>
      <c r="VXU43" s="192"/>
      <c r="VXV43" s="192"/>
      <c r="VXW43" s="192"/>
      <c r="VXX43" s="192"/>
      <c r="VXY43" s="192"/>
      <c r="VXZ43" s="192"/>
      <c r="VYA43" s="192"/>
      <c r="VYB43" s="192"/>
      <c r="VYC43" s="192"/>
      <c r="VYD43" s="192"/>
      <c r="VYE43" s="192"/>
      <c r="VYF43" s="192"/>
      <c r="VYG43" s="192"/>
      <c r="VYH43" s="192"/>
      <c r="VYI43" s="192"/>
      <c r="VYJ43" s="192"/>
      <c r="VYK43" s="192"/>
      <c r="VYL43" s="192"/>
      <c r="VYM43" s="192"/>
      <c r="VYN43" s="192"/>
      <c r="VYO43" s="192"/>
      <c r="VYP43" s="192"/>
      <c r="VYQ43" s="192"/>
      <c r="VYR43" s="192"/>
      <c r="VYS43" s="192"/>
      <c r="VYT43" s="192"/>
      <c r="VYU43" s="192"/>
      <c r="VYV43" s="192"/>
      <c r="VYW43" s="192"/>
      <c r="VYX43" s="192"/>
      <c r="VYY43" s="192"/>
      <c r="VYZ43" s="192"/>
      <c r="VZA43" s="192"/>
      <c r="VZB43" s="192"/>
      <c r="VZC43" s="192"/>
      <c r="VZD43" s="192"/>
      <c r="VZE43" s="192"/>
      <c r="VZF43" s="192"/>
      <c r="VZG43" s="192"/>
      <c r="VZH43" s="192"/>
      <c r="VZI43" s="192"/>
      <c r="VZJ43" s="192"/>
      <c r="VZK43" s="192"/>
      <c r="VZL43" s="192"/>
      <c r="VZM43" s="192"/>
      <c r="VZN43" s="192"/>
      <c r="VZO43" s="192"/>
      <c r="VZP43" s="192"/>
      <c r="VZQ43" s="192"/>
      <c r="VZR43" s="192"/>
      <c r="VZS43" s="192"/>
      <c r="VZT43" s="192"/>
      <c r="VZU43" s="192"/>
      <c r="VZV43" s="192"/>
      <c r="VZW43" s="192"/>
      <c r="VZX43" s="192"/>
      <c r="VZY43" s="192"/>
      <c r="VZZ43" s="192"/>
      <c r="WAA43" s="192"/>
      <c r="WAB43" s="192"/>
      <c r="WAC43" s="192"/>
      <c r="WAD43" s="192"/>
      <c r="WAE43" s="192"/>
      <c r="WAF43" s="192"/>
      <c r="WAG43" s="192"/>
      <c r="WAH43" s="192"/>
      <c r="WAI43" s="192"/>
      <c r="WAJ43" s="192"/>
      <c r="WAK43" s="192"/>
      <c r="WAL43" s="192"/>
      <c r="WAM43" s="192"/>
      <c r="WAN43" s="192"/>
      <c r="WAO43" s="192"/>
      <c r="WAP43" s="192"/>
      <c r="WAQ43" s="192"/>
      <c r="WAR43" s="192"/>
      <c r="WAS43" s="192"/>
      <c r="WAT43" s="192"/>
      <c r="WAU43" s="192"/>
      <c r="WAV43" s="192"/>
      <c r="WAW43" s="192"/>
      <c r="WAX43" s="192"/>
      <c r="WAY43" s="192"/>
      <c r="WAZ43" s="192"/>
      <c r="WBA43" s="192"/>
      <c r="WBB43" s="192"/>
      <c r="WBC43" s="192"/>
      <c r="WBD43" s="192"/>
      <c r="WBE43" s="192"/>
      <c r="WBF43" s="192"/>
      <c r="WBG43" s="192"/>
      <c r="WBH43" s="192"/>
      <c r="WBI43" s="192"/>
      <c r="WBJ43" s="192"/>
      <c r="WBK43" s="192"/>
      <c r="WBL43" s="192"/>
      <c r="WBM43" s="192"/>
      <c r="WBN43" s="192"/>
      <c r="WBO43" s="192"/>
      <c r="WBP43" s="192"/>
      <c r="WBQ43" s="192"/>
      <c r="WBR43" s="192"/>
      <c r="WBS43" s="192"/>
      <c r="WBT43" s="192"/>
      <c r="WBU43" s="192"/>
      <c r="WBV43" s="192"/>
      <c r="WBW43" s="192"/>
      <c r="WBX43" s="192"/>
      <c r="WBY43" s="192"/>
      <c r="WBZ43" s="192"/>
      <c r="WCA43" s="192"/>
      <c r="WCB43" s="192"/>
      <c r="WCC43" s="192"/>
      <c r="WCD43" s="192"/>
      <c r="WCE43" s="192"/>
      <c r="WCF43" s="192"/>
      <c r="WCG43" s="192"/>
      <c r="WCH43" s="192"/>
      <c r="WCI43" s="192"/>
      <c r="WCJ43" s="192"/>
      <c r="WCK43" s="192"/>
      <c r="WCL43" s="192"/>
      <c r="WCM43" s="192"/>
      <c r="WCN43" s="192"/>
      <c r="WCO43" s="192"/>
      <c r="WCP43" s="192"/>
      <c r="WCQ43" s="192"/>
      <c r="WCR43" s="192"/>
      <c r="WCS43" s="192"/>
      <c r="WCT43" s="192"/>
      <c r="WCU43" s="192"/>
      <c r="WCV43" s="192"/>
      <c r="WCW43" s="192"/>
      <c r="WCX43" s="192"/>
      <c r="WCY43" s="192"/>
      <c r="WCZ43" s="192"/>
      <c r="WDA43" s="192"/>
      <c r="WDB43" s="192"/>
      <c r="WDC43" s="192"/>
      <c r="WDD43" s="192"/>
      <c r="WDE43" s="192"/>
      <c r="WDF43" s="192"/>
      <c r="WDG43" s="192"/>
      <c r="WDH43" s="192"/>
      <c r="WDI43" s="192"/>
      <c r="WDJ43" s="192"/>
      <c r="WDK43" s="192"/>
      <c r="WDL43" s="192"/>
      <c r="WDM43" s="192"/>
      <c r="WDN43" s="192"/>
      <c r="WDO43" s="192"/>
      <c r="WDP43" s="192"/>
      <c r="WDQ43" s="192"/>
      <c r="WDR43" s="192"/>
      <c r="WDS43" s="192"/>
      <c r="WDT43" s="192"/>
      <c r="WDU43" s="192"/>
      <c r="WDV43" s="192"/>
      <c r="WDW43" s="192"/>
      <c r="WDX43" s="192"/>
      <c r="WDY43" s="192"/>
      <c r="WDZ43" s="192"/>
      <c r="WEA43" s="192"/>
      <c r="WEB43" s="192"/>
      <c r="WEC43" s="192"/>
      <c r="WED43" s="192"/>
      <c r="WEE43" s="192"/>
      <c r="WEF43" s="192"/>
      <c r="WEG43" s="192"/>
      <c r="WEH43" s="192"/>
      <c r="WEI43" s="192"/>
      <c r="WEJ43" s="192"/>
      <c r="WEK43" s="192"/>
      <c r="WEL43" s="192"/>
      <c r="WEM43" s="192"/>
      <c r="WEN43" s="192"/>
      <c r="WEO43" s="192"/>
      <c r="WEP43" s="192"/>
      <c r="WEQ43" s="192"/>
      <c r="WER43" s="192"/>
      <c r="WES43" s="192"/>
      <c r="WET43" s="192"/>
      <c r="WEU43" s="192"/>
      <c r="WEV43" s="192"/>
      <c r="WEW43" s="192"/>
      <c r="WEX43" s="192"/>
      <c r="WEY43" s="192"/>
      <c r="WEZ43" s="192"/>
      <c r="WFA43" s="192"/>
      <c r="WFB43" s="192"/>
      <c r="WFC43" s="192"/>
      <c r="WFD43" s="192"/>
      <c r="WFE43" s="192"/>
      <c r="WFF43" s="192"/>
      <c r="WFG43" s="192"/>
      <c r="WFH43" s="192"/>
      <c r="WFI43" s="192"/>
      <c r="WFJ43" s="192"/>
      <c r="WFK43" s="192"/>
      <c r="WFL43" s="192"/>
      <c r="WFM43" s="192"/>
      <c r="WFN43" s="192"/>
      <c r="WFO43" s="192"/>
      <c r="WFP43" s="192"/>
      <c r="WFQ43" s="192"/>
      <c r="WFR43" s="192"/>
      <c r="WFS43" s="192"/>
      <c r="WFT43" s="192"/>
      <c r="WFU43" s="192"/>
      <c r="WFV43" s="192"/>
      <c r="WFW43" s="192"/>
      <c r="WFX43" s="192"/>
      <c r="WFY43" s="192"/>
      <c r="WFZ43" s="192"/>
      <c r="WGA43" s="192"/>
      <c r="WGB43" s="192"/>
      <c r="WGC43" s="192"/>
      <c r="WGD43" s="192"/>
      <c r="WGE43" s="192"/>
      <c r="WGF43" s="192"/>
      <c r="WGG43" s="192"/>
      <c r="WGH43" s="192"/>
      <c r="WGI43" s="192"/>
      <c r="WGJ43" s="192"/>
      <c r="WGK43" s="192"/>
      <c r="WGL43" s="192"/>
      <c r="WGM43" s="192"/>
      <c r="WGN43" s="192"/>
      <c r="WGO43" s="192"/>
      <c r="WGP43" s="192"/>
      <c r="WGQ43" s="192"/>
      <c r="WGR43" s="192"/>
      <c r="WGS43" s="192"/>
      <c r="WGT43" s="192"/>
      <c r="WGU43" s="192"/>
      <c r="WGV43" s="192"/>
      <c r="WGW43" s="192"/>
      <c r="WGX43" s="192"/>
      <c r="WGY43" s="192"/>
      <c r="WGZ43" s="192"/>
      <c r="WHA43" s="192"/>
      <c r="WHB43" s="192"/>
      <c r="WHC43" s="192"/>
      <c r="WHD43" s="192"/>
      <c r="WHE43" s="192"/>
      <c r="WHF43" s="192"/>
      <c r="WHG43" s="192"/>
      <c r="WHH43" s="192"/>
      <c r="WHI43" s="192"/>
      <c r="WHJ43" s="192"/>
      <c r="WHK43" s="192"/>
      <c r="WHL43" s="192"/>
      <c r="WHM43" s="192"/>
      <c r="WHN43" s="192"/>
      <c r="WHO43" s="192"/>
      <c r="WHP43" s="192"/>
      <c r="WHQ43" s="192"/>
      <c r="WHR43" s="192"/>
      <c r="WHS43" s="192"/>
      <c r="WHT43" s="192"/>
      <c r="WHU43" s="192"/>
      <c r="WHV43" s="192"/>
      <c r="WHW43" s="192"/>
      <c r="WHX43" s="192"/>
      <c r="WHY43" s="192"/>
      <c r="WHZ43" s="192"/>
      <c r="WIA43" s="192"/>
      <c r="WIB43" s="192"/>
      <c r="WIC43" s="192"/>
      <c r="WID43" s="192"/>
      <c r="WIE43" s="192"/>
      <c r="WIF43" s="192"/>
      <c r="WIG43" s="192"/>
      <c r="WIH43" s="192"/>
      <c r="WII43" s="192"/>
      <c r="WIJ43" s="192"/>
      <c r="WIK43" s="192"/>
      <c r="WIL43" s="192"/>
      <c r="WIM43" s="192"/>
      <c r="WIN43" s="192"/>
      <c r="WIO43" s="192"/>
      <c r="WIP43" s="192"/>
      <c r="WIQ43" s="192"/>
      <c r="WIR43" s="192"/>
      <c r="WIS43" s="192"/>
      <c r="WIT43" s="192"/>
      <c r="WIU43" s="192"/>
      <c r="WIV43" s="192"/>
      <c r="WIW43" s="192"/>
      <c r="WIX43" s="192"/>
      <c r="WIY43" s="192"/>
      <c r="WIZ43" s="192"/>
      <c r="WJA43" s="192"/>
      <c r="WJB43" s="192"/>
      <c r="WJC43" s="192"/>
      <c r="WJD43" s="192"/>
      <c r="WJE43" s="192"/>
      <c r="WJF43" s="192"/>
      <c r="WJG43" s="192"/>
      <c r="WJH43" s="192"/>
      <c r="WJI43" s="192"/>
      <c r="WJJ43" s="192"/>
      <c r="WJK43" s="192"/>
      <c r="WJL43" s="192"/>
      <c r="WJM43" s="192"/>
      <c r="WJN43" s="192"/>
      <c r="WJO43" s="192"/>
      <c r="WJP43" s="192"/>
      <c r="WJQ43" s="192"/>
      <c r="WJR43" s="192"/>
      <c r="WJS43" s="192"/>
      <c r="WJT43" s="192"/>
      <c r="WJU43" s="192"/>
      <c r="WJV43" s="192"/>
      <c r="WJW43" s="192"/>
      <c r="WJX43" s="192"/>
      <c r="WJY43" s="192"/>
      <c r="WJZ43" s="192"/>
      <c r="WKA43" s="192"/>
      <c r="WKB43" s="192"/>
      <c r="WKC43" s="192"/>
      <c r="WKD43" s="192"/>
      <c r="WKE43" s="192"/>
      <c r="WKF43" s="192"/>
      <c r="WKG43" s="192"/>
      <c r="WKH43" s="192"/>
      <c r="WKI43" s="192"/>
      <c r="WKJ43" s="192"/>
      <c r="WKK43" s="192"/>
      <c r="WKL43" s="192"/>
      <c r="WKM43" s="192"/>
      <c r="WKN43" s="192"/>
      <c r="WKO43" s="192"/>
      <c r="WKP43" s="192"/>
      <c r="WKQ43" s="192"/>
      <c r="WKR43" s="192"/>
      <c r="WKS43" s="192"/>
      <c r="WKT43" s="192"/>
      <c r="WKU43" s="192"/>
      <c r="WKV43" s="192"/>
      <c r="WKW43" s="192"/>
      <c r="WKX43" s="192"/>
      <c r="WKY43" s="192"/>
      <c r="WKZ43" s="192"/>
      <c r="WLA43" s="192"/>
      <c r="WLB43" s="192"/>
      <c r="WLC43" s="192"/>
      <c r="WLD43" s="192"/>
      <c r="WLE43" s="192"/>
      <c r="WLF43" s="192"/>
      <c r="WLG43" s="192"/>
      <c r="WLH43" s="192"/>
      <c r="WLI43" s="192"/>
      <c r="WLJ43" s="192"/>
      <c r="WLK43" s="192"/>
      <c r="WLL43" s="192"/>
      <c r="WLM43" s="192"/>
      <c r="WLN43" s="192"/>
      <c r="WLO43" s="192"/>
      <c r="WLP43" s="192"/>
      <c r="WLQ43" s="192"/>
      <c r="WLR43" s="192"/>
      <c r="WLS43" s="192"/>
      <c r="WLT43" s="192"/>
      <c r="WLU43" s="192"/>
      <c r="WLV43" s="192"/>
      <c r="WLW43" s="192"/>
      <c r="WLX43" s="192"/>
      <c r="WLY43" s="192"/>
      <c r="WLZ43" s="192"/>
      <c r="WMA43" s="192"/>
      <c r="WMB43" s="192"/>
      <c r="WMC43" s="192"/>
      <c r="WMD43" s="192"/>
      <c r="WME43" s="192"/>
      <c r="WMF43" s="192"/>
      <c r="WMG43" s="192"/>
      <c r="WMH43" s="192"/>
      <c r="WMI43" s="192"/>
      <c r="WMJ43" s="192"/>
      <c r="WMK43" s="192"/>
      <c r="WML43" s="192"/>
      <c r="WMM43" s="192"/>
      <c r="WMN43" s="192"/>
      <c r="WMO43" s="192"/>
      <c r="WMP43" s="192"/>
      <c r="WMQ43" s="192"/>
      <c r="WMR43" s="192"/>
      <c r="WMS43" s="192"/>
      <c r="WMT43" s="192"/>
      <c r="WMU43" s="192"/>
      <c r="WMV43" s="192"/>
      <c r="WMW43" s="192"/>
      <c r="WMX43" s="192"/>
      <c r="WMY43" s="192"/>
      <c r="WMZ43" s="192"/>
      <c r="WNA43" s="192"/>
      <c r="WNB43" s="192"/>
      <c r="WNC43" s="192"/>
      <c r="WND43" s="192"/>
      <c r="WNE43" s="192"/>
      <c r="WNF43" s="192"/>
      <c r="WNG43" s="192"/>
      <c r="WNH43" s="192"/>
      <c r="WNI43" s="192"/>
      <c r="WNJ43" s="192"/>
      <c r="WNK43" s="192"/>
      <c r="WNL43" s="192"/>
      <c r="WNM43" s="192"/>
      <c r="WNN43" s="192"/>
      <c r="WNO43" s="192"/>
      <c r="WNP43" s="192"/>
      <c r="WNQ43" s="192"/>
      <c r="WNR43" s="192"/>
      <c r="WNS43" s="192"/>
      <c r="WNT43" s="192"/>
      <c r="WNU43" s="192"/>
      <c r="WNV43" s="192"/>
      <c r="WNW43" s="192"/>
      <c r="WNX43" s="192"/>
      <c r="WNY43" s="192"/>
      <c r="WNZ43" s="192"/>
      <c r="WOA43" s="192"/>
      <c r="WOB43" s="192"/>
      <c r="WOC43" s="192"/>
      <c r="WOD43" s="192"/>
      <c r="WOE43" s="192"/>
      <c r="WOF43" s="192"/>
      <c r="WOG43" s="192"/>
      <c r="WOH43" s="192"/>
      <c r="WOI43" s="192"/>
      <c r="WOJ43" s="192"/>
      <c r="WOK43" s="192"/>
      <c r="WOL43" s="192"/>
      <c r="WOM43" s="192"/>
      <c r="WON43" s="192"/>
      <c r="WOO43" s="192"/>
      <c r="WOP43" s="192"/>
      <c r="WOQ43" s="192"/>
      <c r="WOR43" s="192"/>
      <c r="WOS43" s="192"/>
      <c r="WOT43" s="192"/>
      <c r="WOU43" s="192"/>
      <c r="WOV43" s="192"/>
      <c r="WOW43" s="192"/>
      <c r="WOX43" s="192"/>
      <c r="WOY43" s="192"/>
      <c r="WOZ43" s="192"/>
      <c r="WPA43" s="192"/>
      <c r="WPB43" s="192"/>
      <c r="WPC43" s="192"/>
      <c r="WPD43" s="192"/>
      <c r="WPE43" s="192"/>
      <c r="WPF43" s="192"/>
      <c r="WPG43" s="192"/>
      <c r="WPH43" s="192"/>
      <c r="WPI43" s="192"/>
      <c r="WPJ43" s="192"/>
      <c r="WPK43" s="192"/>
      <c r="WPL43" s="192"/>
      <c r="WPM43" s="192"/>
      <c r="WPN43" s="192"/>
      <c r="WPO43" s="192"/>
      <c r="WPP43" s="192"/>
      <c r="WPQ43" s="192"/>
      <c r="WPR43" s="192"/>
      <c r="WPS43" s="192"/>
      <c r="WPT43" s="192"/>
      <c r="WPU43" s="192"/>
      <c r="WPV43" s="192"/>
      <c r="WPW43" s="192"/>
      <c r="WPX43" s="192"/>
      <c r="WPY43" s="192"/>
      <c r="WPZ43" s="192"/>
      <c r="WQA43" s="192"/>
      <c r="WQB43" s="192"/>
      <c r="WQC43" s="192"/>
      <c r="WQD43" s="192"/>
      <c r="WQE43" s="192"/>
      <c r="WQF43" s="192"/>
      <c r="WQG43" s="192"/>
      <c r="WQH43" s="192"/>
      <c r="WQI43" s="192"/>
      <c r="WQJ43" s="192"/>
      <c r="WQK43" s="192"/>
      <c r="WQL43" s="192"/>
      <c r="WQM43" s="192"/>
      <c r="WQN43" s="192"/>
      <c r="WQO43" s="192"/>
      <c r="WQP43" s="192"/>
      <c r="WQQ43" s="192"/>
      <c r="WQR43" s="192"/>
      <c r="WQS43" s="192"/>
      <c r="WQT43" s="192"/>
      <c r="WQU43" s="192"/>
      <c r="WQV43" s="192"/>
      <c r="WQW43" s="192"/>
      <c r="WQX43" s="192"/>
      <c r="WQY43" s="192"/>
      <c r="WQZ43" s="192"/>
      <c r="WRA43" s="192"/>
      <c r="WRB43" s="192"/>
      <c r="WRC43" s="192"/>
      <c r="WRD43" s="192"/>
      <c r="WRE43" s="192"/>
      <c r="WRF43" s="192"/>
      <c r="WRG43" s="192"/>
      <c r="WRH43" s="192"/>
      <c r="WRI43" s="192"/>
      <c r="WRJ43" s="192"/>
      <c r="WRK43" s="192"/>
      <c r="WRL43" s="192"/>
      <c r="WRM43" s="192"/>
      <c r="WRN43" s="192"/>
      <c r="WRO43" s="192"/>
      <c r="WRP43" s="192"/>
      <c r="WRQ43" s="192"/>
      <c r="WRR43" s="192"/>
      <c r="WRS43" s="192"/>
      <c r="WRT43" s="192"/>
      <c r="WRU43" s="192"/>
      <c r="WRV43" s="192"/>
      <c r="WRW43" s="192"/>
      <c r="WRX43" s="192"/>
      <c r="WRY43" s="192"/>
      <c r="WRZ43" s="192"/>
      <c r="WSA43" s="192"/>
      <c r="WSB43" s="192"/>
      <c r="WSC43" s="192"/>
      <c r="WSD43" s="192"/>
      <c r="WSE43" s="192"/>
      <c r="WSF43" s="192"/>
      <c r="WSG43" s="192"/>
      <c r="WSH43" s="192"/>
      <c r="WSI43" s="192"/>
      <c r="WSJ43" s="192"/>
      <c r="WSK43" s="192"/>
      <c r="WSL43" s="192"/>
      <c r="WSM43" s="192"/>
      <c r="WSN43" s="192"/>
      <c r="WSO43" s="192"/>
      <c r="WSP43" s="192"/>
      <c r="WSQ43" s="192"/>
      <c r="WSR43" s="192"/>
      <c r="WSS43" s="192"/>
      <c r="WST43" s="192"/>
      <c r="WSU43" s="192"/>
      <c r="WSV43" s="192"/>
      <c r="WSW43" s="192"/>
      <c r="WSX43" s="192"/>
      <c r="WSY43" s="192"/>
      <c r="WSZ43" s="192"/>
      <c r="WTA43" s="192"/>
      <c r="WTB43" s="192"/>
      <c r="WTC43" s="192"/>
      <c r="WTD43" s="192"/>
      <c r="WTE43" s="192"/>
      <c r="WTF43" s="192"/>
      <c r="WTG43" s="192"/>
      <c r="WTH43" s="192"/>
      <c r="WTI43" s="192"/>
      <c r="WTJ43" s="192"/>
      <c r="WTK43" s="192"/>
      <c r="WTL43" s="192"/>
      <c r="WTM43" s="192"/>
      <c r="WTN43" s="192"/>
      <c r="WTO43" s="192"/>
      <c r="WTP43" s="192"/>
      <c r="WTQ43" s="192"/>
      <c r="WTR43" s="192"/>
      <c r="WTS43" s="192"/>
      <c r="WTT43" s="192"/>
      <c r="WTU43" s="192"/>
      <c r="WTV43" s="192"/>
      <c r="WTW43" s="192"/>
      <c r="WTX43" s="192"/>
      <c r="WTY43" s="192"/>
      <c r="WTZ43" s="192"/>
      <c r="WUA43" s="192"/>
      <c r="WUB43" s="192"/>
      <c r="WUC43" s="192"/>
      <c r="WUD43" s="192"/>
      <c r="WUE43" s="192"/>
      <c r="WUF43" s="192"/>
      <c r="WUG43" s="192"/>
      <c r="WUH43" s="192"/>
      <c r="WUI43" s="192"/>
      <c r="WUJ43" s="192"/>
      <c r="WUK43" s="192"/>
      <c r="WUL43" s="192"/>
      <c r="WUM43" s="192"/>
      <c r="WUN43" s="192"/>
      <c r="WUO43" s="192"/>
      <c r="WUP43" s="192"/>
      <c r="WUQ43" s="192"/>
      <c r="WUR43" s="192"/>
      <c r="WUS43" s="192"/>
      <c r="WUT43" s="192"/>
      <c r="WUU43" s="192"/>
      <c r="WUV43" s="192"/>
      <c r="WUW43" s="192"/>
      <c r="WUX43" s="192"/>
      <c r="WUY43" s="192"/>
      <c r="WUZ43" s="192"/>
      <c r="WVA43" s="192"/>
      <c r="WVB43" s="192"/>
      <c r="WVC43" s="192"/>
      <c r="WVD43" s="192"/>
      <c r="WVE43" s="192"/>
      <c r="WVF43" s="192"/>
      <c r="WVG43" s="192"/>
      <c r="WVH43" s="192"/>
      <c r="WVI43" s="192"/>
    </row>
    <row r="44" spans="1:16129" s="194" customFormat="1">
      <c r="A44" s="192"/>
      <c r="B44" s="200">
        <f t="shared" si="0"/>
        <v>42643</v>
      </c>
      <c r="C44" s="236"/>
      <c r="D44" s="192"/>
      <c r="E44" s="192"/>
      <c r="F44" s="236"/>
      <c r="G44" s="192"/>
      <c r="H44" s="192"/>
      <c r="I44" s="192"/>
      <c r="J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2"/>
      <c r="DV44" s="192"/>
      <c r="DW44" s="192"/>
      <c r="DX44" s="192"/>
      <c r="DY44" s="192"/>
      <c r="DZ44" s="192"/>
      <c r="EA44" s="192"/>
      <c r="EB44" s="192"/>
      <c r="EC44" s="192"/>
      <c r="ED44" s="192"/>
      <c r="EE44" s="192"/>
      <c r="EF44" s="192"/>
      <c r="EG44" s="192"/>
      <c r="EH44" s="192"/>
      <c r="EI44" s="192"/>
      <c r="EJ44" s="192"/>
      <c r="EK44" s="192"/>
      <c r="EL44" s="192"/>
      <c r="EM44" s="192"/>
      <c r="EN44" s="192"/>
      <c r="EO44" s="192"/>
      <c r="EP44" s="192"/>
      <c r="EQ44" s="192"/>
      <c r="ER44" s="192"/>
      <c r="ES44" s="192"/>
      <c r="ET44" s="192"/>
      <c r="EU44" s="192"/>
      <c r="EV44" s="192"/>
      <c r="EW44" s="192"/>
      <c r="EX44" s="192"/>
      <c r="EY44" s="192"/>
      <c r="EZ44" s="192"/>
      <c r="FA44" s="192"/>
      <c r="FB44" s="192"/>
      <c r="FC44" s="192"/>
      <c r="FD44" s="192"/>
      <c r="FE44" s="192"/>
      <c r="FF44" s="192"/>
      <c r="FG44" s="192"/>
      <c r="FH44" s="192"/>
      <c r="FI44" s="192"/>
      <c r="FJ44" s="192"/>
      <c r="FK44" s="192"/>
      <c r="FL44" s="192"/>
      <c r="FM44" s="192"/>
      <c r="FN44" s="192"/>
      <c r="FO44" s="192"/>
      <c r="FP44" s="192"/>
      <c r="FQ44" s="192"/>
      <c r="FR44" s="192"/>
      <c r="FS44" s="192"/>
      <c r="FT44" s="192"/>
      <c r="FU44" s="192"/>
      <c r="FV44" s="192"/>
      <c r="FW44" s="192"/>
      <c r="FX44" s="192"/>
      <c r="FY44" s="192"/>
      <c r="FZ44" s="192"/>
      <c r="GA44" s="192"/>
      <c r="GB44" s="192"/>
      <c r="GC44" s="192"/>
      <c r="GD44" s="192"/>
      <c r="GE44" s="192"/>
      <c r="GF44" s="192"/>
      <c r="GG44" s="192"/>
      <c r="GH44" s="192"/>
      <c r="GI44" s="192"/>
      <c r="GJ44" s="192"/>
      <c r="GK44" s="192"/>
      <c r="GL44" s="192"/>
      <c r="GM44" s="192"/>
      <c r="GN44" s="192"/>
      <c r="GO44" s="192"/>
      <c r="GP44" s="192"/>
      <c r="GQ44" s="192"/>
      <c r="GR44" s="192"/>
      <c r="GS44" s="192"/>
      <c r="GT44" s="192"/>
      <c r="GU44" s="192"/>
      <c r="GV44" s="192"/>
      <c r="GW44" s="192"/>
      <c r="GX44" s="192"/>
      <c r="GY44" s="192"/>
      <c r="GZ44" s="192"/>
      <c r="HA44" s="192"/>
      <c r="HB44" s="192"/>
      <c r="HC44" s="192"/>
      <c r="HD44" s="192"/>
      <c r="HE44" s="192"/>
      <c r="HF44" s="192"/>
      <c r="HG44" s="192"/>
      <c r="HH44" s="192"/>
      <c r="HI44" s="192"/>
      <c r="HJ44" s="192"/>
      <c r="HK44" s="192"/>
      <c r="HL44" s="192"/>
      <c r="HM44" s="192"/>
      <c r="HN44" s="192"/>
      <c r="HO44" s="192"/>
      <c r="HP44" s="192"/>
      <c r="HQ44" s="192"/>
      <c r="HR44" s="192"/>
      <c r="HS44" s="192"/>
      <c r="HT44" s="192"/>
      <c r="HU44" s="192"/>
      <c r="HV44" s="192"/>
      <c r="HW44" s="192"/>
      <c r="HX44" s="192"/>
      <c r="HY44" s="192"/>
      <c r="HZ44" s="192"/>
      <c r="IA44" s="192"/>
      <c r="IB44" s="192"/>
      <c r="IC44" s="192"/>
      <c r="ID44" s="192"/>
      <c r="IE44" s="192"/>
      <c r="IF44" s="192"/>
      <c r="IG44" s="192"/>
      <c r="IH44" s="192"/>
      <c r="II44" s="192"/>
      <c r="IJ44" s="192"/>
      <c r="IK44" s="192"/>
      <c r="IL44" s="192"/>
      <c r="IM44" s="192"/>
      <c r="IN44" s="192"/>
      <c r="IO44" s="192"/>
      <c r="IP44" s="192"/>
      <c r="IQ44" s="192"/>
      <c r="IR44" s="192"/>
      <c r="IS44" s="192"/>
      <c r="IT44" s="192"/>
      <c r="IU44" s="192"/>
      <c r="IV44" s="192"/>
      <c r="IW44" s="192"/>
      <c r="IX44" s="192"/>
      <c r="IY44" s="192"/>
      <c r="IZ44" s="192"/>
      <c r="JA44" s="192"/>
      <c r="JB44" s="192"/>
      <c r="JC44" s="192"/>
      <c r="JD44" s="192"/>
      <c r="JE44" s="192"/>
      <c r="JF44" s="192"/>
      <c r="JG44" s="192"/>
      <c r="JH44" s="192"/>
      <c r="JI44" s="192"/>
      <c r="JJ44" s="192"/>
      <c r="JK44" s="192"/>
      <c r="JL44" s="192"/>
      <c r="JM44" s="192"/>
      <c r="JN44" s="192"/>
      <c r="JO44" s="192"/>
      <c r="JP44" s="192"/>
      <c r="JQ44" s="192"/>
      <c r="JR44" s="192"/>
      <c r="JS44" s="192"/>
      <c r="JT44" s="192"/>
      <c r="JU44" s="192"/>
      <c r="JV44" s="192"/>
      <c r="JW44" s="192"/>
      <c r="JX44" s="192"/>
      <c r="JY44" s="192"/>
      <c r="JZ44" s="192"/>
      <c r="KA44" s="192"/>
      <c r="KB44" s="192"/>
      <c r="KC44" s="192"/>
      <c r="KD44" s="192"/>
      <c r="KE44" s="192"/>
      <c r="KF44" s="192"/>
      <c r="KG44" s="192"/>
      <c r="KH44" s="192"/>
      <c r="KI44" s="192"/>
      <c r="KJ44" s="192"/>
      <c r="KK44" s="192"/>
      <c r="KL44" s="192"/>
      <c r="KM44" s="192"/>
      <c r="KN44" s="192"/>
      <c r="KO44" s="192"/>
      <c r="KP44" s="192"/>
      <c r="KQ44" s="192"/>
      <c r="KR44" s="192"/>
      <c r="KS44" s="192"/>
      <c r="KT44" s="192"/>
      <c r="KU44" s="192"/>
      <c r="KV44" s="192"/>
      <c r="KW44" s="192"/>
      <c r="KX44" s="192"/>
      <c r="KY44" s="192"/>
      <c r="KZ44" s="192"/>
      <c r="LA44" s="192"/>
      <c r="LB44" s="192"/>
      <c r="LC44" s="192"/>
      <c r="LD44" s="192"/>
      <c r="LE44" s="192"/>
      <c r="LF44" s="192"/>
      <c r="LG44" s="192"/>
      <c r="LH44" s="192"/>
      <c r="LI44" s="192"/>
      <c r="LJ44" s="192"/>
      <c r="LK44" s="192"/>
      <c r="LL44" s="192"/>
      <c r="LM44" s="192"/>
      <c r="LN44" s="192"/>
      <c r="LO44" s="192"/>
      <c r="LP44" s="192"/>
      <c r="LQ44" s="192"/>
      <c r="LR44" s="192"/>
      <c r="LS44" s="192"/>
      <c r="LT44" s="192"/>
      <c r="LU44" s="192"/>
      <c r="LV44" s="192"/>
      <c r="LW44" s="192"/>
      <c r="LX44" s="192"/>
      <c r="LY44" s="192"/>
      <c r="LZ44" s="192"/>
      <c r="MA44" s="192"/>
      <c r="MB44" s="192"/>
      <c r="MC44" s="192"/>
      <c r="MD44" s="192"/>
      <c r="ME44" s="192"/>
      <c r="MF44" s="192"/>
      <c r="MG44" s="192"/>
      <c r="MH44" s="192"/>
      <c r="MI44" s="192"/>
      <c r="MJ44" s="192"/>
      <c r="MK44" s="192"/>
      <c r="ML44" s="192"/>
      <c r="MM44" s="192"/>
      <c r="MN44" s="192"/>
      <c r="MO44" s="192"/>
      <c r="MP44" s="192"/>
      <c r="MQ44" s="192"/>
      <c r="MR44" s="192"/>
      <c r="MS44" s="192"/>
      <c r="MT44" s="192"/>
      <c r="MU44" s="192"/>
      <c r="MV44" s="192"/>
      <c r="MW44" s="192"/>
      <c r="MX44" s="192"/>
      <c r="MY44" s="192"/>
      <c r="MZ44" s="192"/>
      <c r="NA44" s="192"/>
      <c r="NB44" s="192"/>
      <c r="NC44" s="192"/>
      <c r="ND44" s="192"/>
      <c r="NE44" s="192"/>
      <c r="NF44" s="192"/>
      <c r="NG44" s="192"/>
      <c r="NH44" s="192"/>
      <c r="NI44" s="192"/>
      <c r="NJ44" s="192"/>
      <c r="NK44" s="192"/>
      <c r="NL44" s="192"/>
      <c r="NM44" s="192"/>
      <c r="NN44" s="192"/>
      <c r="NO44" s="192"/>
      <c r="NP44" s="192"/>
      <c r="NQ44" s="192"/>
      <c r="NR44" s="192"/>
      <c r="NS44" s="192"/>
      <c r="NT44" s="192"/>
      <c r="NU44" s="192"/>
      <c r="NV44" s="192"/>
      <c r="NW44" s="192"/>
      <c r="NX44" s="192"/>
      <c r="NY44" s="192"/>
      <c r="NZ44" s="192"/>
      <c r="OA44" s="192"/>
      <c r="OB44" s="192"/>
      <c r="OC44" s="192"/>
      <c r="OD44" s="192"/>
      <c r="OE44" s="192"/>
      <c r="OF44" s="192"/>
      <c r="OG44" s="192"/>
      <c r="OH44" s="192"/>
      <c r="OI44" s="192"/>
      <c r="OJ44" s="192"/>
      <c r="OK44" s="192"/>
      <c r="OL44" s="192"/>
      <c r="OM44" s="192"/>
      <c r="ON44" s="192"/>
      <c r="OO44" s="192"/>
      <c r="OP44" s="192"/>
      <c r="OQ44" s="192"/>
      <c r="OR44" s="192"/>
      <c r="OS44" s="192"/>
      <c r="OT44" s="192"/>
      <c r="OU44" s="192"/>
      <c r="OV44" s="192"/>
      <c r="OW44" s="192"/>
      <c r="OX44" s="192"/>
      <c r="OY44" s="192"/>
      <c r="OZ44" s="192"/>
      <c r="PA44" s="192"/>
      <c r="PB44" s="192"/>
      <c r="PC44" s="192"/>
      <c r="PD44" s="192"/>
      <c r="PE44" s="192"/>
      <c r="PF44" s="192"/>
      <c r="PG44" s="192"/>
      <c r="PH44" s="192"/>
      <c r="PI44" s="192"/>
      <c r="PJ44" s="192"/>
      <c r="PK44" s="192"/>
      <c r="PL44" s="192"/>
      <c r="PM44" s="192"/>
      <c r="PN44" s="192"/>
      <c r="PO44" s="192"/>
      <c r="PP44" s="192"/>
      <c r="PQ44" s="192"/>
      <c r="PR44" s="192"/>
      <c r="PS44" s="192"/>
      <c r="PT44" s="192"/>
      <c r="PU44" s="192"/>
      <c r="PV44" s="192"/>
      <c r="PW44" s="192"/>
      <c r="PX44" s="192"/>
      <c r="PY44" s="192"/>
      <c r="PZ44" s="192"/>
      <c r="QA44" s="192"/>
      <c r="QB44" s="192"/>
      <c r="QC44" s="192"/>
      <c r="QD44" s="192"/>
      <c r="QE44" s="192"/>
      <c r="QF44" s="192"/>
      <c r="QG44" s="192"/>
      <c r="QH44" s="192"/>
      <c r="QI44" s="192"/>
      <c r="QJ44" s="192"/>
      <c r="QK44" s="192"/>
      <c r="QL44" s="192"/>
      <c r="QM44" s="192"/>
      <c r="QN44" s="192"/>
      <c r="QO44" s="192"/>
      <c r="QP44" s="192"/>
      <c r="QQ44" s="192"/>
      <c r="QR44" s="192"/>
      <c r="QS44" s="192"/>
      <c r="QT44" s="192"/>
      <c r="QU44" s="192"/>
      <c r="QV44" s="192"/>
      <c r="QW44" s="192"/>
      <c r="QX44" s="192"/>
      <c r="QY44" s="192"/>
      <c r="QZ44" s="192"/>
      <c r="RA44" s="192"/>
      <c r="RB44" s="192"/>
      <c r="RC44" s="192"/>
      <c r="RD44" s="192"/>
      <c r="RE44" s="192"/>
      <c r="RF44" s="192"/>
      <c r="RG44" s="192"/>
      <c r="RH44" s="192"/>
      <c r="RI44" s="192"/>
      <c r="RJ44" s="192"/>
      <c r="RK44" s="192"/>
      <c r="RL44" s="192"/>
      <c r="RM44" s="192"/>
      <c r="RN44" s="192"/>
      <c r="RO44" s="192"/>
      <c r="RP44" s="192"/>
      <c r="RQ44" s="192"/>
      <c r="RR44" s="192"/>
      <c r="RS44" s="192"/>
      <c r="RT44" s="192"/>
      <c r="RU44" s="192"/>
      <c r="RV44" s="192"/>
      <c r="RW44" s="192"/>
      <c r="RX44" s="192"/>
      <c r="RY44" s="192"/>
      <c r="RZ44" s="192"/>
      <c r="SA44" s="192"/>
      <c r="SB44" s="192"/>
      <c r="SC44" s="192"/>
      <c r="SD44" s="192"/>
      <c r="SE44" s="192"/>
      <c r="SF44" s="192"/>
      <c r="SG44" s="192"/>
      <c r="SH44" s="192"/>
      <c r="SI44" s="192"/>
      <c r="SJ44" s="192"/>
      <c r="SK44" s="192"/>
      <c r="SL44" s="192"/>
      <c r="SM44" s="192"/>
      <c r="SN44" s="192"/>
      <c r="SO44" s="192"/>
      <c r="SP44" s="192"/>
      <c r="SQ44" s="192"/>
      <c r="SR44" s="192"/>
      <c r="SS44" s="192"/>
      <c r="ST44" s="192"/>
      <c r="SU44" s="192"/>
      <c r="SV44" s="192"/>
      <c r="SW44" s="192"/>
      <c r="SX44" s="192"/>
      <c r="SY44" s="192"/>
      <c r="SZ44" s="192"/>
      <c r="TA44" s="192"/>
      <c r="TB44" s="192"/>
      <c r="TC44" s="192"/>
      <c r="TD44" s="192"/>
      <c r="TE44" s="192"/>
      <c r="TF44" s="192"/>
      <c r="TG44" s="192"/>
      <c r="TH44" s="192"/>
      <c r="TI44" s="192"/>
      <c r="TJ44" s="192"/>
      <c r="TK44" s="192"/>
      <c r="TL44" s="192"/>
      <c r="TM44" s="192"/>
      <c r="TN44" s="192"/>
      <c r="TO44" s="192"/>
      <c r="TP44" s="192"/>
      <c r="TQ44" s="192"/>
      <c r="TR44" s="192"/>
      <c r="TS44" s="192"/>
      <c r="TT44" s="192"/>
      <c r="TU44" s="192"/>
      <c r="TV44" s="192"/>
      <c r="TW44" s="192"/>
      <c r="TX44" s="192"/>
      <c r="TY44" s="192"/>
      <c r="TZ44" s="192"/>
      <c r="UA44" s="192"/>
      <c r="UB44" s="192"/>
      <c r="UC44" s="192"/>
      <c r="UD44" s="192"/>
      <c r="UE44" s="192"/>
      <c r="UF44" s="192"/>
      <c r="UG44" s="192"/>
      <c r="UH44" s="192"/>
      <c r="UI44" s="192"/>
      <c r="UJ44" s="192"/>
      <c r="UK44" s="192"/>
      <c r="UL44" s="192"/>
      <c r="UM44" s="192"/>
      <c r="UN44" s="192"/>
      <c r="UO44" s="192"/>
      <c r="UP44" s="192"/>
      <c r="UQ44" s="192"/>
      <c r="UR44" s="192"/>
      <c r="US44" s="192"/>
      <c r="UT44" s="192"/>
      <c r="UU44" s="192"/>
      <c r="UV44" s="192"/>
      <c r="UW44" s="192"/>
      <c r="UX44" s="192"/>
      <c r="UY44" s="192"/>
      <c r="UZ44" s="192"/>
      <c r="VA44" s="192"/>
      <c r="VB44" s="192"/>
      <c r="VC44" s="192"/>
      <c r="VD44" s="192"/>
      <c r="VE44" s="192"/>
      <c r="VF44" s="192"/>
      <c r="VG44" s="192"/>
      <c r="VH44" s="192"/>
      <c r="VI44" s="192"/>
      <c r="VJ44" s="192"/>
      <c r="VK44" s="192"/>
      <c r="VL44" s="192"/>
      <c r="VM44" s="192"/>
      <c r="VN44" s="192"/>
      <c r="VO44" s="192"/>
      <c r="VP44" s="192"/>
      <c r="VQ44" s="192"/>
      <c r="VR44" s="192"/>
      <c r="VS44" s="192"/>
      <c r="VT44" s="192"/>
      <c r="VU44" s="192"/>
      <c r="VV44" s="192"/>
      <c r="VW44" s="192"/>
      <c r="VX44" s="192"/>
      <c r="VY44" s="192"/>
      <c r="VZ44" s="192"/>
      <c r="WA44" s="192"/>
      <c r="WB44" s="192"/>
      <c r="WC44" s="192"/>
      <c r="WD44" s="192"/>
      <c r="WE44" s="192"/>
      <c r="WF44" s="192"/>
      <c r="WG44" s="192"/>
      <c r="WH44" s="192"/>
      <c r="WI44" s="192"/>
      <c r="WJ44" s="192"/>
      <c r="WK44" s="192"/>
      <c r="WL44" s="192"/>
      <c r="WM44" s="192"/>
      <c r="WN44" s="192"/>
      <c r="WO44" s="192"/>
      <c r="WP44" s="192"/>
      <c r="WQ44" s="192"/>
      <c r="WR44" s="192"/>
      <c r="WS44" s="192"/>
      <c r="WT44" s="192"/>
      <c r="WU44" s="192"/>
      <c r="WV44" s="192"/>
      <c r="WW44" s="192"/>
      <c r="WX44" s="192"/>
      <c r="WY44" s="192"/>
      <c r="WZ44" s="192"/>
      <c r="XA44" s="192"/>
      <c r="XB44" s="192"/>
      <c r="XC44" s="192"/>
      <c r="XD44" s="192"/>
      <c r="XE44" s="192"/>
      <c r="XF44" s="192"/>
      <c r="XG44" s="192"/>
      <c r="XH44" s="192"/>
      <c r="XI44" s="192"/>
      <c r="XJ44" s="192"/>
      <c r="XK44" s="192"/>
      <c r="XL44" s="192"/>
      <c r="XM44" s="192"/>
      <c r="XN44" s="192"/>
      <c r="XO44" s="192"/>
      <c r="XP44" s="192"/>
      <c r="XQ44" s="192"/>
      <c r="XR44" s="192"/>
      <c r="XS44" s="192"/>
      <c r="XT44" s="192"/>
      <c r="XU44" s="192"/>
      <c r="XV44" s="192"/>
      <c r="XW44" s="192"/>
      <c r="XX44" s="192"/>
      <c r="XY44" s="192"/>
      <c r="XZ44" s="192"/>
      <c r="YA44" s="192"/>
      <c r="YB44" s="192"/>
      <c r="YC44" s="192"/>
      <c r="YD44" s="192"/>
      <c r="YE44" s="192"/>
      <c r="YF44" s="192"/>
      <c r="YG44" s="192"/>
      <c r="YH44" s="192"/>
      <c r="YI44" s="192"/>
      <c r="YJ44" s="192"/>
      <c r="YK44" s="192"/>
      <c r="YL44" s="192"/>
      <c r="YM44" s="192"/>
      <c r="YN44" s="192"/>
      <c r="YO44" s="192"/>
      <c r="YP44" s="192"/>
      <c r="YQ44" s="192"/>
      <c r="YR44" s="192"/>
      <c r="YS44" s="192"/>
      <c r="YT44" s="192"/>
      <c r="YU44" s="192"/>
      <c r="YV44" s="192"/>
      <c r="YW44" s="192"/>
      <c r="YX44" s="192"/>
      <c r="YY44" s="192"/>
      <c r="YZ44" s="192"/>
      <c r="ZA44" s="192"/>
      <c r="ZB44" s="192"/>
      <c r="ZC44" s="192"/>
      <c r="ZD44" s="192"/>
      <c r="ZE44" s="192"/>
      <c r="ZF44" s="192"/>
      <c r="ZG44" s="192"/>
      <c r="ZH44" s="192"/>
      <c r="ZI44" s="192"/>
      <c r="ZJ44" s="192"/>
      <c r="ZK44" s="192"/>
      <c r="ZL44" s="192"/>
      <c r="ZM44" s="192"/>
      <c r="ZN44" s="192"/>
      <c r="ZO44" s="192"/>
      <c r="ZP44" s="192"/>
      <c r="ZQ44" s="192"/>
      <c r="ZR44" s="192"/>
      <c r="ZS44" s="192"/>
      <c r="ZT44" s="192"/>
      <c r="ZU44" s="192"/>
      <c r="ZV44" s="192"/>
      <c r="ZW44" s="192"/>
      <c r="ZX44" s="192"/>
      <c r="ZY44" s="192"/>
      <c r="ZZ44" s="192"/>
      <c r="AAA44" s="192"/>
      <c r="AAB44" s="192"/>
      <c r="AAC44" s="192"/>
      <c r="AAD44" s="192"/>
      <c r="AAE44" s="192"/>
      <c r="AAF44" s="192"/>
      <c r="AAG44" s="192"/>
      <c r="AAH44" s="192"/>
      <c r="AAI44" s="192"/>
      <c r="AAJ44" s="192"/>
      <c r="AAK44" s="192"/>
      <c r="AAL44" s="192"/>
      <c r="AAM44" s="192"/>
      <c r="AAN44" s="192"/>
      <c r="AAO44" s="192"/>
      <c r="AAP44" s="192"/>
      <c r="AAQ44" s="192"/>
      <c r="AAR44" s="192"/>
      <c r="AAS44" s="192"/>
      <c r="AAT44" s="192"/>
      <c r="AAU44" s="192"/>
      <c r="AAV44" s="192"/>
      <c r="AAW44" s="192"/>
      <c r="AAX44" s="192"/>
      <c r="AAY44" s="192"/>
      <c r="AAZ44" s="192"/>
      <c r="ABA44" s="192"/>
      <c r="ABB44" s="192"/>
      <c r="ABC44" s="192"/>
      <c r="ABD44" s="192"/>
      <c r="ABE44" s="192"/>
      <c r="ABF44" s="192"/>
      <c r="ABG44" s="192"/>
      <c r="ABH44" s="192"/>
      <c r="ABI44" s="192"/>
      <c r="ABJ44" s="192"/>
      <c r="ABK44" s="192"/>
      <c r="ABL44" s="192"/>
      <c r="ABM44" s="192"/>
      <c r="ABN44" s="192"/>
      <c r="ABO44" s="192"/>
      <c r="ABP44" s="192"/>
      <c r="ABQ44" s="192"/>
      <c r="ABR44" s="192"/>
      <c r="ABS44" s="192"/>
      <c r="ABT44" s="192"/>
      <c r="ABU44" s="192"/>
      <c r="ABV44" s="192"/>
      <c r="ABW44" s="192"/>
      <c r="ABX44" s="192"/>
      <c r="ABY44" s="192"/>
      <c r="ABZ44" s="192"/>
      <c r="ACA44" s="192"/>
      <c r="ACB44" s="192"/>
      <c r="ACC44" s="192"/>
      <c r="ACD44" s="192"/>
      <c r="ACE44" s="192"/>
      <c r="ACF44" s="192"/>
      <c r="ACG44" s="192"/>
      <c r="ACH44" s="192"/>
      <c r="ACI44" s="192"/>
      <c r="ACJ44" s="192"/>
      <c r="ACK44" s="192"/>
      <c r="ACL44" s="192"/>
      <c r="ACM44" s="192"/>
      <c r="ACN44" s="192"/>
      <c r="ACO44" s="192"/>
      <c r="ACP44" s="192"/>
      <c r="ACQ44" s="192"/>
      <c r="ACR44" s="192"/>
      <c r="ACS44" s="192"/>
      <c r="ACT44" s="192"/>
      <c r="ACU44" s="192"/>
      <c r="ACV44" s="192"/>
      <c r="ACW44" s="192"/>
      <c r="ACX44" s="192"/>
      <c r="ACY44" s="192"/>
      <c r="ACZ44" s="192"/>
      <c r="ADA44" s="192"/>
      <c r="ADB44" s="192"/>
      <c r="ADC44" s="192"/>
      <c r="ADD44" s="192"/>
      <c r="ADE44" s="192"/>
      <c r="ADF44" s="192"/>
      <c r="ADG44" s="192"/>
      <c r="ADH44" s="192"/>
      <c r="ADI44" s="192"/>
      <c r="ADJ44" s="192"/>
      <c r="ADK44" s="192"/>
      <c r="ADL44" s="192"/>
      <c r="ADM44" s="192"/>
      <c r="ADN44" s="192"/>
      <c r="ADO44" s="192"/>
      <c r="ADP44" s="192"/>
      <c r="ADQ44" s="192"/>
      <c r="ADR44" s="192"/>
      <c r="ADS44" s="192"/>
      <c r="ADT44" s="192"/>
      <c r="ADU44" s="192"/>
      <c r="ADV44" s="192"/>
      <c r="ADW44" s="192"/>
      <c r="ADX44" s="192"/>
      <c r="ADY44" s="192"/>
      <c r="ADZ44" s="192"/>
      <c r="AEA44" s="192"/>
      <c r="AEB44" s="192"/>
      <c r="AEC44" s="192"/>
      <c r="AED44" s="192"/>
      <c r="AEE44" s="192"/>
      <c r="AEF44" s="192"/>
      <c r="AEG44" s="192"/>
      <c r="AEH44" s="192"/>
      <c r="AEI44" s="192"/>
      <c r="AEJ44" s="192"/>
      <c r="AEK44" s="192"/>
      <c r="AEL44" s="192"/>
      <c r="AEM44" s="192"/>
      <c r="AEN44" s="192"/>
      <c r="AEO44" s="192"/>
      <c r="AEP44" s="192"/>
      <c r="AEQ44" s="192"/>
      <c r="AER44" s="192"/>
      <c r="AES44" s="192"/>
      <c r="AET44" s="192"/>
      <c r="AEU44" s="192"/>
      <c r="AEV44" s="192"/>
      <c r="AEW44" s="192"/>
      <c r="AEX44" s="192"/>
      <c r="AEY44" s="192"/>
      <c r="AEZ44" s="192"/>
      <c r="AFA44" s="192"/>
      <c r="AFB44" s="192"/>
      <c r="AFC44" s="192"/>
      <c r="AFD44" s="192"/>
      <c r="AFE44" s="192"/>
      <c r="AFF44" s="192"/>
      <c r="AFG44" s="192"/>
      <c r="AFH44" s="192"/>
      <c r="AFI44" s="192"/>
      <c r="AFJ44" s="192"/>
      <c r="AFK44" s="192"/>
      <c r="AFL44" s="192"/>
      <c r="AFM44" s="192"/>
      <c r="AFN44" s="192"/>
      <c r="AFO44" s="192"/>
      <c r="AFP44" s="192"/>
      <c r="AFQ44" s="192"/>
      <c r="AFR44" s="192"/>
      <c r="AFS44" s="192"/>
      <c r="AFT44" s="192"/>
      <c r="AFU44" s="192"/>
      <c r="AFV44" s="192"/>
      <c r="AFW44" s="192"/>
      <c r="AFX44" s="192"/>
      <c r="AFY44" s="192"/>
      <c r="AFZ44" s="192"/>
      <c r="AGA44" s="192"/>
      <c r="AGB44" s="192"/>
      <c r="AGC44" s="192"/>
      <c r="AGD44" s="192"/>
      <c r="AGE44" s="192"/>
      <c r="AGF44" s="192"/>
      <c r="AGG44" s="192"/>
      <c r="AGH44" s="192"/>
      <c r="AGI44" s="192"/>
      <c r="AGJ44" s="192"/>
      <c r="AGK44" s="192"/>
      <c r="AGL44" s="192"/>
      <c r="AGM44" s="192"/>
      <c r="AGN44" s="192"/>
      <c r="AGO44" s="192"/>
      <c r="AGP44" s="192"/>
      <c r="AGQ44" s="192"/>
      <c r="AGR44" s="192"/>
      <c r="AGS44" s="192"/>
      <c r="AGT44" s="192"/>
      <c r="AGU44" s="192"/>
      <c r="AGV44" s="192"/>
      <c r="AGW44" s="192"/>
      <c r="AGX44" s="192"/>
      <c r="AGY44" s="192"/>
      <c r="AGZ44" s="192"/>
      <c r="AHA44" s="192"/>
      <c r="AHB44" s="192"/>
      <c r="AHC44" s="192"/>
      <c r="AHD44" s="192"/>
      <c r="AHE44" s="192"/>
      <c r="AHF44" s="192"/>
      <c r="AHG44" s="192"/>
      <c r="AHH44" s="192"/>
      <c r="AHI44" s="192"/>
      <c r="AHJ44" s="192"/>
      <c r="AHK44" s="192"/>
      <c r="AHL44" s="192"/>
      <c r="AHM44" s="192"/>
      <c r="AHN44" s="192"/>
      <c r="AHO44" s="192"/>
      <c r="AHP44" s="192"/>
      <c r="AHQ44" s="192"/>
      <c r="AHR44" s="192"/>
      <c r="AHS44" s="192"/>
      <c r="AHT44" s="192"/>
      <c r="AHU44" s="192"/>
      <c r="AHV44" s="192"/>
      <c r="AHW44" s="192"/>
      <c r="AHX44" s="192"/>
      <c r="AHY44" s="192"/>
      <c r="AHZ44" s="192"/>
      <c r="AIA44" s="192"/>
      <c r="AIB44" s="192"/>
      <c r="AIC44" s="192"/>
      <c r="AID44" s="192"/>
      <c r="AIE44" s="192"/>
      <c r="AIF44" s="192"/>
      <c r="AIG44" s="192"/>
      <c r="AIH44" s="192"/>
      <c r="AII44" s="192"/>
      <c r="AIJ44" s="192"/>
      <c r="AIK44" s="192"/>
      <c r="AIL44" s="192"/>
      <c r="AIM44" s="192"/>
      <c r="AIN44" s="192"/>
      <c r="AIO44" s="192"/>
      <c r="AIP44" s="192"/>
      <c r="AIQ44" s="192"/>
      <c r="AIR44" s="192"/>
      <c r="AIS44" s="192"/>
      <c r="AIT44" s="192"/>
      <c r="AIU44" s="192"/>
      <c r="AIV44" s="192"/>
      <c r="AIW44" s="192"/>
      <c r="AIX44" s="192"/>
      <c r="AIY44" s="192"/>
      <c r="AIZ44" s="192"/>
      <c r="AJA44" s="192"/>
      <c r="AJB44" s="192"/>
      <c r="AJC44" s="192"/>
      <c r="AJD44" s="192"/>
      <c r="AJE44" s="192"/>
      <c r="AJF44" s="192"/>
      <c r="AJG44" s="192"/>
      <c r="AJH44" s="192"/>
      <c r="AJI44" s="192"/>
      <c r="AJJ44" s="192"/>
      <c r="AJK44" s="192"/>
      <c r="AJL44" s="192"/>
      <c r="AJM44" s="192"/>
      <c r="AJN44" s="192"/>
      <c r="AJO44" s="192"/>
      <c r="AJP44" s="192"/>
      <c r="AJQ44" s="192"/>
      <c r="AJR44" s="192"/>
      <c r="AJS44" s="192"/>
      <c r="AJT44" s="192"/>
      <c r="AJU44" s="192"/>
      <c r="AJV44" s="192"/>
      <c r="AJW44" s="192"/>
      <c r="AJX44" s="192"/>
      <c r="AJY44" s="192"/>
      <c r="AJZ44" s="192"/>
      <c r="AKA44" s="192"/>
      <c r="AKB44" s="192"/>
      <c r="AKC44" s="192"/>
      <c r="AKD44" s="192"/>
      <c r="AKE44" s="192"/>
      <c r="AKF44" s="192"/>
      <c r="AKG44" s="192"/>
      <c r="AKH44" s="192"/>
      <c r="AKI44" s="192"/>
      <c r="AKJ44" s="192"/>
      <c r="AKK44" s="192"/>
      <c r="AKL44" s="192"/>
      <c r="AKM44" s="192"/>
      <c r="AKN44" s="192"/>
      <c r="AKO44" s="192"/>
      <c r="AKP44" s="192"/>
      <c r="AKQ44" s="192"/>
      <c r="AKR44" s="192"/>
      <c r="AKS44" s="192"/>
      <c r="AKT44" s="192"/>
      <c r="AKU44" s="192"/>
      <c r="AKV44" s="192"/>
      <c r="AKW44" s="192"/>
      <c r="AKX44" s="192"/>
      <c r="AKY44" s="192"/>
      <c r="AKZ44" s="192"/>
      <c r="ALA44" s="192"/>
      <c r="ALB44" s="192"/>
      <c r="ALC44" s="192"/>
      <c r="ALD44" s="192"/>
      <c r="ALE44" s="192"/>
      <c r="ALF44" s="192"/>
      <c r="ALG44" s="192"/>
      <c r="ALH44" s="192"/>
      <c r="ALI44" s="192"/>
      <c r="ALJ44" s="192"/>
      <c r="ALK44" s="192"/>
      <c r="ALL44" s="192"/>
      <c r="ALM44" s="192"/>
      <c r="ALN44" s="192"/>
      <c r="ALO44" s="192"/>
      <c r="ALP44" s="192"/>
      <c r="ALQ44" s="192"/>
      <c r="ALR44" s="192"/>
      <c r="ALS44" s="192"/>
      <c r="ALT44" s="192"/>
      <c r="ALU44" s="192"/>
      <c r="ALV44" s="192"/>
      <c r="ALW44" s="192"/>
      <c r="ALX44" s="192"/>
      <c r="ALY44" s="192"/>
      <c r="ALZ44" s="192"/>
      <c r="AMA44" s="192"/>
      <c r="AMB44" s="192"/>
      <c r="AMC44" s="192"/>
      <c r="AMD44" s="192"/>
      <c r="AME44" s="192"/>
      <c r="AMF44" s="192"/>
      <c r="AMG44" s="192"/>
      <c r="AMH44" s="192"/>
      <c r="AMI44" s="192"/>
      <c r="AMJ44" s="192"/>
      <c r="AMK44" s="192"/>
      <c r="AML44" s="192"/>
      <c r="AMM44" s="192"/>
      <c r="AMN44" s="192"/>
      <c r="AMO44" s="192"/>
      <c r="AMP44" s="192"/>
      <c r="AMQ44" s="192"/>
      <c r="AMR44" s="192"/>
      <c r="AMS44" s="192"/>
      <c r="AMT44" s="192"/>
      <c r="AMU44" s="192"/>
      <c r="AMV44" s="192"/>
      <c r="AMW44" s="192"/>
      <c r="AMX44" s="192"/>
      <c r="AMY44" s="192"/>
      <c r="AMZ44" s="192"/>
      <c r="ANA44" s="192"/>
      <c r="ANB44" s="192"/>
      <c r="ANC44" s="192"/>
      <c r="AND44" s="192"/>
      <c r="ANE44" s="192"/>
      <c r="ANF44" s="192"/>
      <c r="ANG44" s="192"/>
      <c r="ANH44" s="192"/>
      <c r="ANI44" s="192"/>
      <c r="ANJ44" s="192"/>
      <c r="ANK44" s="192"/>
      <c r="ANL44" s="192"/>
      <c r="ANM44" s="192"/>
      <c r="ANN44" s="192"/>
      <c r="ANO44" s="192"/>
      <c r="ANP44" s="192"/>
      <c r="ANQ44" s="192"/>
      <c r="ANR44" s="192"/>
      <c r="ANS44" s="192"/>
      <c r="ANT44" s="192"/>
      <c r="ANU44" s="192"/>
      <c r="ANV44" s="192"/>
      <c r="ANW44" s="192"/>
      <c r="ANX44" s="192"/>
      <c r="ANY44" s="192"/>
      <c r="ANZ44" s="192"/>
      <c r="AOA44" s="192"/>
      <c r="AOB44" s="192"/>
      <c r="AOC44" s="192"/>
      <c r="AOD44" s="192"/>
      <c r="AOE44" s="192"/>
      <c r="AOF44" s="192"/>
      <c r="AOG44" s="192"/>
      <c r="AOH44" s="192"/>
      <c r="AOI44" s="192"/>
      <c r="AOJ44" s="192"/>
      <c r="AOK44" s="192"/>
      <c r="AOL44" s="192"/>
      <c r="AOM44" s="192"/>
      <c r="AON44" s="192"/>
      <c r="AOO44" s="192"/>
      <c r="AOP44" s="192"/>
      <c r="AOQ44" s="192"/>
      <c r="AOR44" s="192"/>
      <c r="AOS44" s="192"/>
      <c r="AOT44" s="192"/>
      <c r="AOU44" s="192"/>
      <c r="AOV44" s="192"/>
      <c r="AOW44" s="192"/>
      <c r="AOX44" s="192"/>
      <c r="AOY44" s="192"/>
      <c r="AOZ44" s="192"/>
      <c r="APA44" s="192"/>
      <c r="APB44" s="192"/>
      <c r="APC44" s="192"/>
      <c r="APD44" s="192"/>
      <c r="APE44" s="192"/>
      <c r="APF44" s="192"/>
      <c r="APG44" s="192"/>
      <c r="APH44" s="192"/>
      <c r="API44" s="192"/>
      <c r="APJ44" s="192"/>
      <c r="APK44" s="192"/>
      <c r="APL44" s="192"/>
      <c r="APM44" s="192"/>
      <c r="APN44" s="192"/>
      <c r="APO44" s="192"/>
      <c r="APP44" s="192"/>
      <c r="APQ44" s="192"/>
      <c r="APR44" s="192"/>
      <c r="APS44" s="192"/>
      <c r="APT44" s="192"/>
      <c r="APU44" s="192"/>
      <c r="APV44" s="192"/>
      <c r="APW44" s="192"/>
      <c r="APX44" s="192"/>
      <c r="APY44" s="192"/>
      <c r="APZ44" s="192"/>
      <c r="AQA44" s="192"/>
      <c r="AQB44" s="192"/>
      <c r="AQC44" s="192"/>
      <c r="AQD44" s="192"/>
      <c r="AQE44" s="192"/>
      <c r="AQF44" s="192"/>
      <c r="AQG44" s="192"/>
      <c r="AQH44" s="192"/>
      <c r="AQI44" s="192"/>
      <c r="AQJ44" s="192"/>
      <c r="AQK44" s="192"/>
      <c r="AQL44" s="192"/>
      <c r="AQM44" s="192"/>
      <c r="AQN44" s="192"/>
      <c r="AQO44" s="192"/>
      <c r="AQP44" s="192"/>
      <c r="AQQ44" s="192"/>
      <c r="AQR44" s="192"/>
      <c r="AQS44" s="192"/>
      <c r="AQT44" s="192"/>
      <c r="AQU44" s="192"/>
      <c r="AQV44" s="192"/>
      <c r="AQW44" s="192"/>
      <c r="AQX44" s="192"/>
      <c r="AQY44" s="192"/>
      <c r="AQZ44" s="192"/>
      <c r="ARA44" s="192"/>
      <c r="ARB44" s="192"/>
      <c r="ARC44" s="192"/>
      <c r="ARD44" s="192"/>
      <c r="ARE44" s="192"/>
      <c r="ARF44" s="192"/>
      <c r="ARG44" s="192"/>
      <c r="ARH44" s="192"/>
      <c r="ARI44" s="192"/>
      <c r="ARJ44" s="192"/>
      <c r="ARK44" s="192"/>
      <c r="ARL44" s="192"/>
      <c r="ARM44" s="192"/>
      <c r="ARN44" s="192"/>
      <c r="ARO44" s="192"/>
      <c r="ARP44" s="192"/>
      <c r="ARQ44" s="192"/>
      <c r="ARR44" s="192"/>
      <c r="ARS44" s="192"/>
      <c r="ART44" s="192"/>
      <c r="ARU44" s="192"/>
      <c r="ARV44" s="192"/>
      <c r="ARW44" s="192"/>
      <c r="ARX44" s="192"/>
      <c r="ARY44" s="192"/>
      <c r="ARZ44" s="192"/>
      <c r="ASA44" s="192"/>
      <c r="ASB44" s="192"/>
      <c r="ASC44" s="192"/>
      <c r="ASD44" s="192"/>
      <c r="ASE44" s="192"/>
      <c r="ASF44" s="192"/>
      <c r="ASG44" s="192"/>
      <c r="ASH44" s="192"/>
      <c r="ASI44" s="192"/>
      <c r="ASJ44" s="192"/>
      <c r="ASK44" s="192"/>
      <c r="ASL44" s="192"/>
      <c r="ASM44" s="192"/>
      <c r="ASN44" s="192"/>
      <c r="ASO44" s="192"/>
      <c r="ASP44" s="192"/>
      <c r="ASQ44" s="192"/>
      <c r="ASR44" s="192"/>
      <c r="ASS44" s="192"/>
      <c r="AST44" s="192"/>
      <c r="ASU44" s="192"/>
      <c r="ASV44" s="192"/>
      <c r="ASW44" s="192"/>
      <c r="ASX44" s="192"/>
      <c r="ASY44" s="192"/>
      <c r="ASZ44" s="192"/>
      <c r="ATA44" s="192"/>
      <c r="ATB44" s="192"/>
      <c r="ATC44" s="192"/>
      <c r="ATD44" s="192"/>
      <c r="ATE44" s="192"/>
      <c r="ATF44" s="192"/>
      <c r="ATG44" s="192"/>
      <c r="ATH44" s="192"/>
      <c r="ATI44" s="192"/>
      <c r="ATJ44" s="192"/>
      <c r="ATK44" s="192"/>
      <c r="ATL44" s="192"/>
      <c r="ATM44" s="192"/>
      <c r="ATN44" s="192"/>
      <c r="ATO44" s="192"/>
      <c r="ATP44" s="192"/>
      <c r="ATQ44" s="192"/>
      <c r="ATR44" s="192"/>
      <c r="ATS44" s="192"/>
      <c r="ATT44" s="192"/>
      <c r="ATU44" s="192"/>
      <c r="ATV44" s="192"/>
      <c r="ATW44" s="192"/>
      <c r="ATX44" s="192"/>
      <c r="ATY44" s="192"/>
      <c r="ATZ44" s="192"/>
      <c r="AUA44" s="192"/>
      <c r="AUB44" s="192"/>
      <c r="AUC44" s="192"/>
      <c r="AUD44" s="192"/>
      <c r="AUE44" s="192"/>
      <c r="AUF44" s="192"/>
      <c r="AUG44" s="192"/>
      <c r="AUH44" s="192"/>
      <c r="AUI44" s="192"/>
      <c r="AUJ44" s="192"/>
      <c r="AUK44" s="192"/>
      <c r="AUL44" s="192"/>
      <c r="AUM44" s="192"/>
      <c r="AUN44" s="192"/>
      <c r="AUO44" s="192"/>
      <c r="AUP44" s="192"/>
      <c r="AUQ44" s="192"/>
      <c r="AUR44" s="192"/>
      <c r="AUS44" s="192"/>
      <c r="AUT44" s="192"/>
      <c r="AUU44" s="192"/>
      <c r="AUV44" s="192"/>
      <c r="AUW44" s="192"/>
      <c r="AUX44" s="192"/>
      <c r="AUY44" s="192"/>
      <c r="AUZ44" s="192"/>
      <c r="AVA44" s="192"/>
      <c r="AVB44" s="192"/>
      <c r="AVC44" s="192"/>
      <c r="AVD44" s="192"/>
      <c r="AVE44" s="192"/>
      <c r="AVF44" s="192"/>
      <c r="AVG44" s="192"/>
      <c r="AVH44" s="192"/>
      <c r="AVI44" s="192"/>
      <c r="AVJ44" s="192"/>
      <c r="AVK44" s="192"/>
      <c r="AVL44" s="192"/>
      <c r="AVM44" s="192"/>
      <c r="AVN44" s="192"/>
      <c r="AVO44" s="192"/>
      <c r="AVP44" s="192"/>
      <c r="AVQ44" s="192"/>
      <c r="AVR44" s="192"/>
      <c r="AVS44" s="192"/>
      <c r="AVT44" s="192"/>
      <c r="AVU44" s="192"/>
      <c r="AVV44" s="192"/>
      <c r="AVW44" s="192"/>
      <c r="AVX44" s="192"/>
      <c r="AVY44" s="192"/>
      <c r="AVZ44" s="192"/>
      <c r="AWA44" s="192"/>
      <c r="AWB44" s="192"/>
      <c r="AWC44" s="192"/>
      <c r="AWD44" s="192"/>
      <c r="AWE44" s="192"/>
      <c r="AWF44" s="192"/>
      <c r="AWG44" s="192"/>
      <c r="AWH44" s="192"/>
      <c r="AWI44" s="192"/>
      <c r="AWJ44" s="192"/>
      <c r="AWK44" s="192"/>
      <c r="AWL44" s="192"/>
      <c r="AWM44" s="192"/>
      <c r="AWN44" s="192"/>
      <c r="AWO44" s="192"/>
      <c r="AWP44" s="192"/>
      <c r="AWQ44" s="192"/>
      <c r="AWR44" s="192"/>
      <c r="AWS44" s="192"/>
      <c r="AWT44" s="192"/>
      <c r="AWU44" s="192"/>
      <c r="AWV44" s="192"/>
      <c r="AWW44" s="192"/>
      <c r="AWX44" s="192"/>
      <c r="AWY44" s="192"/>
      <c r="AWZ44" s="192"/>
      <c r="AXA44" s="192"/>
      <c r="AXB44" s="192"/>
      <c r="AXC44" s="192"/>
      <c r="AXD44" s="192"/>
      <c r="AXE44" s="192"/>
      <c r="AXF44" s="192"/>
      <c r="AXG44" s="192"/>
      <c r="AXH44" s="192"/>
      <c r="AXI44" s="192"/>
      <c r="AXJ44" s="192"/>
      <c r="AXK44" s="192"/>
      <c r="AXL44" s="192"/>
      <c r="AXM44" s="192"/>
      <c r="AXN44" s="192"/>
      <c r="AXO44" s="192"/>
      <c r="AXP44" s="192"/>
      <c r="AXQ44" s="192"/>
      <c r="AXR44" s="192"/>
      <c r="AXS44" s="192"/>
      <c r="AXT44" s="192"/>
      <c r="AXU44" s="192"/>
      <c r="AXV44" s="192"/>
      <c r="AXW44" s="192"/>
      <c r="AXX44" s="192"/>
      <c r="AXY44" s="192"/>
      <c r="AXZ44" s="192"/>
      <c r="AYA44" s="192"/>
      <c r="AYB44" s="192"/>
      <c r="AYC44" s="192"/>
      <c r="AYD44" s="192"/>
      <c r="AYE44" s="192"/>
      <c r="AYF44" s="192"/>
      <c r="AYG44" s="192"/>
      <c r="AYH44" s="192"/>
      <c r="AYI44" s="192"/>
      <c r="AYJ44" s="192"/>
      <c r="AYK44" s="192"/>
      <c r="AYL44" s="192"/>
      <c r="AYM44" s="192"/>
      <c r="AYN44" s="192"/>
      <c r="AYO44" s="192"/>
      <c r="AYP44" s="192"/>
      <c r="AYQ44" s="192"/>
      <c r="AYR44" s="192"/>
      <c r="AYS44" s="192"/>
      <c r="AYT44" s="192"/>
      <c r="AYU44" s="192"/>
      <c r="AYV44" s="192"/>
      <c r="AYW44" s="192"/>
      <c r="AYX44" s="192"/>
      <c r="AYY44" s="192"/>
      <c r="AYZ44" s="192"/>
      <c r="AZA44" s="192"/>
      <c r="AZB44" s="192"/>
      <c r="AZC44" s="192"/>
      <c r="AZD44" s="192"/>
      <c r="AZE44" s="192"/>
      <c r="AZF44" s="192"/>
      <c r="AZG44" s="192"/>
      <c r="AZH44" s="192"/>
      <c r="AZI44" s="192"/>
      <c r="AZJ44" s="192"/>
      <c r="AZK44" s="192"/>
      <c r="AZL44" s="192"/>
      <c r="AZM44" s="192"/>
      <c r="AZN44" s="192"/>
      <c r="AZO44" s="192"/>
      <c r="AZP44" s="192"/>
      <c r="AZQ44" s="192"/>
      <c r="AZR44" s="192"/>
      <c r="AZS44" s="192"/>
      <c r="AZT44" s="192"/>
      <c r="AZU44" s="192"/>
      <c r="AZV44" s="192"/>
      <c r="AZW44" s="192"/>
      <c r="AZX44" s="192"/>
      <c r="AZY44" s="192"/>
      <c r="AZZ44" s="192"/>
      <c r="BAA44" s="192"/>
      <c r="BAB44" s="192"/>
      <c r="BAC44" s="192"/>
      <c r="BAD44" s="192"/>
      <c r="BAE44" s="192"/>
      <c r="BAF44" s="192"/>
      <c r="BAG44" s="192"/>
      <c r="BAH44" s="192"/>
      <c r="BAI44" s="192"/>
      <c r="BAJ44" s="192"/>
      <c r="BAK44" s="192"/>
      <c r="BAL44" s="192"/>
      <c r="BAM44" s="192"/>
      <c r="BAN44" s="192"/>
      <c r="BAO44" s="192"/>
      <c r="BAP44" s="192"/>
      <c r="BAQ44" s="192"/>
      <c r="BAR44" s="192"/>
      <c r="BAS44" s="192"/>
      <c r="BAT44" s="192"/>
      <c r="BAU44" s="192"/>
      <c r="BAV44" s="192"/>
      <c r="BAW44" s="192"/>
      <c r="BAX44" s="192"/>
      <c r="BAY44" s="192"/>
      <c r="BAZ44" s="192"/>
      <c r="BBA44" s="192"/>
      <c r="BBB44" s="192"/>
      <c r="BBC44" s="192"/>
      <c r="BBD44" s="192"/>
      <c r="BBE44" s="192"/>
      <c r="BBF44" s="192"/>
      <c r="BBG44" s="192"/>
      <c r="BBH44" s="192"/>
      <c r="BBI44" s="192"/>
      <c r="BBJ44" s="192"/>
      <c r="BBK44" s="192"/>
      <c r="BBL44" s="192"/>
      <c r="BBM44" s="192"/>
      <c r="BBN44" s="192"/>
      <c r="BBO44" s="192"/>
      <c r="BBP44" s="192"/>
      <c r="BBQ44" s="192"/>
      <c r="BBR44" s="192"/>
      <c r="BBS44" s="192"/>
      <c r="BBT44" s="192"/>
      <c r="BBU44" s="192"/>
      <c r="BBV44" s="192"/>
      <c r="BBW44" s="192"/>
      <c r="BBX44" s="192"/>
      <c r="BBY44" s="192"/>
      <c r="BBZ44" s="192"/>
      <c r="BCA44" s="192"/>
      <c r="BCB44" s="192"/>
      <c r="BCC44" s="192"/>
      <c r="BCD44" s="192"/>
      <c r="BCE44" s="192"/>
      <c r="BCF44" s="192"/>
      <c r="BCG44" s="192"/>
      <c r="BCH44" s="192"/>
      <c r="BCI44" s="192"/>
      <c r="BCJ44" s="192"/>
      <c r="BCK44" s="192"/>
      <c r="BCL44" s="192"/>
      <c r="BCM44" s="192"/>
      <c r="BCN44" s="192"/>
      <c r="BCO44" s="192"/>
      <c r="BCP44" s="192"/>
      <c r="BCQ44" s="192"/>
      <c r="BCR44" s="192"/>
      <c r="BCS44" s="192"/>
      <c r="BCT44" s="192"/>
      <c r="BCU44" s="192"/>
      <c r="BCV44" s="192"/>
      <c r="BCW44" s="192"/>
      <c r="BCX44" s="192"/>
      <c r="BCY44" s="192"/>
      <c r="BCZ44" s="192"/>
      <c r="BDA44" s="192"/>
      <c r="BDB44" s="192"/>
      <c r="BDC44" s="192"/>
      <c r="BDD44" s="192"/>
      <c r="BDE44" s="192"/>
      <c r="BDF44" s="192"/>
      <c r="BDG44" s="192"/>
      <c r="BDH44" s="192"/>
      <c r="BDI44" s="192"/>
      <c r="BDJ44" s="192"/>
      <c r="BDK44" s="192"/>
      <c r="BDL44" s="192"/>
      <c r="BDM44" s="192"/>
      <c r="BDN44" s="192"/>
      <c r="BDO44" s="192"/>
      <c r="BDP44" s="192"/>
      <c r="BDQ44" s="192"/>
      <c r="BDR44" s="192"/>
      <c r="BDS44" s="192"/>
      <c r="BDT44" s="192"/>
      <c r="BDU44" s="192"/>
      <c r="BDV44" s="192"/>
      <c r="BDW44" s="192"/>
      <c r="BDX44" s="192"/>
      <c r="BDY44" s="192"/>
      <c r="BDZ44" s="192"/>
      <c r="BEA44" s="192"/>
      <c r="BEB44" s="192"/>
      <c r="BEC44" s="192"/>
      <c r="BED44" s="192"/>
      <c r="BEE44" s="192"/>
      <c r="BEF44" s="192"/>
      <c r="BEG44" s="192"/>
      <c r="BEH44" s="192"/>
      <c r="BEI44" s="192"/>
      <c r="BEJ44" s="192"/>
      <c r="BEK44" s="192"/>
      <c r="BEL44" s="192"/>
      <c r="BEM44" s="192"/>
      <c r="BEN44" s="192"/>
      <c r="BEO44" s="192"/>
      <c r="BEP44" s="192"/>
      <c r="BEQ44" s="192"/>
      <c r="BER44" s="192"/>
      <c r="BES44" s="192"/>
      <c r="BET44" s="192"/>
      <c r="BEU44" s="192"/>
      <c r="BEV44" s="192"/>
      <c r="BEW44" s="192"/>
      <c r="BEX44" s="192"/>
      <c r="BEY44" s="192"/>
      <c r="BEZ44" s="192"/>
      <c r="BFA44" s="192"/>
      <c r="BFB44" s="192"/>
      <c r="BFC44" s="192"/>
      <c r="BFD44" s="192"/>
      <c r="BFE44" s="192"/>
      <c r="BFF44" s="192"/>
      <c r="BFG44" s="192"/>
      <c r="BFH44" s="192"/>
      <c r="BFI44" s="192"/>
      <c r="BFJ44" s="192"/>
      <c r="BFK44" s="192"/>
      <c r="BFL44" s="192"/>
      <c r="BFM44" s="192"/>
      <c r="BFN44" s="192"/>
      <c r="BFO44" s="192"/>
      <c r="BFP44" s="192"/>
      <c r="BFQ44" s="192"/>
      <c r="BFR44" s="192"/>
      <c r="BFS44" s="192"/>
      <c r="BFT44" s="192"/>
      <c r="BFU44" s="192"/>
      <c r="BFV44" s="192"/>
      <c r="BFW44" s="192"/>
      <c r="BFX44" s="192"/>
      <c r="BFY44" s="192"/>
      <c r="BFZ44" s="192"/>
      <c r="BGA44" s="192"/>
      <c r="BGB44" s="192"/>
      <c r="BGC44" s="192"/>
      <c r="BGD44" s="192"/>
      <c r="BGE44" s="192"/>
      <c r="BGF44" s="192"/>
      <c r="BGG44" s="192"/>
      <c r="BGH44" s="192"/>
      <c r="BGI44" s="192"/>
      <c r="BGJ44" s="192"/>
      <c r="BGK44" s="192"/>
      <c r="BGL44" s="192"/>
      <c r="BGM44" s="192"/>
      <c r="BGN44" s="192"/>
      <c r="BGO44" s="192"/>
      <c r="BGP44" s="192"/>
      <c r="BGQ44" s="192"/>
      <c r="BGR44" s="192"/>
      <c r="BGS44" s="192"/>
      <c r="BGT44" s="192"/>
      <c r="BGU44" s="192"/>
      <c r="BGV44" s="192"/>
      <c r="BGW44" s="192"/>
      <c r="BGX44" s="192"/>
      <c r="BGY44" s="192"/>
      <c r="BGZ44" s="192"/>
      <c r="BHA44" s="192"/>
      <c r="BHB44" s="192"/>
      <c r="BHC44" s="192"/>
      <c r="BHD44" s="192"/>
      <c r="BHE44" s="192"/>
      <c r="BHF44" s="192"/>
      <c r="BHG44" s="192"/>
      <c r="BHH44" s="192"/>
      <c r="BHI44" s="192"/>
      <c r="BHJ44" s="192"/>
      <c r="BHK44" s="192"/>
      <c r="BHL44" s="192"/>
      <c r="BHM44" s="192"/>
      <c r="BHN44" s="192"/>
      <c r="BHO44" s="192"/>
      <c r="BHP44" s="192"/>
      <c r="BHQ44" s="192"/>
      <c r="BHR44" s="192"/>
      <c r="BHS44" s="192"/>
      <c r="BHT44" s="192"/>
      <c r="BHU44" s="192"/>
      <c r="BHV44" s="192"/>
      <c r="BHW44" s="192"/>
      <c r="BHX44" s="192"/>
      <c r="BHY44" s="192"/>
      <c r="BHZ44" s="192"/>
      <c r="BIA44" s="192"/>
      <c r="BIB44" s="192"/>
      <c r="BIC44" s="192"/>
      <c r="BID44" s="192"/>
      <c r="BIE44" s="192"/>
      <c r="BIF44" s="192"/>
      <c r="BIG44" s="192"/>
      <c r="BIH44" s="192"/>
      <c r="BII44" s="192"/>
      <c r="BIJ44" s="192"/>
      <c r="BIK44" s="192"/>
      <c r="BIL44" s="192"/>
      <c r="BIM44" s="192"/>
      <c r="BIN44" s="192"/>
      <c r="BIO44" s="192"/>
      <c r="BIP44" s="192"/>
      <c r="BIQ44" s="192"/>
      <c r="BIR44" s="192"/>
      <c r="BIS44" s="192"/>
      <c r="BIT44" s="192"/>
      <c r="BIU44" s="192"/>
      <c r="BIV44" s="192"/>
      <c r="BIW44" s="192"/>
      <c r="BIX44" s="192"/>
      <c r="BIY44" s="192"/>
      <c r="BIZ44" s="192"/>
      <c r="BJA44" s="192"/>
      <c r="BJB44" s="192"/>
      <c r="BJC44" s="192"/>
      <c r="BJD44" s="192"/>
      <c r="BJE44" s="192"/>
      <c r="BJF44" s="192"/>
      <c r="BJG44" s="192"/>
      <c r="BJH44" s="192"/>
      <c r="BJI44" s="192"/>
      <c r="BJJ44" s="192"/>
      <c r="BJK44" s="192"/>
      <c r="BJL44" s="192"/>
      <c r="BJM44" s="192"/>
      <c r="BJN44" s="192"/>
      <c r="BJO44" s="192"/>
      <c r="BJP44" s="192"/>
      <c r="BJQ44" s="192"/>
      <c r="BJR44" s="192"/>
      <c r="BJS44" s="192"/>
      <c r="BJT44" s="192"/>
      <c r="BJU44" s="192"/>
      <c r="BJV44" s="192"/>
      <c r="BJW44" s="192"/>
      <c r="BJX44" s="192"/>
      <c r="BJY44" s="192"/>
      <c r="BJZ44" s="192"/>
      <c r="BKA44" s="192"/>
      <c r="BKB44" s="192"/>
      <c r="BKC44" s="192"/>
      <c r="BKD44" s="192"/>
      <c r="BKE44" s="192"/>
      <c r="BKF44" s="192"/>
      <c r="BKG44" s="192"/>
      <c r="BKH44" s="192"/>
      <c r="BKI44" s="192"/>
      <c r="BKJ44" s="192"/>
      <c r="BKK44" s="192"/>
      <c r="BKL44" s="192"/>
      <c r="BKM44" s="192"/>
      <c r="BKN44" s="192"/>
      <c r="BKO44" s="192"/>
      <c r="BKP44" s="192"/>
      <c r="BKQ44" s="192"/>
      <c r="BKR44" s="192"/>
      <c r="BKS44" s="192"/>
      <c r="BKT44" s="192"/>
      <c r="BKU44" s="192"/>
      <c r="BKV44" s="192"/>
      <c r="BKW44" s="192"/>
      <c r="BKX44" s="192"/>
      <c r="BKY44" s="192"/>
      <c r="BKZ44" s="192"/>
      <c r="BLA44" s="192"/>
      <c r="BLB44" s="192"/>
      <c r="BLC44" s="192"/>
      <c r="BLD44" s="192"/>
      <c r="BLE44" s="192"/>
      <c r="BLF44" s="192"/>
      <c r="BLG44" s="192"/>
      <c r="BLH44" s="192"/>
      <c r="BLI44" s="192"/>
      <c r="BLJ44" s="192"/>
      <c r="BLK44" s="192"/>
      <c r="BLL44" s="192"/>
      <c r="BLM44" s="192"/>
      <c r="BLN44" s="192"/>
      <c r="BLO44" s="192"/>
      <c r="BLP44" s="192"/>
      <c r="BLQ44" s="192"/>
      <c r="BLR44" s="192"/>
      <c r="BLS44" s="192"/>
      <c r="BLT44" s="192"/>
      <c r="BLU44" s="192"/>
      <c r="BLV44" s="192"/>
      <c r="BLW44" s="192"/>
      <c r="BLX44" s="192"/>
      <c r="BLY44" s="192"/>
      <c r="BLZ44" s="192"/>
      <c r="BMA44" s="192"/>
      <c r="BMB44" s="192"/>
      <c r="BMC44" s="192"/>
      <c r="BMD44" s="192"/>
      <c r="BME44" s="192"/>
      <c r="BMF44" s="192"/>
      <c r="BMG44" s="192"/>
      <c r="BMH44" s="192"/>
      <c r="BMI44" s="192"/>
      <c r="BMJ44" s="192"/>
      <c r="BMK44" s="192"/>
      <c r="BML44" s="192"/>
      <c r="BMM44" s="192"/>
      <c r="BMN44" s="192"/>
      <c r="BMO44" s="192"/>
      <c r="BMP44" s="192"/>
      <c r="BMQ44" s="192"/>
      <c r="BMR44" s="192"/>
      <c r="BMS44" s="192"/>
      <c r="BMT44" s="192"/>
      <c r="BMU44" s="192"/>
      <c r="BMV44" s="192"/>
      <c r="BMW44" s="192"/>
      <c r="BMX44" s="192"/>
      <c r="BMY44" s="192"/>
      <c r="BMZ44" s="192"/>
      <c r="BNA44" s="192"/>
      <c r="BNB44" s="192"/>
      <c r="BNC44" s="192"/>
      <c r="BND44" s="192"/>
      <c r="BNE44" s="192"/>
      <c r="BNF44" s="192"/>
      <c r="BNG44" s="192"/>
      <c r="BNH44" s="192"/>
      <c r="BNI44" s="192"/>
      <c r="BNJ44" s="192"/>
      <c r="BNK44" s="192"/>
      <c r="BNL44" s="192"/>
      <c r="BNM44" s="192"/>
      <c r="BNN44" s="192"/>
      <c r="BNO44" s="192"/>
      <c r="BNP44" s="192"/>
      <c r="BNQ44" s="192"/>
      <c r="BNR44" s="192"/>
      <c r="BNS44" s="192"/>
      <c r="BNT44" s="192"/>
      <c r="BNU44" s="192"/>
      <c r="BNV44" s="192"/>
      <c r="BNW44" s="192"/>
      <c r="BNX44" s="192"/>
      <c r="BNY44" s="192"/>
      <c r="BNZ44" s="192"/>
      <c r="BOA44" s="192"/>
      <c r="BOB44" s="192"/>
      <c r="BOC44" s="192"/>
      <c r="BOD44" s="192"/>
      <c r="BOE44" s="192"/>
      <c r="BOF44" s="192"/>
      <c r="BOG44" s="192"/>
      <c r="BOH44" s="192"/>
      <c r="BOI44" s="192"/>
      <c r="BOJ44" s="192"/>
      <c r="BOK44" s="192"/>
      <c r="BOL44" s="192"/>
      <c r="BOM44" s="192"/>
      <c r="BON44" s="192"/>
      <c r="BOO44" s="192"/>
      <c r="BOP44" s="192"/>
      <c r="BOQ44" s="192"/>
      <c r="BOR44" s="192"/>
      <c r="BOS44" s="192"/>
      <c r="BOT44" s="192"/>
      <c r="BOU44" s="192"/>
      <c r="BOV44" s="192"/>
      <c r="BOW44" s="192"/>
      <c r="BOX44" s="192"/>
      <c r="BOY44" s="192"/>
      <c r="BOZ44" s="192"/>
      <c r="BPA44" s="192"/>
      <c r="BPB44" s="192"/>
      <c r="BPC44" s="192"/>
      <c r="BPD44" s="192"/>
      <c r="BPE44" s="192"/>
      <c r="BPF44" s="192"/>
      <c r="BPG44" s="192"/>
      <c r="BPH44" s="192"/>
      <c r="BPI44" s="192"/>
      <c r="BPJ44" s="192"/>
      <c r="BPK44" s="192"/>
      <c r="BPL44" s="192"/>
      <c r="BPM44" s="192"/>
      <c r="BPN44" s="192"/>
      <c r="BPO44" s="192"/>
      <c r="BPP44" s="192"/>
      <c r="BPQ44" s="192"/>
      <c r="BPR44" s="192"/>
      <c r="BPS44" s="192"/>
      <c r="BPT44" s="192"/>
      <c r="BPU44" s="192"/>
      <c r="BPV44" s="192"/>
      <c r="BPW44" s="192"/>
      <c r="BPX44" s="192"/>
      <c r="BPY44" s="192"/>
      <c r="BPZ44" s="192"/>
      <c r="BQA44" s="192"/>
      <c r="BQB44" s="192"/>
      <c r="BQC44" s="192"/>
      <c r="BQD44" s="192"/>
      <c r="BQE44" s="192"/>
      <c r="BQF44" s="192"/>
      <c r="BQG44" s="192"/>
      <c r="BQH44" s="192"/>
      <c r="BQI44" s="192"/>
      <c r="BQJ44" s="192"/>
      <c r="BQK44" s="192"/>
      <c r="BQL44" s="192"/>
      <c r="BQM44" s="192"/>
      <c r="BQN44" s="192"/>
      <c r="BQO44" s="192"/>
      <c r="BQP44" s="192"/>
      <c r="BQQ44" s="192"/>
      <c r="BQR44" s="192"/>
      <c r="BQS44" s="192"/>
      <c r="BQT44" s="192"/>
      <c r="BQU44" s="192"/>
      <c r="BQV44" s="192"/>
      <c r="BQW44" s="192"/>
      <c r="BQX44" s="192"/>
      <c r="BQY44" s="192"/>
      <c r="BQZ44" s="192"/>
      <c r="BRA44" s="192"/>
      <c r="BRB44" s="192"/>
      <c r="BRC44" s="192"/>
      <c r="BRD44" s="192"/>
      <c r="BRE44" s="192"/>
      <c r="BRF44" s="192"/>
      <c r="BRG44" s="192"/>
      <c r="BRH44" s="192"/>
      <c r="BRI44" s="192"/>
      <c r="BRJ44" s="192"/>
      <c r="BRK44" s="192"/>
      <c r="BRL44" s="192"/>
      <c r="BRM44" s="192"/>
      <c r="BRN44" s="192"/>
      <c r="BRO44" s="192"/>
      <c r="BRP44" s="192"/>
      <c r="BRQ44" s="192"/>
      <c r="BRR44" s="192"/>
      <c r="BRS44" s="192"/>
      <c r="BRT44" s="192"/>
      <c r="BRU44" s="192"/>
      <c r="BRV44" s="192"/>
      <c r="BRW44" s="192"/>
      <c r="BRX44" s="192"/>
      <c r="BRY44" s="192"/>
      <c r="BRZ44" s="192"/>
      <c r="BSA44" s="192"/>
      <c r="BSB44" s="192"/>
      <c r="BSC44" s="192"/>
      <c r="BSD44" s="192"/>
      <c r="BSE44" s="192"/>
      <c r="BSF44" s="192"/>
      <c r="BSG44" s="192"/>
      <c r="BSH44" s="192"/>
      <c r="BSI44" s="192"/>
      <c r="BSJ44" s="192"/>
      <c r="BSK44" s="192"/>
      <c r="BSL44" s="192"/>
      <c r="BSM44" s="192"/>
      <c r="BSN44" s="192"/>
      <c r="BSO44" s="192"/>
      <c r="BSP44" s="192"/>
      <c r="BSQ44" s="192"/>
      <c r="BSR44" s="192"/>
      <c r="BSS44" s="192"/>
      <c r="BST44" s="192"/>
      <c r="BSU44" s="192"/>
      <c r="BSV44" s="192"/>
      <c r="BSW44" s="192"/>
      <c r="BSX44" s="192"/>
      <c r="BSY44" s="192"/>
      <c r="BSZ44" s="192"/>
      <c r="BTA44" s="192"/>
      <c r="BTB44" s="192"/>
      <c r="BTC44" s="192"/>
      <c r="BTD44" s="192"/>
      <c r="BTE44" s="192"/>
      <c r="BTF44" s="192"/>
      <c r="BTG44" s="192"/>
      <c r="BTH44" s="192"/>
      <c r="BTI44" s="192"/>
      <c r="BTJ44" s="192"/>
      <c r="BTK44" s="192"/>
      <c r="BTL44" s="192"/>
      <c r="BTM44" s="192"/>
      <c r="BTN44" s="192"/>
      <c r="BTO44" s="192"/>
      <c r="BTP44" s="192"/>
      <c r="BTQ44" s="192"/>
      <c r="BTR44" s="192"/>
      <c r="BTS44" s="192"/>
      <c r="BTT44" s="192"/>
      <c r="BTU44" s="192"/>
      <c r="BTV44" s="192"/>
      <c r="BTW44" s="192"/>
      <c r="BTX44" s="192"/>
      <c r="BTY44" s="192"/>
      <c r="BTZ44" s="192"/>
      <c r="BUA44" s="192"/>
      <c r="BUB44" s="192"/>
      <c r="BUC44" s="192"/>
      <c r="BUD44" s="192"/>
      <c r="BUE44" s="192"/>
      <c r="BUF44" s="192"/>
      <c r="BUG44" s="192"/>
      <c r="BUH44" s="192"/>
      <c r="BUI44" s="192"/>
      <c r="BUJ44" s="192"/>
      <c r="BUK44" s="192"/>
      <c r="BUL44" s="192"/>
      <c r="BUM44" s="192"/>
      <c r="BUN44" s="192"/>
      <c r="BUO44" s="192"/>
      <c r="BUP44" s="192"/>
      <c r="BUQ44" s="192"/>
      <c r="BUR44" s="192"/>
      <c r="BUS44" s="192"/>
      <c r="BUT44" s="192"/>
      <c r="BUU44" s="192"/>
      <c r="BUV44" s="192"/>
      <c r="BUW44" s="192"/>
      <c r="BUX44" s="192"/>
      <c r="BUY44" s="192"/>
      <c r="BUZ44" s="192"/>
      <c r="BVA44" s="192"/>
      <c r="BVB44" s="192"/>
      <c r="BVC44" s="192"/>
      <c r="BVD44" s="192"/>
      <c r="BVE44" s="192"/>
      <c r="BVF44" s="192"/>
      <c r="BVG44" s="192"/>
      <c r="BVH44" s="192"/>
      <c r="BVI44" s="192"/>
      <c r="BVJ44" s="192"/>
      <c r="BVK44" s="192"/>
      <c r="BVL44" s="192"/>
      <c r="BVM44" s="192"/>
      <c r="BVN44" s="192"/>
      <c r="BVO44" s="192"/>
      <c r="BVP44" s="192"/>
      <c r="BVQ44" s="192"/>
      <c r="BVR44" s="192"/>
      <c r="BVS44" s="192"/>
      <c r="BVT44" s="192"/>
      <c r="BVU44" s="192"/>
      <c r="BVV44" s="192"/>
      <c r="BVW44" s="192"/>
      <c r="BVX44" s="192"/>
      <c r="BVY44" s="192"/>
      <c r="BVZ44" s="192"/>
      <c r="BWA44" s="192"/>
      <c r="BWB44" s="192"/>
      <c r="BWC44" s="192"/>
      <c r="BWD44" s="192"/>
      <c r="BWE44" s="192"/>
      <c r="BWF44" s="192"/>
      <c r="BWG44" s="192"/>
      <c r="BWH44" s="192"/>
      <c r="BWI44" s="192"/>
      <c r="BWJ44" s="192"/>
      <c r="BWK44" s="192"/>
      <c r="BWL44" s="192"/>
      <c r="BWM44" s="192"/>
      <c r="BWN44" s="192"/>
      <c r="BWO44" s="192"/>
      <c r="BWP44" s="192"/>
      <c r="BWQ44" s="192"/>
      <c r="BWR44" s="192"/>
      <c r="BWS44" s="192"/>
      <c r="BWT44" s="192"/>
      <c r="BWU44" s="192"/>
      <c r="BWV44" s="192"/>
      <c r="BWW44" s="192"/>
      <c r="BWX44" s="192"/>
      <c r="BWY44" s="192"/>
      <c r="BWZ44" s="192"/>
      <c r="BXA44" s="192"/>
      <c r="BXB44" s="192"/>
      <c r="BXC44" s="192"/>
      <c r="BXD44" s="192"/>
      <c r="BXE44" s="192"/>
      <c r="BXF44" s="192"/>
      <c r="BXG44" s="192"/>
      <c r="BXH44" s="192"/>
      <c r="BXI44" s="192"/>
      <c r="BXJ44" s="192"/>
      <c r="BXK44" s="192"/>
      <c r="BXL44" s="192"/>
      <c r="BXM44" s="192"/>
      <c r="BXN44" s="192"/>
      <c r="BXO44" s="192"/>
      <c r="BXP44" s="192"/>
      <c r="BXQ44" s="192"/>
      <c r="BXR44" s="192"/>
      <c r="BXS44" s="192"/>
      <c r="BXT44" s="192"/>
      <c r="BXU44" s="192"/>
      <c r="BXV44" s="192"/>
      <c r="BXW44" s="192"/>
      <c r="BXX44" s="192"/>
      <c r="BXY44" s="192"/>
      <c r="BXZ44" s="192"/>
      <c r="BYA44" s="192"/>
      <c r="BYB44" s="192"/>
      <c r="BYC44" s="192"/>
      <c r="BYD44" s="192"/>
      <c r="BYE44" s="192"/>
      <c r="BYF44" s="192"/>
      <c r="BYG44" s="192"/>
      <c r="BYH44" s="192"/>
      <c r="BYI44" s="192"/>
      <c r="BYJ44" s="192"/>
      <c r="BYK44" s="192"/>
      <c r="BYL44" s="192"/>
      <c r="BYM44" s="192"/>
      <c r="BYN44" s="192"/>
      <c r="BYO44" s="192"/>
      <c r="BYP44" s="192"/>
      <c r="BYQ44" s="192"/>
      <c r="BYR44" s="192"/>
      <c r="BYS44" s="192"/>
      <c r="BYT44" s="192"/>
      <c r="BYU44" s="192"/>
      <c r="BYV44" s="192"/>
      <c r="BYW44" s="192"/>
      <c r="BYX44" s="192"/>
      <c r="BYY44" s="192"/>
      <c r="BYZ44" s="192"/>
      <c r="BZA44" s="192"/>
      <c r="BZB44" s="192"/>
      <c r="BZC44" s="192"/>
      <c r="BZD44" s="192"/>
      <c r="BZE44" s="192"/>
      <c r="BZF44" s="192"/>
      <c r="BZG44" s="192"/>
      <c r="BZH44" s="192"/>
      <c r="BZI44" s="192"/>
      <c r="BZJ44" s="192"/>
      <c r="BZK44" s="192"/>
      <c r="BZL44" s="192"/>
      <c r="BZM44" s="192"/>
      <c r="BZN44" s="192"/>
      <c r="BZO44" s="192"/>
      <c r="BZP44" s="192"/>
      <c r="BZQ44" s="192"/>
      <c r="BZR44" s="192"/>
      <c r="BZS44" s="192"/>
      <c r="BZT44" s="192"/>
      <c r="BZU44" s="192"/>
      <c r="BZV44" s="192"/>
      <c r="BZW44" s="192"/>
      <c r="BZX44" s="192"/>
      <c r="BZY44" s="192"/>
      <c r="BZZ44" s="192"/>
      <c r="CAA44" s="192"/>
      <c r="CAB44" s="192"/>
      <c r="CAC44" s="192"/>
      <c r="CAD44" s="192"/>
      <c r="CAE44" s="192"/>
      <c r="CAF44" s="192"/>
      <c r="CAG44" s="192"/>
      <c r="CAH44" s="192"/>
      <c r="CAI44" s="192"/>
      <c r="CAJ44" s="192"/>
      <c r="CAK44" s="192"/>
      <c r="CAL44" s="192"/>
      <c r="CAM44" s="192"/>
      <c r="CAN44" s="192"/>
      <c r="CAO44" s="192"/>
      <c r="CAP44" s="192"/>
      <c r="CAQ44" s="192"/>
      <c r="CAR44" s="192"/>
      <c r="CAS44" s="192"/>
      <c r="CAT44" s="192"/>
      <c r="CAU44" s="192"/>
      <c r="CAV44" s="192"/>
      <c r="CAW44" s="192"/>
      <c r="CAX44" s="192"/>
      <c r="CAY44" s="192"/>
      <c r="CAZ44" s="192"/>
      <c r="CBA44" s="192"/>
      <c r="CBB44" s="192"/>
      <c r="CBC44" s="192"/>
      <c r="CBD44" s="192"/>
      <c r="CBE44" s="192"/>
      <c r="CBF44" s="192"/>
      <c r="CBG44" s="192"/>
      <c r="CBH44" s="192"/>
      <c r="CBI44" s="192"/>
      <c r="CBJ44" s="192"/>
      <c r="CBK44" s="192"/>
      <c r="CBL44" s="192"/>
      <c r="CBM44" s="192"/>
      <c r="CBN44" s="192"/>
      <c r="CBO44" s="192"/>
      <c r="CBP44" s="192"/>
      <c r="CBQ44" s="192"/>
      <c r="CBR44" s="192"/>
      <c r="CBS44" s="192"/>
      <c r="CBT44" s="192"/>
      <c r="CBU44" s="192"/>
      <c r="CBV44" s="192"/>
      <c r="CBW44" s="192"/>
      <c r="CBX44" s="192"/>
      <c r="CBY44" s="192"/>
      <c r="CBZ44" s="192"/>
      <c r="CCA44" s="192"/>
      <c r="CCB44" s="192"/>
      <c r="CCC44" s="192"/>
      <c r="CCD44" s="192"/>
      <c r="CCE44" s="192"/>
      <c r="CCF44" s="192"/>
      <c r="CCG44" s="192"/>
      <c r="CCH44" s="192"/>
      <c r="CCI44" s="192"/>
      <c r="CCJ44" s="192"/>
      <c r="CCK44" s="192"/>
      <c r="CCL44" s="192"/>
      <c r="CCM44" s="192"/>
      <c r="CCN44" s="192"/>
      <c r="CCO44" s="192"/>
      <c r="CCP44" s="192"/>
      <c r="CCQ44" s="192"/>
      <c r="CCR44" s="192"/>
      <c r="CCS44" s="192"/>
      <c r="CCT44" s="192"/>
      <c r="CCU44" s="192"/>
      <c r="CCV44" s="192"/>
      <c r="CCW44" s="192"/>
      <c r="CCX44" s="192"/>
      <c r="CCY44" s="192"/>
      <c r="CCZ44" s="192"/>
      <c r="CDA44" s="192"/>
      <c r="CDB44" s="192"/>
      <c r="CDC44" s="192"/>
      <c r="CDD44" s="192"/>
      <c r="CDE44" s="192"/>
      <c r="CDF44" s="192"/>
      <c r="CDG44" s="192"/>
      <c r="CDH44" s="192"/>
      <c r="CDI44" s="192"/>
      <c r="CDJ44" s="192"/>
      <c r="CDK44" s="192"/>
      <c r="CDL44" s="192"/>
      <c r="CDM44" s="192"/>
      <c r="CDN44" s="192"/>
      <c r="CDO44" s="192"/>
      <c r="CDP44" s="192"/>
      <c r="CDQ44" s="192"/>
      <c r="CDR44" s="192"/>
      <c r="CDS44" s="192"/>
      <c r="CDT44" s="192"/>
      <c r="CDU44" s="192"/>
      <c r="CDV44" s="192"/>
      <c r="CDW44" s="192"/>
      <c r="CDX44" s="192"/>
      <c r="CDY44" s="192"/>
      <c r="CDZ44" s="192"/>
      <c r="CEA44" s="192"/>
      <c r="CEB44" s="192"/>
      <c r="CEC44" s="192"/>
      <c r="CED44" s="192"/>
      <c r="CEE44" s="192"/>
      <c r="CEF44" s="192"/>
      <c r="CEG44" s="192"/>
      <c r="CEH44" s="192"/>
      <c r="CEI44" s="192"/>
      <c r="CEJ44" s="192"/>
      <c r="CEK44" s="192"/>
      <c r="CEL44" s="192"/>
      <c r="CEM44" s="192"/>
      <c r="CEN44" s="192"/>
      <c r="CEO44" s="192"/>
      <c r="CEP44" s="192"/>
      <c r="CEQ44" s="192"/>
      <c r="CER44" s="192"/>
      <c r="CES44" s="192"/>
      <c r="CET44" s="192"/>
      <c r="CEU44" s="192"/>
      <c r="CEV44" s="192"/>
      <c r="CEW44" s="192"/>
      <c r="CEX44" s="192"/>
      <c r="CEY44" s="192"/>
      <c r="CEZ44" s="192"/>
      <c r="CFA44" s="192"/>
      <c r="CFB44" s="192"/>
      <c r="CFC44" s="192"/>
      <c r="CFD44" s="192"/>
      <c r="CFE44" s="192"/>
      <c r="CFF44" s="192"/>
      <c r="CFG44" s="192"/>
      <c r="CFH44" s="192"/>
      <c r="CFI44" s="192"/>
      <c r="CFJ44" s="192"/>
      <c r="CFK44" s="192"/>
      <c r="CFL44" s="192"/>
      <c r="CFM44" s="192"/>
      <c r="CFN44" s="192"/>
      <c r="CFO44" s="192"/>
      <c r="CFP44" s="192"/>
      <c r="CFQ44" s="192"/>
      <c r="CFR44" s="192"/>
      <c r="CFS44" s="192"/>
      <c r="CFT44" s="192"/>
      <c r="CFU44" s="192"/>
      <c r="CFV44" s="192"/>
      <c r="CFW44" s="192"/>
      <c r="CFX44" s="192"/>
      <c r="CFY44" s="192"/>
      <c r="CFZ44" s="192"/>
      <c r="CGA44" s="192"/>
      <c r="CGB44" s="192"/>
      <c r="CGC44" s="192"/>
      <c r="CGD44" s="192"/>
      <c r="CGE44" s="192"/>
      <c r="CGF44" s="192"/>
      <c r="CGG44" s="192"/>
      <c r="CGH44" s="192"/>
      <c r="CGI44" s="192"/>
      <c r="CGJ44" s="192"/>
      <c r="CGK44" s="192"/>
      <c r="CGL44" s="192"/>
      <c r="CGM44" s="192"/>
      <c r="CGN44" s="192"/>
      <c r="CGO44" s="192"/>
      <c r="CGP44" s="192"/>
      <c r="CGQ44" s="192"/>
      <c r="CGR44" s="192"/>
      <c r="CGS44" s="192"/>
      <c r="CGT44" s="192"/>
      <c r="CGU44" s="192"/>
      <c r="CGV44" s="192"/>
      <c r="CGW44" s="192"/>
      <c r="CGX44" s="192"/>
      <c r="CGY44" s="192"/>
      <c r="CGZ44" s="192"/>
      <c r="CHA44" s="192"/>
      <c r="CHB44" s="192"/>
      <c r="CHC44" s="192"/>
      <c r="CHD44" s="192"/>
      <c r="CHE44" s="192"/>
      <c r="CHF44" s="192"/>
      <c r="CHG44" s="192"/>
      <c r="CHH44" s="192"/>
      <c r="CHI44" s="192"/>
      <c r="CHJ44" s="192"/>
      <c r="CHK44" s="192"/>
      <c r="CHL44" s="192"/>
      <c r="CHM44" s="192"/>
      <c r="CHN44" s="192"/>
      <c r="CHO44" s="192"/>
      <c r="CHP44" s="192"/>
      <c r="CHQ44" s="192"/>
      <c r="CHR44" s="192"/>
      <c r="CHS44" s="192"/>
      <c r="CHT44" s="192"/>
      <c r="CHU44" s="192"/>
      <c r="CHV44" s="192"/>
      <c r="CHW44" s="192"/>
      <c r="CHX44" s="192"/>
      <c r="CHY44" s="192"/>
      <c r="CHZ44" s="192"/>
      <c r="CIA44" s="192"/>
      <c r="CIB44" s="192"/>
      <c r="CIC44" s="192"/>
      <c r="CID44" s="192"/>
      <c r="CIE44" s="192"/>
      <c r="CIF44" s="192"/>
      <c r="CIG44" s="192"/>
      <c r="CIH44" s="192"/>
      <c r="CII44" s="192"/>
      <c r="CIJ44" s="192"/>
      <c r="CIK44" s="192"/>
      <c r="CIL44" s="192"/>
      <c r="CIM44" s="192"/>
      <c r="CIN44" s="192"/>
      <c r="CIO44" s="192"/>
      <c r="CIP44" s="192"/>
      <c r="CIQ44" s="192"/>
      <c r="CIR44" s="192"/>
      <c r="CIS44" s="192"/>
      <c r="CIT44" s="192"/>
      <c r="CIU44" s="192"/>
      <c r="CIV44" s="192"/>
      <c r="CIW44" s="192"/>
      <c r="CIX44" s="192"/>
      <c r="CIY44" s="192"/>
      <c r="CIZ44" s="192"/>
      <c r="CJA44" s="192"/>
      <c r="CJB44" s="192"/>
      <c r="CJC44" s="192"/>
      <c r="CJD44" s="192"/>
      <c r="CJE44" s="192"/>
      <c r="CJF44" s="192"/>
      <c r="CJG44" s="192"/>
      <c r="CJH44" s="192"/>
      <c r="CJI44" s="192"/>
      <c r="CJJ44" s="192"/>
      <c r="CJK44" s="192"/>
      <c r="CJL44" s="192"/>
      <c r="CJM44" s="192"/>
      <c r="CJN44" s="192"/>
      <c r="CJO44" s="192"/>
      <c r="CJP44" s="192"/>
      <c r="CJQ44" s="192"/>
      <c r="CJR44" s="192"/>
      <c r="CJS44" s="192"/>
      <c r="CJT44" s="192"/>
      <c r="CJU44" s="192"/>
      <c r="CJV44" s="192"/>
      <c r="CJW44" s="192"/>
      <c r="CJX44" s="192"/>
      <c r="CJY44" s="192"/>
      <c r="CJZ44" s="192"/>
      <c r="CKA44" s="192"/>
      <c r="CKB44" s="192"/>
      <c r="CKC44" s="192"/>
      <c r="CKD44" s="192"/>
      <c r="CKE44" s="192"/>
      <c r="CKF44" s="192"/>
      <c r="CKG44" s="192"/>
      <c r="CKH44" s="192"/>
      <c r="CKI44" s="192"/>
      <c r="CKJ44" s="192"/>
      <c r="CKK44" s="192"/>
      <c r="CKL44" s="192"/>
      <c r="CKM44" s="192"/>
      <c r="CKN44" s="192"/>
      <c r="CKO44" s="192"/>
      <c r="CKP44" s="192"/>
      <c r="CKQ44" s="192"/>
      <c r="CKR44" s="192"/>
      <c r="CKS44" s="192"/>
      <c r="CKT44" s="192"/>
      <c r="CKU44" s="192"/>
      <c r="CKV44" s="192"/>
      <c r="CKW44" s="192"/>
      <c r="CKX44" s="192"/>
      <c r="CKY44" s="192"/>
      <c r="CKZ44" s="192"/>
      <c r="CLA44" s="192"/>
      <c r="CLB44" s="192"/>
      <c r="CLC44" s="192"/>
      <c r="CLD44" s="192"/>
      <c r="CLE44" s="192"/>
      <c r="CLF44" s="192"/>
      <c r="CLG44" s="192"/>
      <c r="CLH44" s="192"/>
      <c r="CLI44" s="192"/>
      <c r="CLJ44" s="192"/>
      <c r="CLK44" s="192"/>
      <c r="CLL44" s="192"/>
      <c r="CLM44" s="192"/>
      <c r="CLN44" s="192"/>
      <c r="CLO44" s="192"/>
      <c r="CLP44" s="192"/>
      <c r="CLQ44" s="192"/>
      <c r="CLR44" s="192"/>
      <c r="CLS44" s="192"/>
      <c r="CLT44" s="192"/>
      <c r="CLU44" s="192"/>
      <c r="CLV44" s="192"/>
      <c r="CLW44" s="192"/>
      <c r="CLX44" s="192"/>
      <c r="CLY44" s="192"/>
      <c r="CLZ44" s="192"/>
      <c r="CMA44" s="192"/>
      <c r="CMB44" s="192"/>
      <c r="CMC44" s="192"/>
      <c r="CMD44" s="192"/>
      <c r="CME44" s="192"/>
      <c r="CMF44" s="192"/>
      <c r="CMG44" s="192"/>
      <c r="CMH44" s="192"/>
      <c r="CMI44" s="192"/>
      <c r="CMJ44" s="192"/>
      <c r="CMK44" s="192"/>
      <c r="CML44" s="192"/>
      <c r="CMM44" s="192"/>
      <c r="CMN44" s="192"/>
      <c r="CMO44" s="192"/>
      <c r="CMP44" s="192"/>
      <c r="CMQ44" s="192"/>
      <c r="CMR44" s="192"/>
      <c r="CMS44" s="192"/>
      <c r="CMT44" s="192"/>
      <c r="CMU44" s="192"/>
      <c r="CMV44" s="192"/>
      <c r="CMW44" s="192"/>
      <c r="CMX44" s="192"/>
      <c r="CMY44" s="192"/>
      <c r="CMZ44" s="192"/>
      <c r="CNA44" s="192"/>
      <c r="CNB44" s="192"/>
      <c r="CNC44" s="192"/>
      <c r="CND44" s="192"/>
      <c r="CNE44" s="192"/>
      <c r="CNF44" s="192"/>
      <c r="CNG44" s="192"/>
      <c r="CNH44" s="192"/>
      <c r="CNI44" s="192"/>
      <c r="CNJ44" s="192"/>
      <c r="CNK44" s="192"/>
      <c r="CNL44" s="192"/>
      <c r="CNM44" s="192"/>
      <c r="CNN44" s="192"/>
      <c r="CNO44" s="192"/>
      <c r="CNP44" s="192"/>
      <c r="CNQ44" s="192"/>
      <c r="CNR44" s="192"/>
      <c r="CNS44" s="192"/>
      <c r="CNT44" s="192"/>
      <c r="CNU44" s="192"/>
      <c r="CNV44" s="192"/>
      <c r="CNW44" s="192"/>
      <c r="CNX44" s="192"/>
      <c r="CNY44" s="192"/>
      <c r="CNZ44" s="192"/>
      <c r="COA44" s="192"/>
      <c r="COB44" s="192"/>
      <c r="COC44" s="192"/>
      <c r="COD44" s="192"/>
      <c r="COE44" s="192"/>
      <c r="COF44" s="192"/>
      <c r="COG44" s="192"/>
      <c r="COH44" s="192"/>
      <c r="COI44" s="192"/>
      <c r="COJ44" s="192"/>
      <c r="COK44" s="192"/>
      <c r="COL44" s="192"/>
      <c r="COM44" s="192"/>
      <c r="CON44" s="192"/>
      <c r="COO44" s="192"/>
      <c r="COP44" s="192"/>
      <c r="COQ44" s="192"/>
      <c r="COR44" s="192"/>
      <c r="COS44" s="192"/>
      <c r="COT44" s="192"/>
      <c r="COU44" s="192"/>
      <c r="COV44" s="192"/>
      <c r="COW44" s="192"/>
      <c r="COX44" s="192"/>
      <c r="COY44" s="192"/>
      <c r="COZ44" s="192"/>
      <c r="CPA44" s="192"/>
      <c r="CPB44" s="192"/>
      <c r="CPC44" s="192"/>
      <c r="CPD44" s="192"/>
      <c r="CPE44" s="192"/>
      <c r="CPF44" s="192"/>
      <c r="CPG44" s="192"/>
      <c r="CPH44" s="192"/>
      <c r="CPI44" s="192"/>
      <c r="CPJ44" s="192"/>
      <c r="CPK44" s="192"/>
      <c r="CPL44" s="192"/>
      <c r="CPM44" s="192"/>
      <c r="CPN44" s="192"/>
      <c r="CPO44" s="192"/>
      <c r="CPP44" s="192"/>
      <c r="CPQ44" s="192"/>
      <c r="CPR44" s="192"/>
      <c r="CPS44" s="192"/>
      <c r="CPT44" s="192"/>
      <c r="CPU44" s="192"/>
      <c r="CPV44" s="192"/>
      <c r="CPW44" s="192"/>
      <c r="CPX44" s="192"/>
      <c r="CPY44" s="192"/>
      <c r="CPZ44" s="192"/>
      <c r="CQA44" s="192"/>
      <c r="CQB44" s="192"/>
      <c r="CQC44" s="192"/>
      <c r="CQD44" s="192"/>
      <c r="CQE44" s="192"/>
      <c r="CQF44" s="192"/>
      <c r="CQG44" s="192"/>
      <c r="CQH44" s="192"/>
      <c r="CQI44" s="192"/>
      <c r="CQJ44" s="192"/>
      <c r="CQK44" s="192"/>
      <c r="CQL44" s="192"/>
      <c r="CQM44" s="192"/>
      <c r="CQN44" s="192"/>
      <c r="CQO44" s="192"/>
      <c r="CQP44" s="192"/>
      <c r="CQQ44" s="192"/>
      <c r="CQR44" s="192"/>
      <c r="CQS44" s="192"/>
      <c r="CQT44" s="192"/>
      <c r="CQU44" s="192"/>
      <c r="CQV44" s="192"/>
      <c r="CQW44" s="192"/>
      <c r="CQX44" s="192"/>
      <c r="CQY44" s="192"/>
      <c r="CQZ44" s="192"/>
      <c r="CRA44" s="192"/>
      <c r="CRB44" s="192"/>
      <c r="CRC44" s="192"/>
      <c r="CRD44" s="192"/>
      <c r="CRE44" s="192"/>
      <c r="CRF44" s="192"/>
      <c r="CRG44" s="192"/>
      <c r="CRH44" s="192"/>
      <c r="CRI44" s="192"/>
      <c r="CRJ44" s="192"/>
      <c r="CRK44" s="192"/>
      <c r="CRL44" s="192"/>
      <c r="CRM44" s="192"/>
      <c r="CRN44" s="192"/>
      <c r="CRO44" s="192"/>
      <c r="CRP44" s="192"/>
      <c r="CRQ44" s="192"/>
      <c r="CRR44" s="192"/>
      <c r="CRS44" s="192"/>
      <c r="CRT44" s="192"/>
      <c r="CRU44" s="192"/>
      <c r="CRV44" s="192"/>
      <c r="CRW44" s="192"/>
      <c r="CRX44" s="192"/>
      <c r="CRY44" s="192"/>
      <c r="CRZ44" s="192"/>
      <c r="CSA44" s="192"/>
      <c r="CSB44" s="192"/>
      <c r="CSC44" s="192"/>
      <c r="CSD44" s="192"/>
      <c r="CSE44" s="192"/>
      <c r="CSF44" s="192"/>
      <c r="CSG44" s="192"/>
      <c r="CSH44" s="192"/>
      <c r="CSI44" s="192"/>
      <c r="CSJ44" s="192"/>
      <c r="CSK44" s="192"/>
      <c r="CSL44" s="192"/>
      <c r="CSM44" s="192"/>
      <c r="CSN44" s="192"/>
      <c r="CSO44" s="192"/>
      <c r="CSP44" s="192"/>
      <c r="CSQ44" s="192"/>
      <c r="CSR44" s="192"/>
      <c r="CSS44" s="192"/>
      <c r="CST44" s="192"/>
      <c r="CSU44" s="192"/>
      <c r="CSV44" s="192"/>
      <c r="CSW44" s="192"/>
      <c r="CSX44" s="192"/>
      <c r="CSY44" s="192"/>
      <c r="CSZ44" s="192"/>
      <c r="CTA44" s="192"/>
      <c r="CTB44" s="192"/>
      <c r="CTC44" s="192"/>
      <c r="CTD44" s="192"/>
      <c r="CTE44" s="192"/>
      <c r="CTF44" s="192"/>
      <c r="CTG44" s="192"/>
      <c r="CTH44" s="192"/>
      <c r="CTI44" s="192"/>
      <c r="CTJ44" s="192"/>
      <c r="CTK44" s="192"/>
      <c r="CTL44" s="192"/>
      <c r="CTM44" s="192"/>
      <c r="CTN44" s="192"/>
      <c r="CTO44" s="192"/>
      <c r="CTP44" s="192"/>
      <c r="CTQ44" s="192"/>
      <c r="CTR44" s="192"/>
      <c r="CTS44" s="192"/>
      <c r="CTT44" s="192"/>
      <c r="CTU44" s="192"/>
      <c r="CTV44" s="192"/>
      <c r="CTW44" s="192"/>
      <c r="CTX44" s="192"/>
      <c r="CTY44" s="192"/>
      <c r="CTZ44" s="192"/>
      <c r="CUA44" s="192"/>
      <c r="CUB44" s="192"/>
      <c r="CUC44" s="192"/>
      <c r="CUD44" s="192"/>
      <c r="CUE44" s="192"/>
      <c r="CUF44" s="192"/>
      <c r="CUG44" s="192"/>
      <c r="CUH44" s="192"/>
      <c r="CUI44" s="192"/>
      <c r="CUJ44" s="192"/>
      <c r="CUK44" s="192"/>
      <c r="CUL44" s="192"/>
      <c r="CUM44" s="192"/>
      <c r="CUN44" s="192"/>
      <c r="CUO44" s="192"/>
      <c r="CUP44" s="192"/>
      <c r="CUQ44" s="192"/>
      <c r="CUR44" s="192"/>
      <c r="CUS44" s="192"/>
      <c r="CUT44" s="192"/>
      <c r="CUU44" s="192"/>
      <c r="CUV44" s="192"/>
      <c r="CUW44" s="192"/>
      <c r="CUX44" s="192"/>
      <c r="CUY44" s="192"/>
      <c r="CUZ44" s="192"/>
      <c r="CVA44" s="192"/>
      <c r="CVB44" s="192"/>
      <c r="CVC44" s="192"/>
      <c r="CVD44" s="192"/>
      <c r="CVE44" s="192"/>
      <c r="CVF44" s="192"/>
      <c r="CVG44" s="192"/>
      <c r="CVH44" s="192"/>
      <c r="CVI44" s="192"/>
      <c r="CVJ44" s="192"/>
      <c r="CVK44" s="192"/>
      <c r="CVL44" s="192"/>
      <c r="CVM44" s="192"/>
      <c r="CVN44" s="192"/>
      <c r="CVO44" s="192"/>
      <c r="CVP44" s="192"/>
      <c r="CVQ44" s="192"/>
      <c r="CVR44" s="192"/>
      <c r="CVS44" s="192"/>
      <c r="CVT44" s="192"/>
      <c r="CVU44" s="192"/>
      <c r="CVV44" s="192"/>
      <c r="CVW44" s="192"/>
      <c r="CVX44" s="192"/>
      <c r="CVY44" s="192"/>
      <c r="CVZ44" s="192"/>
      <c r="CWA44" s="192"/>
      <c r="CWB44" s="192"/>
      <c r="CWC44" s="192"/>
      <c r="CWD44" s="192"/>
      <c r="CWE44" s="192"/>
      <c r="CWF44" s="192"/>
      <c r="CWG44" s="192"/>
      <c r="CWH44" s="192"/>
      <c r="CWI44" s="192"/>
      <c r="CWJ44" s="192"/>
      <c r="CWK44" s="192"/>
      <c r="CWL44" s="192"/>
      <c r="CWM44" s="192"/>
      <c r="CWN44" s="192"/>
      <c r="CWO44" s="192"/>
      <c r="CWP44" s="192"/>
      <c r="CWQ44" s="192"/>
      <c r="CWR44" s="192"/>
      <c r="CWS44" s="192"/>
      <c r="CWT44" s="192"/>
      <c r="CWU44" s="192"/>
      <c r="CWV44" s="192"/>
      <c r="CWW44" s="192"/>
      <c r="CWX44" s="192"/>
      <c r="CWY44" s="192"/>
      <c r="CWZ44" s="192"/>
      <c r="CXA44" s="192"/>
      <c r="CXB44" s="192"/>
      <c r="CXC44" s="192"/>
      <c r="CXD44" s="192"/>
      <c r="CXE44" s="192"/>
      <c r="CXF44" s="192"/>
      <c r="CXG44" s="192"/>
      <c r="CXH44" s="192"/>
      <c r="CXI44" s="192"/>
      <c r="CXJ44" s="192"/>
      <c r="CXK44" s="192"/>
      <c r="CXL44" s="192"/>
      <c r="CXM44" s="192"/>
      <c r="CXN44" s="192"/>
      <c r="CXO44" s="192"/>
      <c r="CXP44" s="192"/>
      <c r="CXQ44" s="192"/>
      <c r="CXR44" s="192"/>
      <c r="CXS44" s="192"/>
      <c r="CXT44" s="192"/>
      <c r="CXU44" s="192"/>
      <c r="CXV44" s="192"/>
      <c r="CXW44" s="192"/>
      <c r="CXX44" s="192"/>
      <c r="CXY44" s="192"/>
      <c r="CXZ44" s="192"/>
      <c r="CYA44" s="192"/>
      <c r="CYB44" s="192"/>
      <c r="CYC44" s="192"/>
      <c r="CYD44" s="192"/>
      <c r="CYE44" s="192"/>
      <c r="CYF44" s="192"/>
      <c r="CYG44" s="192"/>
      <c r="CYH44" s="192"/>
      <c r="CYI44" s="192"/>
      <c r="CYJ44" s="192"/>
      <c r="CYK44" s="192"/>
      <c r="CYL44" s="192"/>
      <c r="CYM44" s="192"/>
      <c r="CYN44" s="192"/>
      <c r="CYO44" s="192"/>
      <c r="CYP44" s="192"/>
      <c r="CYQ44" s="192"/>
      <c r="CYR44" s="192"/>
      <c r="CYS44" s="192"/>
      <c r="CYT44" s="192"/>
      <c r="CYU44" s="192"/>
      <c r="CYV44" s="192"/>
      <c r="CYW44" s="192"/>
      <c r="CYX44" s="192"/>
      <c r="CYY44" s="192"/>
      <c r="CYZ44" s="192"/>
      <c r="CZA44" s="192"/>
      <c r="CZB44" s="192"/>
      <c r="CZC44" s="192"/>
      <c r="CZD44" s="192"/>
      <c r="CZE44" s="192"/>
      <c r="CZF44" s="192"/>
      <c r="CZG44" s="192"/>
      <c r="CZH44" s="192"/>
      <c r="CZI44" s="192"/>
      <c r="CZJ44" s="192"/>
      <c r="CZK44" s="192"/>
      <c r="CZL44" s="192"/>
      <c r="CZM44" s="192"/>
      <c r="CZN44" s="192"/>
      <c r="CZO44" s="192"/>
      <c r="CZP44" s="192"/>
      <c r="CZQ44" s="192"/>
      <c r="CZR44" s="192"/>
      <c r="CZS44" s="192"/>
      <c r="CZT44" s="192"/>
      <c r="CZU44" s="192"/>
      <c r="CZV44" s="192"/>
      <c r="CZW44" s="192"/>
      <c r="CZX44" s="192"/>
      <c r="CZY44" s="192"/>
      <c r="CZZ44" s="192"/>
      <c r="DAA44" s="192"/>
      <c r="DAB44" s="192"/>
      <c r="DAC44" s="192"/>
      <c r="DAD44" s="192"/>
      <c r="DAE44" s="192"/>
      <c r="DAF44" s="192"/>
      <c r="DAG44" s="192"/>
      <c r="DAH44" s="192"/>
      <c r="DAI44" s="192"/>
      <c r="DAJ44" s="192"/>
      <c r="DAK44" s="192"/>
      <c r="DAL44" s="192"/>
      <c r="DAM44" s="192"/>
      <c r="DAN44" s="192"/>
      <c r="DAO44" s="192"/>
      <c r="DAP44" s="192"/>
      <c r="DAQ44" s="192"/>
      <c r="DAR44" s="192"/>
      <c r="DAS44" s="192"/>
      <c r="DAT44" s="192"/>
      <c r="DAU44" s="192"/>
      <c r="DAV44" s="192"/>
      <c r="DAW44" s="192"/>
      <c r="DAX44" s="192"/>
      <c r="DAY44" s="192"/>
      <c r="DAZ44" s="192"/>
      <c r="DBA44" s="192"/>
      <c r="DBB44" s="192"/>
      <c r="DBC44" s="192"/>
      <c r="DBD44" s="192"/>
      <c r="DBE44" s="192"/>
      <c r="DBF44" s="192"/>
      <c r="DBG44" s="192"/>
      <c r="DBH44" s="192"/>
      <c r="DBI44" s="192"/>
      <c r="DBJ44" s="192"/>
      <c r="DBK44" s="192"/>
      <c r="DBL44" s="192"/>
      <c r="DBM44" s="192"/>
      <c r="DBN44" s="192"/>
      <c r="DBO44" s="192"/>
      <c r="DBP44" s="192"/>
      <c r="DBQ44" s="192"/>
      <c r="DBR44" s="192"/>
      <c r="DBS44" s="192"/>
      <c r="DBT44" s="192"/>
      <c r="DBU44" s="192"/>
      <c r="DBV44" s="192"/>
      <c r="DBW44" s="192"/>
      <c r="DBX44" s="192"/>
      <c r="DBY44" s="192"/>
      <c r="DBZ44" s="192"/>
      <c r="DCA44" s="192"/>
      <c r="DCB44" s="192"/>
      <c r="DCC44" s="192"/>
      <c r="DCD44" s="192"/>
      <c r="DCE44" s="192"/>
      <c r="DCF44" s="192"/>
      <c r="DCG44" s="192"/>
      <c r="DCH44" s="192"/>
      <c r="DCI44" s="192"/>
      <c r="DCJ44" s="192"/>
      <c r="DCK44" s="192"/>
      <c r="DCL44" s="192"/>
      <c r="DCM44" s="192"/>
      <c r="DCN44" s="192"/>
      <c r="DCO44" s="192"/>
      <c r="DCP44" s="192"/>
      <c r="DCQ44" s="192"/>
      <c r="DCR44" s="192"/>
      <c r="DCS44" s="192"/>
      <c r="DCT44" s="192"/>
      <c r="DCU44" s="192"/>
      <c r="DCV44" s="192"/>
      <c r="DCW44" s="192"/>
      <c r="DCX44" s="192"/>
      <c r="DCY44" s="192"/>
      <c r="DCZ44" s="192"/>
      <c r="DDA44" s="192"/>
      <c r="DDB44" s="192"/>
      <c r="DDC44" s="192"/>
      <c r="DDD44" s="192"/>
      <c r="DDE44" s="192"/>
      <c r="DDF44" s="192"/>
      <c r="DDG44" s="192"/>
      <c r="DDH44" s="192"/>
      <c r="DDI44" s="192"/>
      <c r="DDJ44" s="192"/>
      <c r="DDK44" s="192"/>
      <c r="DDL44" s="192"/>
      <c r="DDM44" s="192"/>
      <c r="DDN44" s="192"/>
      <c r="DDO44" s="192"/>
      <c r="DDP44" s="192"/>
      <c r="DDQ44" s="192"/>
      <c r="DDR44" s="192"/>
      <c r="DDS44" s="192"/>
      <c r="DDT44" s="192"/>
      <c r="DDU44" s="192"/>
      <c r="DDV44" s="192"/>
      <c r="DDW44" s="192"/>
      <c r="DDX44" s="192"/>
      <c r="DDY44" s="192"/>
      <c r="DDZ44" s="192"/>
      <c r="DEA44" s="192"/>
      <c r="DEB44" s="192"/>
      <c r="DEC44" s="192"/>
      <c r="DED44" s="192"/>
      <c r="DEE44" s="192"/>
      <c r="DEF44" s="192"/>
      <c r="DEG44" s="192"/>
      <c r="DEH44" s="192"/>
      <c r="DEI44" s="192"/>
      <c r="DEJ44" s="192"/>
      <c r="DEK44" s="192"/>
      <c r="DEL44" s="192"/>
      <c r="DEM44" s="192"/>
      <c r="DEN44" s="192"/>
      <c r="DEO44" s="192"/>
      <c r="DEP44" s="192"/>
      <c r="DEQ44" s="192"/>
      <c r="DER44" s="192"/>
      <c r="DES44" s="192"/>
      <c r="DET44" s="192"/>
      <c r="DEU44" s="192"/>
      <c r="DEV44" s="192"/>
      <c r="DEW44" s="192"/>
      <c r="DEX44" s="192"/>
      <c r="DEY44" s="192"/>
      <c r="DEZ44" s="192"/>
      <c r="DFA44" s="192"/>
      <c r="DFB44" s="192"/>
      <c r="DFC44" s="192"/>
      <c r="DFD44" s="192"/>
      <c r="DFE44" s="192"/>
      <c r="DFF44" s="192"/>
      <c r="DFG44" s="192"/>
      <c r="DFH44" s="192"/>
      <c r="DFI44" s="192"/>
      <c r="DFJ44" s="192"/>
      <c r="DFK44" s="192"/>
      <c r="DFL44" s="192"/>
      <c r="DFM44" s="192"/>
      <c r="DFN44" s="192"/>
      <c r="DFO44" s="192"/>
      <c r="DFP44" s="192"/>
      <c r="DFQ44" s="192"/>
      <c r="DFR44" s="192"/>
      <c r="DFS44" s="192"/>
      <c r="DFT44" s="192"/>
      <c r="DFU44" s="192"/>
      <c r="DFV44" s="192"/>
      <c r="DFW44" s="192"/>
      <c r="DFX44" s="192"/>
      <c r="DFY44" s="192"/>
      <c r="DFZ44" s="192"/>
      <c r="DGA44" s="192"/>
      <c r="DGB44" s="192"/>
      <c r="DGC44" s="192"/>
      <c r="DGD44" s="192"/>
      <c r="DGE44" s="192"/>
      <c r="DGF44" s="192"/>
      <c r="DGG44" s="192"/>
      <c r="DGH44" s="192"/>
      <c r="DGI44" s="192"/>
      <c r="DGJ44" s="192"/>
      <c r="DGK44" s="192"/>
      <c r="DGL44" s="192"/>
      <c r="DGM44" s="192"/>
      <c r="DGN44" s="192"/>
      <c r="DGO44" s="192"/>
      <c r="DGP44" s="192"/>
      <c r="DGQ44" s="192"/>
      <c r="DGR44" s="192"/>
      <c r="DGS44" s="192"/>
      <c r="DGT44" s="192"/>
      <c r="DGU44" s="192"/>
      <c r="DGV44" s="192"/>
      <c r="DGW44" s="192"/>
      <c r="DGX44" s="192"/>
      <c r="DGY44" s="192"/>
      <c r="DGZ44" s="192"/>
      <c r="DHA44" s="192"/>
      <c r="DHB44" s="192"/>
      <c r="DHC44" s="192"/>
      <c r="DHD44" s="192"/>
      <c r="DHE44" s="192"/>
      <c r="DHF44" s="192"/>
      <c r="DHG44" s="192"/>
      <c r="DHH44" s="192"/>
      <c r="DHI44" s="192"/>
      <c r="DHJ44" s="192"/>
      <c r="DHK44" s="192"/>
      <c r="DHL44" s="192"/>
      <c r="DHM44" s="192"/>
      <c r="DHN44" s="192"/>
      <c r="DHO44" s="192"/>
      <c r="DHP44" s="192"/>
      <c r="DHQ44" s="192"/>
      <c r="DHR44" s="192"/>
      <c r="DHS44" s="192"/>
      <c r="DHT44" s="192"/>
      <c r="DHU44" s="192"/>
      <c r="DHV44" s="192"/>
      <c r="DHW44" s="192"/>
      <c r="DHX44" s="192"/>
      <c r="DHY44" s="192"/>
      <c r="DHZ44" s="192"/>
      <c r="DIA44" s="192"/>
      <c r="DIB44" s="192"/>
      <c r="DIC44" s="192"/>
      <c r="DID44" s="192"/>
      <c r="DIE44" s="192"/>
      <c r="DIF44" s="192"/>
      <c r="DIG44" s="192"/>
      <c r="DIH44" s="192"/>
      <c r="DII44" s="192"/>
      <c r="DIJ44" s="192"/>
      <c r="DIK44" s="192"/>
      <c r="DIL44" s="192"/>
      <c r="DIM44" s="192"/>
      <c r="DIN44" s="192"/>
      <c r="DIO44" s="192"/>
      <c r="DIP44" s="192"/>
      <c r="DIQ44" s="192"/>
      <c r="DIR44" s="192"/>
      <c r="DIS44" s="192"/>
      <c r="DIT44" s="192"/>
      <c r="DIU44" s="192"/>
      <c r="DIV44" s="192"/>
      <c r="DIW44" s="192"/>
      <c r="DIX44" s="192"/>
      <c r="DIY44" s="192"/>
      <c r="DIZ44" s="192"/>
      <c r="DJA44" s="192"/>
      <c r="DJB44" s="192"/>
      <c r="DJC44" s="192"/>
      <c r="DJD44" s="192"/>
      <c r="DJE44" s="192"/>
      <c r="DJF44" s="192"/>
      <c r="DJG44" s="192"/>
      <c r="DJH44" s="192"/>
      <c r="DJI44" s="192"/>
      <c r="DJJ44" s="192"/>
      <c r="DJK44" s="192"/>
      <c r="DJL44" s="192"/>
      <c r="DJM44" s="192"/>
      <c r="DJN44" s="192"/>
      <c r="DJO44" s="192"/>
      <c r="DJP44" s="192"/>
      <c r="DJQ44" s="192"/>
      <c r="DJR44" s="192"/>
      <c r="DJS44" s="192"/>
      <c r="DJT44" s="192"/>
      <c r="DJU44" s="192"/>
      <c r="DJV44" s="192"/>
      <c r="DJW44" s="192"/>
      <c r="DJX44" s="192"/>
      <c r="DJY44" s="192"/>
      <c r="DJZ44" s="192"/>
      <c r="DKA44" s="192"/>
      <c r="DKB44" s="192"/>
      <c r="DKC44" s="192"/>
      <c r="DKD44" s="192"/>
      <c r="DKE44" s="192"/>
      <c r="DKF44" s="192"/>
      <c r="DKG44" s="192"/>
      <c r="DKH44" s="192"/>
      <c r="DKI44" s="192"/>
      <c r="DKJ44" s="192"/>
      <c r="DKK44" s="192"/>
      <c r="DKL44" s="192"/>
      <c r="DKM44" s="192"/>
      <c r="DKN44" s="192"/>
      <c r="DKO44" s="192"/>
      <c r="DKP44" s="192"/>
      <c r="DKQ44" s="192"/>
      <c r="DKR44" s="192"/>
      <c r="DKS44" s="192"/>
      <c r="DKT44" s="192"/>
      <c r="DKU44" s="192"/>
      <c r="DKV44" s="192"/>
      <c r="DKW44" s="192"/>
      <c r="DKX44" s="192"/>
      <c r="DKY44" s="192"/>
      <c r="DKZ44" s="192"/>
      <c r="DLA44" s="192"/>
      <c r="DLB44" s="192"/>
      <c r="DLC44" s="192"/>
      <c r="DLD44" s="192"/>
      <c r="DLE44" s="192"/>
      <c r="DLF44" s="192"/>
      <c r="DLG44" s="192"/>
      <c r="DLH44" s="192"/>
      <c r="DLI44" s="192"/>
      <c r="DLJ44" s="192"/>
      <c r="DLK44" s="192"/>
      <c r="DLL44" s="192"/>
      <c r="DLM44" s="192"/>
      <c r="DLN44" s="192"/>
      <c r="DLO44" s="192"/>
      <c r="DLP44" s="192"/>
      <c r="DLQ44" s="192"/>
      <c r="DLR44" s="192"/>
      <c r="DLS44" s="192"/>
      <c r="DLT44" s="192"/>
      <c r="DLU44" s="192"/>
      <c r="DLV44" s="192"/>
      <c r="DLW44" s="192"/>
      <c r="DLX44" s="192"/>
      <c r="DLY44" s="192"/>
      <c r="DLZ44" s="192"/>
      <c r="DMA44" s="192"/>
      <c r="DMB44" s="192"/>
      <c r="DMC44" s="192"/>
      <c r="DMD44" s="192"/>
      <c r="DME44" s="192"/>
      <c r="DMF44" s="192"/>
      <c r="DMG44" s="192"/>
      <c r="DMH44" s="192"/>
      <c r="DMI44" s="192"/>
      <c r="DMJ44" s="192"/>
      <c r="DMK44" s="192"/>
      <c r="DML44" s="192"/>
      <c r="DMM44" s="192"/>
      <c r="DMN44" s="192"/>
      <c r="DMO44" s="192"/>
      <c r="DMP44" s="192"/>
      <c r="DMQ44" s="192"/>
      <c r="DMR44" s="192"/>
      <c r="DMS44" s="192"/>
      <c r="DMT44" s="192"/>
      <c r="DMU44" s="192"/>
      <c r="DMV44" s="192"/>
      <c r="DMW44" s="192"/>
      <c r="DMX44" s="192"/>
      <c r="DMY44" s="192"/>
      <c r="DMZ44" s="192"/>
      <c r="DNA44" s="192"/>
      <c r="DNB44" s="192"/>
      <c r="DNC44" s="192"/>
      <c r="DND44" s="192"/>
      <c r="DNE44" s="192"/>
      <c r="DNF44" s="192"/>
      <c r="DNG44" s="192"/>
      <c r="DNH44" s="192"/>
      <c r="DNI44" s="192"/>
      <c r="DNJ44" s="192"/>
      <c r="DNK44" s="192"/>
      <c r="DNL44" s="192"/>
      <c r="DNM44" s="192"/>
      <c r="DNN44" s="192"/>
      <c r="DNO44" s="192"/>
      <c r="DNP44" s="192"/>
      <c r="DNQ44" s="192"/>
      <c r="DNR44" s="192"/>
      <c r="DNS44" s="192"/>
      <c r="DNT44" s="192"/>
      <c r="DNU44" s="192"/>
      <c r="DNV44" s="192"/>
      <c r="DNW44" s="192"/>
      <c r="DNX44" s="192"/>
      <c r="DNY44" s="192"/>
      <c r="DNZ44" s="192"/>
      <c r="DOA44" s="192"/>
      <c r="DOB44" s="192"/>
      <c r="DOC44" s="192"/>
      <c r="DOD44" s="192"/>
      <c r="DOE44" s="192"/>
      <c r="DOF44" s="192"/>
      <c r="DOG44" s="192"/>
      <c r="DOH44" s="192"/>
      <c r="DOI44" s="192"/>
      <c r="DOJ44" s="192"/>
      <c r="DOK44" s="192"/>
      <c r="DOL44" s="192"/>
      <c r="DOM44" s="192"/>
      <c r="DON44" s="192"/>
      <c r="DOO44" s="192"/>
      <c r="DOP44" s="192"/>
      <c r="DOQ44" s="192"/>
      <c r="DOR44" s="192"/>
      <c r="DOS44" s="192"/>
      <c r="DOT44" s="192"/>
      <c r="DOU44" s="192"/>
      <c r="DOV44" s="192"/>
      <c r="DOW44" s="192"/>
      <c r="DOX44" s="192"/>
      <c r="DOY44" s="192"/>
      <c r="DOZ44" s="192"/>
      <c r="DPA44" s="192"/>
      <c r="DPB44" s="192"/>
      <c r="DPC44" s="192"/>
      <c r="DPD44" s="192"/>
      <c r="DPE44" s="192"/>
      <c r="DPF44" s="192"/>
      <c r="DPG44" s="192"/>
      <c r="DPH44" s="192"/>
      <c r="DPI44" s="192"/>
      <c r="DPJ44" s="192"/>
      <c r="DPK44" s="192"/>
      <c r="DPL44" s="192"/>
      <c r="DPM44" s="192"/>
      <c r="DPN44" s="192"/>
      <c r="DPO44" s="192"/>
      <c r="DPP44" s="192"/>
      <c r="DPQ44" s="192"/>
      <c r="DPR44" s="192"/>
      <c r="DPS44" s="192"/>
      <c r="DPT44" s="192"/>
      <c r="DPU44" s="192"/>
      <c r="DPV44" s="192"/>
      <c r="DPW44" s="192"/>
      <c r="DPX44" s="192"/>
      <c r="DPY44" s="192"/>
      <c r="DPZ44" s="192"/>
      <c r="DQA44" s="192"/>
      <c r="DQB44" s="192"/>
      <c r="DQC44" s="192"/>
      <c r="DQD44" s="192"/>
      <c r="DQE44" s="192"/>
      <c r="DQF44" s="192"/>
      <c r="DQG44" s="192"/>
      <c r="DQH44" s="192"/>
      <c r="DQI44" s="192"/>
      <c r="DQJ44" s="192"/>
      <c r="DQK44" s="192"/>
      <c r="DQL44" s="192"/>
      <c r="DQM44" s="192"/>
      <c r="DQN44" s="192"/>
      <c r="DQO44" s="192"/>
      <c r="DQP44" s="192"/>
      <c r="DQQ44" s="192"/>
      <c r="DQR44" s="192"/>
      <c r="DQS44" s="192"/>
      <c r="DQT44" s="192"/>
      <c r="DQU44" s="192"/>
      <c r="DQV44" s="192"/>
      <c r="DQW44" s="192"/>
      <c r="DQX44" s="192"/>
      <c r="DQY44" s="192"/>
      <c r="DQZ44" s="192"/>
      <c r="DRA44" s="192"/>
      <c r="DRB44" s="192"/>
      <c r="DRC44" s="192"/>
      <c r="DRD44" s="192"/>
      <c r="DRE44" s="192"/>
      <c r="DRF44" s="192"/>
      <c r="DRG44" s="192"/>
      <c r="DRH44" s="192"/>
      <c r="DRI44" s="192"/>
      <c r="DRJ44" s="192"/>
      <c r="DRK44" s="192"/>
      <c r="DRL44" s="192"/>
      <c r="DRM44" s="192"/>
      <c r="DRN44" s="192"/>
      <c r="DRO44" s="192"/>
      <c r="DRP44" s="192"/>
      <c r="DRQ44" s="192"/>
      <c r="DRR44" s="192"/>
      <c r="DRS44" s="192"/>
      <c r="DRT44" s="192"/>
      <c r="DRU44" s="192"/>
      <c r="DRV44" s="192"/>
      <c r="DRW44" s="192"/>
      <c r="DRX44" s="192"/>
      <c r="DRY44" s="192"/>
      <c r="DRZ44" s="192"/>
      <c r="DSA44" s="192"/>
      <c r="DSB44" s="192"/>
      <c r="DSC44" s="192"/>
      <c r="DSD44" s="192"/>
      <c r="DSE44" s="192"/>
      <c r="DSF44" s="192"/>
      <c r="DSG44" s="192"/>
      <c r="DSH44" s="192"/>
      <c r="DSI44" s="192"/>
      <c r="DSJ44" s="192"/>
      <c r="DSK44" s="192"/>
      <c r="DSL44" s="192"/>
      <c r="DSM44" s="192"/>
      <c r="DSN44" s="192"/>
      <c r="DSO44" s="192"/>
      <c r="DSP44" s="192"/>
      <c r="DSQ44" s="192"/>
      <c r="DSR44" s="192"/>
      <c r="DSS44" s="192"/>
      <c r="DST44" s="192"/>
      <c r="DSU44" s="192"/>
      <c r="DSV44" s="192"/>
      <c r="DSW44" s="192"/>
      <c r="DSX44" s="192"/>
      <c r="DSY44" s="192"/>
      <c r="DSZ44" s="192"/>
      <c r="DTA44" s="192"/>
      <c r="DTB44" s="192"/>
      <c r="DTC44" s="192"/>
      <c r="DTD44" s="192"/>
      <c r="DTE44" s="192"/>
      <c r="DTF44" s="192"/>
      <c r="DTG44" s="192"/>
      <c r="DTH44" s="192"/>
      <c r="DTI44" s="192"/>
      <c r="DTJ44" s="192"/>
      <c r="DTK44" s="192"/>
      <c r="DTL44" s="192"/>
      <c r="DTM44" s="192"/>
      <c r="DTN44" s="192"/>
      <c r="DTO44" s="192"/>
      <c r="DTP44" s="192"/>
      <c r="DTQ44" s="192"/>
      <c r="DTR44" s="192"/>
      <c r="DTS44" s="192"/>
      <c r="DTT44" s="192"/>
      <c r="DTU44" s="192"/>
      <c r="DTV44" s="192"/>
      <c r="DTW44" s="192"/>
      <c r="DTX44" s="192"/>
      <c r="DTY44" s="192"/>
      <c r="DTZ44" s="192"/>
      <c r="DUA44" s="192"/>
      <c r="DUB44" s="192"/>
      <c r="DUC44" s="192"/>
      <c r="DUD44" s="192"/>
      <c r="DUE44" s="192"/>
      <c r="DUF44" s="192"/>
      <c r="DUG44" s="192"/>
      <c r="DUH44" s="192"/>
      <c r="DUI44" s="192"/>
      <c r="DUJ44" s="192"/>
      <c r="DUK44" s="192"/>
      <c r="DUL44" s="192"/>
      <c r="DUM44" s="192"/>
      <c r="DUN44" s="192"/>
      <c r="DUO44" s="192"/>
      <c r="DUP44" s="192"/>
      <c r="DUQ44" s="192"/>
      <c r="DUR44" s="192"/>
      <c r="DUS44" s="192"/>
      <c r="DUT44" s="192"/>
      <c r="DUU44" s="192"/>
      <c r="DUV44" s="192"/>
      <c r="DUW44" s="192"/>
      <c r="DUX44" s="192"/>
      <c r="DUY44" s="192"/>
      <c r="DUZ44" s="192"/>
      <c r="DVA44" s="192"/>
      <c r="DVB44" s="192"/>
      <c r="DVC44" s="192"/>
      <c r="DVD44" s="192"/>
      <c r="DVE44" s="192"/>
      <c r="DVF44" s="192"/>
      <c r="DVG44" s="192"/>
      <c r="DVH44" s="192"/>
      <c r="DVI44" s="192"/>
      <c r="DVJ44" s="192"/>
      <c r="DVK44" s="192"/>
      <c r="DVL44" s="192"/>
      <c r="DVM44" s="192"/>
      <c r="DVN44" s="192"/>
      <c r="DVO44" s="192"/>
      <c r="DVP44" s="192"/>
      <c r="DVQ44" s="192"/>
      <c r="DVR44" s="192"/>
      <c r="DVS44" s="192"/>
      <c r="DVT44" s="192"/>
      <c r="DVU44" s="192"/>
      <c r="DVV44" s="192"/>
      <c r="DVW44" s="192"/>
      <c r="DVX44" s="192"/>
      <c r="DVY44" s="192"/>
      <c r="DVZ44" s="192"/>
      <c r="DWA44" s="192"/>
      <c r="DWB44" s="192"/>
      <c r="DWC44" s="192"/>
      <c r="DWD44" s="192"/>
      <c r="DWE44" s="192"/>
      <c r="DWF44" s="192"/>
      <c r="DWG44" s="192"/>
      <c r="DWH44" s="192"/>
      <c r="DWI44" s="192"/>
      <c r="DWJ44" s="192"/>
      <c r="DWK44" s="192"/>
      <c r="DWL44" s="192"/>
      <c r="DWM44" s="192"/>
      <c r="DWN44" s="192"/>
      <c r="DWO44" s="192"/>
      <c r="DWP44" s="192"/>
      <c r="DWQ44" s="192"/>
      <c r="DWR44" s="192"/>
      <c r="DWS44" s="192"/>
      <c r="DWT44" s="192"/>
      <c r="DWU44" s="192"/>
      <c r="DWV44" s="192"/>
      <c r="DWW44" s="192"/>
      <c r="DWX44" s="192"/>
      <c r="DWY44" s="192"/>
      <c r="DWZ44" s="192"/>
      <c r="DXA44" s="192"/>
      <c r="DXB44" s="192"/>
      <c r="DXC44" s="192"/>
      <c r="DXD44" s="192"/>
      <c r="DXE44" s="192"/>
      <c r="DXF44" s="192"/>
      <c r="DXG44" s="192"/>
      <c r="DXH44" s="192"/>
      <c r="DXI44" s="192"/>
      <c r="DXJ44" s="192"/>
      <c r="DXK44" s="192"/>
      <c r="DXL44" s="192"/>
      <c r="DXM44" s="192"/>
      <c r="DXN44" s="192"/>
      <c r="DXO44" s="192"/>
      <c r="DXP44" s="192"/>
      <c r="DXQ44" s="192"/>
      <c r="DXR44" s="192"/>
      <c r="DXS44" s="192"/>
      <c r="DXT44" s="192"/>
      <c r="DXU44" s="192"/>
      <c r="DXV44" s="192"/>
      <c r="DXW44" s="192"/>
      <c r="DXX44" s="192"/>
      <c r="DXY44" s="192"/>
      <c r="DXZ44" s="192"/>
      <c r="DYA44" s="192"/>
      <c r="DYB44" s="192"/>
      <c r="DYC44" s="192"/>
      <c r="DYD44" s="192"/>
      <c r="DYE44" s="192"/>
      <c r="DYF44" s="192"/>
      <c r="DYG44" s="192"/>
      <c r="DYH44" s="192"/>
      <c r="DYI44" s="192"/>
      <c r="DYJ44" s="192"/>
      <c r="DYK44" s="192"/>
      <c r="DYL44" s="192"/>
      <c r="DYM44" s="192"/>
      <c r="DYN44" s="192"/>
      <c r="DYO44" s="192"/>
      <c r="DYP44" s="192"/>
      <c r="DYQ44" s="192"/>
      <c r="DYR44" s="192"/>
      <c r="DYS44" s="192"/>
      <c r="DYT44" s="192"/>
      <c r="DYU44" s="192"/>
      <c r="DYV44" s="192"/>
      <c r="DYW44" s="192"/>
      <c r="DYX44" s="192"/>
      <c r="DYY44" s="192"/>
      <c r="DYZ44" s="192"/>
      <c r="DZA44" s="192"/>
      <c r="DZB44" s="192"/>
      <c r="DZC44" s="192"/>
      <c r="DZD44" s="192"/>
      <c r="DZE44" s="192"/>
      <c r="DZF44" s="192"/>
      <c r="DZG44" s="192"/>
      <c r="DZH44" s="192"/>
      <c r="DZI44" s="192"/>
      <c r="DZJ44" s="192"/>
      <c r="DZK44" s="192"/>
      <c r="DZL44" s="192"/>
      <c r="DZM44" s="192"/>
      <c r="DZN44" s="192"/>
      <c r="DZO44" s="192"/>
      <c r="DZP44" s="192"/>
      <c r="DZQ44" s="192"/>
      <c r="DZR44" s="192"/>
      <c r="DZS44" s="192"/>
      <c r="DZT44" s="192"/>
      <c r="DZU44" s="192"/>
      <c r="DZV44" s="192"/>
      <c r="DZW44" s="192"/>
      <c r="DZX44" s="192"/>
      <c r="DZY44" s="192"/>
      <c r="DZZ44" s="192"/>
      <c r="EAA44" s="192"/>
      <c r="EAB44" s="192"/>
      <c r="EAC44" s="192"/>
      <c r="EAD44" s="192"/>
      <c r="EAE44" s="192"/>
      <c r="EAF44" s="192"/>
      <c r="EAG44" s="192"/>
      <c r="EAH44" s="192"/>
      <c r="EAI44" s="192"/>
      <c r="EAJ44" s="192"/>
      <c r="EAK44" s="192"/>
      <c r="EAL44" s="192"/>
      <c r="EAM44" s="192"/>
      <c r="EAN44" s="192"/>
      <c r="EAO44" s="192"/>
      <c r="EAP44" s="192"/>
      <c r="EAQ44" s="192"/>
      <c r="EAR44" s="192"/>
      <c r="EAS44" s="192"/>
      <c r="EAT44" s="192"/>
      <c r="EAU44" s="192"/>
      <c r="EAV44" s="192"/>
      <c r="EAW44" s="192"/>
      <c r="EAX44" s="192"/>
      <c r="EAY44" s="192"/>
      <c r="EAZ44" s="192"/>
      <c r="EBA44" s="192"/>
      <c r="EBB44" s="192"/>
      <c r="EBC44" s="192"/>
      <c r="EBD44" s="192"/>
      <c r="EBE44" s="192"/>
      <c r="EBF44" s="192"/>
      <c r="EBG44" s="192"/>
      <c r="EBH44" s="192"/>
      <c r="EBI44" s="192"/>
      <c r="EBJ44" s="192"/>
      <c r="EBK44" s="192"/>
      <c r="EBL44" s="192"/>
      <c r="EBM44" s="192"/>
      <c r="EBN44" s="192"/>
      <c r="EBO44" s="192"/>
      <c r="EBP44" s="192"/>
      <c r="EBQ44" s="192"/>
      <c r="EBR44" s="192"/>
      <c r="EBS44" s="192"/>
      <c r="EBT44" s="192"/>
      <c r="EBU44" s="192"/>
      <c r="EBV44" s="192"/>
      <c r="EBW44" s="192"/>
      <c r="EBX44" s="192"/>
      <c r="EBY44" s="192"/>
      <c r="EBZ44" s="192"/>
      <c r="ECA44" s="192"/>
      <c r="ECB44" s="192"/>
      <c r="ECC44" s="192"/>
      <c r="ECD44" s="192"/>
      <c r="ECE44" s="192"/>
      <c r="ECF44" s="192"/>
      <c r="ECG44" s="192"/>
      <c r="ECH44" s="192"/>
      <c r="ECI44" s="192"/>
      <c r="ECJ44" s="192"/>
      <c r="ECK44" s="192"/>
      <c r="ECL44" s="192"/>
      <c r="ECM44" s="192"/>
      <c r="ECN44" s="192"/>
      <c r="ECO44" s="192"/>
      <c r="ECP44" s="192"/>
      <c r="ECQ44" s="192"/>
      <c r="ECR44" s="192"/>
      <c r="ECS44" s="192"/>
      <c r="ECT44" s="192"/>
      <c r="ECU44" s="192"/>
      <c r="ECV44" s="192"/>
      <c r="ECW44" s="192"/>
      <c r="ECX44" s="192"/>
      <c r="ECY44" s="192"/>
      <c r="ECZ44" s="192"/>
      <c r="EDA44" s="192"/>
      <c r="EDB44" s="192"/>
      <c r="EDC44" s="192"/>
      <c r="EDD44" s="192"/>
      <c r="EDE44" s="192"/>
      <c r="EDF44" s="192"/>
      <c r="EDG44" s="192"/>
      <c r="EDH44" s="192"/>
      <c r="EDI44" s="192"/>
      <c r="EDJ44" s="192"/>
      <c r="EDK44" s="192"/>
      <c r="EDL44" s="192"/>
      <c r="EDM44" s="192"/>
      <c r="EDN44" s="192"/>
      <c r="EDO44" s="192"/>
      <c r="EDP44" s="192"/>
      <c r="EDQ44" s="192"/>
      <c r="EDR44" s="192"/>
      <c r="EDS44" s="192"/>
      <c r="EDT44" s="192"/>
      <c r="EDU44" s="192"/>
      <c r="EDV44" s="192"/>
      <c r="EDW44" s="192"/>
      <c r="EDX44" s="192"/>
      <c r="EDY44" s="192"/>
      <c r="EDZ44" s="192"/>
      <c r="EEA44" s="192"/>
      <c r="EEB44" s="192"/>
      <c r="EEC44" s="192"/>
      <c r="EED44" s="192"/>
      <c r="EEE44" s="192"/>
      <c r="EEF44" s="192"/>
      <c r="EEG44" s="192"/>
      <c r="EEH44" s="192"/>
      <c r="EEI44" s="192"/>
      <c r="EEJ44" s="192"/>
      <c r="EEK44" s="192"/>
      <c r="EEL44" s="192"/>
      <c r="EEM44" s="192"/>
      <c r="EEN44" s="192"/>
      <c r="EEO44" s="192"/>
      <c r="EEP44" s="192"/>
      <c r="EEQ44" s="192"/>
      <c r="EER44" s="192"/>
      <c r="EES44" s="192"/>
      <c r="EET44" s="192"/>
      <c r="EEU44" s="192"/>
      <c r="EEV44" s="192"/>
      <c r="EEW44" s="192"/>
      <c r="EEX44" s="192"/>
      <c r="EEY44" s="192"/>
      <c r="EEZ44" s="192"/>
      <c r="EFA44" s="192"/>
      <c r="EFB44" s="192"/>
      <c r="EFC44" s="192"/>
      <c r="EFD44" s="192"/>
      <c r="EFE44" s="192"/>
      <c r="EFF44" s="192"/>
      <c r="EFG44" s="192"/>
      <c r="EFH44" s="192"/>
      <c r="EFI44" s="192"/>
      <c r="EFJ44" s="192"/>
      <c r="EFK44" s="192"/>
      <c r="EFL44" s="192"/>
      <c r="EFM44" s="192"/>
      <c r="EFN44" s="192"/>
      <c r="EFO44" s="192"/>
      <c r="EFP44" s="192"/>
      <c r="EFQ44" s="192"/>
      <c r="EFR44" s="192"/>
      <c r="EFS44" s="192"/>
      <c r="EFT44" s="192"/>
      <c r="EFU44" s="192"/>
      <c r="EFV44" s="192"/>
      <c r="EFW44" s="192"/>
      <c r="EFX44" s="192"/>
      <c r="EFY44" s="192"/>
      <c r="EFZ44" s="192"/>
      <c r="EGA44" s="192"/>
      <c r="EGB44" s="192"/>
      <c r="EGC44" s="192"/>
      <c r="EGD44" s="192"/>
      <c r="EGE44" s="192"/>
      <c r="EGF44" s="192"/>
      <c r="EGG44" s="192"/>
      <c r="EGH44" s="192"/>
      <c r="EGI44" s="192"/>
      <c r="EGJ44" s="192"/>
      <c r="EGK44" s="192"/>
      <c r="EGL44" s="192"/>
      <c r="EGM44" s="192"/>
      <c r="EGN44" s="192"/>
      <c r="EGO44" s="192"/>
      <c r="EGP44" s="192"/>
      <c r="EGQ44" s="192"/>
      <c r="EGR44" s="192"/>
      <c r="EGS44" s="192"/>
      <c r="EGT44" s="192"/>
      <c r="EGU44" s="192"/>
      <c r="EGV44" s="192"/>
      <c r="EGW44" s="192"/>
      <c r="EGX44" s="192"/>
      <c r="EGY44" s="192"/>
      <c r="EGZ44" s="192"/>
      <c r="EHA44" s="192"/>
      <c r="EHB44" s="192"/>
      <c r="EHC44" s="192"/>
      <c r="EHD44" s="192"/>
      <c r="EHE44" s="192"/>
      <c r="EHF44" s="192"/>
      <c r="EHG44" s="192"/>
      <c r="EHH44" s="192"/>
      <c r="EHI44" s="192"/>
      <c r="EHJ44" s="192"/>
      <c r="EHK44" s="192"/>
      <c r="EHL44" s="192"/>
      <c r="EHM44" s="192"/>
      <c r="EHN44" s="192"/>
      <c r="EHO44" s="192"/>
      <c r="EHP44" s="192"/>
      <c r="EHQ44" s="192"/>
      <c r="EHR44" s="192"/>
      <c r="EHS44" s="192"/>
      <c r="EHT44" s="192"/>
      <c r="EHU44" s="192"/>
      <c r="EHV44" s="192"/>
      <c r="EHW44" s="192"/>
      <c r="EHX44" s="192"/>
      <c r="EHY44" s="192"/>
      <c r="EHZ44" s="192"/>
      <c r="EIA44" s="192"/>
      <c r="EIB44" s="192"/>
      <c r="EIC44" s="192"/>
      <c r="EID44" s="192"/>
      <c r="EIE44" s="192"/>
      <c r="EIF44" s="192"/>
      <c r="EIG44" s="192"/>
      <c r="EIH44" s="192"/>
      <c r="EII44" s="192"/>
      <c r="EIJ44" s="192"/>
      <c r="EIK44" s="192"/>
      <c r="EIL44" s="192"/>
      <c r="EIM44" s="192"/>
      <c r="EIN44" s="192"/>
      <c r="EIO44" s="192"/>
      <c r="EIP44" s="192"/>
      <c r="EIQ44" s="192"/>
      <c r="EIR44" s="192"/>
      <c r="EIS44" s="192"/>
      <c r="EIT44" s="192"/>
      <c r="EIU44" s="192"/>
      <c r="EIV44" s="192"/>
      <c r="EIW44" s="192"/>
      <c r="EIX44" s="192"/>
      <c r="EIY44" s="192"/>
      <c r="EIZ44" s="192"/>
      <c r="EJA44" s="192"/>
      <c r="EJB44" s="192"/>
      <c r="EJC44" s="192"/>
      <c r="EJD44" s="192"/>
      <c r="EJE44" s="192"/>
      <c r="EJF44" s="192"/>
      <c r="EJG44" s="192"/>
      <c r="EJH44" s="192"/>
      <c r="EJI44" s="192"/>
      <c r="EJJ44" s="192"/>
      <c r="EJK44" s="192"/>
      <c r="EJL44" s="192"/>
      <c r="EJM44" s="192"/>
      <c r="EJN44" s="192"/>
      <c r="EJO44" s="192"/>
      <c r="EJP44" s="192"/>
      <c r="EJQ44" s="192"/>
      <c r="EJR44" s="192"/>
      <c r="EJS44" s="192"/>
      <c r="EJT44" s="192"/>
      <c r="EJU44" s="192"/>
      <c r="EJV44" s="192"/>
      <c r="EJW44" s="192"/>
      <c r="EJX44" s="192"/>
      <c r="EJY44" s="192"/>
      <c r="EJZ44" s="192"/>
      <c r="EKA44" s="192"/>
      <c r="EKB44" s="192"/>
      <c r="EKC44" s="192"/>
      <c r="EKD44" s="192"/>
      <c r="EKE44" s="192"/>
      <c r="EKF44" s="192"/>
      <c r="EKG44" s="192"/>
      <c r="EKH44" s="192"/>
      <c r="EKI44" s="192"/>
      <c r="EKJ44" s="192"/>
      <c r="EKK44" s="192"/>
      <c r="EKL44" s="192"/>
      <c r="EKM44" s="192"/>
      <c r="EKN44" s="192"/>
      <c r="EKO44" s="192"/>
      <c r="EKP44" s="192"/>
      <c r="EKQ44" s="192"/>
      <c r="EKR44" s="192"/>
      <c r="EKS44" s="192"/>
      <c r="EKT44" s="192"/>
      <c r="EKU44" s="192"/>
      <c r="EKV44" s="192"/>
      <c r="EKW44" s="192"/>
      <c r="EKX44" s="192"/>
      <c r="EKY44" s="192"/>
      <c r="EKZ44" s="192"/>
      <c r="ELA44" s="192"/>
      <c r="ELB44" s="192"/>
      <c r="ELC44" s="192"/>
      <c r="ELD44" s="192"/>
      <c r="ELE44" s="192"/>
      <c r="ELF44" s="192"/>
      <c r="ELG44" s="192"/>
      <c r="ELH44" s="192"/>
      <c r="ELI44" s="192"/>
      <c r="ELJ44" s="192"/>
      <c r="ELK44" s="192"/>
      <c r="ELL44" s="192"/>
      <c r="ELM44" s="192"/>
      <c r="ELN44" s="192"/>
      <c r="ELO44" s="192"/>
      <c r="ELP44" s="192"/>
      <c r="ELQ44" s="192"/>
      <c r="ELR44" s="192"/>
      <c r="ELS44" s="192"/>
      <c r="ELT44" s="192"/>
      <c r="ELU44" s="192"/>
      <c r="ELV44" s="192"/>
      <c r="ELW44" s="192"/>
      <c r="ELX44" s="192"/>
      <c r="ELY44" s="192"/>
      <c r="ELZ44" s="192"/>
      <c r="EMA44" s="192"/>
      <c r="EMB44" s="192"/>
      <c r="EMC44" s="192"/>
      <c r="EMD44" s="192"/>
      <c r="EME44" s="192"/>
      <c r="EMF44" s="192"/>
      <c r="EMG44" s="192"/>
      <c r="EMH44" s="192"/>
      <c r="EMI44" s="192"/>
      <c r="EMJ44" s="192"/>
      <c r="EMK44" s="192"/>
      <c r="EML44" s="192"/>
      <c r="EMM44" s="192"/>
      <c r="EMN44" s="192"/>
      <c r="EMO44" s="192"/>
      <c r="EMP44" s="192"/>
      <c r="EMQ44" s="192"/>
      <c r="EMR44" s="192"/>
      <c r="EMS44" s="192"/>
      <c r="EMT44" s="192"/>
      <c r="EMU44" s="192"/>
      <c r="EMV44" s="192"/>
      <c r="EMW44" s="192"/>
      <c r="EMX44" s="192"/>
      <c r="EMY44" s="192"/>
      <c r="EMZ44" s="192"/>
      <c r="ENA44" s="192"/>
      <c r="ENB44" s="192"/>
      <c r="ENC44" s="192"/>
      <c r="END44" s="192"/>
      <c r="ENE44" s="192"/>
      <c r="ENF44" s="192"/>
      <c r="ENG44" s="192"/>
      <c r="ENH44" s="192"/>
      <c r="ENI44" s="192"/>
      <c r="ENJ44" s="192"/>
      <c r="ENK44" s="192"/>
      <c r="ENL44" s="192"/>
      <c r="ENM44" s="192"/>
      <c r="ENN44" s="192"/>
      <c r="ENO44" s="192"/>
      <c r="ENP44" s="192"/>
      <c r="ENQ44" s="192"/>
      <c r="ENR44" s="192"/>
      <c r="ENS44" s="192"/>
      <c r="ENT44" s="192"/>
      <c r="ENU44" s="192"/>
      <c r="ENV44" s="192"/>
      <c r="ENW44" s="192"/>
      <c r="ENX44" s="192"/>
      <c r="ENY44" s="192"/>
      <c r="ENZ44" s="192"/>
      <c r="EOA44" s="192"/>
      <c r="EOB44" s="192"/>
      <c r="EOC44" s="192"/>
      <c r="EOD44" s="192"/>
      <c r="EOE44" s="192"/>
      <c r="EOF44" s="192"/>
      <c r="EOG44" s="192"/>
      <c r="EOH44" s="192"/>
      <c r="EOI44" s="192"/>
      <c r="EOJ44" s="192"/>
      <c r="EOK44" s="192"/>
      <c r="EOL44" s="192"/>
      <c r="EOM44" s="192"/>
      <c r="EON44" s="192"/>
      <c r="EOO44" s="192"/>
      <c r="EOP44" s="192"/>
      <c r="EOQ44" s="192"/>
      <c r="EOR44" s="192"/>
      <c r="EOS44" s="192"/>
      <c r="EOT44" s="192"/>
      <c r="EOU44" s="192"/>
      <c r="EOV44" s="192"/>
      <c r="EOW44" s="192"/>
      <c r="EOX44" s="192"/>
      <c r="EOY44" s="192"/>
      <c r="EOZ44" s="192"/>
      <c r="EPA44" s="192"/>
      <c r="EPB44" s="192"/>
      <c r="EPC44" s="192"/>
      <c r="EPD44" s="192"/>
      <c r="EPE44" s="192"/>
      <c r="EPF44" s="192"/>
      <c r="EPG44" s="192"/>
      <c r="EPH44" s="192"/>
      <c r="EPI44" s="192"/>
      <c r="EPJ44" s="192"/>
      <c r="EPK44" s="192"/>
      <c r="EPL44" s="192"/>
      <c r="EPM44" s="192"/>
      <c r="EPN44" s="192"/>
      <c r="EPO44" s="192"/>
      <c r="EPP44" s="192"/>
      <c r="EPQ44" s="192"/>
      <c r="EPR44" s="192"/>
      <c r="EPS44" s="192"/>
      <c r="EPT44" s="192"/>
      <c r="EPU44" s="192"/>
      <c r="EPV44" s="192"/>
      <c r="EPW44" s="192"/>
      <c r="EPX44" s="192"/>
      <c r="EPY44" s="192"/>
      <c r="EPZ44" s="192"/>
      <c r="EQA44" s="192"/>
      <c r="EQB44" s="192"/>
      <c r="EQC44" s="192"/>
      <c r="EQD44" s="192"/>
      <c r="EQE44" s="192"/>
      <c r="EQF44" s="192"/>
      <c r="EQG44" s="192"/>
      <c r="EQH44" s="192"/>
      <c r="EQI44" s="192"/>
      <c r="EQJ44" s="192"/>
      <c r="EQK44" s="192"/>
      <c r="EQL44" s="192"/>
      <c r="EQM44" s="192"/>
      <c r="EQN44" s="192"/>
      <c r="EQO44" s="192"/>
      <c r="EQP44" s="192"/>
      <c r="EQQ44" s="192"/>
      <c r="EQR44" s="192"/>
      <c r="EQS44" s="192"/>
      <c r="EQT44" s="192"/>
      <c r="EQU44" s="192"/>
      <c r="EQV44" s="192"/>
      <c r="EQW44" s="192"/>
      <c r="EQX44" s="192"/>
      <c r="EQY44" s="192"/>
      <c r="EQZ44" s="192"/>
      <c r="ERA44" s="192"/>
      <c r="ERB44" s="192"/>
      <c r="ERC44" s="192"/>
      <c r="ERD44" s="192"/>
      <c r="ERE44" s="192"/>
      <c r="ERF44" s="192"/>
      <c r="ERG44" s="192"/>
      <c r="ERH44" s="192"/>
      <c r="ERI44" s="192"/>
      <c r="ERJ44" s="192"/>
      <c r="ERK44" s="192"/>
      <c r="ERL44" s="192"/>
      <c r="ERM44" s="192"/>
      <c r="ERN44" s="192"/>
      <c r="ERO44" s="192"/>
      <c r="ERP44" s="192"/>
      <c r="ERQ44" s="192"/>
      <c r="ERR44" s="192"/>
      <c r="ERS44" s="192"/>
      <c r="ERT44" s="192"/>
      <c r="ERU44" s="192"/>
      <c r="ERV44" s="192"/>
      <c r="ERW44" s="192"/>
      <c r="ERX44" s="192"/>
      <c r="ERY44" s="192"/>
      <c r="ERZ44" s="192"/>
      <c r="ESA44" s="192"/>
      <c r="ESB44" s="192"/>
      <c r="ESC44" s="192"/>
      <c r="ESD44" s="192"/>
      <c r="ESE44" s="192"/>
      <c r="ESF44" s="192"/>
      <c r="ESG44" s="192"/>
      <c r="ESH44" s="192"/>
      <c r="ESI44" s="192"/>
      <c r="ESJ44" s="192"/>
      <c r="ESK44" s="192"/>
      <c r="ESL44" s="192"/>
      <c r="ESM44" s="192"/>
      <c r="ESN44" s="192"/>
      <c r="ESO44" s="192"/>
      <c r="ESP44" s="192"/>
      <c r="ESQ44" s="192"/>
      <c r="ESR44" s="192"/>
      <c r="ESS44" s="192"/>
      <c r="EST44" s="192"/>
      <c r="ESU44" s="192"/>
      <c r="ESV44" s="192"/>
      <c r="ESW44" s="192"/>
      <c r="ESX44" s="192"/>
      <c r="ESY44" s="192"/>
      <c r="ESZ44" s="192"/>
      <c r="ETA44" s="192"/>
      <c r="ETB44" s="192"/>
      <c r="ETC44" s="192"/>
      <c r="ETD44" s="192"/>
      <c r="ETE44" s="192"/>
      <c r="ETF44" s="192"/>
      <c r="ETG44" s="192"/>
      <c r="ETH44" s="192"/>
      <c r="ETI44" s="192"/>
      <c r="ETJ44" s="192"/>
      <c r="ETK44" s="192"/>
      <c r="ETL44" s="192"/>
      <c r="ETM44" s="192"/>
      <c r="ETN44" s="192"/>
      <c r="ETO44" s="192"/>
      <c r="ETP44" s="192"/>
      <c r="ETQ44" s="192"/>
      <c r="ETR44" s="192"/>
      <c r="ETS44" s="192"/>
      <c r="ETT44" s="192"/>
      <c r="ETU44" s="192"/>
      <c r="ETV44" s="192"/>
      <c r="ETW44" s="192"/>
      <c r="ETX44" s="192"/>
      <c r="ETY44" s="192"/>
      <c r="ETZ44" s="192"/>
      <c r="EUA44" s="192"/>
      <c r="EUB44" s="192"/>
      <c r="EUC44" s="192"/>
      <c r="EUD44" s="192"/>
      <c r="EUE44" s="192"/>
      <c r="EUF44" s="192"/>
      <c r="EUG44" s="192"/>
      <c r="EUH44" s="192"/>
      <c r="EUI44" s="192"/>
      <c r="EUJ44" s="192"/>
      <c r="EUK44" s="192"/>
      <c r="EUL44" s="192"/>
      <c r="EUM44" s="192"/>
      <c r="EUN44" s="192"/>
      <c r="EUO44" s="192"/>
      <c r="EUP44" s="192"/>
      <c r="EUQ44" s="192"/>
      <c r="EUR44" s="192"/>
      <c r="EUS44" s="192"/>
      <c r="EUT44" s="192"/>
      <c r="EUU44" s="192"/>
      <c r="EUV44" s="192"/>
      <c r="EUW44" s="192"/>
      <c r="EUX44" s="192"/>
      <c r="EUY44" s="192"/>
      <c r="EUZ44" s="192"/>
      <c r="EVA44" s="192"/>
      <c r="EVB44" s="192"/>
      <c r="EVC44" s="192"/>
      <c r="EVD44" s="192"/>
      <c r="EVE44" s="192"/>
      <c r="EVF44" s="192"/>
      <c r="EVG44" s="192"/>
      <c r="EVH44" s="192"/>
      <c r="EVI44" s="192"/>
      <c r="EVJ44" s="192"/>
      <c r="EVK44" s="192"/>
      <c r="EVL44" s="192"/>
      <c r="EVM44" s="192"/>
      <c r="EVN44" s="192"/>
      <c r="EVO44" s="192"/>
      <c r="EVP44" s="192"/>
      <c r="EVQ44" s="192"/>
      <c r="EVR44" s="192"/>
      <c r="EVS44" s="192"/>
      <c r="EVT44" s="192"/>
      <c r="EVU44" s="192"/>
      <c r="EVV44" s="192"/>
      <c r="EVW44" s="192"/>
      <c r="EVX44" s="192"/>
      <c r="EVY44" s="192"/>
      <c r="EVZ44" s="192"/>
      <c r="EWA44" s="192"/>
      <c r="EWB44" s="192"/>
      <c r="EWC44" s="192"/>
      <c r="EWD44" s="192"/>
      <c r="EWE44" s="192"/>
      <c r="EWF44" s="192"/>
      <c r="EWG44" s="192"/>
      <c r="EWH44" s="192"/>
      <c r="EWI44" s="192"/>
      <c r="EWJ44" s="192"/>
      <c r="EWK44" s="192"/>
      <c r="EWL44" s="192"/>
      <c r="EWM44" s="192"/>
      <c r="EWN44" s="192"/>
      <c r="EWO44" s="192"/>
      <c r="EWP44" s="192"/>
      <c r="EWQ44" s="192"/>
      <c r="EWR44" s="192"/>
      <c r="EWS44" s="192"/>
      <c r="EWT44" s="192"/>
      <c r="EWU44" s="192"/>
      <c r="EWV44" s="192"/>
      <c r="EWW44" s="192"/>
      <c r="EWX44" s="192"/>
      <c r="EWY44" s="192"/>
      <c r="EWZ44" s="192"/>
      <c r="EXA44" s="192"/>
      <c r="EXB44" s="192"/>
      <c r="EXC44" s="192"/>
      <c r="EXD44" s="192"/>
      <c r="EXE44" s="192"/>
      <c r="EXF44" s="192"/>
      <c r="EXG44" s="192"/>
      <c r="EXH44" s="192"/>
      <c r="EXI44" s="192"/>
      <c r="EXJ44" s="192"/>
      <c r="EXK44" s="192"/>
      <c r="EXL44" s="192"/>
      <c r="EXM44" s="192"/>
      <c r="EXN44" s="192"/>
      <c r="EXO44" s="192"/>
      <c r="EXP44" s="192"/>
      <c r="EXQ44" s="192"/>
      <c r="EXR44" s="192"/>
      <c r="EXS44" s="192"/>
      <c r="EXT44" s="192"/>
      <c r="EXU44" s="192"/>
      <c r="EXV44" s="192"/>
      <c r="EXW44" s="192"/>
      <c r="EXX44" s="192"/>
      <c r="EXY44" s="192"/>
      <c r="EXZ44" s="192"/>
      <c r="EYA44" s="192"/>
      <c r="EYB44" s="192"/>
      <c r="EYC44" s="192"/>
      <c r="EYD44" s="192"/>
      <c r="EYE44" s="192"/>
      <c r="EYF44" s="192"/>
      <c r="EYG44" s="192"/>
      <c r="EYH44" s="192"/>
      <c r="EYI44" s="192"/>
      <c r="EYJ44" s="192"/>
      <c r="EYK44" s="192"/>
      <c r="EYL44" s="192"/>
      <c r="EYM44" s="192"/>
      <c r="EYN44" s="192"/>
      <c r="EYO44" s="192"/>
      <c r="EYP44" s="192"/>
      <c r="EYQ44" s="192"/>
      <c r="EYR44" s="192"/>
      <c r="EYS44" s="192"/>
      <c r="EYT44" s="192"/>
      <c r="EYU44" s="192"/>
      <c r="EYV44" s="192"/>
      <c r="EYW44" s="192"/>
      <c r="EYX44" s="192"/>
      <c r="EYY44" s="192"/>
      <c r="EYZ44" s="192"/>
      <c r="EZA44" s="192"/>
      <c r="EZB44" s="192"/>
      <c r="EZC44" s="192"/>
      <c r="EZD44" s="192"/>
      <c r="EZE44" s="192"/>
      <c r="EZF44" s="192"/>
      <c r="EZG44" s="192"/>
      <c r="EZH44" s="192"/>
      <c r="EZI44" s="192"/>
      <c r="EZJ44" s="192"/>
      <c r="EZK44" s="192"/>
      <c r="EZL44" s="192"/>
      <c r="EZM44" s="192"/>
      <c r="EZN44" s="192"/>
      <c r="EZO44" s="192"/>
      <c r="EZP44" s="192"/>
      <c r="EZQ44" s="192"/>
      <c r="EZR44" s="192"/>
      <c r="EZS44" s="192"/>
      <c r="EZT44" s="192"/>
      <c r="EZU44" s="192"/>
      <c r="EZV44" s="192"/>
      <c r="EZW44" s="192"/>
      <c r="EZX44" s="192"/>
      <c r="EZY44" s="192"/>
      <c r="EZZ44" s="192"/>
      <c r="FAA44" s="192"/>
      <c r="FAB44" s="192"/>
      <c r="FAC44" s="192"/>
      <c r="FAD44" s="192"/>
      <c r="FAE44" s="192"/>
      <c r="FAF44" s="192"/>
      <c r="FAG44" s="192"/>
      <c r="FAH44" s="192"/>
      <c r="FAI44" s="192"/>
      <c r="FAJ44" s="192"/>
      <c r="FAK44" s="192"/>
      <c r="FAL44" s="192"/>
      <c r="FAM44" s="192"/>
      <c r="FAN44" s="192"/>
      <c r="FAO44" s="192"/>
      <c r="FAP44" s="192"/>
      <c r="FAQ44" s="192"/>
      <c r="FAR44" s="192"/>
      <c r="FAS44" s="192"/>
      <c r="FAT44" s="192"/>
      <c r="FAU44" s="192"/>
      <c r="FAV44" s="192"/>
      <c r="FAW44" s="192"/>
      <c r="FAX44" s="192"/>
      <c r="FAY44" s="192"/>
      <c r="FAZ44" s="192"/>
      <c r="FBA44" s="192"/>
      <c r="FBB44" s="192"/>
      <c r="FBC44" s="192"/>
      <c r="FBD44" s="192"/>
      <c r="FBE44" s="192"/>
      <c r="FBF44" s="192"/>
      <c r="FBG44" s="192"/>
      <c r="FBH44" s="192"/>
      <c r="FBI44" s="192"/>
      <c r="FBJ44" s="192"/>
      <c r="FBK44" s="192"/>
      <c r="FBL44" s="192"/>
      <c r="FBM44" s="192"/>
      <c r="FBN44" s="192"/>
      <c r="FBO44" s="192"/>
      <c r="FBP44" s="192"/>
      <c r="FBQ44" s="192"/>
      <c r="FBR44" s="192"/>
      <c r="FBS44" s="192"/>
      <c r="FBT44" s="192"/>
      <c r="FBU44" s="192"/>
      <c r="FBV44" s="192"/>
      <c r="FBW44" s="192"/>
      <c r="FBX44" s="192"/>
      <c r="FBY44" s="192"/>
      <c r="FBZ44" s="192"/>
      <c r="FCA44" s="192"/>
      <c r="FCB44" s="192"/>
      <c r="FCC44" s="192"/>
      <c r="FCD44" s="192"/>
      <c r="FCE44" s="192"/>
      <c r="FCF44" s="192"/>
      <c r="FCG44" s="192"/>
      <c r="FCH44" s="192"/>
      <c r="FCI44" s="192"/>
      <c r="FCJ44" s="192"/>
      <c r="FCK44" s="192"/>
      <c r="FCL44" s="192"/>
      <c r="FCM44" s="192"/>
      <c r="FCN44" s="192"/>
      <c r="FCO44" s="192"/>
      <c r="FCP44" s="192"/>
      <c r="FCQ44" s="192"/>
      <c r="FCR44" s="192"/>
      <c r="FCS44" s="192"/>
      <c r="FCT44" s="192"/>
      <c r="FCU44" s="192"/>
      <c r="FCV44" s="192"/>
      <c r="FCW44" s="192"/>
      <c r="FCX44" s="192"/>
      <c r="FCY44" s="192"/>
      <c r="FCZ44" s="192"/>
      <c r="FDA44" s="192"/>
      <c r="FDB44" s="192"/>
      <c r="FDC44" s="192"/>
      <c r="FDD44" s="192"/>
      <c r="FDE44" s="192"/>
      <c r="FDF44" s="192"/>
      <c r="FDG44" s="192"/>
      <c r="FDH44" s="192"/>
      <c r="FDI44" s="192"/>
      <c r="FDJ44" s="192"/>
      <c r="FDK44" s="192"/>
      <c r="FDL44" s="192"/>
      <c r="FDM44" s="192"/>
      <c r="FDN44" s="192"/>
      <c r="FDO44" s="192"/>
      <c r="FDP44" s="192"/>
      <c r="FDQ44" s="192"/>
      <c r="FDR44" s="192"/>
      <c r="FDS44" s="192"/>
      <c r="FDT44" s="192"/>
      <c r="FDU44" s="192"/>
      <c r="FDV44" s="192"/>
      <c r="FDW44" s="192"/>
      <c r="FDX44" s="192"/>
      <c r="FDY44" s="192"/>
      <c r="FDZ44" s="192"/>
      <c r="FEA44" s="192"/>
      <c r="FEB44" s="192"/>
      <c r="FEC44" s="192"/>
      <c r="FED44" s="192"/>
      <c r="FEE44" s="192"/>
      <c r="FEF44" s="192"/>
      <c r="FEG44" s="192"/>
      <c r="FEH44" s="192"/>
      <c r="FEI44" s="192"/>
      <c r="FEJ44" s="192"/>
      <c r="FEK44" s="192"/>
      <c r="FEL44" s="192"/>
      <c r="FEM44" s="192"/>
      <c r="FEN44" s="192"/>
      <c r="FEO44" s="192"/>
      <c r="FEP44" s="192"/>
      <c r="FEQ44" s="192"/>
      <c r="FER44" s="192"/>
      <c r="FES44" s="192"/>
      <c r="FET44" s="192"/>
      <c r="FEU44" s="192"/>
      <c r="FEV44" s="192"/>
      <c r="FEW44" s="192"/>
      <c r="FEX44" s="192"/>
      <c r="FEY44" s="192"/>
      <c r="FEZ44" s="192"/>
      <c r="FFA44" s="192"/>
      <c r="FFB44" s="192"/>
      <c r="FFC44" s="192"/>
      <c r="FFD44" s="192"/>
      <c r="FFE44" s="192"/>
      <c r="FFF44" s="192"/>
      <c r="FFG44" s="192"/>
      <c r="FFH44" s="192"/>
      <c r="FFI44" s="192"/>
      <c r="FFJ44" s="192"/>
      <c r="FFK44" s="192"/>
      <c r="FFL44" s="192"/>
      <c r="FFM44" s="192"/>
      <c r="FFN44" s="192"/>
      <c r="FFO44" s="192"/>
      <c r="FFP44" s="192"/>
      <c r="FFQ44" s="192"/>
      <c r="FFR44" s="192"/>
      <c r="FFS44" s="192"/>
      <c r="FFT44" s="192"/>
      <c r="FFU44" s="192"/>
      <c r="FFV44" s="192"/>
      <c r="FFW44" s="192"/>
      <c r="FFX44" s="192"/>
      <c r="FFY44" s="192"/>
      <c r="FFZ44" s="192"/>
      <c r="FGA44" s="192"/>
      <c r="FGB44" s="192"/>
      <c r="FGC44" s="192"/>
      <c r="FGD44" s="192"/>
      <c r="FGE44" s="192"/>
      <c r="FGF44" s="192"/>
      <c r="FGG44" s="192"/>
      <c r="FGH44" s="192"/>
      <c r="FGI44" s="192"/>
      <c r="FGJ44" s="192"/>
      <c r="FGK44" s="192"/>
      <c r="FGL44" s="192"/>
      <c r="FGM44" s="192"/>
      <c r="FGN44" s="192"/>
      <c r="FGO44" s="192"/>
      <c r="FGP44" s="192"/>
      <c r="FGQ44" s="192"/>
      <c r="FGR44" s="192"/>
      <c r="FGS44" s="192"/>
      <c r="FGT44" s="192"/>
      <c r="FGU44" s="192"/>
      <c r="FGV44" s="192"/>
      <c r="FGW44" s="192"/>
      <c r="FGX44" s="192"/>
      <c r="FGY44" s="192"/>
      <c r="FGZ44" s="192"/>
      <c r="FHA44" s="192"/>
      <c r="FHB44" s="192"/>
      <c r="FHC44" s="192"/>
      <c r="FHD44" s="192"/>
      <c r="FHE44" s="192"/>
      <c r="FHF44" s="192"/>
      <c r="FHG44" s="192"/>
      <c r="FHH44" s="192"/>
      <c r="FHI44" s="192"/>
      <c r="FHJ44" s="192"/>
      <c r="FHK44" s="192"/>
      <c r="FHL44" s="192"/>
      <c r="FHM44" s="192"/>
      <c r="FHN44" s="192"/>
      <c r="FHO44" s="192"/>
      <c r="FHP44" s="192"/>
      <c r="FHQ44" s="192"/>
      <c r="FHR44" s="192"/>
      <c r="FHS44" s="192"/>
      <c r="FHT44" s="192"/>
      <c r="FHU44" s="192"/>
      <c r="FHV44" s="192"/>
      <c r="FHW44" s="192"/>
      <c r="FHX44" s="192"/>
      <c r="FHY44" s="192"/>
      <c r="FHZ44" s="192"/>
      <c r="FIA44" s="192"/>
      <c r="FIB44" s="192"/>
      <c r="FIC44" s="192"/>
      <c r="FID44" s="192"/>
      <c r="FIE44" s="192"/>
      <c r="FIF44" s="192"/>
      <c r="FIG44" s="192"/>
      <c r="FIH44" s="192"/>
      <c r="FII44" s="192"/>
      <c r="FIJ44" s="192"/>
      <c r="FIK44" s="192"/>
      <c r="FIL44" s="192"/>
      <c r="FIM44" s="192"/>
      <c r="FIN44" s="192"/>
      <c r="FIO44" s="192"/>
      <c r="FIP44" s="192"/>
      <c r="FIQ44" s="192"/>
      <c r="FIR44" s="192"/>
      <c r="FIS44" s="192"/>
      <c r="FIT44" s="192"/>
      <c r="FIU44" s="192"/>
      <c r="FIV44" s="192"/>
      <c r="FIW44" s="192"/>
      <c r="FIX44" s="192"/>
      <c r="FIY44" s="192"/>
      <c r="FIZ44" s="192"/>
      <c r="FJA44" s="192"/>
      <c r="FJB44" s="192"/>
      <c r="FJC44" s="192"/>
      <c r="FJD44" s="192"/>
      <c r="FJE44" s="192"/>
      <c r="FJF44" s="192"/>
      <c r="FJG44" s="192"/>
      <c r="FJH44" s="192"/>
      <c r="FJI44" s="192"/>
      <c r="FJJ44" s="192"/>
      <c r="FJK44" s="192"/>
      <c r="FJL44" s="192"/>
      <c r="FJM44" s="192"/>
      <c r="FJN44" s="192"/>
      <c r="FJO44" s="192"/>
      <c r="FJP44" s="192"/>
      <c r="FJQ44" s="192"/>
      <c r="FJR44" s="192"/>
      <c r="FJS44" s="192"/>
      <c r="FJT44" s="192"/>
      <c r="FJU44" s="192"/>
      <c r="FJV44" s="192"/>
      <c r="FJW44" s="192"/>
      <c r="FJX44" s="192"/>
      <c r="FJY44" s="192"/>
      <c r="FJZ44" s="192"/>
      <c r="FKA44" s="192"/>
      <c r="FKB44" s="192"/>
      <c r="FKC44" s="192"/>
      <c r="FKD44" s="192"/>
      <c r="FKE44" s="192"/>
      <c r="FKF44" s="192"/>
      <c r="FKG44" s="192"/>
      <c r="FKH44" s="192"/>
      <c r="FKI44" s="192"/>
      <c r="FKJ44" s="192"/>
      <c r="FKK44" s="192"/>
      <c r="FKL44" s="192"/>
      <c r="FKM44" s="192"/>
      <c r="FKN44" s="192"/>
      <c r="FKO44" s="192"/>
      <c r="FKP44" s="192"/>
      <c r="FKQ44" s="192"/>
      <c r="FKR44" s="192"/>
      <c r="FKS44" s="192"/>
      <c r="FKT44" s="192"/>
      <c r="FKU44" s="192"/>
      <c r="FKV44" s="192"/>
      <c r="FKW44" s="192"/>
      <c r="FKX44" s="192"/>
      <c r="FKY44" s="192"/>
      <c r="FKZ44" s="192"/>
      <c r="FLA44" s="192"/>
      <c r="FLB44" s="192"/>
      <c r="FLC44" s="192"/>
      <c r="FLD44" s="192"/>
      <c r="FLE44" s="192"/>
      <c r="FLF44" s="192"/>
      <c r="FLG44" s="192"/>
      <c r="FLH44" s="192"/>
      <c r="FLI44" s="192"/>
      <c r="FLJ44" s="192"/>
      <c r="FLK44" s="192"/>
      <c r="FLL44" s="192"/>
      <c r="FLM44" s="192"/>
      <c r="FLN44" s="192"/>
      <c r="FLO44" s="192"/>
      <c r="FLP44" s="192"/>
      <c r="FLQ44" s="192"/>
      <c r="FLR44" s="192"/>
      <c r="FLS44" s="192"/>
      <c r="FLT44" s="192"/>
      <c r="FLU44" s="192"/>
      <c r="FLV44" s="192"/>
      <c r="FLW44" s="192"/>
      <c r="FLX44" s="192"/>
      <c r="FLY44" s="192"/>
      <c r="FLZ44" s="192"/>
      <c r="FMA44" s="192"/>
      <c r="FMB44" s="192"/>
      <c r="FMC44" s="192"/>
      <c r="FMD44" s="192"/>
      <c r="FME44" s="192"/>
      <c r="FMF44" s="192"/>
      <c r="FMG44" s="192"/>
      <c r="FMH44" s="192"/>
      <c r="FMI44" s="192"/>
      <c r="FMJ44" s="192"/>
      <c r="FMK44" s="192"/>
      <c r="FML44" s="192"/>
      <c r="FMM44" s="192"/>
      <c r="FMN44" s="192"/>
      <c r="FMO44" s="192"/>
      <c r="FMP44" s="192"/>
      <c r="FMQ44" s="192"/>
      <c r="FMR44" s="192"/>
      <c r="FMS44" s="192"/>
      <c r="FMT44" s="192"/>
      <c r="FMU44" s="192"/>
      <c r="FMV44" s="192"/>
      <c r="FMW44" s="192"/>
      <c r="FMX44" s="192"/>
      <c r="FMY44" s="192"/>
      <c r="FMZ44" s="192"/>
      <c r="FNA44" s="192"/>
      <c r="FNB44" s="192"/>
      <c r="FNC44" s="192"/>
      <c r="FND44" s="192"/>
      <c r="FNE44" s="192"/>
      <c r="FNF44" s="192"/>
      <c r="FNG44" s="192"/>
      <c r="FNH44" s="192"/>
      <c r="FNI44" s="192"/>
      <c r="FNJ44" s="192"/>
      <c r="FNK44" s="192"/>
      <c r="FNL44" s="192"/>
      <c r="FNM44" s="192"/>
      <c r="FNN44" s="192"/>
      <c r="FNO44" s="192"/>
      <c r="FNP44" s="192"/>
      <c r="FNQ44" s="192"/>
      <c r="FNR44" s="192"/>
      <c r="FNS44" s="192"/>
      <c r="FNT44" s="192"/>
      <c r="FNU44" s="192"/>
      <c r="FNV44" s="192"/>
      <c r="FNW44" s="192"/>
      <c r="FNX44" s="192"/>
      <c r="FNY44" s="192"/>
      <c r="FNZ44" s="192"/>
      <c r="FOA44" s="192"/>
      <c r="FOB44" s="192"/>
      <c r="FOC44" s="192"/>
      <c r="FOD44" s="192"/>
      <c r="FOE44" s="192"/>
      <c r="FOF44" s="192"/>
      <c r="FOG44" s="192"/>
      <c r="FOH44" s="192"/>
      <c r="FOI44" s="192"/>
      <c r="FOJ44" s="192"/>
      <c r="FOK44" s="192"/>
      <c r="FOL44" s="192"/>
      <c r="FOM44" s="192"/>
      <c r="FON44" s="192"/>
      <c r="FOO44" s="192"/>
      <c r="FOP44" s="192"/>
      <c r="FOQ44" s="192"/>
      <c r="FOR44" s="192"/>
      <c r="FOS44" s="192"/>
      <c r="FOT44" s="192"/>
      <c r="FOU44" s="192"/>
      <c r="FOV44" s="192"/>
      <c r="FOW44" s="192"/>
      <c r="FOX44" s="192"/>
      <c r="FOY44" s="192"/>
      <c r="FOZ44" s="192"/>
      <c r="FPA44" s="192"/>
      <c r="FPB44" s="192"/>
      <c r="FPC44" s="192"/>
      <c r="FPD44" s="192"/>
      <c r="FPE44" s="192"/>
      <c r="FPF44" s="192"/>
      <c r="FPG44" s="192"/>
      <c r="FPH44" s="192"/>
      <c r="FPI44" s="192"/>
      <c r="FPJ44" s="192"/>
      <c r="FPK44" s="192"/>
      <c r="FPL44" s="192"/>
      <c r="FPM44" s="192"/>
      <c r="FPN44" s="192"/>
      <c r="FPO44" s="192"/>
      <c r="FPP44" s="192"/>
      <c r="FPQ44" s="192"/>
      <c r="FPR44" s="192"/>
      <c r="FPS44" s="192"/>
      <c r="FPT44" s="192"/>
      <c r="FPU44" s="192"/>
      <c r="FPV44" s="192"/>
      <c r="FPW44" s="192"/>
      <c r="FPX44" s="192"/>
      <c r="FPY44" s="192"/>
      <c r="FPZ44" s="192"/>
      <c r="FQA44" s="192"/>
      <c r="FQB44" s="192"/>
      <c r="FQC44" s="192"/>
      <c r="FQD44" s="192"/>
      <c r="FQE44" s="192"/>
      <c r="FQF44" s="192"/>
      <c r="FQG44" s="192"/>
      <c r="FQH44" s="192"/>
      <c r="FQI44" s="192"/>
      <c r="FQJ44" s="192"/>
      <c r="FQK44" s="192"/>
      <c r="FQL44" s="192"/>
      <c r="FQM44" s="192"/>
      <c r="FQN44" s="192"/>
      <c r="FQO44" s="192"/>
      <c r="FQP44" s="192"/>
      <c r="FQQ44" s="192"/>
      <c r="FQR44" s="192"/>
      <c r="FQS44" s="192"/>
      <c r="FQT44" s="192"/>
      <c r="FQU44" s="192"/>
      <c r="FQV44" s="192"/>
      <c r="FQW44" s="192"/>
      <c r="FQX44" s="192"/>
      <c r="FQY44" s="192"/>
      <c r="FQZ44" s="192"/>
      <c r="FRA44" s="192"/>
      <c r="FRB44" s="192"/>
      <c r="FRC44" s="192"/>
      <c r="FRD44" s="192"/>
      <c r="FRE44" s="192"/>
      <c r="FRF44" s="192"/>
      <c r="FRG44" s="192"/>
      <c r="FRH44" s="192"/>
      <c r="FRI44" s="192"/>
      <c r="FRJ44" s="192"/>
      <c r="FRK44" s="192"/>
      <c r="FRL44" s="192"/>
      <c r="FRM44" s="192"/>
      <c r="FRN44" s="192"/>
      <c r="FRO44" s="192"/>
      <c r="FRP44" s="192"/>
      <c r="FRQ44" s="192"/>
      <c r="FRR44" s="192"/>
      <c r="FRS44" s="192"/>
      <c r="FRT44" s="192"/>
      <c r="FRU44" s="192"/>
      <c r="FRV44" s="192"/>
      <c r="FRW44" s="192"/>
      <c r="FRX44" s="192"/>
      <c r="FRY44" s="192"/>
      <c r="FRZ44" s="192"/>
      <c r="FSA44" s="192"/>
      <c r="FSB44" s="192"/>
      <c r="FSC44" s="192"/>
      <c r="FSD44" s="192"/>
      <c r="FSE44" s="192"/>
      <c r="FSF44" s="192"/>
      <c r="FSG44" s="192"/>
      <c r="FSH44" s="192"/>
      <c r="FSI44" s="192"/>
      <c r="FSJ44" s="192"/>
      <c r="FSK44" s="192"/>
      <c r="FSL44" s="192"/>
      <c r="FSM44" s="192"/>
      <c r="FSN44" s="192"/>
      <c r="FSO44" s="192"/>
      <c r="FSP44" s="192"/>
      <c r="FSQ44" s="192"/>
      <c r="FSR44" s="192"/>
      <c r="FSS44" s="192"/>
      <c r="FST44" s="192"/>
      <c r="FSU44" s="192"/>
      <c r="FSV44" s="192"/>
      <c r="FSW44" s="192"/>
      <c r="FSX44" s="192"/>
      <c r="FSY44" s="192"/>
      <c r="FSZ44" s="192"/>
      <c r="FTA44" s="192"/>
      <c r="FTB44" s="192"/>
      <c r="FTC44" s="192"/>
      <c r="FTD44" s="192"/>
      <c r="FTE44" s="192"/>
      <c r="FTF44" s="192"/>
      <c r="FTG44" s="192"/>
      <c r="FTH44" s="192"/>
      <c r="FTI44" s="192"/>
      <c r="FTJ44" s="192"/>
      <c r="FTK44" s="192"/>
      <c r="FTL44" s="192"/>
      <c r="FTM44" s="192"/>
      <c r="FTN44" s="192"/>
      <c r="FTO44" s="192"/>
      <c r="FTP44" s="192"/>
      <c r="FTQ44" s="192"/>
      <c r="FTR44" s="192"/>
      <c r="FTS44" s="192"/>
      <c r="FTT44" s="192"/>
      <c r="FTU44" s="192"/>
      <c r="FTV44" s="192"/>
      <c r="FTW44" s="192"/>
      <c r="FTX44" s="192"/>
      <c r="FTY44" s="192"/>
      <c r="FTZ44" s="192"/>
      <c r="FUA44" s="192"/>
      <c r="FUB44" s="192"/>
      <c r="FUC44" s="192"/>
      <c r="FUD44" s="192"/>
      <c r="FUE44" s="192"/>
      <c r="FUF44" s="192"/>
      <c r="FUG44" s="192"/>
      <c r="FUH44" s="192"/>
      <c r="FUI44" s="192"/>
      <c r="FUJ44" s="192"/>
      <c r="FUK44" s="192"/>
      <c r="FUL44" s="192"/>
      <c r="FUM44" s="192"/>
      <c r="FUN44" s="192"/>
      <c r="FUO44" s="192"/>
      <c r="FUP44" s="192"/>
      <c r="FUQ44" s="192"/>
      <c r="FUR44" s="192"/>
      <c r="FUS44" s="192"/>
      <c r="FUT44" s="192"/>
      <c r="FUU44" s="192"/>
      <c r="FUV44" s="192"/>
      <c r="FUW44" s="192"/>
      <c r="FUX44" s="192"/>
      <c r="FUY44" s="192"/>
      <c r="FUZ44" s="192"/>
      <c r="FVA44" s="192"/>
      <c r="FVB44" s="192"/>
      <c r="FVC44" s="192"/>
      <c r="FVD44" s="192"/>
      <c r="FVE44" s="192"/>
      <c r="FVF44" s="192"/>
      <c r="FVG44" s="192"/>
      <c r="FVH44" s="192"/>
      <c r="FVI44" s="192"/>
      <c r="FVJ44" s="192"/>
      <c r="FVK44" s="192"/>
      <c r="FVL44" s="192"/>
      <c r="FVM44" s="192"/>
      <c r="FVN44" s="192"/>
      <c r="FVO44" s="192"/>
      <c r="FVP44" s="192"/>
      <c r="FVQ44" s="192"/>
      <c r="FVR44" s="192"/>
      <c r="FVS44" s="192"/>
      <c r="FVT44" s="192"/>
      <c r="FVU44" s="192"/>
      <c r="FVV44" s="192"/>
      <c r="FVW44" s="192"/>
      <c r="FVX44" s="192"/>
      <c r="FVY44" s="192"/>
      <c r="FVZ44" s="192"/>
      <c r="FWA44" s="192"/>
      <c r="FWB44" s="192"/>
      <c r="FWC44" s="192"/>
      <c r="FWD44" s="192"/>
      <c r="FWE44" s="192"/>
      <c r="FWF44" s="192"/>
      <c r="FWG44" s="192"/>
      <c r="FWH44" s="192"/>
      <c r="FWI44" s="192"/>
      <c r="FWJ44" s="192"/>
      <c r="FWK44" s="192"/>
      <c r="FWL44" s="192"/>
      <c r="FWM44" s="192"/>
      <c r="FWN44" s="192"/>
      <c r="FWO44" s="192"/>
      <c r="FWP44" s="192"/>
      <c r="FWQ44" s="192"/>
      <c r="FWR44" s="192"/>
      <c r="FWS44" s="192"/>
      <c r="FWT44" s="192"/>
      <c r="FWU44" s="192"/>
      <c r="FWV44" s="192"/>
      <c r="FWW44" s="192"/>
      <c r="FWX44" s="192"/>
      <c r="FWY44" s="192"/>
      <c r="FWZ44" s="192"/>
      <c r="FXA44" s="192"/>
      <c r="FXB44" s="192"/>
      <c r="FXC44" s="192"/>
      <c r="FXD44" s="192"/>
      <c r="FXE44" s="192"/>
      <c r="FXF44" s="192"/>
      <c r="FXG44" s="192"/>
      <c r="FXH44" s="192"/>
      <c r="FXI44" s="192"/>
      <c r="FXJ44" s="192"/>
      <c r="FXK44" s="192"/>
      <c r="FXL44" s="192"/>
      <c r="FXM44" s="192"/>
      <c r="FXN44" s="192"/>
      <c r="FXO44" s="192"/>
      <c r="FXP44" s="192"/>
      <c r="FXQ44" s="192"/>
      <c r="FXR44" s="192"/>
      <c r="FXS44" s="192"/>
      <c r="FXT44" s="192"/>
      <c r="FXU44" s="192"/>
      <c r="FXV44" s="192"/>
      <c r="FXW44" s="192"/>
      <c r="FXX44" s="192"/>
      <c r="FXY44" s="192"/>
      <c r="FXZ44" s="192"/>
      <c r="FYA44" s="192"/>
      <c r="FYB44" s="192"/>
      <c r="FYC44" s="192"/>
      <c r="FYD44" s="192"/>
      <c r="FYE44" s="192"/>
      <c r="FYF44" s="192"/>
      <c r="FYG44" s="192"/>
      <c r="FYH44" s="192"/>
      <c r="FYI44" s="192"/>
      <c r="FYJ44" s="192"/>
      <c r="FYK44" s="192"/>
      <c r="FYL44" s="192"/>
      <c r="FYM44" s="192"/>
      <c r="FYN44" s="192"/>
      <c r="FYO44" s="192"/>
      <c r="FYP44" s="192"/>
      <c r="FYQ44" s="192"/>
      <c r="FYR44" s="192"/>
      <c r="FYS44" s="192"/>
      <c r="FYT44" s="192"/>
      <c r="FYU44" s="192"/>
      <c r="FYV44" s="192"/>
      <c r="FYW44" s="192"/>
      <c r="FYX44" s="192"/>
      <c r="FYY44" s="192"/>
      <c r="FYZ44" s="192"/>
      <c r="FZA44" s="192"/>
      <c r="FZB44" s="192"/>
      <c r="FZC44" s="192"/>
      <c r="FZD44" s="192"/>
      <c r="FZE44" s="192"/>
      <c r="FZF44" s="192"/>
      <c r="FZG44" s="192"/>
      <c r="FZH44" s="192"/>
      <c r="FZI44" s="192"/>
      <c r="FZJ44" s="192"/>
      <c r="FZK44" s="192"/>
      <c r="FZL44" s="192"/>
      <c r="FZM44" s="192"/>
      <c r="FZN44" s="192"/>
      <c r="FZO44" s="192"/>
      <c r="FZP44" s="192"/>
      <c r="FZQ44" s="192"/>
      <c r="FZR44" s="192"/>
      <c r="FZS44" s="192"/>
      <c r="FZT44" s="192"/>
      <c r="FZU44" s="192"/>
      <c r="FZV44" s="192"/>
      <c r="FZW44" s="192"/>
      <c r="FZX44" s="192"/>
      <c r="FZY44" s="192"/>
      <c r="FZZ44" s="192"/>
      <c r="GAA44" s="192"/>
      <c r="GAB44" s="192"/>
      <c r="GAC44" s="192"/>
      <c r="GAD44" s="192"/>
      <c r="GAE44" s="192"/>
      <c r="GAF44" s="192"/>
      <c r="GAG44" s="192"/>
      <c r="GAH44" s="192"/>
      <c r="GAI44" s="192"/>
      <c r="GAJ44" s="192"/>
      <c r="GAK44" s="192"/>
      <c r="GAL44" s="192"/>
      <c r="GAM44" s="192"/>
      <c r="GAN44" s="192"/>
      <c r="GAO44" s="192"/>
      <c r="GAP44" s="192"/>
      <c r="GAQ44" s="192"/>
      <c r="GAR44" s="192"/>
      <c r="GAS44" s="192"/>
      <c r="GAT44" s="192"/>
      <c r="GAU44" s="192"/>
      <c r="GAV44" s="192"/>
      <c r="GAW44" s="192"/>
      <c r="GAX44" s="192"/>
      <c r="GAY44" s="192"/>
      <c r="GAZ44" s="192"/>
      <c r="GBA44" s="192"/>
      <c r="GBB44" s="192"/>
      <c r="GBC44" s="192"/>
      <c r="GBD44" s="192"/>
      <c r="GBE44" s="192"/>
      <c r="GBF44" s="192"/>
      <c r="GBG44" s="192"/>
      <c r="GBH44" s="192"/>
      <c r="GBI44" s="192"/>
      <c r="GBJ44" s="192"/>
      <c r="GBK44" s="192"/>
      <c r="GBL44" s="192"/>
      <c r="GBM44" s="192"/>
      <c r="GBN44" s="192"/>
      <c r="GBO44" s="192"/>
      <c r="GBP44" s="192"/>
      <c r="GBQ44" s="192"/>
      <c r="GBR44" s="192"/>
      <c r="GBS44" s="192"/>
      <c r="GBT44" s="192"/>
      <c r="GBU44" s="192"/>
      <c r="GBV44" s="192"/>
      <c r="GBW44" s="192"/>
      <c r="GBX44" s="192"/>
      <c r="GBY44" s="192"/>
      <c r="GBZ44" s="192"/>
      <c r="GCA44" s="192"/>
      <c r="GCB44" s="192"/>
      <c r="GCC44" s="192"/>
      <c r="GCD44" s="192"/>
      <c r="GCE44" s="192"/>
      <c r="GCF44" s="192"/>
      <c r="GCG44" s="192"/>
      <c r="GCH44" s="192"/>
      <c r="GCI44" s="192"/>
      <c r="GCJ44" s="192"/>
      <c r="GCK44" s="192"/>
      <c r="GCL44" s="192"/>
      <c r="GCM44" s="192"/>
      <c r="GCN44" s="192"/>
      <c r="GCO44" s="192"/>
      <c r="GCP44" s="192"/>
      <c r="GCQ44" s="192"/>
      <c r="GCR44" s="192"/>
      <c r="GCS44" s="192"/>
      <c r="GCT44" s="192"/>
      <c r="GCU44" s="192"/>
      <c r="GCV44" s="192"/>
      <c r="GCW44" s="192"/>
      <c r="GCX44" s="192"/>
      <c r="GCY44" s="192"/>
      <c r="GCZ44" s="192"/>
      <c r="GDA44" s="192"/>
      <c r="GDB44" s="192"/>
      <c r="GDC44" s="192"/>
      <c r="GDD44" s="192"/>
      <c r="GDE44" s="192"/>
      <c r="GDF44" s="192"/>
      <c r="GDG44" s="192"/>
      <c r="GDH44" s="192"/>
      <c r="GDI44" s="192"/>
      <c r="GDJ44" s="192"/>
      <c r="GDK44" s="192"/>
      <c r="GDL44" s="192"/>
      <c r="GDM44" s="192"/>
      <c r="GDN44" s="192"/>
      <c r="GDO44" s="192"/>
      <c r="GDP44" s="192"/>
      <c r="GDQ44" s="192"/>
      <c r="GDR44" s="192"/>
      <c r="GDS44" s="192"/>
      <c r="GDT44" s="192"/>
      <c r="GDU44" s="192"/>
      <c r="GDV44" s="192"/>
      <c r="GDW44" s="192"/>
      <c r="GDX44" s="192"/>
      <c r="GDY44" s="192"/>
      <c r="GDZ44" s="192"/>
      <c r="GEA44" s="192"/>
      <c r="GEB44" s="192"/>
      <c r="GEC44" s="192"/>
      <c r="GED44" s="192"/>
      <c r="GEE44" s="192"/>
      <c r="GEF44" s="192"/>
      <c r="GEG44" s="192"/>
      <c r="GEH44" s="192"/>
      <c r="GEI44" s="192"/>
      <c r="GEJ44" s="192"/>
      <c r="GEK44" s="192"/>
      <c r="GEL44" s="192"/>
      <c r="GEM44" s="192"/>
      <c r="GEN44" s="192"/>
      <c r="GEO44" s="192"/>
      <c r="GEP44" s="192"/>
      <c r="GEQ44" s="192"/>
      <c r="GER44" s="192"/>
      <c r="GES44" s="192"/>
      <c r="GET44" s="192"/>
      <c r="GEU44" s="192"/>
      <c r="GEV44" s="192"/>
      <c r="GEW44" s="192"/>
      <c r="GEX44" s="192"/>
      <c r="GEY44" s="192"/>
      <c r="GEZ44" s="192"/>
      <c r="GFA44" s="192"/>
      <c r="GFB44" s="192"/>
      <c r="GFC44" s="192"/>
      <c r="GFD44" s="192"/>
      <c r="GFE44" s="192"/>
      <c r="GFF44" s="192"/>
      <c r="GFG44" s="192"/>
      <c r="GFH44" s="192"/>
      <c r="GFI44" s="192"/>
      <c r="GFJ44" s="192"/>
      <c r="GFK44" s="192"/>
      <c r="GFL44" s="192"/>
      <c r="GFM44" s="192"/>
      <c r="GFN44" s="192"/>
      <c r="GFO44" s="192"/>
      <c r="GFP44" s="192"/>
      <c r="GFQ44" s="192"/>
      <c r="GFR44" s="192"/>
      <c r="GFS44" s="192"/>
      <c r="GFT44" s="192"/>
      <c r="GFU44" s="192"/>
      <c r="GFV44" s="192"/>
      <c r="GFW44" s="192"/>
      <c r="GFX44" s="192"/>
      <c r="GFY44" s="192"/>
      <c r="GFZ44" s="192"/>
      <c r="GGA44" s="192"/>
      <c r="GGB44" s="192"/>
      <c r="GGC44" s="192"/>
      <c r="GGD44" s="192"/>
      <c r="GGE44" s="192"/>
      <c r="GGF44" s="192"/>
      <c r="GGG44" s="192"/>
      <c r="GGH44" s="192"/>
      <c r="GGI44" s="192"/>
      <c r="GGJ44" s="192"/>
      <c r="GGK44" s="192"/>
      <c r="GGL44" s="192"/>
      <c r="GGM44" s="192"/>
      <c r="GGN44" s="192"/>
      <c r="GGO44" s="192"/>
      <c r="GGP44" s="192"/>
      <c r="GGQ44" s="192"/>
      <c r="GGR44" s="192"/>
      <c r="GGS44" s="192"/>
      <c r="GGT44" s="192"/>
      <c r="GGU44" s="192"/>
      <c r="GGV44" s="192"/>
      <c r="GGW44" s="192"/>
      <c r="GGX44" s="192"/>
      <c r="GGY44" s="192"/>
      <c r="GGZ44" s="192"/>
      <c r="GHA44" s="192"/>
      <c r="GHB44" s="192"/>
      <c r="GHC44" s="192"/>
      <c r="GHD44" s="192"/>
      <c r="GHE44" s="192"/>
      <c r="GHF44" s="192"/>
      <c r="GHG44" s="192"/>
      <c r="GHH44" s="192"/>
      <c r="GHI44" s="192"/>
      <c r="GHJ44" s="192"/>
      <c r="GHK44" s="192"/>
      <c r="GHL44" s="192"/>
      <c r="GHM44" s="192"/>
      <c r="GHN44" s="192"/>
      <c r="GHO44" s="192"/>
      <c r="GHP44" s="192"/>
      <c r="GHQ44" s="192"/>
      <c r="GHR44" s="192"/>
      <c r="GHS44" s="192"/>
      <c r="GHT44" s="192"/>
      <c r="GHU44" s="192"/>
      <c r="GHV44" s="192"/>
      <c r="GHW44" s="192"/>
      <c r="GHX44" s="192"/>
      <c r="GHY44" s="192"/>
      <c r="GHZ44" s="192"/>
      <c r="GIA44" s="192"/>
      <c r="GIB44" s="192"/>
      <c r="GIC44" s="192"/>
      <c r="GID44" s="192"/>
      <c r="GIE44" s="192"/>
      <c r="GIF44" s="192"/>
      <c r="GIG44" s="192"/>
      <c r="GIH44" s="192"/>
      <c r="GII44" s="192"/>
      <c r="GIJ44" s="192"/>
      <c r="GIK44" s="192"/>
      <c r="GIL44" s="192"/>
      <c r="GIM44" s="192"/>
      <c r="GIN44" s="192"/>
      <c r="GIO44" s="192"/>
      <c r="GIP44" s="192"/>
      <c r="GIQ44" s="192"/>
      <c r="GIR44" s="192"/>
      <c r="GIS44" s="192"/>
      <c r="GIT44" s="192"/>
      <c r="GIU44" s="192"/>
      <c r="GIV44" s="192"/>
      <c r="GIW44" s="192"/>
      <c r="GIX44" s="192"/>
      <c r="GIY44" s="192"/>
      <c r="GIZ44" s="192"/>
      <c r="GJA44" s="192"/>
      <c r="GJB44" s="192"/>
      <c r="GJC44" s="192"/>
      <c r="GJD44" s="192"/>
      <c r="GJE44" s="192"/>
      <c r="GJF44" s="192"/>
      <c r="GJG44" s="192"/>
      <c r="GJH44" s="192"/>
      <c r="GJI44" s="192"/>
      <c r="GJJ44" s="192"/>
      <c r="GJK44" s="192"/>
      <c r="GJL44" s="192"/>
      <c r="GJM44" s="192"/>
      <c r="GJN44" s="192"/>
      <c r="GJO44" s="192"/>
      <c r="GJP44" s="192"/>
      <c r="GJQ44" s="192"/>
      <c r="GJR44" s="192"/>
      <c r="GJS44" s="192"/>
      <c r="GJT44" s="192"/>
      <c r="GJU44" s="192"/>
      <c r="GJV44" s="192"/>
      <c r="GJW44" s="192"/>
      <c r="GJX44" s="192"/>
      <c r="GJY44" s="192"/>
      <c r="GJZ44" s="192"/>
      <c r="GKA44" s="192"/>
      <c r="GKB44" s="192"/>
      <c r="GKC44" s="192"/>
      <c r="GKD44" s="192"/>
      <c r="GKE44" s="192"/>
      <c r="GKF44" s="192"/>
      <c r="GKG44" s="192"/>
      <c r="GKH44" s="192"/>
      <c r="GKI44" s="192"/>
      <c r="GKJ44" s="192"/>
      <c r="GKK44" s="192"/>
      <c r="GKL44" s="192"/>
      <c r="GKM44" s="192"/>
      <c r="GKN44" s="192"/>
      <c r="GKO44" s="192"/>
      <c r="GKP44" s="192"/>
      <c r="GKQ44" s="192"/>
      <c r="GKR44" s="192"/>
      <c r="GKS44" s="192"/>
      <c r="GKT44" s="192"/>
      <c r="GKU44" s="192"/>
      <c r="GKV44" s="192"/>
      <c r="GKW44" s="192"/>
      <c r="GKX44" s="192"/>
      <c r="GKY44" s="192"/>
      <c r="GKZ44" s="192"/>
      <c r="GLA44" s="192"/>
      <c r="GLB44" s="192"/>
      <c r="GLC44" s="192"/>
      <c r="GLD44" s="192"/>
      <c r="GLE44" s="192"/>
      <c r="GLF44" s="192"/>
      <c r="GLG44" s="192"/>
      <c r="GLH44" s="192"/>
      <c r="GLI44" s="192"/>
      <c r="GLJ44" s="192"/>
      <c r="GLK44" s="192"/>
      <c r="GLL44" s="192"/>
      <c r="GLM44" s="192"/>
      <c r="GLN44" s="192"/>
      <c r="GLO44" s="192"/>
      <c r="GLP44" s="192"/>
      <c r="GLQ44" s="192"/>
      <c r="GLR44" s="192"/>
      <c r="GLS44" s="192"/>
      <c r="GLT44" s="192"/>
      <c r="GLU44" s="192"/>
      <c r="GLV44" s="192"/>
      <c r="GLW44" s="192"/>
      <c r="GLX44" s="192"/>
      <c r="GLY44" s="192"/>
      <c r="GLZ44" s="192"/>
      <c r="GMA44" s="192"/>
      <c r="GMB44" s="192"/>
      <c r="GMC44" s="192"/>
      <c r="GMD44" s="192"/>
      <c r="GME44" s="192"/>
      <c r="GMF44" s="192"/>
      <c r="GMG44" s="192"/>
      <c r="GMH44" s="192"/>
      <c r="GMI44" s="192"/>
      <c r="GMJ44" s="192"/>
      <c r="GMK44" s="192"/>
      <c r="GML44" s="192"/>
      <c r="GMM44" s="192"/>
      <c r="GMN44" s="192"/>
      <c r="GMO44" s="192"/>
      <c r="GMP44" s="192"/>
      <c r="GMQ44" s="192"/>
      <c r="GMR44" s="192"/>
      <c r="GMS44" s="192"/>
      <c r="GMT44" s="192"/>
      <c r="GMU44" s="192"/>
      <c r="GMV44" s="192"/>
      <c r="GMW44" s="192"/>
      <c r="GMX44" s="192"/>
      <c r="GMY44" s="192"/>
      <c r="GMZ44" s="192"/>
      <c r="GNA44" s="192"/>
      <c r="GNB44" s="192"/>
      <c r="GNC44" s="192"/>
      <c r="GND44" s="192"/>
      <c r="GNE44" s="192"/>
      <c r="GNF44" s="192"/>
      <c r="GNG44" s="192"/>
      <c r="GNH44" s="192"/>
      <c r="GNI44" s="192"/>
      <c r="GNJ44" s="192"/>
      <c r="GNK44" s="192"/>
      <c r="GNL44" s="192"/>
      <c r="GNM44" s="192"/>
      <c r="GNN44" s="192"/>
      <c r="GNO44" s="192"/>
      <c r="GNP44" s="192"/>
      <c r="GNQ44" s="192"/>
      <c r="GNR44" s="192"/>
      <c r="GNS44" s="192"/>
      <c r="GNT44" s="192"/>
      <c r="GNU44" s="192"/>
      <c r="GNV44" s="192"/>
      <c r="GNW44" s="192"/>
      <c r="GNX44" s="192"/>
      <c r="GNY44" s="192"/>
      <c r="GNZ44" s="192"/>
      <c r="GOA44" s="192"/>
      <c r="GOB44" s="192"/>
      <c r="GOC44" s="192"/>
      <c r="GOD44" s="192"/>
      <c r="GOE44" s="192"/>
      <c r="GOF44" s="192"/>
      <c r="GOG44" s="192"/>
      <c r="GOH44" s="192"/>
      <c r="GOI44" s="192"/>
      <c r="GOJ44" s="192"/>
      <c r="GOK44" s="192"/>
      <c r="GOL44" s="192"/>
      <c r="GOM44" s="192"/>
      <c r="GON44" s="192"/>
      <c r="GOO44" s="192"/>
      <c r="GOP44" s="192"/>
      <c r="GOQ44" s="192"/>
      <c r="GOR44" s="192"/>
      <c r="GOS44" s="192"/>
      <c r="GOT44" s="192"/>
      <c r="GOU44" s="192"/>
      <c r="GOV44" s="192"/>
      <c r="GOW44" s="192"/>
      <c r="GOX44" s="192"/>
      <c r="GOY44" s="192"/>
      <c r="GOZ44" s="192"/>
      <c r="GPA44" s="192"/>
      <c r="GPB44" s="192"/>
      <c r="GPC44" s="192"/>
      <c r="GPD44" s="192"/>
      <c r="GPE44" s="192"/>
      <c r="GPF44" s="192"/>
      <c r="GPG44" s="192"/>
      <c r="GPH44" s="192"/>
      <c r="GPI44" s="192"/>
      <c r="GPJ44" s="192"/>
      <c r="GPK44" s="192"/>
      <c r="GPL44" s="192"/>
      <c r="GPM44" s="192"/>
      <c r="GPN44" s="192"/>
      <c r="GPO44" s="192"/>
      <c r="GPP44" s="192"/>
      <c r="GPQ44" s="192"/>
      <c r="GPR44" s="192"/>
      <c r="GPS44" s="192"/>
      <c r="GPT44" s="192"/>
      <c r="GPU44" s="192"/>
      <c r="GPV44" s="192"/>
      <c r="GPW44" s="192"/>
      <c r="GPX44" s="192"/>
      <c r="GPY44" s="192"/>
      <c r="GPZ44" s="192"/>
      <c r="GQA44" s="192"/>
      <c r="GQB44" s="192"/>
      <c r="GQC44" s="192"/>
      <c r="GQD44" s="192"/>
      <c r="GQE44" s="192"/>
      <c r="GQF44" s="192"/>
      <c r="GQG44" s="192"/>
      <c r="GQH44" s="192"/>
      <c r="GQI44" s="192"/>
      <c r="GQJ44" s="192"/>
      <c r="GQK44" s="192"/>
      <c r="GQL44" s="192"/>
      <c r="GQM44" s="192"/>
      <c r="GQN44" s="192"/>
      <c r="GQO44" s="192"/>
      <c r="GQP44" s="192"/>
      <c r="GQQ44" s="192"/>
      <c r="GQR44" s="192"/>
      <c r="GQS44" s="192"/>
      <c r="GQT44" s="192"/>
      <c r="GQU44" s="192"/>
      <c r="GQV44" s="192"/>
      <c r="GQW44" s="192"/>
      <c r="GQX44" s="192"/>
      <c r="GQY44" s="192"/>
      <c r="GQZ44" s="192"/>
      <c r="GRA44" s="192"/>
      <c r="GRB44" s="192"/>
      <c r="GRC44" s="192"/>
      <c r="GRD44" s="192"/>
      <c r="GRE44" s="192"/>
      <c r="GRF44" s="192"/>
      <c r="GRG44" s="192"/>
      <c r="GRH44" s="192"/>
      <c r="GRI44" s="192"/>
      <c r="GRJ44" s="192"/>
      <c r="GRK44" s="192"/>
      <c r="GRL44" s="192"/>
      <c r="GRM44" s="192"/>
      <c r="GRN44" s="192"/>
      <c r="GRO44" s="192"/>
      <c r="GRP44" s="192"/>
      <c r="GRQ44" s="192"/>
      <c r="GRR44" s="192"/>
      <c r="GRS44" s="192"/>
      <c r="GRT44" s="192"/>
      <c r="GRU44" s="192"/>
      <c r="GRV44" s="192"/>
      <c r="GRW44" s="192"/>
      <c r="GRX44" s="192"/>
      <c r="GRY44" s="192"/>
      <c r="GRZ44" s="192"/>
      <c r="GSA44" s="192"/>
      <c r="GSB44" s="192"/>
      <c r="GSC44" s="192"/>
      <c r="GSD44" s="192"/>
      <c r="GSE44" s="192"/>
      <c r="GSF44" s="192"/>
      <c r="GSG44" s="192"/>
      <c r="GSH44" s="192"/>
      <c r="GSI44" s="192"/>
      <c r="GSJ44" s="192"/>
      <c r="GSK44" s="192"/>
      <c r="GSL44" s="192"/>
      <c r="GSM44" s="192"/>
      <c r="GSN44" s="192"/>
      <c r="GSO44" s="192"/>
      <c r="GSP44" s="192"/>
      <c r="GSQ44" s="192"/>
      <c r="GSR44" s="192"/>
      <c r="GSS44" s="192"/>
      <c r="GST44" s="192"/>
      <c r="GSU44" s="192"/>
      <c r="GSV44" s="192"/>
      <c r="GSW44" s="192"/>
      <c r="GSX44" s="192"/>
      <c r="GSY44" s="192"/>
      <c r="GSZ44" s="192"/>
      <c r="GTA44" s="192"/>
      <c r="GTB44" s="192"/>
      <c r="GTC44" s="192"/>
      <c r="GTD44" s="192"/>
      <c r="GTE44" s="192"/>
      <c r="GTF44" s="192"/>
      <c r="GTG44" s="192"/>
      <c r="GTH44" s="192"/>
      <c r="GTI44" s="192"/>
      <c r="GTJ44" s="192"/>
      <c r="GTK44" s="192"/>
      <c r="GTL44" s="192"/>
      <c r="GTM44" s="192"/>
      <c r="GTN44" s="192"/>
      <c r="GTO44" s="192"/>
      <c r="GTP44" s="192"/>
      <c r="GTQ44" s="192"/>
      <c r="GTR44" s="192"/>
      <c r="GTS44" s="192"/>
      <c r="GTT44" s="192"/>
      <c r="GTU44" s="192"/>
      <c r="GTV44" s="192"/>
      <c r="GTW44" s="192"/>
      <c r="GTX44" s="192"/>
      <c r="GTY44" s="192"/>
      <c r="GTZ44" s="192"/>
      <c r="GUA44" s="192"/>
      <c r="GUB44" s="192"/>
      <c r="GUC44" s="192"/>
      <c r="GUD44" s="192"/>
      <c r="GUE44" s="192"/>
      <c r="GUF44" s="192"/>
      <c r="GUG44" s="192"/>
      <c r="GUH44" s="192"/>
      <c r="GUI44" s="192"/>
      <c r="GUJ44" s="192"/>
      <c r="GUK44" s="192"/>
      <c r="GUL44" s="192"/>
      <c r="GUM44" s="192"/>
      <c r="GUN44" s="192"/>
      <c r="GUO44" s="192"/>
      <c r="GUP44" s="192"/>
      <c r="GUQ44" s="192"/>
      <c r="GUR44" s="192"/>
      <c r="GUS44" s="192"/>
      <c r="GUT44" s="192"/>
      <c r="GUU44" s="192"/>
      <c r="GUV44" s="192"/>
      <c r="GUW44" s="192"/>
      <c r="GUX44" s="192"/>
      <c r="GUY44" s="192"/>
      <c r="GUZ44" s="192"/>
      <c r="GVA44" s="192"/>
      <c r="GVB44" s="192"/>
      <c r="GVC44" s="192"/>
      <c r="GVD44" s="192"/>
      <c r="GVE44" s="192"/>
      <c r="GVF44" s="192"/>
      <c r="GVG44" s="192"/>
      <c r="GVH44" s="192"/>
      <c r="GVI44" s="192"/>
      <c r="GVJ44" s="192"/>
      <c r="GVK44" s="192"/>
      <c r="GVL44" s="192"/>
      <c r="GVM44" s="192"/>
      <c r="GVN44" s="192"/>
      <c r="GVO44" s="192"/>
      <c r="GVP44" s="192"/>
      <c r="GVQ44" s="192"/>
      <c r="GVR44" s="192"/>
      <c r="GVS44" s="192"/>
      <c r="GVT44" s="192"/>
      <c r="GVU44" s="192"/>
      <c r="GVV44" s="192"/>
      <c r="GVW44" s="192"/>
      <c r="GVX44" s="192"/>
      <c r="GVY44" s="192"/>
      <c r="GVZ44" s="192"/>
      <c r="GWA44" s="192"/>
      <c r="GWB44" s="192"/>
      <c r="GWC44" s="192"/>
      <c r="GWD44" s="192"/>
      <c r="GWE44" s="192"/>
      <c r="GWF44" s="192"/>
      <c r="GWG44" s="192"/>
      <c r="GWH44" s="192"/>
      <c r="GWI44" s="192"/>
      <c r="GWJ44" s="192"/>
      <c r="GWK44" s="192"/>
      <c r="GWL44" s="192"/>
      <c r="GWM44" s="192"/>
      <c r="GWN44" s="192"/>
      <c r="GWO44" s="192"/>
      <c r="GWP44" s="192"/>
      <c r="GWQ44" s="192"/>
      <c r="GWR44" s="192"/>
      <c r="GWS44" s="192"/>
      <c r="GWT44" s="192"/>
      <c r="GWU44" s="192"/>
      <c r="GWV44" s="192"/>
      <c r="GWW44" s="192"/>
      <c r="GWX44" s="192"/>
      <c r="GWY44" s="192"/>
      <c r="GWZ44" s="192"/>
      <c r="GXA44" s="192"/>
      <c r="GXB44" s="192"/>
      <c r="GXC44" s="192"/>
      <c r="GXD44" s="192"/>
      <c r="GXE44" s="192"/>
      <c r="GXF44" s="192"/>
      <c r="GXG44" s="192"/>
      <c r="GXH44" s="192"/>
      <c r="GXI44" s="192"/>
      <c r="GXJ44" s="192"/>
      <c r="GXK44" s="192"/>
      <c r="GXL44" s="192"/>
      <c r="GXM44" s="192"/>
      <c r="GXN44" s="192"/>
      <c r="GXO44" s="192"/>
      <c r="GXP44" s="192"/>
      <c r="GXQ44" s="192"/>
      <c r="GXR44" s="192"/>
      <c r="GXS44" s="192"/>
      <c r="GXT44" s="192"/>
      <c r="GXU44" s="192"/>
      <c r="GXV44" s="192"/>
      <c r="GXW44" s="192"/>
      <c r="GXX44" s="192"/>
      <c r="GXY44" s="192"/>
      <c r="GXZ44" s="192"/>
      <c r="GYA44" s="192"/>
      <c r="GYB44" s="192"/>
      <c r="GYC44" s="192"/>
      <c r="GYD44" s="192"/>
      <c r="GYE44" s="192"/>
      <c r="GYF44" s="192"/>
      <c r="GYG44" s="192"/>
      <c r="GYH44" s="192"/>
      <c r="GYI44" s="192"/>
      <c r="GYJ44" s="192"/>
      <c r="GYK44" s="192"/>
      <c r="GYL44" s="192"/>
      <c r="GYM44" s="192"/>
      <c r="GYN44" s="192"/>
      <c r="GYO44" s="192"/>
      <c r="GYP44" s="192"/>
      <c r="GYQ44" s="192"/>
      <c r="GYR44" s="192"/>
      <c r="GYS44" s="192"/>
      <c r="GYT44" s="192"/>
      <c r="GYU44" s="192"/>
      <c r="GYV44" s="192"/>
      <c r="GYW44" s="192"/>
      <c r="GYX44" s="192"/>
      <c r="GYY44" s="192"/>
      <c r="GYZ44" s="192"/>
      <c r="GZA44" s="192"/>
      <c r="GZB44" s="192"/>
      <c r="GZC44" s="192"/>
      <c r="GZD44" s="192"/>
      <c r="GZE44" s="192"/>
      <c r="GZF44" s="192"/>
      <c r="GZG44" s="192"/>
      <c r="GZH44" s="192"/>
      <c r="GZI44" s="192"/>
      <c r="GZJ44" s="192"/>
      <c r="GZK44" s="192"/>
      <c r="GZL44" s="192"/>
      <c r="GZM44" s="192"/>
      <c r="GZN44" s="192"/>
      <c r="GZO44" s="192"/>
      <c r="GZP44" s="192"/>
      <c r="GZQ44" s="192"/>
      <c r="GZR44" s="192"/>
      <c r="GZS44" s="192"/>
      <c r="GZT44" s="192"/>
      <c r="GZU44" s="192"/>
      <c r="GZV44" s="192"/>
      <c r="GZW44" s="192"/>
      <c r="GZX44" s="192"/>
      <c r="GZY44" s="192"/>
      <c r="GZZ44" s="192"/>
      <c r="HAA44" s="192"/>
      <c r="HAB44" s="192"/>
      <c r="HAC44" s="192"/>
      <c r="HAD44" s="192"/>
      <c r="HAE44" s="192"/>
      <c r="HAF44" s="192"/>
      <c r="HAG44" s="192"/>
      <c r="HAH44" s="192"/>
      <c r="HAI44" s="192"/>
      <c r="HAJ44" s="192"/>
      <c r="HAK44" s="192"/>
      <c r="HAL44" s="192"/>
      <c r="HAM44" s="192"/>
      <c r="HAN44" s="192"/>
      <c r="HAO44" s="192"/>
      <c r="HAP44" s="192"/>
      <c r="HAQ44" s="192"/>
      <c r="HAR44" s="192"/>
      <c r="HAS44" s="192"/>
      <c r="HAT44" s="192"/>
      <c r="HAU44" s="192"/>
      <c r="HAV44" s="192"/>
      <c r="HAW44" s="192"/>
      <c r="HAX44" s="192"/>
      <c r="HAY44" s="192"/>
      <c r="HAZ44" s="192"/>
      <c r="HBA44" s="192"/>
      <c r="HBB44" s="192"/>
      <c r="HBC44" s="192"/>
      <c r="HBD44" s="192"/>
      <c r="HBE44" s="192"/>
      <c r="HBF44" s="192"/>
      <c r="HBG44" s="192"/>
      <c r="HBH44" s="192"/>
      <c r="HBI44" s="192"/>
      <c r="HBJ44" s="192"/>
      <c r="HBK44" s="192"/>
      <c r="HBL44" s="192"/>
      <c r="HBM44" s="192"/>
      <c r="HBN44" s="192"/>
      <c r="HBO44" s="192"/>
      <c r="HBP44" s="192"/>
      <c r="HBQ44" s="192"/>
      <c r="HBR44" s="192"/>
      <c r="HBS44" s="192"/>
      <c r="HBT44" s="192"/>
      <c r="HBU44" s="192"/>
      <c r="HBV44" s="192"/>
      <c r="HBW44" s="192"/>
      <c r="HBX44" s="192"/>
      <c r="HBY44" s="192"/>
      <c r="HBZ44" s="192"/>
      <c r="HCA44" s="192"/>
      <c r="HCB44" s="192"/>
      <c r="HCC44" s="192"/>
      <c r="HCD44" s="192"/>
      <c r="HCE44" s="192"/>
      <c r="HCF44" s="192"/>
      <c r="HCG44" s="192"/>
      <c r="HCH44" s="192"/>
      <c r="HCI44" s="192"/>
      <c r="HCJ44" s="192"/>
      <c r="HCK44" s="192"/>
      <c r="HCL44" s="192"/>
      <c r="HCM44" s="192"/>
      <c r="HCN44" s="192"/>
      <c r="HCO44" s="192"/>
      <c r="HCP44" s="192"/>
      <c r="HCQ44" s="192"/>
      <c r="HCR44" s="192"/>
      <c r="HCS44" s="192"/>
      <c r="HCT44" s="192"/>
      <c r="HCU44" s="192"/>
      <c r="HCV44" s="192"/>
      <c r="HCW44" s="192"/>
      <c r="HCX44" s="192"/>
      <c r="HCY44" s="192"/>
      <c r="HCZ44" s="192"/>
      <c r="HDA44" s="192"/>
      <c r="HDB44" s="192"/>
      <c r="HDC44" s="192"/>
      <c r="HDD44" s="192"/>
      <c r="HDE44" s="192"/>
      <c r="HDF44" s="192"/>
      <c r="HDG44" s="192"/>
      <c r="HDH44" s="192"/>
      <c r="HDI44" s="192"/>
      <c r="HDJ44" s="192"/>
      <c r="HDK44" s="192"/>
      <c r="HDL44" s="192"/>
      <c r="HDM44" s="192"/>
      <c r="HDN44" s="192"/>
      <c r="HDO44" s="192"/>
      <c r="HDP44" s="192"/>
      <c r="HDQ44" s="192"/>
      <c r="HDR44" s="192"/>
      <c r="HDS44" s="192"/>
      <c r="HDT44" s="192"/>
      <c r="HDU44" s="192"/>
      <c r="HDV44" s="192"/>
      <c r="HDW44" s="192"/>
      <c r="HDX44" s="192"/>
      <c r="HDY44" s="192"/>
      <c r="HDZ44" s="192"/>
      <c r="HEA44" s="192"/>
      <c r="HEB44" s="192"/>
      <c r="HEC44" s="192"/>
      <c r="HED44" s="192"/>
      <c r="HEE44" s="192"/>
      <c r="HEF44" s="192"/>
      <c r="HEG44" s="192"/>
      <c r="HEH44" s="192"/>
      <c r="HEI44" s="192"/>
      <c r="HEJ44" s="192"/>
      <c r="HEK44" s="192"/>
      <c r="HEL44" s="192"/>
      <c r="HEM44" s="192"/>
      <c r="HEN44" s="192"/>
      <c r="HEO44" s="192"/>
      <c r="HEP44" s="192"/>
      <c r="HEQ44" s="192"/>
      <c r="HER44" s="192"/>
      <c r="HES44" s="192"/>
      <c r="HET44" s="192"/>
      <c r="HEU44" s="192"/>
      <c r="HEV44" s="192"/>
      <c r="HEW44" s="192"/>
      <c r="HEX44" s="192"/>
      <c r="HEY44" s="192"/>
      <c r="HEZ44" s="192"/>
      <c r="HFA44" s="192"/>
      <c r="HFB44" s="192"/>
      <c r="HFC44" s="192"/>
      <c r="HFD44" s="192"/>
      <c r="HFE44" s="192"/>
      <c r="HFF44" s="192"/>
      <c r="HFG44" s="192"/>
      <c r="HFH44" s="192"/>
      <c r="HFI44" s="192"/>
      <c r="HFJ44" s="192"/>
      <c r="HFK44" s="192"/>
      <c r="HFL44" s="192"/>
      <c r="HFM44" s="192"/>
      <c r="HFN44" s="192"/>
      <c r="HFO44" s="192"/>
      <c r="HFP44" s="192"/>
      <c r="HFQ44" s="192"/>
      <c r="HFR44" s="192"/>
      <c r="HFS44" s="192"/>
      <c r="HFT44" s="192"/>
      <c r="HFU44" s="192"/>
      <c r="HFV44" s="192"/>
      <c r="HFW44" s="192"/>
      <c r="HFX44" s="192"/>
      <c r="HFY44" s="192"/>
      <c r="HFZ44" s="192"/>
      <c r="HGA44" s="192"/>
      <c r="HGB44" s="192"/>
      <c r="HGC44" s="192"/>
      <c r="HGD44" s="192"/>
      <c r="HGE44" s="192"/>
      <c r="HGF44" s="192"/>
      <c r="HGG44" s="192"/>
      <c r="HGH44" s="192"/>
      <c r="HGI44" s="192"/>
      <c r="HGJ44" s="192"/>
      <c r="HGK44" s="192"/>
      <c r="HGL44" s="192"/>
      <c r="HGM44" s="192"/>
      <c r="HGN44" s="192"/>
      <c r="HGO44" s="192"/>
      <c r="HGP44" s="192"/>
      <c r="HGQ44" s="192"/>
      <c r="HGR44" s="192"/>
      <c r="HGS44" s="192"/>
      <c r="HGT44" s="192"/>
      <c r="HGU44" s="192"/>
      <c r="HGV44" s="192"/>
      <c r="HGW44" s="192"/>
      <c r="HGX44" s="192"/>
      <c r="HGY44" s="192"/>
      <c r="HGZ44" s="192"/>
      <c r="HHA44" s="192"/>
      <c r="HHB44" s="192"/>
      <c r="HHC44" s="192"/>
      <c r="HHD44" s="192"/>
      <c r="HHE44" s="192"/>
      <c r="HHF44" s="192"/>
      <c r="HHG44" s="192"/>
      <c r="HHH44" s="192"/>
      <c r="HHI44" s="192"/>
      <c r="HHJ44" s="192"/>
      <c r="HHK44" s="192"/>
      <c r="HHL44" s="192"/>
      <c r="HHM44" s="192"/>
      <c r="HHN44" s="192"/>
      <c r="HHO44" s="192"/>
      <c r="HHP44" s="192"/>
      <c r="HHQ44" s="192"/>
      <c r="HHR44" s="192"/>
      <c r="HHS44" s="192"/>
      <c r="HHT44" s="192"/>
      <c r="HHU44" s="192"/>
      <c r="HHV44" s="192"/>
      <c r="HHW44" s="192"/>
      <c r="HHX44" s="192"/>
      <c r="HHY44" s="192"/>
      <c r="HHZ44" s="192"/>
      <c r="HIA44" s="192"/>
      <c r="HIB44" s="192"/>
      <c r="HIC44" s="192"/>
      <c r="HID44" s="192"/>
      <c r="HIE44" s="192"/>
      <c r="HIF44" s="192"/>
      <c r="HIG44" s="192"/>
      <c r="HIH44" s="192"/>
      <c r="HII44" s="192"/>
      <c r="HIJ44" s="192"/>
      <c r="HIK44" s="192"/>
      <c r="HIL44" s="192"/>
      <c r="HIM44" s="192"/>
      <c r="HIN44" s="192"/>
      <c r="HIO44" s="192"/>
      <c r="HIP44" s="192"/>
      <c r="HIQ44" s="192"/>
      <c r="HIR44" s="192"/>
      <c r="HIS44" s="192"/>
      <c r="HIT44" s="192"/>
      <c r="HIU44" s="192"/>
      <c r="HIV44" s="192"/>
      <c r="HIW44" s="192"/>
      <c r="HIX44" s="192"/>
      <c r="HIY44" s="192"/>
      <c r="HIZ44" s="192"/>
      <c r="HJA44" s="192"/>
      <c r="HJB44" s="192"/>
      <c r="HJC44" s="192"/>
      <c r="HJD44" s="192"/>
      <c r="HJE44" s="192"/>
      <c r="HJF44" s="192"/>
      <c r="HJG44" s="192"/>
      <c r="HJH44" s="192"/>
      <c r="HJI44" s="192"/>
      <c r="HJJ44" s="192"/>
      <c r="HJK44" s="192"/>
      <c r="HJL44" s="192"/>
      <c r="HJM44" s="192"/>
      <c r="HJN44" s="192"/>
      <c r="HJO44" s="192"/>
      <c r="HJP44" s="192"/>
      <c r="HJQ44" s="192"/>
      <c r="HJR44" s="192"/>
      <c r="HJS44" s="192"/>
      <c r="HJT44" s="192"/>
      <c r="HJU44" s="192"/>
      <c r="HJV44" s="192"/>
      <c r="HJW44" s="192"/>
      <c r="HJX44" s="192"/>
      <c r="HJY44" s="192"/>
      <c r="HJZ44" s="192"/>
      <c r="HKA44" s="192"/>
      <c r="HKB44" s="192"/>
      <c r="HKC44" s="192"/>
      <c r="HKD44" s="192"/>
      <c r="HKE44" s="192"/>
      <c r="HKF44" s="192"/>
      <c r="HKG44" s="192"/>
      <c r="HKH44" s="192"/>
      <c r="HKI44" s="192"/>
      <c r="HKJ44" s="192"/>
      <c r="HKK44" s="192"/>
      <c r="HKL44" s="192"/>
      <c r="HKM44" s="192"/>
      <c r="HKN44" s="192"/>
      <c r="HKO44" s="192"/>
      <c r="HKP44" s="192"/>
      <c r="HKQ44" s="192"/>
      <c r="HKR44" s="192"/>
      <c r="HKS44" s="192"/>
      <c r="HKT44" s="192"/>
      <c r="HKU44" s="192"/>
      <c r="HKV44" s="192"/>
      <c r="HKW44" s="192"/>
      <c r="HKX44" s="192"/>
      <c r="HKY44" s="192"/>
      <c r="HKZ44" s="192"/>
      <c r="HLA44" s="192"/>
      <c r="HLB44" s="192"/>
      <c r="HLC44" s="192"/>
      <c r="HLD44" s="192"/>
      <c r="HLE44" s="192"/>
      <c r="HLF44" s="192"/>
      <c r="HLG44" s="192"/>
      <c r="HLH44" s="192"/>
      <c r="HLI44" s="192"/>
      <c r="HLJ44" s="192"/>
      <c r="HLK44" s="192"/>
      <c r="HLL44" s="192"/>
      <c r="HLM44" s="192"/>
      <c r="HLN44" s="192"/>
      <c r="HLO44" s="192"/>
      <c r="HLP44" s="192"/>
      <c r="HLQ44" s="192"/>
      <c r="HLR44" s="192"/>
      <c r="HLS44" s="192"/>
      <c r="HLT44" s="192"/>
      <c r="HLU44" s="192"/>
      <c r="HLV44" s="192"/>
      <c r="HLW44" s="192"/>
      <c r="HLX44" s="192"/>
      <c r="HLY44" s="192"/>
      <c r="HLZ44" s="192"/>
      <c r="HMA44" s="192"/>
      <c r="HMB44" s="192"/>
      <c r="HMC44" s="192"/>
      <c r="HMD44" s="192"/>
      <c r="HME44" s="192"/>
      <c r="HMF44" s="192"/>
      <c r="HMG44" s="192"/>
      <c r="HMH44" s="192"/>
      <c r="HMI44" s="192"/>
      <c r="HMJ44" s="192"/>
      <c r="HMK44" s="192"/>
      <c r="HML44" s="192"/>
      <c r="HMM44" s="192"/>
      <c r="HMN44" s="192"/>
      <c r="HMO44" s="192"/>
      <c r="HMP44" s="192"/>
      <c r="HMQ44" s="192"/>
      <c r="HMR44" s="192"/>
      <c r="HMS44" s="192"/>
      <c r="HMT44" s="192"/>
      <c r="HMU44" s="192"/>
      <c r="HMV44" s="192"/>
      <c r="HMW44" s="192"/>
      <c r="HMX44" s="192"/>
      <c r="HMY44" s="192"/>
      <c r="HMZ44" s="192"/>
      <c r="HNA44" s="192"/>
      <c r="HNB44" s="192"/>
      <c r="HNC44" s="192"/>
      <c r="HND44" s="192"/>
      <c r="HNE44" s="192"/>
      <c r="HNF44" s="192"/>
      <c r="HNG44" s="192"/>
      <c r="HNH44" s="192"/>
      <c r="HNI44" s="192"/>
      <c r="HNJ44" s="192"/>
      <c r="HNK44" s="192"/>
      <c r="HNL44" s="192"/>
      <c r="HNM44" s="192"/>
      <c r="HNN44" s="192"/>
      <c r="HNO44" s="192"/>
      <c r="HNP44" s="192"/>
      <c r="HNQ44" s="192"/>
      <c r="HNR44" s="192"/>
      <c r="HNS44" s="192"/>
      <c r="HNT44" s="192"/>
      <c r="HNU44" s="192"/>
      <c r="HNV44" s="192"/>
      <c r="HNW44" s="192"/>
      <c r="HNX44" s="192"/>
      <c r="HNY44" s="192"/>
      <c r="HNZ44" s="192"/>
      <c r="HOA44" s="192"/>
      <c r="HOB44" s="192"/>
      <c r="HOC44" s="192"/>
      <c r="HOD44" s="192"/>
      <c r="HOE44" s="192"/>
      <c r="HOF44" s="192"/>
      <c r="HOG44" s="192"/>
      <c r="HOH44" s="192"/>
      <c r="HOI44" s="192"/>
      <c r="HOJ44" s="192"/>
      <c r="HOK44" s="192"/>
      <c r="HOL44" s="192"/>
      <c r="HOM44" s="192"/>
      <c r="HON44" s="192"/>
      <c r="HOO44" s="192"/>
      <c r="HOP44" s="192"/>
      <c r="HOQ44" s="192"/>
      <c r="HOR44" s="192"/>
      <c r="HOS44" s="192"/>
      <c r="HOT44" s="192"/>
      <c r="HOU44" s="192"/>
      <c r="HOV44" s="192"/>
      <c r="HOW44" s="192"/>
      <c r="HOX44" s="192"/>
      <c r="HOY44" s="192"/>
      <c r="HOZ44" s="192"/>
      <c r="HPA44" s="192"/>
      <c r="HPB44" s="192"/>
      <c r="HPC44" s="192"/>
      <c r="HPD44" s="192"/>
      <c r="HPE44" s="192"/>
      <c r="HPF44" s="192"/>
      <c r="HPG44" s="192"/>
      <c r="HPH44" s="192"/>
      <c r="HPI44" s="192"/>
      <c r="HPJ44" s="192"/>
      <c r="HPK44" s="192"/>
      <c r="HPL44" s="192"/>
      <c r="HPM44" s="192"/>
      <c r="HPN44" s="192"/>
      <c r="HPO44" s="192"/>
      <c r="HPP44" s="192"/>
      <c r="HPQ44" s="192"/>
      <c r="HPR44" s="192"/>
      <c r="HPS44" s="192"/>
      <c r="HPT44" s="192"/>
      <c r="HPU44" s="192"/>
      <c r="HPV44" s="192"/>
      <c r="HPW44" s="192"/>
      <c r="HPX44" s="192"/>
      <c r="HPY44" s="192"/>
      <c r="HPZ44" s="192"/>
      <c r="HQA44" s="192"/>
      <c r="HQB44" s="192"/>
      <c r="HQC44" s="192"/>
      <c r="HQD44" s="192"/>
      <c r="HQE44" s="192"/>
      <c r="HQF44" s="192"/>
      <c r="HQG44" s="192"/>
      <c r="HQH44" s="192"/>
      <c r="HQI44" s="192"/>
      <c r="HQJ44" s="192"/>
      <c r="HQK44" s="192"/>
      <c r="HQL44" s="192"/>
      <c r="HQM44" s="192"/>
      <c r="HQN44" s="192"/>
      <c r="HQO44" s="192"/>
      <c r="HQP44" s="192"/>
      <c r="HQQ44" s="192"/>
      <c r="HQR44" s="192"/>
      <c r="HQS44" s="192"/>
      <c r="HQT44" s="192"/>
      <c r="HQU44" s="192"/>
      <c r="HQV44" s="192"/>
      <c r="HQW44" s="192"/>
      <c r="HQX44" s="192"/>
      <c r="HQY44" s="192"/>
      <c r="HQZ44" s="192"/>
      <c r="HRA44" s="192"/>
      <c r="HRB44" s="192"/>
      <c r="HRC44" s="192"/>
      <c r="HRD44" s="192"/>
      <c r="HRE44" s="192"/>
      <c r="HRF44" s="192"/>
      <c r="HRG44" s="192"/>
      <c r="HRH44" s="192"/>
      <c r="HRI44" s="192"/>
      <c r="HRJ44" s="192"/>
      <c r="HRK44" s="192"/>
      <c r="HRL44" s="192"/>
      <c r="HRM44" s="192"/>
      <c r="HRN44" s="192"/>
      <c r="HRO44" s="192"/>
      <c r="HRP44" s="192"/>
      <c r="HRQ44" s="192"/>
      <c r="HRR44" s="192"/>
      <c r="HRS44" s="192"/>
      <c r="HRT44" s="192"/>
      <c r="HRU44" s="192"/>
      <c r="HRV44" s="192"/>
      <c r="HRW44" s="192"/>
      <c r="HRX44" s="192"/>
      <c r="HRY44" s="192"/>
      <c r="HRZ44" s="192"/>
      <c r="HSA44" s="192"/>
      <c r="HSB44" s="192"/>
      <c r="HSC44" s="192"/>
      <c r="HSD44" s="192"/>
      <c r="HSE44" s="192"/>
      <c r="HSF44" s="192"/>
      <c r="HSG44" s="192"/>
      <c r="HSH44" s="192"/>
      <c r="HSI44" s="192"/>
      <c r="HSJ44" s="192"/>
      <c r="HSK44" s="192"/>
      <c r="HSL44" s="192"/>
      <c r="HSM44" s="192"/>
      <c r="HSN44" s="192"/>
      <c r="HSO44" s="192"/>
      <c r="HSP44" s="192"/>
      <c r="HSQ44" s="192"/>
      <c r="HSR44" s="192"/>
      <c r="HSS44" s="192"/>
      <c r="HST44" s="192"/>
      <c r="HSU44" s="192"/>
      <c r="HSV44" s="192"/>
      <c r="HSW44" s="192"/>
      <c r="HSX44" s="192"/>
      <c r="HSY44" s="192"/>
      <c r="HSZ44" s="192"/>
      <c r="HTA44" s="192"/>
      <c r="HTB44" s="192"/>
      <c r="HTC44" s="192"/>
      <c r="HTD44" s="192"/>
      <c r="HTE44" s="192"/>
      <c r="HTF44" s="192"/>
      <c r="HTG44" s="192"/>
      <c r="HTH44" s="192"/>
      <c r="HTI44" s="192"/>
      <c r="HTJ44" s="192"/>
      <c r="HTK44" s="192"/>
      <c r="HTL44" s="192"/>
      <c r="HTM44" s="192"/>
      <c r="HTN44" s="192"/>
      <c r="HTO44" s="192"/>
      <c r="HTP44" s="192"/>
      <c r="HTQ44" s="192"/>
      <c r="HTR44" s="192"/>
      <c r="HTS44" s="192"/>
      <c r="HTT44" s="192"/>
      <c r="HTU44" s="192"/>
      <c r="HTV44" s="192"/>
      <c r="HTW44" s="192"/>
      <c r="HTX44" s="192"/>
      <c r="HTY44" s="192"/>
      <c r="HTZ44" s="192"/>
      <c r="HUA44" s="192"/>
      <c r="HUB44" s="192"/>
      <c r="HUC44" s="192"/>
      <c r="HUD44" s="192"/>
      <c r="HUE44" s="192"/>
      <c r="HUF44" s="192"/>
      <c r="HUG44" s="192"/>
      <c r="HUH44" s="192"/>
      <c r="HUI44" s="192"/>
      <c r="HUJ44" s="192"/>
      <c r="HUK44" s="192"/>
      <c r="HUL44" s="192"/>
      <c r="HUM44" s="192"/>
      <c r="HUN44" s="192"/>
      <c r="HUO44" s="192"/>
      <c r="HUP44" s="192"/>
      <c r="HUQ44" s="192"/>
      <c r="HUR44" s="192"/>
      <c r="HUS44" s="192"/>
      <c r="HUT44" s="192"/>
      <c r="HUU44" s="192"/>
      <c r="HUV44" s="192"/>
      <c r="HUW44" s="192"/>
      <c r="HUX44" s="192"/>
      <c r="HUY44" s="192"/>
      <c r="HUZ44" s="192"/>
      <c r="HVA44" s="192"/>
      <c r="HVB44" s="192"/>
      <c r="HVC44" s="192"/>
      <c r="HVD44" s="192"/>
      <c r="HVE44" s="192"/>
      <c r="HVF44" s="192"/>
      <c r="HVG44" s="192"/>
      <c r="HVH44" s="192"/>
      <c r="HVI44" s="192"/>
      <c r="HVJ44" s="192"/>
      <c r="HVK44" s="192"/>
      <c r="HVL44" s="192"/>
      <c r="HVM44" s="192"/>
      <c r="HVN44" s="192"/>
      <c r="HVO44" s="192"/>
      <c r="HVP44" s="192"/>
      <c r="HVQ44" s="192"/>
      <c r="HVR44" s="192"/>
      <c r="HVS44" s="192"/>
      <c r="HVT44" s="192"/>
      <c r="HVU44" s="192"/>
      <c r="HVV44" s="192"/>
      <c r="HVW44" s="192"/>
      <c r="HVX44" s="192"/>
      <c r="HVY44" s="192"/>
      <c r="HVZ44" s="192"/>
      <c r="HWA44" s="192"/>
      <c r="HWB44" s="192"/>
      <c r="HWC44" s="192"/>
      <c r="HWD44" s="192"/>
      <c r="HWE44" s="192"/>
      <c r="HWF44" s="192"/>
      <c r="HWG44" s="192"/>
      <c r="HWH44" s="192"/>
      <c r="HWI44" s="192"/>
      <c r="HWJ44" s="192"/>
      <c r="HWK44" s="192"/>
      <c r="HWL44" s="192"/>
      <c r="HWM44" s="192"/>
      <c r="HWN44" s="192"/>
      <c r="HWO44" s="192"/>
      <c r="HWP44" s="192"/>
      <c r="HWQ44" s="192"/>
      <c r="HWR44" s="192"/>
      <c r="HWS44" s="192"/>
      <c r="HWT44" s="192"/>
      <c r="HWU44" s="192"/>
      <c r="HWV44" s="192"/>
      <c r="HWW44" s="192"/>
      <c r="HWX44" s="192"/>
      <c r="HWY44" s="192"/>
      <c r="HWZ44" s="192"/>
      <c r="HXA44" s="192"/>
      <c r="HXB44" s="192"/>
      <c r="HXC44" s="192"/>
      <c r="HXD44" s="192"/>
      <c r="HXE44" s="192"/>
      <c r="HXF44" s="192"/>
      <c r="HXG44" s="192"/>
      <c r="HXH44" s="192"/>
      <c r="HXI44" s="192"/>
      <c r="HXJ44" s="192"/>
      <c r="HXK44" s="192"/>
      <c r="HXL44" s="192"/>
      <c r="HXM44" s="192"/>
      <c r="HXN44" s="192"/>
      <c r="HXO44" s="192"/>
      <c r="HXP44" s="192"/>
      <c r="HXQ44" s="192"/>
      <c r="HXR44" s="192"/>
      <c r="HXS44" s="192"/>
      <c r="HXT44" s="192"/>
      <c r="HXU44" s="192"/>
      <c r="HXV44" s="192"/>
      <c r="HXW44" s="192"/>
      <c r="HXX44" s="192"/>
      <c r="HXY44" s="192"/>
      <c r="HXZ44" s="192"/>
      <c r="HYA44" s="192"/>
      <c r="HYB44" s="192"/>
      <c r="HYC44" s="192"/>
      <c r="HYD44" s="192"/>
      <c r="HYE44" s="192"/>
      <c r="HYF44" s="192"/>
      <c r="HYG44" s="192"/>
      <c r="HYH44" s="192"/>
      <c r="HYI44" s="192"/>
      <c r="HYJ44" s="192"/>
      <c r="HYK44" s="192"/>
      <c r="HYL44" s="192"/>
      <c r="HYM44" s="192"/>
      <c r="HYN44" s="192"/>
      <c r="HYO44" s="192"/>
      <c r="HYP44" s="192"/>
      <c r="HYQ44" s="192"/>
      <c r="HYR44" s="192"/>
      <c r="HYS44" s="192"/>
      <c r="HYT44" s="192"/>
      <c r="HYU44" s="192"/>
      <c r="HYV44" s="192"/>
      <c r="HYW44" s="192"/>
      <c r="HYX44" s="192"/>
      <c r="HYY44" s="192"/>
      <c r="HYZ44" s="192"/>
      <c r="HZA44" s="192"/>
      <c r="HZB44" s="192"/>
      <c r="HZC44" s="192"/>
      <c r="HZD44" s="192"/>
      <c r="HZE44" s="192"/>
      <c r="HZF44" s="192"/>
      <c r="HZG44" s="192"/>
      <c r="HZH44" s="192"/>
      <c r="HZI44" s="192"/>
      <c r="HZJ44" s="192"/>
      <c r="HZK44" s="192"/>
      <c r="HZL44" s="192"/>
      <c r="HZM44" s="192"/>
      <c r="HZN44" s="192"/>
      <c r="HZO44" s="192"/>
      <c r="HZP44" s="192"/>
      <c r="HZQ44" s="192"/>
      <c r="HZR44" s="192"/>
      <c r="HZS44" s="192"/>
      <c r="HZT44" s="192"/>
      <c r="HZU44" s="192"/>
      <c r="HZV44" s="192"/>
      <c r="HZW44" s="192"/>
      <c r="HZX44" s="192"/>
      <c r="HZY44" s="192"/>
      <c r="HZZ44" s="192"/>
      <c r="IAA44" s="192"/>
      <c r="IAB44" s="192"/>
      <c r="IAC44" s="192"/>
      <c r="IAD44" s="192"/>
      <c r="IAE44" s="192"/>
      <c r="IAF44" s="192"/>
      <c r="IAG44" s="192"/>
      <c r="IAH44" s="192"/>
      <c r="IAI44" s="192"/>
      <c r="IAJ44" s="192"/>
      <c r="IAK44" s="192"/>
      <c r="IAL44" s="192"/>
      <c r="IAM44" s="192"/>
      <c r="IAN44" s="192"/>
      <c r="IAO44" s="192"/>
      <c r="IAP44" s="192"/>
      <c r="IAQ44" s="192"/>
      <c r="IAR44" s="192"/>
      <c r="IAS44" s="192"/>
      <c r="IAT44" s="192"/>
      <c r="IAU44" s="192"/>
      <c r="IAV44" s="192"/>
      <c r="IAW44" s="192"/>
      <c r="IAX44" s="192"/>
      <c r="IAY44" s="192"/>
      <c r="IAZ44" s="192"/>
      <c r="IBA44" s="192"/>
      <c r="IBB44" s="192"/>
      <c r="IBC44" s="192"/>
      <c r="IBD44" s="192"/>
      <c r="IBE44" s="192"/>
      <c r="IBF44" s="192"/>
      <c r="IBG44" s="192"/>
      <c r="IBH44" s="192"/>
      <c r="IBI44" s="192"/>
      <c r="IBJ44" s="192"/>
      <c r="IBK44" s="192"/>
      <c r="IBL44" s="192"/>
      <c r="IBM44" s="192"/>
      <c r="IBN44" s="192"/>
      <c r="IBO44" s="192"/>
      <c r="IBP44" s="192"/>
      <c r="IBQ44" s="192"/>
      <c r="IBR44" s="192"/>
      <c r="IBS44" s="192"/>
      <c r="IBT44" s="192"/>
      <c r="IBU44" s="192"/>
      <c r="IBV44" s="192"/>
      <c r="IBW44" s="192"/>
      <c r="IBX44" s="192"/>
      <c r="IBY44" s="192"/>
      <c r="IBZ44" s="192"/>
      <c r="ICA44" s="192"/>
      <c r="ICB44" s="192"/>
      <c r="ICC44" s="192"/>
      <c r="ICD44" s="192"/>
      <c r="ICE44" s="192"/>
      <c r="ICF44" s="192"/>
      <c r="ICG44" s="192"/>
      <c r="ICH44" s="192"/>
      <c r="ICI44" s="192"/>
      <c r="ICJ44" s="192"/>
      <c r="ICK44" s="192"/>
      <c r="ICL44" s="192"/>
      <c r="ICM44" s="192"/>
      <c r="ICN44" s="192"/>
      <c r="ICO44" s="192"/>
      <c r="ICP44" s="192"/>
      <c r="ICQ44" s="192"/>
      <c r="ICR44" s="192"/>
      <c r="ICS44" s="192"/>
      <c r="ICT44" s="192"/>
      <c r="ICU44" s="192"/>
      <c r="ICV44" s="192"/>
      <c r="ICW44" s="192"/>
      <c r="ICX44" s="192"/>
      <c r="ICY44" s="192"/>
      <c r="ICZ44" s="192"/>
      <c r="IDA44" s="192"/>
      <c r="IDB44" s="192"/>
      <c r="IDC44" s="192"/>
      <c r="IDD44" s="192"/>
      <c r="IDE44" s="192"/>
      <c r="IDF44" s="192"/>
      <c r="IDG44" s="192"/>
      <c r="IDH44" s="192"/>
      <c r="IDI44" s="192"/>
      <c r="IDJ44" s="192"/>
      <c r="IDK44" s="192"/>
      <c r="IDL44" s="192"/>
      <c r="IDM44" s="192"/>
      <c r="IDN44" s="192"/>
      <c r="IDO44" s="192"/>
      <c r="IDP44" s="192"/>
      <c r="IDQ44" s="192"/>
      <c r="IDR44" s="192"/>
      <c r="IDS44" s="192"/>
      <c r="IDT44" s="192"/>
      <c r="IDU44" s="192"/>
      <c r="IDV44" s="192"/>
      <c r="IDW44" s="192"/>
      <c r="IDX44" s="192"/>
      <c r="IDY44" s="192"/>
      <c r="IDZ44" s="192"/>
      <c r="IEA44" s="192"/>
      <c r="IEB44" s="192"/>
      <c r="IEC44" s="192"/>
      <c r="IED44" s="192"/>
      <c r="IEE44" s="192"/>
      <c r="IEF44" s="192"/>
      <c r="IEG44" s="192"/>
      <c r="IEH44" s="192"/>
      <c r="IEI44" s="192"/>
      <c r="IEJ44" s="192"/>
      <c r="IEK44" s="192"/>
      <c r="IEL44" s="192"/>
      <c r="IEM44" s="192"/>
      <c r="IEN44" s="192"/>
      <c r="IEO44" s="192"/>
      <c r="IEP44" s="192"/>
      <c r="IEQ44" s="192"/>
      <c r="IER44" s="192"/>
      <c r="IES44" s="192"/>
      <c r="IET44" s="192"/>
      <c r="IEU44" s="192"/>
      <c r="IEV44" s="192"/>
      <c r="IEW44" s="192"/>
      <c r="IEX44" s="192"/>
      <c r="IEY44" s="192"/>
      <c r="IEZ44" s="192"/>
      <c r="IFA44" s="192"/>
      <c r="IFB44" s="192"/>
      <c r="IFC44" s="192"/>
      <c r="IFD44" s="192"/>
      <c r="IFE44" s="192"/>
      <c r="IFF44" s="192"/>
      <c r="IFG44" s="192"/>
      <c r="IFH44" s="192"/>
      <c r="IFI44" s="192"/>
      <c r="IFJ44" s="192"/>
      <c r="IFK44" s="192"/>
      <c r="IFL44" s="192"/>
      <c r="IFM44" s="192"/>
      <c r="IFN44" s="192"/>
      <c r="IFO44" s="192"/>
      <c r="IFP44" s="192"/>
      <c r="IFQ44" s="192"/>
      <c r="IFR44" s="192"/>
      <c r="IFS44" s="192"/>
      <c r="IFT44" s="192"/>
      <c r="IFU44" s="192"/>
      <c r="IFV44" s="192"/>
      <c r="IFW44" s="192"/>
      <c r="IFX44" s="192"/>
      <c r="IFY44" s="192"/>
      <c r="IFZ44" s="192"/>
      <c r="IGA44" s="192"/>
      <c r="IGB44" s="192"/>
      <c r="IGC44" s="192"/>
      <c r="IGD44" s="192"/>
      <c r="IGE44" s="192"/>
      <c r="IGF44" s="192"/>
      <c r="IGG44" s="192"/>
      <c r="IGH44" s="192"/>
      <c r="IGI44" s="192"/>
      <c r="IGJ44" s="192"/>
      <c r="IGK44" s="192"/>
      <c r="IGL44" s="192"/>
      <c r="IGM44" s="192"/>
      <c r="IGN44" s="192"/>
      <c r="IGO44" s="192"/>
      <c r="IGP44" s="192"/>
      <c r="IGQ44" s="192"/>
      <c r="IGR44" s="192"/>
      <c r="IGS44" s="192"/>
      <c r="IGT44" s="192"/>
      <c r="IGU44" s="192"/>
      <c r="IGV44" s="192"/>
      <c r="IGW44" s="192"/>
      <c r="IGX44" s="192"/>
      <c r="IGY44" s="192"/>
      <c r="IGZ44" s="192"/>
      <c r="IHA44" s="192"/>
      <c r="IHB44" s="192"/>
      <c r="IHC44" s="192"/>
      <c r="IHD44" s="192"/>
      <c r="IHE44" s="192"/>
      <c r="IHF44" s="192"/>
      <c r="IHG44" s="192"/>
      <c r="IHH44" s="192"/>
      <c r="IHI44" s="192"/>
      <c r="IHJ44" s="192"/>
      <c r="IHK44" s="192"/>
      <c r="IHL44" s="192"/>
      <c r="IHM44" s="192"/>
      <c r="IHN44" s="192"/>
      <c r="IHO44" s="192"/>
      <c r="IHP44" s="192"/>
      <c r="IHQ44" s="192"/>
      <c r="IHR44" s="192"/>
      <c r="IHS44" s="192"/>
      <c r="IHT44" s="192"/>
      <c r="IHU44" s="192"/>
      <c r="IHV44" s="192"/>
      <c r="IHW44" s="192"/>
      <c r="IHX44" s="192"/>
      <c r="IHY44" s="192"/>
      <c r="IHZ44" s="192"/>
      <c r="IIA44" s="192"/>
      <c r="IIB44" s="192"/>
      <c r="IIC44" s="192"/>
      <c r="IID44" s="192"/>
      <c r="IIE44" s="192"/>
      <c r="IIF44" s="192"/>
      <c r="IIG44" s="192"/>
      <c r="IIH44" s="192"/>
      <c r="III44" s="192"/>
      <c r="IIJ44" s="192"/>
      <c r="IIK44" s="192"/>
      <c r="IIL44" s="192"/>
      <c r="IIM44" s="192"/>
      <c r="IIN44" s="192"/>
      <c r="IIO44" s="192"/>
      <c r="IIP44" s="192"/>
      <c r="IIQ44" s="192"/>
      <c r="IIR44" s="192"/>
      <c r="IIS44" s="192"/>
      <c r="IIT44" s="192"/>
      <c r="IIU44" s="192"/>
      <c r="IIV44" s="192"/>
      <c r="IIW44" s="192"/>
      <c r="IIX44" s="192"/>
      <c r="IIY44" s="192"/>
      <c r="IIZ44" s="192"/>
      <c r="IJA44" s="192"/>
      <c r="IJB44" s="192"/>
      <c r="IJC44" s="192"/>
      <c r="IJD44" s="192"/>
      <c r="IJE44" s="192"/>
      <c r="IJF44" s="192"/>
      <c r="IJG44" s="192"/>
      <c r="IJH44" s="192"/>
      <c r="IJI44" s="192"/>
      <c r="IJJ44" s="192"/>
      <c r="IJK44" s="192"/>
      <c r="IJL44" s="192"/>
      <c r="IJM44" s="192"/>
      <c r="IJN44" s="192"/>
      <c r="IJO44" s="192"/>
      <c r="IJP44" s="192"/>
      <c r="IJQ44" s="192"/>
      <c r="IJR44" s="192"/>
      <c r="IJS44" s="192"/>
      <c r="IJT44" s="192"/>
      <c r="IJU44" s="192"/>
      <c r="IJV44" s="192"/>
      <c r="IJW44" s="192"/>
      <c r="IJX44" s="192"/>
      <c r="IJY44" s="192"/>
      <c r="IJZ44" s="192"/>
      <c r="IKA44" s="192"/>
      <c r="IKB44" s="192"/>
      <c r="IKC44" s="192"/>
      <c r="IKD44" s="192"/>
      <c r="IKE44" s="192"/>
      <c r="IKF44" s="192"/>
      <c r="IKG44" s="192"/>
      <c r="IKH44" s="192"/>
      <c r="IKI44" s="192"/>
      <c r="IKJ44" s="192"/>
      <c r="IKK44" s="192"/>
      <c r="IKL44" s="192"/>
      <c r="IKM44" s="192"/>
      <c r="IKN44" s="192"/>
      <c r="IKO44" s="192"/>
      <c r="IKP44" s="192"/>
      <c r="IKQ44" s="192"/>
      <c r="IKR44" s="192"/>
      <c r="IKS44" s="192"/>
      <c r="IKT44" s="192"/>
      <c r="IKU44" s="192"/>
      <c r="IKV44" s="192"/>
      <c r="IKW44" s="192"/>
      <c r="IKX44" s="192"/>
      <c r="IKY44" s="192"/>
      <c r="IKZ44" s="192"/>
      <c r="ILA44" s="192"/>
      <c r="ILB44" s="192"/>
      <c r="ILC44" s="192"/>
      <c r="ILD44" s="192"/>
      <c r="ILE44" s="192"/>
      <c r="ILF44" s="192"/>
      <c r="ILG44" s="192"/>
      <c r="ILH44" s="192"/>
      <c r="ILI44" s="192"/>
      <c r="ILJ44" s="192"/>
      <c r="ILK44" s="192"/>
      <c r="ILL44" s="192"/>
      <c r="ILM44" s="192"/>
      <c r="ILN44" s="192"/>
      <c r="ILO44" s="192"/>
      <c r="ILP44" s="192"/>
      <c r="ILQ44" s="192"/>
      <c r="ILR44" s="192"/>
      <c r="ILS44" s="192"/>
      <c r="ILT44" s="192"/>
      <c r="ILU44" s="192"/>
      <c r="ILV44" s="192"/>
      <c r="ILW44" s="192"/>
      <c r="ILX44" s="192"/>
      <c r="ILY44" s="192"/>
      <c r="ILZ44" s="192"/>
      <c r="IMA44" s="192"/>
      <c r="IMB44" s="192"/>
      <c r="IMC44" s="192"/>
      <c r="IMD44" s="192"/>
      <c r="IME44" s="192"/>
      <c r="IMF44" s="192"/>
      <c r="IMG44" s="192"/>
      <c r="IMH44" s="192"/>
      <c r="IMI44" s="192"/>
      <c r="IMJ44" s="192"/>
      <c r="IMK44" s="192"/>
      <c r="IML44" s="192"/>
      <c r="IMM44" s="192"/>
      <c r="IMN44" s="192"/>
      <c r="IMO44" s="192"/>
      <c r="IMP44" s="192"/>
      <c r="IMQ44" s="192"/>
      <c r="IMR44" s="192"/>
      <c r="IMS44" s="192"/>
      <c r="IMT44" s="192"/>
      <c r="IMU44" s="192"/>
      <c r="IMV44" s="192"/>
      <c r="IMW44" s="192"/>
      <c r="IMX44" s="192"/>
      <c r="IMY44" s="192"/>
      <c r="IMZ44" s="192"/>
      <c r="INA44" s="192"/>
      <c r="INB44" s="192"/>
      <c r="INC44" s="192"/>
      <c r="IND44" s="192"/>
      <c r="INE44" s="192"/>
      <c r="INF44" s="192"/>
      <c r="ING44" s="192"/>
      <c r="INH44" s="192"/>
      <c r="INI44" s="192"/>
      <c r="INJ44" s="192"/>
      <c r="INK44" s="192"/>
      <c r="INL44" s="192"/>
      <c r="INM44" s="192"/>
      <c r="INN44" s="192"/>
      <c r="INO44" s="192"/>
      <c r="INP44" s="192"/>
      <c r="INQ44" s="192"/>
      <c r="INR44" s="192"/>
      <c r="INS44" s="192"/>
      <c r="INT44" s="192"/>
      <c r="INU44" s="192"/>
      <c r="INV44" s="192"/>
      <c r="INW44" s="192"/>
      <c r="INX44" s="192"/>
      <c r="INY44" s="192"/>
      <c r="INZ44" s="192"/>
      <c r="IOA44" s="192"/>
      <c r="IOB44" s="192"/>
      <c r="IOC44" s="192"/>
      <c r="IOD44" s="192"/>
      <c r="IOE44" s="192"/>
      <c r="IOF44" s="192"/>
      <c r="IOG44" s="192"/>
      <c r="IOH44" s="192"/>
      <c r="IOI44" s="192"/>
      <c r="IOJ44" s="192"/>
      <c r="IOK44" s="192"/>
      <c r="IOL44" s="192"/>
      <c r="IOM44" s="192"/>
      <c r="ION44" s="192"/>
      <c r="IOO44" s="192"/>
      <c r="IOP44" s="192"/>
      <c r="IOQ44" s="192"/>
      <c r="IOR44" s="192"/>
      <c r="IOS44" s="192"/>
      <c r="IOT44" s="192"/>
      <c r="IOU44" s="192"/>
      <c r="IOV44" s="192"/>
      <c r="IOW44" s="192"/>
      <c r="IOX44" s="192"/>
      <c r="IOY44" s="192"/>
      <c r="IOZ44" s="192"/>
      <c r="IPA44" s="192"/>
      <c r="IPB44" s="192"/>
      <c r="IPC44" s="192"/>
      <c r="IPD44" s="192"/>
      <c r="IPE44" s="192"/>
      <c r="IPF44" s="192"/>
      <c r="IPG44" s="192"/>
      <c r="IPH44" s="192"/>
      <c r="IPI44" s="192"/>
      <c r="IPJ44" s="192"/>
      <c r="IPK44" s="192"/>
      <c r="IPL44" s="192"/>
      <c r="IPM44" s="192"/>
      <c r="IPN44" s="192"/>
      <c r="IPO44" s="192"/>
      <c r="IPP44" s="192"/>
      <c r="IPQ44" s="192"/>
      <c r="IPR44" s="192"/>
      <c r="IPS44" s="192"/>
      <c r="IPT44" s="192"/>
      <c r="IPU44" s="192"/>
      <c r="IPV44" s="192"/>
      <c r="IPW44" s="192"/>
      <c r="IPX44" s="192"/>
      <c r="IPY44" s="192"/>
      <c r="IPZ44" s="192"/>
      <c r="IQA44" s="192"/>
      <c r="IQB44" s="192"/>
      <c r="IQC44" s="192"/>
      <c r="IQD44" s="192"/>
      <c r="IQE44" s="192"/>
      <c r="IQF44" s="192"/>
      <c r="IQG44" s="192"/>
      <c r="IQH44" s="192"/>
      <c r="IQI44" s="192"/>
      <c r="IQJ44" s="192"/>
      <c r="IQK44" s="192"/>
      <c r="IQL44" s="192"/>
      <c r="IQM44" s="192"/>
      <c r="IQN44" s="192"/>
      <c r="IQO44" s="192"/>
      <c r="IQP44" s="192"/>
      <c r="IQQ44" s="192"/>
      <c r="IQR44" s="192"/>
      <c r="IQS44" s="192"/>
      <c r="IQT44" s="192"/>
      <c r="IQU44" s="192"/>
      <c r="IQV44" s="192"/>
      <c r="IQW44" s="192"/>
      <c r="IQX44" s="192"/>
      <c r="IQY44" s="192"/>
      <c r="IQZ44" s="192"/>
      <c r="IRA44" s="192"/>
      <c r="IRB44" s="192"/>
      <c r="IRC44" s="192"/>
      <c r="IRD44" s="192"/>
      <c r="IRE44" s="192"/>
      <c r="IRF44" s="192"/>
      <c r="IRG44" s="192"/>
      <c r="IRH44" s="192"/>
      <c r="IRI44" s="192"/>
      <c r="IRJ44" s="192"/>
      <c r="IRK44" s="192"/>
      <c r="IRL44" s="192"/>
      <c r="IRM44" s="192"/>
      <c r="IRN44" s="192"/>
      <c r="IRO44" s="192"/>
      <c r="IRP44" s="192"/>
      <c r="IRQ44" s="192"/>
      <c r="IRR44" s="192"/>
      <c r="IRS44" s="192"/>
      <c r="IRT44" s="192"/>
      <c r="IRU44" s="192"/>
      <c r="IRV44" s="192"/>
      <c r="IRW44" s="192"/>
      <c r="IRX44" s="192"/>
      <c r="IRY44" s="192"/>
      <c r="IRZ44" s="192"/>
      <c r="ISA44" s="192"/>
      <c r="ISB44" s="192"/>
      <c r="ISC44" s="192"/>
      <c r="ISD44" s="192"/>
      <c r="ISE44" s="192"/>
      <c r="ISF44" s="192"/>
      <c r="ISG44" s="192"/>
      <c r="ISH44" s="192"/>
      <c r="ISI44" s="192"/>
      <c r="ISJ44" s="192"/>
      <c r="ISK44" s="192"/>
      <c r="ISL44" s="192"/>
      <c r="ISM44" s="192"/>
      <c r="ISN44" s="192"/>
      <c r="ISO44" s="192"/>
      <c r="ISP44" s="192"/>
      <c r="ISQ44" s="192"/>
      <c r="ISR44" s="192"/>
      <c r="ISS44" s="192"/>
      <c r="IST44" s="192"/>
      <c r="ISU44" s="192"/>
      <c r="ISV44" s="192"/>
      <c r="ISW44" s="192"/>
      <c r="ISX44" s="192"/>
      <c r="ISY44" s="192"/>
      <c r="ISZ44" s="192"/>
      <c r="ITA44" s="192"/>
      <c r="ITB44" s="192"/>
      <c r="ITC44" s="192"/>
      <c r="ITD44" s="192"/>
      <c r="ITE44" s="192"/>
      <c r="ITF44" s="192"/>
      <c r="ITG44" s="192"/>
      <c r="ITH44" s="192"/>
      <c r="ITI44" s="192"/>
      <c r="ITJ44" s="192"/>
      <c r="ITK44" s="192"/>
      <c r="ITL44" s="192"/>
      <c r="ITM44" s="192"/>
      <c r="ITN44" s="192"/>
      <c r="ITO44" s="192"/>
      <c r="ITP44" s="192"/>
      <c r="ITQ44" s="192"/>
      <c r="ITR44" s="192"/>
      <c r="ITS44" s="192"/>
      <c r="ITT44" s="192"/>
      <c r="ITU44" s="192"/>
      <c r="ITV44" s="192"/>
      <c r="ITW44" s="192"/>
      <c r="ITX44" s="192"/>
      <c r="ITY44" s="192"/>
      <c r="ITZ44" s="192"/>
      <c r="IUA44" s="192"/>
      <c r="IUB44" s="192"/>
      <c r="IUC44" s="192"/>
      <c r="IUD44" s="192"/>
      <c r="IUE44" s="192"/>
      <c r="IUF44" s="192"/>
      <c r="IUG44" s="192"/>
      <c r="IUH44" s="192"/>
      <c r="IUI44" s="192"/>
      <c r="IUJ44" s="192"/>
      <c r="IUK44" s="192"/>
      <c r="IUL44" s="192"/>
      <c r="IUM44" s="192"/>
      <c r="IUN44" s="192"/>
      <c r="IUO44" s="192"/>
      <c r="IUP44" s="192"/>
      <c r="IUQ44" s="192"/>
      <c r="IUR44" s="192"/>
      <c r="IUS44" s="192"/>
      <c r="IUT44" s="192"/>
      <c r="IUU44" s="192"/>
      <c r="IUV44" s="192"/>
      <c r="IUW44" s="192"/>
      <c r="IUX44" s="192"/>
      <c r="IUY44" s="192"/>
      <c r="IUZ44" s="192"/>
      <c r="IVA44" s="192"/>
      <c r="IVB44" s="192"/>
      <c r="IVC44" s="192"/>
      <c r="IVD44" s="192"/>
      <c r="IVE44" s="192"/>
      <c r="IVF44" s="192"/>
      <c r="IVG44" s="192"/>
      <c r="IVH44" s="192"/>
      <c r="IVI44" s="192"/>
      <c r="IVJ44" s="192"/>
      <c r="IVK44" s="192"/>
      <c r="IVL44" s="192"/>
      <c r="IVM44" s="192"/>
      <c r="IVN44" s="192"/>
      <c r="IVO44" s="192"/>
      <c r="IVP44" s="192"/>
      <c r="IVQ44" s="192"/>
      <c r="IVR44" s="192"/>
      <c r="IVS44" s="192"/>
      <c r="IVT44" s="192"/>
      <c r="IVU44" s="192"/>
      <c r="IVV44" s="192"/>
      <c r="IVW44" s="192"/>
      <c r="IVX44" s="192"/>
      <c r="IVY44" s="192"/>
      <c r="IVZ44" s="192"/>
      <c r="IWA44" s="192"/>
      <c r="IWB44" s="192"/>
      <c r="IWC44" s="192"/>
      <c r="IWD44" s="192"/>
      <c r="IWE44" s="192"/>
      <c r="IWF44" s="192"/>
      <c r="IWG44" s="192"/>
      <c r="IWH44" s="192"/>
      <c r="IWI44" s="192"/>
      <c r="IWJ44" s="192"/>
      <c r="IWK44" s="192"/>
      <c r="IWL44" s="192"/>
      <c r="IWM44" s="192"/>
      <c r="IWN44" s="192"/>
      <c r="IWO44" s="192"/>
      <c r="IWP44" s="192"/>
      <c r="IWQ44" s="192"/>
      <c r="IWR44" s="192"/>
      <c r="IWS44" s="192"/>
      <c r="IWT44" s="192"/>
      <c r="IWU44" s="192"/>
      <c r="IWV44" s="192"/>
      <c r="IWW44" s="192"/>
      <c r="IWX44" s="192"/>
      <c r="IWY44" s="192"/>
      <c r="IWZ44" s="192"/>
      <c r="IXA44" s="192"/>
      <c r="IXB44" s="192"/>
      <c r="IXC44" s="192"/>
      <c r="IXD44" s="192"/>
      <c r="IXE44" s="192"/>
      <c r="IXF44" s="192"/>
      <c r="IXG44" s="192"/>
      <c r="IXH44" s="192"/>
      <c r="IXI44" s="192"/>
      <c r="IXJ44" s="192"/>
      <c r="IXK44" s="192"/>
      <c r="IXL44" s="192"/>
      <c r="IXM44" s="192"/>
      <c r="IXN44" s="192"/>
      <c r="IXO44" s="192"/>
      <c r="IXP44" s="192"/>
      <c r="IXQ44" s="192"/>
      <c r="IXR44" s="192"/>
      <c r="IXS44" s="192"/>
      <c r="IXT44" s="192"/>
      <c r="IXU44" s="192"/>
      <c r="IXV44" s="192"/>
      <c r="IXW44" s="192"/>
      <c r="IXX44" s="192"/>
      <c r="IXY44" s="192"/>
      <c r="IXZ44" s="192"/>
      <c r="IYA44" s="192"/>
      <c r="IYB44" s="192"/>
      <c r="IYC44" s="192"/>
      <c r="IYD44" s="192"/>
      <c r="IYE44" s="192"/>
      <c r="IYF44" s="192"/>
      <c r="IYG44" s="192"/>
      <c r="IYH44" s="192"/>
      <c r="IYI44" s="192"/>
      <c r="IYJ44" s="192"/>
      <c r="IYK44" s="192"/>
      <c r="IYL44" s="192"/>
      <c r="IYM44" s="192"/>
      <c r="IYN44" s="192"/>
      <c r="IYO44" s="192"/>
      <c r="IYP44" s="192"/>
      <c r="IYQ44" s="192"/>
      <c r="IYR44" s="192"/>
      <c r="IYS44" s="192"/>
      <c r="IYT44" s="192"/>
      <c r="IYU44" s="192"/>
      <c r="IYV44" s="192"/>
      <c r="IYW44" s="192"/>
      <c r="IYX44" s="192"/>
      <c r="IYY44" s="192"/>
      <c r="IYZ44" s="192"/>
      <c r="IZA44" s="192"/>
      <c r="IZB44" s="192"/>
      <c r="IZC44" s="192"/>
      <c r="IZD44" s="192"/>
      <c r="IZE44" s="192"/>
      <c r="IZF44" s="192"/>
      <c r="IZG44" s="192"/>
      <c r="IZH44" s="192"/>
      <c r="IZI44" s="192"/>
      <c r="IZJ44" s="192"/>
      <c r="IZK44" s="192"/>
      <c r="IZL44" s="192"/>
      <c r="IZM44" s="192"/>
      <c r="IZN44" s="192"/>
      <c r="IZO44" s="192"/>
      <c r="IZP44" s="192"/>
      <c r="IZQ44" s="192"/>
      <c r="IZR44" s="192"/>
      <c r="IZS44" s="192"/>
      <c r="IZT44" s="192"/>
      <c r="IZU44" s="192"/>
      <c r="IZV44" s="192"/>
      <c r="IZW44" s="192"/>
      <c r="IZX44" s="192"/>
      <c r="IZY44" s="192"/>
      <c r="IZZ44" s="192"/>
      <c r="JAA44" s="192"/>
      <c r="JAB44" s="192"/>
      <c r="JAC44" s="192"/>
      <c r="JAD44" s="192"/>
      <c r="JAE44" s="192"/>
      <c r="JAF44" s="192"/>
      <c r="JAG44" s="192"/>
      <c r="JAH44" s="192"/>
      <c r="JAI44" s="192"/>
      <c r="JAJ44" s="192"/>
      <c r="JAK44" s="192"/>
      <c r="JAL44" s="192"/>
      <c r="JAM44" s="192"/>
      <c r="JAN44" s="192"/>
      <c r="JAO44" s="192"/>
      <c r="JAP44" s="192"/>
      <c r="JAQ44" s="192"/>
      <c r="JAR44" s="192"/>
      <c r="JAS44" s="192"/>
      <c r="JAT44" s="192"/>
      <c r="JAU44" s="192"/>
      <c r="JAV44" s="192"/>
      <c r="JAW44" s="192"/>
      <c r="JAX44" s="192"/>
      <c r="JAY44" s="192"/>
      <c r="JAZ44" s="192"/>
      <c r="JBA44" s="192"/>
      <c r="JBB44" s="192"/>
      <c r="JBC44" s="192"/>
      <c r="JBD44" s="192"/>
      <c r="JBE44" s="192"/>
      <c r="JBF44" s="192"/>
      <c r="JBG44" s="192"/>
      <c r="JBH44" s="192"/>
      <c r="JBI44" s="192"/>
      <c r="JBJ44" s="192"/>
      <c r="JBK44" s="192"/>
      <c r="JBL44" s="192"/>
      <c r="JBM44" s="192"/>
      <c r="JBN44" s="192"/>
      <c r="JBO44" s="192"/>
      <c r="JBP44" s="192"/>
      <c r="JBQ44" s="192"/>
      <c r="JBR44" s="192"/>
      <c r="JBS44" s="192"/>
      <c r="JBT44" s="192"/>
      <c r="JBU44" s="192"/>
      <c r="JBV44" s="192"/>
      <c r="JBW44" s="192"/>
      <c r="JBX44" s="192"/>
      <c r="JBY44" s="192"/>
      <c r="JBZ44" s="192"/>
      <c r="JCA44" s="192"/>
      <c r="JCB44" s="192"/>
      <c r="JCC44" s="192"/>
      <c r="JCD44" s="192"/>
      <c r="JCE44" s="192"/>
      <c r="JCF44" s="192"/>
      <c r="JCG44" s="192"/>
      <c r="JCH44" s="192"/>
      <c r="JCI44" s="192"/>
      <c r="JCJ44" s="192"/>
      <c r="JCK44" s="192"/>
      <c r="JCL44" s="192"/>
      <c r="JCM44" s="192"/>
      <c r="JCN44" s="192"/>
      <c r="JCO44" s="192"/>
      <c r="JCP44" s="192"/>
      <c r="JCQ44" s="192"/>
      <c r="JCR44" s="192"/>
      <c r="JCS44" s="192"/>
      <c r="JCT44" s="192"/>
      <c r="JCU44" s="192"/>
      <c r="JCV44" s="192"/>
      <c r="JCW44" s="192"/>
      <c r="JCX44" s="192"/>
      <c r="JCY44" s="192"/>
      <c r="JCZ44" s="192"/>
      <c r="JDA44" s="192"/>
      <c r="JDB44" s="192"/>
      <c r="JDC44" s="192"/>
      <c r="JDD44" s="192"/>
      <c r="JDE44" s="192"/>
      <c r="JDF44" s="192"/>
      <c r="JDG44" s="192"/>
      <c r="JDH44" s="192"/>
      <c r="JDI44" s="192"/>
      <c r="JDJ44" s="192"/>
      <c r="JDK44" s="192"/>
      <c r="JDL44" s="192"/>
      <c r="JDM44" s="192"/>
      <c r="JDN44" s="192"/>
      <c r="JDO44" s="192"/>
      <c r="JDP44" s="192"/>
      <c r="JDQ44" s="192"/>
      <c r="JDR44" s="192"/>
      <c r="JDS44" s="192"/>
      <c r="JDT44" s="192"/>
      <c r="JDU44" s="192"/>
      <c r="JDV44" s="192"/>
      <c r="JDW44" s="192"/>
      <c r="JDX44" s="192"/>
      <c r="JDY44" s="192"/>
      <c r="JDZ44" s="192"/>
      <c r="JEA44" s="192"/>
      <c r="JEB44" s="192"/>
      <c r="JEC44" s="192"/>
      <c r="JED44" s="192"/>
      <c r="JEE44" s="192"/>
      <c r="JEF44" s="192"/>
      <c r="JEG44" s="192"/>
      <c r="JEH44" s="192"/>
      <c r="JEI44" s="192"/>
      <c r="JEJ44" s="192"/>
      <c r="JEK44" s="192"/>
      <c r="JEL44" s="192"/>
      <c r="JEM44" s="192"/>
      <c r="JEN44" s="192"/>
      <c r="JEO44" s="192"/>
      <c r="JEP44" s="192"/>
      <c r="JEQ44" s="192"/>
      <c r="JER44" s="192"/>
      <c r="JES44" s="192"/>
      <c r="JET44" s="192"/>
      <c r="JEU44" s="192"/>
      <c r="JEV44" s="192"/>
      <c r="JEW44" s="192"/>
      <c r="JEX44" s="192"/>
      <c r="JEY44" s="192"/>
      <c r="JEZ44" s="192"/>
      <c r="JFA44" s="192"/>
      <c r="JFB44" s="192"/>
      <c r="JFC44" s="192"/>
      <c r="JFD44" s="192"/>
      <c r="JFE44" s="192"/>
      <c r="JFF44" s="192"/>
      <c r="JFG44" s="192"/>
      <c r="JFH44" s="192"/>
      <c r="JFI44" s="192"/>
      <c r="JFJ44" s="192"/>
      <c r="JFK44" s="192"/>
      <c r="JFL44" s="192"/>
      <c r="JFM44" s="192"/>
      <c r="JFN44" s="192"/>
      <c r="JFO44" s="192"/>
      <c r="JFP44" s="192"/>
      <c r="JFQ44" s="192"/>
      <c r="JFR44" s="192"/>
      <c r="JFS44" s="192"/>
      <c r="JFT44" s="192"/>
      <c r="JFU44" s="192"/>
      <c r="JFV44" s="192"/>
      <c r="JFW44" s="192"/>
      <c r="JFX44" s="192"/>
      <c r="JFY44" s="192"/>
      <c r="JFZ44" s="192"/>
      <c r="JGA44" s="192"/>
      <c r="JGB44" s="192"/>
      <c r="JGC44" s="192"/>
      <c r="JGD44" s="192"/>
      <c r="JGE44" s="192"/>
      <c r="JGF44" s="192"/>
      <c r="JGG44" s="192"/>
      <c r="JGH44" s="192"/>
      <c r="JGI44" s="192"/>
      <c r="JGJ44" s="192"/>
      <c r="JGK44" s="192"/>
      <c r="JGL44" s="192"/>
      <c r="JGM44" s="192"/>
      <c r="JGN44" s="192"/>
      <c r="JGO44" s="192"/>
      <c r="JGP44" s="192"/>
      <c r="JGQ44" s="192"/>
      <c r="JGR44" s="192"/>
      <c r="JGS44" s="192"/>
      <c r="JGT44" s="192"/>
      <c r="JGU44" s="192"/>
      <c r="JGV44" s="192"/>
      <c r="JGW44" s="192"/>
      <c r="JGX44" s="192"/>
      <c r="JGY44" s="192"/>
      <c r="JGZ44" s="192"/>
      <c r="JHA44" s="192"/>
      <c r="JHB44" s="192"/>
      <c r="JHC44" s="192"/>
      <c r="JHD44" s="192"/>
      <c r="JHE44" s="192"/>
      <c r="JHF44" s="192"/>
      <c r="JHG44" s="192"/>
      <c r="JHH44" s="192"/>
      <c r="JHI44" s="192"/>
      <c r="JHJ44" s="192"/>
      <c r="JHK44" s="192"/>
      <c r="JHL44" s="192"/>
      <c r="JHM44" s="192"/>
      <c r="JHN44" s="192"/>
      <c r="JHO44" s="192"/>
      <c r="JHP44" s="192"/>
      <c r="JHQ44" s="192"/>
      <c r="JHR44" s="192"/>
      <c r="JHS44" s="192"/>
      <c r="JHT44" s="192"/>
      <c r="JHU44" s="192"/>
      <c r="JHV44" s="192"/>
      <c r="JHW44" s="192"/>
      <c r="JHX44" s="192"/>
      <c r="JHY44" s="192"/>
      <c r="JHZ44" s="192"/>
      <c r="JIA44" s="192"/>
      <c r="JIB44" s="192"/>
      <c r="JIC44" s="192"/>
      <c r="JID44" s="192"/>
      <c r="JIE44" s="192"/>
      <c r="JIF44" s="192"/>
      <c r="JIG44" s="192"/>
      <c r="JIH44" s="192"/>
      <c r="JII44" s="192"/>
      <c r="JIJ44" s="192"/>
      <c r="JIK44" s="192"/>
      <c r="JIL44" s="192"/>
      <c r="JIM44" s="192"/>
      <c r="JIN44" s="192"/>
      <c r="JIO44" s="192"/>
      <c r="JIP44" s="192"/>
      <c r="JIQ44" s="192"/>
      <c r="JIR44" s="192"/>
      <c r="JIS44" s="192"/>
      <c r="JIT44" s="192"/>
      <c r="JIU44" s="192"/>
      <c r="JIV44" s="192"/>
      <c r="JIW44" s="192"/>
      <c r="JIX44" s="192"/>
      <c r="JIY44" s="192"/>
      <c r="JIZ44" s="192"/>
      <c r="JJA44" s="192"/>
      <c r="JJB44" s="192"/>
      <c r="JJC44" s="192"/>
      <c r="JJD44" s="192"/>
      <c r="JJE44" s="192"/>
      <c r="JJF44" s="192"/>
      <c r="JJG44" s="192"/>
      <c r="JJH44" s="192"/>
      <c r="JJI44" s="192"/>
      <c r="JJJ44" s="192"/>
      <c r="JJK44" s="192"/>
      <c r="JJL44" s="192"/>
      <c r="JJM44" s="192"/>
      <c r="JJN44" s="192"/>
      <c r="JJO44" s="192"/>
      <c r="JJP44" s="192"/>
      <c r="JJQ44" s="192"/>
      <c r="JJR44" s="192"/>
      <c r="JJS44" s="192"/>
      <c r="JJT44" s="192"/>
      <c r="JJU44" s="192"/>
      <c r="JJV44" s="192"/>
      <c r="JJW44" s="192"/>
      <c r="JJX44" s="192"/>
      <c r="JJY44" s="192"/>
      <c r="JJZ44" s="192"/>
      <c r="JKA44" s="192"/>
      <c r="JKB44" s="192"/>
      <c r="JKC44" s="192"/>
      <c r="JKD44" s="192"/>
      <c r="JKE44" s="192"/>
      <c r="JKF44" s="192"/>
      <c r="JKG44" s="192"/>
      <c r="JKH44" s="192"/>
      <c r="JKI44" s="192"/>
      <c r="JKJ44" s="192"/>
      <c r="JKK44" s="192"/>
      <c r="JKL44" s="192"/>
      <c r="JKM44" s="192"/>
      <c r="JKN44" s="192"/>
      <c r="JKO44" s="192"/>
      <c r="JKP44" s="192"/>
      <c r="JKQ44" s="192"/>
      <c r="JKR44" s="192"/>
      <c r="JKS44" s="192"/>
      <c r="JKT44" s="192"/>
      <c r="JKU44" s="192"/>
      <c r="JKV44" s="192"/>
      <c r="JKW44" s="192"/>
      <c r="JKX44" s="192"/>
      <c r="JKY44" s="192"/>
      <c r="JKZ44" s="192"/>
      <c r="JLA44" s="192"/>
      <c r="JLB44" s="192"/>
      <c r="JLC44" s="192"/>
      <c r="JLD44" s="192"/>
      <c r="JLE44" s="192"/>
      <c r="JLF44" s="192"/>
      <c r="JLG44" s="192"/>
      <c r="JLH44" s="192"/>
      <c r="JLI44" s="192"/>
      <c r="JLJ44" s="192"/>
      <c r="JLK44" s="192"/>
      <c r="JLL44" s="192"/>
      <c r="JLM44" s="192"/>
      <c r="JLN44" s="192"/>
      <c r="JLO44" s="192"/>
      <c r="JLP44" s="192"/>
      <c r="JLQ44" s="192"/>
      <c r="JLR44" s="192"/>
      <c r="JLS44" s="192"/>
      <c r="JLT44" s="192"/>
      <c r="JLU44" s="192"/>
      <c r="JLV44" s="192"/>
      <c r="JLW44" s="192"/>
      <c r="JLX44" s="192"/>
      <c r="JLY44" s="192"/>
      <c r="JLZ44" s="192"/>
      <c r="JMA44" s="192"/>
      <c r="JMB44" s="192"/>
      <c r="JMC44" s="192"/>
      <c r="JMD44" s="192"/>
      <c r="JME44" s="192"/>
      <c r="JMF44" s="192"/>
      <c r="JMG44" s="192"/>
      <c r="JMH44" s="192"/>
      <c r="JMI44" s="192"/>
      <c r="JMJ44" s="192"/>
      <c r="JMK44" s="192"/>
      <c r="JML44" s="192"/>
      <c r="JMM44" s="192"/>
      <c r="JMN44" s="192"/>
      <c r="JMO44" s="192"/>
      <c r="JMP44" s="192"/>
      <c r="JMQ44" s="192"/>
      <c r="JMR44" s="192"/>
      <c r="JMS44" s="192"/>
      <c r="JMT44" s="192"/>
      <c r="JMU44" s="192"/>
      <c r="JMV44" s="192"/>
      <c r="JMW44" s="192"/>
      <c r="JMX44" s="192"/>
      <c r="JMY44" s="192"/>
      <c r="JMZ44" s="192"/>
      <c r="JNA44" s="192"/>
      <c r="JNB44" s="192"/>
      <c r="JNC44" s="192"/>
      <c r="JND44" s="192"/>
      <c r="JNE44" s="192"/>
      <c r="JNF44" s="192"/>
      <c r="JNG44" s="192"/>
      <c r="JNH44" s="192"/>
      <c r="JNI44" s="192"/>
      <c r="JNJ44" s="192"/>
      <c r="JNK44" s="192"/>
      <c r="JNL44" s="192"/>
      <c r="JNM44" s="192"/>
      <c r="JNN44" s="192"/>
      <c r="JNO44" s="192"/>
      <c r="JNP44" s="192"/>
      <c r="JNQ44" s="192"/>
      <c r="JNR44" s="192"/>
      <c r="JNS44" s="192"/>
      <c r="JNT44" s="192"/>
      <c r="JNU44" s="192"/>
      <c r="JNV44" s="192"/>
      <c r="JNW44" s="192"/>
      <c r="JNX44" s="192"/>
      <c r="JNY44" s="192"/>
      <c r="JNZ44" s="192"/>
      <c r="JOA44" s="192"/>
      <c r="JOB44" s="192"/>
      <c r="JOC44" s="192"/>
      <c r="JOD44" s="192"/>
      <c r="JOE44" s="192"/>
      <c r="JOF44" s="192"/>
      <c r="JOG44" s="192"/>
      <c r="JOH44" s="192"/>
      <c r="JOI44" s="192"/>
      <c r="JOJ44" s="192"/>
      <c r="JOK44" s="192"/>
      <c r="JOL44" s="192"/>
      <c r="JOM44" s="192"/>
      <c r="JON44" s="192"/>
      <c r="JOO44" s="192"/>
      <c r="JOP44" s="192"/>
      <c r="JOQ44" s="192"/>
      <c r="JOR44" s="192"/>
      <c r="JOS44" s="192"/>
      <c r="JOT44" s="192"/>
      <c r="JOU44" s="192"/>
      <c r="JOV44" s="192"/>
      <c r="JOW44" s="192"/>
      <c r="JOX44" s="192"/>
      <c r="JOY44" s="192"/>
      <c r="JOZ44" s="192"/>
      <c r="JPA44" s="192"/>
      <c r="JPB44" s="192"/>
      <c r="JPC44" s="192"/>
      <c r="JPD44" s="192"/>
      <c r="JPE44" s="192"/>
      <c r="JPF44" s="192"/>
      <c r="JPG44" s="192"/>
      <c r="JPH44" s="192"/>
      <c r="JPI44" s="192"/>
      <c r="JPJ44" s="192"/>
      <c r="JPK44" s="192"/>
      <c r="JPL44" s="192"/>
      <c r="JPM44" s="192"/>
      <c r="JPN44" s="192"/>
      <c r="JPO44" s="192"/>
      <c r="JPP44" s="192"/>
      <c r="JPQ44" s="192"/>
      <c r="JPR44" s="192"/>
      <c r="JPS44" s="192"/>
      <c r="JPT44" s="192"/>
      <c r="JPU44" s="192"/>
      <c r="JPV44" s="192"/>
      <c r="JPW44" s="192"/>
      <c r="JPX44" s="192"/>
      <c r="JPY44" s="192"/>
      <c r="JPZ44" s="192"/>
      <c r="JQA44" s="192"/>
      <c r="JQB44" s="192"/>
      <c r="JQC44" s="192"/>
      <c r="JQD44" s="192"/>
      <c r="JQE44" s="192"/>
      <c r="JQF44" s="192"/>
      <c r="JQG44" s="192"/>
      <c r="JQH44" s="192"/>
      <c r="JQI44" s="192"/>
      <c r="JQJ44" s="192"/>
      <c r="JQK44" s="192"/>
      <c r="JQL44" s="192"/>
      <c r="JQM44" s="192"/>
      <c r="JQN44" s="192"/>
      <c r="JQO44" s="192"/>
      <c r="JQP44" s="192"/>
      <c r="JQQ44" s="192"/>
      <c r="JQR44" s="192"/>
      <c r="JQS44" s="192"/>
      <c r="JQT44" s="192"/>
      <c r="JQU44" s="192"/>
      <c r="JQV44" s="192"/>
      <c r="JQW44" s="192"/>
      <c r="JQX44" s="192"/>
      <c r="JQY44" s="192"/>
      <c r="JQZ44" s="192"/>
      <c r="JRA44" s="192"/>
      <c r="JRB44" s="192"/>
      <c r="JRC44" s="192"/>
      <c r="JRD44" s="192"/>
      <c r="JRE44" s="192"/>
      <c r="JRF44" s="192"/>
      <c r="JRG44" s="192"/>
      <c r="JRH44" s="192"/>
      <c r="JRI44" s="192"/>
      <c r="JRJ44" s="192"/>
      <c r="JRK44" s="192"/>
      <c r="JRL44" s="192"/>
      <c r="JRM44" s="192"/>
      <c r="JRN44" s="192"/>
      <c r="JRO44" s="192"/>
      <c r="JRP44" s="192"/>
      <c r="JRQ44" s="192"/>
      <c r="JRR44" s="192"/>
      <c r="JRS44" s="192"/>
      <c r="JRT44" s="192"/>
      <c r="JRU44" s="192"/>
      <c r="JRV44" s="192"/>
      <c r="JRW44" s="192"/>
      <c r="JRX44" s="192"/>
      <c r="JRY44" s="192"/>
      <c r="JRZ44" s="192"/>
      <c r="JSA44" s="192"/>
      <c r="JSB44" s="192"/>
      <c r="JSC44" s="192"/>
      <c r="JSD44" s="192"/>
      <c r="JSE44" s="192"/>
      <c r="JSF44" s="192"/>
      <c r="JSG44" s="192"/>
      <c r="JSH44" s="192"/>
      <c r="JSI44" s="192"/>
      <c r="JSJ44" s="192"/>
      <c r="JSK44" s="192"/>
      <c r="JSL44" s="192"/>
      <c r="JSM44" s="192"/>
      <c r="JSN44" s="192"/>
      <c r="JSO44" s="192"/>
      <c r="JSP44" s="192"/>
      <c r="JSQ44" s="192"/>
      <c r="JSR44" s="192"/>
      <c r="JSS44" s="192"/>
      <c r="JST44" s="192"/>
      <c r="JSU44" s="192"/>
      <c r="JSV44" s="192"/>
      <c r="JSW44" s="192"/>
      <c r="JSX44" s="192"/>
      <c r="JSY44" s="192"/>
      <c r="JSZ44" s="192"/>
      <c r="JTA44" s="192"/>
      <c r="JTB44" s="192"/>
      <c r="JTC44" s="192"/>
      <c r="JTD44" s="192"/>
      <c r="JTE44" s="192"/>
      <c r="JTF44" s="192"/>
      <c r="JTG44" s="192"/>
      <c r="JTH44" s="192"/>
      <c r="JTI44" s="192"/>
      <c r="JTJ44" s="192"/>
      <c r="JTK44" s="192"/>
      <c r="JTL44" s="192"/>
      <c r="JTM44" s="192"/>
      <c r="JTN44" s="192"/>
      <c r="JTO44" s="192"/>
      <c r="JTP44" s="192"/>
      <c r="JTQ44" s="192"/>
      <c r="JTR44" s="192"/>
      <c r="JTS44" s="192"/>
      <c r="JTT44" s="192"/>
      <c r="JTU44" s="192"/>
      <c r="JTV44" s="192"/>
      <c r="JTW44" s="192"/>
      <c r="JTX44" s="192"/>
      <c r="JTY44" s="192"/>
      <c r="JTZ44" s="192"/>
      <c r="JUA44" s="192"/>
      <c r="JUB44" s="192"/>
      <c r="JUC44" s="192"/>
      <c r="JUD44" s="192"/>
      <c r="JUE44" s="192"/>
      <c r="JUF44" s="192"/>
      <c r="JUG44" s="192"/>
      <c r="JUH44" s="192"/>
      <c r="JUI44" s="192"/>
      <c r="JUJ44" s="192"/>
      <c r="JUK44" s="192"/>
      <c r="JUL44" s="192"/>
      <c r="JUM44" s="192"/>
      <c r="JUN44" s="192"/>
      <c r="JUO44" s="192"/>
      <c r="JUP44" s="192"/>
      <c r="JUQ44" s="192"/>
      <c r="JUR44" s="192"/>
      <c r="JUS44" s="192"/>
      <c r="JUT44" s="192"/>
      <c r="JUU44" s="192"/>
      <c r="JUV44" s="192"/>
      <c r="JUW44" s="192"/>
      <c r="JUX44" s="192"/>
      <c r="JUY44" s="192"/>
      <c r="JUZ44" s="192"/>
      <c r="JVA44" s="192"/>
      <c r="JVB44" s="192"/>
      <c r="JVC44" s="192"/>
      <c r="JVD44" s="192"/>
      <c r="JVE44" s="192"/>
      <c r="JVF44" s="192"/>
      <c r="JVG44" s="192"/>
      <c r="JVH44" s="192"/>
      <c r="JVI44" s="192"/>
      <c r="JVJ44" s="192"/>
      <c r="JVK44" s="192"/>
      <c r="JVL44" s="192"/>
      <c r="JVM44" s="192"/>
      <c r="JVN44" s="192"/>
      <c r="JVO44" s="192"/>
      <c r="JVP44" s="192"/>
      <c r="JVQ44" s="192"/>
      <c r="JVR44" s="192"/>
      <c r="JVS44" s="192"/>
      <c r="JVT44" s="192"/>
      <c r="JVU44" s="192"/>
      <c r="JVV44" s="192"/>
      <c r="JVW44" s="192"/>
      <c r="JVX44" s="192"/>
      <c r="JVY44" s="192"/>
      <c r="JVZ44" s="192"/>
      <c r="JWA44" s="192"/>
      <c r="JWB44" s="192"/>
      <c r="JWC44" s="192"/>
      <c r="JWD44" s="192"/>
      <c r="JWE44" s="192"/>
      <c r="JWF44" s="192"/>
      <c r="JWG44" s="192"/>
      <c r="JWH44" s="192"/>
      <c r="JWI44" s="192"/>
      <c r="JWJ44" s="192"/>
      <c r="JWK44" s="192"/>
      <c r="JWL44" s="192"/>
      <c r="JWM44" s="192"/>
      <c r="JWN44" s="192"/>
      <c r="JWO44" s="192"/>
      <c r="JWP44" s="192"/>
      <c r="JWQ44" s="192"/>
      <c r="JWR44" s="192"/>
      <c r="JWS44" s="192"/>
      <c r="JWT44" s="192"/>
      <c r="JWU44" s="192"/>
      <c r="JWV44" s="192"/>
      <c r="JWW44" s="192"/>
      <c r="JWX44" s="192"/>
      <c r="JWY44" s="192"/>
      <c r="JWZ44" s="192"/>
      <c r="JXA44" s="192"/>
      <c r="JXB44" s="192"/>
      <c r="JXC44" s="192"/>
      <c r="JXD44" s="192"/>
      <c r="JXE44" s="192"/>
      <c r="JXF44" s="192"/>
      <c r="JXG44" s="192"/>
      <c r="JXH44" s="192"/>
      <c r="JXI44" s="192"/>
      <c r="JXJ44" s="192"/>
      <c r="JXK44" s="192"/>
      <c r="JXL44" s="192"/>
      <c r="JXM44" s="192"/>
      <c r="JXN44" s="192"/>
      <c r="JXO44" s="192"/>
      <c r="JXP44" s="192"/>
      <c r="JXQ44" s="192"/>
      <c r="JXR44" s="192"/>
      <c r="JXS44" s="192"/>
      <c r="JXT44" s="192"/>
      <c r="JXU44" s="192"/>
      <c r="JXV44" s="192"/>
      <c r="JXW44" s="192"/>
      <c r="JXX44" s="192"/>
      <c r="JXY44" s="192"/>
      <c r="JXZ44" s="192"/>
      <c r="JYA44" s="192"/>
      <c r="JYB44" s="192"/>
      <c r="JYC44" s="192"/>
      <c r="JYD44" s="192"/>
      <c r="JYE44" s="192"/>
      <c r="JYF44" s="192"/>
      <c r="JYG44" s="192"/>
      <c r="JYH44" s="192"/>
      <c r="JYI44" s="192"/>
      <c r="JYJ44" s="192"/>
      <c r="JYK44" s="192"/>
      <c r="JYL44" s="192"/>
      <c r="JYM44" s="192"/>
      <c r="JYN44" s="192"/>
      <c r="JYO44" s="192"/>
      <c r="JYP44" s="192"/>
      <c r="JYQ44" s="192"/>
      <c r="JYR44" s="192"/>
      <c r="JYS44" s="192"/>
      <c r="JYT44" s="192"/>
      <c r="JYU44" s="192"/>
      <c r="JYV44" s="192"/>
      <c r="JYW44" s="192"/>
      <c r="JYX44" s="192"/>
      <c r="JYY44" s="192"/>
      <c r="JYZ44" s="192"/>
      <c r="JZA44" s="192"/>
      <c r="JZB44" s="192"/>
      <c r="JZC44" s="192"/>
      <c r="JZD44" s="192"/>
      <c r="JZE44" s="192"/>
      <c r="JZF44" s="192"/>
      <c r="JZG44" s="192"/>
      <c r="JZH44" s="192"/>
      <c r="JZI44" s="192"/>
      <c r="JZJ44" s="192"/>
      <c r="JZK44" s="192"/>
      <c r="JZL44" s="192"/>
      <c r="JZM44" s="192"/>
      <c r="JZN44" s="192"/>
      <c r="JZO44" s="192"/>
      <c r="JZP44" s="192"/>
      <c r="JZQ44" s="192"/>
      <c r="JZR44" s="192"/>
      <c r="JZS44" s="192"/>
      <c r="JZT44" s="192"/>
      <c r="JZU44" s="192"/>
      <c r="JZV44" s="192"/>
      <c r="JZW44" s="192"/>
      <c r="JZX44" s="192"/>
      <c r="JZY44" s="192"/>
      <c r="JZZ44" s="192"/>
      <c r="KAA44" s="192"/>
      <c r="KAB44" s="192"/>
      <c r="KAC44" s="192"/>
      <c r="KAD44" s="192"/>
      <c r="KAE44" s="192"/>
      <c r="KAF44" s="192"/>
      <c r="KAG44" s="192"/>
      <c r="KAH44" s="192"/>
      <c r="KAI44" s="192"/>
      <c r="KAJ44" s="192"/>
      <c r="KAK44" s="192"/>
      <c r="KAL44" s="192"/>
      <c r="KAM44" s="192"/>
      <c r="KAN44" s="192"/>
      <c r="KAO44" s="192"/>
      <c r="KAP44" s="192"/>
      <c r="KAQ44" s="192"/>
      <c r="KAR44" s="192"/>
      <c r="KAS44" s="192"/>
      <c r="KAT44" s="192"/>
      <c r="KAU44" s="192"/>
      <c r="KAV44" s="192"/>
      <c r="KAW44" s="192"/>
      <c r="KAX44" s="192"/>
      <c r="KAY44" s="192"/>
      <c r="KAZ44" s="192"/>
      <c r="KBA44" s="192"/>
      <c r="KBB44" s="192"/>
      <c r="KBC44" s="192"/>
      <c r="KBD44" s="192"/>
      <c r="KBE44" s="192"/>
      <c r="KBF44" s="192"/>
      <c r="KBG44" s="192"/>
      <c r="KBH44" s="192"/>
      <c r="KBI44" s="192"/>
      <c r="KBJ44" s="192"/>
      <c r="KBK44" s="192"/>
      <c r="KBL44" s="192"/>
      <c r="KBM44" s="192"/>
      <c r="KBN44" s="192"/>
      <c r="KBO44" s="192"/>
      <c r="KBP44" s="192"/>
      <c r="KBQ44" s="192"/>
      <c r="KBR44" s="192"/>
      <c r="KBS44" s="192"/>
      <c r="KBT44" s="192"/>
      <c r="KBU44" s="192"/>
      <c r="KBV44" s="192"/>
      <c r="KBW44" s="192"/>
      <c r="KBX44" s="192"/>
      <c r="KBY44" s="192"/>
      <c r="KBZ44" s="192"/>
      <c r="KCA44" s="192"/>
      <c r="KCB44" s="192"/>
      <c r="KCC44" s="192"/>
      <c r="KCD44" s="192"/>
      <c r="KCE44" s="192"/>
      <c r="KCF44" s="192"/>
      <c r="KCG44" s="192"/>
      <c r="KCH44" s="192"/>
      <c r="KCI44" s="192"/>
      <c r="KCJ44" s="192"/>
      <c r="KCK44" s="192"/>
      <c r="KCL44" s="192"/>
      <c r="KCM44" s="192"/>
      <c r="KCN44" s="192"/>
      <c r="KCO44" s="192"/>
      <c r="KCP44" s="192"/>
      <c r="KCQ44" s="192"/>
      <c r="KCR44" s="192"/>
      <c r="KCS44" s="192"/>
      <c r="KCT44" s="192"/>
      <c r="KCU44" s="192"/>
      <c r="KCV44" s="192"/>
      <c r="KCW44" s="192"/>
      <c r="KCX44" s="192"/>
      <c r="KCY44" s="192"/>
      <c r="KCZ44" s="192"/>
      <c r="KDA44" s="192"/>
      <c r="KDB44" s="192"/>
      <c r="KDC44" s="192"/>
      <c r="KDD44" s="192"/>
      <c r="KDE44" s="192"/>
      <c r="KDF44" s="192"/>
      <c r="KDG44" s="192"/>
      <c r="KDH44" s="192"/>
      <c r="KDI44" s="192"/>
      <c r="KDJ44" s="192"/>
      <c r="KDK44" s="192"/>
      <c r="KDL44" s="192"/>
      <c r="KDM44" s="192"/>
      <c r="KDN44" s="192"/>
      <c r="KDO44" s="192"/>
      <c r="KDP44" s="192"/>
      <c r="KDQ44" s="192"/>
      <c r="KDR44" s="192"/>
      <c r="KDS44" s="192"/>
      <c r="KDT44" s="192"/>
      <c r="KDU44" s="192"/>
      <c r="KDV44" s="192"/>
      <c r="KDW44" s="192"/>
      <c r="KDX44" s="192"/>
      <c r="KDY44" s="192"/>
      <c r="KDZ44" s="192"/>
      <c r="KEA44" s="192"/>
      <c r="KEB44" s="192"/>
      <c r="KEC44" s="192"/>
      <c r="KED44" s="192"/>
      <c r="KEE44" s="192"/>
      <c r="KEF44" s="192"/>
      <c r="KEG44" s="192"/>
      <c r="KEH44" s="192"/>
      <c r="KEI44" s="192"/>
      <c r="KEJ44" s="192"/>
      <c r="KEK44" s="192"/>
      <c r="KEL44" s="192"/>
      <c r="KEM44" s="192"/>
      <c r="KEN44" s="192"/>
      <c r="KEO44" s="192"/>
      <c r="KEP44" s="192"/>
      <c r="KEQ44" s="192"/>
      <c r="KER44" s="192"/>
      <c r="KES44" s="192"/>
      <c r="KET44" s="192"/>
      <c r="KEU44" s="192"/>
      <c r="KEV44" s="192"/>
      <c r="KEW44" s="192"/>
      <c r="KEX44" s="192"/>
      <c r="KEY44" s="192"/>
      <c r="KEZ44" s="192"/>
      <c r="KFA44" s="192"/>
      <c r="KFB44" s="192"/>
      <c r="KFC44" s="192"/>
      <c r="KFD44" s="192"/>
      <c r="KFE44" s="192"/>
      <c r="KFF44" s="192"/>
      <c r="KFG44" s="192"/>
      <c r="KFH44" s="192"/>
      <c r="KFI44" s="192"/>
      <c r="KFJ44" s="192"/>
      <c r="KFK44" s="192"/>
      <c r="KFL44" s="192"/>
      <c r="KFM44" s="192"/>
      <c r="KFN44" s="192"/>
      <c r="KFO44" s="192"/>
      <c r="KFP44" s="192"/>
      <c r="KFQ44" s="192"/>
      <c r="KFR44" s="192"/>
      <c r="KFS44" s="192"/>
      <c r="KFT44" s="192"/>
      <c r="KFU44" s="192"/>
      <c r="KFV44" s="192"/>
      <c r="KFW44" s="192"/>
      <c r="KFX44" s="192"/>
      <c r="KFY44" s="192"/>
      <c r="KFZ44" s="192"/>
      <c r="KGA44" s="192"/>
      <c r="KGB44" s="192"/>
      <c r="KGC44" s="192"/>
      <c r="KGD44" s="192"/>
      <c r="KGE44" s="192"/>
      <c r="KGF44" s="192"/>
      <c r="KGG44" s="192"/>
      <c r="KGH44" s="192"/>
      <c r="KGI44" s="192"/>
      <c r="KGJ44" s="192"/>
      <c r="KGK44" s="192"/>
      <c r="KGL44" s="192"/>
      <c r="KGM44" s="192"/>
      <c r="KGN44" s="192"/>
      <c r="KGO44" s="192"/>
      <c r="KGP44" s="192"/>
      <c r="KGQ44" s="192"/>
      <c r="KGR44" s="192"/>
      <c r="KGS44" s="192"/>
      <c r="KGT44" s="192"/>
      <c r="KGU44" s="192"/>
      <c r="KGV44" s="192"/>
      <c r="KGW44" s="192"/>
      <c r="KGX44" s="192"/>
      <c r="KGY44" s="192"/>
      <c r="KGZ44" s="192"/>
      <c r="KHA44" s="192"/>
      <c r="KHB44" s="192"/>
      <c r="KHC44" s="192"/>
      <c r="KHD44" s="192"/>
      <c r="KHE44" s="192"/>
      <c r="KHF44" s="192"/>
      <c r="KHG44" s="192"/>
      <c r="KHH44" s="192"/>
      <c r="KHI44" s="192"/>
      <c r="KHJ44" s="192"/>
      <c r="KHK44" s="192"/>
      <c r="KHL44" s="192"/>
      <c r="KHM44" s="192"/>
      <c r="KHN44" s="192"/>
      <c r="KHO44" s="192"/>
      <c r="KHP44" s="192"/>
      <c r="KHQ44" s="192"/>
      <c r="KHR44" s="192"/>
      <c r="KHS44" s="192"/>
      <c r="KHT44" s="192"/>
      <c r="KHU44" s="192"/>
      <c r="KHV44" s="192"/>
      <c r="KHW44" s="192"/>
      <c r="KHX44" s="192"/>
      <c r="KHY44" s="192"/>
      <c r="KHZ44" s="192"/>
      <c r="KIA44" s="192"/>
      <c r="KIB44" s="192"/>
      <c r="KIC44" s="192"/>
      <c r="KID44" s="192"/>
      <c r="KIE44" s="192"/>
      <c r="KIF44" s="192"/>
      <c r="KIG44" s="192"/>
      <c r="KIH44" s="192"/>
      <c r="KII44" s="192"/>
      <c r="KIJ44" s="192"/>
      <c r="KIK44" s="192"/>
      <c r="KIL44" s="192"/>
      <c r="KIM44" s="192"/>
      <c r="KIN44" s="192"/>
      <c r="KIO44" s="192"/>
      <c r="KIP44" s="192"/>
      <c r="KIQ44" s="192"/>
      <c r="KIR44" s="192"/>
      <c r="KIS44" s="192"/>
      <c r="KIT44" s="192"/>
      <c r="KIU44" s="192"/>
      <c r="KIV44" s="192"/>
      <c r="KIW44" s="192"/>
      <c r="KIX44" s="192"/>
      <c r="KIY44" s="192"/>
      <c r="KIZ44" s="192"/>
      <c r="KJA44" s="192"/>
      <c r="KJB44" s="192"/>
      <c r="KJC44" s="192"/>
      <c r="KJD44" s="192"/>
      <c r="KJE44" s="192"/>
      <c r="KJF44" s="192"/>
      <c r="KJG44" s="192"/>
      <c r="KJH44" s="192"/>
      <c r="KJI44" s="192"/>
      <c r="KJJ44" s="192"/>
      <c r="KJK44" s="192"/>
      <c r="KJL44" s="192"/>
      <c r="KJM44" s="192"/>
      <c r="KJN44" s="192"/>
      <c r="KJO44" s="192"/>
      <c r="KJP44" s="192"/>
      <c r="KJQ44" s="192"/>
      <c r="KJR44" s="192"/>
      <c r="KJS44" s="192"/>
      <c r="KJT44" s="192"/>
      <c r="KJU44" s="192"/>
      <c r="KJV44" s="192"/>
      <c r="KJW44" s="192"/>
      <c r="KJX44" s="192"/>
      <c r="KJY44" s="192"/>
      <c r="KJZ44" s="192"/>
      <c r="KKA44" s="192"/>
      <c r="KKB44" s="192"/>
      <c r="KKC44" s="192"/>
      <c r="KKD44" s="192"/>
      <c r="KKE44" s="192"/>
      <c r="KKF44" s="192"/>
      <c r="KKG44" s="192"/>
      <c r="KKH44" s="192"/>
      <c r="KKI44" s="192"/>
      <c r="KKJ44" s="192"/>
      <c r="KKK44" s="192"/>
      <c r="KKL44" s="192"/>
      <c r="KKM44" s="192"/>
      <c r="KKN44" s="192"/>
      <c r="KKO44" s="192"/>
      <c r="KKP44" s="192"/>
      <c r="KKQ44" s="192"/>
      <c r="KKR44" s="192"/>
      <c r="KKS44" s="192"/>
      <c r="KKT44" s="192"/>
      <c r="KKU44" s="192"/>
      <c r="KKV44" s="192"/>
      <c r="KKW44" s="192"/>
      <c r="KKX44" s="192"/>
      <c r="KKY44" s="192"/>
      <c r="KKZ44" s="192"/>
      <c r="KLA44" s="192"/>
      <c r="KLB44" s="192"/>
      <c r="KLC44" s="192"/>
      <c r="KLD44" s="192"/>
      <c r="KLE44" s="192"/>
      <c r="KLF44" s="192"/>
      <c r="KLG44" s="192"/>
      <c r="KLH44" s="192"/>
      <c r="KLI44" s="192"/>
      <c r="KLJ44" s="192"/>
      <c r="KLK44" s="192"/>
      <c r="KLL44" s="192"/>
      <c r="KLM44" s="192"/>
      <c r="KLN44" s="192"/>
      <c r="KLO44" s="192"/>
      <c r="KLP44" s="192"/>
      <c r="KLQ44" s="192"/>
      <c r="KLR44" s="192"/>
      <c r="KLS44" s="192"/>
      <c r="KLT44" s="192"/>
      <c r="KLU44" s="192"/>
      <c r="KLV44" s="192"/>
      <c r="KLW44" s="192"/>
      <c r="KLX44" s="192"/>
      <c r="KLY44" s="192"/>
      <c r="KLZ44" s="192"/>
      <c r="KMA44" s="192"/>
      <c r="KMB44" s="192"/>
      <c r="KMC44" s="192"/>
      <c r="KMD44" s="192"/>
      <c r="KME44" s="192"/>
      <c r="KMF44" s="192"/>
      <c r="KMG44" s="192"/>
      <c r="KMH44" s="192"/>
      <c r="KMI44" s="192"/>
      <c r="KMJ44" s="192"/>
      <c r="KMK44" s="192"/>
      <c r="KML44" s="192"/>
      <c r="KMM44" s="192"/>
      <c r="KMN44" s="192"/>
      <c r="KMO44" s="192"/>
      <c r="KMP44" s="192"/>
      <c r="KMQ44" s="192"/>
      <c r="KMR44" s="192"/>
      <c r="KMS44" s="192"/>
      <c r="KMT44" s="192"/>
      <c r="KMU44" s="192"/>
      <c r="KMV44" s="192"/>
      <c r="KMW44" s="192"/>
      <c r="KMX44" s="192"/>
      <c r="KMY44" s="192"/>
      <c r="KMZ44" s="192"/>
      <c r="KNA44" s="192"/>
      <c r="KNB44" s="192"/>
      <c r="KNC44" s="192"/>
      <c r="KND44" s="192"/>
      <c r="KNE44" s="192"/>
      <c r="KNF44" s="192"/>
      <c r="KNG44" s="192"/>
      <c r="KNH44" s="192"/>
      <c r="KNI44" s="192"/>
      <c r="KNJ44" s="192"/>
      <c r="KNK44" s="192"/>
      <c r="KNL44" s="192"/>
      <c r="KNM44" s="192"/>
      <c r="KNN44" s="192"/>
      <c r="KNO44" s="192"/>
      <c r="KNP44" s="192"/>
      <c r="KNQ44" s="192"/>
      <c r="KNR44" s="192"/>
      <c r="KNS44" s="192"/>
      <c r="KNT44" s="192"/>
      <c r="KNU44" s="192"/>
      <c r="KNV44" s="192"/>
      <c r="KNW44" s="192"/>
      <c r="KNX44" s="192"/>
      <c r="KNY44" s="192"/>
      <c r="KNZ44" s="192"/>
      <c r="KOA44" s="192"/>
      <c r="KOB44" s="192"/>
      <c r="KOC44" s="192"/>
      <c r="KOD44" s="192"/>
      <c r="KOE44" s="192"/>
      <c r="KOF44" s="192"/>
      <c r="KOG44" s="192"/>
      <c r="KOH44" s="192"/>
      <c r="KOI44" s="192"/>
      <c r="KOJ44" s="192"/>
      <c r="KOK44" s="192"/>
      <c r="KOL44" s="192"/>
      <c r="KOM44" s="192"/>
      <c r="KON44" s="192"/>
      <c r="KOO44" s="192"/>
      <c r="KOP44" s="192"/>
      <c r="KOQ44" s="192"/>
      <c r="KOR44" s="192"/>
      <c r="KOS44" s="192"/>
      <c r="KOT44" s="192"/>
      <c r="KOU44" s="192"/>
      <c r="KOV44" s="192"/>
      <c r="KOW44" s="192"/>
      <c r="KOX44" s="192"/>
      <c r="KOY44" s="192"/>
      <c r="KOZ44" s="192"/>
      <c r="KPA44" s="192"/>
      <c r="KPB44" s="192"/>
      <c r="KPC44" s="192"/>
      <c r="KPD44" s="192"/>
      <c r="KPE44" s="192"/>
      <c r="KPF44" s="192"/>
      <c r="KPG44" s="192"/>
      <c r="KPH44" s="192"/>
      <c r="KPI44" s="192"/>
      <c r="KPJ44" s="192"/>
      <c r="KPK44" s="192"/>
      <c r="KPL44" s="192"/>
      <c r="KPM44" s="192"/>
      <c r="KPN44" s="192"/>
      <c r="KPO44" s="192"/>
      <c r="KPP44" s="192"/>
      <c r="KPQ44" s="192"/>
      <c r="KPR44" s="192"/>
      <c r="KPS44" s="192"/>
      <c r="KPT44" s="192"/>
      <c r="KPU44" s="192"/>
      <c r="KPV44" s="192"/>
      <c r="KPW44" s="192"/>
      <c r="KPX44" s="192"/>
      <c r="KPY44" s="192"/>
      <c r="KPZ44" s="192"/>
      <c r="KQA44" s="192"/>
      <c r="KQB44" s="192"/>
      <c r="KQC44" s="192"/>
      <c r="KQD44" s="192"/>
      <c r="KQE44" s="192"/>
      <c r="KQF44" s="192"/>
      <c r="KQG44" s="192"/>
      <c r="KQH44" s="192"/>
      <c r="KQI44" s="192"/>
      <c r="KQJ44" s="192"/>
      <c r="KQK44" s="192"/>
      <c r="KQL44" s="192"/>
      <c r="KQM44" s="192"/>
      <c r="KQN44" s="192"/>
      <c r="KQO44" s="192"/>
      <c r="KQP44" s="192"/>
      <c r="KQQ44" s="192"/>
      <c r="KQR44" s="192"/>
      <c r="KQS44" s="192"/>
      <c r="KQT44" s="192"/>
      <c r="KQU44" s="192"/>
      <c r="KQV44" s="192"/>
      <c r="KQW44" s="192"/>
      <c r="KQX44" s="192"/>
      <c r="KQY44" s="192"/>
      <c r="KQZ44" s="192"/>
      <c r="KRA44" s="192"/>
      <c r="KRB44" s="192"/>
      <c r="KRC44" s="192"/>
      <c r="KRD44" s="192"/>
      <c r="KRE44" s="192"/>
      <c r="KRF44" s="192"/>
      <c r="KRG44" s="192"/>
      <c r="KRH44" s="192"/>
      <c r="KRI44" s="192"/>
      <c r="KRJ44" s="192"/>
      <c r="KRK44" s="192"/>
      <c r="KRL44" s="192"/>
      <c r="KRM44" s="192"/>
      <c r="KRN44" s="192"/>
      <c r="KRO44" s="192"/>
      <c r="KRP44" s="192"/>
      <c r="KRQ44" s="192"/>
      <c r="KRR44" s="192"/>
      <c r="KRS44" s="192"/>
      <c r="KRT44" s="192"/>
      <c r="KRU44" s="192"/>
      <c r="KRV44" s="192"/>
      <c r="KRW44" s="192"/>
      <c r="KRX44" s="192"/>
      <c r="KRY44" s="192"/>
      <c r="KRZ44" s="192"/>
      <c r="KSA44" s="192"/>
      <c r="KSB44" s="192"/>
      <c r="KSC44" s="192"/>
      <c r="KSD44" s="192"/>
      <c r="KSE44" s="192"/>
      <c r="KSF44" s="192"/>
      <c r="KSG44" s="192"/>
      <c r="KSH44" s="192"/>
      <c r="KSI44" s="192"/>
      <c r="KSJ44" s="192"/>
      <c r="KSK44" s="192"/>
      <c r="KSL44" s="192"/>
      <c r="KSM44" s="192"/>
      <c r="KSN44" s="192"/>
      <c r="KSO44" s="192"/>
      <c r="KSP44" s="192"/>
      <c r="KSQ44" s="192"/>
      <c r="KSR44" s="192"/>
      <c r="KSS44" s="192"/>
      <c r="KST44" s="192"/>
      <c r="KSU44" s="192"/>
      <c r="KSV44" s="192"/>
      <c r="KSW44" s="192"/>
      <c r="KSX44" s="192"/>
      <c r="KSY44" s="192"/>
      <c r="KSZ44" s="192"/>
      <c r="KTA44" s="192"/>
      <c r="KTB44" s="192"/>
      <c r="KTC44" s="192"/>
      <c r="KTD44" s="192"/>
      <c r="KTE44" s="192"/>
      <c r="KTF44" s="192"/>
      <c r="KTG44" s="192"/>
      <c r="KTH44" s="192"/>
      <c r="KTI44" s="192"/>
      <c r="KTJ44" s="192"/>
      <c r="KTK44" s="192"/>
      <c r="KTL44" s="192"/>
      <c r="KTM44" s="192"/>
      <c r="KTN44" s="192"/>
      <c r="KTO44" s="192"/>
      <c r="KTP44" s="192"/>
      <c r="KTQ44" s="192"/>
      <c r="KTR44" s="192"/>
      <c r="KTS44" s="192"/>
      <c r="KTT44" s="192"/>
      <c r="KTU44" s="192"/>
      <c r="KTV44" s="192"/>
      <c r="KTW44" s="192"/>
      <c r="KTX44" s="192"/>
      <c r="KTY44" s="192"/>
      <c r="KTZ44" s="192"/>
      <c r="KUA44" s="192"/>
      <c r="KUB44" s="192"/>
      <c r="KUC44" s="192"/>
      <c r="KUD44" s="192"/>
      <c r="KUE44" s="192"/>
      <c r="KUF44" s="192"/>
      <c r="KUG44" s="192"/>
      <c r="KUH44" s="192"/>
      <c r="KUI44" s="192"/>
      <c r="KUJ44" s="192"/>
      <c r="KUK44" s="192"/>
      <c r="KUL44" s="192"/>
      <c r="KUM44" s="192"/>
      <c r="KUN44" s="192"/>
      <c r="KUO44" s="192"/>
      <c r="KUP44" s="192"/>
      <c r="KUQ44" s="192"/>
      <c r="KUR44" s="192"/>
      <c r="KUS44" s="192"/>
      <c r="KUT44" s="192"/>
      <c r="KUU44" s="192"/>
      <c r="KUV44" s="192"/>
      <c r="KUW44" s="192"/>
      <c r="KUX44" s="192"/>
      <c r="KUY44" s="192"/>
      <c r="KUZ44" s="192"/>
      <c r="KVA44" s="192"/>
      <c r="KVB44" s="192"/>
      <c r="KVC44" s="192"/>
      <c r="KVD44" s="192"/>
      <c r="KVE44" s="192"/>
      <c r="KVF44" s="192"/>
      <c r="KVG44" s="192"/>
      <c r="KVH44" s="192"/>
      <c r="KVI44" s="192"/>
      <c r="KVJ44" s="192"/>
      <c r="KVK44" s="192"/>
      <c r="KVL44" s="192"/>
      <c r="KVM44" s="192"/>
      <c r="KVN44" s="192"/>
      <c r="KVO44" s="192"/>
      <c r="KVP44" s="192"/>
      <c r="KVQ44" s="192"/>
      <c r="KVR44" s="192"/>
      <c r="KVS44" s="192"/>
      <c r="KVT44" s="192"/>
      <c r="KVU44" s="192"/>
      <c r="KVV44" s="192"/>
      <c r="KVW44" s="192"/>
      <c r="KVX44" s="192"/>
      <c r="KVY44" s="192"/>
      <c r="KVZ44" s="192"/>
      <c r="KWA44" s="192"/>
      <c r="KWB44" s="192"/>
      <c r="KWC44" s="192"/>
      <c r="KWD44" s="192"/>
      <c r="KWE44" s="192"/>
      <c r="KWF44" s="192"/>
      <c r="KWG44" s="192"/>
      <c r="KWH44" s="192"/>
      <c r="KWI44" s="192"/>
      <c r="KWJ44" s="192"/>
      <c r="KWK44" s="192"/>
      <c r="KWL44" s="192"/>
      <c r="KWM44" s="192"/>
      <c r="KWN44" s="192"/>
      <c r="KWO44" s="192"/>
      <c r="KWP44" s="192"/>
      <c r="KWQ44" s="192"/>
      <c r="KWR44" s="192"/>
      <c r="KWS44" s="192"/>
      <c r="KWT44" s="192"/>
      <c r="KWU44" s="192"/>
      <c r="KWV44" s="192"/>
      <c r="KWW44" s="192"/>
      <c r="KWX44" s="192"/>
      <c r="KWY44" s="192"/>
      <c r="KWZ44" s="192"/>
      <c r="KXA44" s="192"/>
      <c r="KXB44" s="192"/>
      <c r="KXC44" s="192"/>
      <c r="KXD44" s="192"/>
      <c r="KXE44" s="192"/>
      <c r="KXF44" s="192"/>
      <c r="KXG44" s="192"/>
      <c r="KXH44" s="192"/>
      <c r="KXI44" s="192"/>
      <c r="KXJ44" s="192"/>
      <c r="KXK44" s="192"/>
      <c r="KXL44" s="192"/>
      <c r="KXM44" s="192"/>
      <c r="KXN44" s="192"/>
      <c r="KXO44" s="192"/>
      <c r="KXP44" s="192"/>
      <c r="KXQ44" s="192"/>
      <c r="KXR44" s="192"/>
      <c r="KXS44" s="192"/>
      <c r="KXT44" s="192"/>
      <c r="KXU44" s="192"/>
      <c r="KXV44" s="192"/>
      <c r="KXW44" s="192"/>
      <c r="KXX44" s="192"/>
      <c r="KXY44" s="192"/>
      <c r="KXZ44" s="192"/>
      <c r="KYA44" s="192"/>
      <c r="KYB44" s="192"/>
      <c r="KYC44" s="192"/>
      <c r="KYD44" s="192"/>
      <c r="KYE44" s="192"/>
      <c r="KYF44" s="192"/>
      <c r="KYG44" s="192"/>
      <c r="KYH44" s="192"/>
      <c r="KYI44" s="192"/>
      <c r="KYJ44" s="192"/>
      <c r="KYK44" s="192"/>
      <c r="KYL44" s="192"/>
      <c r="KYM44" s="192"/>
      <c r="KYN44" s="192"/>
      <c r="KYO44" s="192"/>
      <c r="KYP44" s="192"/>
      <c r="KYQ44" s="192"/>
      <c r="KYR44" s="192"/>
      <c r="KYS44" s="192"/>
      <c r="KYT44" s="192"/>
      <c r="KYU44" s="192"/>
      <c r="KYV44" s="192"/>
      <c r="KYW44" s="192"/>
      <c r="KYX44" s="192"/>
      <c r="KYY44" s="192"/>
      <c r="KYZ44" s="192"/>
      <c r="KZA44" s="192"/>
      <c r="KZB44" s="192"/>
      <c r="KZC44" s="192"/>
      <c r="KZD44" s="192"/>
      <c r="KZE44" s="192"/>
      <c r="KZF44" s="192"/>
      <c r="KZG44" s="192"/>
      <c r="KZH44" s="192"/>
      <c r="KZI44" s="192"/>
      <c r="KZJ44" s="192"/>
      <c r="KZK44" s="192"/>
      <c r="KZL44" s="192"/>
      <c r="KZM44" s="192"/>
      <c r="KZN44" s="192"/>
      <c r="KZO44" s="192"/>
      <c r="KZP44" s="192"/>
      <c r="KZQ44" s="192"/>
      <c r="KZR44" s="192"/>
      <c r="KZS44" s="192"/>
      <c r="KZT44" s="192"/>
      <c r="KZU44" s="192"/>
      <c r="KZV44" s="192"/>
      <c r="KZW44" s="192"/>
      <c r="KZX44" s="192"/>
      <c r="KZY44" s="192"/>
      <c r="KZZ44" s="192"/>
      <c r="LAA44" s="192"/>
      <c r="LAB44" s="192"/>
      <c r="LAC44" s="192"/>
      <c r="LAD44" s="192"/>
      <c r="LAE44" s="192"/>
      <c r="LAF44" s="192"/>
      <c r="LAG44" s="192"/>
      <c r="LAH44" s="192"/>
      <c r="LAI44" s="192"/>
      <c r="LAJ44" s="192"/>
      <c r="LAK44" s="192"/>
      <c r="LAL44" s="192"/>
      <c r="LAM44" s="192"/>
      <c r="LAN44" s="192"/>
      <c r="LAO44" s="192"/>
      <c r="LAP44" s="192"/>
      <c r="LAQ44" s="192"/>
      <c r="LAR44" s="192"/>
      <c r="LAS44" s="192"/>
      <c r="LAT44" s="192"/>
      <c r="LAU44" s="192"/>
      <c r="LAV44" s="192"/>
      <c r="LAW44" s="192"/>
      <c r="LAX44" s="192"/>
      <c r="LAY44" s="192"/>
      <c r="LAZ44" s="192"/>
      <c r="LBA44" s="192"/>
      <c r="LBB44" s="192"/>
      <c r="LBC44" s="192"/>
      <c r="LBD44" s="192"/>
      <c r="LBE44" s="192"/>
      <c r="LBF44" s="192"/>
      <c r="LBG44" s="192"/>
      <c r="LBH44" s="192"/>
      <c r="LBI44" s="192"/>
      <c r="LBJ44" s="192"/>
      <c r="LBK44" s="192"/>
      <c r="LBL44" s="192"/>
      <c r="LBM44" s="192"/>
      <c r="LBN44" s="192"/>
      <c r="LBO44" s="192"/>
      <c r="LBP44" s="192"/>
      <c r="LBQ44" s="192"/>
      <c r="LBR44" s="192"/>
      <c r="LBS44" s="192"/>
      <c r="LBT44" s="192"/>
      <c r="LBU44" s="192"/>
      <c r="LBV44" s="192"/>
      <c r="LBW44" s="192"/>
      <c r="LBX44" s="192"/>
      <c r="LBY44" s="192"/>
      <c r="LBZ44" s="192"/>
      <c r="LCA44" s="192"/>
      <c r="LCB44" s="192"/>
      <c r="LCC44" s="192"/>
      <c r="LCD44" s="192"/>
      <c r="LCE44" s="192"/>
      <c r="LCF44" s="192"/>
      <c r="LCG44" s="192"/>
      <c r="LCH44" s="192"/>
      <c r="LCI44" s="192"/>
      <c r="LCJ44" s="192"/>
      <c r="LCK44" s="192"/>
      <c r="LCL44" s="192"/>
      <c r="LCM44" s="192"/>
      <c r="LCN44" s="192"/>
      <c r="LCO44" s="192"/>
      <c r="LCP44" s="192"/>
      <c r="LCQ44" s="192"/>
      <c r="LCR44" s="192"/>
      <c r="LCS44" s="192"/>
      <c r="LCT44" s="192"/>
      <c r="LCU44" s="192"/>
      <c r="LCV44" s="192"/>
      <c r="LCW44" s="192"/>
      <c r="LCX44" s="192"/>
      <c r="LCY44" s="192"/>
      <c r="LCZ44" s="192"/>
      <c r="LDA44" s="192"/>
      <c r="LDB44" s="192"/>
      <c r="LDC44" s="192"/>
      <c r="LDD44" s="192"/>
      <c r="LDE44" s="192"/>
      <c r="LDF44" s="192"/>
      <c r="LDG44" s="192"/>
      <c r="LDH44" s="192"/>
      <c r="LDI44" s="192"/>
      <c r="LDJ44" s="192"/>
      <c r="LDK44" s="192"/>
      <c r="LDL44" s="192"/>
      <c r="LDM44" s="192"/>
      <c r="LDN44" s="192"/>
      <c r="LDO44" s="192"/>
      <c r="LDP44" s="192"/>
      <c r="LDQ44" s="192"/>
      <c r="LDR44" s="192"/>
      <c r="LDS44" s="192"/>
      <c r="LDT44" s="192"/>
      <c r="LDU44" s="192"/>
      <c r="LDV44" s="192"/>
      <c r="LDW44" s="192"/>
      <c r="LDX44" s="192"/>
      <c r="LDY44" s="192"/>
      <c r="LDZ44" s="192"/>
      <c r="LEA44" s="192"/>
      <c r="LEB44" s="192"/>
      <c r="LEC44" s="192"/>
      <c r="LED44" s="192"/>
      <c r="LEE44" s="192"/>
      <c r="LEF44" s="192"/>
      <c r="LEG44" s="192"/>
      <c r="LEH44" s="192"/>
      <c r="LEI44" s="192"/>
      <c r="LEJ44" s="192"/>
      <c r="LEK44" s="192"/>
      <c r="LEL44" s="192"/>
      <c r="LEM44" s="192"/>
      <c r="LEN44" s="192"/>
      <c r="LEO44" s="192"/>
      <c r="LEP44" s="192"/>
      <c r="LEQ44" s="192"/>
      <c r="LER44" s="192"/>
      <c r="LES44" s="192"/>
      <c r="LET44" s="192"/>
      <c r="LEU44" s="192"/>
      <c r="LEV44" s="192"/>
      <c r="LEW44" s="192"/>
      <c r="LEX44" s="192"/>
      <c r="LEY44" s="192"/>
      <c r="LEZ44" s="192"/>
      <c r="LFA44" s="192"/>
      <c r="LFB44" s="192"/>
      <c r="LFC44" s="192"/>
      <c r="LFD44" s="192"/>
      <c r="LFE44" s="192"/>
      <c r="LFF44" s="192"/>
      <c r="LFG44" s="192"/>
      <c r="LFH44" s="192"/>
      <c r="LFI44" s="192"/>
      <c r="LFJ44" s="192"/>
      <c r="LFK44" s="192"/>
      <c r="LFL44" s="192"/>
      <c r="LFM44" s="192"/>
      <c r="LFN44" s="192"/>
      <c r="LFO44" s="192"/>
      <c r="LFP44" s="192"/>
      <c r="LFQ44" s="192"/>
      <c r="LFR44" s="192"/>
      <c r="LFS44" s="192"/>
      <c r="LFT44" s="192"/>
      <c r="LFU44" s="192"/>
      <c r="LFV44" s="192"/>
      <c r="LFW44" s="192"/>
      <c r="LFX44" s="192"/>
      <c r="LFY44" s="192"/>
      <c r="LFZ44" s="192"/>
      <c r="LGA44" s="192"/>
      <c r="LGB44" s="192"/>
      <c r="LGC44" s="192"/>
      <c r="LGD44" s="192"/>
      <c r="LGE44" s="192"/>
      <c r="LGF44" s="192"/>
      <c r="LGG44" s="192"/>
      <c r="LGH44" s="192"/>
      <c r="LGI44" s="192"/>
      <c r="LGJ44" s="192"/>
      <c r="LGK44" s="192"/>
      <c r="LGL44" s="192"/>
      <c r="LGM44" s="192"/>
      <c r="LGN44" s="192"/>
      <c r="LGO44" s="192"/>
      <c r="LGP44" s="192"/>
      <c r="LGQ44" s="192"/>
      <c r="LGR44" s="192"/>
      <c r="LGS44" s="192"/>
      <c r="LGT44" s="192"/>
      <c r="LGU44" s="192"/>
      <c r="LGV44" s="192"/>
      <c r="LGW44" s="192"/>
      <c r="LGX44" s="192"/>
      <c r="LGY44" s="192"/>
      <c r="LGZ44" s="192"/>
      <c r="LHA44" s="192"/>
      <c r="LHB44" s="192"/>
      <c r="LHC44" s="192"/>
      <c r="LHD44" s="192"/>
      <c r="LHE44" s="192"/>
      <c r="LHF44" s="192"/>
      <c r="LHG44" s="192"/>
      <c r="LHH44" s="192"/>
      <c r="LHI44" s="192"/>
      <c r="LHJ44" s="192"/>
      <c r="LHK44" s="192"/>
      <c r="LHL44" s="192"/>
      <c r="LHM44" s="192"/>
      <c r="LHN44" s="192"/>
      <c r="LHO44" s="192"/>
      <c r="LHP44" s="192"/>
      <c r="LHQ44" s="192"/>
      <c r="LHR44" s="192"/>
      <c r="LHS44" s="192"/>
      <c r="LHT44" s="192"/>
      <c r="LHU44" s="192"/>
      <c r="LHV44" s="192"/>
      <c r="LHW44" s="192"/>
      <c r="LHX44" s="192"/>
      <c r="LHY44" s="192"/>
      <c r="LHZ44" s="192"/>
      <c r="LIA44" s="192"/>
      <c r="LIB44" s="192"/>
      <c r="LIC44" s="192"/>
      <c r="LID44" s="192"/>
      <c r="LIE44" s="192"/>
      <c r="LIF44" s="192"/>
      <c r="LIG44" s="192"/>
      <c r="LIH44" s="192"/>
      <c r="LII44" s="192"/>
      <c r="LIJ44" s="192"/>
      <c r="LIK44" s="192"/>
      <c r="LIL44" s="192"/>
      <c r="LIM44" s="192"/>
      <c r="LIN44" s="192"/>
      <c r="LIO44" s="192"/>
      <c r="LIP44" s="192"/>
      <c r="LIQ44" s="192"/>
      <c r="LIR44" s="192"/>
      <c r="LIS44" s="192"/>
      <c r="LIT44" s="192"/>
      <c r="LIU44" s="192"/>
      <c r="LIV44" s="192"/>
      <c r="LIW44" s="192"/>
      <c r="LIX44" s="192"/>
      <c r="LIY44" s="192"/>
      <c r="LIZ44" s="192"/>
      <c r="LJA44" s="192"/>
      <c r="LJB44" s="192"/>
      <c r="LJC44" s="192"/>
      <c r="LJD44" s="192"/>
      <c r="LJE44" s="192"/>
      <c r="LJF44" s="192"/>
      <c r="LJG44" s="192"/>
      <c r="LJH44" s="192"/>
      <c r="LJI44" s="192"/>
      <c r="LJJ44" s="192"/>
      <c r="LJK44" s="192"/>
      <c r="LJL44" s="192"/>
      <c r="LJM44" s="192"/>
      <c r="LJN44" s="192"/>
      <c r="LJO44" s="192"/>
      <c r="LJP44" s="192"/>
      <c r="LJQ44" s="192"/>
      <c r="LJR44" s="192"/>
      <c r="LJS44" s="192"/>
      <c r="LJT44" s="192"/>
      <c r="LJU44" s="192"/>
      <c r="LJV44" s="192"/>
      <c r="LJW44" s="192"/>
      <c r="LJX44" s="192"/>
      <c r="LJY44" s="192"/>
      <c r="LJZ44" s="192"/>
      <c r="LKA44" s="192"/>
      <c r="LKB44" s="192"/>
      <c r="LKC44" s="192"/>
      <c r="LKD44" s="192"/>
      <c r="LKE44" s="192"/>
      <c r="LKF44" s="192"/>
      <c r="LKG44" s="192"/>
      <c r="LKH44" s="192"/>
      <c r="LKI44" s="192"/>
      <c r="LKJ44" s="192"/>
      <c r="LKK44" s="192"/>
      <c r="LKL44" s="192"/>
      <c r="LKM44" s="192"/>
      <c r="LKN44" s="192"/>
      <c r="LKO44" s="192"/>
      <c r="LKP44" s="192"/>
      <c r="LKQ44" s="192"/>
      <c r="LKR44" s="192"/>
      <c r="LKS44" s="192"/>
      <c r="LKT44" s="192"/>
      <c r="LKU44" s="192"/>
      <c r="LKV44" s="192"/>
      <c r="LKW44" s="192"/>
      <c r="LKX44" s="192"/>
      <c r="LKY44" s="192"/>
      <c r="LKZ44" s="192"/>
      <c r="LLA44" s="192"/>
      <c r="LLB44" s="192"/>
      <c r="LLC44" s="192"/>
      <c r="LLD44" s="192"/>
      <c r="LLE44" s="192"/>
      <c r="LLF44" s="192"/>
      <c r="LLG44" s="192"/>
      <c r="LLH44" s="192"/>
      <c r="LLI44" s="192"/>
      <c r="LLJ44" s="192"/>
      <c r="LLK44" s="192"/>
      <c r="LLL44" s="192"/>
      <c r="LLM44" s="192"/>
      <c r="LLN44" s="192"/>
      <c r="LLO44" s="192"/>
      <c r="LLP44" s="192"/>
      <c r="LLQ44" s="192"/>
      <c r="LLR44" s="192"/>
      <c r="LLS44" s="192"/>
      <c r="LLT44" s="192"/>
      <c r="LLU44" s="192"/>
      <c r="LLV44" s="192"/>
      <c r="LLW44" s="192"/>
      <c r="LLX44" s="192"/>
      <c r="LLY44" s="192"/>
      <c r="LLZ44" s="192"/>
      <c r="LMA44" s="192"/>
      <c r="LMB44" s="192"/>
      <c r="LMC44" s="192"/>
      <c r="LMD44" s="192"/>
      <c r="LME44" s="192"/>
      <c r="LMF44" s="192"/>
      <c r="LMG44" s="192"/>
      <c r="LMH44" s="192"/>
      <c r="LMI44" s="192"/>
      <c r="LMJ44" s="192"/>
      <c r="LMK44" s="192"/>
      <c r="LML44" s="192"/>
      <c r="LMM44" s="192"/>
      <c r="LMN44" s="192"/>
      <c r="LMO44" s="192"/>
      <c r="LMP44" s="192"/>
      <c r="LMQ44" s="192"/>
      <c r="LMR44" s="192"/>
      <c r="LMS44" s="192"/>
      <c r="LMT44" s="192"/>
      <c r="LMU44" s="192"/>
      <c r="LMV44" s="192"/>
      <c r="LMW44" s="192"/>
      <c r="LMX44" s="192"/>
      <c r="LMY44" s="192"/>
      <c r="LMZ44" s="192"/>
      <c r="LNA44" s="192"/>
      <c r="LNB44" s="192"/>
      <c r="LNC44" s="192"/>
      <c r="LND44" s="192"/>
      <c r="LNE44" s="192"/>
      <c r="LNF44" s="192"/>
      <c r="LNG44" s="192"/>
      <c r="LNH44" s="192"/>
      <c r="LNI44" s="192"/>
      <c r="LNJ44" s="192"/>
      <c r="LNK44" s="192"/>
      <c r="LNL44" s="192"/>
      <c r="LNM44" s="192"/>
      <c r="LNN44" s="192"/>
      <c r="LNO44" s="192"/>
      <c r="LNP44" s="192"/>
      <c r="LNQ44" s="192"/>
      <c r="LNR44" s="192"/>
      <c r="LNS44" s="192"/>
      <c r="LNT44" s="192"/>
      <c r="LNU44" s="192"/>
      <c r="LNV44" s="192"/>
      <c r="LNW44" s="192"/>
      <c r="LNX44" s="192"/>
      <c r="LNY44" s="192"/>
      <c r="LNZ44" s="192"/>
      <c r="LOA44" s="192"/>
      <c r="LOB44" s="192"/>
      <c r="LOC44" s="192"/>
      <c r="LOD44" s="192"/>
      <c r="LOE44" s="192"/>
      <c r="LOF44" s="192"/>
      <c r="LOG44" s="192"/>
      <c r="LOH44" s="192"/>
      <c r="LOI44" s="192"/>
      <c r="LOJ44" s="192"/>
      <c r="LOK44" s="192"/>
      <c r="LOL44" s="192"/>
      <c r="LOM44" s="192"/>
      <c r="LON44" s="192"/>
      <c r="LOO44" s="192"/>
      <c r="LOP44" s="192"/>
      <c r="LOQ44" s="192"/>
      <c r="LOR44" s="192"/>
      <c r="LOS44" s="192"/>
      <c r="LOT44" s="192"/>
      <c r="LOU44" s="192"/>
      <c r="LOV44" s="192"/>
      <c r="LOW44" s="192"/>
      <c r="LOX44" s="192"/>
      <c r="LOY44" s="192"/>
      <c r="LOZ44" s="192"/>
      <c r="LPA44" s="192"/>
      <c r="LPB44" s="192"/>
      <c r="LPC44" s="192"/>
      <c r="LPD44" s="192"/>
      <c r="LPE44" s="192"/>
      <c r="LPF44" s="192"/>
      <c r="LPG44" s="192"/>
      <c r="LPH44" s="192"/>
      <c r="LPI44" s="192"/>
      <c r="LPJ44" s="192"/>
      <c r="LPK44" s="192"/>
      <c r="LPL44" s="192"/>
      <c r="LPM44" s="192"/>
      <c r="LPN44" s="192"/>
      <c r="LPO44" s="192"/>
      <c r="LPP44" s="192"/>
      <c r="LPQ44" s="192"/>
      <c r="LPR44" s="192"/>
      <c r="LPS44" s="192"/>
      <c r="LPT44" s="192"/>
      <c r="LPU44" s="192"/>
      <c r="LPV44" s="192"/>
      <c r="LPW44" s="192"/>
      <c r="LPX44" s="192"/>
      <c r="LPY44" s="192"/>
      <c r="LPZ44" s="192"/>
      <c r="LQA44" s="192"/>
      <c r="LQB44" s="192"/>
      <c r="LQC44" s="192"/>
      <c r="LQD44" s="192"/>
      <c r="LQE44" s="192"/>
      <c r="LQF44" s="192"/>
      <c r="LQG44" s="192"/>
      <c r="LQH44" s="192"/>
      <c r="LQI44" s="192"/>
      <c r="LQJ44" s="192"/>
      <c r="LQK44" s="192"/>
      <c r="LQL44" s="192"/>
      <c r="LQM44" s="192"/>
      <c r="LQN44" s="192"/>
      <c r="LQO44" s="192"/>
      <c r="LQP44" s="192"/>
      <c r="LQQ44" s="192"/>
      <c r="LQR44" s="192"/>
      <c r="LQS44" s="192"/>
      <c r="LQT44" s="192"/>
      <c r="LQU44" s="192"/>
      <c r="LQV44" s="192"/>
      <c r="LQW44" s="192"/>
      <c r="LQX44" s="192"/>
      <c r="LQY44" s="192"/>
      <c r="LQZ44" s="192"/>
      <c r="LRA44" s="192"/>
      <c r="LRB44" s="192"/>
      <c r="LRC44" s="192"/>
      <c r="LRD44" s="192"/>
      <c r="LRE44" s="192"/>
      <c r="LRF44" s="192"/>
      <c r="LRG44" s="192"/>
      <c r="LRH44" s="192"/>
      <c r="LRI44" s="192"/>
      <c r="LRJ44" s="192"/>
      <c r="LRK44" s="192"/>
      <c r="LRL44" s="192"/>
      <c r="LRM44" s="192"/>
      <c r="LRN44" s="192"/>
      <c r="LRO44" s="192"/>
      <c r="LRP44" s="192"/>
      <c r="LRQ44" s="192"/>
      <c r="LRR44" s="192"/>
      <c r="LRS44" s="192"/>
      <c r="LRT44" s="192"/>
      <c r="LRU44" s="192"/>
      <c r="LRV44" s="192"/>
      <c r="LRW44" s="192"/>
      <c r="LRX44" s="192"/>
      <c r="LRY44" s="192"/>
      <c r="LRZ44" s="192"/>
      <c r="LSA44" s="192"/>
      <c r="LSB44" s="192"/>
      <c r="LSC44" s="192"/>
      <c r="LSD44" s="192"/>
      <c r="LSE44" s="192"/>
      <c r="LSF44" s="192"/>
      <c r="LSG44" s="192"/>
      <c r="LSH44" s="192"/>
      <c r="LSI44" s="192"/>
      <c r="LSJ44" s="192"/>
      <c r="LSK44" s="192"/>
      <c r="LSL44" s="192"/>
      <c r="LSM44" s="192"/>
      <c r="LSN44" s="192"/>
      <c r="LSO44" s="192"/>
      <c r="LSP44" s="192"/>
      <c r="LSQ44" s="192"/>
      <c r="LSR44" s="192"/>
      <c r="LSS44" s="192"/>
      <c r="LST44" s="192"/>
      <c r="LSU44" s="192"/>
      <c r="LSV44" s="192"/>
      <c r="LSW44" s="192"/>
      <c r="LSX44" s="192"/>
      <c r="LSY44" s="192"/>
      <c r="LSZ44" s="192"/>
      <c r="LTA44" s="192"/>
      <c r="LTB44" s="192"/>
      <c r="LTC44" s="192"/>
      <c r="LTD44" s="192"/>
      <c r="LTE44" s="192"/>
      <c r="LTF44" s="192"/>
      <c r="LTG44" s="192"/>
      <c r="LTH44" s="192"/>
      <c r="LTI44" s="192"/>
      <c r="LTJ44" s="192"/>
      <c r="LTK44" s="192"/>
      <c r="LTL44" s="192"/>
      <c r="LTM44" s="192"/>
      <c r="LTN44" s="192"/>
      <c r="LTO44" s="192"/>
      <c r="LTP44" s="192"/>
      <c r="LTQ44" s="192"/>
      <c r="LTR44" s="192"/>
      <c r="LTS44" s="192"/>
      <c r="LTT44" s="192"/>
      <c r="LTU44" s="192"/>
      <c r="LTV44" s="192"/>
      <c r="LTW44" s="192"/>
      <c r="LTX44" s="192"/>
      <c r="LTY44" s="192"/>
      <c r="LTZ44" s="192"/>
      <c r="LUA44" s="192"/>
      <c r="LUB44" s="192"/>
      <c r="LUC44" s="192"/>
      <c r="LUD44" s="192"/>
      <c r="LUE44" s="192"/>
      <c r="LUF44" s="192"/>
      <c r="LUG44" s="192"/>
      <c r="LUH44" s="192"/>
      <c r="LUI44" s="192"/>
      <c r="LUJ44" s="192"/>
      <c r="LUK44" s="192"/>
      <c r="LUL44" s="192"/>
      <c r="LUM44" s="192"/>
      <c r="LUN44" s="192"/>
      <c r="LUO44" s="192"/>
      <c r="LUP44" s="192"/>
      <c r="LUQ44" s="192"/>
      <c r="LUR44" s="192"/>
      <c r="LUS44" s="192"/>
      <c r="LUT44" s="192"/>
      <c r="LUU44" s="192"/>
      <c r="LUV44" s="192"/>
      <c r="LUW44" s="192"/>
      <c r="LUX44" s="192"/>
      <c r="LUY44" s="192"/>
      <c r="LUZ44" s="192"/>
      <c r="LVA44" s="192"/>
      <c r="LVB44" s="192"/>
      <c r="LVC44" s="192"/>
      <c r="LVD44" s="192"/>
      <c r="LVE44" s="192"/>
      <c r="LVF44" s="192"/>
      <c r="LVG44" s="192"/>
      <c r="LVH44" s="192"/>
      <c r="LVI44" s="192"/>
      <c r="LVJ44" s="192"/>
      <c r="LVK44" s="192"/>
      <c r="LVL44" s="192"/>
      <c r="LVM44" s="192"/>
      <c r="LVN44" s="192"/>
      <c r="LVO44" s="192"/>
      <c r="LVP44" s="192"/>
      <c r="LVQ44" s="192"/>
      <c r="LVR44" s="192"/>
      <c r="LVS44" s="192"/>
      <c r="LVT44" s="192"/>
      <c r="LVU44" s="192"/>
      <c r="LVV44" s="192"/>
      <c r="LVW44" s="192"/>
      <c r="LVX44" s="192"/>
      <c r="LVY44" s="192"/>
      <c r="LVZ44" s="192"/>
      <c r="LWA44" s="192"/>
      <c r="LWB44" s="192"/>
      <c r="LWC44" s="192"/>
      <c r="LWD44" s="192"/>
      <c r="LWE44" s="192"/>
      <c r="LWF44" s="192"/>
      <c r="LWG44" s="192"/>
      <c r="LWH44" s="192"/>
      <c r="LWI44" s="192"/>
      <c r="LWJ44" s="192"/>
      <c r="LWK44" s="192"/>
      <c r="LWL44" s="192"/>
      <c r="LWM44" s="192"/>
      <c r="LWN44" s="192"/>
      <c r="LWO44" s="192"/>
      <c r="LWP44" s="192"/>
      <c r="LWQ44" s="192"/>
      <c r="LWR44" s="192"/>
      <c r="LWS44" s="192"/>
      <c r="LWT44" s="192"/>
      <c r="LWU44" s="192"/>
      <c r="LWV44" s="192"/>
      <c r="LWW44" s="192"/>
      <c r="LWX44" s="192"/>
      <c r="LWY44" s="192"/>
      <c r="LWZ44" s="192"/>
      <c r="LXA44" s="192"/>
      <c r="LXB44" s="192"/>
      <c r="LXC44" s="192"/>
      <c r="LXD44" s="192"/>
      <c r="LXE44" s="192"/>
      <c r="LXF44" s="192"/>
      <c r="LXG44" s="192"/>
      <c r="LXH44" s="192"/>
      <c r="LXI44" s="192"/>
      <c r="LXJ44" s="192"/>
      <c r="LXK44" s="192"/>
      <c r="LXL44" s="192"/>
      <c r="LXM44" s="192"/>
      <c r="LXN44" s="192"/>
      <c r="LXO44" s="192"/>
      <c r="LXP44" s="192"/>
      <c r="LXQ44" s="192"/>
      <c r="LXR44" s="192"/>
      <c r="LXS44" s="192"/>
      <c r="LXT44" s="192"/>
      <c r="LXU44" s="192"/>
      <c r="LXV44" s="192"/>
      <c r="LXW44" s="192"/>
      <c r="LXX44" s="192"/>
      <c r="LXY44" s="192"/>
      <c r="LXZ44" s="192"/>
      <c r="LYA44" s="192"/>
      <c r="LYB44" s="192"/>
      <c r="LYC44" s="192"/>
      <c r="LYD44" s="192"/>
      <c r="LYE44" s="192"/>
      <c r="LYF44" s="192"/>
      <c r="LYG44" s="192"/>
      <c r="LYH44" s="192"/>
      <c r="LYI44" s="192"/>
      <c r="LYJ44" s="192"/>
      <c r="LYK44" s="192"/>
      <c r="LYL44" s="192"/>
      <c r="LYM44" s="192"/>
      <c r="LYN44" s="192"/>
      <c r="LYO44" s="192"/>
      <c r="LYP44" s="192"/>
      <c r="LYQ44" s="192"/>
      <c r="LYR44" s="192"/>
      <c r="LYS44" s="192"/>
      <c r="LYT44" s="192"/>
      <c r="LYU44" s="192"/>
      <c r="LYV44" s="192"/>
      <c r="LYW44" s="192"/>
      <c r="LYX44" s="192"/>
      <c r="LYY44" s="192"/>
      <c r="LYZ44" s="192"/>
      <c r="LZA44" s="192"/>
      <c r="LZB44" s="192"/>
      <c r="LZC44" s="192"/>
      <c r="LZD44" s="192"/>
      <c r="LZE44" s="192"/>
      <c r="LZF44" s="192"/>
      <c r="LZG44" s="192"/>
      <c r="LZH44" s="192"/>
      <c r="LZI44" s="192"/>
      <c r="LZJ44" s="192"/>
      <c r="LZK44" s="192"/>
      <c r="LZL44" s="192"/>
      <c r="LZM44" s="192"/>
      <c r="LZN44" s="192"/>
      <c r="LZO44" s="192"/>
      <c r="LZP44" s="192"/>
      <c r="LZQ44" s="192"/>
      <c r="LZR44" s="192"/>
      <c r="LZS44" s="192"/>
      <c r="LZT44" s="192"/>
      <c r="LZU44" s="192"/>
      <c r="LZV44" s="192"/>
      <c r="LZW44" s="192"/>
      <c r="LZX44" s="192"/>
      <c r="LZY44" s="192"/>
      <c r="LZZ44" s="192"/>
      <c r="MAA44" s="192"/>
      <c r="MAB44" s="192"/>
      <c r="MAC44" s="192"/>
      <c r="MAD44" s="192"/>
      <c r="MAE44" s="192"/>
      <c r="MAF44" s="192"/>
      <c r="MAG44" s="192"/>
      <c r="MAH44" s="192"/>
      <c r="MAI44" s="192"/>
      <c r="MAJ44" s="192"/>
      <c r="MAK44" s="192"/>
      <c r="MAL44" s="192"/>
      <c r="MAM44" s="192"/>
      <c r="MAN44" s="192"/>
      <c r="MAO44" s="192"/>
      <c r="MAP44" s="192"/>
      <c r="MAQ44" s="192"/>
      <c r="MAR44" s="192"/>
      <c r="MAS44" s="192"/>
      <c r="MAT44" s="192"/>
      <c r="MAU44" s="192"/>
      <c r="MAV44" s="192"/>
      <c r="MAW44" s="192"/>
      <c r="MAX44" s="192"/>
      <c r="MAY44" s="192"/>
      <c r="MAZ44" s="192"/>
      <c r="MBA44" s="192"/>
      <c r="MBB44" s="192"/>
      <c r="MBC44" s="192"/>
      <c r="MBD44" s="192"/>
      <c r="MBE44" s="192"/>
      <c r="MBF44" s="192"/>
      <c r="MBG44" s="192"/>
      <c r="MBH44" s="192"/>
      <c r="MBI44" s="192"/>
      <c r="MBJ44" s="192"/>
      <c r="MBK44" s="192"/>
      <c r="MBL44" s="192"/>
      <c r="MBM44" s="192"/>
      <c r="MBN44" s="192"/>
      <c r="MBO44" s="192"/>
      <c r="MBP44" s="192"/>
      <c r="MBQ44" s="192"/>
      <c r="MBR44" s="192"/>
      <c r="MBS44" s="192"/>
      <c r="MBT44" s="192"/>
      <c r="MBU44" s="192"/>
      <c r="MBV44" s="192"/>
      <c r="MBW44" s="192"/>
      <c r="MBX44" s="192"/>
      <c r="MBY44" s="192"/>
      <c r="MBZ44" s="192"/>
      <c r="MCA44" s="192"/>
      <c r="MCB44" s="192"/>
      <c r="MCC44" s="192"/>
      <c r="MCD44" s="192"/>
      <c r="MCE44" s="192"/>
      <c r="MCF44" s="192"/>
      <c r="MCG44" s="192"/>
      <c r="MCH44" s="192"/>
      <c r="MCI44" s="192"/>
      <c r="MCJ44" s="192"/>
      <c r="MCK44" s="192"/>
      <c r="MCL44" s="192"/>
      <c r="MCM44" s="192"/>
      <c r="MCN44" s="192"/>
      <c r="MCO44" s="192"/>
      <c r="MCP44" s="192"/>
      <c r="MCQ44" s="192"/>
      <c r="MCR44" s="192"/>
      <c r="MCS44" s="192"/>
      <c r="MCT44" s="192"/>
      <c r="MCU44" s="192"/>
      <c r="MCV44" s="192"/>
      <c r="MCW44" s="192"/>
      <c r="MCX44" s="192"/>
      <c r="MCY44" s="192"/>
      <c r="MCZ44" s="192"/>
      <c r="MDA44" s="192"/>
      <c r="MDB44" s="192"/>
      <c r="MDC44" s="192"/>
      <c r="MDD44" s="192"/>
      <c r="MDE44" s="192"/>
      <c r="MDF44" s="192"/>
      <c r="MDG44" s="192"/>
      <c r="MDH44" s="192"/>
      <c r="MDI44" s="192"/>
      <c r="MDJ44" s="192"/>
      <c r="MDK44" s="192"/>
      <c r="MDL44" s="192"/>
      <c r="MDM44" s="192"/>
      <c r="MDN44" s="192"/>
      <c r="MDO44" s="192"/>
      <c r="MDP44" s="192"/>
      <c r="MDQ44" s="192"/>
      <c r="MDR44" s="192"/>
      <c r="MDS44" s="192"/>
      <c r="MDT44" s="192"/>
      <c r="MDU44" s="192"/>
      <c r="MDV44" s="192"/>
      <c r="MDW44" s="192"/>
      <c r="MDX44" s="192"/>
      <c r="MDY44" s="192"/>
      <c r="MDZ44" s="192"/>
      <c r="MEA44" s="192"/>
      <c r="MEB44" s="192"/>
      <c r="MEC44" s="192"/>
      <c r="MED44" s="192"/>
      <c r="MEE44" s="192"/>
      <c r="MEF44" s="192"/>
      <c r="MEG44" s="192"/>
      <c r="MEH44" s="192"/>
      <c r="MEI44" s="192"/>
      <c r="MEJ44" s="192"/>
      <c r="MEK44" s="192"/>
      <c r="MEL44" s="192"/>
      <c r="MEM44" s="192"/>
      <c r="MEN44" s="192"/>
      <c r="MEO44" s="192"/>
      <c r="MEP44" s="192"/>
      <c r="MEQ44" s="192"/>
      <c r="MER44" s="192"/>
      <c r="MES44" s="192"/>
      <c r="MET44" s="192"/>
      <c r="MEU44" s="192"/>
      <c r="MEV44" s="192"/>
      <c r="MEW44" s="192"/>
      <c r="MEX44" s="192"/>
      <c r="MEY44" s="192"/>
      <c r="MEZ44" s="192"/>
      <c r="MFA44" s="192"/>
      <c r="MFB44" s="192"/>
      <c r="MFC44" s="192"/>
      <c r="MFD44" s="192"/>
      <c r="MFE44" s="192"/>
      <c r="MFF44" s="192"/>
      <c r="MFG44" s="192"/>
      <c r="MFH44" s="192"/>
      <c r="MFI44" s="192"/>
      <c r="MFJ44" s="192"/>
      <c r="MFK44" s="192"/>
      <c r="MFL44" s="192"/>
      <c r="MFM44" s="192"/>
      <c r="MFN44" s="192"/>
      <c r="MFO44" s="192"/>
      <c r="MFP44" s="192"/>
      <c r="MFQ44" s="192"/>
      <c r="MFR44" s="192"/>
      <c r="MFS44" s="192"/>
      <c r="MFT44" s="192"/>
      <c r="MFU44" s="192"/>
      <c r="MFV44" s="192"/>
      <c r="MFW44" s="192"/>
      <c r="MFX44" s="192"/>
      <c r="MFY44" s="192"/>
      <c r="MFZ44" s="192"/>
      <c r="MGA44" s="192"/>
      <c r="MGB44" s="192"/>
      <c r="MGC44" s="192"/>
      <c r="MGD44" s="192"/>
      <c r="MGE44" s="192"/>
      <c r="MGF44" s="192"/>
      <c r="MGG44" s="192"/>
      <c r="MGH44" s="192"/>
      <c r="MGI44" s="192"/>
      <c r="MGJ44" s="192"/>
      <c r="MGK44" s="192"/>
      <c r="MGL44" s="192"/>
      <c r="MGM44" s="192"/>
      <c r="MGN44" s="192"/>
      <c r="MGO44" s="192"/>
      <c r="MGP44" s="192"/>
      <c r="MGQ44" s="192"/>
      <c r="MGR44" s="192"/>
      <c r="MGS44" s="192"/>
      <c r="MGT44" s="192"/>
      <c r="MGU44" s="192"/>
      <c r="MGV44" s="192"/>
      <c r="MGW44" s="192"/>
      <c r="MGX44" s="192"/>
      <c r="MGY44" s="192"/>
      <c r="MGZ44" s="192"/>
      <c r="MHA44" s="192"/>
      <c r="MHB44" s="192"/>
      <c r="MHC44" s="192"/>
      <c r="MHD44" s="192"/>
      <c r="MHE44" s="192"/>
      <c r="MHF44" s="192"/>
      <c r="MHG44" s="192"/>
      <c r="MHH44" s="192"/>
      <c r="MHI44" s="192"/>
      <c r="MHJ44" s="192"/>
      <c r="MHK44" s="192"/>
      <c r="MHL44" s="192"/>
      <c r="MHM44" s="192"/>
      <c r="MHN44" s="192"/>
      <c r="MHO44" s="192"/>
      <c r="MHP44" s="192"/>
      <c r="MHQ44" s="192"/>
      <c r="MHR44" s="192"/>
      <c r="MHS44" s="192"/>
      <c r="MHT44" s="192"/>
      <c r="MHU44" s="192"/>
      <c r="MHV44" s="192"/>
      <c r="MHW44" s="192"/>
      <c r="MHX44" s="192"/>
      <c r="MHY44" s="192"/>
      <c r="MHZ44" s="192"/>
      <c r="MIA44" s="192"/>
      <c r="MIB44" s="192"/>
      <c r="MIC44" s="192"/>
      <c r="MID44" s="192"/>
      <c r="MIE44" s="192"/>
      <c r="MIF44" s="192"/>
      <c r="MIG44" s="192"/>
      <c r="MIH44" s="192"/>
      <c r="MII44" s="192"/>
      <c r="MIJ44" s="192"/>
      <c r="MIK44" s="192"/>
      <c r="MIL44" s="192"/>
      <c r="MIM44" s="192"/>
      <c r="MIN44" s="192"/>
      <c r="MIO44" s="192"/>
      <c r="MIP44" s="192"/>
      <c r="MIQ44" s="192"/>
      <c r="MIR44" s="192"/>
      <c r="MIS44" s="192"/>
      <c r="MIT44" s="192"/>
      <c r="MIU44" s="192"/>
      <c r="MIV44" s="192"/>
      <c r="MIW44" s="192"/>
      <c r="MIX44" s="192"/>
      <c r="MIY44" s="192"/>
      <c r="MIZ44" s="192"/>
      <c r="MJA44" s="192"/>
      <c r="MJB44" s="192"/>
      <c r="MJC44" s="192"/>
      <c r="MJD44" s="192"/>
      <c r="MJE44" s="192"/>
      <c r="MJF44" s="192"/>
      <c r="MJG44" s="192"/>
      <c r="MJH44" s="192"/>
      <c r="MJI44" s="192"/>
      <c r="MJJ44" s="192"/>
      <c r="MJK44" s="192"/>
      <c r="MJL44" s="192"/>
      <c r="MJM44" s="192"/>
      <c r="MJN44" s="192"/>
      <c r="MJO44" s="192"/>
      <c r="MJP44" s="192"/>
      <c r="MJQ44" s="192"/>
      <c r="MJR44" s="192"/>
      <c r="MJS44" s="192"/>
      <c r="MJT44" s="192"/>
      <c r="MJU44" s="192"/>
      <c r="MJV44" s="192"/>
      <c r="MJW44" s="192"/>
      <c r="MJX44" s="192"/>
      <c r="MJY44" s="192"/>
      <c r="MJZ44" s="192"/>
      <c r="MKA44" s="192"/>
      <c r="MKB44" s="192"/>
      <c r="MKC44" s="192"/>
      <c r="MKD44" s="192"/>
      <c r="MKE44" s="192"/>
      <c r="MKF44" s="192"/>
      <c r="MKG44" s="192"/>
      <c r="MKH44" s="192"/>
      <c r="MKI44" s="192"/>
      <c r="MKJ44" s="192"/>
      <c r="MKK44" s="192"/>
      <c r="MKL44" s="192"/>
      <c r="MKM44" s="192"/>
      <c r="MKN44" s="192"/>
      <c r="MKO44" s="192"/>
      <c r="MKP44" s="192"/>
      <c r="MKQ44" s="192"/>
      <c r="MKR44" s="192"/>
      <c r="MKS44" s="192"/>
      <c r="MKT44" s="192"/>
      <c r="MKU44" s="192"/>
      <c r="MKV44" s="192"/>
      <c r="MKW44" s="192"/>
      <c r="MKX44" s="192"/>
      <c r="MKY44" s="192"/>
      <c r="MKZ44" s="192"/>
      <c r="MLA44" s="192"/>
      <c r="MLB44" s="192"/>
      <c r="MLC44" s="192"/>
      <c r="MLD44" s="192"/>
      <c r="MLE44" s="192"/>
      <c r="MLF44" s="192"/>
      <c r="MLG44" s="192"/>
      <c r="MLH44" s="192"/>
      <c r="MLI44" s="192"/>
      <c r="MLJ44" s="192"/>
      <c r="MLK44" s="192"/>
      <c r="MLL44" s="192"/>
      <c r="MLM44" s="192"/>
      <c r="MLN44" s="192"/>
      <c r="MLO44" s="192"/>
      <c r="MLP44" s="192"/>
      <c r="MLQ44" s="192"/>
      <c r="MLR44" s="192"/>
      <c r="MLS44" s="192"/>
      <c r="MLT44" s="192"/>
      <c r="MLU44" s="192"/>
      <c r="MLV44" s="192"/>
      <c r="MLW44" s="192"/>
      <c r="MLX44" s="192"/>
      <c r="MLY44" s="192"/>
      <c r="MLZ44" s="192"/>
      <c r="MMA44" s="192"/>
      <c r="MMB44" s="192"/>
      <c r="MMC44" s="192"/>
      <c r="MMD44" s="192"/>
      <c r="MME44" s="192"/>
      <c r="MMF44" s="192"/>
      <c r="MMG44" s="192"/>
      <c r="MMH44" s="192"/>
      <c r="MMI44" s="192"/>
      <c r="MMJ44" s="192"/>
      <c r="MMK44" s="192"/>
      <c r="MML44" s="192"/>
      <c r="MMM44" s="192"/>
      <c r="MMN44" s="192"/>
      <c r="MMO44" s="192"/>
      <c r="MMP44" s="192"/>
      <c r="MMQ44" s="192"/>
      <c r="MMR44" s="192"/>
      <c r="MMS44" s="192"/>
      <c r="MMT44" s="192"/>
      <c r="MMU44" s="192"/>
      <c r="MMV44" s="192"/>
      <c r="MMW44" s="192"/>
      <c r="MMX44" s="192"/>
      <c r="MMY44" s="192"/>
      <c r="MMZ44" s="192"/>
      <c r="MNA44" s="192"/>
      <c r="MNB44" s="192"/>
      <c r="MNC44" s="192"/>
      <c r="MND44" s="192"/>
      <c r="MNE44" s="192"/>
      <c r="MNF44" s="192"/>
      <c r="MNG44" s="192"/>
      <c r="MNH44" s="192"/>
      <c r="MNI44" s="192"/>
      <c r="MNJ44" s="192"/>
      <c r="MNK44" s="192"/>
      <c r="MNL44" s="192"/>
      <c r="MNM44" s="192"/>
      <c r="MNN44" s="192"/>
      <c r="MNO44" s="192"/>
      <c r="MNP44" s="192"/>
      <c r="MNQ44" s="192"/>
      <c r="MNR44" s="192"/>
      <c r="MNS44" s="192"/>
      <c r="MNT44" s="192"/>
      <c r="MNU44" s="192"/>
      <c r="MNV44" s="192"/>
      <c r="MNW44" s="192"/>
      <c r="MNX44" s="192"/>
      <c r="MNY44" s="192"/>
      <c r="MNZ44" s="192"/>
      <c r="MOA44" s="192"/>
      <c r="MOB44" s="192"/>
      <c r="MOC44" s="192"/>
      <c r="MOD44" s="192"/>
      <c r="MOE44" s="192"/>
      <c r="MOF44" s="192"/>
      <c r="MOG44" s="192"/>
      <c r="MOH44" s="192"/>
      <c r="MOI44" s="192"/>
      <c r="MOJ44" s="192"/>
      <c r="MOK44" s="192"/>
      <c r="MOL44" s="192"/>
      <c r="MOM44" s="192"/>
      <c r="MON44" s="192"/>
      <c r="MOO44" s="192"/>
      <c r="MOP44" s="192"/>
      <c r="MOQ44" s="192"/>
      <c r="MOR44" s="192"/>
      <c r="MOS44" s="192"/>
      <c r="MOT44" s="192"/>
      <c r="MOU44" s="192"/>
      <c r="MOV44" s="192"/>
      <c r="MOW44" s="192"/>
      <c r="MOX44" s="192"/>
      <c r="MOY44" s="192"/>
      <c r="MOZ44" s="192"/>
      <c r="MPA44" s="192"/>
      <c r="MPB44" s="192"/>
      <c r="MPC44" s="192"/>
      <c r="MPD44" s="192"/>
      <c r="MPE44" s="192"/>
      <c r="MPF44" s="192"/>
      <c r="MPG44" s="192"/>
      <c r="MPH44" s="192"/>
      <c r="MPI44" s="192"/>
      <c r="MPJ44" s="192"/>
      <c r="MPK44" s="192"/>
      <c r="MPL44" s="192"/>
      <c r="MPM44" s="192"/>
      <c r="MPN44" s="192"/>
      <c r="MPO44" s="192"/>
      <c r="MPP44" s="192"/>
      <c r="MPQ44" s="192"/>
      <c r="MPR44" s="192"/>
      <c r="MPS44" s="192"/>
      <c r="MPT44" s="192"/>
      <c r="MPU44" s="192"/>
      <c r="MPV44" s="192"/>
      <c r="MPW44" s="192"/>
      <c r="MPX44" s="192"/>
      <c r="MPY44" s="192"/>
      <c r="MPZ44" s="192"/>
      <c r="MQA44" s="192"/>
      <c r="MQB44" s="192"/>
      <c r="MQC44" s="192"/>
      <c r="MQD44" s="192"/>
      <c r="MQE44" s="192"/>
      <c r="MQF44" s="192"/>
      <c r="MQG44" s="192"/>
      <c r="MQH44" s="192"/>
      <c r="MQI44" s="192"/>
      <c r="MQJ44" s="192"/>
      <c r="MQK44" s="192"/>
      <c r="MQL44" s="192"/>
      <c r="MQM44" s="192"/>
      <c r="MQN44" s="192"/>
      <c r="MQO44" s="192"/>
      <c r="MQP44" s="192"/>
      <c r="MQQ44" s="192"/>
      <c r="MQR44" s="192"/>
      <c r="MQS44" s="192"/>
      <c r="MQT44" s="192"/>
      <c r="MQU44" s="192"/>
      <c r="MQV44" s="192"/>
      <c r="MQW44" s="192"/>
      <c r="MQX44" s="192"/>
      <c r="MQY44" s="192"/>
      <c r="MQZ44" s="192"/>
      <c r="MRA44" s="192"/>
      <c r="MRB44" s="192"/>
      <c r="MRC44" s="192"/>
      <c r="MRD44" s="192"/>
      <c r="MRE44" s="192"/>
      <c r="MRF44" s="192"/>
      <c r="MRG44" s="192"/>
      <c r="MRH44" s="192"/>
      <c r="MRI44" s="192"/>
      <c r="MRJ44" s="192"/>
      <c r="MRK44" s="192"/>
      <c r="MRL44" s="192"/>
      <c r="MRM44" s="192"/>
      <c r="MRN44" s="192"/>
      <c r="MRO44" s="192"/>
      <c r="MRP44" s="192"/>
      <c r="MRQ44" s="192"/>
      <c r="MRR44" s="192"/>
      <c r="MRS44" s="192"/>
      <c r="MRT44" s="192"/>
      <c r="MRU44" s="192"/>
      <c r="MRV44" s="192"/>
      <c r="MRW44" s="192"/>
      <c r="MRX44" s="192"/>
      <c r="MRY44" s="192"/>
      <c r="MRZ44" s="192"/>
      <c r="MSA44" s="192"/>
      <c r="MSB44" s="192"/>
      <c r="MSC44" s="192"/>
      <c r="MSD44" s="192"/>
      <c r="MSE44" s="192"/>
      <c r="MSF44" s="192"/>
      <c r="MSG44" s="192"/>
      <c r="MSH44" s="192"/>
      <c r="MSI44" s="192"/>
      <c r="MSJ44" s="192"/>
      <c r="MSK44" s="192"/>
      <c r="MSL44" s="192"/>
      <c r="MSM44" s="192"/>
      <c r="MSN44" s="192"/>
      <c r="MSO44" s="192"/>
      <c r="MSP44" s="192"/>
      <c r="MSQ44" s="192"/>
      <c r="MSR44" s="192"/>
      <c r="MSS44" s="192"/>
      <c r="MST44" s="192"/>
      <c r="MSU44" s="192"/>
      <c r="MSV44" s="192"/>
      <c r="MSW44" s="192"/>
      <c r="MSX44" s="192"/>
      <c r="MSY44" s="192"/>
      <c r="MSZ44" s="192"/>
      <c r="MTA44" s="192"/>
      <c r="MTB44" s="192"/>
      <c r="MTC44" s="192"/>
      <c r="MTD44" s="192"/>
      <c r="MTE44" s="192"/>
      <c r="MTF44" s="192"/>
      <c r="MTG44" s="192"/>
      <c r="MTH44" s="192"/>
      <c r="MTI44" s="192"/>
      <c r="MTJ44" s="192"/>
      <c r="MTK44" s="192"/>
      <c r="MTL44" s="192"/>
      <c r="MTM44" s="192"/>
      <c r="MTN44" s="192"/>
      <c r="MTO44" s="192"/>
      <c r="MTP44" s="192"/>
      <c r="MTQ44" s="192"/>
      <c r="MTR44" s="192"/>
      <c r="MTS44" s="192"/>
      <c r="MTT44" s="192"/>
      <c r="MTU44" s="192"/>
      <c r="MTV44" s="192"/>
      <c r="MTW44" s="192"/>
      <c r="MTX44" s="192"/>
      <c r="MTY44" s="192"/>
      <c r="MTZ44" s="192"/>
      <c r="MUA44" s="192"/>
      <c r="MUB44" s="192"/>
      <c r="MUC44" s="192"/>
      <c r="MUD44" s="192"/>
      <c r="MUE44" s="192"/>
      <c r="MUF44" s="192"/>
      <c r="MUG44" s="192"/>
      <c r="MUH44" s="192"/>
      <c r="MUI44" s="192"/>
      <c r="MUJ44" s="192"/>
      <c r="MUK44" s="192"/>
      <c r="MUL44" s="192"/>
      <c r="MUM44" s="192"/>
      <c r="MUN44" s="192"/>
      <c r="MUO44" s="192"/>
      <c r="MUP44" s="192"/>
      <c r="MUQ44" s="192"/>
      <c r="MUR44" s="192"/>
      <c r="MUS44" s="192"/>
      <c r="MUT44" s="192"/>
      <c r="MUU44" s="192"/>
      <c r="MUV44" s="192"/>
      <c r="MUW44" s="192"/>
      <c r="MUX44" s="192"/>
      <c r="MUY44" s="192"/>
      <c r="MUZ44" s="192"/>
      <c r="MVA44" s="192"/>
      <c r="MVB44" s="192"/>
      <c r="MVC44" s="192"/>
      <c r="MVD44" s="192"/>
      <c r="MVE44" s="192"/>
      <c r="MVF44" s="192"/>
      <c r="MVG44" s="192"/>
      <c r="MVH44" s="192"/>
      <c r="MVI44" s="192"/>
      <c r="MVJ44" s="192"/>
      <c r="MVK44" s="192"/>
      <c r="MVL44" s="192"/>
      <c r="MVM44" s="192"/>
      <c r="MVN44" s="192"/>
      <c r="MVO44" s="192"/>
      <c r="MVP44" s="192"/>
      <c r="MVQ44" s="192"/>
      <c r="MVR44" s="192"/>
      <c r="MVS44" s="192"/>
      <c r="MVT44" s="192"/>
      <c r="MVU44" s="192"/>
      <c r="MVV44" s="192"/>
      <c r="MVW44" s="192"/>
      <c r="MVX44" s="192"/>
      <c r="MVY44" s="192"/>
      <c r="MVZ44" s="192"/>
      <c r="MWA44" s="192"/>
      <c r="MWB44" s="192"/>
      <c r="MWC44" s="192"/>
      <c r="MWD44" s="192"/>
      <c r="MWE44" s="192"/>
      <c r="MWF44" s="192"/>
      <c r="MWG44" s="192"/>
      <c r="MWH44" s="192"/>
      <c r="MWI44" s="192"/>
      <c r="MWJ44" s="192"/>
      <c r="MWK44" s="192"/>
      <c r="MWL44" s="192"/>
      <c r="MWM44" s="192"/>
      <c r="MWN44" s="192"/>
      <c r="MWO44" s="192"/>
      <c r="MWP44" s="192"/>
      <c r="MWQ44" s="192"/>
      <c r="MWR44" s="192"/>
      <c r="MWS44" s="192"/>
      <c r="MWT44" s="192"/>
      <c r="MWU44" s="192"/>
      <c r="MWV44" s="192"/>
      <c r="MWW44" s="192"/>
      <c r="MWX44" s="192"/>
      <c r="MWY44" s="192"/>
      <c r="MWZ44" s="192"/>
      <c r="MXA44" s="192"/>
      <c r="MXB44" s="192"/>
      <c r="MXC44" s="192"/>
      <c r="MXD44" s="192"/>
      <c r="MXE44" s="192"/>
      <c r="MXF44" s="192"/>
      <c r="MXG44" s="192"/>
      <c r="MXH44" s="192"/>
      <c r="MXI44" s="192"/>
      <c r="MXJ44" s="192"/>
      <c r="MXK44" s="192"/>
      <c r="MXL44" s="192"/>
      <c r="MXM44" s="192"/>
      <c r="MXN44" s="192"/>
      <c r="MXO44" s="192"/>
      <c r="MXP44" s="192"/>
      <c r="MXQ44" s="192"/>
      <c r="MXR44" s="192"/>
      <c r="MXS44" s="192"/>
      <c r="MXT44" s="192"/>
      <c r="MXU44" s="192"/>
      <c r="MXV44" s="192"/>
      <c r="MXW44" s="192"/>
      <c r="MXX44" s="192"/>
      <c r="MXY44" s="192"/>
      <c r="MXZ44" s="192"/>
      <c r="MYA44" s="192"/>
      <c r="MYB44" s="192"/>
      <c r="MYC44" s="192"/>
      <c r="MYD44" s="192"/>
      <c r="MYE44" s="192"/>
      <c r="MYF44" s="192"/>
      <c r="MYG44" s="192"/>
      <c r="MYH44" s="192"/>
      <c r="MYI44" s="192"/>
      <c r="MYJ44" s="192"/>
      <c r="MYK44" s="192"/>
      <c r="MYL44" s="192"/>
      <c r="MYM44" s="192"/>
      <c r="MYN44" s="192"/>
      <c r="MYO44" s="192"/>
      <c r="MYP44" s="192"/>
      <c r="MYQ44" s="192"/>
      <c r="MYR44" s="192"/>
      <c r="MYS44" s="192"/>
      <c r="MYT44" s="192"/>
      <c r="MYU44" s="192"/>
      <c r="MYV44" s="192"/>
      <c r="MYW44" s="192"/>
      <c r="MYX44" s="192"/>
      <c r="MYY44" s="192"/>
      <c r="MYZ44" s="192"/>
      <c r="MZA44" s="192"/>
      <c r="MZB44" s="192"/>
      <c r="MZC44" s="192"/>
      <c r="MZD44" s="192"/>
      <c r="MZE44" s="192"/>
      <c r="MZF44" s="192"/>
      <c r="MZG44" s="192"/>
      <c r="MZH44" s="192"/>
      <c r="MZI44" s="192"/>
      <c r="MZJ44" s="192"/>
      <c r="MZK44" s="192"/>
      <c r="MZL44" s="192"/>
      <c r="MZM44" s="192"/>
      <c r="MZN44" s="192"/>
      <c r="MZO44" s="192"/>
      <c r="MZP44" s="192"/>
      <c r="MZQ44" s="192"/>
      <c r="MZR44" s="192"/>
      <c r="MZS44" s="192"/>
      <c r="MZT44" s="192"/>
      <c r="MZU44" s="192"/>
      <c r="MZV44" s="192"/>
      <c r="MZW44" s="192"/>
      <c r="MZX44" s="192"/>
      <c r="MZY44" s="192"/>
      <c r="MZZ44" s="192"/>
      <c r="NAA44" s="192"/>
      <c r="NAB44" s="192"/>
      <c r="NAC44" s="192"/>
      <c r="NAD44" s="192"/>
      <c r="NAE44" s="192"/>
      <c r="NAF44" s="192"/>
      <c r="NAG44" s="192"/>
      <c r="NAH44" s="192"/>
      <c r="NAI44" s="192"/>
      <c r="NAJ44" s="192"/>
      <c r="NAK44" s="192"/>
      <c r="NAL44" s="192"/>
      <c r="NAM44" s="192"/>
      <c r="NAN44" s="192"/>
      <c r="NAO44" s="192"/>
      <c r="NAP44" s="192"/>
      <c r="NAQ44" s="192"/>
      <c r="NAR44" s="192"/>
      <c r="NAS44" s="192"/>
      <c r="NAT44" s="192"/>
      <c r="NAU44" s="192"/>
      <c r="NAV44" s="192"/>
      <c r="NAW44" s="192"/>
      <c r="NAX44" s="192"/>
      <c r="NAY44" s="192"/>
      <c r="NAZ44" s="192"/>
      <c r="NBA44" s="192"/>
      <c r="NBB44" s="192"/>
      <c r="NBC44" s="192"/>
      <c r="NBD44" s="192"/>
      <c r="NBE44" s="192"/>
      <c r="NBF44" s="192"/>
      <c r="NBG44" s="192"/>
      <c r="NBH44" s="192"/>
      <c r="NBI44" s="192"/>
      <c r="NBJ44" s="192"/>
      <c r="NBK44" s="192"/>
      <c r="NBL44" s="192"/>
      <c r="NBM44" s="192"/>
      <c r="NBN44" s="192"/>
      <c r="NBO44" s="192"/>
      <c r="NBP44" s="192"/>
      <c r="NBQ44" s="192"/>
      <c r="NBR44" s="192"/>
      <c r="NBS44" s="192"/>
      <c r="NBT44" s="192"/>
      <c r="NBU44" s="192"/>
      <c r="NBV44" s="192"/>
      <c r="NBW44" s="192"/>
      <c r="NBX44" s="192"/>
      <c r="NBY44" s="192"/>
      <c r="NBZ44" s="192"/>
      <c r="NCA44" s="192"/>
      <c r="NCB44" s="192"/>
      <c r="NCC44" s="192"/>
      <c r="NCD44" s="192"/>
      <c r="NCE44" s="192"/>
      <c r="NCF44" s="192"/>
      <c r="NCG44" s="192"/>
      <c r="NCH44" s="192"/>
      <c r="NCI44" s="192"/>
      <c r="NCJ44" s="192"/>
      <c r="NCK44" s="192"/>
      <c r="NCL44" s="192"/>
      <c r="NCM44" s="192"/>
      <c r="NCN44" s="192"/>
      <c r="NCO44" s="192"/>
      <c r="NCP44" s="192"/>
      <c r="NCQ44" s="192"/>
      <c r="NCR44" s="192"/>
      <c r="NCS44" s="192"/>
      <c r="NCT44" s="192"/>
      <c r="NCU44" s="192"/>
      <c r="NCV44" s="192"/>
      <c r="NCW44" s="192"/>
      <c r="NCX44" s="192"/>
      <c r="NCY44" s="192"/>
      <c r="NCZ44" s="192"/>
      <c r="NDA44" s="192"/>
      <c r="NDB44" s="192"/>
      <c r="NDC44" s="192"/>
      <c r="NDD44" s="192"/>
      <c r="NDE44" s="192"/>
      <c r="NDF44" s="192"/>
      <c r="NDG44" s="192"/>
      <c r="NDH44" s="192"/>
      <c r="NDI44" s="192"/>
      <c r="NDJ44" s="192"/>
      <c r="NDK44" s="192"/>
      <c r="NDL44" s="192"/>
      <c r="NDM44" s="192"/>
      <c r="NDN44" s="192"/>
      <c r="NDO44" s="192"/>
      <c r="NDP44" s="192"/>
      <c r="NDQ44" s="192"/>
      <c r="NDR44" s="192"/>
      <c r="NDS44" s="192"/>
      <c r="NDT44" s="192"/>
      <c r="NDU44" s="192"/>
      <c r="NDV44" s="192"/>
      <c r="NDW44" s="192"/>
      <c r="NDX44" s="192"/>
      <c r="NDY44" s="192"/>
      <c r="NDZ44" s="192"/>
      <c r="NEA44" s="192"/>
      <c r="NEB44" s="192"/>
      <c r="NEC44" s="192"/>
      <c r="NED44" s="192"/>
      <c r="NEE44" s="192"/>
      <c r="NEF44" s="192"/>
      <c r="NEG44" s="192"/>
      <c r="NEH44" s="192"/>
      <c r="NEI44" s="192"/>
      <c r="NEJ44" s="192"/>
      <c r="NEK44" s="192"/>
      <c r="NEL44" s="192"/>
      <c r="NEM44" s="192"/>
      <c r="NEN44" s="192"/>
      <c r="NEO44" s="192"/>
      <c r="NEP44" s="192"/>
      <c r="NEQ44" s="192"/>
      <c r="NER44" s="192"/>
      <c r="NES44" s="192"/>
      <c r="NET44" s="192"/>
      <c r="NEU44" s="192"/>
      <c r="NEV44" s="192"/>
      <c r="NEW44" s="192"/>
      <c r="NEX44" s="192"/>
      <c r="NEY44" s="192"/>
      <c r="NEZ44" s="192"/>
      <c r="NFA44" s="192"/>
      <c r="NFB44" s="192"/>
      <c r="NFC44" s="192"/>
      <c r="NFD44" s="192"/>
      <c r="NFE44" s="192"/>
      <c r="NFF44" s="192"/>
      <c r="NFG44" s="192"/>
      <c r="NFH44" s="192"/>
      <c r="NFI44" s="192"/>
      <c r="NFJ44" s="192"/>
      <c r="NFK44" s="192"/>
      <c r="NFL44" s="192"/>
      <c r="NFM44" s="192"/>
      <c r="NFN44" s="192"/>
      <c r="NFO44" s="192"/>
      <c r="NFP44" s="192"/>
      <c r="NFQ44" s="192"/>
      <c r="NFR44" s="192"/>
      <c r="NFS44" s="192"/>
      <c r="NFT44" s="192"/>
      <c r="NFU44" s="192"/>
      <c r="NFV44" s="192"/>
      <c r="NFW44" s="192"/>
      <c r="NFX44" s="192"/>
      <c r="NFY44" s="192"/>
      <c r="NFZ44" s="192"/>
      <c r="NGA44" s="192"/>
      <c r="NGB44" s="192"/>
      <c r="NGC44" s="192"/>
      <c r="NGD44" s="192"/>
      <c r="NGE44" s="192"/>
      <c r="NGF44" s="192"/>
      <c r="NGG44" s="192"/>
      <c r="NGH44" s="192"/>
      <c r="NGI44" s="192"/>
      <c r="NGJ44" s="192"/>
      <c r="NGK44" s="192"/>
      <c r="NGL44" s="192"/>
      <c r="NGM44" s="192"/>
      <c r="NGN44" s="192"/>
      <c r="NGO44" s="192"/>
      <c r="NGP44" s="192"/>
      <c r="NGQ44" s="192"/>
      <c r="NGR44" s="192"/>
      <c r="NGS44" s="192"/>
      <c r="NGT44" s="192"/>
      <c r="NGU44" s="192"/>
      <c r="NGV44" s="192"/>
      <c r="NGW44" s="192"/>
      <c r="NGX44" s="192"/>
      <c r="NGY44" s="192"/>
      <c r="NGZ44" s="192"/>
      <c r="NHA44" s="192"/>
      <c r="NHB44" s="192"/>
      <c r="NHC44" s="192"/>
      <c r="NHD44" s="192"/>
      <c r="NHE44" s="192"/>
      <c r="NHF44" s="192"/>
      <c r="NHG44" s="192"/>
      <c r="NHH44" s="192"/>
      <c r="NHI44" s="192"/>
      <c r="NHJ44" s="192"/>
      <c r="NHK44" s="192"/>
      <c r="NHL44" s="192"/>
      <c r="NHM44" s="192"/>
      <c r="NHN44" s="192"/>
      <c r="NHO44" s="192"/>
      <c r="NHP44" s="192"/>
      <c r="NHQ44" s="192"/>
      <c r="NHR44" s="192"/>
      <c r="NHS44" s="192"/>
      <c r="NHT44" s="192"/>
      <c r="NHU44" s="192"/>
      <c r="NHV44" s="192"/>
      <c r="NHW44" s="192"/>
      <c r="NHX44" s="192"/>
      <c r="NHY44" s="192"/>
      <c r="NHZ44" s="192"/>
      <c r="NIA44" s="192"/>
      <c r="NIB44" s="192"/>
      <c r="NIC44" s="192"/>
      <c r="NID44" s="192"/>
      <c r="NIE44" s="192"/>
      <c r="NIF44" s="192"/>
      <c r="NIG44" s="192"/>
      <c r="NIH44" s="192"/>
      <c r="NII44" s="192"/>
      <c r="NIJ44" s="192"/>
      <c r="NIK44" s="192"/>
      <c r="NIL44" s="192"/>
      <c r="NIM44" s="192"/>
      <c r="NIN44" s="192"/>
      <c r="NIO44" s="192"/>
      <c r="NIP44" s="192"/>
      <c r="NIQ44" s="192"/>
      <c r="NIR44" s="192"/>
      <c r="NIS44" s="192"/>
      <c r="NIT44" s="192"/>
      <c r="NIU44" s="192"/>
      <c r="NIV44" s="192"/>
      <c r="NIW44" s="192"/>
      <c r="NIX44" s="192"/>
      <c r="NIY44" s="192"/>
      <c r="NIZ44" s="192"/>
      <c r="NJA44" s="192"/>
      <c r="NJB44" s="192"/>
      <c r="NJC44" s="192"/>
      <c r="NJD44" s="192"/>
      <c r="NJE44" s="192"/>
      <c r="NJF44" s="192"/>
      <c r="NJG44" s="192"/>
      <c r="NJH44" s="192"/>
      <c r="NJI44" s="192"/>
      <c r="NJJ44" s="192"/>
      <c r="NJK44" s="192"/>
      <c r="NJL44" s="192"/>
      <c r="NJM44" s="192"/>
      <c r="NJN44" s="192"/>
      <c r="NJO44" s="192"/>
      <c r="NJP44" s="192"/>
      <c r="NJQ44" s="192"/>
      <c r="NJR44" s="192"/>
      <c r="NJS44" s="192"/>
      <c r="NJT44" s="192"/>
      <c r="NJU44" s="192"/>
      <c r="NJV44" s="192"/>
      <c r="NJW44" s="192"/>
      <c r="NJX44" s="192"/>
      <c r="NJY44" s="192"/>
      <c r="NJZ44" s="192"/>
      <c r="NKA44" s="192"/>
      <c r="NKB44" s="192"/>
      <c r="NKC44" s="192"/>
      <c r="NKD44" s="192"/>
      <c r="NKE44" s="192"/>
      <c r="NKF44" s="192"/>
      <c r="NKG44" s="192"/>
      <c r="NKH44" s="192"/>
      <c r="NKI44" s="192"/>
      <c r="NKJ44" s="192"/>
      <c r="NKK44" s="192"/>
      <c r="NKL44" s="192"/>
      <c r="NKM44" s="192"/>
      <c r="NKN44" s="192"/>
      <c r="NKO44" s="192"/>
      <c r="NKP44" s="192"/>
      <c r="NKQ44" s="192"/>
      <c r="NKR44" s="192"/>
      <c r="NKS44" s="192"/>
      <c r="NKT44" s="192"/>
      <c r="NKU44" s="192"/>
      <c r="NKV44" s="192"/>
      <c r="NKW44" s="192"/>
      <c r="NKX44" s="192"/>
      <c r="NKY44" s="192"/>
      <c r="NKZ44" s="192"/>
      <c r="NLA44" s="192"/>
      <c r="NLB44" s="192"/>
      <c r="NLC44" s="192"/>
      <c r="NLD44" s="192"/>
      <c r="NLE44" s="192"/>
      <c r="NLF44" s="192"/>
      <c r="NLG44" s="192"/>
      <c r="NLH44" s="192"/>
      <c r="NLI44" s="192"/>
      <c r="NLJ44" s="192"/>
      <c r="NLK44" s="192"/>
      <c r="NLL44" s="192"/>
      <c r="NLM44" s="192"/>
      <c r="NLN44" s="192"/>
      <c r="NLO44" s="192"/>
      <c r="NLP44" s="192"/>
      <c r="NLQ44" s="192"/>
      <c r="NLR44" s="192"/>
      <c r="NLS44" s="192"/>
      <c r="NLT44" s="192"/>
      <c r="NLU44" s="192"/>
      <c r="NLV44" s="192"/>
      <c r="NLW44" s="192"/>
      <c r="NLX44" s="192"/>
      <c r="NLY44" s="192"/>
      <c r="NLZ44" s="192"/>
      <c r="NMA44" s="192"/>
      <c r="NMB44" s="192"/>
      <c r="NMC44" s="192"/>
      <c r="NMD44" s="192"/>
      <c r="NME44" s="192"/>
      <c r="NMF44" s="192"/>
      <c r="NMG44" s="192"/>
      <c r="NMH44" s="192"/>
      <c r="NMI44" s="192"/>
      <c r="NMJ44" s="192"/>
      <c r="NMK44" s="192"/>
      <c r="NML44" s="192"/>
      <c r="NMM44" s="192"/>
      <c r="NMN44" s="192"/>
      <c r="NMO44" s="192"/>
      <c r="NMP44" s="192"/>
      <c r="NMQ44" s="192"/>
      <c r="NMR44" s="192"/>
      <c r="NMS44" s="192"/>
      <c r="NMT44" s="192"/>
      <c r="NMU44" s="192"/>
      <c r="NMV44" s="192"/>
      <c r="NMW44" s="192"/>
      <c r="NMX44" s="192"/>
      <c r="NMY44" s="192"/>
      <c r="NMZ44" s="192"/>
      <c r="NNA44" s="192"/>
      <c r="NNB44" s="192"/>
      <c r="NNC44" s="192"/>
      <c r="NND44" s="192"/>
      <c r="NNE44" s="192"/>
      <c r="NNF44" s="192"/>
      <c r="NNG44" s="192"/>
      <c r="NNH44" s="192"/>
      <c r="NNI44" s="192"/>
      <c r="NNJ44" s="192"/>
      <c r="NNK44" s="192"/>
      <c r="NNL44" s="192"/>
      <c r="NNM44" s="192"/>
      <c r="NNN44" s="192"/>
      <c r="NNO44" s="192"/>
      <c r="NNP44" s="192"/>
      <c r="NNQ44" s="192"/>
      <c r="NNR44" s="192"/>
      <c r="NNS44" s="192"/>
      <c r="NNT44" s="192"/>
      <c r="NNU44" s="192"/>
      <c r="NNV44" s="192"/>
      <c r="NNW44" s="192"/>
      <c r="NNX44" s="192"/>
      <c r="NNY44" s="192"/>
      <c r="NNZ44" s="192"/>
      <c r="NOA44" s="192"/>
      <c r="NOB44" s="192"/>
      <c r="NOC44" s="192"/>
      <c r="NOD44" s="192"/>
      <c r="NOE44" s="192"/>
      <c r="NOF44" s="192"/>
      <c r="NOG44" s="192"/>
      <c r="NOH44" s="192"/>
      <c r="NOI44" s="192"/>
      <c r="NOJ44" s="192"/>
      <c r="NOK44" s="192"/>
      <c r="NOL44" s="192"/>
      <c r="NOM44" s="192"/>
      <c r="NON44" s="192"/>
      <c r="NOO44" s="192"/>
      <c r="NOP44" s="192"/>
      <c r="NOQ44" s="192"/>
      <c r="NOR44" s="192"/>
      <c r="NOS44" s="192"/>
      <c r="NOT44" s="192"/>
      <c r="NOU44" s="192"/>
      <c r="NOV44" s="192"/>
      <c r="NOW44" s="192"/>
      <c r="NOX44" s="192"/>
      <c r="NOY44" s="192"/>
      <c r="NOZ44" s="192"/>
      <c r="NPA44" s="192"/>
      <c r="NPB44" s="192"/>
      <c r="NPC44" s="192"/>
      <c r="NPD44" s="192"/>
      <c r="NPE44" s="192"/>
      <c r="NPF44" s="192"/>
      <c r="NPG44" s="192"/>
      <c r="NPH44" s="192"/>
      <c r="NPI44" s="192"/>
      <c r="NPJ44" s="192"/>
      <c r="NPK44" s="192"/>
      <c r="NPL44" s="192"/>
      <c r="NPM44" s="192"/>
      <c r="NPN44" s="192"/>
      <c r="NPO44" s="192"/>
      <c r="NPP44" s="192"/>
      <c r="NPQ44" s="192"/>
      <c r="NPR44" s="192"/>
      <c r="NPS44" s="192"/>
      <c r="NPT44" s="192"/>
      <c r="NPU44" s="192"/>
      <c r="NPV44" s="192"/>
      <c r="NPW44" s="192"/>
      <c r="NPX44" s="192"/>
      <c r="NPY44" s="192"/>
      <c r="NPZ44" s="192"/>
      <c r="NQA44" s="192"/>
      <c r="NQB44" s="192"/>
      <c r="NQC44" s="192"/>
      <c r="NQD44" s="192"/>
      <c r="NQE44" s="192"/>
      <c r="NQF44" s="192"/>
      <c r="NQG44" s="192"/>
      <c r="NQH44" s="192"/>
      <c r="NQI44" s="192"/>
      <c r="NQJ44" s="192"/>
      <c r="NQK44" s="192"/>
      <c r="NQL44" s="192"/>
      <c r="NQM44" s="192"/>
      <c r="NQN44" s="192"/>
      <c r="NQO44" s="192"/>
      <c r="NQP44" s="192"/>
      <c r="NQQ44" s="192"/>
      <c r="NQR44" s="192"/>
      <c r="NQS44" s="192"/>
      <c r="NQT44" s="192"/>
      <c r="NQU44" s="192"/>
      <c r="NQV44" s="192"/>
      <c r="NQW44" s="192"/>
      <c r="NQX44" s="192"/>
      <c r="NQY44" s="192"/>
      <c r="NQZ44" s="192"/>
      <c r="NRA44" s="192"/>
      <c r="NRB44" s="192"/>
      <c r="NRC44" s="192"/>
      <c r="NRD44" s="192"/>
      <c r="NRE44" s="192"/>
      <c r="NRF44" s="192"/>
      <c r="NRG44" s="192"/>
      <c r="NRH44" s="192"/>
      <c r="NRI44" s="192"/>
      <c r="NRJ44" s="192"/>
      <c r="NRK44" s="192"/>
      <c r="NRL44" s="192"/>
      <c r="NRM44" s="192"/>
      <c r="NRN44" s="192"/>
      <c r="NRO44" s="192"/>
      <c r="NRP44" s="192"/>
      <c r="NRQ44" s="192"/>
      <c r="NRR44" s="192"/>
      <c r="NRS44" s="192"/>
      <c r="NRT44" s="192"/>
      <c r="NRU44" s="192"/>
      <c r="NRV44" s="192"/>
      <c r="NRW44" s="192"/>
      <c r="NRX44" s="192"/>
      <c r="NRY44" s="192"/>
      <c r="NRZ44" s="192"/>
      <c r="NSA44" s="192"/>
      <c r="NSB44" s="192"/>
      <c r="NSC44" s="192"/>
      <c r="NSD44" s="192"/>
      <c r="NSE44" s="192"/>
      <c r="NSF44" s="192"/>
      <c r="NSG44" s="192"/>
      <c r="NSH44" s="192"/>
      <c r="NSI44" s="192"/>
      <c r="NSJ44" s="192"/>
      <c r="NSK44" s="192"/>
      <c r="NSL44" s="192"/>
      <c r="NSM44" s="192"/>
      <c r="NSN44" s="192"/>
      <c r="NSO44" s="192"/>
      <c r="NSP44" s="192"/>
      <c r="NSQ44" s="192"/>
      <c r="NSR44" s="192"/>
      <c r="NSS44" s="192"/>
      <c r="NST44" s="192"/>
      <c r="NSU44" s="192"/>
      <c r="NSV44" s="192"/>
      <c r="NSW44" s="192"/>
      <c r="NSX44" s="192"/>
      <c r="NSY44" s="192"/>
      <c r="NSZ44" s="192"/>
      <c r="NTA44" s="192"/>
      <c r="NTB44" s="192"/>
      <c r="NTC44" s="192"/>
      <c r="NTD44" s="192"/>
      <c r="NTE44" s="192"/>
      <c r="NTF44" s="192"/>
      <c r="NTG44" s="192"/>
      <c r="NTH44" s="192"/>
      <c r="NTI44" s="192"/>
      <c r="NTJ44" s="192"/>
      <c r="NTK44" s="192"/>
      <c r="NTL44" s="192"/>
      <c r="NTM44" s="192"/>
      <c r="NTN44" s="192"/>
      <c r="NTO44" s="192"/>
      <c r="NTP44" s="192"/>
      <c r="NTQ44" s="192"/>
      <c r="NTR44" s="192"/>
      <c r="NTS44" s="192"/>
      <c r="NTT44" s="192"/>
      <c r="NTU44" s="192"/>
      <c r="NTV44" s="192"/>
      <c r="NTW44" s="192"/>
      <c r="NTX44" s="192"/>
      <c r="NTY44" s="192"/>
      <c r="NTZ44" s="192"/>
      <c r="NUA44" s="192"/>
      <c r="NUB44" s="192"/>
      <c r="NUC44" s="192"/>
      <c r="NUD44" s="192"/>
      <c r="NUE44" s="192"/>
      <c r="NUF44" s="192"/>
      <c r="NUG44" s="192"/>
      <c r="NUH44" s="192"/>
      <c r="NUI44" s="192"/>
      <c r="NUJ44" s="192"/>
      <c r="NUK44" s="192"/>
      <c r="NUL44" s="192"/>
      <c r="NUM44" s="192"/>
      <c r="NUN44" s="192"/>
      <c r="NUO44" s="192"/>
      <c r="NUP44" s="192"/>
      <c r="NUQ44" s="192"/>
      <c r="NUR44" s="192"/>
      <c r="NUS44" s="192"/>
      <c r="NUT44" s="192"/>
      <c r="NUU44" s="192"/>
      <c r="NUV44" s="192"/>
      <c r="NUW44" s="192"/>
      <c r="NUX44" s="192"/>
      <c r="NUY44" s="192"/>
      <c r="NUZ44" s="192"/>
      <c r="NVA44" s="192"/>
      <c r="NVB44" s="192"/>
      <c r="NVC44" s="192"/>
      <c r="NVD44" s="192"/>
      <c r="NVE44" s="192"/>
      <c r="NVF44" s="192"/>
      <c r="NVG44" s="192"/>
      <c r="NVH44" s="192"/>
      <c r="NVI44" s="192"/>
      <c r="NVJ44" s="192"/>
      <c r="NVK44" s="192"/>
      <c r="NVL44" s="192"/>
      <c r="NVM44" s="192"/>
      <c r="NVN44" s="192"/>
      <c r="NVO44" s="192"/>
      <c r="NVP44" s="192"/>
      <c r="NVQ44" s="192"/>
      <c r="NVR44" s="192"/>
      <c r="NVS44" s="192"/>
      <c r="NVT44" s="192"/>
      <c r="NVU44" s="192"/>
      <c r="NVV44" s="192"/>
      <c r="NVW44" s="192"/>
      <c r="NVX44" s="192"/>
      <c r="NVY44" s="192"/>
      <c r="NVZ44" s="192"/>
      <c r="NWA44" s="192"/>
      <c r="NWB44" s="192"/>
      <c r="NWC44" s="192"/>
      <c r="NWD44" s="192"/>
      <c r="NWE44" s="192"/>
      <c r="NWF44" s="192"/>
      <c r="NWG44" s="192"/>
      <c r="NWH44" s="192"/>
      <c r="NWI44" s="192"/>
      <c r="NWJ44" s="192"/>
      <c r="NWK44" s="192"/>
      <c r="NWL44" s="192"/>
      <c r="NWM44" s="192"/>
      <c r="NWN44" s="192"/>
      <c r="NWO44" s="192"/>
      <c r="NWP44" s="192"/>
      <c r="NWQ44" s="192"/>
      <c r="NWR44" s="192"/>
      <c r="NWS44" s="192"/>
      <c r="NWT44" s="192"/>
      <c r="NWU44" s="192"/>
      <c r="NWV44" s="192"/>
      <c r="NWW44" s="192"/>
      <c r="NWX44" s="192"/>
      <c r="NWY44" s="192"/>
      <c r="NWZ44" s="192"/>
      <c r="NXA44" s="192"/>
      <c r="NXB44" s="192"/>
      <c r="NXC44" s="192"/>
      <c r="NXD44" s="192"/>
      <c r="NXE44" s="192"/>
      <c r="NXF44" s="192"/>
      <c r="NXG44" s="192"/>
      <c r="NXH44" s="192"/>
      <c r="NXI44" s="192"/>
      <c r="NXJ44" s="192"/>
      <c r="NXK44" s="192"/>
      <c r="NXL44" s="192"/>
      <c r="NXM44" s="192"/>
      <c r="NXN44" s="192"/>
      <c r="NXO44" s="192"/>
      <c r="NXP44" s="192"/>
      <c r="NXQ44" s="192"/>
      <c r="NXR44" s="192"/>
      <c r="NXS44" s="192"/>
      <c r="NXT44" s="192"/>
      <c r="NXU44" s="192"/>
      <c r="NXV44" s="192"/>
      <c r="NXW44" s="192"/>
      <c r="NXX44" s="192"/>
      <c r="NXY44" s="192"/>
      <c r="NXZ44" s="192"/>
      <c r="NYA44" s="192"/>
      <c r="NYB44" s="192"/>
      <c r="NYC44" s="192"/>
      <c r="NYD44" s="192"/>
      <c r="NYE44" s="192"/>
      <c r="NYF44" s="192"/>
      <c r="NYG44" s="192"/>
      <c r="NYH44" s="192"/>
      <c r="NYI44" s="192"/>
      <c r="NYJ44" s="192"/>
      <c r="NYK44" s="192"/>
      <c r="NYL44" s="192"/>
      <c r="NYM44" s="192"/>
      <c r="NYN44" s="192"/>
      <c r="NYO44" s="192"/>
      <c r="NYP44" s="192"/>
      <c r="NYQ44" s="192"/>
      <c r="NYR44" s="192"/>
      <c r="NYS44" s="192"/>
      <c r="NYT44" s="192"/>
      <c r="NYU44" s="192"/>
      <c r="NYV44" s="192"/>
      <c r="NYW44" s="192"/>
      <c r="NYX44" s="192"/>
      <c r="NYY44" s="192"/>
      <c r="NYZ44" s="192"/>
      <c r="NZA44" s="192"/>
      <c r="NZB44" s="192"/>
      <c r="NZC44" s="192"/>
      <c r="NZD44" s="192"/>
      <c r="NZE44" s="192"/>
      <c r="NZF44" s="192"/>
      <c r="NZG44" s="192"/>
      <c r="NZH44" s="192"/>
      <c r="NZI44" s="192"/>
      <c r="NZJ44" s="192"/>
      <c r="NZK44" s="192"/>
      <c r="NZL44" s="192"/>
      <c r="NZM44" s="192"/>
      <c r="NZN44" s="192"/>
      <c r="NZO44" s="192"/>
      <c r="NZP44" s="192"/>
      <c r="NZQ44" s="192"/>
      <c r="NZR44" s="192"/>
      <c r="NZS44" s="192"/>
      <c r="NZT44" s="192"/>
      <c r="NZU44" s="192"/>
      <c r="NZV44" s="192"/>
      <c r="NZW44" s="192"/>
      <c r="NZX44" s="192"/>
      <c r="NZY44" s="192"/>
      <c r="NZZ44" s="192"/>
      <c r="OAA44" s="192"/>
      <c r="OAB44" s="192"/>
      <c r="OAC44" s="192"/>
      <c r="OAD44" s="192"/>
      <c r="OAE44" s="192"/>
      <c r="OAF44" s="192"/>
      <c r="OAG44" s="192"/>
      <c r="OAH44" s="192"/>
      <c r="OAI44" s="192"/>
      <c r="OAJ44" s="192"/>
      <c r="OAK44" s="192"/>
      <c r="OAL44" s="192"/>
      <c r="OAM44" s="192"/>
      <c r="OAN44" s="192"/>
      <c r="OAO44" s="192"/>
      <c r="OAP44" s="192"/>
      <c r="OAQ44" s="192"/>
      <c r="OAR44" s="192"/>
      <c r="OAS44" s="192"/>
      <c r="OAT44" s="192"/>
      <c r="OAU44" s="192"/>
      <c r="OAV44" s="192"/>
      <c r="OAW44" s="192"/>
      <c r="OAX44" s="192"/>
      <c r="OAY44" s="192"/>
      <c r="OAZ44" s="192"/>
      <c r="OBA44" s="192"/>
      <c r="OBB44" s="192"/>
      <c r="OBC44" s="192"/>
      <c r="OBD44" s="192"/>
      <c r="OBE44" s="192"/>
      <c r="OBF44" s="192"/>
      <c r="OBG44" s="192"/>
      <c r="OBH44" s="192"/>
      <c r="OBI44" s="192"/>
      <c r="OBJ44" s="192"/>
      <c r="OBK44" s="192"/>
      <c r="OBL44" s="192"/>
      <c r="OBM44" s="192"/>
      <c r="OBN44" s="192"/>
      <c r="OBO44" s="192"/>
      <c r="OBP44" s="192"/>
      <c r="OBQ44" s="192"/>
      <c r="OBR44" s="192"/>
      <c r="OBS44" s="192"/>
      <c r="OBT44" s="192"/>
      <c r="OBU44" s="192"/>
      <c r="OBV44" s="192"/>
      <c r="OBW44" s="192"/>
      <c r="OBX44" s="192"/>
      <c r="OBY44" s="192"/>
      <c r="OBZ44" s="192"/>
      <c r="OCA44" s="192"/>
      <c r="OCB44" s="192"/>
      <c r="OCC44" s="192"/>
      <c r="OCD44" s="192"/>
      <c r="OCE44" s="192"/>
      <c r="OCF44" s="192"/>
      <c r="OCG44" s="192"/>
      <c r="OCH44" s="192"/>
      <c r="OCI44" s="192"/>
      <c r="OCJ44" s="192"/>
      <c r="OCK44" s="192"/>
      <c r="OCL44" s="192"/>
      <c r="OCM44" s="192"/>
      <c r="OCN44" s="192"/>
      <c r="OCO44" s="192"/>
      <c r="OCP44" s="192"/>
      <c r="OCQ44" s="192"/>
      <c r="OCR44" s="192"/>
      <c r="OCS44" s="192"/>
      <c r="OCT44" s="192"/>
      <c r="OCU44" s="192"/>
      <c r="OCV44" s="192"/>
      <c r="OCW44" s="192"/>
      <c r="OCX44" s="192"/>
      <c r="OCY44" s="192"/>
      <c r="OCZ44" s="192"/>
      <c r="ODA44" s="192"/>
      <c r="ODB44" s="192"/>
      <c r="ODC44" s="192"/>
      <c r="ODD44" s="192"/>
      <c r="ODE44" s="192"/>
      <c r="ODF44" s="192"/>
      <c r="ODG44" s="192"/>
      <c r="ODH44" s="192"/>
      <c r="ODI44" s="192"/>
      <c r="ODJ44" s="192"/>
      <c r="ODK44" s="192"/>
      <c r="ODL44" s="192"/>
      <c r="ODM44" s="192"/>
      <c r="ODN44" s="192"/>
      <c r="ODO44" s="192"/>
      <c r="ODP44" s="192"/>
      <c r="ODQ44" s="192"/>
      <c r="ODR44" s="192"/>
      <c r="ODS44" s="192"/>
      <c r="ODT44" s="192"/>
      <c r="ODU44" s="192"/>
      <c r="ODV44" s="192"/>
      <c r="ODW44" s="192"/>
      <c r="ODX44" s="192"/>
      <c r="ODY44" s="192"/>
      <c r="ODZ44" s="192"/>
      <c r="OEA44" s="192"/>
      <c r="OEB44" s="192"/>
      <c r="OEC44" s="192"/>
      <c r="OED44" s="192"/>
      <c r="OEE44" s="192"/>
      <c r="OEF44" s="192"/>
      <c r="OEG44" s="192"/>
      <c r="OEH44" s="192"/>
      <c r="OEI44" s="192"/>
      <c r="OEJ44" s="192"/>
      <c r="OEK44" s="192"/>
      <c r="OEL44" s="192"/>
      <c r="OEM44" s="192"/>
      <c r="OEN44" s="192"/>
      <c r="OEO44" s="192"/>
      <c r="OEP44" s="192"/>
      <c r="OEQ44" s="192"/>
      <c r="OER44" s="192"/>
      <c r="OES44" s="192"/>
      <c r="OET44" s="192"/>
      <c r="OEU44" s="192"/>
      <c r="OEV44" s="192"/>
      <c r="OEW44" s="192"/>
      <c r="OEX44" s="192"/>
      <c r="OEY44" s="192"/>
      <c r="OEZ44" s="192"/>
      <c r="OFA44" s="192"/>
      <c r="OFB44" s="192"/>
      <c r="OFC44" s="192"/>
      <c r="OFD44" s="192"/>
      <c r="OFE44" s="192"/>
      <c r="OFF44" s="192"/>
      <c r="OFG44" s="192"/>
      <c r="OFH44" s="192"/>
      <c r="OFI44" s="192"/>
      <c r="OFJ44" s="192"/>
      <c r="OFK44" s="192"/>
      <c r="OFL44" s="192"/>
      <c r="OFM44" s="192"/>
      <c r="OFN44" s="192"/>
      <c r="OFO44" s="192"/>
      <c r="OFP44" s="192"/>
      <c r="OFQ44" s="192"/>
      <c r="OFR44" s="192"/>
      <c r="OFS44" s="192"/>
      <c r="OFT44" s="192"/>
      <c r="OFU44" s="192"/>
      <c r="OFV44" s="192"/>
      <c r="OFW44" s="192"/>
      <c r="OFX44" s="192"/>
      <c r="OFY44" s="192"/>
      <c r="OFZ44" s="192"/>
      <c r="OGA44" s="192"/>
      <c r="OGB44" s="192"/>
      <c r="OGC44" s="192"/>
      <c r="OGD44" s="192"/>
      <c r="OGE44" s="192"/>
      <c r="OGF44" s="192"/>
      <c r="OGG44" s="192"/>
      <c r="OGH44" s="192"/>
      <c r="OGI44" s="192"/>
      <c r="OGJ44" s="192"/>
      <c r="OGK44" s="192"/>
      <c r="OGL44" s="192"/>
      <c r="OGM44" s="192"/>
      <c r="OGN44" s="192"/>
      <c r="OGO44" s="192"/>
      <c r="OGP44" s="192"/>
      <c r="OGQ44" s="192"/>
      <c r="OGR44" s="192"/>
      <c r="OGS44" s="192"/>
      <c r="OGT44" s="192"/>
      <c r="OGU44" s="192"/>
      <c r="OGV44" s="192"/>
      <c r="OGW44" s="192"/>
      <c r="OGX44" s="192"/>
      <c r="OGY44" s="192"/>
      <c r="OGZ44" s="192"/>
      <c r="OHA44" s="192"/>
      <c r="OHB44" s="192"/>
      <c r="OHC44" s="192"/>
      <c r="OHD44" s="192"/>
      <c r="OHE44" s="192"/>
      <c r="OHF44" s="192"/>
      <c r="OHG44" s="192"/>
      <c r="OHH44" s="192"/>
      <c r="OHI44" s="192"/>
      <c r="OHJ44" s="192"/>
      <c r="OHK44" s="192"/>
      <c r="OHL44" s="192"/>
      <c r="OHM44" s="192"/>
      <c r="OHN44" s="192"/>
      <c r="OHO44" s="192"/>
      <c r="OHP44" s="192"/>
      <c r="OHQ44" s="192"/>
      <c r="OHR44" s="192"/>
      <c r="OHS44" s="192"/>
      <c r="OHT44" s="192"/>
      <c r="OHU44" s="192"/>
      <c r="OHV44" s="192"/>
      <c r="OHW44" s="192"/>
      <c r="OHX44" s="192"/>
      <c r="OHY44" s="192"/>
      <c r="OHZ44" s="192"/>
      <c r="OIA44" s="192"/>
      <c r="OIB44" s="192"/>
      <c r="OIC44" s="192"/>
      <c r="OID44" s="192"/>
      <c r="OIE44" s="192"/>
      <c r="OIF44" s="192"/>
      <c r="OIG44" s="192"/>
      <c r="OIH44" s="192"/>
      <c r="OII44" s="192"/>
      <c r="OIJ44" s="192"/>
      <c r="OIK44" s="192"/>
      <c r="OIL44" s="192"/>
      <c r="OIM44" s="192"/>
      <c r="OIN44" s="192"/>
      <c r="OIO44" s="192"/>
      <c r="OIP44" s="192"/>
      <c r="OIQ44" s="192"/>
      <c r="OIR44" s="192"/>
      <c r="OIS44" s="192"/>
      <c r="OIT44" s="192"/>
      <c r="OIU44" s="192"/>
      <c r="OIV44" s="192"/>
      <c r="OIW44" s="192"/>
      <c r="OIX44" s="192"/>
      <c r="OIY44" s="192"/>
      <c r="OIZ44" s="192"/>
      <c r="OJA44" s="192"/>
      <c r="OJB44" s="192"/>
      <c r="OJC44" s="192"/>
      <c r="OJD44" s="192"/>
      <c r="OJE44" s="192"/>
      <c r="OJF44" s="192"/>
      <c r="OJG44" s="192"/>
      <c r="OJH44" s="192"/>
      <c r="OJI44" s="192"/>
      <c r="OJJ44" s="192"/>
      <c r="OJK44" s="192"/>
      <c r="OJL44" s="192"/>
      <c r="OJM44" s="192"/>
      <c r="OJN44" s="192"/>
      <c r="OJO44" s="192"/>
      <c r="OJP44" s="192"/>
      <c r="OJQ44" s="192"/>
      <c r="OJR44" s="192"/>
      <c r="OJS44" s="192"/>
      <c r="OJT44" s="192"/>
      <c r="OJU44" s="192"/>
      <c r="OJV44" s="192"/>
      <c r="OJW44" s="192"/>
      <c r="OJX44" s="192"/>
      <c r="OJY44" s="192"/>
      <c r="OJZ44" s="192"/>
      <c r="OKA44" s="192"/>
      <c r="OKB44" s="192"/>
      <c r="OKC44" s="192"/>
      <c r="OKD44" s="192"/>
      <c r="OKE44" s="192"/>
      <c r="OKF44" s="192"/>
      <c r="OKG44" s="192"/>
      <c r="OKH44" s="192"/>
      <c r="OKI44" s="192"/>
      <c r="OKJ44" s="192"/>
      <c r="OKK44" s="192"/>
      <c r="OKL44" s="192"/>
      <c r="OKM44" s="192"/>
      <c r="OKN44" s="192"/>
      <c r="OKO44" s="192"/>
      <c r="OKP44" s="192"/>
      <c r="OKQ44" s="192"/>
      <c r="OKR44" s="192"/>
      <c r="OKS44" s="192"/>
      <c r="OKT44" s="192"/>
      <c r="OKU44" s="192"/>
      <c r="OKV44" s="192"/>
      <c r="OKW44" s="192"/>
      <c r="OKX44" s="192"/>
      <c r="OKY44" s="192"/>
      <c r="OKZ44" s="192"/>
      <c r="OLA44" s="192"/>
      <c r="OLB44" s="192"/>
      <c r="OLC44" s="192"/>
      <c r="OLD44" s="192"/>
      <c r="OLE44" s="192"/>
      <c r="OLF44" s="192"/>
      <c r="OLG44" s="192"/>
      <c r="OLH44" s="192"/>
      <c r="OLI44" s="192"/>
      <c r="OLJ44" s="192"/>
      <c r="OLK44" s="192"/>
      <c r="OLL44" s="192"/>
      <c r="OLM44" s="192"/>
      <c r="OLN44" s="192"/>
      <c r="OLO44" s="192"/>
      <c r="OLP44" s="192"/>
      <c r="OLQ44" s="192"/>
      <c r="OLR44" s="192"/>
      <c r="OLS44" s="192"/>
      <c r="OLT44" s="192"/>
      <c r="OLU44" s="192"/>
      <c r="OLV44" s="192"/>
      <c r="OLW44" s="192"/>
      <c r="OLX44" s="192"/>
      <c r="OLY44" s="192"/>
      <c r="OLZ44" s="192"/>
      <c r="OMA44" s="192"/>
      <c r="OMB44" s="192"/>
      <c r="OMC44" s="192"/>
      <c r="OMD44" s="192"/>
      <c r="OME44" s="192"/>
      <c r="OMF44" s="192"/>
      <c r="OMG44" s="192"/>
      <c r="OMH44" s="192"/>
      <c r="OMI44" s="192"/>
      <c r="OMJ44" s="192"/>
      <c r="OMK44" s="192"/>
      <c r="OML44" s="192"/>
      <c r="OMM44" s="192"/>
      <c r="OMN44" s="192"/>
      <c r="OMO44" s="192"/>
      <c r="OMP44" s="192"/>
      <c r="OMQ44" s="192"/>
      <c r="OMR44" s="192"/>
      <c r="OMS44" s="192"/>
      <c r="OMT44" s="192"/>
      <c r="OMU44" s="192"/>
      <c r="OMV44" s="192"/>
      <c r="OMW44" s="192"/>
      <c r="OMX44" s="192"/>
      <c r="OMY44" s="192"/>
      <c r="OMZ44" s="192"/>
      <c r="ONA44" s="192"/>
      <c r="ONB44" s="192"/>
      <c r="ONC44" s="192"/>
      <c r="OND44" s="192"/>
      <c r="ONE44" s="192"/>
      <c r="ONF44" s="192"/>
      <c r="ONG44" s="192"/>
      <c r="ONH44" s="192"/>
      <c r="ONI44" s="192"/>
      <c r="ONJ44" s="192"/>
      <c r="ONK44" s="192"/>
      <c r="ONL44" s="192"/>
      <c r="ONM44" s="192"/>
      <c r="ONN44" s="192"/>
      <c r="ONO44" s="192"/>
      <c r="ONP44" s="192"/>
      <c r="ONQ44" s="192"/>
      <c r="ONR44" s="192"/>
      <c r="ONS44" s="192"/>
      <c r="ONT44" s="192"/>
      <c r="ONU44" s="192"/>
      <c r="ONV44" s="192"/>
      <c r="ONW44" s="192"/>
      <c r="ONX44" s="192"/>
      <c r="ONY44" s="192"/>
      <c r="ONZ44" s="192"/>
      <c r="OOA44" s="192"/>
      <c r="OOB44" s="192"/>
      <c r="OOC44" s="192"/>
      <c r="OOD44" s="192"/>
      <c r="OOE44" s="192"/>
      <c r="OOF44" s="192"/>
      <c r="OOG44" s="192"/>
      <c r="OOH44" s="192"/>
      <c r="OOI44" s="192"/>
      <c r="OOJ44" s="192"/>
      <c r="OOK44" s="192"/>
      <c r="OOL44" s="192"/>
      <c r="OOM44" s="192"/>
      <c r="OON44" s="192"/>
      <c r="OOO44" s="192"/>
      <c r="OOP44" s="192"/>
      <c r="OOQ44" s="192"/>
      <c r="OOR44" s="192"/>
      <c r="OOS44" s="192"/>
      <c r="OOT44" s="192"/>
      <c r="OOU44" s="192"/>
      <c r="OOV44" s="192"/>
      <c r="OOW44" s="192"/>
      <c r="OOX44" s="192"/>
      <c r="OOY44" s="192"/>
      <c r="OOZ44" s="192"/>
      <c r="OPA44" s="192"/>
      <c r="OPB44" s="192"/>
      <c r="OPC44" s="192"/>
      <c r="OPD44" s="192"/>
      <c r="OPE44" s="192"/>
      <c r="OPF44" s="192"/>
      <c r="OPG44" s="192"/>
      <c r="OPH44" s="192"/>
      <c r="OPI44" s="192"/>
      <c r="OPJ44" s="192"/>
      <c r="OPK44" s="192"/>
      <c r="OPL44" s="192"/>
      <c r="OPM44" s="192"/>
      <c r="OPN44" s="192"/>
      <c r="OPO44" s="192"/>
      <c r="OPP44" s="192"/>
      <c r="OPQ44" s="192"/>
      <c r="OPR44" s="192"/>
      <c r="OPS44" s="192"/>
      <c r="OPT44" s="192"/>
      <c r="OPU44" s="192"/>
      <c r="OPV44" s="192"/>
      <c r="OPW44" s="192"/>
      <c r="OPX44" s="192"/>
      <c r="OPY44" s="192"/>
      <c r="OPZ44" s="192"/>
      <c r="OQA44" s="192"/>
      <c r="OQB44" s="192"/>
      <c r="OQC44" s="192"/>
      <c r="OQD44" s="192"/>
      <c r="OQE44" s="192"/>
      <c r="OQF44" s="192"/>
      <c r="OQG44" s="192"/>
      <c r="OQH44" s="192"/>
      <c r="OQI44" s="192"/>
      <c r="OQJ44" s="192"/>
      <c r="OQK44" s="192"/>
      <c r="OQL44" s="192"/>
      <c r="OQM44" s="192"/>
      <c r="OQN44" s="192"/>
      <c r="OQO44" s="192"/>
      <c r="OQP44" s="192"/>
      <c r="OQQ44" s="192"/>
      <c r="OQR44" s="192"/>
      <c r="OQS44" s="192"/>
      <c r="OQT44" s="192"/>
      <c r="OQU44" s="192"/>
      <c r="OQV44" s="192"/>
      <c r="OQW44" s="192"/>
      <c r="OQX44" s="192"/>
      <c r="OQY44" s="192"/>
      <c r="OQZ44" s="192"/>
      <c r="ORA44" s="192"/>
      <c r="ORB44" s="192"/>
      <c r="ORC44" s="192"/>
      <c r="ORD44" s="192"/>
      <c r="ORE44" s="192"/>
      <c r="ORF44" s="192"/>
      <c r="ORG44" s="192"/>
      <c r="ORH44" s="192"/>
      <c r="ORI44" s="192"/>
      <c r="ORJ44" s="192"/>
      <c r="ORK44" s="192"/>
      <c r="ORL44" s="192"/>
      <c r="ORM44" s="192"/>
      <c r="ORN44" s="192"/>
      <c r="ORO44" s="192"/>
      <c r="ORP44" s="192"/>
      <c r="ORQ44" s="192"/>
      <c r="ORR44" s="192"/>
      <c r="ORS44" s="192"/>
      <c r="ORT44" s="192"/>
      <c r="ORU44" s="192"/>
      <c r="ORV44" s="192"/>
      <c r="ORW44" s="192"/>
      <c r="ORX44" s="192"/>
      <c r="ORY44" s="192"/>
      <c r="ORZ44" s="192"/>
      <c r="OSA44" s="192"/>
      <c r="OSB44" s="192"/>
      <c r="OSC44" s="192"/>
      <c r="OSD44" s="192"/>
      <c r="OSE44" s="192"/>
      <c r="OSF44" s="192"/>
      <c r="OSG44" s="192"/>
      <c r="OSH44" s="192"/>
      <c r="OSI44" s="192"/>
      <c r="OSJ44" s="192"/>
      <c r="OSK44" s="192"/>
      <c r="OSL44" s="192"/>
      <c r="OSM44" s="192"/>
      <c r="OSN44" s="192"/>
      <c r="OSO44" s="192"/>
      <c r="OSP44" s="192"/>
      <c r="OSQ44" s="192"/>
      <c r="OSR44" s="192"/>
      <c r="OSS44" s="192"/>
      <c r="OST44" s="192"/>
      <c r="OSU44" s="192"/>
      <c r="OSV44" s="192"/>
      <c r="OSW44" s="192"/>
      <c r="OSX44" s="192"/>
      <c r="OSY44" s="192"/>
      <c r="OSZ44" s="192"/>
      <c r="OTA44" s="192"/>
      <c r="OTB44" s="192"/>
      <c r="OTC44" s="192"/>
      <c r="OTD44" s="192"/>
      <c r="OTE44" s="192"/>
      <c r="OTF44" s="192"/>
      <c r="OTG44" s="192"/>
      <c r="OTH44" s="192"/>
      <c r="OTI44" s="192"/>
      <c r="OTJ44" s="192"/>
      <c r="OTK44" s="192"/>
      <c r="OTL44" s="192"/>
      <c r="OTM44" s="192"/>
      <c r="OTN44" s="192"/>
      <c r="OTO44" s="192"/>
      <c r="OTP44" s="192"/>
      <c r="OTQ44" s="192"/>
      <c r="OTR44" s="192"/>
      <c r="OTS44" s="192"/>
      <c r="OTT44" s="192"/>
      <c r="OTU44" s="192"/>
      <c r="OTV44" s="192"/>
      <c r="OTW44" s="192"/>
      <c r="OTX44" s="192"/>
      <c r="OTY44" s="192"/>
      <c r="OTZ44" s="192"/>
      <c r="OUA44" s="192"/>
      <c r="OUB44" s="192"/>
      <c r="OUC44" s="192"/>
      <c r="OUD44" s="192"/>
      <c r="OUE44" s="192"/>
      <c r="OUF44" s="192"/>
      <c r="OUG44" s="192"/>
      <c r="OUH44" s="192"/>
      <c r="OUI44" s="192"/>
      <c r="OUJ44" s="192"/>
      <c r="OUK44" s="192"/>
      <c r="OUL44" s="192"/>
      <c r="OUM44" s="192"/>
      <c r="OUN44" s="192"/>
      <c r="OUO44" s="192"/>
      <c r="OUP44" s="192"/>
      <c r="OUQ44" s="192"/>
      <c r="OUR44" s="192"/>
      <c r="OUS44" s="192"/>
      <c r="OUT44" s="192"/>
      <c r="OUU44" s="192"/>
      <c r="OUV44" s="192"/>
      <c r="OUW44" s="192"/>
      <c r="OUX44" s="192"/>
      <c r="OUY44" s="192"/>
      <c r="OUZ44" s="192"/>
      <c r="OVA44" s="192"/>
      <c r="OVB44" s="192"/>
      <c r="OVC44" s="192"/>
      <c r="OVD44" s="192"/>
      <c r="OVE44" s="192"/>
      <c r="OVF44" s="192"/>
      <c r="OVG44" s="192"/>
      <c r="OVH44" s="192"/>
      <c r="OVI44" s="192"/>
      <c r="OVJ44" s="192"/>
      <c r="OVK44" s="192"/>
      <c r="OVL44" s="192"/>
      <c r="OVM44" s="192"/>
      <c r="OVN44" s="192"/>
      <c r="OVO44" s="192"/>
      <c r="OVP44" s="192"/>
      <c r="OVQ44" s="192"/>
      <c r="OVR44" s="192"/>
      <c r="OVS44" s="192"/>
      <c r="OVT44" s="192"/>
      <c r="OVU44" s="192"/>
      <c r="OVV44" s="192"/>
      <c r="OVW44" s="192"/>
      <c r="OVX44" s="192"/>
      <c r="OVY44" s="192"/>
      <c r="OVZ44" s="192"/>
      <c r="OWA44" s="192"/>
      <c r="OWB44" s="192"/>
      <c r="OWC44" s="192"/>
      <c r="OWD44" s="192"/>
      <c r="OWE44" s="192"/>
      <c r="OWF44" s="192"/>
      <c r="OWG44" s="192"/>
      <c r="OWH44" s="192"/>
      <c r="OWI44" s="192"/>
      <c r="OWJ44" s="192"/>
      <c r="OWK44" s="192"/>
      <c r="OWL44" s="192"/>
      <c r="OWM44" s="192"/>
      <c r="OWN44" s="192"/>
      <c r="OWO44" s="192"/>
      <c r="OWP44" s="192"/>
      <c r="OWQ44" s="192"/>
      <c r="OWR44" s="192"/>
      <c r="OWS44" s="192"/>
      <c r="OWT44" s="192"/>
      <c r="OWU44" s="192"/>
      <c r="OWV44" s="192"/>
      <c r="OWW44" s="192"/>
      <c r="OWX44" s="192"/>
      <c r="OWY44" s="192"/>
      <c r="OWZ44" s="192"/>
      <c r="OXA44" s="192"/>
      <c r="OXB44" s="192"/>
      <c r="OXC44" s="192"/>
      <c r="OXD44" s="192"/>
      <c r="OXE44" s="192"/>
      <c r="OXF44" s="192"/>
      <c r="OXG44" s="192"/>
      <c r="OXH44" s="192"/>
      <c r="OXI44" s="192"/>
      <c r="OXJ44" s="192"/>
      <c r="OXK44" s="192"/>
      <c r="OXL44" s="192"/>
      <c r="OXM44" s="192"/>
      <c r="OXN44" s="192"/>
      <c r="OXO44" s="192"/>
      <c r="OXP44" s="192"/>
      <c r="OXQ44" s="192"/>
      <c r="OXR44" s="192"/>
      <c r="OXS44" s="192"/>
      <c r="OXT44" s="192"/>
      <c r="OXU44" s="192"/>
      <c r="OXV44" s="192"/>
      <c r="OXW44" s="192"/>
      <c r="OXX44" s="192"/>
      <c r="OXY44" s="192"/>
      <c r="OXZ44" s="192"/>
      <c r="OYA44" s="192"/>
      <c r="OYB44" s="192"/>
      <c r="OYC44" s="192"/>
      <c r="OYD44" s="192"/>
      <c r="OYE44" s="192"/>
      <c r="OYF44" s="192"/>
      <c r="OYG44" s="192"/>
      <c r="OYH44" s="192"/>
      <c r="OYI44" s="192"/>
      <c r="OYJ44" s="192"/>
      <c r="OYK44" s="192"/>
      <c r="OYL44" s="192"/>
      <c r="OYM44" s="192"/>
      <c r="OYN44" s="192"/>
      <c r="OYO44" s="192"/>
      <c r="OYP44" s="192"/>
      <c r="OYQ44" s="192"/>
      <c r="OYR44" s="192"/>
      <c r="OYS44" s="192"/>
      <c r="OYT44" s="192"/>
      <c r="OYU44" s="192"/>
      <c r="OYV44" s="192"/>
      <c r="OYW44" s="192"/>
      <c r="OYX44" s="192"/>
      <c r="OYY44" s="192"/>
      <c r="OYZ44" s="192"/>
      <c r="OZA44" s="192"/>
      <c r="OZB44" s="192"/>
      <c r="OZC44" s="192"/>
      <c r="OZD44" s="192"/>
      <c r="OZE44" s="192"/>
      <c r="OZF44" s="192"/>
      <c r="OZG44" s="192"/>
      <c r="OZH44" s="192"/>
      <c r="OZI44" s="192"/>
      <c r="OZJ44" s="192"/>
      <c r="OZK44" s="192"/>
      <c r="OZL44" s="192"/>
      <c r="OZM44" s="192"/>
      <c r="OZN44" s="192"/>
      <c r="OZO44" s="192"/>
      <c r="OZP44" s="192"/>
      <c r="OZQ44" s="192"/>
      <c r="OZR44" s="192"/>
      <c r="OZS44" s="192"/>
      <c r="OZT44" s="192"/>
      <c r="OZU44" s="192"/>
      <c r="OZV44" s="192"/>
      <c r="OZW44" s="192"/>
      <c r="OZX44" s="192"/>
      <c r="OZY44" s="192"/>
      <c r="OZZ44" s="192"/>
      <c r="PAA44" s="192"/>
      <c r="PAB44" s="192"/>
      <c r="PAC44" s="192"/>
      <c r="PAD44" s="192"/>
      <c r="PAE44" s="192"/>
      <c r="PAF44" s="192"/>
      <c r="PAG44" s="192"/>
      <c r="PAH44" s="192"/>
      <c r="PAI44" s="192"/>
      <c r="PAJ44" s="192"/>
      <c r="PAK44" s="192"/>
      <c r="PAL44" s="192"/>
      <c r="PAM44" s="192"/>
      <c r="PAN44" s="192"/>
      <c r="PAO44" s="192"/>
      <c r="PAP44" s="192"/>
      <c r="PAQ44" s="192"/>
      <c r="PAR44" s="192"/>
      <c r="PAS44" s="192"/>
      <c r="PAT44" s="192"/>
      <c r="PAU44" s="192"/>
      <c r="PAV44" s="192"/>
      <c r="PAW44" s="192"/>
      <c r="PAX44" s="192"/>
      <c r="PAY44" s="192"/>
      <c r="PAZ44" s="192"/>
      <c r="PBA44" s="192"/>
      <c r="PBB44" s="192"/>
      <c r="PBC44" s="192"/>
      <c r="PBD44" s="192"/>
      <c r="PBE44" s="192"/>
      <c r="PBF44" s="192"/>
      <c r="PBG44" s="192"/>
      <c r="PBH44" s="192"/>
      <c r="PBI44" s="192"/>
      <c r="PBJ44" s="192"/>
      <c r="PBK44" s="192"/>
      <c r="PBL44" s="192"/>
      <c r="PBM44" s="192"/>
      <c r="PBN44" s="192"/>
      <c r="PBO44" s="192"/>
      <c r="PBP44" s="192"/>
      <c r="PBQ44" s="192"/>
      <c r="PBR44" s="192"/>
      <c r="PBS44" s="192"/>
      <c r="PBT44" s="192"/>
      <c r="PBU44" s="192"/>
      <c r="PBV44" s="192"/>
      <c r="PBW44" s="192"/>
      <c r="PBX44" s="192"/>
      <c r="PBY44" s="192"/>
      <c r="PBZ44" s="192"/>
      <c r="PCA44" s="192"/>
      <c r="PCB44" s="192"/>
      <c r="PCC44" s="192"/>
      <c r="PCD44" s="192"/>
      <c r="PCE44" s="192"/>
      <c r="PCF44" s="192"/>
      <c r="PCG44" s="192"/>
      <c r="PCH44" s="192"/>
      <c r="PCI44" s="192"/>
      <c r="PCJ44" s="192"/>
      <c r="PCK44" s="192"/>
      <c r="PCL44" s="192"/>
      <c r="PCM44" s="192"/>
      <c r="PCN44" s="192"/>
      <c r="PCO44" s="192"/>
      <c r="PCP44" s="192"/>
      <c r="PCQ44" s="192"/>
      <c r="PCR44" s="192"/>
      <c r="PCS44" s="192"/>
      <c r="PCT44" s="192"/>
      <c r="PCU44" s="192"/>
      <c r="PCV44" s="192"/>
      <c r="PCW44" s="192"/>
      <c r="PCX44" s="192"/>
      <c r="PCY44" s="192"/>
      <c r="PCZ44" s="192"/>
      <c r="PDA44" s="192"/>
      <c r="PDB44" s="192"/>
      <c r="PDC44" s="192"/>
      <c r="PDD44" s="192"/>
      <c r="PDE44" s="192"/>
      <c r="PDF44" s="192"/>
      <c r="PDG44" s="192"/>
      <c r="PDH44" s="192"/>
      <c r="PDI44" s="192"/>
      <c r="PDJ44" s="192"/>
      <c r="PDK44" s="192"/>
      <c r="PDL44" s="192"/>
      <c r="PDM44" s="192"/>
      <c r="PDN44" s="192"/>
      <c r="PDO44" s="192"/>
      <c r="PDP44" s="192"/>
      <c r="PDQ44" s="192"/>
      <c r="PDR44" s="192"/>
      <c r="PDS44" s="192"/>
      <c r="PDT44" s="192"/>
      <c r="PDU44" s="192"/>
      <c r="PDV44" s="192"/>
      <c r="PDW44" s="192"/>
      <c r="PDX44" s="192"/>
      <c r="PDY44" s="192"/>
      <c r="PDZ44" s="192"/>
      <c r="PEA44" s="192"/>
      <c r="PEB44" s="192"/>
      <c r="PEC44" s="192"/>
      <c r="PED44" s="192"/>
      <c r="PEE44" s="192"/>
      <c r="PEF44" s="192"/>
      <c r="PEG44" s="192"/>
      <c r="PEH44" s="192"/>
      <c r="PEI44" s="192"/>
      <c r="PEJ44" s="192"/>
      <c r="PEK44" s="192"/>
      <c r="PEL44" s="192"/>
      <c r="PEM44" s="192"/>
      <c r="PEN44" s="192"/>
      <c r="PEO44" s="192"/>
      <c r="PEP44" s="192"/>
      <c r="PEQ44" s="192"/>
      <c r="PER44" s="192"/>
      <c r="PES44" s="192"/>
      <c r="PET44" s="192"/>
      <c r="PEU44" s="192"/>
      <c r="PEV44" s="192"/>
      <c r="PEW44" s="192"/>
      <c r="PEX44" s="192"/>
      <c r="PEY44" s="192"/>
      <c r="PEZ44" s="192"/>
      <c r="PFA44" s="192"/>
      <c r="PFB44" s="192"/>
      <c r="PFC44" s="192"/>
      <c r="PFD44" s="192"/>
      <c r="PFE44" s="192"/>
      <c r="PFF44" s="192"/>
      <c r="PFG44" s="192"/>
      <c r="PFH44" s="192"/>
      <c r="PFI44" s="192"/>
      <c r="PFJ44" s="192"/>
      <c r="PFK44" s="192"/>
      <c r="PFL44" s="192"/>
      <c r="PFM44" s="192"/>
      <c r="PFN44" s="192"/>
      <c r="PFO44" s="192"/>
      <c r="PFP44" s="192"/>
      <c r="PFQ44" s="192"/>
      <c r="PFR44" s="192"/>
      <c r="PFS44" s="192"/>
      <c r="PFT44" s="192"/>
      <c r="PFU44" s="192"/>
      <c r="PFV44" s="192"/>
      <c r="PFW44" s="192"/>
      <c r="PFX44" s="192"/>
      <c r="PFY44" s="192"/>
      <c r="PFZ44" s="192"/>
      <c r="PGA44" s="192"/>
      <c r="PGB44" s="192"/>
      <c r="PGC44" s="192"/>
      <c r="PGD44" s="192"/>
      <c r="PGE44" s="192"/>
      <c r="PGF44" s="192"/>
      <c r="PGG44" s="192"/>
      <c r="PGH44" s="192"/>
      <c r="PGI44" s="192"/>
      <c r="PGJ44" s="192"/>
      <c r="PGK44" s="192"/>
      <c r="PGL44" s="192"/>
      <c r="PGM44" s="192"/>
      <c r="PGN44" s="192"/>
      <c r="PGO44" s="192"/>
      <c r="PGP44" s="192"/>
      <c r="PGQ44" s="192"/>
      <c r="PGR44" s="192"/>
      <c r="PGS44" s="192"/>
      <c r="PGT44" s="192"/>
      <c r="PGU44" s="192"/>
      <c r="PGV44" s="192"/>
      <c r="PGW44" s="192"/>
      <c r="PGX44" s="192"/>
      <c r="PGY44" s="192"/>
      <c r="PGZ44" s="192"/>
      <c r="PHA44" s="192"/>
      <c r="PHB44" s="192"/>
      <c r="PHC44" s="192"/>
      <c r="PHD44" s="192"/>
      <c r="PHE44" s="192"/>
      <c r="PHF44" s="192"/>
      <c r="PHG44" s="192"/>
      <c r="PHH44" s="192"/>
      <c r="PHI44" s="192"/>
      <c r="PHJ44" s="192"/>
      <c r="PHK44" s="192"/>
      <c r="PHL44" s="192"/>
      <c r="PHM44" s="192"/>
      <c r="PHN44" s="192"/>
      <c r="PHO44" s="192"/>
      <c r="PHP44" s="192"/>
      <c r="PHQ44" s="192"/>
      <c r="PHR44" s="192"/>
      <c r="PHS44" s="192"/>
      <c r="PHT44" s="192"/>
      <c r="PHU44" s="192"/>
      <c r="PHV44" s="192"/>
      <c r="PHW44" s="192"/>
      <c r="PHX44" s="192"/>
      <c r="PHY44" s="192"/>
      <c r="PHZ44" s="192"/>
      <c r="PIA44" s="192"/>
      <c r="PIB44" s="192"/>
      <c r="PIC44" s="192"/>
      <c r="PID44" s="192"/>
      <c r="PIE44" s="192"/>
      <c r="PIF44" s="192"/>
      <c r="PIG44" s="192"/>
      <c r="PIH44" s="192"/>
      <c r="PII44" s="192"/>
      <c r="PIJ44" s="192"/>
      <c r="PIK44" s="192"/>
      <c r="PIL44" s="192"/>
      <c r="PIM44" s="192"/>
      <c r="PIN44" s="192"/>
      <c r="PIO44" s="192"/>
      <c r="PIP44" s="192"/>
      <c r="PIQ44" s="192"/>
      <c r="PIR44" s="192"/>
      <c r="PIS44" s="192"/>
      <c r="PIT44" s="192"/>
      <c r="PIU44" s="192"/>
      <c r="PIV44" s="192"/>
      <c r="PIW44" s="192"/>
      <c r="PIX44" s="192"/>
      <c r="PIY44" s="192"/>
      <c r="PIZ44" s="192"/>
      <c r="PJA44" s="192"/>
      <c r="PJB44" s="192"/>
      <c r="PJC44" s="192"/>
      <c r="PJD44" s="192"/>
      <c r="PJE44" s="192"/>
      <c r="PJF44" s="192"/>
      <c r="PJG44" s="192"/>
      <c r="PJH44" s="192"/>
      <c r="PJI44" s="192"/>
      <c r="PJJ44" s="192"/>
      <c r="PJK44" s="192"/>
      <c r="PJL44" s="192"/>
      <c r="PJM44" s="192"/>
      <c r="PJN44" s="192"/>
      <c r="PJO44" s="192"/>
      <c r="PJP44" s="192"/>
      <c r="PJQ44" s="192"/>
      <c r="PJR44" s="192"/>
      <c r="PJS44" s="192"/>
      <c r="PJT44" s="192"/>
      <c r="PJU44" s="192"/>
      <c r="PJV44" s="192"/>
      <c r="PJW44" s="192"/>
      <c r="PJX44" s="192"/>
      <c r="PJY44" s="192"/>
      <c r="PJZ44" s="192"/>
      <c r="PKA44" s="192"/>
      <c r="PKB44" s="192"/>
      <c r="PKC44" s="192"/>
      <c r="PKD44" s="192"/>
      <c r="PKE44" s="192"/>
      <c r="PKF44" s="192"/>
      <c r="PKG44" s="192"/>
      <c r="PKH44" s="192"/>
      <c r="PKI44" s="192"/>
      <c r="PKJ44" s="192"/>
      <c r="PKK44" s="192"/>
      <c r="PKL44" s="192"/>
      <c r="PKM44" s="192"/>
      <c r="PKN44" s="192"/>
      <c r="PKO44" s="192"/>
      <c r="PKP44" s="192"/>
      <c r="PKQ44" s="192"/>
      <c r="PKR44" s="192"/>
      <c r="PKS44" s="192"/>
      <c r="PKT44" s="192"/>
      <c r="PKU44" s="192"/>
      <c r="PKV44" s="192"/>
      <c r="PKW44" s="192"/>
      <c r="PKX44" s="192"/>
      <c r="PKY44" s="192"/>
      <c r="PKZ44" s="192"/>
      <c r="PLA44" s="192"/>
      <c r="PLB44" s="192"/>
      <c r="PLC44" s="192"/>
      <c r="PLD44" s="192"/>
      <c r="PLE44" s="192"/>
      <c r="PLF44" s="192"/>
      <c r="PLG44" s="192"/>
      <c r="PLH44" s="192"/>
      <c r="PLI44" s="192"/>
      <c r="PLJ44" s="192"/>
      <c r="PLK44" s="192"/>
      <c r="PLL44" s="192"/>
      <c r="PLM44" s="192"/>
      <c r="PLN44" s="192"/>
      <c r="PLO44" s="192"/>
      <c r="PLP44" s="192"/>
      <c r="PLQ44" s="192"/>
      <c r="PLR44" s="192"/>
      <c r="PLS44" s="192"/>
      <c r="PLT44" s="192"/>
      <c r="PLU44" s="192"/>
      <c r="PLV44" s="192"/>
      <c r="PLW44" s="192"/>
      <c r="PLX44" s="192"/>
      <c r="PLY44" s="192"/>
      <c r="PLZ44" s="192"/>
      <c r="PMA44" s="192"/>
      <c r="PMB44" s="192"/>
      <c r="PMC44" s="192"/>
      <c r="PMD44" s="192"/>
      <c r="PME44" s="192"/>
      <c r="PMF44" s="192"/>
      <c r="PMG44" s="192"/>
      <c r="PMH44" s="192"/>
      <c r="PMI44" s="192"/>
      <c r="PMJ44" s="192"/>
      <c r="PMK44" s="192"/>
      <c r="PML44" s="192"/>
      <c r="PMM44" s="192"/>
      <c r="PMN44" s="192"/>
      <c r="PMO44" s="192"/>
      <c r="PMP44" s="192"/>
      <c r="PMQ44" s="192"/>
      <c r="PMR44" s="192"/>
      <c r="PMS44" s="192"/>
      <c r="PMT44" s="192"/>
      <c r="PMU44" s="192"/>
      <c r="PMV44" s="192"/>
      <c r="PMW44" s="192"/>
      <c r="PMX44" s="192"/>
      <c r="PMY44" s="192"/>
      <c r="PMZ44" s="192"/>
      <c r="PNA44" s="192"/>
      <c r="PNB44" s="192"/>
      <c r="PNC44" s="192"/>
      <c r="PND44" s="192"/>
      <c r="PNE44" s="192"/>
      <c r="PNF44" s="192"/>
      <c r="PNG44" s="192"/>
      <c r="PNH44" s="192"/>
      <c r="PNI44" s="192"/>
      <c r="PNJ44" s="192"/>
      <c r="PNK44" s="192"/>
      <c r="PNL44" s="192"/>
      <c r="PNM44" s="192"/>
      <c r="PNN44" s="192"/>
      <c r="PNO44" s="192"/>
      <c r="PNP44" s="192"/>
      <c r="PNQ44" s="192"/>
      <c r="PNR44" s="192"/>
      <c r="PNS44" s="192"/>
      <c r="PNT44" s="192"/>
      <c r="PNU44" s="192"/>
      <c r="PNV44" s="192"/>
      <c r="PNW44" s="192"/>
      <c r="PNX44" s="192"/>
      <c r="PNY44" s="192"/>
      <c r="PNZ44" s="192"/>
      <c r="POA44" s="192"/>
      <c r="POB44" s="192"/>
      <c r="POC44" s="192"/>
      <c r="POD44" s="192"/>
      <c r="POE44" s="192"/>
      <c r="POF44" s="192"/>
      <c r="POG44" s="192"/>
      <c r="POH44" s="192"/>
      <c r="POI44" s="192"/>
      <c r="POJ44" s="192"/>
      <c r="POK44" s="192"/>
      <c r="POL44" s="192"/>
      <c r="POM44" s="192"/>
      <c r="PON44" s="192"/>
      <c r="POO44" s="192"/>
      <c r="POP44" s="192"/>
      <c r="POQ44" s="192"/>
      <c r="POR44" s="192"/>
      <c r="POS44" s="192"/>
      <c r="POT44" s="192"/>
      <c r="POU44" s="192"/>
      <c r="POV44" s="192"/>
      <c r="POW44" s="192"/>
      <c r="POX44" s="192"/>
      <c r="POY44" s="192"/>
      <c r="POZ44" s="192"/>
      <c r="PPA44" s="192"/>
      <c r="PPB44" s="192"/>
      <c r="PPC44" s="192"/>
      <c r="PPD44" s="192"/>
      <c r="PPE44" s="192"/>
      <c r="PPF44" s="192"/>
      <c r="PPG44" s="192"/>
      <c r="PPH44" s="192"/>
      <c r="PPI44" s="192"/>
      <c r="PPJ44" s="192"/>
      <c r="PPK44" s="192"/>
      <c r="PPL44" s="192"/>
      <c r="PPM44" s="192"/>
      <c r="PPN44" s="192"/>
      <c r="PPO44" s="192"/>
      <c r="PPP44" s="192"/>
      <c r="PPQ44" s="192"/>
      <c r="PPR44" s="192"/>
      <c r="PPS44" s="192"/>
      <c r="PPT44" s="192"/>
      <c r="PPU44" s="192"/>
      <c r="PPV44" s="192"/>
      <c r="PPW44" s="192"/>
      <c r="PPX44" s="192"/>
      <c r="PPY44" s="192"/>
      <c r="PPZ44" s="192"/>
      <c r="PQA44" s="192"/>
      <c r="PQB44" s="192"/>
      <c r="PQC44" s="192"/>
      <c r="PQD44" s="192"/>
      <c r="PQE44" s="192"/>
      <c r="PQF44" s="192"/>
      <c r="PQG44" s="192"/>
      <c r="PQH44" s="192"/>
      <c r="PQI44" s="192"/>
      <c r="PQJ44" s="192"/>
      <c r="PQK44" s="192"/>
      <c r="PQL44" s="192"/>
      <c r="PQM44" s="192"/>
      <c r="PQN44" s="192"/>
      <c r="PQO44" s="192"/>
      <c r="PQP44" s="192"/>
      <c r="PQQ44" s="192"/>
      <c r="PQR44" s="192"/>
      <c r="PQS44" s="192"/>
      <c r="PQT44" s="192"/>
      <c r="PQU44" s="192"/>
      <c r="PQV44" s="192"/>
      <c r="PQW44" s="192"/>
      <c r="PQX44" s="192"/>
      <c r="PQY44" s="192"/>
      <c r="PQZ44" s="192"/>
      <c r="PRA44" s="192"/>
      <c r="PRB44" s="192"/>
      <c r="PRC44" s="192"/>
      <c r="PRD44" s="192"/>
      <c r="PRE44" s="192"/>
      <c r="PRF44" s="192"/>
      <c r="PRG44" s="192"/>
      <c r="PRH44" s="192"/>
      <c r="PRI44" s="192"/>
      <c r="PRJ44" s="192"/>
      <c r="PRK44" s="192"/>
      <c r="PRL44" s="192"/>
      <c r="PRM44" s="192"/>
      <c r="PRN44" s="192"/>
      <c r="PRO44" s="192"/>
      <c r="PRP44" s="192"/>
      <c r="PRQ44" s="192"/>
      <c r="PRR44" s="192"/>
      <c r="PRS44" s="192"/>
      <c r="PRT44" s="192"/>
      <c r="PRU44" s="192"/>
      <c r="PRV44" s="192"/>
      <c r="PRW44" s="192"/>
      <c r="PRX44" s="192"/>
      <c r="PRY44" s="192"/>
      <c r="PRZ44" s="192"/>
      <c r="PSA44" s="192"/>
      <c r="PSB44" s="192"/>
      <c r="PSC44" s="192"/>
      <c r="PSD44" s="192"/>
      <c r="PSE44" s="192"/>
      <c r="PSF44" s="192"/>
      <c r="PSG44" s="192"/>
      <c r="PSH44" s="192"/>
      <c r="PSI44" s="192"/>
      <c r="PSJ44" s="192"/>
      <c r="PSK44" s="192"/>
      <c r="PSL44" s="192"/>
      <c r="PSM44" s="192"/>
      <c r="PSN44" s="192"/>
      <c r="PSO44" s="192"/>
      <c r="PSP44" s="192"/>
      <c r="PSQ44" s="192"/>
      <c r="PSR44" s="192"/>
      <c r="PSS44" s="192"/>
      <c r="PST44" s="192"/>
      <c r="PSU44" s="192"/>
      <c r="PSV44" s="192"/>
      <c r="PSW44" s="192"/>
      <c r="PSX44" s="192"/>
      <c r="PSY44" s="192"/>
      <c r="PSZ44" s="192"/>
      <c r="PTA44" s="192"/>
      <c r="PTB44" s="192"/>
      <c r="PTC44" s="192"/>
      <c r="PTD44" s="192"/>
      <c r="PTE44" s="192"/>
      <c r="PTF44" s="192"/>
      <c r="PTG44" s="192"/>
      <c r="PTH44" s="192"/>
      <c r="PTI44" s="192"/>
      <c r="PTJ44" s="192"/>
      <c r="PTK44" s="192"/>
      <c r="PTL44" s="192"/>
      <c r="PTM44" s="192"/>
      <c r="PTN44" s="192"/>
      <c r="PTO44" s="192"/>
      <c r="PTP44" s="192"/>
      <c r="PTQ44" s="192"/>
      <c r="PTR44" s="192"/>
      <c r="PTS44" s="192"/>
      <c r="PTT44" s="192"/>
      <c r="PTU44" s="192"/>
      <c r="PTV44" s="192"/>
      <c r="PTW44" s="192"/>
      <c r="PTX44" s="192"/>
      <c r="PTY44" s="192"/>
      <c r="PTZ44" s="192"/>
      <c r="PUA44" s="192"/>
      <c r="PUB44" s="192"/>
      <c r="PUC44" s="192"/>
      <c r="PUD44" s="192"/>
      <c r="PUE44" s="192"/>
      <c r="PUF44" s="192"/>
      <c r="PUG44" s="192"/>
      <c r="PUH44" s="192"/>
      <c r="PUI44" s="192"/>
      <c r="PUJ44" s="192"/>
      <c r="PUK44" s="192"/>
      <c r="PUL44" s="192"/>
      <c r="PUM44" s="192"/>
      <c r="PUN44" s="192"/>
      <c r="PUO44" s="192"/>
      <c r="PUP44" s="192"/>
      <c r="PUQ44" s="192"/>
      <c r="PUR44" s="192"/>
      <c r="PUS44" s="192"/>
      <c r="PUT44" s="192"/>
      <c r="PUU44" s="192"/>
      <c r="PUV44" s="192"/>
      <c r="PUW44" s="192"/>
      <c r="PUX44" s="192"/>
      <c r="PUY44" s="192"/>
      <c r="PUZ44" s="192"/>
      <c r="PVA44" s="192"/>
      <c r="PVB44" s="192"/>
      <c r="PVC44" s="192"/>
      <c r="PVD44" s="192"/>
      <c r="PVE44" s="192"/>
      <c r="PVF44" s="192"/>
      <c r="PVG44" s="192"/>
      <c r="PVH44" s="192"/>
      <c r="PVI44" s="192"/>
      <c r="PVJ44" s="192"/>
      <c r="PVK44" s="192"/>
      <c r="PVL44" s="192"/>
      <c r="PVM44" s="192"/>
      <c r="PVN44" s="192"/>
      <c r="PVO44" s="192"/>
      <c r="PVP44" s="192"/>
      <c r="PVQ44" s="192"/>
      <c r="PVR44" s="192"/>
      <c r="PVS44" s="192"/>
      <c r="PVT44" s="192"/>
      <c r="PVU44" s="192"/>
      <c r="PVV44" s="192"/>
      <c r="PVW44" s="192"/>
      <c r="PVX44" s="192"/>
      <c r="PVY44" s="192"/>
      <c r="PVZ44" s="192"/>
      <c r="PWA44" s="192"/>
      <c r="PWB44" s="192"/>
      <c r="PWC44" s="192"/>
      <c r="PWD44" s="192"/>
      <c r="PWE44" s="192"/>
      <c r="PWF44" s="192"/>
      <c r="PWG44" s="192"/>
      <c r="PWH44" s="192"/>
      <c r="PWI44" s="192"/>
      <c r="PWJ44" s="192"/>
      <c r="PWK44" s="192"/>
      <c r="PWL44" s="192"/>
      <c r="PWM44" s="192"/>
      <c r="PWN44" s="192"/>
      <c r="PWO44" s="192"/>
      <c r="PWP44" s="192"/>
      <c r="PWQ44" s="192"/>
      <c r="PWR44" s="192"/>
      <c r="PWS44" s="192"/>
      <c r="PWT44" s="192"/>
      <c r="PWU44" s="192"/>
      <c r="PWV44" s="192"/>
      <c r="PWW44" s="192"/>
      <c r="PWX44" s="192"/>
      <c r="PWY44" s="192"/>
      <c r="PWZ44" s="192"/>
      <c r="PXA44" s="192"/>
      <c r="PXB44" s="192"/>
      <c r="PXC44" s="192"/>
      <c r="PXD44" s="192"/>
      <c r="PXE44" s="192"/>
      <c r="PXF44" s="192"/>
      <c r="PXG44" s="192"/>
      <c r="PXH44" s="192"/>
      <c r="PXI44" s="192"/>
      <c r="PXJ44" s="192"/>
      <c r="PXK44" s="192"/>
      <c r="PXL44" s="192"/>
      <c r="PXM44" s="192"/>
      <c r="PXN44" s="192"/>
      <c r="PXO44" s="192"/>
      <c r="PXP44" s="192"/>
      <c r="PXQ44" s="192"/>
      <c r="PXR44" s="192"/>
      <c r="PXS44" s="192"/>
      <c r="PXT44" s="192"/>
      <c r="PXU44" s="192"/>
      <c r="PXV44" s="192"/>
      <c r="PXW44" s="192"/>
      <c r="PXX44" s="192"/>
      <c r="PXY44" s="192"/>
      <c r="PXZ44" s="192"/>
      <c r="PYA44" s="192"/>
      <c r="PYB44" s="192"/>
      <c r="PYC44" s="192"/>
      <c r="PYD44" s="192"/>
      <c r="PYE44" s="192"/>
      <c r="PYF44" s="192"/>
      <c r="PYG44" s="192"/>
      <c r="PYH44" s="192"/>
      <c r="PYI44" s="192"/>
      <c r="PYJ44" s="192"/>
      <c r="PYK44" s="192"/>
      <c r="PYL44" s="192"/>
      <c r="PYM44" s="192"/>
      <c r="PYN44" s="192"/>
      <c r="PYO44" s="192"/>
      <c r="PYP44" s="192"/>
      <c r="PYQ44" s="192"/>
      <c r="PYR44" s="192"/>
      <c r="PYS44" s="192"/>
      <c r="PYT44" s="192"/>
      <c r="PYU44" s="192"/>
      <c r="PYV44" s="192"/>
      <c r="PYW44" s="192"/>
      <c r="PYX44" s="192"/>
      <c r="PYY44" s="192"/>
      <c r="PYZ44" s="192"/>
      <c r="PZA44" s="192"/>
      <c r="PZB44" s="192"/>
      <c r="PZC44" s="192"/>
      <c r="PZD44" s="192"/>
      <c r="PZE44" s="192"/>
      <c r="PZF44" s="192"/>
      <c r="PZG44" s="192"/>
      <c r="PZH44" s="192"/>
      <c r="PZI44" s="192"/>
      <c r="PZJ44" s="192"/>
      <c r="PZK44" s="192"/>
      <c r="PZL44" s="192"/>
      <c r="PZM44" s="192"/>
      <c r="PZN44" s="192"/>
      <c r="PZO44" s="192"/>
      <c r="PZP44" s="192"/>
      <c r="PZQ44" s="192"/>
      <c r="PZR44" s="192"/>
      <c r="PZS44" s="192"/>
      <c r="PZT44" s="192"/>
      <c r="PZU44" s="192"/>
      <c r="PZV44" s="192"/>
      <c r="PZW44" s="192"/>
      <c r="PZX44" s="192"/>
      <c r="PZY44" s="192"/>
      <c r="PZZ44" s="192"/>
      <c r="QAA44" s="192"/>
      <c r="QAB44" s="192"/>
      <c r="QAC44" s="192"/>
      <c r="QAD44" s="192"/>
      <c r="QAE44" s="192"/>
      <c r="QAF44" s="192"/>
      <c r="QAG44" s="192"/>
      <c r="QAH44" s="192"/>
      <c r="QAI44" s="192"/>
      <c r="QAJ44" s="192"/>
      <c r="QAK44" s="192"/>
      <c r="QAL44" s="192"/>
      <c r="QAM44" s="192"/>
      <c r="QAN44" s="192"/>
      <c r="QAO44" s="192"/>
      <c r="QAP44" s="192"/>
      <c r="QAQ44" s="192"/>
      <c r="QAR44" s="192"/>
      <c r="QAS44" s="192"/>
      <c r="QAT44" s="192"/>
      <c r="QAU44" s="192"/>
      <c r="QAV44" s="192"/>
      <c r="QAW44" s="192"/>
      <c r="QAX44" s="192"/>
      <c r="QAY44" s="192"/>
      <c r="QAZ44" s="192"/>
      <c r="QBA44" s="192"/>
      <c r="QBB44" s="192"/>
      <c r="QBC44" s="192"/>
      <c r="QBD44" s="192"/>
      <c r="QBE44" s="192"/>
      <c r="QBF44" s="192"/>
      <c r="QBG44" s="192"/>
      <c r="QBH44" s="192"/>
      <c r="QBI44" s="192"/>
      <c r="QBJ44" s="192"/>
      <c r="QBK44" s="192"/>
      <c r="QBL44" s="192"/>
      <c r="QBM44" s="192"/>
      <c r="QBN44" s="192"/>
      <c r="QBO44" s="192"/>
      <c r="QBP44" s="192"/>
      <c r="QBQ44" s="192"/>
      <c r="QBR44" s="192"/>
      <c r="QBS44" s="192"/>
      <c r="QBT44" s="192"/>
      <c r="QBU44" s="192"/>
      <c r="QBV44" s="192"/>
      <c r="QBW44" s="192"/>
      <c r="QBX44" s="192"/>
      <c r="QBY44" s="192"/>
      <c r="QBZ44" s="192"/>
      <c r="QCA44" s="192"/>
      <c r="QCB44" s="192"/>
      <c r="QCC44" s="192"/>
      <c r="QCD44" s="192"/>
      <c r="QCE44" s="192"/>
      <c r="QCF44" s="192"/>
      <c r="QCG44" s="192"/>
      <c r="QCH44" s="192"/>
      <c r="QCI44" s="192"/>
      <c r="QCJ44" s="192"/>
      <c r="QCK44" s="192"/>
      <c r="QCL44" s="192"/>
      <c r="QCM44" s="192"/>
      <c r="QCN44" s="192"/>
      <c r="QCO44" s="192"/>
      <c r="QCP44" s="192"/>
      <c r="QCQ44" s="192"/>
      <c r="QCR44" s="192"/>
      <c r="QCS44" s="192"/>
      <c r="QCT44" s="192"/>
      <c r="QCU44" s="192"/>
      <c r="QCV44" s="192"/>
      <c r="QCW44" s="192"/>
      <c r="QCX44" s="192"/>
      <c r="QCY44" s="192"/>
      <c r="QCZ44" s="192"/>
      <c r="QDA44" s="192"/>
      <c r="QDB44" s="192"/>
      <c r="QDC44" s="192"/>
      <c r="QDD44" s="192"/>
      <c r="QDE44" s="192"/>
      <c r="QDF44" s="192"/>
      <c r="QDG44" s="192"/>
      <c r="QDH44" s="192"/>
      <c r="QDI44" s="192"/>
      <c r="QDJ44" s="192"/>
      <c r="QDK44" s="192"/>
      <c r="QDL44" s="192"/>
      <c r="QDM44" s="192"/>
      <c r="QDN44" s="192"/>
      <c r="QDO44" s="192"/>
      <c r="QDP44" s="192"/>
      <c r="QDQ44" s="192"/>
      <c r="QDR44" s="192"/>
      <c r="QDS44" s="192"/>
      <c r="QDT44" s="192"/>
      <c r="QDU44" s="192"/>
      <c r="QDV44" s="192"/>
      <c r="QDW44" s="192"/>
      <c r="QDX44" s="192"/>
      <c r="QDY44" s="192"/>
      <c r="QDZ44" s="192"/>
      <c r="QEA44" s="192"/>
      <c r="QEB44" s="192"/>
      <c r="QEC44" s="192"/>
      <c r="QED44" s="192"/>
      <c r="QEE44" s="192"/>
      <c r="QEF44" s="192"/>
      <c r="QEG44" s="192"/>
      <c r="QEH44" s="192"/>
      <c r="QEI44" s="192"/>
      <c r="QEJ44" s="192"/>
      <c r="QEK44" s="192"/>
      <c r="QEL44" s="192"/>
      <c r="QEM44" s="192"/>
      <c r="QEN44" s="192"/>
      <c r="QEO44" s="192"/>
      <c r="QEP44" s="192"/>
      <c r="QEQ44" s="192"/>
      <c r="QER44" s="192"/>
      <c r="QES44" s="192"/>
      <c r="QET44" s="192"/>
      <c r="QEU44" s="192"/>
      <c r="QEV44" s="192"/>
      <c r="QEW44" s="192"/>
      <c r="QEX44" s="192"/>
      <c r="QEY44" s="192"/>
      <c r="QEZ44" s="192"/>
      <c r="QFA44" s="192"/>
      <c r="QFB44" s="192"/>
      <c r="QFC44" s="192"/>
      <c r="QFD44" s="192"/>
      <c r="QFE44" s="192"/>
      <c r="QFF44" s="192"/>
      <c r="QFG44" s="192"/>
      <c r="QFH44" s="192"/>
      <c r="QFI44" s="192"/>
      <c r="QFJ44" s="192"/>
      <c r="QFK44" s="192"/>
      <c r="QFL44" s="192"/>
      <c r="QFM44" s="192"/>
      <c r="QFN44" s="192"/>
      <c r="QFO44" s="192"/>
      <c r="QFP44" s="192"/>
      <c r="QFQ44" s="192"/>
      <c r="QFR44" s="192"/>
      <c r="QFS44" s="192"/>
      <c r="QFT44" s="192"/>
      <c r="QFU44" s="192"/>
      <c r="QFV44" s="192"/>
      <c r="QFW44" s="192"/>
      <c r="QFX44" s="192"/>
      <c r="QFY44" s="192"/>
      <c r="QFZ44" s="192"/>
      <c r="QGA44" s="192"/>
      <c r="QGB44" s="192"/>
      <c r="QGC44" s="192"/>
      <c r="QGD44" s="192"/>
      <c r="QGE44" s="192"/>
      <c r="QGF44" s="192"/>
      <c r="QGG44" s="192"/>
      <c r="QGH44" s="192"/>
      <c r="QGI44" s="192"/>
      <c r="QGJ44" s="192"/>
      <c r="QGK44" s="192"/>
      <c r="QGL44" s="192"/>
      <c r="QGM44" s="192"/>
      <c r="QGN44" s="192"/>
      <c r="QGO44" s="192"/>
      <c r="QGP44" s="192"/>
      <c r="QGQ44" s="192"/>
      <c r="QGR44" s="192"/>
      <c r="QGS44" s="192"/>
      <c r="QGT44" s="192"/>
      <c r="QGU44" s="192"/>
      <c r="QGV44" s="192"/>
      <c r="QGW44" s="192"/>
      <c r="QGX44" s="192"/>
      <c r="QGY44" s="192"/>
      <c r="QGZ44" s="192"/>
      <c r="QHA44" s="192"/>
      <c r="QHB44" s="192"/>
      <c r="QHC44" s="192"/>
      <c r="QHD44" s="192"/>
      <c r="QHE44" s="192"/>
      <c r="QHF44" s="192"/>
      <c r="QHG44" s="192"/>
      <c r="QHH44" s="192"/>
      <c r="QHI44" s="192"/>
      <c r="QHJ44" s="192"/>
      <c r="QHK44" s="192"/>
      <c r="QHL44" s="192"/>
      <c r="QHM44" s="192"/>
      <c r="QHN44" s="192"/>
      <c r="QHO44" s="192"/>
      <c r="QHP44" s="192"/>
      <c r="QHQ44" s="192"/>
      <c r="QHR44" s="192"/>
      <c r="QHS44" s="192"/>
      <c r="QHT44" s="192"/>
      <c r="QHU44" s="192"/>
      <c r="QHV44" s="192"/>
      <c r="QHW44" s="192"/>
      <c r="QHX44" s="192"/>
      <c r="QHY44" s="192"/>
      <c r="QHZ44" s="192"/>
      <c r="QIA44" s="192"/>
      <c r="QIB44" s="192"/>
      <c r="QIC44" s="192"/>
      <c r="QID44" s="192"/>
      <c r="QIE44" s="192"/>
      <c r="QIF44" s="192"/>
      <c r="QIG44" s="192"/>
      <c r="QIH44" s="192"/>
      <c r="QII44" s="192"/>
      <c r="QIJ44" s="192"/>
      <c r="QIK44" s="192"/>
      <c r="QIL44" s="192"/>
      <c r="QIM44" s="192"/>
      <c r="QIN44" s="192"/>
      <c r="QIO44" s="192"/>
      <c r="QIP44" s="192"/>
      <c r="QIQ44" s="192"/>
      <c r="QIR44" s="192"/>
      <c r="QIS44" s="192"/>
      <c r="QIT44" s="192"/>
      <c r="QIU44" s="192"/>
      <c r="QIV44" s="192"/>
      <c r="QIW44" s="192"/>
      <c r="QIX44" s="192"/>
      <c r="QIY44" s="192"/>
      <c r="QIZ44" s="192"/>
      <c r="QJA44" s="192"/>
      <c r="QJB44" s="192"/>
      <c r="QJC44" s="192"/>
      <c r="QJD44" s="192"/>
      <c r="QJE44" s="192"/>
      <c r="QJF44" s="192"/>
      <c r="QJG44" s="192"/>
      <c r="QJH44" s="192"/>
      <c r="QJI44" s="192"/>
      <c r="QJJ44" s="192"/>
      <c r="QJK44" s="192"/>
      <c r="QJL44" s="192"/>
      <c r="QJM44" s="192"/>
      <c r="QJN44" s="192"/>
      <c r="QJO44" s="192"/>
      <c r="QJP44" s="192"/>
      <c r="QJQ44" s="192"/>
      <c r="QJR44" s="192"/>
      <c r="QJS44" s="192"/>
      <c r="QJT44" s="192"/>
      <c r="QJU44" s="192"/>
      <c r="QJV44" s="192"/>
      <c r="QJW44" s="192"/>
      <c r="QJX44" s="192"/>
      <c r="QJY44" s="192"/>
      <c r="QJZ44" s="192"/>
      <c r="QKA44" s="192"/>
      <c r="QKB44" s="192"/>
      <c r="QKC44" s="192"/>
      <c r="QKD44" s="192"/>
      <c r="QKE44" s="192"/>
      <c r="QKF44" s="192"/>
      <c r="QKG44" s="192"/>
      <c r="QKH44" s="192"/>
      <c r="QKI44" s="192"/>
      <c r="QKJ44" s="192"/>
      <c r="QKK44" s="192"/>
      <c r="QKL44" s="192"/>
      <c r="QKM44" s="192"/>
      <c r="QKN44" s="192"/>
      <c r="QKO44" s="192"/>
      <c r="QKP44" s="192"/>
      <c r="QKQ44" s="192"/>
      <c r="QKR44" s="192"/>
      <c r="QKS44" s="192"/>
      <c r="QKT44" s="192"/>
      <c r="QKU44" s="192"/>
      <c r="QKV44" s="192"/>
      <c r="QKW44" s="192"/>
      <c r="QKX44" s="192"/>
      <c r="QKY44" s="192"/>
      <c r="QKZ44" s="192"/>
      <c r="QLA44" s="192"/>
      <c r="QLB44" s="192"/>
      <c r="QLC44" s="192"/>
      <c r="QLD44" s="192"/>
      <c r="QLE44" s="192"/>
      <c r="QLF44" s="192"/>
      <c r="QLG44" s="192"/>
      <c r="QLH44" s="192"/>
      <c r="QLI44" s="192"/>
      <c r="QLJ44" s="192"/>
      <c r="QLK44" s="192"/>
      <c r="QLL44" s="192"/>
      <c r="QLM44" s="192"/>
      <c r="QLN44" s="192"/>
      <c r="QLO44" s="192"/>
      <c r="QLP44" s="192"/>
      <c r="QLQ44" s="192"/>
      <c r="QLR44" s="192"/>
      <c r="QLS44" s="192"/>
      <c r="QLT44" s="192"/>
      <c r="QLU44" s="192"/>
      <c r="QLV44" s="192"/>
      <c r="QLW44" s="192"/>
      <c r="QLX44" s="192"/>
      <c r="QLY44" s="192"/>
      <c r="QLZ44" s="192"/>
      <c r="QMA44" s="192"/>
      <c r="QMB44" s="192"/>
      <c r="QMC44" s="192"/>
      <c r="QMD44" s="192"/>
      <c r="QME44" s="192"/>
      <c r="QMF44" s="192"/>
      <c r="QMG44" s="192"/>
      <c r="QMH44" s="192"/>
      <c r="QMI44" s="192"/>
      <c r="QMJ44" s="192"/>
      <c r="QMK44" s="192"/>
      <c r="QML44" s="192"/>
      <c r="QMM44" s="192"/>
      <c r="QMN44" s="192"/>
      <c r="QMO44" s="192"/>
      <c r="QMP44" s="192"/>
      <c r="QMQ44" s="192"/>
      <c r="QMR44" s="192"/>
      <c r="QMS44" s="192"/>
      <c r="QMT44" s="192"/>
      <c r="QMU44" s="192"/>
      <c r="QMV44" s="192"/>
      <c r="QMW44" s="192"/>
      <c r="QMX44" s="192"/>
      <c r="QMY44" s="192"/>
      <c r="QMZ44" s="192"/>
      <c r="QNA44" s="192"/>
      <c r="QNB44" s="192"/>
      <c r="QNC44" s="192"/>
      <c r="QND44" s="192"/>
      <c r="QNE44" s="192"/>
      <c r="QNF44" s="192"/>
      <c r="QNG44" s="192"/>
      <c r="QNH44" s="192"/>
      <c r="QNI44" s="192"/>
      <c r="QNJ44" s="192"/>
      <c r="QNK44" s="192"/>
      <c r="QNL44" s="192"/>
      <c r="QNM44" s="192"/>
      <c r="QNN44" s="192"/>
      <c r="QNO44" s="192"/>
      <c r="QNP44" s="192"/>
      <c r="QNQ44" s="192"/>
      <c r="QNR44" s="192"/>
      <c r="QNS44" s="192"/>
      <c r="QNT44" s="192"/>
      <c r="QNU44" s="192"/>
      <c r="QNV44" s="192"/>
      <c r="QNW44" s="192"/>
      <c r="QNX44" s="192"/>
      <c r="QNY44" s="192"/>
      <c r="QNZ44" s="192"/>
      <c r="QOA44" s="192"/>
      <c r="QOB44" s="192"/>
      <c r="QOC44" s="192"/>
      <c r="QOD44" s="192"/>
      <c r="QOE44" s="192"/>
      <c r="QOF44" s="192"/>
      <c r="QOG44" s="192"/>
      <c r="QOH44" s="192"/>
      <c r="QOI44" s="192"/>
      <c r="QOJ44" s="192"/>
      <c r="QOK44" s="192"/>
      <c r="QOL44" s="192"/>
      <c r="QOM44" s="192"/>
      <c r="QON44" s="192"/>
      <c r="QOO44" s="192"/>
      <c r="QOP44" s="192"/>
      <c r="QOQ44" s="192"/>
      <c r="QOR44" s="192"/>
      <c r="QOS44" s="192"/>
      <c r="QOT44" s="192"/>
      <c r="QOU44" s="192"/>
      <c r="QOV44" s="192"/>
      <c r="QOW44" s="192"/>
      <c r="QOX44" s="192"/>
      <c r="QOY44" s="192"/>
      <c r="QOZ44" s="192"/>
      <c r="QPA44" s="192"/>
      <c r="QPB44" s="192"/>
      <c r="QPC44" s="192"/>
      <c r="QPD44" s="192"/>
      <c r="QPE44" s="192"/>
      <c r="QPF44" s="192"/>
      <c r="QPG44" s="192"/>
      <c r="QPH44" s="192"/>
      <c r="QPI44" s="192"/>
      <c r="QPJ44" s="192"/>
      <c r="QPK44" s="192"/>
      <c r="QPL44" s="192"/>
      <c r="QPM44" s="192"/>
      <c r="QPN44" s="192"/>
      <c r="QPO44" s="192"/>
      <c r="QPP44" s="192"/>
      <c r="QPQ44" s="192"/>
      <c r="QPR44" s="192"/>
      <c r="QPS44" s="192"/>
      <c r="QPT44" s="192"/>
      <c r="QPU44" s="192"/>
      <c r="QPV44" s="192"/>
      <c r="QPW44" s="192"/>
      <c r="QPX44" s="192"/>
      <c r="QPY44" s="192"/>
      <c r="QPZ44" s="192"/>
      <c r="QQA44" s="192"/>
      <c r="QQB44" s="192"/>
      <c r="QQC44" s="192"/>
      <c r="QQD44" s="192"/>
      <c r="QQE44" s="192"/>
      <c r="QQF44" s="192"/>
      <c r="QQG44" s="192"/>
      <c r="QQH44" s="192"/>
      <c r="QQI44" s="192"/>
      <c r="QQJ44" s="192"/>
      <c r="QQK44" s="192"/>
      <c r="QQL44" s="192"/>
      <c r="QQM44" s="192"/>
      <c r="QQN44" s="192"/>
      <c r="QQO44" s="192"/>
      <c r="QQP44" s="192"/>
      <c r="QQQ44" s="192"/>
      <c r="QQR44" s="192"/>
      <c r="QQS44" s="192"/>
      <c r="QQT44" s="192"/>
      <c r="QQU44" s="192"/>
      <c r="QQV44" s="192"/>
      <c r="QQW44" s="192"/>
      <c r="QQX44" s="192"/>
      <c r="QQY44" s="192"/>
      <c r="QQZ44" s="192"/>
      <c r="QRA44" s="192"/>
      <c r="QRB44" s="192"/>
      <c r="QRC44" s="192"/>
      <c r="QRD44" s="192"/>
      <c r="QRE44" s="192"/>
      <c r="QRF44" s="192"/>
      <c r="QRG44" s="192"/>
      <c r="QRH44" s="192"/>
      <c r="QRI44" s="192"/>
      <c r="QRJ44" s="192"/>
      <c r="QRK44" s="192"/>
      <c r="QRL44" s="192"/>
      <c r="QRM44" s="192"/>
      <c r="QRN44" s="192"/>
      <c r="QRO44" s="192"/>
      <c r="QRP44" s="192"/>
      <c r="QRQ44" s="192"/>
      <c r="QRR44" s="192"/>
      <c r="QRS44" s="192"/>
      <c r="QRT44" s="192"/>
      <c r="QRU44" s="192"/>
      <c r="QRV44" s="192"/>
      <c r="QRW44" s="192"/>
      <c r="QRX44" s="192"/>
      <c r="QRY44" s="192"/>
      <c r="QRZ44" s="192"/>
      <c r="QSA44" s="192"/>
      <c r="QSB44" s="192"/>
      <c r="QSC44" s="192"/>
      <c r="QSD44" s="192"/>
      <c r="QSE44" s="192"/>
      <c r="QSF44" s="192"/>
      <c r="QSG44" s="192"/>
      <c r="QSH44" s="192"/>
      <c r="QSI44" s="192"/>
      <c r="QSJ44" s="192"/>
      <c r="QSK44" s="192"/>
      <c r="QSL44" s="192"/>
      <c r="QSM44" s="192"/>
      <c r="QSN44" s="192"/>
      <c r="QSO44" s="192"/>
      <c r="QSP44" s="192"/>
      <c r="QSQ44" s="192"/>
      <c r="QSR44" s="192"/>
      <c r="QSS44" s="192"/>
      <c r="QST44" s="192"/>
      <c r="QSU44" s="192"/>
      <c r="QSV44" s="192"/>
      <c r="QSW44" s="192"/>
      <c r="QSX44" s="192"/>
      <c r="QSY44" s="192"/>
      <c r="QSZ44" s="192"/>
      <c r="QTA44" s="192"/>
      <c r="QTB44" s="192"/>
      <c r="QTC44" s="192"/>
      <c r="QTD44" s="192"/>
      <c r="QTE44" s="192"/>
      <c r="QTF44" s="192"/>
      <c r="QTG44" s="192"/>
      <c r="QTH44" s="192"/>
      <c r="QTI44" s="192"/>
      <c r="QTJ44" s="192"/>
      <c r="QTK44" s="192"/>
      <c r="QTL44" s="192"/>
      <c r="QTM44" s="192"/>
      <c r="QTN44" s="192"/>
      <c r="QTO44" s="192"/>
      <c r="QTP44" s="192"/>
      <c r="QTQ44" s="192"/>
      <c r="QTR44" s="192"/>
      <c r="QTS44" s="192"/>
      <c r="QTT44" s="192"/>
      <c r="QTU44" s="192"/>
      <c r="QTV44" s="192"/>
      <c r="QTW44" s="192"/>
      <c r="QTX44" s="192"/>
      <c r="QTY44" s="192"/>
      <c r="QTZ44" s="192"/>
      <c r="QUA44" s="192"/>
      <c r="QUB44" s="192"/>
      <c r="QUC44" s="192"/>
      <c r="QUD44" s="192"/>
      <c r="QUE44" s="192"/>
      <c r="QUF44" s="192"/>
      <c r="QUG44" s="192"/>
      <c r="QUH44" s="192"/>
      <c r="QUI44" s="192"/>
      <c r="QUJ44" s="192"/>
      <c r="QUK44" s="192"/>
      <c r="QUL44" s="192"/>
      <c r="QUM44" s="192"/>
      <c r="QUN44" s="192"/>
      <c r="QUO44" s="192"/>
      <c r="QUP44" s="192"/>
      <c r="QUQ44" s="192"/>
      <c r="QUR44" s="192"/>
      <c r="QUS44" s="192"/>
      <c r="QUT44" s="192"/>
      <c r="QUU44" s="192"/>
      <c r="QUV44" s="192"/>
      <c r="QUW44" s="192"/>
      <c r="QUX44" s="192"/>
      <c r="QUY44" s="192"/>
      <c r="QUZ44" s="192"/>
      <c r="QVA44" s="192"/>
      <c r="QVB44" s="192"/>
      <c r="QVC44" s="192"/>
      <c r="QVD44" s="192"/>
      <c r="QVE44" s="192"/>
      <c r="QVF44" s="192"/>
      <c r="QVG44" s="192"/>
      <c r="QVH44" s="192"/>
      <c r="QVI44" s="192"/>
      <c r="QVJ44" s="192"/>
      <c r="QVK44" s="192"/>
      <c r="QVL44" s="192"/>
      <c r="QVM44" s="192"/>
      <c r="QVN44" s="192"/>
      <c r="QVO44" s="192"/>
      <c r="QVP44" s="192"/>
      <c r="QVQ44" s="192"/>
      <c r="QVR44" s="192"/>
      <c r="QVS44" s="192"/>
      <c r="QVT44" s="192"/>
      <c r="QVU44" s="192"/>
      <c r="QVV44" s="192"/>
      <c r="QVW44" s="192"/>
      <c r="QVX44" s="192"/>
      <c r="QVY44" s="192"/>
      <c r="QVZ44" s="192"/>
      <c r="QWA44" s="192"/>
      <c r="QWB44" s="192"/>
      <c r="QWC44" s="192"/>
      <c r="QWD44" s="192"/>
      <c r="QWE44" s="192"/>
      <c r="QWF44" s="192"/>
      <c r="QWG44" s="192"/>
      <c r="QWH44" s="192"/>
      <c r="QWI44" s="192"/>
      <c r="QWJ44" s="192"/>
      <c r="QWK44" s="192"/>
      <c r="QWL44" s="192"/>
      <c r="QWM44" s="192"/>
      <c r="QWN44" s="192"/>
      <c r="QWO44" s="192"/>
      <c r="QWP44" s="192"/>
      <c r="QWQ44" s="192"/>
      <c r="QWR44" s="192"/>
      <c r="QWS44" s="192"/>
      <c r="QWT44" s="192"/>
      <c r="QWU44" s="192"/>
      <c r="QWV44" s="192"/>
      <c r="QWW44" s="192"/>
      <c r="QWX44" s="192"/>
      <c r="QWY44" s="192"/>
      <c r="QWZ44" s="192"/>
      <c r="QXA44" s="192"/>
      <c r="QXB44" s="192"/>
      <c r="QXC44" s="192"/>
      <c r="QXD44" s="192"/>
      <c r="QXE44" s="192"/>
      <c r="QXF44" s="192"/>
      <c r="QXG44" s="192"/>
      <c r="QXH44" s="192"/>
      <c r="QXI44" s="192"/>
      <c r="QXJ44" s="192"/>
      <c r="QXK44" s="192"/>
      <c r="QXL44" s="192"/>
      <c r="QXM44" s="192"/>
      <c r="QXN44" s="192"/>
      <c r="QXO44" s="192"/>
      <c r="QXP44" s="192"/>
      <c r="QXQ44" s="192"/>
      <c r="QXR44" s="192"/>
      <c r="QXS44" s="192"/>
      <c r="QXT44" s="192"/>
      <c r="QXU44" s="192"/>
      <c r="QXV44" s="192"/>
      <c r="QXW44" s="192"/>
      <c r="QXX44" s="192"/>
      <c r="QXY44" s="192"/>
      <c r="QXZ44" s="192"/>
      <c r="QYA44" s="192"/>
      <c r="QYB44" s="192"/>
      <c r="QYC44" s="192"/>
      <c r="QYD44" s="192"/>
      <c r="QYE44" s="192"/>
      <c r="QYF44" s="192"/>
      <c r="QYG44" s="192"/>
      <c r="QYH44" s="192"/>
      <c r="QYI44" s="192"/>
      <c r="QYJ44" s="192"/>
      <c r="QYK44" s="192"/>
      <c r="QYL44" s="192"/>
      <c r="QYM44" s="192"/>
      <c r="QYN44" s="192"/>
      <c r="QYO44" s="192"/>
      <c r="QYP44" s="192"/>
      <c r="QYQ44" s="192"/>
      <c r="QYR44" s="192"/>
      <c r="QYS44" s="192"/>
      <c r="QYT44" s="192"/>
      <c r="QYU44" s="192"/>
      <c r="QYV44" s="192"/>
      <c r="QYW44" s="192"/>
      <c r="QYX44" s="192"/>
      <c r="QYY44" s="192"/>
      <c r="QYZ44" s="192"/>
      <c r="QZA44" s="192"/>
      <c r="QZB44" s="192"/>
      <c r="QZC44" s="192"/>
      <c r="QZD44" s="192"/>
      <c r="QZE44" s="192"/>
      <c r="QZF44" s="192"/>
      <c r="QZG44" s="192"/>
      <c r="QZH44" s="192"/>
      <c r="QZI44" s="192"/>
      <c r="QZJ44" s="192"/>
      <c r="QZK44" s="192"/>
      <c r="QZL44" s="192"/>
      <c r="QZM44" s="192"/>
      <c r="QZN44" s="192"/>
      <c r="QZO44" s="192"/>
      <c r="QZP44" s="192"/>
      <c r="QZQ44" s="192"/>
      <c r="QZR44" s="192"/>
      <c r="QZS44" s="192"/>
      <c r="QZT44" s="192"/>
      <c r="QZU44" s="192"/>
      <c r="QZV44" s="192"/>
      <c r="QZW44" s="192"/>
      <c r="QZX44" s="192"/>
      <c r="QZY44" s="192"/>
      <c r="QZZ44" s="192"/>
      <c r="RAA44" s="192"/>
      <c r="RAB44" s="192"/>
      <c r="RAC44" s="192"/>
      <c r="RAD44" s="192"/>
      <c r="RAE44" s="192"/>
      <c r="RAF44" s="192"/>
      <c r="RAG44" s="192"/>
      <c r="RAH44" s="192"/>
      <c r="RAI44" s="192"/>
      <c r="RAJ44" s="192"/>
      <c r="RAK44" s="192"/>
      <c r="RAL44" s="192"/>
      <c r="RAM44" s="192"/>
      <c r="RAN44" s="192"/>
      <c r="RAO44" s="192"/>
      <c r="RAP44" s="192"/>
      <c r="RAQ44" s="192"/>
      <c r="RAR44" s="192"/>
      <c r="RAS44" s="192"/>
      <c r="RAT44" s="192"/>
      <c r="RAU44" s="192"/>
      <c r="RAV44" s="192"/>
      <c r="RAW44" s="192"/>
      <c r="RAX44" s="192"/>
      <c r="RAY44" s="192"/>
      <c r="RAZ44" s="192"/>
      <c r="RBA44" s="192"/>
      <c r="RBB44" s="192"/>
      <c r="RBC44" s="192"/>
      <c r="RBD44" s="192"/>
      <c r="RBE44" s="192"/>
      <c r="RBF44" s="192"/>
      <c r="RBG44" s="192"/>
      <c r="RBH44" s="192"/>
      <c r="RBI44" s="192"/>
      <c r="RBJ44" s="192"/>
      <c r="RBK44" s="192"/>
      <c r="RBL44" s="192"/>
      <c r="RBM44" s="192"/>
      <c r="RBN44" s="192"/>
      <c r="RBO44" s="192"/>
      <c r="RBP44" s="192"/>
      <c r="RBQ44" s="192"/>
      <c r="RBR44" s="192"/>
      <c r="RBS44" s="192"/>
      <c r="RBT44" s="192"/>
      <c r="RBU44" s="192"/>
      <c r="RBV44" s="192"/>
      <c r="RBW44" s="192"/>
      <c r="RBX44" s="192"/>
      <c r="RBY44" s="192"/>
      <c r="RBZ44" s="192"/>
      <c r="RCA44" s="192"/>
      <c r="RCB44" s="192"/>
      <c r="RCC44" s="192"/>
      <c r="RCD44" s="192"/>
      <c r="RCE44" s="192"/>
      <c r="RCF44" s="192"/>
      <c r="RCG44" s="192"/>
      <c r="RCH44" s="192"/>
      <c r="RCI44" s="192"/>
      <c r="RCJ44" s="192"/>
      <c r="RCK44" s="192"/>
      <c r="RCL44" s="192"/>
      <c r="RCM44" s="192"/>
      <c r="RCN44" s="192"/>
      <c r="RCO44" s="192"/>
      <c r="RCP44" s="192"/>
      <c r="RCQ44" s="192"/>
      <c r="RCR44" s="192"/>
      <c r="RCS44" s="192"/>
      <c r="RCT44" s="192"/>
      <c r="RCU44" s="192"/>
      <c r="RCV44" s="192"/>
      <c r="RCW44" s="192"/>
      <c r="RCX44" s="192"/>
      <c r="RCY44" s="192"/>
      <c r="RCZ44" s="192"/>
      <c r="RDA44" s="192"/>
      <c r="RDB44" s="192"/>
      <c r="RDC44" s="192"/>
      <c r="RDD44" s="192"/>
      <c r="RDE44" s="192"/>
      <c r="RDF44" s="192"/>
      <c r="RDG44" s="192"/>
      <c r="RDH44" s="192"/>
      <c r="RDI44" s="192"/>
      <c r="RDJ44" s="192"/>
      <c r="RDK44" s="192"/>
      <c r="RDL44" s="192"/>
      <c r="RDM44" s="192"/>
      <c r="RDN44" s="192"/>
      <c r="RDO44" s="192"/>
      <c r="RDP44" s="192"/>
      <c r="RDQ44" s="192"/>
      <c r="RDR44" s="192"/>
      <c r="RDS44" s="192"/>
      <c r="RDT44" s="192"/>
      <c r="RDU44" s="192"/>
      <c r="RDV44" s="192"/>
      <c r="RDW44" s="192"/>
      <c r="RDX44" s="192"/>
      <c r="RDY44" s="192"/>
      <c r="RDZ44" s="192"/>
      <c r="REA44" s="192"/>
      <c r="REB44" s="192"/>
      <c r="REC44" s="192"/>
      <c r="RED44" s="192"/>
      <c r="REE44" s="192"/>
      <c r="REF44" s="192"/>
      <c r="REG44" s="192"/>
      <c r="REH44" s="192"/>
      <c r="REI44" s="192"/>
      <c r="REJ44" s="192"/>
      <c r="REK44" s="192"/>
      <c r="REL44" s="192"/>
      <c r="REM44" s="192"/>
      <c r="REN44" s="192"/>
      <c r="REO44" s="192"/>
      <c r="REP44" s="192"/>
      <c r="REQ44" s="192"/>
      <c r="RER44" s="192"/>
      <c r="RES44" s="192"/>
      <c r="RET44" s="192"/>
      <c r="REU44" s="192"/>
      <c r="REV44" s="192"/>
      <c r="REW44" s="192"/>
      <c r="REX44" s="192"/>
      <c r="REY44" s="192"/>
      <c r="REZ44" s="192"/>
      <c r="RFA44" s="192"/>
      <c r="RFB44" s="192"/>
      <c r="RFC44" s="192"/>
      <c r="RFD44" s="192"/>
      <c r="RFE44" s="192"/>
      <c r="RFF44" s="192"/>
      <c r="RFG44" s="192"/>
      <c r="RFH44" s="192"/>
      <c r="RFI44" s="192"/>
      <c r="RFJ44" s="192"/>
      <c r="RFK44" s="192"/>
      <c r="RFL44" s="192"/>
      <c r="RFM44" s="192"/>
      <c r="RFN44" s="192"/>
      <c r="RFO44" s="192"/>
      <c r="RFP44" s="192"/>
      <c r="RFQ44" s="192"/>
      <c r="RFR44" s="192"/>
      <c r="RFS44" s="192"/>
      <c r="RFT44" s="192"/>
      <c r="RFU44" s="192"/>
      <c r="RFV44" s="192"/>
      <c r="RFW44" s="192"/>
      <c r="RFX44" s="192"/>
      <c r="RFY44" s="192"/>
      <c r="RFZ44" s="192"/>
      <c r="RGA44" s="192"/>
      <c r="RGB44" s="192"/>
      <c r="RGC44" s="192"/>
      <c r="RGD44" s="192"/>
      <c r="RGE44" s="192"/>
      <c r="RGF44" s="192"/>
      <c r="RGG44" s="192"/>
      <c r="RGH44" s="192"/>
      <c r="RGI44" s="192"/>
      <c r="RGJ44" s="192"/>
      <c r="RGK44" s="192"/>
      <c r="RGL44" s="192"/>
      <c r="RGM44" s="192"/>
      <c r="RGN44" s="192"/>
      <c r="RGO44" s="192"/>
      <c r="RGP44" s="192"/>
      <c r="RGQ44" s="192"/>
      <c r="RGR44" s="192"/>
      <c r="RGS44" s="192"/>
      <c r="RGT44" s="192"/>
      <c r="RGU44" s="192"/>
      <c r="RGV44" s="192"/>
      <c r="RGW44" s="192"/>
      <c r="RGX44" s="192"/>
      <c r="RGY44" s="192"/>
      <c r="RGZ44" s="192"/>
      <c r="RHA44" s="192"/>
      <c r="RHB44" s="192"/>
      <c r="RHC44" s="192"/>
      <c r="RHD44" s="192"/>
      <c r="RHE44" s="192"/>
      <c r="RHF44" s="192"/>
      <c r="RHG44" s="192"/>
      <c r="RHH44" s="192"/>
      <c r="RHI44" s="192"/>
      <c r="RHJ44" s="192"/>
      <c r="RHK44" s="192"/>
      <c r="RHL44" s="192"/>
      <c r="RHM44" s="192"/>
      <c r="RHN44" s="192"/>
      <c r="RHO44" s="192"/>
      <c r="RHP44" s="192"/>
      <c r="RHQ44" s="192"/>
      <c r="RHR44" s="192"/>
      <c r="RHS44" s="192"/>
      <c r="RHT44" s="192"/>
      <c r="RHU44" s="192"/>
      <c r="RHV44" s="192"/>
      <c r="RHW44" s="192"/>
      <c r="RHX44" s="192"/>
      <c r="RHY44" s="192"/>
      <c r="RHZ44" s="192"/>
      <c r="RIA44" s="192"/>
      <c r="RIB44" s="192"/>
      <c r="RIC44" s="192"/>
      <c r="RID44" s="192"/>
      <c r="RIE44" s="192"/>
      <c r="RIF44" s="192"/>
      <c r="RIG44" s="192"/>
      <c r="RIH44" s="192"/>
      <c r="RII44" s="192"/>
      <c r="RIJ44" s="192"/>
      <c r="RIK44" s="192"/>
      <c r="RIL44" s="192"/>
      <c r="RIM44" s="192"/>
      <c r="RIN44" s="192"/>
      <c r="RIO44" s="192"/>
      <c r="RIP44" s="192"/>
      <c r="RIQ44" s="192"/>
      <c r="RIR44" s="192"/>
      <c r="RIS44" s="192"/>
      <c r="RIT44" s="192"/>
      <c r="RIU44" s="192"/>
      <c r="RIV44" s="192"/>
      <c r="RIW44" s="192"/>
      <c r="RIX44" s="192"/>
      <c r="RIY44" s="192"/>
      <c r="RIZ44" s="192"/>
      <c r="RJA44" s="192"/>
      <c r="RJB44" s="192"/>
      <c r="RJC44" s="192"/>
      <c r="RJD44" s="192"/>
      <c r="RJE44" s="192"/>
      <c r="RJF44" s="192"/>
      <c r="RJG44" s="192"/>
      <c r="RJH44" s="192"/>
      <c r="RJI44" s="192"/>
      <c r="RJJ44" s="192"/>
      <c r="RJK44" s="192"/>
      <c r="RJL44" s="192"/>
      <c r="RJM44" s="192"/>
      <c r="RJN44" s="192"/>
      <c r="RJO44" s="192"/>
      <c r="RJP44" s="192"/>
      <c r="RJQ44" s="192"/>
      <c r="RJR44" s="192"/>
      <c r="RJS44" s="192"/>
      <c r="RJT44" s="192"/>
      <c r="RJU44" s="192"/>
      <c r="RJV44" s="192"/>
      <c r="RJW44" s="192"/>
      <c r="RJX44" s="192"/>
      <c r="RJY44" s="192"/>
      <c r="RJZ44" s="192"/>
      <c r="RKA44" s="192"/>
      <c r="RKB44" s="192"/>
      <c r="RKC44" s="192"/>
      <c r="RKD44" s="192"/>
      <c r="RKE44" s="192"/>
      <c r="RKF44" s="192"/>
      <c r="RKG44" s="192"/>
      <c r="RKH44" s="192"/>
      <c r="RKI44" s="192"/>
      <c r="RKJ44" s="192"/>
      <c r="RKK44" s="192"/>
      <c r="RKL44" s="192"/>
      <c r="RKM44" s="192"/>
      <c r="RKN44" s="192"/>
      <c r="RKO44" s="192"/>
      <c r="RKP44" s="192"/>
      <c r="RKQ44" s="192"/>
      <c r="RKR44" s="192"/>
      <c r="RKS44" s="192"/>
      <c r="RKT44" s="192"/>
      <c r="RKU44" s="192"/>
      <c r="RKV44" s="192"/>
      <c r="RKW44" s="192"/>
      <c r="RKX44" s="192"/>
      <c r="RKY44" s="192"/>
      <c r="RKZ44" s="192"/>
      <c r="RLA44" s="192"/>
      <c r="RLB44" s="192"/>
      <c r="RLC44" s="192"/>
      <c r="RLD44" s="192"/>
      <c r="RLE44" s="192"/>
      <c r="RLF44" s="192"/>
      <c r="RLG44" s="192"/>
      <c r="RLH44" s="192"/>
      <c r="RLI44" s="192"/>
      <c r="RLJ44" s="192"/>
      <c r="RLK44" s="192"/>
      <c r="RLL44" s="192"/>
      <c r="RLM44" s="192"/>
      <c r="RLN44" s="192"/>
      <c r="RLO44" s="192"/>
      <c r="RLP44" s="192"/>
      <c r="RLQ44" s="192"/>
      <c r="RLR44" s="192"/>
      <c r="RLS44" s="192"/>
      <c r="RLT44" s="192"/>
      <c r="RLU44" s="192"/>
      <c r="RLV44" s="192"/>
      <c r="RLW44" s="192"/>
      <c r="RLX44" s="192"/>
      <c r="RLY44" s="192"/>
      <c r="RLZ44" s="192"/>
      <c r="RMA44" s="192"/>
      <c r="RMB44" s="192"/>
      <c r="RMC44" s="192"/>
      <c r="RMD44" s="192"/>
      <c r="RME44" s="192"/>
      <c r="RMF44" s="192"/>
      <c r="RMG44" s="192"/>
      <c r="RMH44" s="192"/>
      <c r="RMI44" s="192"/>
      <c r="RMJ44" s="192"/>
      <c r="RMK44" s="192"/>
      <c r="RML44" s="192"/>
      <c r="RMM44" s="192"/>
      <c r="RMN44" s="192"/>
      <c r="RMO44" s="192"/>
      <c r="RMP44" s="192"/>
      <c r="RMQ44" s="192"/>
      <c r="RMR44" s="192"/>
      <c r="RMS44" s="192"/>
      <c r="RMT44" s="192"/>
      <c r="RMU44" s="192"/>
      <c r="RMV44" s="192"/>
      <c r="RMW44" s="192"/>
      <c r="RMX44" s="192"/>
      <c r="RMY44" s="192"/>
      <c r="RMZ44" s="192"/>
      <c r="RNA44" s="192"/>
      <c r="RNB44" s="192"/>
      <c r="RNC44" s="192"/>
      <c r="RND44" s="192"/>
      <c r="RNE44" s="192"/>
      <c r="RNF44" s="192"/>
      <c r="RNG44" s="192"/>
      <c r="RNH44" s="192"/>
      <c r="RNI44" s="192"/>
      <c r="RNJ44" s="192"/>
      <c r="RNK44" s="192"/>
      <c r="RNL44" s="192"/>
      <c r="RNM44" s="192"/>
      <c r="RNN44" s="192"/>
      <c r="RNO44" s="192"/>
      <c r="RNP44" s="192"/>
      <c r="RNQ44" s="192"/>
      <c r="RNR44" s="192"/>
      <c r="RNS44" s="192"/>
      <c r="RNT44" s="192"/>
      <c r="RNU44" s="192"/>
      <c r="RNV44" s="192"/>
      <c r="RNW44" s="192"/>
      <c r="RNX44" s="192"/>
      <c r="RNY44" s="192"/>
      <c r="RNZ44" s="192"/>
      <c r="ROA44" s="192"/>
      <c r="ROB44" s="192"/>
      <c r="ROC44" s="192"/>
      <c r="ROD44" s="192"/>
      <c r="ROE44" s="192"/>
      <c r="ROF44" s="192"/>
      <c r="ROG44" s="192"/>
      <c r="ROH44" s="192"/>
      <c r="ROI44" s="192"/>
      <c r="ROJ44" s="192"/>
      <c r="ROK44" s="192"/>
      <c r="ROL44" s="192"/>
      <c r="ROM44" s="192"/>
      <c r="RON44" s="192"/>
      <c r="ROO44" s="192"/>
      <c r="ROP44" s="192"/>
      <c r="ROQ44" s="192"/>
      <c r="ROR44" s="192"/>
      <c r="ROS44" s="192"/>
      <c r="ROT44" s="192"/>
      <c r="ROU44" s="192"/>
      <c r="ROV44" s="192"/>
      <c r="ROW44" s="192"/>
      <c r="ROX44" s="192"/>
      <c r="ROY44" s="192"/>
      <c r="ROZ44" s="192"/>
      <c r="RPA44" s="192"/>
      <c r="RPB44" s="192"/>
      <c r="RPC44" s="192"/>
      <c r="RPD44" s="192"/>
      <c r="RPE44" s="192"/>
      <c r="RPF44" s="192"/>
      <c r="RPG44" s="192"/>
      <c r="RPH44" s="192"/>
      <c r="RPI44" s="192"/>
      <c r="RPJ44" s="192"/>
      <c r="RPK44" s="192"/>
      <c r="RPL44" s="192"/>
      <c r="RPM44" s="192"/>
      <c r="RPN44" s="192"/>
      <c r="RPO44" s="192"/>
      <c r="RPP44" s="192"/>
      <c r="RPQ44" s="192"/>
      <c r="RPR44" s="192"/>
      <c r="RPS44" s="192"/>
      <c r="RPT44" s="192"/>
      <c r="RPU44" s="192"/>
      <c r="RPV44" s="192"/>
      <c r="RPW44" s="192"/>
      <c r="RPX44" s="192"/>
      <c r="RPY44" s="192"/>
      <c r="RPZ44" s="192"/>
      <c r="RQA44" s="192"/>
      <c r="RQB44" s="192"/>
      <c r="RQC44" s="192"/>
      <c r="RQD44" s="192"/>
      <c r="RQE44" s="192"/>
      <c r="RQF44" s="192"/>
      <c r="RQG44" s="192"/>
      <c r="RQH44" s="192"/>
      <c r="RQI44" s="192"/>
      <c r="RQJ44" s="192"/>
      <c r="RQK44" s="192"/>
      <c r="RQL44" s="192"/>
      <c r="RQM44" s="192"/>
      <c r="RQN44" s="192"/>
      <c r="RQO44" s="192"/>
      <c r="RQP44" s="192"/>
      <c r="RQQ44" s="192"/>
      <c r="RQR44" s="192"/>
      <c r="RQS44" s="192"/>
      <c r="RQT44" s="192"/>
      <c r="RQU44" s="192"/>
      <c r="RQV44" s="192"/>
      <c r="RQW44" s="192"/>
      <c r="RQX44" s="192"/>
      <c r="RQY44" s="192"/>
      <c r="RQZ44" s="192"/>
      <c r="RRA44" s="192"/>
      <c r="RRB44" s="192"/>
      <c r="RRC44" s="192"/>
      <c r="RRD44" s="192"/>
      <c r="RRE44" s="192"/>
      <c r="RRF44" s="192"/>
      <c r="RRG44" s="192"/>
      <c r="RRH44" s="192"/>
      <c r="RRI44" s="192"/>
      <c r="RRJ44" s="192"/>
      <c r="RRK44" s="192"/>
      <c r="RRL44" s="192"/>
      <c r="RRM44" s="192"/>
      <c r="RRN44" s="192"/>
      <c r="RRO44" s="192"/>
      <c r="RRP44" s="192"/>
      <c r="RRQ44" s="192"/>
      <c r="RRR44" s="192"/>
      <c r="RRS44" s="192"/>
      <c r="RRT44" s="192"/>
      <c r="RRU44" s="192"/>
      <c r="RRV44" s="192"/>
      <c r="RRW44" s="192"/>
      <c r="RRX44" s="192"/>
      <c r="RRY44" s="192"/>
      <c r="RRZ44" s="192"/>
      <c r="RSA44" s="192"/>
      <c r="RSB44" s="192"/>
      <c r="RSC44" s="192"/>
      <c r="RSD44" s="192"/>
      <c r="RSE44" s="192"/>
      <c r="RSF44" s="192"/>
      <c r="RSG44" s="192"/>
      <c r="RSH44" s="192"/>
      <c r="RSI44" s="192"/>
      <c r="RSJ44" s="192"/>
      <c r="RSK44" s="192"/>
      <c r="RSL44" s="192"/>
      <c r="RSM44" s="192"/>
      <c r="RSN44" s="192"/>
      <c r="RSO44" s="192"/>
      <c r="RSP44" s="192"/>
      <c r="RSQ44" s="192"/>
      <c r="RSR44" s="192"/>
      <c r="RSS44" s="192"/>
      <c r="RST44" s="192"/>
      <c r="RSU44" s="192"/>
      <c r="RSV44" s="192"/>
      <c r="RSW44" s="192"/>
      <c r="RSX44" s="192"/>
      <c r="RSY44" s="192"/>
      <c r="RSZ44" s="192"/>
      <c r="RTA44" s="192"/>
      <c r="RTB44" s="192"/>
      <c r="RTC44" s="192"/>
      <c r="RTD44" s="192"/>
      <c r="RTE44" s="192"/>
      <c r="RTF44" s="192"/>
      <c r="RTG44" s="192"/>
      <c r="RTH44" s="192"/>
      <c r="RTI44" s="192"/>
      <c r="RTJ44" s="192"/>
      <c r="RTK44" s="192"/>
      <c r="RTL44" s="192"/>
      <c r="RTM44" s="192"/>
      <c r="RTN44" s="192"/>
      <c r="RTO44" s="192"/>
      <c r="RTP44" s="192"/>
      <c r="RTQ44" s="192"/>
      <c r="RTR44" s="192"/>
      <c r="RTS44" s="192"/>
      <c r="RTT44" s="192"/>
      <c r="RTU44" s="192"/>
      <c r="RTV44" s="192"/>
      <c r="RTW44" s="192"/>
      <c r="RTX44" s="192"/>
      <c r="RTY44" s="192"/>
      <c r="RTZ44" s="192"/>
      <c r="RUA44" s="192"/>
      <c r="RUB44" s="192"/>
      <c r="RUC44" s="192"/>
      <c r="RUD44" s="192"/>
      <c r="RUE44" s="192"/>
      <c r="RUF44" s="192"/>
      <c r="RUG44" s="192"/>
      <c r="RUH44" s="192"/>
      <c r="RUI44" s="192"/>
      <c r="RUJ44" s="192"/>
      <c r="RUK44" s="192"/>
      <c r="RUL44" s="192"/>
      <c r="RUM44" s="192"/>
      <c r="RUN44" s="192"/>
      <c r="RUO44" s="192"/>
      <c r="RUP44" s="192"/>
      <c r="RUQ44" s="192"/>
      <c r="RUR44" s="192"/>
      <c r="RUS44" s="192"/>
      <c r="RUT44" s="192"/>
      <c r="RUU44" s="192"/>
      <c r="RUV44" s="192"/>
      <c r="RUW44" s="192"/>
      <c r="RUX44" s="192"/>
      <c r="RUY44" s="192"/>
      <c r="RUZ44" s="192"/>
      <c r="RVA44" s="192"/>
      <c r="RVB44" s="192"/>
      <c r="RVC44" s="192"/>
      <c r="RVD44" s="192"/>
      <c r="RVE44" s="192"/>
      <c r="RVF44" s="192"/>
      <c r="RVG44" s="192"/>
      <c r="RVH44" s="192"/>
      <c r="RVI44" s="192"/>
      <c r="RVJ44" s="192"/>
      <c r="RVK44" s="192"/>
      <c r="RVL44" s="192"/>
      <c r="RVM44" s="192"/>
      <c r="RVN44" s="192"/>
      <c r="RVO44" s="192"/>
      <c r="RVP44" s="192"/>
      <c r="RVQ44" s="192"/>
      <c r="RVR44" s="192"/>
      <c r="RVS44" s="192"/>
      <c r="RVT44" s="192"/>
      <c r="RVU44" s="192"/>
      <c r="RVV44" s="192"/>
      <c r="RVW44" s="192"/>
      <c r="RVX44" s="192"/>
      <c r="RVY44" s="192"/>
      <c r="RVZ44" s="192"/>
      <c r="RWA44" s="192"/>
      <c r="RWB44" s="192"/>
      <c r="RWC44" s="192"/>
      <c r="RWD44" s="192"/>
      <c r="RWE44" s="192"/>
      <c r="RWF44" s="192"/>
      <c r="RWG44" s="192"/>
      <c r="RWH44" s="192"/>
      <c r="RWI44" s="192"/>
      <c r="RWJ44" s="192"/>
      <c r="RWK44" s="192"/>
      <c r="RWL44" s="192"/>
      <c r="RWM44" s="192"/>
      <c r="RWN44" s="192"/>
      <c r="RWO44" s="192"/>
      <c r="RWP44" s="192"/>
      <c r="RWQ44" s="192"/>
      <c r="RWR44" s="192"/>
      <c r="RWS44" s="192"/>
      <c r="RWT44" s="192"/>
      <c r="RWU44" s="192"/>
      <c r="RWV44" s="192"/>
      <c r="RWW44" s="192"/>
      <c r="RWX44" s="192"/>
      <c r="RWY44" s="192"/>
      <c r="RWZ44" s="192"/>
      <c r="RXA44" s="192"/>
      <c r="RXB44" s="192"/>
      <c r="RXC44" s="192"/>
      <c r="RXD44" s="192"/>
      <c r="RXE44" s="192"/>
      <c r="RXF44" s="192"/>
      <c r="RXG44" s="192"/>
      <c r="RXH44" s="192"/>
      <c r="RXI44" s="192"/>
      <c r="RXJ44" s="192"/>
      <c r="RXK44" s="192"/>
      <c r="RXL44" s="192"/>
      <c r="RXM44" s="192"/>
      <c r="RXN44" s="192"/>
      <c r="RXO44" s="192"/>
      <c r="RXP44" s="192"/>
      <c r="RXQ44" s="192"/>
      <c r="RXR44" s="192"/>
      <c r="RXS44" s="192"/>
      <c r="RXT44" s="192"/>
      <c r="RXU44" s="192"/>
      <c r="RXV44" s="192"/>
      <c r="RXW44" s="192"/>
      <c r="RXX44" s="192"/>
      <c r="RXY44" s="192"/>
      <c r="RXZ44" s="192"/>
      <c r="RYA44" s="192"/>
      <c r="RYB44" s="192"/>
      <c r="RYC44" s="192"/>
      <c r="RYD44" s="192"/>
      <c r="RYE44" s="192"/>
      <c r="RYF44" s="192"/>
      <c r="RYG44" s="192"/>
      <c r="RYH44" s="192"/>
      <c r="RYI44" s="192"/>
      <c r="RYJ44" s="192"/>
      <c r="RYK44" s="192"/>
      <c r="RYL44" s="192"/>
      <c r="RYM44" s="192"/>
      <c r="RYN44" s="192"/>
      <c r="RYO44" s="192"/>
      <c r="RYP44" s="192"/>
      <c r="RYQ44" s="192"/>
      <c r="RYR44" s="192"/>
      <c r="RYS44" s="192"/>
      <c r="RYT44" s="192"/>
      <c r="RYU44" s="192"/>
      <c r="RYV44" s="192"/>
      <c r="RYW44" s="192"/>
      <c r="RYX44" s="192"/>
      <c r="RYY44" s="192"/>
      <c r="RYZ44" s="192"/>
      <c r="RZA44" s="192"/>
      <c r="RZB44" s="192"/>
      <c r="RZC44" s="192"/>
      <c r="RZD44" s="192"/>
      <c r="RZE44" s="192"/>
      <c r="RZF44" s="192"/>
      <c r="RZG44" s="192"/>
      <c r="RZH44" s="192"/>
      <c r="RZI44" s="192"/>
      <c r="RZJ44" s="192"/>
      <c r="RZK44" s="192"/>
      <c r="RZL44" s="192"/>
      <c r="RZM44" s="192"/>
      <c r="RZN44" s="192"/>
      <c r="RZO44" s="192"/>
      <c r="RZP44" s="192"/>
      <c r="RZQ44" s="192"/>
      <c r="RZR44" s="192"/>
      <c r="RZS44" s="192"/>
      <c r="RZT44" s="192"/>
      <c r="RZU44" s="192"/>
      <c r="RZV44" s="192"/>
      <c r="RZW44" s="192"/>
      <c r="RZX44" s="192"/>
      <c r="RZY44" s="192"/>
      <c r="RZZ44" s="192"/>
      <c r="SAA44" s="192"/>
      <c r="SAB44" s="192"/>
      <c r="SAC44" s="192"/>
      <c r="SAD44" s="192"/>
      <c r="SAE44" s="192"/>
      <c r="SAF44" s="192"/>
      <c r="SAG44" s="192"/>
      <c r="SAH44" s="192"/>
      <c r="SAI44" s="192"/>
      <c r="SAJ44" s="192"/>
      <c r="SAK44" s="192"/>
      <c r="SAL44" s="192"/>
      <c r="SAM44" s="192"/>
      <c r="SAN44" s="192"/>
      <c r="SAO44" s="192"/>
      <c r="SAP44" s="192"/>
      <c r="SAQ44" s="192"/>
      <c r="SAR44" s="192"/>
      <c r="SAS44" s="192"/>
      <c r="SAT44" s="192"/>
      <c r="SAU44" s="192"/>
      <c r="SAV44" s="192"/>
      <c r="SAW44" s="192"/>
      <c r="SAX44" s="192"/>
      <c r="SAY44" s="192"/>
      <c r="SAZ44" s="192"/>
      <c r="SBA44" s="192"/>
      <c r="SBB44" s="192"/>
      <c r="SBC44" s="192"/>
      <c r="SBD44" s="192"/>
      <c r="SBE44" s="192"/>
      <c r="SBF44" s="192"/>
      <c r="SBG44" s="192"/>
      <c r="SBH44" s="192"/>
      <c r="SBI44" s="192"/>
      <c r="SBJ44" s="192"/>
      <c r="SBK44" s="192"/>
      <c r="SBL44" s="192"/>
      <c r="SBM44" s="192"/>
      <c r="SBN44" s="192"/>
      <c r="SBO44" s="192"/>
      <c r="SBP44" s="192"/>
      <c r="SBQ44" s="192"/>
      <c r="SBR44" s="192"/>
      <c r="SBS44" s="192"/>
      <c r="SBT44" s="192"/>
      <c r="SBU44" s="192"/>
      <c r="SBV44" s="192"/>
      <c r="SBW44" s="192"/>
      <c r="SBX44" s="192"/>
      <c r="SBY44" s="192"/>
      <c r="SBZ44" s="192"/>
      <c r="SCA44" s="192"/>
      <c r="SCB44" s="192"/>
      <c r="SCC44" s="192"/>
      <c r="SCD44" s="192"/>
      <c r="SCE44" s="192"/>
      <c r="SCF44" s="192"/>
      <c r="SCG44" s="192"/>
      <c r="SCH44" s="192"/>
      <c r="SCI44" s="192"/>
      <c r="SCJ44" s="192"/>
      <c r="SCK44" s="192"/>
      <c r="SCL44" s="192"/>
      <c r="SCM44" s="192"/>
      <c r="SCN44" s="192"/>
      <c r="SCO44" s="192"/>
      <c r="SCP44" s="192"/>
      <c r="SCQ44" s="192"/>
      <c r="SCR44" s="192"/>
      <c r="SCS44" s="192"/>
      <c r="SCT44" s="192"/>
      <c r="SCU44" s="192"/>
      <c r="SCV44" s="192"/>
      <c r="SCW44" s="192"/>
      <c r="SCX44" s="192"/>
      <c r="SCY44" s="192"/>
      <c r="SCZ44" s="192"/>
      <c r="SDA44" s="192"/>
      <c r="SDB44" s="192"/>
      <c r="SDC44" s="192"/>
      <c r="SDD44" s="192"/>
      <c r="SDE44" s="192"/>
      <c r="SDF44" s="192"/>
      <c r="SDG44" s="192"/>
      <c r="SDH44" s="192"/>
      <c r="SDI44" s="192"/>
      <c r="SDJ44" s="192"/>
      <c r="SDK44" s="192"/>
      <c r="SDL44" s="192"/>
      <c r="SDM44" s="192"/>
      <c r="SDN44" s="192"/>
      <c r="SDO44" s="192"/>
      <c r="SDP44" s="192"/>
      <c r="SDQ44" s="192"/>
      <c r="SDR44" s="192"/>
      <c r="SDS44" s="192"/>
      <c r="SDT44" s="192"/>
      <c r="SDU44" s="192"/>
      <c r="SDV44" s="192"/>
      <c r="SDW44" s="192"/>
      <c r="SDX44" s="192"/>
      <c r="SDY44" s="192"/>
      <c r="SDZ44" s="192"/>
      <c r="SEA44" s="192"/>
      <c r="SEB44" s="192"/>
      <c r="SEC44" s="192"/>
      <c r="SED44" s="192"/>
      <c r="SEE44" s="192"/>
      <c r="SEF44" s="192"/>
      <c r="SEG44" s="192"/>
      <c r="SEH44" s="192"/>
      <c r="SEI44" s="192"/>
      <c r="SEJ44" s="192"/>
      <c r="SEK44" s="192"/>
      <c r="SEL44" s="192"/>
      <c r="SEM44" s="192"/>
      <c r="SEN44" s="192"/>
      <c r="SEO44" s="192"/>
      <c r="SEP44" s="192"/>
      <c r="SEQ44" s="192"/>
      <c r="SER44" s="192"/>
      <c r="SES44" s="192"/>
      <c r="SET44" s="192"/>
      <c r="SEU44" s="192"/>
      <c r="SEV44" s="192"/>
      <c r="SEW44" s="192"/>
      <c r="SEX44" s="192"/>
      <c r="SEY44" s="192"/>
      <c r="SEZ44" s="192"/>
      <c r="SFA44" s="192"/>
      <c r="SFB44" s="192"/>
      <c r="SFC44" s="192"/>
      <c r="SFD44" s="192"/>
      <c r="SFE44" s="192"/>
      <c r="SFF44" s="192"/>
      <c r="SFG44" s="192"/>
      <c r="SFH44" s="192"/>
      <c r="SFI44" s="192"/>
      <c r="SFJ44" s="192"/>
      <c r="SFK44" s="192"/>
      <c r="SFL44" s="192"/>
      <c r="SFM44" s="192"/>
      <c r="SFN44" s="192"/>
      <c r="SFO44" s="192"/>
      <c r="SFP44" s="192"/>
      <c r="SFQ44" s="192"/>
      <c r="SFR44" s="192"/>
      <c r="SFS44" s="192"/>
      <c r="SFT44" s="192"/>
      <c r="SFU44" s="192"/>
      <c r="SFV44" s="192"/>
      <c r="SFW44" s="192"/>
      <c r="SFX44" s="192"/>
      <c r="SFY44" s="192"/>
      <c r="SFZ44" s="192"/>
      <c r="SGA44" s="192"/>
      <c r="SGB44" s="192"/>
      <c r="SGC44" s="192"/>
      <c r="SGD44" s="192"/>
      <c r="SGE44" s="192"/>
      <c r="SGF44" s="192"/>
      <c r="SGG44" s="192"/>
      <c r="SGH44" s="192"/>
      <c r="SGI44" s="192"/>
      <c r="SGJ44" s="192"/>
      <c r="SGK44" s="192"/>
      <c r="SGL44" s="192"/>
      <c r="SGM44" s="192"/>
      <c r="SGN44" s="192"/>
      <c r="SGO44" s="192"/>
      <c r="SGP44" s="192"/>
      <c r="SGQ44" s="192"/>
      <c r="SGR44" s="192"/>
      <c r="SGS44" s="192"/>
      <c r="SGT44" s="192"/>
      <c r="SGU44" s="192"/>
      <c r="SGV44" s="192"/>
      <c r="SGW44" s="192"/>
      <c r="SGX44" s="192"/>
      <c r="SGY44" s="192"/>
      <c r="SGZ44" s="192"/>
      <c r="SHA44" s="192"/>
      <c r="SHB44" s="192"/>
      <c r="SHC44" s="192"/>
      <c r="SHD44" s="192"/>
      <c r="SHE44" s="192"/>
      <c r="SHF44" s="192"/>
      <c r="SHG44" s="192"/>
      <c r="SHH44" s="192"/>
      <c r="SHI44" s="192"/>
      <c r="SHJ44" s="192"/>
      <c r="SHK44" s="192"/>
      <c r="SHL44" s="192"/>
      <c r="SHM44" s="192"/>
      <c r="SHN44" s="192"/>
      <c r="SHO44" s="192"/>
      <c r="SHP44" s="192"/>
      <c r="SHQ44" s="192"/>
      <c r="SHR44" s="192"/>
      <c r="SHS44" s="192"/>
      <c r="SHT44" s="192"/>
      <c r="SHU44" s="192"/>
      <c r="SHV44" s="192"/>
      <c r="SHW44" s="192"/>
      <c r="SHX44" s="192"/>
      <c r="SHY44" s="192"/>
      <c r="SHZ44" s="192"/>
      <c r="SIA44" s="192"/>
      <c r="SIB44" s="192"/>
      <c r="SIC44" s="192"/>
      <c r="SID44" s="192"/>
      <c r="SIE44" s="192"/>
      <c r="SIF44" s="192"/>
      <c r="SIG44" s="192"/>
      <c r="SIH44" s="192"/>
      <c r="SII44" s="192"/>
      <c r="SIJ44" s="192"/>
      <c r="SIK44" s="192"/>
      <c r="SIL44" s="192"/>
      <c r="SIM44" s="192"/>
      <c r="SIN44" s="192"/>
      <c r="SIO44" s="192"/>
      <c r="SIP44" s="192"/>
      <c r="SIQ44" s="192"/>
      <c r="SIR44" s="192"/>
      <c r="SIS44" s="192"/>
      <c r="SIT44" s="192"/>
      <c r="SIU44" s="192"/>
      <c r="SIV44" s="192"/>
      <c r="SIW44" s="192"/>
      <c r="SIX44" s="192"/>
      <c r="SIY44" s="192"/>
      <c r="SIZ44" s="192"/>
      <c r="SJA44" s="192"/>
      <c r="SJB44" s="192"/>
      <c r="SJC44" s="192"/>
      <c r="SJD44" s="192"/>
      <c r="SJE44" s="192"/>
      <c r="SJF44" s="192"/>
      <c r="SJG44" s="192"/>
      <c r="SJH44" s="192"/>
      <c r="SJI44" s="192"/>
      <c r="SJJ44" s="192"/>
      <c r="SJK44" s="192"/>
      <c r="SJL44" s="192"/>
      <c r="SJM44" s="192"/>
      <c r="SJN44" s="192"/>
      <c r="SJO44" s="192"/>
      <c r="SJP44" s="192"/>
      <c r="SJQ44" s="192"/>
      <c r="SJR44" s="192"/>
      <c r="SJS44" s="192"/>
      <c r="SJT44" s="192"/>
      <c r="SJU44" s="192"/>
      <c r="SJV44" s="192"/>
      <c r="SJW44" s="192"/>
      <c r="SJX44" s="192"/>
      <c r="SJY44" s="192"/>
      <c r="SJZ44" s="192"/>
      <c r="SKA44" s="192"/>
      <c r="SKB44" s="192"/>
      <c r="SKC44" s="192"/>
      <c r="SKD44" s="192"/>
      <c r="SKE44" s="192"/>
      <c r="SKF44" s="192"/>
      <c r="SKG44" s="192"/>
      <c r="SKH44" s="192"/>
      <c r="SKI44" s="192"/>
      <c r="SKJ44" s="192"/>
      <c r="SKK44" s="192"/>
      <c r="SKL44" s="192"/>
      <c r="SKM44" s="192"/>
      <c r="SKN44" s="192"/>
      <c r="SKO44" s="192"/>
      <c r="SKP44" s="192"/>
      <c r="SKQ44" s="192"/>
      <c r="SKR44" s="192"/>
      <c r="SKS44" s="192"/>
      <c r="SKT44" s="192"/>
      <c r="SKU44" s="192"/>
      <c r="SKV44" s="192"/>
      <c r="SKW44" s="192"/>
      <c r="SKX44" s="192"/>
      <c r="SKY44" s="192"/>
      <c r="SKZ44" s="192"/>
      <c r="SLA44" s="192"/>
      <c r="SLB44" s="192"/>
      <c r="SLC44" s="192"/>
      <c r="SLD44" s="192"/>
      <c r="SLE44" s="192"/>
      <c r="SLF44" s="192"/>
      <c r="SLG44" s="192"/>
      <c r="SLH44" s="192"/>
      <c r="SLI44" s="192"/>
      <c r="SLJ44" s="192"/>
      <c r="SLK44" s="192"/>
      <c r="SLL44" s="192"/>
      <c r="SLM44" s="192"/>
      <c r="SLN44" s="192"/>
      <c r="SLO44" s="192"/>
      <c r="SLP44" s="192"/>
      <c r="SLQ44" s="192"/>
      <c r="SLR44" s="192"/>
      <c r="SLS44" s="192"/>
      <c r="SLT44" s="192"/>
      <c r="SLU44" s="192"/>
      <c r="SLV44" s="192"/>
      <c r="SLW44" s="192"/>
      <c r="SLX44" s="192"/>
      <c r="SLY44" s="192"/>
      <c r="SLZ44" s="192"/>
      <c r="SMA44" s="192"/>
      <c r="SMB44" s="192"/>
      <c r="SMC44" s="192"/>
      <c r="SMD44" s="192"/>
      <c r="SME44" s="192"/>
      <c r="SMF44" s="192"/>
      <c r="SMG44" s="192"/>
      <c r="SMH44" s="192"/>
      <c r="SMI44" s="192"/>
      <c r="SMJ44" s="192"/>
      <c r="SMK44" s="192"/>
      <c r="SML44" s="192"/>
      <c r="SMM44" s="192"/>
      <c r="SMN44" s="192"/>
      <c r="SMO44" s="192"/>
      <c r="SMP44" s="192"/>
      <c r="SMQ44" s="192"/>
      <c r="SMR44" s="192"/>
      <c r="SMS44" s="192"/>
      <c r="SMT44" s="192"/>
      <c r="SMU44" s="192"/>
      <c r="SMV44" s="192"/>
      <c r="SMW44" s="192"/>
      <c r="SMX44" s="192"/>
      <c r="SMY44" s="192"/>
      <c r="SMZ44" s="192"/>
      <c r="SNA44" s="192"/>
      <c r="SNB44" s="192"/>
      <c r="SNC44" s="192"/>
      <c r="SND44" s="192"/>
      <c r="SNE44" s="192"/>
      <c r="SNF44" s="192"/>
      <c r="SNG44" s="192"/>
      <c r="SNH44" s="192"/>
      <c r="SNI44" s="192"/>
      <c r="SNJ44" s="192"/>
      <c r="SNK44" s="192"/>
      <c r="SNL44" s="192"/>
      <c r="SNM44" s="192"/>
      <c r="SNN44" s="192"/>
      <c r="SNO44" s="192"/>
      <c r="SNP44" s="192"/>
      <c r="SNQ44" s="192"/>
      <c r="SNR44" s="192"/>
      <c r="SNS44" s="192"/>
      <c r="SNT44" s="192"/>
      <c r="SNU44" s="192"/>
      <c r="SNV44" s="192"/>
      <c r="SNW44" s="192"/>
      <c r="SNX44" s="192"/>
      <c r="SNY44" s="192"/>
      <c r="SNZ44" s="192"/>
      <c r="SOA44" s="192"/>
      <c r="SOB44" s="192"/>
      <c r="SOC44" s="192"/>
      <c r="SOD44" s="192"/>
      <c r="SOE44" s="192"/>
      <c r="SOF44" s="192"/>
      <c r="SOG44" s="192"/>
      <c r="SOH44" s="192"/>
      <c r="SOI44" s="192"/>
      <c r="SOJ44" s="192"/>
      <c r="SOK44" s="192"/>
      <c r="SOL44" s="192"/>
      <c r="SOM44" s="192"/>
      <c r="SON44" s="192"/>
      <c r="SOO44" s="192"/>
      <c r="SOP44" s="192"/>
      <c r="SOQ44" s="192"/>
      <c r="SOR44" s="192"/>
      <c r="SOS44" s="192"/>
      <c r="SOT44" s="192"/>
      <c r="SOU44" s="192"/>
      <c r="SOV44" s="192"/>
      <c r="SOW44" s="192"/>
      <c r="SOX44" s="192"/>
      <c r="SOY44" s="192"/>
      <c r="SOZ44" s="192"/>
      <c r="SPA44" s="192"/>
      <c r="SPB44" s="192"/>
      <c r="SPC44" s="192"/>
      <c r="SPD44" s="192"/>
      <c r="SPE44" s="192"/>
      <c r="SPF44" s="192"/>
      <c r="SPG44" s="192"/>
      <c r="SPH44" s="192"/>
      <c r="SPI44" s="192"/>
      <c r="SPJ44" s="192"/>
      <c r="SPK44" s="192"/>
      <c r="SPL44" s="192"/>
      <c r="SPM44" s="192"/>
      <c r="SPN44" s="192"/>
      <c r="SPO44" s="192"/>
      <c r="SPP44" s="192"/>
      <c r="SPQ44" s="192"/>
      <c r="SPR44" s="192"/>
      <c r="SPS44" s="192"/>
      <c r="SPT44" s="192"/>
      <c r="SPU44" s="192"/>
      <c r="SPV44" s="192"/>
      <c r="SPW44" s="192"/>
      <c r="SPX44" s="192"/>
      <c r="SPY44" s="192"/>
      <c r="SPZ44" s="192"/>
      <c r="SQA44" s="192"/>
      <c r="SQB44" s="192"/>
      <c r="SQC44" s="192"/>
      <c r="SQD44" s="192"/>
      <c r="SQE44" s="192"/>
      <c r="SQF44" s="192"/>
      <c r="SQG44" s="192"/>
      <c r="SQH44" s="192"/>
      <c r="SQI44" s="192"/>
      <c r="SQJ44" s="192"/>
      <c r="SQK44" s="192"/>
      <c r="SQL44" s="192"/>
      <c r="SQM44" s="192"/>
      <c r="SQN44" s="192"/>
      <c r="SQO44" s="192"/>
      <c r="SQP44" s="192"/>
      <c r="SQQ44" s="192"/>
      <c r="SQR44" s="192"/>
      <c r="SQS44" s="192"/>
      <c r="SQT44" s="192"/>
      <c r="SQU44" s="192"/>
      <c r="SQV44" s="192"/>
      <c r="SQW44" s="192"/>
      <c r="SQX44" s="192"/>
      <c r="SQY44" s="192"/>
      <c r="SQZ44" s="192"/>
      <c r="SRA44" s="192"/>
      <c r="SRB44" s="192"/>
      <c r="SRC44" s="192"/>
      <c r="SRD44" s="192"/>
      <c r="SRE44" s="192"/>
      <c r="SRF44" s="192"/>
      <c r="SRG44" s="192"/>
      <c r="SRH44" s="192"/>
      <c r="SRI44" s="192"/>
      <c r="SRJ44" s="192"/>
      <c r="SRK44" s="192"/>
      <c r="SRL44" s="192"/>
      <c r="SRM44" s="192"/>
      <c r="SRN44" s="192"/>
      <c r="SRO44" s="192"/>
      <c r="SRP44" s="192"/>
      <c r="SRQ44" s="192"/>
      <c r="SRR44" s="192"/>
      <c r="SRS44" s="192"/>
      <c r="SRT44" s="192"/>
      <c r="SRU44" s="192"/>
      <c r="SRV44" s="192"/>
      <c r="SRW44" s="192"/>
      <c r="SRX44" s="192"/>
      <c r="SRY44" s="192"/>
      <c r="SRZ44" s="192"/>
      <c r="SSA44" s="192"/>
      <c r="SSB44" s="192"/>
      <c r="SSC44" s="192"/>
      <c r="SSD44" s="192"/>
      <c r="SSE44" s="192"/>
      <c r="SSF44" s="192"/>
      <c r="SSG44" s="192"/>
      <c r="SSH44" s="192"/>
      <c r="SSI44" s="192"/>
      <c r="SSJ44" s="192"/>
      <c r="SSK44" s="192"/>
      <c r="SSL44" s="192"/>
      <c r="SSM44" s="192"/>
      <c r="SSN44" s="192"/>
      <c r="SSO44" s="192"/>
      <c r="SSP44" s="192"/>
      <c r="SSQ44" s="192"/>
      <c r="SSR44" s="192"/>
      <c r="SSS44" s="192"/>
      <c r="SST44" s="192"/>
      <c r="SSU44" s="192"/>
      <c r="SSV44" s="192"/>
      <c r="SSW44" s="192"/>
      <c r="SSX44" s="192"/>
      <c r="SSY44" s="192"/>
      <c r="SSZ44" s="192"/>
      <c r="STA44" s="192"/>
      <c r="STB44" s="192"/>
      <c r="STC44" s="192"/>
      <c r="STD44" s="192"/>
      <c r="STE44" s="192"/>
      <c r="STF44" s="192"/>
      <c r="STG44" s="192"/>
      <c r="STH44" s="192"/>
      <c r="STI44" s="192"/>
      <c r="STJ44" s="192"/>
      <c r="STK44" s="192"/>
      <c r="STL44" s="192"/>
      <c r="STM44" s="192"/>
      <c r="STN44" s="192"/>
      <c r="STO44" s="192"/>
      <c r="STP44" s="192"/>
      <c r="STQ44" s="192"/>
      <c r="STR44" s="192"/>
      <c r="STS44" s="192"/>
      <c r="STT44" s="192"/>
      <c r="STU44" s="192"/>
      <c r="STV44" s="192"/>
      <c r="STW44" s="192"/>
      <c r="STX44" s="192"/>
      <c r="STY44" s="192"/>
      <c r="STZ44" s="192"/>
      <c r="SUA44" s="192"/>
      <c r="SUB44" s="192"/>
      <c r="SUC44" s="192"/>
      <c r="SUD44" s="192"/>
      <c r="SUE44" s="192"/>
      <c r="SUF44" s="192"/>
      <c r="SUG44" s="192"/>
      <c r="SUH44" s="192"/>
      <c r="SUI44" s="192"/>
      <c r="SUJ44" s="192"/>
      <c r="SUK44" s="192"/>
      <c r="SUL44" s="192"/>
      <c r="SUM44" s="192"/>
      <c r="SUN44" s="192"/>
      <c r="SUO44" s="192"/>
      <c r="SUP44" s="192"/>
      <c r="SUQ44" s="192"/>
      <c r="SUR44" s="192"/>
      <c r="SUS44" s="192"/>
      <c r="SUT44" s="192"/>
      <c r="SUU44" s="192"/>
      <c r="SUV44" s="192"/>
      <c r="SUW44" s="192"/>
      <c r="SUX44" s="192"/>
      <c r="SUY44" s="192"/>
      <c r="SUZ44" s="192"/>
      <c r="SVA44" s="192"/>
      <c r="SVB44" s="192"/>
      <c r="SVC44" s="192"/>
      <c r="SVD44" s="192"/>
      <c r="SVE44" s="192"/>
      <c r="SVF44" s="192"/>
      <c r="SVG44" s="192"/>
      <c r="SVH44" s="192"/>
      <c r="SVI44" s="192"/>
      <c r="SVJ44" s="192"/>
      <c r="SVK44" s="192"/>
      <c r="SVL44" s="192"/>
      <c r="SVM44" s="192"/>
      <c r="SVN44" s="192"/>
      <c r="SVO44" s="192"/>
      <c r="SVP44" s="192"/>
      <c r="SVQ44" s="192"/>
      <c r="SVR44" s="192"/>
      <c r="SVS44" s="192"/>
      <c r="SVT44" s="192"/>
      <c r="SVU44" s="192"/>
      <c r="SVV44" s="192"/>
      <c r="SVW44" s="192"/>
      <c r="SVX44" s="192"/>
      <c r="SVY44" s="192"/>
      <c r="SVZ44" s="192"/>
      <c r="SWA44" s="192"/>
      <c r="SWB44" s="192"/>
      <c r="SWC44" s="192"/>
      <c r="SWD44" s="192"/>
      <c r="SWE44" s="192"/>
      <c r="SWF44" s="192"/>
      <c r="SWG44" s="192"/>
      <c r="SWH44" s="192"/>
      <c r="SWI44" s="192"/>
      <c r="SWJ44" s="192"/>
      <c r="SWK44" s="192"/>
      <c r="SWL44" s="192"/>
      <c r="SWM44" s="192"/>
      <c r="SWN44" s="192"/>
      <c r="SWO44" s="192"/>
      <c r="SWP44" s="192"/>
      <c r="SWQ44" s="192"/>
      <c r="SWR44" s="192"/>
      <c r="SWS44" s="192"/>
      <c r="SWT44" s="192"/>
      <c r="SWU44" s="192"/>
      <c r="SWV44" s="192"/>
      <c r="SWW44" s="192"/>
      <c r="SWX44" s="192"/>
      <c r="SWY44" s="192"/>
      <c r="SWZ44" s="192"/>
      <c r="SXA44" s="192"/>
      <c r="SXB44" s="192"/>
      <c r="SXC44" s="192"/>
      <c r="SXD44" s="192"/>
      <c r="SXE44" s="192"/>
      <c r="SXF44" s="192"/>
      <c r="SXG44" s="192"/>
      <c r="SXH44" s="192"/>
      <c r="SXI44" s="192"/>
      <c r="SXJ44" s="192"/>
      <c r="SXK44" s="192"/>
      <c r="SXL44" s="192"/>
      <c r="SXM44" s="192"/>
      <c r="SXN44" s="192"/>
      <c r="SXO44" s="192"/>
      <c r="SXP44" s="192"/>
      <c r="SXQ44" s="192"/>
      <c r="SXR44" s="192"/>
      <c r="SXS44" s="192"/>
      <c r="SXT44" s="192"/>
      <c r="SXU44" s="192"/>
      <c r="SXV44" s="192"/>
      <c r="SXW44" s="192"/>
      <c r="SXX44" s="192"/>
      <c r="SXY44" s="192"/>
      <c r="SXZ44" s="192"/>
      <c r="SYA44" s="192"/>
      <c r="SYB44" s="192"/>
      <c r="SYC44" s="192"/>
      <c r="SYD44" s="192"/>
      <c r="SYE44" s="192"/>
      <c r="SYF44" s="192"/>
      <c r="SYG44" s="192"/>
      <c r="SYH44" s="192"/>
      <c r="SYI44" s="192"/>
      <c r="SYJ44" s="192"/>
      <c r="SYK44" s="192"/>
      <c r="SYL44" s="192"/>
      <c r="SYM44" s="192"/>
      <c r="SYN44" s="192"/>
      <c r="SYO44" s="192"/>
      <c r="SYP44" s="192"/>
      <c r="SYQ44" s="192"/>
      <c r="SYR44" s="192"/>
      <c r="SYS44" s="192"/>
      <c r="SYT44" s="192"/>
      <c r="SYU44" s="192"/>
      <c r="SYV44" s="192"/>
      <c r="SYW44" s="192"/>
      <c r="SYX44" s="192"/>
      <c r="SYY44" s="192"/>
      <c r="SYZ44" s="192"/>
      <c r="SZA44" s="192"/>
      <c r="SZB44" s="192"/>
      <c r="SZC44" s="192"/>
      <c r="SZD44" s="192"/>
      <c r="SZE44" s="192"/>
      <c r="SZF44" s="192"/>
      <c r="SZG44" s="192"/>
      <c r="SZH44" s="192"/>
      <c r="SZI44" s="192"/>
      <c r="SZJ44" s="192"/>
      <c r="SZK44" s="192"/>
      <c r="SZL44" s="192"/>
      <c r="SZM44" s="192"/>
      <c r="SZN44" s="192"/>
      <c r="SZO44" s="192"/>
      <c r="SZP44" s="192"/>
      <c r="SZQ44" s="192"/>
      <c r="SZR44" s="192"/>
      <c r="SZS44" s="192"/>
      <c r="SZT44" s="192"/>
      <c r="SZU44" s="192"/>
      <c r="SZV44" s="192"/>
      <c r="SZW44" s="192"/>
      <c r="SZX44" s="192"/>
      <c r="SZY44" s="192"/>
      <c r="SZZ44" s="192"/>
      <c r="TAA44" s="192"/>
      <c r="TAB44" s="192"/>
      <c r="TAC44" s="192"/>
      <c r="TAD44" s="192"/>
      <c r="TAE44" s="192"/>
      <c r="TAF44" s="192"/>
      <c r="TAG44" s="192"/>
      <c r="TAH44" s="192"/>
      <c r="TAI44" s="192"/>
      <c r="TAJ44" s="192"/>
      <c r="TAK44" s="192"/>
      <c r="TAL44" s="192"/>
      <c r="TAM44" s="192"/>
      <c r="TAN44" s="192"/>
      <c r="TAO44" s="192"/>
      <c r="TAP44" s="192"/>
      <c r="TAQ44" s="192"/>
      <c r="TAR44" s="192"/>
      <c r="TAS44" s="192"/>
      <c r="TAT44" s="192"/>
      <c r="TAU44" s="192"/>
      <c r="TAV44" s="192"/>
      <c r="TAW44" s="192"/>
      <c r="TAX44" s="192"/>
      <c r="TAY44" s="192"/>
      <c r="TAZ44" s="192"/>
      <c r="TBA44" s="192"/>
      <c r="TBB44" s="192"/>
      <c r="TBC44" s="192"/>
      <c r="TBD44" s="192"/>
      <c r="TBE44" s="192"/>
      <c r="TBF44" s="192"/>
      <c r="TBG44" s="192"/>
      <c r="TBH44" s="192"/>
      <c r="TBI44" s="192"/>
      <c r="TBJ44" s="192"/>
      <c r="TBK44" s="192"/>
      <c r="TBL44" s="192"/>
      <c r="TBM44" s="192"/>
      <c r="TBN44" s="192"/>
      <c r="TBO44" s="192"/>
      <c r="TBP44" s="192"/>
      <c r="TBQ44" s="192"/>
      <c r="TBR44" s="192"/>
      <c r="TBS44" s="192"/>
      <c r="TBT44" s="192"/>
      <c r="TBU44" s="192"/>
      <c r="TBV44" s="192"/>
      <c r="TBW44" s="192"/>
      <c r="TBX44" s="192"/>
      <c r="TBY44" s="192"/>
      <c r="TBZ44" s="192"/>
      <c r="TCA44" s="192"/>
      <c r="TCB44" s="192"/>
      <c r="TCC44" s="192"/>
      <c r="TCD44" s="192"/>
      <c r="TCE44" s="192"/>
      <c r="TCF44" s="192"/>
      <c r="TCG44" s="192"/>
      <c r="TCH44" s="192"/>
      <c r="TCI44" s="192"/>
      <c r="TCJ44" s="192"/>
      <c r="TCK44" s="192"/>
      <c r="TCL44" s="192"/>
      <c r="TCM44" s="192"/>
      <c r="TCN44" s="192"/>
      <c r="TCO44" s="192"/>
      <c r="TCP44" s="192"/>
      <c r="TCQ44" s="192"/>
      <c r="TCR44" s="192"/>
      <c r="TCS44" s="192"/>
      <c r="TCT44" s="192"/>
      <c r="TCU44" s="192"/>
      <c r="TCV44" s="192"/>
      <c r="TCW44" s="192"/>
      <c r="TCX44" s="192"/>
      <c r="TCY44" s="192"/>
      <c r="TCZ44" s="192"/>
      <c r="TDA44" s="192"/>
      <c r="TDB44" s="192"/>
      <c r="TDC44" s="192"/>
      <c r="TDD44" s="192"/>
      <c r="TDE44" s="192"/>
      <c r="TDF44" s="192"/>
      <c r="TDG44" s="192"/>
      <c r="TDH44" s="192"/>
      <c r="TDI44" s="192"/>
      <c r="TDJ44" s="192"/>
      <c r="TDK44" s="192"/>
      <c r="TDL44" s="192"/>
      <c r="TDM44" s="192"/>
      <c r="TDN44" s="192"/>
      <c r="TDO44" s="192"/>
      <c r="TDP44" s="192"/>
      <c r="TDQ44" s="192"/>
      <c r="TDR44" s="192"/>
      <c r="TDS44" s="192"/>
      <c r="TDT44" s="192"/>
      <c r="TDU44" s="192"/>
      <c r="TDV44" s="192"/>
      <c r="TDW44" s="192"/>
      <c r="TDX44" s="192"/>
      <c r="TDY44" s="192"/>
      <c r="TDZ44" s="192"/>
      <c r="TEA44" s="192"/>
      <c r="TEB44" s="192"/>
      <c r="TEC44" s="192"/>
      <c r="TED44" s="192"/>
      <c r="TEE44" s="192"/>
      <c r="TEF44" s="192"/>
      <c r="TEG44" s="192"/>
      <c r="TEH44" s="192"/>
      <c r="TEI44" s="192"/>
      <c r="TEJ44" s="192"/>
      <c r="TEK44" s="192"/>
      <c r="TEL44" s="192"/>
      <c r="TEM44" s="192"/>
      <c r="TEN44" s="192"/>
      <c r="TEO44" s="192"/>
      <c r="TEP44" s="192"/>
      <c r="TEQ44" s="192"/>
      <c r="TER44" s="192"/>
      <c r="TES44" s="192"/>
      <c r="TET44" s="192"/>
      <c r="TEU44" s="192"/>
      <c r="TEV44" s="192"/>
      <c r="TEW44" s="192"/>
      <c r="TEX44" s="192"/>
      <c r="TEY44" s="192"/>
      <c r="TEZ44" s="192"/>
      <c r="TFA44" s="192"/>
      <c r="TFB44" s="192"/>
      <c r="TFC44" s="192"/>
      <c r="TFD44" s="192"/>
      <c r="TFE44" s="192"/>
      <c r="TFF44" s="192"/>
      <c r="TFG44" s="192"/>
      <c r="TFH44" s="192"/>
      <c r="TFI44" s="192"/>
      <c r="TFJ44" s="192"/>
      <c r="TFK44" s="192"/>
      <c r="TFL44" s="192"/>
      <c r="TFM44" s="192"/>
      <c r="TFN44" s="192"/>
      <c r="TFO44" s="192"/>
      <c r="TFP44" s="192"/>
      <c r="TFQ44" s="192"/>
      <c r="TFR44" s="192"/>
      <c r="TFS44" s="192"/>
      <c r="TFT44" s="192"/>
      <c r="TFU44" s="192"/>
      <c r="TFV44" s="192"/>
      <c r="TFW44" s="192"/>
      <c r="TFX44" s="192"/>
      <c r="TFY44" s="192"/>
      <c r="TFZ44" s="192"/>
      <c r="TGA44" s="192"/>
      <c r="TGB44" s="192"/>
      <c r="TGC44" s="192"/>
      <c r="TGD44" s="192"/>
      <c r="TGE44" s="192"/>
      <c r="TGF44" s="192"/>
      <c r="TGG44" s="192"/>
      <c r="TGH44" s="192"/>
      <c r="TGI44" s="192"/>
      <c r="TGJ44" s="192"/>
      <c r="TGK44" s="192"/>
      <c r="TGL44" s="192"/>
      <c r="TGM44" s="192"/>
      <c r="TGN44" s="192"/>
      <c r="TGO44" s="192"/>
      <c r="TGP44" s="192"/>
      <c r="TGQ44" s="192"/>
      <c r="TGR44" s="192"/>
      <c r="TGS44" s="192"/>
      <c r="TGT44" s="192"/>
      <c r="TGU44" s="192"/>
      <c r="TGV44" s="192"/>
      <c r="TGW44" s="192"/>
      <c r="TGX44" s="192"/>
      <c r="TGY44" s="192"/>
      <c r="TGZ44" s="192"/>
      <c r="THA44" s="192"/>
      <c r="THB44" s="192"/>
      <c r="THC44" s="192"/>
      <c r="THD44" s="192"/>
      <c r="THE44" s="192"/>
      <c r="THF44" s="192"/>
      <c r="THG44" s="192"/>
      <c r="THH44" s="192"/>
      <c r="THI44" s="192"/>
      <c r="THJ44" s="192"/>
      <c r="THK44" s="192"/>
      <c r="THL44" s="192"/>
      <c r="THM44" s="192"/>
      <c r="THN44" s="192"/>
      <c r="THO44" s="192"/>
      <c r="THP44" s="192"/>
      <c r="THQ44" s="192"/>
      <c r="THR44" s="192"/>
      <c r="THS44" s="192"/>
      <c r="THT44" s="192"/>
      <c r="THU44" s="192"/>
      <c r="THV44" s="192"/>
      <c r="THW44" s="192"/>
      <c r="THX44" s="192"/>
      <c r="THY44" s="192"/>
      <c r="THZ44" s="192"/>
      <c r="TIA44" s="192"/>
      <c r="TIB44" s="192"/>
      <c r="TIC44" s="192"/>
      <c r="TID44" s="192"/>
      <c r="TIE44" s="192"/>
      <c r="TIF44" s="192"/>
      <c r="TIG44" s="192"/>
      <c r="TIH44" s="192"/>
      <c r="TII44" s="192"/>
      <c r="TIJ44" s="192"/>
      <c r="TIK44" s="192"/>
      <c r="TIL44" s="192"/>
      <c r="TIM44" s="192"/>
      <c r="TIN44" s="192"/>
      <c r="TIO44" s="192"/>
      <c r="TIP44" s="192"/>
      <c r="TIQ44" s="192"/>
      <c r="TIR44" s="192"/>
      <c r="TIS44" s="192"/>
      <c r="TIT44" s="192"/>
      <c r="TIU44" s="192"/>
      <c r="TIV44" s="192"/>
      <c r="TIW44" s="192"/>
      <c r="TIX44" s="192"/>
      <c r="TIY44" s="192"/>
      <c r="TIZ44" s="192"/>
      <c r="TJA44" s="192"/>
      <c r="TJB44" s="192"/>
      <c r="TJC44" s="192"/>
      <c r="TJD44" s="192"/>
      <c r="TJE44" s="192"/>
      <c r="TJF44" s="192"/>
      <c r="TJG44" s="192"/>
      <c r="TJH44" s="192"/>
      <c r="TJI44" s="192"/>
      <c r="TJJ44" s="192"/>
      <c r="TJK44" s="192"/>
      <c r="TJL44" s="192"/>
      <c r="TJM44" s="192"/>
      <c r="TJN44" s="192"/>
      <c r="TJO44" s="192"/>
      <c r="TJP44" s="192"/>
      <c r="TJQ44" s="192"/>
      <c r="TJR44" s="192"/>
      <c r="TJS44" s="192"/>
      <c r="TJT44" s="192"/>
      <c r="TJU44" s="192"/>
      <c r="TJV44" s="192"/>
      <c r="TJW44" s="192"/>
      <c r="TJX44" s="192"/>
      <c r="TJY44" s="192"/>
      <c r="TJZ44" s="192"/>
      <c r="TKA44" s="192"/>
      <c r="TKB44" s="192"/>
      <c r="TKC44" s="192"/>
      <c r="TKD44" s="192"/>
      <c r="TKE44" s="192"/>
      <c r="TKF44" s="192"/>
      <c r="TKG44" s="192"/>
      <c r="TKH44" s="192"/>
      <c r="TKI44" s="192"/>
      <c r="TKJ44" s="192"/>
      <c r="TKK44" s="192"/>
      <c r="TKL44" s="192"/>
      <c r="TKM44" s="192"/>
      <c r="TKN44" s="192"/>
      <c r="TKO44" s="192"/>
      <c r="TKP44" s="192"/>
      <c r="TKQ44" s="192"/>
      <c r="TKR44" s="192"/>
      <c r="TKS44" s="192"/>
      <c r="TKT44" s="192"/>
      <c r="TKU44" s="192"/>
      <c r="TKV44" s="192"/>
      <c r="TKW44" s="192"/>
      <c r="TKX44" s="192"/>
      <c r="TKY44" s="192"/>
      <c r="TKZ44" s="192"/>
      <c r="TLA44" s="192"/>
      <c r="TLB44" s="192"/>
      <c r="TLC44" s="192"/>
      <c r="TLD44" s="192"/>
      <c r="TLE44" s="192"/>
      <c r="TLF44" s="192"/>
      <c r="TLG44" s="192"/>
      <c r="TLH44" s="192"/>
      <c r="TLI44" s="192"/>
      <c r="TLJ44" s="192"/>
      <c r="TLK44" s="192"/>
      <c r="TLL44" s="192"/>
      <c r="TLM44" s="192"/>
      <c r="TLN44" s="192"/>
      <c r="TLO44" s="192"/>
      <c r="TLP44" s="192"/>
      <c r="TLQ44" s="192"/>
      <c r="TLR44" s="192"/>
      <c r="TLS44" s="192"/>
      <c r="TLT44" s="192"/>
      <c r="TLU44" s="192"/>
      <c r="TLV44" s="192"/>
      <c r="TLW44" s="192"/>
      <c r="TLX44" s="192"/>
      <c r="TLY44" s="192"/>
      <c r="TLZ44" s="192"/>
      <c r="TMA44" s="192"/>
      <c r="TMB44" s="192"/>
      <c r="TMC44" s="192"/>
      <c r="TMD44" s="192"/>
      <c r="TME44" s="192"/>
      <c r="TMF44" s="192"/>
      <c r="TMG44" s="192"/>
      <c r="TMH44" s="192"/>
      <c r="TMI44" s="192"/>
      <c r="TMJ44" s="192"/>
      <c r="TMK44" s="192"/>
      <c r="TML44" s="192"/>
      <c r="TMM44" s="192"/>
      <c r="TMN44" s="192"/>
      <c r="TMO44" s="192"/>
      <c r="TMP44" s="192"/>
      <c r="TMQ44" s="192"/>
      <c r="TMR44" s="192"/>
      <c r="TMS44" s="192"/>
      <c r="TMT44" s="192"/>
      <c r="TMU44" s="192"/>
      <c r="TMV44" s="192"/>
      <c r="TMW44" s="192"/>
      <c r="TMX44" s="192"/>
      <c r="TMY44" s="192"/>
      <c r="TMZ44" s="192"/>
      <c r="TNA44" s="192"/>
      <c r="TNB44" s="192"/>
      <c r="TNC44" s="192"/>
      <c r="TND44" s="192"/>
      <c r="TNE44" s="192"/>
      <c r="TNF44" s="192"/>
      <c r="TNG44" s="192"/>
      <c r="TNH44" s="192"/>
      <c r="TNI44" s="192"/>
      <c r="TNJ44" s="192"/>
      <c r="TNK44" s="192"/>
      <c r="TNL44" s="192"/>
      <c r="TNM44" s="192"/>
      <c r="TNN44" s="192"/>
      <c r="TNO44" s="192"/>
      <c r="TNP44" s="192"/>
      <c r="TNQ44" s="192"/>
      <c r="TNR44" s="192"/>
      <c r="TNS44" s="192"/>
      <c r="TNT44" s="192"/>
      <c r="TNU44" s="192"/>
      <c r="TNV44" s="192"/>
      <c r="TNW44" s="192"/>
      <c r="TNX44" s="192"/>
      <c r="TNY44" s="192"/>
      <c r="TNZ44" s="192"/>
      <c r="TOA44" s="192"/>
      <c r="TOB44" s="192"/>
      <c r="TOC44" s="192"/>
      <c r="TOD44" s="192"/>
      <c r="TOE44" s="192"/>
      <c r="TOF44" s="192"/>
      <c r="TOG44" s="192"/>
      <c r="TOH44" s="192"/>
      <c r="TOI44" s="192"/>
      <c r="TOJ44" s="192"/>
      <c r="TOK44" s="192"/>
      <c r="TOL44" s="192"/>
      <c r="TOM44" s="192"/>
      <c r="TON44" s="192"/>
      <c r="TOO44" s="192"/>
      <c r="TOP44" s="192"/>
      <c r="TOQ44" s="192"/>
      <c r="TOR44" s="192"/>
      <c r="TOS44" s="192"/>
      <c r="TOT44" s="192"/>
      <c r="TOU44" s="192"/>
      <c r="TOV44" s="192"/>
      <c r="TOW44" s="192"/>
      <c r="TOX44" s="192"/>
      <c r="TOY44" s="192"/>
      <c r="TOZ44" s="192"/>
      <c r="TPA44" s="192"/>
      <c r="TPB44" s="192"/>
      <c r="TPC44" s="192"/>
      <c r="TPD44" s="192"/>
      <c r="TPE44" s="192"/>
      <c r="TPF44" s="192"/>
      <c r="TPG44" s="192"/>
      <c r="TPH44" s="192"/>
      <c r="TPI44" s="192"/>
      <c r="TPJ44" s="192"/>
      <c r="TPK44" s="192"/>
      <c r="TPL44" s="192"/>
      <c r="TPM44" s="192"/>
      <c r="TPN44" s="192"/>
      <c r="TPO44" s="192"/>
      <c r="TPP44" s="192"/>
      <c r="TPQ44" s="192"/>
      <c r="TPR44" s="192"/>
      <c r="TPS44" s="192"/>
      <c r="TPT44" s="192"/>
      <c r="TPU44" s="192"/>
      <c r="TPV44" s="192"/>
      <c r="TPW44" s="192"/>
      <c r="TPX44" s="192"/>
      <c r="TPY44" s="192"/>
      <c r="TPZ44" s="192"/>
      <c r="TQA44" s="192"/>
      <c r="TQB44" s="192"/>
      <c r="TQC44" s="192"/>
      <c r="TQD44" s="192"/>
      <c r="TQE44" s="192"/>
      <c r="TQF44" s="192"/>
      <c r="TQG44" s="192"/>
      <c r="TQH44" s="192"/>
      <c r="TQI44" s="192"/>
      <c r="TQJ44" s="192"/>
      <c r="TQK44" s="192"/>
      <c r="TQL44" s="192"/>
      <c r="TQM44" s="192"/>
      <c r="TQN44" s="192"/>
      <c r="TQO44" s="192"/>
      <c r="TQP44" s="192"/>
      <c r="TQQ44" s="192"/>
      <c r="TQR44" s="192"/>
      <c r="TQS44" s="192"/>
      <c r="TQT44" s="192"/>
      <c r="TQU44" s="192"/>
      <c r="TQV44" s="192"/>
      <c r="TQW44" s="192"/>
      <c r="TQX44" s="192"/>
      <c r="TQY44" s="192"/>
      <c r="TQZ44" s="192"/>
      <c r="TRA44" s="192"/>
      <c r="TRB44" s="192"/>
      <c r="TRC44" s="192"/>
      <c r="TRD44" s="192"/>
      <c r="TRE44" s="192"/>
      <c r="TRF44" s="192"/>
      <c r="TRG44" s="192"/>
      <c r="TRH44" s="192"/>
      <c r="TRI44" s="192"/>
      <c r="TRJ44" s="192"/>
      <c r="TRK44" s="192"/>
      <c r="TRL44" s="192"/>
      <c r="TRM44" s="192"/>
      <c r="TRN44" s="192"/>
      <c r="TRO44" s="192"/>
      <c r="TRP44" s="192"/>
      <c r="TRQ44" s="192"/>
      <c r="TRR44" s="192"/>
      <c r="TRS44" s="192"/>
      <c r="TRT44" s="192"/>
      <c r="TRU44" s="192"/>
      <c r="TRV44" s="192"/>
      <c r="TRW44" s="192"/>
      <c r="TRX44" s="192"/>
      <c r="TRY44" s="192"/>
      <c r="TRZ44" s="192"/>
      <c r="TSA44" s="192"/>
      <c r="TSB44" s="192"/>
      <c r="TSC44" s="192"/>
      <c r="TSD44" s="192"/>
      <c r="TSE44" s="192"/>
      <c r="TSF44" s="192"/>
      <c r="TSG44" s="192"/>
      <c r="TSH44" s="192"/>
      <c r="TSI44" s="192"/>
      <c r="TSJ44" s="192"/>
      <c r="TSK44" s="192"/>
      <c r="TSL44" s="192"/>
      <c r="TSM44" s="192"/>
      <c r="TSN44" s="192"/>
      <c r="TSO44" s="192"/>
      <c r="TSP44" s="192"/>
      <c r="TSQ44" s="192"/>
      <c r="TSR44" s="192"/>
      <c r="TSS44" s="192"/>
      <c r="TST44" s="192"/>
      <c r="TSU44" s="192"/>
      <c r="TSV44" s="192"/>
      <c r="TSW44" s="192"/>
      <c r="TSX44" s="192"/>
      <c r="TSY44" s="192"/>
      <c r="TSZ44" s="192"/>
      <c r="TTA44" s="192"/>
      <c r="TTB44" s="192"/>
      <c r="TTC44" s="192"/>
      <c r="TTD44" s="192"/>
      <c r="TTE44" s="192"/>
      <c r="TTF44" s="192"/>
      <c r="TTG44" s="192"/>
      <c r="TTH44" s="192"/>
      <c r="TTI44" s="192"/>
      <c r="TTJ44" s="192"/>
      <c r="TTK44" s="192"/>
      <c r="TTL44" s="192"/>
      <c r="TTM44" s="192"/>
      <c r="TTN44" s="192"/>
      <c r="TTO44" s="192"/>
      <c r="TTP44" s="192"/>
      <c r="TTQ44" s="192"/>
      <c r="TTR44" s="192"/>
      <c r="TTS44" s="192"/>
      <c r="TTT44" s="192"/>
      <c r="TTU44" s="192"/>
      <c r="TTV44" s="192"/>
      <c r="TTW44" s="192"/>
      <c r="TTX44" s="192"/>
      <c r="TTY44" s="192"/>
      <c r="TTZ44" s="192"/>
      <c r="TUA44" s="192"/>
      <c r="TUB44" s="192"/>
      <c r="TUC44" s="192"/>
      <c r="TUD44" s="192"/>
      <c r="TUE44" s="192"/>
      <c r="TUF44" s="192"/>
      <c r="TUG44" s="192"/>
      <c r="TUH44" s="192"/>
      <c r="TUI44" s="192"/>
      <c r="TUJ44" s="192"/>
      <c r="TUK44" s="192"/>
      <c r="TUL44" s="192"/>
      <c r="TUM44" s="192"/>
      <c r="TUN44" s="192"/>
      <c r="TUO44" s="192"/>
      <c r="TUP44" s="192"/>
      <c r="TUQ44" s="192"/>
      <c r="TUR44" s="192"/>
      <c r="TUS44" s="192"/>
      <c r="TUT44" s="192"/>
      <c r="TUU44" s="192"/>
      <c r="TUV44" s="192"/>
      <c r="TUW44" s="192"/>
      <c r="TUX44" s="192"/>
      <c r="TUY44" s="192"/>
      <c r="TUZ44" s="192"/>
      <c r="TVA44" s="192"/>
      <c r="TVB44" s="192"/>
      <c r="TVC44" s="192"/>
      <c r="TVD44" s="192"/>
      <c r="TVE44" s="192"/>
      <c r="TVF44" s="192"/>
      <c r="TVG44" s="192"/>
      <c r="TVH44" s="192"/>
      <c r="TVI44" s="192"/>
      <c r="TVJ44" s="192"/>
      <c r="TVK44" s="192"/>
      <c r="TVL44" s="192"/>
      <c r="TVM44" s="192"/>
      <c r="TVN44" s="192"/>
      <c r="TVO44" s="192"/>
      <c r="TVP44" s="192"/>
      <c r="TVQ44" s="192"/>
      <c r="TVR44" s="192"/>
      <c r="TVS44" s="192"/>
      <c r="TVT44" s="192"/>
      <c r="TVU44" s="192"/>
      <c r="TVV44" s="192"/>
      <c r="TVW44" s="192"/>
      <c r="TVX44" s="192"/>
      <c r="TVY44" s="192"/>
      <c r="TVZ44" s="192"/>
      <c r="TWA44" s="192"/>
      <c r="TWB44" s="192"/>
      <c r="TWC44" s="192"/>
      <c r="TWD44" s="192"/>
      <c r="TWE44" s="192"/>
      <c r="TWF44" s="192"/>
      <c r="TWG44" s="192"/>
      <c r="TWH44" s="192"/>
      <c r="TWI44" s="192"/>
      <c r="TWJ44" s="192"/>
      <c r="TWK44" s="192"/>
      <c r="TWL44" s="192"/>
      <c r="TWM44" s="192"/>
      <c r="TWN44" s="192"/>
      <c r="TWO44" s="192"/>
      <c r="TWP44" s="192"/>
      <c r="TWQ44" s="192"/>
      <c r="TWR44" s="192"/>
      <c r="TWS44" s="192"/>
      <c r="TWT44" s="192"/>
      <c r="TWU44" s="192"/>
      <c r="TWV44" s="192"/>
      <c r="TWW44" s="192"/>
      <c r="TWX44" s="192"/>
      <c r="TWY44" s="192"/>
      <c r="TWZ44" s="192"/>
      <c r="TXA44" s="192"/>
      <c r="TXB44" s="192"/>
      <c r="TXC44" s="192"/>
      <c r="TXD44" s="192"/>
      <c r="TXE44" s="192"/>
      <c r="TXF44" s="192"/>
      <c r="TXG44" s="192"/>
      <c r="TXH44" s="192"/>
      <c r="TXI44" s="192"/>
      <c r="TXJ44" s="192"/>
      <c r="TXK44" s="192"/>
      <c r="TXL44" s="192"/>
      <c r="TXM44" s="192"/>
      <c r="TXN44" s="192"/>
      <c r="TXO44" s="192"/>
      <c r="TXP44" s="192"/>
      <c r="TXQ44" s="192"/>
      <c r="TXR44" s="192"/>
      <c r="TXS44" s="192"/>
      <c r="TXT44" s="192"/>
      <c r="TXU44" s="192"/>
      <c r="TXV44" s="192"/>
      <c r="TXW44" s="192"/>
      <c r="TXX44" s="192"/>
      <c r="TXY44" s="192"/>
      <c r="TXZ44" s="192"/>
      <c r="TYA44" s="192"/>
      <c r="TYB44" s="192"/>
      <c r="TYC44" s="192"/>
      <c r="TYD44" s="192"/>
      <c r="TYE44" s="192"/>
      <c r="TYF44" s="192"/>
      <c r="TYG44" s="192"/>
      <c r="TYH44" s="192"/>
      <c r="TYI44" s="192"/>
      <c r="TYJ44" s="192"/>
      <c r="TYK44" s="192"/>
      <c r="TYL44" s="192"/>
      <c r="TYM44" s="192"/>
      <c r="TYN44" s="192"/>
      <c r="TYO44" s="192"/>
      <c r="TYP44" s="192"/>
      <c r="TYQ44" s="192"/>
      <c r="TYR44" s="192"/>
      <c r="TYS44" s="192"/>
      <c r="TYT44" s="192"/>
      <c r="TYU44" s="192"/>
      <c r="TYV44" s="192"/>
      <c r="TYW44" s="192"/>
      <c r="TYX44" s="192"/>
      <c r="TYY44" s="192"/>
      <c r="TYZ44" s="192"/>
      <c r="TZA44" s="192"/>
      <c r="TZB44" s="192"/>
      <c r="TZC44" s="192"/>
      <c r="TZD44" s="192"/>
      <c r="TZE44" s="192"/>
      <c r="TZF44" s="192"/>
      <c r="TZG44" s="192"/>
      <c r="TZH44" s="192"/>
      <c r="TZI44" s="192"/>
      <c r="TZJ44" s="192"/>
      <c r="TZK44" s="192"/>
      <c r="TZL44" s="192"/>
      <c r="TZM44" s="192"/>
      <c r="TZN44" s="192"/>
      <c r="TZO44" s="192"/>
      <c r="TZP44" s="192"/>
      <c r="TZQ44" s="192"/>
      <c r="TZR44" s="192"/>
      <c r="TZS44" s="192"/>
      <c r="TZT44" s="192"/>
      <c r="TZU44" s="192"/>
      <c r="TZV44" s="192"/>
      <c r="TZW44" s="192"/>
      <c r="TZX44" s="192"/>
      <c r="TZY44" s="192"/>
      <c r="TZZ44" s="192"/>
      <c r="UAA44" s="192"/>
      <c r="UAB44" s="192"/>
      <c r="UAC44" s="192"/>
      <c r="UAD44" s="192"/>
      <c r="UAE44" s="192"/>
      <c r="UAF44" s="192"/>
      <c r="UAG44" s="192"/>
      <c r="UAH44" s="192"/>
      <c r="UAI44" s="192"/>
      <c r="UAJ44" s="192"/>
      <c r="UAK44" s="192"/>
      <c r="UAL44" s="192"/>
      <c r="UAM44" s="192"/>
      <c r="UAN44" s="192"/>
      <c r="UAO44" s="192"/>
      <c r="UAP44" s="192"/>
      <c r="UAQ44" s="192"/>
      <c r="UAR44" s="192"/>
      <c r="UAS44" s="192"/>
      <c r="UAT44" s="192"/>
      <c r="UAU44" s="192"/>
      <c r="UAV44" s="192"/>
      <c r="UAW44" s="192"/>
      <c r="UAX44" s="192"/>
      <c r="UAY44" s="192"/>
      <c r="UAZ44" s="192"/>
      <c r="UBA44" s="192"/>
      <c r="UBB44" s="192"/>
      <c r="UBC44" s="192"/>
      <c r="UBD44" s="192"/>
      <c r="UBE44" s="192"/>
      <c r="UBF44" s="192"/>
      <c r="UBG44" s="192"/>
      <c r="UBH44" s="192"/>
      <c r="UBI44" s="192"/>
      <c r="UBJ44" s="192"/>
      <c r="UBK44" s="192"/>
      <c r="UBL44" s="192"/>
      <c r="UBM44" s="192"/>
      <c r="UBN44" s="192"/>
      <c r="UBO44" s="192"/>
      <c r="UBP44" s="192"/>
      <c r="UBQ44" s="192"/>
      <c r="UBR44" s="192"/>
      <c r="UBS44" s="192"/>
      <c r="UBT44" s="192"/>
      <c r="UBU44" s="192"/>
      <c r="UBV44" s="192"/>
      <c r="UBW44" s="192"/>
      <c r="UBX44" s="192"/>
      <c r="UBY44" s="192"/>
      <c r="UBZ44" s="192"/>
      <c r="UCA44" s="192"/>
      <c r="UCB44" s="192"/>
      <c r="UCC44" s="192"/>
      <c r="UCD44" s="192"/>
      <c r="UCE44" s="192"/>
      <c r="UCF44" s="192"/>
      <c r="UCG44" s="192"/>
      <c r="UCH44" s="192"/>
      <c r="UCI44" s="192"/>
      <c r="UCJ44" s="192"/>
      <c r="UCK44" s="192"/>
      <c r="UCL44" s="192"/>
      <c r="UCM44" s="192"/>
      <c r="UCN44" s="192"/>
      <c r="UCO44" s="192"/>
      <c r="UCP44" s="192"/>
      <c r="UCQ44" s="192"/>
      <c r="UCR44" s="192"/>
      <c r="UCS44" s="192"/>
      <c r="UCT44" s="192"/>
      <c r="UCU44" s="192"/>
      <c r="UCV44" s="192"/>
      <c r="UCW44" s="192"/>
      <c r="UCX44" s="192"/>
      <c r="UCY44" s="192"/>
      <c r="UCZ44" s="192"/>
      <c r="UDA44" s="192"/>
      <c r="UDB44" s="192"/>
      <c r="UDC44" s="192"/>
      <c r="UDD44" s="192"/>
      <c r="UDE44" s="192"/>
      <c r="UDF44" s="192"/>
      <c r="UDG44" s="192"/>
      <c r="UDH44" s="192"/>
      <c r="UDI44" s="192"/>
      <c r="UDJ44" s="192"/>
      <c r="UDK44" s="192"/>
      <c r="UDL44" s="192"/>
      <c r="UDM44" s="192"/>
      <c r="UDN44" s="192"/>
      <c r="UDO44" s="192"/>
      <c r="UDP44" s="192"/>
      <c r="UDQ44" s="192"/>
      <c r="UDR44" s="192"/>
      <c r="UDS44" s="192"/>
      <c r="UDT44" s="192"/>
      <c r="UDU44" s="192"/>
      <c r="UDV44" s="192"/>
      <c r="UDW44" s="192"/>
      <c r="UDX44" s="192"/>
      <c r="UDY44" s="192"/>
      <c r="UDZ44" s="192"/>
      <c r="UEA44" s="192"/>
      <c r="UEB44" s="192"/>
      <c r="UEC44" s="192"/>
      <c r="UED44" s="192"/>
      <c r="UEE44" s="192"/>
      <c r="UEF44" s="192"/>
      <c r="UEG44" s="192"/>
      <c r="UEH44" s="192"/>
      <c r="UEI44" s="192"/>
      <c r="UEJ44" s="192"/>
      <c r="UEK44" s="192"/>
      <c r="UEL44" s="192"/>
      <c r="UEM44" s="192"/>
      <c r="UEN44" s="192"/>
      <c r="UEO44" s="192"/>
      <c r="UEP44" s="192"/>
      <c r="UEQ44" s="192"/>
      <c r="UER44" s="192"/>
      <c r="UES44" s="192"/>
      <c r="UET44" s="192"/>
      <c r="UEU44" s="192"/>
      <c r="UEV44" s="192"/>
      <c r="UEW44" s="192"/>
      <c r="UEX44" s="192"/>
      <c r="UEY44" s="192"/>
      <c r="UEZ44" s="192"/>
      <c r="UFA44" s="192"/>
      <c r="UFB44" s="192"/>
      <c r="UFC44" s="192"/>
      <c r="UFD44" s="192"/>
      <c r="UFE44" s="192"/>
      <c r="UFF44" s="192"/>
      <c r="UFG44" s="192"/>
      <c r="UFH44" s="192"/>
      <c r="UFI44" s="192"/>
      <c r="UFJ44" s="192"/>
      <c r="UFK44" s="192"/>
      <c r="UFL44" s="192"/>
      <c r="UFM44" s="192"/>
      <c r="UFN44" s="192"/>
      <c r="UFO44" s="192"/>
      <c r="UFP44" s="192"/>
      <c r="UFQ44" s="192"/>
      <c r="UFR44" s="192"/>
      <c r="UFS44" s="192"/>
      <c r="UFT44" s="192"/>
      <c r="UFU44" s="192"/>
      <c r="UFV44" s="192"/>
      <c r="UFW44" s="192"/>
      <c r="UFX44" s="192"/>
      <c r="UFY44" s="192"/>
      <c r="UFZ44" s="192"/>
      <c r="UGA44" s="192"/>
      <c r="UGB44" s="192"/>
      <c r="UGC44" s="192"/>
      <c r="UGD44" s="192"/>
      <c r="UGE44" s="192"/>
      <c r="UGF44" s="192"/>
      <c r="UGG44" s="192"/>
      <c r="UGH44" s="192"/>
      <c r="UGI44" s="192"/>
      <c r="UGJ44" s="192"/>
      <c r="UGK44" s="192"/>
      <c r="UGL44" s="192"/>
      <c r="UGM44" s="192"/>
      <c r="UGN44" s="192"/>
      <c r="UGO44" s="192"/>
      <c r="UGP44" s="192"/>
      <c r="UGQ44" s="192"/>
      <c r="UGR44" s="192"/>
      <c r="UGS44" s="192"/>
      <c r="UGT44" s="192"/>
      <c r="UGU44" s="192"/>
      <c r="UGV44" s="192"/>
      <c r="UGW44" s="192"/>
      <c r="UGX44" s="192"/>
      <c r="UGY44" s="192"/>
      <c r="UGZ44" s="192"/>
      <c r="UHA44" s="192"/>
      <c r="UHB44" s="192"/>
      <c r="UHC44" s="192"/>
      <c r="UHD44" s="192"/>
      <c r="UHE44" s="192"/>
      <c r="UHF44" s="192"/>
      <c r="UHG44" s="192"/>
      <c r="UHH44" s="192"/>
      <c r="UHI44" s="192"/>
      <c r="UHJ44" s="192"/>
      <c r="UHK44" s="192"/>
      <c r="UHL44" s="192"/>
      <c r="UHM44" s="192"/>
      <c r="UHN44" s="192"/>
      <c r="UHO44" s="192"/>
      <c r="UHP44" s="192"/>
      <c r="UHQ44" s="192"/>
      <c r="UHR44" s="192"/>
      <c r="UHS44" s="192"/>
      <c r="UHT44" s="192"/>
      <c r="UHU44" s="192"/>
      <c r="UHV44" s="192"/>
      <c r="UHW44" s="192"/>
      <c r="UHX44" s="192"/>
      <c r="UHY44" s="192"/>
      <c r="UHZ44" s="192"/>
      <c r="UIA44" s="192"/>
      <c r="UIB44" s="192"/>
      <c r="UIC44" s="192"/>
      <c r="UID44" s="192"/>
      <c r="UIE44" s="192"/>
      <c r="UIF44" s="192"/>
      <c r="UIG44" s="192"/>
      <c r="UIH44" s="192"/>
      <c r="UII44" s="192"/>
      <c r="UIJ44" s="192"/>
      <c r="UIK44" s="192"/>
      <c r="UIL44" s="192"/>
      <c r="UIM44" s="192"/>
      <c r="UIN44" s="192"/>
      <c r="UIO44" s="192"/>
      <c r="UIP44" s="192"/>
      <c r="UIQ44" s="192"/>
      <c r="UIR44" s="192"/>
      <c r="UIS44" s="192"/>
      <c r="UIT44" s="192"/>
      <c r="UIU44" s="192"/>
      <c r="UIV44" s="192"/>
      <c r="UIW44" s="192"/>
      <c r="UIX44" s="192"/>
      <c r="UIY44" s="192"/>
      <c r="UIZ44" s="192"/>
      <c r="UJA44" s="192"/>
      <c r="UJB44" s="192"/>
      <c r="UJC44" s="192"/>
      <c r="UJD44" s="192"/>
      <c r="UJE44" s="192"/>
      <c r="UJF44" s="192"/>
      <c r="UJG44" s="192"/>
      <c r="UJH44" s="192"/>
      <c r="UJI44" s="192"/>
      <c r="UJJ44" s="192"/>
      <c r="UJK44" s="192"/>
      <c r="UJL44" s="192"/>
      <c r="UJM44" s="192"/>
      <c r="UJN44" s="192"/>
      <c r="UJO44" s="192"/>
      <c r="UJP44" s="192"/>
      <c r="UJQ44" s="192"/>
      <c r="UJR44" s="192"/>
      <c r="UJS44" s="192"/>
      <c r="UJT44" s="192"/>
      <c r="UJU44" s="192"/>
      <c r="UJV44" s="192"/>
      <c r="UJW44" s="192"/>
      <c r="UJX44" s="192"/>
      <c r="UJY44" s="192"/>
      <c r="UJZ44" s="192"/>
      <c r="UKA44" s="192"/>
      <c r="UKB44" s="192"/>
      <c r="UKC44" s="192"/>
      <c r="UKD44" s="192"/>
      <c r="UKE44" s="192"/>
      <c r="UKF44" s="192"/>
      <c r="UKG44" s="192"/>
      <c r="UKH44" s="192"/>
      <c r="UKI44" s="192"/>
      <c r="UKJ44" s="192"/>
      <c r="UKK44" s="192"/>
      <c r="UKL44" s="192"/>
      <c r="UKM44" s="192"/>
      <c r="UKN44" s="192"/>
      <c r="UKO44" s="192"/>
      <c r="UKP44" s="192"/>
      <c r="UKQ44" s="192"/>
      <c r="UKR44" s="192"/>
      <c r="UKS44" s="192"/>
      <c r="UKT44" s="192"/>
      <c r="UKU44" s="192"/>
      <c r="UKV44" s="192"/>
      <c r="UKW44" s="192"/>
      <c r="UKX44" s="192"/>
      <c r="UKY44" s="192"/>
      <c r="UKZ44" s="192"/>
      <c r="ULA44" s="192"/>
      <c r="ULB44" s="192"/>
      <c r="ULC44" s="192"/>
      <c r="ULD44" s="192"/>
      <c r="ULE44" s="192"/>
      <c r="ULF44" s="192"/>
      <c r="ULG44" s="192"/>
      <c r="ULH44" s="192"/>
      <c r="ULI44" s="192"/>
      <c r="ULJ44" s="192"/>
      <c r="ULK44" s="192"/>
      <c r="ULL44" s="192"/>
      <c r="ULM44" s="192"/>
      <c r="ULN44" s="192"/>
      <c r="ULO44" s="192"/>
      <c r="ULP44" s="192"/>
      <c r="ULQ44" s="192"/>
      <c r="ULR44" s="192"/>
      <c r="ULS44" s="192"/>
      <c r="ULT44" s="192"/>
      <c r="ULU44" s="192"/>
      <c r="ULV44" s="192"/>
      <c r="ULW44" s="192"/>
      <c r="ULX44" s="192"/>
      <c r="ULY44" s="192"/>
      <c r="ULZ44" s="192"/>
      <c r="UMA44" s="192"/>
      <c r="UMB44" s="192"/>
      <c r="UMC44" s="192"/>
      <c r="UMD44" s="192"/>
      <c r="UME44" s="192"/>
      <c r="UMF44" s="192"/>
      <c r="UMG44" s="192"/>
      <c r="UMH44" s="192"/>
      <c r="UMI44" s="192"/>
      <c r="UMJ44" s="192"/>
      <c r="UMK44" s="192"/>
      <c r="UML44" s="192"/>
      <c r="UMM44" s="192"/>
      <c r="UMN44" s="192"/>
      <c r="UMO44" s="192"/>
      <c r="UMP44" s="192"/>
      <c r="UMQ44" s="192"/>
      <c r="UMR44" s="192"/>
      <c r="UMS44" s="192"/>
      <c r="UMT44" s="192"/>
      <c r="UMU44" s="192"/>
      <c r="UMV44" s="192"/>
      <c r="UMW44" s="192"/>
      <c r="UMX44" s="192"/>
      <c r="UMY44" s="192"/>
      <c r="UMZ44" s="192"/>
      <c r="UNA44" s="192"/>
      <c r="UNB44" s="192"/>
      <c r="UNC44" s="192"/>
      <c r="UND44" s="192"/>
      <c r="UNE44" s="192"/>
      <c r="UNF44" s="192"/>
      <c r="UNG44" s="192"/>
      <c r="UNH44" s="192"/>
      <c r="UNI44" s="192"/>
      <c r="UNJ44" s="192"/>
      <c r="UNK44" s="192"/>
      <c r="UNL44" s="192"/>
      <c r="UNM44" s="192"/>
      <c r="UNN44" s="192"/>
      <c r="UNO44" s="192"/>
      <c r="UNP44" s="192"/>
      <c r="UNQ44" s="192"/>
      <c r="UNR44" s="192"/>
      <c r="UNS44" s="192"/>
      <c r="UNT44" s="192"/>
      <c r="UNU44" s="192"/>
      <c r="UNV44" s="192"/>
      <c r="UNW44" s="192"/>
      <c r="UNX44" s="192"/>
      <c r="UNY44" s="192"/>
      <c r="UNZ44" s="192"/>
      <c r="UOA44" s="192"/>
      <c r="UOB44" s="192"/>
      <c r="UOC44" s="192"/>
      <c r="UOD44" s="192"/>
      <c r="UOE44" s="192"/>
      <c r="UOF44" s="192"/>
      <c r="UOG44" s="192"/>
      <c r="UOH44" s="192"/>
      <c r="UOI44" s="192"/>
      <c r="UOJ44" s="192"/>
      <c r="UOK44" s="192"/>
      <c r="UOL44" s="192"/>
      <c r="UOM44" s="192"/>
      <c r="UON44" s="192"/>
      <c r="UOO44" s="192"/>
      <c r="UOP44" s="192"/>
      <c r="UOQ44" s="192"/>
      <c r="UOR44" s="192"/>
      <c r="UOS44" s="192"/>
      <c r="UOT44" s="192"/>
      <c r="UOU44" s="192"/>
      <c r="UOV44" s="192"/>
      <c r="UOW44" s="192"/>
      <c r="UOX44" s="192"/>
      <c r="UOY44" s="192"/>
      <c r="UOZ44" s="192"/>
      <c r="UPA44" s="192"/>
      <c r="UPB44" s="192"/>
      <c r="UPC44" s="192"/>
      <c r="UPD44" s="192"/>
      <c r="UPE44" s="192"/>
      <c r="UPF44" s="192"/>
      <c r="UPG44" s="192"/>
      <c r="UPH44" s="192"/>
      <c r="UPI44" s="192"/>
      <c r="UPJ44" s="192"/>
      <c r="UPK44" s="192"/>
      <c r="UPL44" s="192"/>
      <c r="UPM44" s="192"/>
      <c r="UPN44" s="192"/>
      <c r="UPO44" s="192"/>
      <c r="UPP44" s="192"/>
      <c r="UPQ44" s="192"/>
      <c r="UPR44" s="192"/>
      <c r="UPS44" s="192"/>
      <c r="UPT44" s="192"/>
      <c r="UPU44" s="192"/>
      <c r="UPV44" s="192"/>
      <c r="UPW44" s="192"/>
      <c r="UPX44" s="192"/>
      <c r="UPY44" s="192"/>
      <c r="UPZ44" s="192"/>
      <c r="UQA44" s="192"/>
      <c r="UQB44" s="192"/>
      <c r="UQC44" s="192"/>
      <c r="UQD44" s="192"/>
      <c r="UQE44" s="192"/>
      <c r="UQF44" s="192"/>
      <c r="UQG44" s="192"/>
      <c r="UQH44" s="192"/>
      <c r="UQI44" s="192"/>
      <c r="UQJ44" s="192"/>
      <c r="UQK44" s="192"/>
      <c r="UQL44" s="192"/>
      <c r="UQM44" s="192"/>
      <c r="UQN44" s="192"/>
      <c r="UQO44" s="192"/>
      <c r="UQP44" s="192"/>
      <c r="UQQ44" s="192"/>
      <c r="UQR44" s="192"/>
      <c r="UQS44" s="192"/>
      <c r="UQT44" s="192"/>
      <c r="UQU44" s="192"/>
      <c r="UQV44" s="192"/>
      <c r="UQW44" s="192"/>
      <c r="UQX44" s="192"/>
      <c r="UQY44" s="192"/>
      <c r="UQZ44" s="192"/>
      <c r="URA44" s="192"/>
      <c r="URB44" s="192"/>
      <c r="URC44" s="192"/>
      <c r="URD44" s="192"/>
      <c r="URE44" s="192"/>
      <c r="URF44" s="192"/>
      <c r="URG44" s="192"/>
      <c r="URH44" s="192"/>
      <c r="URI44" s="192"/>
      <c r="URJ44" s="192"/>
      <c r="URK44" s="192"/>
      <c r="URL44" s="192"/>
      <c r="URM44" s="192"/>
      <c r="URN44" s="192"/>
      <c r="URO44" s="192"/>
      <c r="URP44" s="192"/>
      <c r="URQ44" s="192"/>
      <c r="URR44" s="192"/>
      <c r="URS44" s="192"/>
      <c r="URT44" s="192"/>
      <c r="URU44" s="192"/>
      <c r="URV44" s="192"/>
      <c r="URW44" s="192"/>
      <c r="URX44" s="192"/>
      <c r="URY44" s="192"/>
      <c r="URZ44" s="192"/>
      <c r="USA44" s="192"/>
      <c r="USB44" s="192"/>
      <c r="USC44" s="192"/>
      <c r="USD44" s="192"/>
      <c r="USE44" s="192"/>
      <c r="USF44" s="192"/>
      <c r="USG44" s="192"/>
      <c r="USH44" s="192"/>
      <c r="USI44" s="192"/>
      <c r="USJ44" s="192"/>
      <c r="USK44" s="192"/>
      <c r="USL44" s="192"/>
      <c r="USM44" s="192"/>
      <c r="USN44" s="192"/>
      <c r="USO44" s="192"/>
      <c r="USP44" s="192"/>
      <c r="USQ44" s="192"/>
      <c r="USR44" s="192"/>
      <c r="USS44" s="192"/>
      <c r="UST44" s="192"/>
      <c r="USU44" s="192"/>
      <c r="USV44" s="192"/>
      <c r="USW44" s="192"/>
      <c r="USX44" s="192"/>
      <c r="USY44" s="192"/>
      <c r="USZ44" s="192"/>
      <c r="UTA44" s="192"/>
      <c r="UTB44" s="192"/>
      <c r="UTC44" s="192"/>
      <c r="UTD44" s="192"/>
      <c r="UTE44" s="192"/>
      <c r="UTF44" s="192"/>
      <c r="UTG44" s="192"/>
      <c r="UTH44" s="192"/>
      <c r="UTI44" s="192"/>
      <c r="UTJ44" s="192"/>
      <c r="UTK44" s="192"/>
      <c r="UTL44" s="192"/>
      <c r="UTM44" s="192"/>
      <c r="UTN44" s="192"/>
      <c r="UTO44" s="192"/>
      <c r="UTP44" s="192"/>
      <c r="UTQ44" s="192"/>
      <c r="UTR44" s="192"/>
      <c r="UTS44" s="192"/>
      <c r="UTT44" s="192"/>
      <c r="UTU44" s="192"/>
      <c r="UTV44" s="192"/>
      <c r="UTW44" s="192"/>
      <c r="UTX44" s="192"/>
      <c r="UTY44" s="192"/>
      <c r="UTZ44" s="192"/>
      <c r="UUA44" s="192"/>
      <c r="UUB44" s="192"/>
      <c r="UUC44" s="192"/>
      <c r="UUD44" s="192"/>
      <c r="UUE44" s="192"/>
      <c r="UUF44" s="192"/>
      <c r="UUG44" s="192"/>
      <c r="UUH44" s="192"/>
      <c r="UUI44" s="192"/>
      <c r="UUJ44" s="192"/>
      <c r="UUK44" s="192"/>
      <c r="UUL44" s="192"/>
      <c r="UUM44" s="192"/>
      <c r="UUN44" s="192"/>
      <c r="UUO44" s="192"/>
      <c r="UUP44" s="192"/>
      <c r="UUQ44" s="192"/>
      <c r="UUR44" s="192"/>
      <c r="UUS44" s="192"/>
      <c r="UUT44" s="192"/>
      <c r="UUU44" s="192"/>
      <c r="UUV44" s="192"/>
      <c r="UUW44" s="192"/>
      <c r="UUX44" s="192"/>
      <c r="UUY44" s="192"/>
      <c r="UUZ44" s="192"/>
      <c r="UVA44" s="192"/>
      <c r="UVB44" s="192"/>
      <c r="UVC44" s="192"/>
      <c r="UVD44" s="192"/>
      <c r="UVE44" s="192"/>
      <c r="UVF44" s="192"/>
      <c r="UVG44" s="192"/>
      <c r="UVH44" s="192"/>
      <c r="UVI44" s="192"/>
      <c r="UVJ44" s="192"/>
      <c r="UVK44" s="192"/>
      <c r="UVL44" s="192"/>
      <c r="UVM44" s="192"/>
      <c r="UVN44" s="192"/>
      <c r="UVO44" s="192"/>
      <c r="UVP44" s="192"/>
      <c r="UVQ44" s="192"/>
      <c r="UVR44" s="192"/>
      <c r="UVS44" s="192"/>
      <c r="UVT44" s="192"/>
      <c r="UVU44" s="192"/>
      <c r="UVV44" s="192"/>
      <c r="UVW44" s="192"/>
      <c r="UVX44" s="192"/>
      <c r="UVY44" s="192"/>
      <c r="UVZ44" s="192"/>
      <c r="UWA44" s="192"/>
      <c r="UWB44" s="192"/>
      <c r="UWC44" s="192"/>
      <c r="UWD44" s="192"/>
      <c r="UWE44" s="192"/>
      <c r="UWF44" s="192"/>
      <c r="UWG44" s="192"/>
      <c r="UWH44" s="192"/>
      <c r="UWI44" s="192"/>
      <c r="UWJ44" s="192"/>
      <c r="UWK44" s="192"/>
      <c r="UWL44" s="192"/>
      <c r="UWM44" s="192"/>
      <c r="UWN44" s="192"/>
      <c r="UWO44" s="192"/>
      <c r="UWP44" s="192"/>
      <c r="UWQ44" s="192"/>
      <c r="UWR44" s="192"/>
      <c r="UWS44" s="192"/>
      <c r="UWT44" s="192"/>
      <c r="UWU44" s="192"/>
      <c r="UWV44" s="192"/>
      <c r="UWW44" s="192"/>
      <c r="UWX44" s="192"/>
      <c r="UWY44" s="192"/>
      <c r="UWZ44" s="192"/>
      <c r="UXA44" s="192"/>
      <c r="UXB44" s="192"/>
      <c r="UXC44" s="192"/>
      <c r="UXD44" s="192"/>
      <c r="UXE44" s="192"/>
      <c r="UXF44" s="192"/>
      <c r="UXG44" s="192"/>
      <c r="UXH44" s="192"/>
      <c r="UXI44" s="192"/>
      <c r="UXJ44" s="192"/>
      <c r="UXK44" s="192"/>
      <c r="UXL44" s="192"/>
      <c r="UXM44" s="192"/>
      <c r="UXN44" s="192"/>
      <c r="UXO44" s="192"/>
      <c r="UXP44" s="192"/>
      <c r="UXQ44" s="192"/>
      <c r="UXR44" s="192"/>
      <c r="UXS44" s="192"/>
      <c r="UXT44" s="192"/>
      <c r="UXU44" s="192"/>
      <c r="UXV44" s="192"/>
      <c r="UXW44" s="192"/>
      <c r="UXX44" s="192"/>
      <c r="UXY44" s="192"/>
      <c r="UXZ44" s="192"/>
      <c r="UYA44" s="192"/>
      <c r="UYB44" s="192"/>
      <c r="UYC44" s="192"/>
      <c r="UYD44" s="192"/>
      <c r="UYE44" s="192"/>
      <c r="UYF44" s="192"/>
      <c r="UYG44" s="192"/>
      <c r="UYH44" s="192"/>
      <c r="UYI44" s="192"/>
      <c r="UYJ44" s="192"/>
      <c r="UYK44" s="192"/>
      <c r="UYL44" s="192"/>
      <c r="UYM44" s="192"/>
      <c r="UYN44" s="192"/>
      <c r="UYO44" s="192"/>
      <c r="UYP44" s="192"/>
      <c r="UYQ44" s="192"/>
      <c r="UYR44" s="192"/>
      <c r="UYS44" s="192"/>
      <c r="UYT44" s="192"/>
      <c r="UYU44" s="192"/>
      <c r="UYV44" s="192"/>
      <c r="UYW44" s="192"/>
      <c r="UYX44" s="192"/>
      <c r="UYY44" s="192"/>
      <c r="UYZ44" s="192"/>
      <c r="UZA44" s="192"/>
      <c r="UZB44" s="192"/>
      <c r="UZC44" s="192"/>
      <c r="UZD44" s="192"/>
      <c r="UZE44" s="192"/>
      <c r="UZF44" s="192"/>
      <c r="UZG44" s="192"/>
      <c r="UZH44" s="192"/>
      <c r="UZI44" s="192"/>
      <c r="UZJ44" s="192"/>
      <c r="UZK44" s="192"/>
      <c r="UZL44" s="192"/>
      <c r="UZM44" s="192"/>
      <c r="UZN44" s="192"/>
      <c r="UZO44" s="192"/>
      <c r="UZP44" s="192"/>
      <c r="UZQ44" s="192"/>
      <c r="UZR44" s="192"/>
      <c r="UZS44" s="192"/>
      <c r="UZT44" s="192"/>
      <c r="UZU44" s="192"/>
      <c r="UZV44" s="192"/>
      <c r="UZW44" s="192"/>
      <c r="UZX44" s="192"/>
      <c r="UZY44" s="192"/>
      <c r="UZZ44" s="192"/>
      <c r="VAA44" s="192"/>
      <c r="VAB44" s="192"/>
      <c r="VAC44" s="192"/>
      <c r="VAD44" s="192"/>
      <c r="VAE44" s="192"/>
      <c r="VAF44" s="192"/>
      <c r="VAG44" s="192"/>
      <c r="VAH44" s="192"/>
      <c r="VAI44" s="192"/>
      <c r="VAJ44" s="192"/>
      <c r="VAK44" s="192"/>
      <c r="VAL44" s="192"/>
      <c r="VAM44" s="192"/>
      <c r="VAN44" s="192"/>
      <c r="VAO44" s="192"/>
      <c r="VAP44" s="192"/>
      <c r="VAQ44" s="192"/>
      <c r="VAR44" s="192"/>
      <c r="VAS44" s="192"/>
      <c r="VAT44" s="192"/>
      <c r="VAU44" s="192"/>
      <c r="VAV44" s="192"/>
      <c r="VAW44" s="192"/>
      <c r="VAX44" s="192"/>
      <c r="VAY44" s="192"/>
      <c r="VAZ44" s="192"/>
      <c r="VBA44" s="192"/>
      <c r="VBB44" s="192"/>
      <c r="VBC44" s="192"/>
      <c r="VBD44" s="192"/>
      <c r="VBE44" s="192"/>
      <c r="VBF44" s="192"/>
      <c r="VBG44" s="192"/>
      <c r="VBH44" s="192"/>
      <c r="VBI44" s="192"/>
      <c r="VBJ44" s="192"/>
      <c r="VBK44" s="192"/>
      <c r="VBL44" s="192"/>
      <c r="VBM44" s="192"/>
      <c r="VBN44" s="192"/>
      <c r="VBO44" s="192"/>
      <c r="VBP44" s="192"/>
      <c r="VBQ44" s="192"/>
      <c r="VBR44" s="192"/>
      <c r="VBS44" s="192"/>
      <c r="VBT44" s="192"/>
      <c r="VBU44" s="192"/>
      <c r="VBV44" s="192"/>
      <c r="VBW44" s="192"/>
      <c r="VBX44" s="192"/>
      <c r="VBY44" s="192"/>
      <c r="VBZ44" s="192"/>
      <c r="VCA44" s="192"/>
      <c r="VCB44" s="192"/>
      <c r="VCC44" s="192"/>
      <c r="VCD44" s="192"/>
      <c r="VCE44" s="192"/>
      <c r="VCF44" s="192"/>
      <c r="VCG44" s="192"/>
      <c r="VCH44" s="192"/>
      <c r="VCI44" s="192"/>
      <c r="VCJ44" s="192"/>
      <c r="VCK44" s="192"/>
      <c r="VCL44" s="192"/>
      <c r="VCM44" s="192"/>
      <c r="VCN44" s="192"/>
      <c r="VCO44" s="192"/>
      <c r="VCP44" s="192"/>
      <c r="VCQ44" s="192"/>
      <c r="VCR44" s="192"/>
      <c r="VCS44" s="192"/>
      <c r="VCT44" s="192"/>
      <c r="VCU44" s="192"/>
      <c r="VCV44" s="192"/>
      <c r="VCW44" s="192"/>
      <c r="VCX44" s="192"/>
      <c r="VCY44" s="192"/>
      <c r="VCZ44" s="192"/>
      <c r="VDA44" s="192"/>
      <c r="VDB44" s="192"/>
      <c r="VDC44" s="192"/>
      <c r="VDD44" s="192"/>
      <c r="VDE44" s="192"/>
      <c r="VDF44" s="192"/>
      <c r="VDG44" s="192"/>
      <c r="VDH44" s="192"/>
      <c r="VDI44" s="192"/>
      <c r="VDJ44" s="192"/>
      <c r="VDK44" s="192"/>
      <c r="VDL44" s="192"/>
      <c r="VDM44" s="192"/>
      <c r="VDN44" s="192"/>
      <c r="VDO44" s="192"/>
      <c r="VDP44" s="192"/>
      <c r="VDQ44" s="192"/>
      <c r="VDR44" s="192"/>
      <c r="VDS44" s="192"/>
      <c r="VDT44" s="192"/>
      <c r="VDU44" s="192"/>
      <c r="VDV44" s="192"/>
      <c r="VDW44" s="192"/>
      <c r="VDX44" s="192"/>
      <c r="VDY44" s="192"/>
      <c r="VDZ44" s="192"/>
      <c r="VEA44" s="192"/>
      <c r="VEB44" s="192"/>
      <c r="VEC44" s="192"/>
      <c r="VED44" s="192"/>
      <c r="VEE44" s="192"/>
      <c r="VEF44" s="192"/>
      <c r="VEG44" s="192"/>
      <c r="VEH44" s="192"/>
      <c r="VEI44" s="192"/>
      <c r="VEJ44" s="192"/>
      <c r="VEK44" s="192"/>
      <c r="VEL44" s="192"/>
      <c r="VEM44" s="192"/>
      <c r="VEN44" s="192"/>
      <c r="VEO44" s="192"/>
      <c r="VEP44" s="192"/>
      <c r="VEQ44" s="192"/>
      <c r="VER44" s="192"/>
      <c r="VES44" s="192"/>
      <c r="VET44" s="192"/>
      <c r="VEU44" s="192"/>
      <c r="VEV44" s="192"/>
      <c r="VEW44" s="192"/>
      <c r="VEX44" s="192"/>
      <c r="VEY44" s="192"/>
      <c r="VEZ44" s="192"/>
      <c r="VFA44" s="192"/>
      <c r="VFB44" s="192"/>
      <c r="VFC44" s="192"/>
      <c r="VFD44" s="192"/>
      <c r="VFE44" s="192"/>
      <c r="VFF44" s="192"/>
      <c r="VFG44" s="192"/>
      <c r="VFH44" s="192"/>
      <c r="VFI44" s="192"/>
      <c r="VFJ44" s="192"/>
      <c r="VFK44" s="192"/>
      <c r="VFL44" s="192"/>
      <c r="VFM44" s="192"/>
      <c r="VFN44" s="192"/>
      <c r="VFO44" s="192"/>
      <c r="VFP44" s="192"/>
      <c r="VFQ44" s="192"/>
      <c r="VFR44" s="192"/>
      <c r="VFS44" s="192"/>
      <c r="VFT44" s="192"/>
      <c r="VFU44" s="192"/>
      <c r="VFV44" s="192"/>
      <c r="VFW44" s="192"/>
      <c r="VFX44" s="192"/>
      <c r="VFY44" s="192"/>
      <c r="VFZ44" s="192"/>
      <c r="VGA44" s="192"/>
      <c r="VGB44" s="192"/>
      <c r="VGC44" s="192"/>
      <c r="VGD44" s="192"/>
      <c r="VGE44" s="192"/>
      <c r="VGF44" s="192"/>
      <c r="VGG44" s="192"/>
      <c r="VGH44" s="192"/>
      <c r="VGI44" s="192"/>
      <c r="VGJ44" s="192"/>
      <c r="VGK44" s="192"/>
      <c r="VGL44" s="192"/>
      <c r="VGM44" s="192"/>
      <c r="VGN44" s="192"/>
      <c r="VGO44" s="192"/>
      <c r="VGP44" s="192"/>
      <c r="VGQ44" s="192"/>
      <c r="VGR44" s="192"/>
      <c r="VGS44" s="192"/>
      <c r="VGT44" s="192"/>
      <c r="VGU44" s="192"/>
      <c r="VGV44" s="192"/>
      <c r="VGW44" s="192"/>
      <c r="VGX44" s="192"/>
      <c r="VGY44" s="192"/>
      <c r="VGZ44" s="192"/>
      <c r="VHA44" s="192"/>
      <c r="VHB44" s="192"/>
      <c r="VHC44" s="192"/>
      <c r="VHD44" s="192"/>
      <c r="VHE44" s="192"/>
      <c r="VHF44" s="192"/>
      <c r="VHG44" s="192"/>
      <c r="VHH44" s="192"/>
      <c r="VHI44" s="192"/>
      <c r="VHJ44" s="192"/>
      <c r="VHK44" s="192"/>
      <c r="VHL44" s="192"/>
      <c r="VHM44" s="192"/>
      <c r="VHN44" s="192"/>
      <c r="VHO44" s="192"/>
      <c r="VHP44" s="192"/>
      <c r="VHQ44" s="192"/>
      <c r="VHR44" s="192"/>
      <c r="VHS44" s="192"/>
      <c r="VHT44" s="192"/>
      <c r="VHU44" s="192"/>
      <c r="VHV44" s="192"/>
      <c r="VHW44" s="192"/>
      <c r="VHX44" s="192"/>
      <c r="VHY44" s="192"/>
      <c r="VHZ44" s="192"/>
      <c r="VIA44" s="192"/>
      <c r="VIB44" s="192"/>
      <c r="VIC44" s="192"/>
      <c r="VID44" s="192"/>
      <c r="VIE44" s="192"/>
      <c r="VIF44" s="192"/>
      <c r="VIG44" s="192"/>
      <c r="VIH44" s="192"/>
      <c r="VII44" s="192"/>
      <c r="VIJ44" s="192"/>
      <c r="VIK44" s="192"/>
      <c r="VIL44" s="192"/>
      <c r="VIM44" s="192"/>
      <c r="VIN44" s="192"/>
      <c r="VIO44" s="192"/>
      <c r="VIP44" s="192"/>
      <c r="VIQ44" s="192"/>
      <c r="VIR44" s="192"/>
      <c r="VIS44" s="192"/>
      <c r="VIT44" s="192"/>
      <c r="VIU44" s="192"/>
      <c r="VIV44" s="192"/>
      <c r="VIW44" s="192"/>
      <c r="VIX44" s="192"/>
      <c r="VIY44" s="192"/>
      <c r="VIZ44" s="192"/>
      <c r="VJA44" s="192"/>
      <c r="VJB44" s="192"/>
      <c r="VJC44" s="192"/>
      <c r="VJD44" s="192"/>
      <c r="VJE44" s="192"/>
      <c r="VJF44" s="192"/>
      <c r="VJG44" s="192"/>
      <c r="VJH44" s="192"/>
      <c r="VJI44" s="192"/>
      <c r="VJJ44" s="192"/>
      <c r="VJK44" s="192"/>
      <c r="VJL44" s="192"/>
      <c r="VJM44" s="192"/>
      <c r="VJN44" s="192"/>
      <c r="VJO44" s="192"/>
      <c r="VJP44" s="192"/>
      <c r="VJQ44" s="192"/>
      <c r="VJR44" s="192"/>
      <c r="VJS44" s="192"/>
      <c r="VJT44" s="192"/>
      <c r="VJU44" s="192"/>
      <c r="VJV44" s="192"/>
      <c r="VJW44" s="192"/>
      <c r="VJX44" s="192"/>
      <c r="VJY44" s="192"/>
      <c r="VJZ44" s="192"/>
      <c r="VKA44" s="192"/>
      <c r="VKB44" s="192"/>
      <c r="VKC44" s="192"/>
      <c r="VKD44" s="192"/>
      <c r="VKE44" s="192"/>
      <c r="VKF44" s="192"/>
      <c r="VKG44" s="192"/>
      <c r="VKH44" s="192"/>
      <c r="VKI44" s="192"/>
      <c r="VKJ44" s="192"/>
      <c r="VKK44" s="192"/>
      <c r="VKL44" s="192"/>
      <c r="VKM44" s="192"/>
      <c r="VKN44" s="192"/>
      <c r="VKO44" s="192"/>
      <c r="VKP44" s="192"/>
      <c r="VKQ44" s="192"/>
      <c r="VKR44" s="192"/>
      <c r="VKS44" s="192"/>
      <c r="VKT44" s="192"/>
      <c r="VKU44" s="192"/>
      <c r="VKV44" s="192"/>
      <c r="VKW44" s="192"/>
      <c r="VKX44" s="192"/>
      <c r="VKY44" s="192"/>
      <c r="VKZ44" s="192"/>
      <c r="VLA44" s="192"/>
      <c r="VLB44" s="192"/>
      <c r="VLC44" s="192"/>
      <c r="VLD44" s="192"/>
      <c r="VLE44" s="192"/>
      <c r="VLF44" s="192"/>
      <c r="VLG44" s="192"/>
      <c r="VLH44" s="192"/>
      <c r="VLI44" s="192"/>
      <c r="VLJ44" s="192"/>
      <c r="VLK44" s="192"/>
      <c r="VLL44" s="192"/>
      <c r="VLM44" s="192"/>
      <c r="VLN44" s="192"/>
      <c r="VLO44" s="192"/>
      <c r="VLP44" s="192"/>
      <c r="VLQ44" s="192"/>
      <c r="VLR44" s="192"/>
      <c r="VLS44" s="192"/>
      <c r="VLT44" s="192"/>
      <c r="VLU44" s="192"/>
      <c r="VLV44" s="192"/>
      <c r="VLW44" s="192"/>
      <c r="VLX44" s="192"/>
      <c r="VLY44" s="192"/>
      <c r="VLZ44" s="192"/>
      <c r="VMA44" s="192"/>
      <c r="VMB44" s="192"/>
      <c r="VMC44" s="192"/>
      <c r="VMD44" s="192"/>
      <c r="VME44" s="192"/>
      <c r="VMF44" s="192"/>
      <c r="VMG44" s="192"/>
      <c r="VMH44" s="192"/>
      <c r="VMI44" s="192"/>
      <c r="VMJ44" s="192"/>
      <c r="VMK44" s="192"/>
      <c r="VML44" s="192"/>
      <c r="VMM44" s="192"/>
      <c r="VMN44" s="192"/>
      <c r="VMO44" s="192"/>
      <c r="VMP44" s="192"/>
      <c r="VMQ44" s="192"/>
      <c r="VMR44" s="192"/>
      <c r="VMS44" s="192"/>
      <c r="VMT44" s="192"/>
      <c r="VMU44" s="192"/>
      <c r="VMV44" s="192"/>
      <c r="VMW44" s="192"/>
      <c r="VMX44" s="192"/>
      <c r="VMY44" s="192"/>
      <c r="VMZ44" s="192"/>
      <c r="VNA44" s="192"/>
      <c r="VNB44" s="192"/>
      <c r="VNC44" s="192"/>
      <c r="VND44" s="192"/>
      <c r="VNE44" s="192"/>
      <c r="VNF44" s="192"/>
      <c r="VNG44" s="192"/>
      <c r="VNH44" s="192"/>
      <c r="VNI44" s="192"/>
      <c r="VNJ44" s="192"/>
      <c r="VNK44" s="192"/>
      <c r="VNL44" s="192"/>
      <c r="VNM44" s="192"/>
      <c r="VNN44" s="192"/>
      <c r="VNO44" s="192"/>
      <c r="VNP44" s="192"/>
      <c r="VNQ44" s="192"/>
      <c r="VNR44" s="192"/>
      <c r="VNS44" s="192"/>
      <c r="VNT44" s="192"/>
      <c r="VNU44" s="192"/>
      <c r="VNV44" s="192"/>
      <c r="VNW44" s="192"/>
      <c r="VNX44" s="192"/>
      <c r="VNY44" s="192"/>
      <c r="VNZ44" s="192"/>
      <c r="VOA44" s="192"/>
      <c r="VOB44" s="192"/>
      <c r="VOC44" s="192"/>
      <c r="VOD44" s="192"/>
      <c r="VOE44" s="192"/>
      <c r="VOF44" s="192"/>
      <c r="VOG44" s="192"/>
      <c r="VOH44" s="192"/>
      <c r="VOI44" s="192"/>
      <c r="VOJ44" s="192"/>
      <c r="VOK44" s="192"/>
      <c r="VOL44" s="192"/>
      <c r="VOM44" s="192"/>
      <c r="VON44" s="192"/>
      <c r="VOO44" s="192"/>
      <c r="VOP44" s="192"/>
      <c r="VOQ44" s="192"/>
      <c r="VOR44" s="192"/>
      <c r="VOS44" s="192"/>
      <c r="VOT44" s="192"/>
      <c r="VOU44" s="192"/>
      <c r="VOV44" s="192"/>
      <c r="VOW44" s="192"/>
      <c r="VOX44" s="192"/>
      <c r="VOY44" s="192"/>
      <c r="VOZ44" s="192"/>
      <c r="VPA44" s="192"/>
      <c r="VPB44" s="192"/>
      <c r="VPC44" s="192"/>
      <c r="VPD44" s="192"/>
      <c r="VPE44" s="192"/>
      <c r="VPF44" s="192"/>
      <c r="VPG44" s="192"/>
      <c r="VPH44" s="192"/>
      <c r="VPI44" s="192"/>
      <c r="VPJ44" s="192"/>
      <c r="VPK44" s="192"/>
      <c r="VPL44" s="192"/>
      <c r="VPM44" s="192"/>
      <c r="VPN44" s="192"/>
      <c r="VPO44" s="192"/>
      <c r="VPP44" s="192"/>
      <c r="VPQ44" s="192"/>
      <c r="VPR44" s="192"/>
      <c r="VPS44" s="192"/>
      <c r="VPT44" s="192"/>
      <c r="VPU44" s="192"/>
      <c r="VPV44" s="192"/>
      <c r="VPW44" s="192"/>
      <c r="VPX44" s="192"/>
      <c r="VPY44" s="192"/>
      <c r="VPZ44" s="192"/>
      <c r="VQA44" s="192"/>
      <c r="VQB44" s="192"/>
      <c r="VQC44" s="192"/>
      <c r="VQD44" s="192"/>
      <c r="VQE44" s="192"/>
      <c r="VQF44" s="192"/>
      <c r="VQG44" s="192"/>
      <c r="VQH44" s="192"/>
      <c r="VQI44" s="192"/>
      <c r="VQJ44" s="192"/>
      <c r="VQK44" s="192"/>
      <c r="VQL44" s="192"/>
      <c r="VQM44" s="192"/>
      <c r="VQN44" s="192"/>
      <c r="VQO44" s="192"/>
      <c r="VQP44" s="192"/>
      <c r="VQQ44" s="192"/>
      <c r="VQR44" s="192"/>
      <c r="VQS44" s="192"/>
      <c r="VQT44" s="192"/>
      <c r="VQU44" s="192"/>
      <c r="VQV44" s="192"/>
      <c r="VQW44" s="192"/>
      <c r="VQX44" s="192"/>
      <c r="VQY44" s="192"/>
      <c r="VQZ44" s="192"/>
      <c r="VRA44" s="192"/>
      <c r="VRB44" s="192"/>
      <c r="VRC44" s="192"/>
      <c r="VRD44" s="192"/>
      <c r="VRE44" s="192"/>
      <c r="VRF44" s="192"/>
      <c r="VRG44" s="192"/>
      <c r="VRH44" s="192"/>
      <c r="VRI44" s="192"/>
      <c r="VRJ44" s="192"/>
      <c r="VRK44" s="192"/>
      <c r="VRL44" s="192"/>
      <c r="VRM44" s="192"/>
      <c r="VRN44" s="192"/>
      <c r="VRO44" s="192"/>
      <c r="VRP44" s="192"/>
      <c r="VRQ44" s="192"/>
      <c r="VRR44" s="192"/>
      <c r="VRS44" s="192"/>
      <c r="VRT44" s="192"/>
      <c r="VRU44" s="192"/>
      <c r="VRV44" s="192"/>
      <c r="VRW44" s="192"/>
      <c r="VRX44" s="192"/>
      <c r="VRY44" s="192"/>
      <c r="VRZ44" s="192"/>
      <c r="VSA44" s="192"/>
      <c r="VSB44" s="192"/>
      <c r="VSC44" s="192"/>
      <c r="VSD44" s="192"/>
      <c r="VSE44" s="192"/>
      <c r="VSF44" s="192"/>
      <c r="VSG44" s="192"/>
      <c r="VSH44" s="192"/>
      <c r="VSI44" s="192"/>
      <c r="VSJ44" s="192"/>
      <c r="VSK44" s="192"/>
      <c r="VSL44" s="192"/>
      <c r="VSM44" s="192"/>
      <c r="VSN44" s="192"/>
      <c r="VSO44" s="192"/>
      <c r="VSP44" s="192"/>
      <c r="VSQ44" s="192"/>
      <c r="VSR44" s="192"/>
      <c r="VSS44" s="192"/>
      <c r="VST44" s="192"/>
      <c r="VSU44" s="192"/>
      <c r="VSV44" s="192"/>
      <c r="VSW44" s="192"/>
      <c r="VSX44" s="192"/>
      <c r="VSY44" s="192"/>
      <c r="VSZ44" s="192"/>
      <c r="VTA44" s="192"/>
      <c r="VTB44" s="192"/>
      <c r="VTC44" s="192"/>
      <c r="VTD44" s="192"/>
      <c r="VTE44" s="192"/>
      <c r="VTF44" s="192"/>
      <c r="VTG44" s="192"/>
      <c r="VTH44" s="192"/>
      <c r="VTI44" s="192"/>
      <c r="VTJ44" s="192"/>
      <c r="VTK44" s="192"/>
      <c r="VTL44" s="192"/>
      <c r="VTM44" s="192"/>
      <c r="VTN44" s="192"/>
      <c r="VTO44" s="192"/>
      <c r="VTP44" s="192"/>
      <c r="VTQ44" s="192"/>
      <c r="VTR44" s="192"/>
      <c r="VTS44" s="192"/>
      <c r="VTT44" s="192"/>
      <c r="VTU44" s="192"/>
      <c r="VTV44" s="192"/>
      <c r="VTW44" s="192"/>
      <c r="VTX44" s="192"/>
      <c r="VTY44" s="192"/>
      <c r="VTZ44" s="192"/>
      <c r="VUA44" s="192"/>
      <c r="VUB44" s="192"/>
      <c r="VUC44" s="192"/>
      <c r="VUD44" s="192"/>
      <c r="VUE44" s="192"/>
      <c r="VUF44" s="192"/>
      <c r="VUG44" s="192"/>
      <c r="VUH44" s="192"/>
      <c r="VUI44" s="192"/>
      <c r="VUJ44" s="192"/>
      <c r="VUK44" s="192"/>
      <c r="VUL44" s="192"/>
      <c r="VUM44" s="192"/>
      <c r="VUN44" s="192"/>
      <c r="VUO44" s="192"/>
      <c r="VUP44" s="192"/>
      <c r="VUQ44" s="192"/>
      <c r="VUR44" s="192"/>
      <c r="VUS44" s="192"/>
      <c r="VUT44" s="192"/>
      <c r="VUU44" s="192"/>
      <c r="VUV44" s="192"/>
      <c r="VUW44" s="192"/>
      <c r="VUX44" s="192"/>
      <c r="VUY44" s="192"/>
      <c r="VUZ44" s="192"/>
      <c r="VVA44" s="192"/>
      <c r="VVB44" s="192"/>
      <c r="VVC44" s="192"/>
      <c r="VVD44" s="192"/>
      <c r="VVE44" s="192"/>
      <c r="VVF44" s="192"/>
      <c r="VVG44" s="192"/>
      <c r="VVH44" s="192"/>
      <c r="VVI44" s="192"/>
      <c r="VVJ44" s="192"/>
      <c r="VVK44" s="192"/>
      <c r="VVL44" s="192"/>
      <c r="VVM44" s="192"/>
      <c r="VVN44" s="192"/>
      <c r="VVO44" s="192"/>
      <c r="VVP44" s="192"/>
      <c r="VVQ44" s="192"/>
      <c r="VVR44" s="192"/>
      <c r="VVS44" s="192"/>
      <c r="VVT44" s="192"/>
      <c r="VVU44" s="192"/>
      <c r="VVV44" s="192"/>
      <c r="VVW44" s="192"/>
      <c r="VVX44" s="192"/>
      <c r="VVY44" s="192"/>
      <c r="VVZ44" s="192"/>
      <c r="VWA44" s="192"/>
      <c r="VWB44" s="192"/>
      <c r="VWC44" s="192"/>
      <c r="VWD44" s="192"/>
      <c r="VWE44" s="192"/>
      <c r="VWF44" s="192"/>
      <c r="VWG44" s="192"/>
      <c r="VWH44" s="192"/>
      <c r="VWI44" s="192"/>
      <c r="VWJ44" s="192"/>
      <c r="VWK44" s="192"/>
      <c r="VWL44" s="192"/>
      <c r="VWM44" s="192"/>
      <c r="VWN44" s="192"/>
      <c r="VWO44" s="192"/>
      <c r="VWP44" s="192"/>
      <c r="VWQ44" s="192"/>
      <c r="VWR44" s="192"/>
      <c r="VWS44" s="192"/>
      <c r="VWT44" s="192"/>
      <c r="VWU44" s="192"/>
      <c r="VWV44" s="192"/>
      <c r="VWW44" s="192"/>
      <c r="VWX44" s="192"/>
      <c r="VWY44" s="192"/>
      <c r="VWZ44" s="192"/>
      <c r="VXA44" s="192"/>
      <c r="VXB44" s="192"/>
      <c r="VXC44" s="192"/>
      <c r="VXD44" s="192"/>
      <c r="VXE44" s="192"/>
      <c r="VXF44" s="192"/>
      <c r="VXG44" s="192"/>
      <c r="VXH44" s="192"/>
      <c r="VXI44" s="192"/>
      <c r="VXJ44" s="192"/>
      <c r="VXK44" s="192"/>
      <c r="VXL44" s="192"/>
      <c r="VXM44" s="192"/>
      <c r="VXN44" s="192"/>
      <c r="VXO44" s="192"/>
      <c r="VXP44" s="192"/>
      <c r="VXQ44" s="192"/>
      <c r="VXR44" s="192"/>
      <c r="VXS44" s="192"/>
      <c r="VXT44" s="192"/>
      <c r="VXU44" s="192"/>
      <c r="VXV44" s="192"/>
      <c r="VXW44" s="192"/>
      <c r="VXX44" s="192"/>
      <c r="VXY44" s="192"/>
      <c r="VXZ44" s="192"/>
      <c r="VYA44" s="192"/>
      <c r="VYB44" s="192"/>
      <c r="VYC44" s="192"/>
      <c r="VYD44" s="192"/>
      <c r="VYE44" s="192"/>
      <c r="VYF44" s="192"/>
      <c r="VYG44" s="192"/>
      <c r="VYH44" s="192"/>
      <c r="VYI44" s="192"/>
      <c r="VYJ44" s="192"/>
      <c r="VYK44" s="192"/>
      <c r="VYL44" s="192"/>
      <c r="VYM44" s="192"/>
      <c r="VYN44" s="192"/>
      <c r="VYO44" s="192"/>
      <c r="VYP44" s="192"/>
      <c r="VYQ44" s="192"/>
      <c r="VYR44" s="192"/>
      <c r="VYS44" s="192"/>
      <c r="VYT44" s="192"/>
      <c r="VYU44" s="192"/>
      <c r="VYV44" s="192"/>
      <c r="VYW44" s="192"/>
      <c r="VYX44" s="192"/>
      <c r="VYY44" s="192"/>
      <c r="VYZ44" s="192"/>
      <c r="VZA44" s="192"/>
      <c r="VZB44" s="192"/>
      <c r="VZC44" s="192"/>
      <c r="VZD44" s="192"/>
      <c r="VZE44" s="192"/>
      <c r="VZF44" s="192"/>
      <c r="VZG44" s="192"/>
      <c r="VZH44" s="192"/>
      <c r="VZI44" s="192"/>
      <c r="VZJ44" s="192"/>
      <c r="VZK44" s="192"/>
      <c r="VZL44" s="192"/>
      <c r="VZM44" s="192"/>
      <c r="VZN44" s="192"/>
      <c r="VZO44" s="192"/>
      <c r="VZP44" s="192"/>
      <c r="VZQ44" s="192"/>
      <c r="VZR44" s="192"/>
      <c r="VZS44" s="192"/>
      <c r="VZT44" s="192"/>
      <c r="VZU44" s="192"/>
      <c r="VZV44" s="192"/>
      <c r="VZW44" s="192"/>
      <c r="VZX44" s="192"/>
      <c r="VZY44" s="192"/>
      <c r="VZZ44" s="192"/>
      <c r="WAA44" s="192"/>
      <c r="WAB44" s="192"/>
      <c r="WAC44" s="192"/>
      <c r="WAD44" s="192"/>
      <c r="WAE44" s="192"/>
      <c r="WAF44" s="192"/>
      <c r="WAG44" s="192"/>
      <c r="WAH44" s="192"/>
      <c r="WAI44" s="192"/>
      <c r="WAJ44" s="192"/>
      <c r="WAK44" s="192"/>
      <c r="WAL44" s="192"/>
      <c r="WAM44" s="192"/>
      <c r="WAN44" s="192"/>
      <c r="WAO44" s="192"/>
      <c r="WAP44" s="192"/>
      <c r="WAQ44" s="192"/>
      <c r="WAR44" s="192"/>
      <c r="WAS44" s="192"/>
      <c r="WAT44" s="192"/>
      <c r="WAU44" s="192"/>
      <c r="WAV44" s="192"/>
      <c r="WAW44" s="192"/>
      <c r="WAX44" s="192"/>
      <c r="WAY44" s="192"/>
      <c r="WAZ44" s="192"/>
      <c r="WBA44" s="192"/>
      <c r="WBB44" s="192"/>
      <c r="WBC44" s="192"/>
      <c r="WBD44" s="192"/>
      <c r="WBE44" s="192"/>
      <c r="WBF44" s="192"/>
      <c r="WBG44" s="192"/>
      <c r="WBH44" s="192"/>
      <c r="WBI44" s="192"/>
      <c r="WBJ44" s="192"/>
      <c r="WBK44" s="192"/>
      <c r="WBL44" s="192"/>
      <c r="WBM44" s="192"/>
      <c r="WBN44" s="192"/>
      <c r="WBO44" s="192"/>
      <c r="WBP44" s="192"/>
      <c r="WBQ44" s="192"/>
      <c r="WBR44" s="192"/>
      <c r="WBS44" s="192"/>
      <c r="WBT44" s="192"/>
      <c r="WBU44" s="192"/>
      <c r="WBV44" s="192"/>
      <c r="WBW44" s="192"/>
      <c r="WBX44" s="192"/>
      <c r="WBY44" s="192"/>
      <c r="WBZ44" s="192"/>
      <c r="WCA44" s="192"/>
      <c r="WCB44" s="192"/>
      <c r="WCC44" s="192"/>
      <c r="WCD44" s="192"/>
      <c r="WCE44" s="192"/>
      <c r="WCF44" s="192"/>
      <c r="WCG44" s="192"/>
      <c r="WCH44" s="192"/>
      <c r="WCI44" s="192"/>
      <c r="WCJ44" s="192"/>
      <c r="WCK44" s="192"/>
      <c r="WCL44" s="192"/>
      <c r="WCM44" s="192"/>
      <c r="WCN44" s="192"/>
      <c r="WCO44" s="192"/>
      <c r="WCP44" s="192"/>
      <c r="WCQ44" s="192"/>
      <c r="WCR44" s="192"/>
      <c r="WCS44" s="192"/>
      <c r="WCT44" s="192"/>
      <c r="WCU44" s="192"/>
      <c r="WCV44" s="192"/>
      <c r="WCW44" s="192"/>
      <c r="WCX44" s="192"/>
      <c r="WCY44" s="192"/>
      <c r="WCZ44" s="192"/>
      <c r="WDA44" s="192"/>
      <c r="WDB44" s="192"/>
      <c r="WDC44" s="192"/>
      <c r="WDD44" s="192"/>
      <c r="WDE44" s="192"/>
      <c r="WDF44" s="192"/>
      <c r="WDG44" s="192"/>
      <c r="WDH44" s="192"/>
      <c r="WDI44" s="192"/>
      <c r="WDJ44" s="192"/>
      <c r="WDK44" s="192"/>
      <c r="WDL44" s="192"/>
      <c r="WDM44" s="192"/>
      <c r="WDN44" s="192"/>
      <c r="WDO44" s="192"/>
      <c r="WDP44" s="192"/>
      <c r="WDQ44" s="192"/>
      <c r="WDR44" s="192"/>
      <c r="WDS44" s="192"/>
      <c r="WDT44" s="192"/>
      <c r="WDU44" s="192"/>
      <c r="WDV44" s="192"/>
      <c r="WDW44" s="192"/>
      <c r="WDX44" s="192"/>
      <c r="WDY44" s="192"/>
      <c r="WDZ44" s="192"/>
      <c r="WEA44" s="192"/>
      <c r="WEB44" s="192"/>
      <c r="WEC44" s="192"/>
      <c r="WED44" s="192"/>
      <c r="WEE44" s="192"/>
      <c r="WEF44" s="192"/>
      <c r="WEG44" s="192"/>
      <c r="WEH44" s="192"/>
      <c r="WEI44" s="192"/>
      <c r="WEJ44" s="192"/>
      <c r="WEK44" s="192"/>
      <c r="WEL44" s="192"/>
      <c r="WEM44" s="192"/>
      <c r="WEN44" s="192"/>
      <c r="WEO44" s="192"/>
      <c r="WEP44" s="192"/>
      <c r="WEQ44" s="192"/>
      <c r="WER44" s="192"/>
      <c r="WES44" s="192"/>
      <c r="WET44" s="192"/>
      <c r="WEU44" s="192"/>
      <c r="WEV44" s="192"/>
      <c r="WEW44" s="192"/>
      <c r="WEX44" s="192"/>
      <c r="WEY44" s="192"/>
      <c r="WEZ44" s="192"/>
      <c r="WFA44" s="192"/>
      <c r="WFB44" s="192"/>
      <c r="WFC44" s="192"/>
      <c r="WFD44" s="192"/>
      <c r="WFE44" s="192"/>
      <c r="WFF44" s="192"/>
      <c r="WFG44" s="192"/>
      <c r="WFH44" s="192"/>
      <c r="WFI44" s="192"/>
      <c r="WFJ44" s="192"/>
      <c r="WFK44" s="192"/>
      <c r="WFL44" s="192"/>
      <c r="WFM44" s="192"/>
      <c r="WFN44" s="192"/>
      <c r="WFO44" s="192"/>
      <c r="WFP44" s="192"/>
      <c r="WFQ44" s="192"/>
      <c r="WFR44" s="192"/>
      <c r="WFS44" s="192"/>
      <c r="WFT44" s="192"/>
      <c r="WFU44" s="192"/>
      <c r="WFV44" s="192"/>
      <c r="WFW44" s="192"/>
      <c r="WFX44" s="192"/>
      <c r="WFY44" s="192"/>
      <c r="WFZ44" s="192"/>
      <c r="WGA44" s="192"/>
      <c r="WGB44" s="192"/>
      <c r="WGC44" s="192"/>
      <c r="WGD44" s="192"/>
      <c r="WGE44" s="192"/>
      <c r="WGF44" s="192"/>
      <c r="WGG44" s="192"/>
      <c r="WGH44" s="192"/>
      <c r="WGI44" s="192"/>
      <c r="WGJ44" s="192"/>
      <c r="WGK44" s="192"/>
      <c r="WGL44" s="192"/>
      <c r="WGM44" s="192"/>
      <c r="WGN44" s="192"/>
      <c r="WGO44" s="192"/>
      <c r="WGP44" s="192"/>
      <c r="WGQ44" s="192"/>
      <c r="WGR44" s="192"/>
      <c r="WGS44" s="192"/>
      <c r="WGT44" s="192"/>
      <c r="WGU44" s="192"/>
      <c r="WGV44" s="192"/>
      <c r="WGW44" s="192"/>
      <c r="WGX44" s="192"/>
      <c r="WGY44" s="192"/>
      <c r="WGZ44" s="192"/>
      <c r="WHA44" s="192"/>
      <c r="WHB44" s="192"/>
      <c r="WHC44" s="192"/>
      <c r="WHD44" s="192"/>
      <c r="WHE44" s="192"/>
      <c r="WHF44" s="192"/>
      <c r="WHG44" s="192"/>
      <c r="WHH44" s="192"/>
      <c r="WHI44" s="192"/>
      <c r="WHJ44" s="192"/>
      <c r="WHK44" s="192"/>
      <c r="WHL44" s="192"/>
      <c r="WHM44" s="192"/>
      <c r="WHN44" s="192"/>
      <c r="WHO44" s="192"/>
      <c r="WHP44" s="192"/>
      <c r="WHQ44" s="192"/>
      <c r="WHR44" s="192"/>
      <c r="WHS44" s="192"/>
      <c r="WHT44" s="192"/>
      <c r="WHU44" s="192"/>
      <c r="WHV44" s="192"/>
      <c r="WHW44" s="192"/>
      <c r="WHX44" s="192"/>
      <c r="WHY44" s="192"/>
      <c r="WHZ44" s="192"/>
      <c r="WIA44" s="192"/>
      <c r="WIB44" s="192"/>
      <c r="WIC44" s="192"/>
      <c r="WID44" s="192"/>
      <c r="WIE44" s="192"/>
      <c r="WIF44" s="192"/>
      <c r="WIG44" s="192"/>
      <c r="WIH44" s="192"/>
      <c r="WII44" s="192"/>
      <c r="WIJ44" s="192"/>
      <c r="WIK44" s="192"/>
      <c r="WIL44" s="192"/>
      <c r="WIM44" s="192"/>
      <c r="WIN44" s="192"/>
      <c r="WIO44" s="192"/>
      <c r="WIP44" s="192"/>
      <c r="WIQ44" s="192"/>
      <c r="WIR44" s="192"/>
      <c r="WIS44" s="192"/>
      <c r="WIT44" s="192"/>
      <c r="WIU44" s="192"/>
      <c r="WIV44" s="192"/>
      <c r="WIW44" s="192"/>
      <c r="WIX44" s="192"/>
      <c r="WIY44" s="192"/>
      <c r="WIZ44" s="192"/>
      <c r="WJA44" s="192"/>
      <c r="WJB44" s="192"/>
      <c r="WJC44" s="192"/>
      <c r="WJD44" s="192"/>
      <c r="WJE44" s="192"/>
      <c r="WJF44" s="192"/>
      <c r="WJG44" s="192"/>
      <c r="WJH44" s="192"/>
      <c r="WJI44" s="192"/>
      <c r="WJJ44" s="192"/>
      <c r="WJK44" s="192"/>
      <c r="WJL44" s="192"/>
      <c r="WJM44" s="192"/>
      <c r="WJN44" s="192"/>
      <c r="WJO44" s="192"/>
      <c r="WJP44" s="192"/>
      <c r="WJQ44" s="192"/>
      <c r="WJR44" s="192"/>
      <c r="WJS44" s="192"/>
      <c r="WJT44" s="192"/>
      <c r="WJU44" s="192"/>
      <c r="WJV44" s="192"/>
      <c r="WJW44" s="192"/>
      <c r="WJX44" s="192"/>
      <c r="WJY44" s="192"/>
      <c r="WJZ44" s="192"/>
      <c r="WKA44" s="192"/>
      <c r="WKB44" s="192"/>
      <c r="WKC44" s="192"/>
      <c r="WKD44" s="192"/>
      <c r="WKE44" s="192"/>
      <c r="WKF44" s="192"/>
      <c r="WKG44" s="192"/>
      <c r="WKH44" s="192"/>
      <c r="WKI44" s="192"/>
      <c r="WKJ44" s="192"/>
      <c r="WKK44" s="192"/>
      <c r="WKL44" s="192"/>
      <c r="WKM44" s="192"/>
      <c r="WKN44" s="192"/>
      <c r="WKO44" s="192"/>
      <c r="WKP44" s="192"/>
      <c r="WKQ44" s="192"/>
      <c r="WKR44" s="192"/>
      <c r="WKS44" s="192"/>
      <c r="WKT44" s="192"/>
      <c r="WKU44" s="192"/>
      <c r="WKV44" s="192"/>
      <c r="WKW44" s="192"/>
      <c r="WKX44" s="192"/>
      <c r="WKY44" s="192"/>
      <c r="WKZ44" s="192"/>
      <c r="WLA44" s="192"/>
      <c r="WLB44" s="192"/>
      <c r="WLC44" s="192"/>
      <c r="WLD44" s="192"/>
      <c r="WLE44" s="192"/>
      <c r="WLF44" s="192"/>
      <c r="WLG44" s="192"/>
      <c r="WLH44" s="192"/>
      <c r="WLI44" s="192"/>
      <c r="WLJ44" s="192"/>
      <c r="WLK44" s="192"/>
      <c r="WLL44" s="192"/>
      <c r="WLM44" s="192"/>
      <c r="WLN44" s="192"/>
      <c r="WLO44" s="192"/>
      <c r="WLP44" s="192"/>
      <c r="WLQ44" s="192"/>
      <c r="WLR44" s="192"/>
      <c r="WLS44" s="192"/>
      <c r="WLT44" s="192"/>
      <c r="WLU44" s="192"/>
      <c r="WLV44" s="192"/>
      <c r="WLW44" s="192"/>
      <c r="WLX44" s="192"/>
      <c r="WLY44" s="192"/>
      <c r="WLZ44" s="192"/>
      <c r="WMA44" s="192"/>
      <c r="WMB44" s="192"/>
      <c r="WMC44" s="192"/>
      <c r="WMD44" s="192"/>
      <c r="WME44" s="192"/>
      <c r="WMF44" s="192"/>
      <c r="WMG44" s="192"/>
      <c r="WMH44" s="192"/>
      <c r="WMI44" s="192"/>
      <c r="WMJ44" s="192"/>
      <c r="WMK44" s="192"/>
      <c r="WML44" s="192"/>
      <c r="WMM44" s="192"/>
      <c r="WMN44" s="192"/>
      <c r="WMO44" s="192"/>
      <c r="WMP44" s="192"/>
      <c r="WMQ44" s="192"/>
      <c r="WMR44" s="192"/>
      <c r="WMS44" s="192"/>
      <c r="WMT44" s="192"/>
      <c r="WMU44" s="192"/>
      <c r="WMV44" s="192"/>
      <c r="WMW44" s="192"/>
      <c r="WMX44" s="192"/>
      <c r="WMY44" s="192"/>
      <c r="WMZ44" s="192"/>
      <c r="WNA44" s="192"/>
      <c r="WNB44" s="192"/>
      <c r="WNC44" s="192"/>
      <c r="WND44" s="192"/>
      <c r="WNE44" s="192"/>
      <c r="WNF44" s="192"/>
      <c r="WNG44" s="192"/>
      <c r="WNH44" s="192"/>
      <c r="WNI44" s="192"/>
      <c r="WNJ44" s="192"/>
      <c r="WNK44" s="192"/>
      <c r="WNL44" s="192"/>
      <c r="WNM44" s="192"/>
      <c r="WNN44" s="192"/>
      <c r="WNO44" s="192"/>
      <c r="WNP44" s="192"/>
      <c r="WNQ44" s="192"/>
      <c r="WNR44" s="192"/>
      <c r="WNS44" s="192"/>
      <c r="WNT44" s="192"/>
      <c r="WNU44" s="192"/>
      <c r="WNV44" s="192"/>
      <c r="WNW44" s="192"/>
      <c r="WNX44" s="192"/>
      <c r="WNY44" s="192"/>
      <c r="WNZ44" s="192"/>
      <c r="WOA44" s="192"/>
      <c r="WOB44" s="192"/>
      <c r="WOC44" s="192"/>
      <c r="WOD44" s="192"/>
      <c r="WOE44" s="192"/>
      <c r="WOF44" s="192"/>
      <c r="WOG44" s="192"/>
      <c r="WOH44" s="192"/>
      <c r="WOI44" s="192"/>
      <c r="WOJ44" s="192"/>
      <c r="WOK44" s="192"/>
      <c r="WOL44" s="192"/>
      <c r="WOM44" s="192"/>
      <c r="WON44" s="192"/>
      <c r="WOO44" s="192"/>
      <c r="WOP44" s="192"/>
      <c r="WOQ44" s="192"/>
      <c r="WOR44" s="192"/>
      <c r="WOS44" s="192"/>
      <c r="WOT44" s="192"/>
      <c r="WOU44" s="192"/>
      <c r="WOV44" s="192"/>
      <c r="WOW44" s="192"/>
      <c r="WOX44" s="192"/>
      <c r="WOY44" s="192"/>
      <c r="WOZ44" s="192"/>
      <c r="WPA44" s="192"/>
      <c r="WPB44" s="192"/>
      <c r="WPC44" s="192"/>
      <c r="WPD44" s="192"/>
      <c r="WPE44" s="192"/>
      <c r="WPF44" s="192"/>
      <c r="WPG44" s="192"/>
      <c r="WPH44" s="192"/>
      <c r="WPI44" s="192"/>
      <c r="WPJ44" s="192"/>
      <c r="WPK44" s="192"/>
      <c r="WPL44" s="192"/>
      <c r="WPM44" s="192"/>
      <c r="WPN44" s="192"/>
      <c r="WPO44" s="192"/>
      <c r="WPP44" s="192"/>
      <c r="WPQ44" s="192"/>
      <c r="WPR44" s="192"/>
      <c r="WPS44" s="192"/>
      <c r="WPT44" s="192"/>
      <c r="WPU44" s="192"/>
      <c r="WPV44" s="192"/>
      <c r="WPW44" s="192"/>
      <c r="WPX44" s="192"/>
      <c r="WPY44" s="192"/>
      <c r="WPZ44" s="192"/>
      <c r="WQA44" s="192"/>
      <c r="WQB44" s="192"/>
      <c r="WQC44" s="192"/>
      <c r="WQD44" s="192"/>
      <c r="WQE44" s="192"/>
      <c r="WQF44" s="192"/>
      <c r="WQG44" s="192"/>
      <c r="WQH44" s="192"/>
      <c r="WQI44" s="192"/>
      <c r="WQJ44" s="192"/>
      <c r="WQK44" s="192"/>
      <c r="WQL44" s="192"/>
      <c r="WQM44" s="192"/>
      <c r="WQN44" s="192"/>
      <c r="WQO44" s="192"/>
      <c r="WQP44" s="192"/>
      <c r="WQQ44" s="192"/>
      <c r="WQR44" s="192"/>
      <c r="WQS44" s="192"/>
      <c r="WQT44" s="192"/>
      <c r="WQU44" s="192"/>
      <c r="WQV44" s="192"/>
      <c r="WQW44" s="192"/>
      <c r="WQX44" s="192"/>
      <c r="WQY44" s="192"/>
      <c r="WQZ44" s="192"/>
      <c r="WRA44" s="192"/>
      <c r="WRB44" s="192"/>
      <c r="WRC44" s="192"/>
      <c r="WRD44" s="192"/>
      <c r="WRE44" s="192"/>
      <c r="WRF44" s="192"/>
      <c r="WRG44" s="192"/>
      <c r="WRH44" s="192"/>
      <c r="WRI44" s="192"/>
      <c r="WRJ44" s="192"/>
      <c r="WRK44" s="192"/>
      <c r="WRL44" s="192"/>
      <c r="WRM44" s="192"/>
      <c r="WRN44" s="192"/>
      <c r="WRO44" s="192"/>
      <c r="WRP44" s="192"/>
      <c r="WRQ44" s="192"/>
      <c r="WRR44" s="192"/>
      <c r="WRS44" s="192"/>
      <c r="WRT44" s="192"/>
      <c r="WRU44" s="192"/>
      <c r="WRV44" s="192"/>
      <c r="WRW44" s="192"/>
      <c r="WRX44" s="192"/>
      <c r="WRY44" s="192"/>
      <c r="WRZ44" s="192"/>
      <c r="WSA44" s="192"/>
      <c r="WSB44" s="192"/>
      <c r="WSC44" s="192"/>
      <c r="WSD44" s="192"/>
      <c r="WSE44" s="192"/>
      <c r="WSF44" s="192"/>
      <c r="WSG44" s="192"/>
      <c r="WSH44" s="192"/>
      <c r="WSI44" s="192"/>
      <c r="WSJ44" s="192"/>
      <c r="WSK44" s="192"/>
      <c r="WSL44" s="192"/>
      <c r="WSM44" s="192"/>
      <c r="WSN44" s="192"/>
      <c r="WSO44" s="192"/>
      <c r="WSP44" s="192"/>
      <c r="WSQ44" s="192"/>
      <c r="WSR44" s="192"/>
      <c r="WSS44" s="192"/>
      <c r="WST44" s="192"/>
      <c r="WSU44" s="192"/>
      <c r="WSV44" s="192"/>
      <c r="WSW44" s="192"/>
      <c r="WSX44" s="192"/>
      <c r="WSY44" s="192"/>
      <c r="WSZ44" s="192"/>
      <c r="WTA44" s="192"/>
      <c r="WTB44" s="192"/>
      <c r="WTC44" s="192"/>
      <c r="WTD44" s="192"/>
      <c r="WTE44" s="192"/>
      <c r="WTF44" s="192"/>
      <c r="WTG44" s="192"/>
      <c r="WTH44" s="192"/>
      <c r="WTI44" s="192"/>
      <c r="WTJ44" s="192"/>
      <c r="WTK44" s="192"/>
      <c r="WTL44" s="192"/>
      <c r="WTM44" s="192"/>
      <c r="WTN44" s="192"/>
      <c r="WTO44" s="192"/>
      <c r="WTP44" s="192"/>
      <c r="WTQ44" s="192"/>
      <c r="WTR44" s="192"/>
      <c r="WTS44" s="192"/>
      <c r="WTT44" s="192"/>
      <c r="WTU44" s="192"/>
      <c r="WTV44" s="192"/>
      <c r="WTW44" s="192"/>
      <c r="WTX44" s="192"/>
      <c r="WTY44" s="192"/>
      <c r="WTZ44" s="192"/>
      <c r="WUA44" s="192"/>
      <c r="WUB44" s="192"/>
      <c r="WUC44" s="192"/>
      <c r="WUD44" s="192"/>
      <c r="WUE44" s="192"/>
      <c r="WUF44" s="192"/>
      <c r="WUG44" s="192"/>
      <c r="WUH44" s="192"/>
      <c r="WUI44" s="192"/>
      <c r="WUJ44" s="192"/>
      <c r="WUK44" s="192"/>
      <c r="WUL44" s="192"/>
      <c r="WUM44" s="192"/>
      <c r="WUN44" s="192"/>
      <c r="WUO44" s="192"/>
      <c r="WUP44" s="192"/>
      <c r="WUQ44" s="192"/>
      <c r="WUR44" s="192"/>
      <c r="WUS44" s="192"/>
      <c r="WUT44" s="192"/>
      <c r="WUU44" s="192"/>
      <c r="WUV44" s="192"/>
      <c r="WUW44" s="192"/>
      <c r="WUX44" s="192"/>
      <c r="WUY44" s="192"/>
      <c r="WUZ44" s="192"/>
      <c r="WVA44" s="192"/>
      <c r="WVB44" s="192"/>
      <c r="WVC44" s="192"/>
      <c r="WVD44" s="192"/>
      <c r="WVE44" s="192"/>
      <c r="WVF44" s="192"/>
      <c r="WVG44" s="192"/>
      <c r="WVH44" s="192"/>
      <c r="WVI44" s="192"/>
    </row>
    <row r="45" spans="1:16129" s="194" customFormat="1">
      <c r="A45" s="192"/>
      <c r="B45" s="200">
        <f t="shared" si="0"/>
        <v>42674</v>
      </c>
      <c r="C45" s="236"/>
      <c r="D45" s="192"/>
      <c r="E45" s="192"/>
      <c r="F45" s="236"/>
      <c r="G45" s="192"/>
      <c r="H45" s="192"/>
      <c r="I45" s="192"/>
      <c r="J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2"/>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2"/>
      <c r="DV45" s="192"/>
      <c r="DW45" s="192"/>
      <c r="DX45" s="192"/>
      <c r="DY45" s="192"/>
      <c r="DZ45" s="192"/>
      <c r="EA45" s="192"/>
      <c r="EB45" s="192"/>
      <c r="EC45" s="192"/>
      <c r="ED45" s="192"/>
      <c r="EE45" s="192"/>
      <c r="EF45" s="192"/>
      <c r="EG45" s="192"/>
      <c r="EH45" s="192"/>
      <c r="EI45" s="192"/>
      <c r="EJ45" s="192"/>
      <c r="EK45" s="192"/>
      <c r="EL45" s="192"/>
      <c r="EM45" s="192"/>
      <c r="EN45" s="192"/>
      <c r="EO45" s="192"/>
      <c r="EP45" s="192"/>
      <c r="EQ45" s="192"/>
      <c r="ER45" s="192"/>
      <c r="ES45" s="192"/>
      <c r="ET45" s="192"/>
      <c r="EU45" s="192"/>
      <c r="EV45" s="192"/>
      <c r="EW45" s="192"/>
      <c r="EX45" s="192"/>
      <c r="EY45" s="192"/>
      <c r="EZ45" s="192"/>
      <c r="FA45" s="192"/>
      <c r="FB45" s="192"/>
      <c r="FC45" s="192"/>
      <c r="FD45" s="192"/>
      <c r="FE45" s="192"/>
      <c r="FF45" s="192"/>
      <c r="FG45" s="192"/>
      <c r="FH45" s="192"/>
      <c r="FI45" s="192"/>
      <c r="FJ45" s="192"/>
      <c r="FK45" s="192"/>
      <c r="FL45" s="192"/>
      <c r="FM45" s="192"/>
      <c r="FN45" s="192"/>
      <c r="FO45" s="192"/>
      <c r="FP45" s="192"/>
      <c r="FQ45" s="192"/>
      <c r="FR45" s="192"/>
      <c r="FS45" s="192"/>
      <c r="FT45" s="192"/>
      <c r="FU45" s="192"/>
      <c r="FV45" s="192"/>
      <c r="FW45" s="192"/>
      <c r="FX45" s="192"/>
      <c r="FY45" s="192"/>
      <c r="FZ45" s="192"/>
      <c r="GA45" s="192"/>
      <c r="GB45" s="192"/>
      <c r="GC45" s="192"/>
      <c r="GD45" s="192"/>
      <c r="GE45" s="192"/>
      <c r="GF45" s="192"/>
      <c r="GG45" s="192"/>
      <c r="GH45" s="192"/>
      <c r="GI45" s="192"/>
      <c r="GJ45" s="192"/>
      <c r="GK45" s="192"/>
      <c r="GL45" s="192"/>
      <c r="GM45" s="192"/>
      <c r="GN45" s="192"/>
      <c r="GO45" s="192"/>
      <c r="GP45" s="192"/>
      <c r="GQ45" s="192"/>
      <c r="GR45" s="192"/>
      <c r="GS45" s="192"/>
      <c r="GT45" s="192"/>
      <c r="GU45" s="192"/>
      <c r="GV45" s="192"/>
      <c r="GW45" s="192"/>
      <c r="GX45" s="192"/>
      <c r="GY45" s="192"/>
      <c r="GZ45" s="192"/>
      <c r="HA45" s="192"/>
      <c r="HB45" s="192"/>
      <c r="HC45" s="192"/>
      <c r="HD45" s="192"/>
      <c r="HE45" s="192"/>
      <c r="HF45" s="192"/>
      <c r="HG45" s="192"/>
      <c r="HH45" s="192"/>
      <c r="HI45" s="192"/>
      <c r="HJ45" s="192"/>
      <c r="HK45" s="192"/>
      <c r="HL45" s="192"/>
      <c r="HM45" s="192"/>
      <c r="HN45" s="192"/>
      <c r="HO45" s="192"/>
      <c r="HP45" s="192"/>
      <c r="HQ45" s="192"/>
      <c r="HR45" s="192"/>
      <c r="HS45" s="192"/>
      <c r="HT45" s="192"/>
      <c r="HU45" s="192"/>
      <c r="HV45" s="192"/>
      <c r="HW45" s="192"/>
      <c r="HX45" s="192"/>
      <c r="HY45" s="192"/>
      <c r="HZ45" s="192"/>
      <c r="IA45" s="192"/>
      <c r="IB45" s="192"/>
      <c r="IC45" s="192"/>
      <c r="ID45" s="192"/>
      <c r="IE45" s="192"/>
      <c r="IF45" s="192"/>
      <c r="IG45" s="192"/>
      <c r="IH45" s="192"/>
      <c r="II45" s="192"/>
      <c r="IJ45" s="192"/>
      <c r="IK45" s="192"/>
      <c r="IL45" s="192"/>
      <c r="IM45" s="192"/>
      <c r="IN45" s="192"/>
      <c r="IO45" s="192"/>
      <c r="IP45" s="192"/>
      <c r="IQ45" s="192"/>
      <c r="IR45" s="192"/>
      <c r="IS45" s="192"/>
      <c r="IT45" s="192"/>
      <c r="IU45" s="192"/>
      <c r="IV45" s="192"/>
      <c r="IW45" s="192"/>
      <c r="IX45" s="192"/>
      <c r="IY45" s="192"/>
      <c r="IZ45" s="192"/>
      <c r="JA45" s="192"/>
      <c r="JB45" s="192"/>
      <c r="JC45" s="192"/>
      <c r="JD45" s="192"/>
      <c r="JE45" s="192"/>
      <c r="JF45" s="192"/>
      <c r="JG45" s="192"/>
      <c r="JH45" s="192"/>
      <c r="JI45" s="192"/>
      <c r="JJ45" s="192"/>
      <c r="JK45" s="192"/>
      <c r="JL45" s="192"/>
      <c r="JM45" s="192"/>
      <c r="JN45" s="192"/>
      <c r="JO45" s="192"/>
      <c r="JP45" s="192"/>
      <c r="JQ45" s="192"/>
      <c r="JR45" s="192"/>
      <c r="JS45" s="192"/>
      <c r="JT45" s="192"/>
      <c r="JU45" s="192"/>
      <c r="JV45" s="192"/>
      <c r="JW45" s="192"/>
      <c r="JX45" s="192"/>
      <c r="JY45" s="192"/>
      <c r="JZ45" s="192"/>
      <c r="KA45" s="192"/>
      <c r="KB45" s="192"/>
      <c r="KC45" s="192"/>
      <c r="KD45" s="192"/>
      <c r="KE45" s="192"/>
      <c r="KF45" s="192"/>
      <c r="KG45" s="192"/>
      <c r="KH45" s="192"/>
      <c r="KI45" s="192"/>
      <c r="KJ45" s="192"/>
      <c r="KK45" s="192"/>
      <c r="KL45" s="192"/>
      <c r="KM45" s="192"/>
      <c r="KN45" s="192"/>
      <c r="KO45" s="192"/>
      <c r="KP45" s="192"/>
      <c r="KQ45" s="192"/>
      <c r="KR45" s="192"/>
      <c r="KS45" s="192"/>
      <c r="KT45" s="192"/>
      <c r="KU45" s="192"/>
      <c r="KV45" s="192"/>
      <c r="KW45" s="192"/>
      <c r="KX45" s="192"/>
      <c r="KY45" s="192"/>
      <c r="KZ45" s="192"/>
      <c r="LA45" s="192"/>
      <c r="LB45" s="192"/>
      <c r="LC45" s="192"/>
      <c r="LD45" s="192"/>
      <c r="LE45" s="192"/>
      <c r="LF45" s="192"/>
      <c r="LG45" s="192"/>
      <c r="LH45" s="192"/>
      <c r="LI45" s="192"/>
      <c r="LJ45" s="192"/>
      <c r="LK45" s="192"/>
      <c r="LL45" s="192"/>
      <c r="LM45" s="192"/>
      <c r="LN45" s="192"/>
      <c r="LO45" s="192"/>
      <c r="LP45" s="192"/>
      <c r="LQ45" s="192"/>
      <c r="LR45" s="192"/>
      <c r="LS45" s="192"/>
      <c r="LT45" s="192"/>
      <c r="LU45" s="192"/>
      <c r="LV45" s="192"/>
      <c r="LW45" s="192"/>
      <c r="LX45" s="192"/>
      <c r="LY45" s="192"/>
      <c r="LZ45" s="192"/>
      <c r="MA45" s="192"/>
      <c r="MB45" s="192"/>
      <c r="MC45" s="192"/>
      <c r="MD45" s="192"/>
      <c r="ME45" s="192"/>
      <c r="MF45" s="192"/>
      <c r="MG45" s="192"/>
      <c r="MH45" s="192"/>
      <c r="MI45" s="192"/>
      <c r="MJ45" s="192"/>
      <c r="MK45" s="192"/>
      <c r="ML45" s="192"/>
      <c r="MM45" s="192"/>
      <c r="MN45" s="192"/>
      <c r="MO45" s="192"/>
      <c r="MP45" s="192"/>
      <c r="MQ45" s="192"/>
      <c r="MR45" s="192"/>
      <c r="MS45" s="192"/>
      <c r="MT45" s="192"/>
      <c r="MU45" s="192"/>
      <c r="MV45" s="192"/>
      <c r="MW45" s="192"/>
      <c r="MX45" s="192"/>
      <c r="MY45" s="192"/>
      <c r="MZ45" s="192"/>
      <c r="NA45" s="192"/>
      <c r="NB45" s="192"/>
      <c r="NC45" s="192"/>
      <c r="ND45" s="192"/>
      <c r="NE45" s="192"/>
      <c r="NF45" s="192"/>
      <c r="NG45" s="192"/>
      <c r="NH45" s="192"/>
      <c r="NI45" s="192"/>
      <c r="NJ45" s="192"/>
      <c r="NK45" s="192"/>
      <c r="NL45" s="192"/>
      <c r="NM45" s="192"/>
      <c r="NN45" s="192"/>
      <c r="NO45" s="192"/>
      <c r="NP45" s="192"/>
      <c r="NQ45" s="192"/>
      <c r="NR45" s="192"/>
      <c r="NS45" s="192"/>
      <c r="NT45" s="192"/>
      <c r="NU45" s="192"/>
      <c r="NV45" s="192"/>
      <c r="NW45" s="192"/>
      <c r="NX45" s="192"/>
      <c r="NY45" s="192"/>
      <c r="NZ45" s="192"/>
      <c r="OA45" s="192"/>
      <c r="OB45" s="192"/>
      <c r="OC45" s="192"/>
      <c r="OD45" s="192"/>
      <c r="OE45" s="192"/>
      <c r="OF45" s="192"/>
      <c r="OG45" s="192"/>
      <c r="OH45" s="192"/>
      <c r="OI45" s="192"/>
      <c r="OJ45" s="192"/>
      <c r="OK45" s="192"/>
      <c r="OL45" s="192"/>
      <c r="OM45" s="192"/>
      <c r="ON45" s="192"/>
      <c r="OO45" s="192"/>
      <c r="OP45" s="192"/>
      <c r="OQ45" s="192"/>
      <c r="OR45" s="192"/>
      <c r="OS45" s="192"/>
      <c r="OT45" s="192"/>
      <c r="OU45" s="192"/>
      <c r="OV45" s="192"/>
      <c r="OW45" s="192"/>
      <c r="OX45" s="192"/>
      <c r="OY45" s="192"/>
      <c r="OZ45" s="192"/>
      <c r="PA45" s="192"/>
      <c r="PB45" s="192"/>
      <c r="PC45" s="192"/>
      <c r="PD45" s="192"/>
      <c r="PE45" s="192"/>
      <c r="PF45" s="192"/>
      <c r="PG45" s="192"/>
      <c r="PH45" s="192"/>
      <c r="PI45" s="192"/>
      <c r="PJ45" s="192"/>
      <c r="PK45" s="192"/>
      <c r="PL45" s="192"/>
      <c r="PM45" s="192"/>
      <c r="PN45" s="192"/>
      <c r="PO45" s="192"/>
      <c r="PP45" s="192"/>
      <c r="PQ45" s="192"/>
      <c r="PR45" s="192"/>
      <c r="PS45" s="192"/>
      <c r="PT45" s="192"/>
      <c r="PU45" s="192"/>
      <c r="PV45" s="192"/>
      <c r="PW45" s="192"/>
      <c r="PX45" s="192"/>
      <c r="PY45" s="192"/>
      <c r="PZ45" s="192"/>
      <c r="QA45" s="192"/>
      <c r="QB45" s="192"/>
      <c r="QC45" s="192"/>
      <c r="QD45" s="192"/>
      <c r="QE45" s="192"/>
      <c r="QF45" s="192"/>
      <c r="QG45" s="192"/>
      <c r="QH45" s="192"/>
      <c r="QI45" s="192"/>
      <c r="QJ45" s="192"/>
      <c r="QK45" s="192"/>
      <c r="QL45" s="192"/>
      <c r="QM45" s="192"/>
      <c r="QN45" s="192"/>
      <c r="QO45" s="192"/>
      <c r="QP45" s="192"/>
      <c r="QQ45" s="192"/>
      <c r="QR45" s="192"/>
      <c r="QS45" s="192"/>
      <c r="QT45" s="192"/>
      <c r="QU45" s="192"/>
      <c r="QV45" s="192"/>
      <c r="QW45" s="192"/>
      <c r="QX45" s="192"/>
      <c r="QY45" s="192"/>
      <c r="QZ45" s="192"/>
      <c r="RA45" s="192"/>
      <c r="RB45" s="192"/>
      <c r="RC45" s="192"/>
      <c r="RD45" s="192"/>
      <c r="RE45" s="192"/>
      <c r="RF45" s="192"/>
      <c r="RG45" s="192"/>
      <c r="RH45" s="192"/>
      <c r="RI45" s="192"/>
      <c r="RJ45" s="192"/>
      <c r="RK45" s="192"/>
      <c r="RL45" s="192"/>
      <c r="RM45" s="192"/>
      <c r="RN45" s="192"/>
      <c r="RO45" s="192"/>
      <c r="RP45" s="192"/>
      <c r="RQ45" s="192"/>
      <c r="RR45" s="192"/>
      <c r="RS45" s="192"/>
      <c r="RT45" s="192"/>
      <c r="RU45" s="192"/>
      <c r="RV45" s="192"/>
      <c r="RW45" s="192"/>
      <c r="RX45" s="192"/>
      <c r="RY45" s="192"/>
      <c r="RZ45" s="192"/>
      <c r="SA45" s="192"/>
      <c r="SB45" s="192"/>
      <c r="SC45" s="192"/>
      <c r="SD45" s="192"/>
      <c r="SE45" s="192"/>
      <c r="SF45" s="192"/>
      <c r="SG45" s="192"/>
      <c r="SH45" s="192"/>
      <c r="SI45" s="192"/>
      <c r="SJ45" s="192"/>
      <c r="SK45" s="192"/>
      <c r="SL45" s="192"/>
      <c r="SM45" s="192"/>
      <c r="SN45" s="192"/>
      <c r="SO45" s="192"/>
      <c r="SP45" s="192"/>
      <c r="SQ45" s="192"/>
      <c r="SR45" s="192"/>
      <c r="SS45" s="192"/>
      <c r="ST45" s="192"/>
      <c r="SU45" s="192"/>
      <c r="SV45" s="192"/>
      <c r="SW45" s="192"/>
      <c r="SX45" s="192"/>
      <c r="SY45" s="192"/>
      <c r="SZ45" s="192"/>
      <c r="TA45" s="192"/>
      <c r="TB45" s="192"/>
      <c r="TC45" s="192"/>
      <c r="TD45" s="192"/>
      <c r="TE45" s="192"/>
      <c r="TF45" s="192"/>
      <c r="TG45" s="192"/>
      <c r="TH45" s="192"/>
      <c r="TI45" s="192"/>
      <c r="TJ45" s="192"/>
      <c r="TK45" s="192"/>
      <c r="TL45" s="192"/>
      <c r="TM45" s="192"/>
      <c r="TN45" s="192"/>
      <c r="TO45" s="192"/>
      <c r="TP45" s="192"/>
      <c r="TQ45" s="192"/>
      <c r="TR45" s="192"/>
      <c r="TS45" s="192"/>
      <c r="TT45" s="192"/>
      <c r="TU45" s="192"/>
      <c r="TV45" s="192"/>
      <c r="TW45" s="192"/>
      <c r="TX45" s="192"/>
      <c r="TY45" s="192"/>
      <c r="TZ45" s="192"/>
      <c r="UA45" s="192"/>
      <c r="UB45" s="192"/>
      <c r="UC45" s="192"/>
      <c r="UD45" s="192"/>
      <c r="UE45" s="192"/>
      <c r="UF45" s="192"/>
      <c r="UG45" s="192"/>
      <c r="UH45" s="192"/>
      <c r="UI45" s="192"/>
      <c r="UJ45" s="192"/>
      <c r="UK45" s="192"/>
      <c r="UL45" s="192"/>
      <c r="UM45" s="192"/>
      <c r="UN45" s="192"/>
      <c r="UO45" s="192"/>
      <c r="UP45" s="192"/>
      <c r="UQ45" s="192"/>
      <c r="UR45" s="192"/>
      <c r="US45" s="192"/>
      <c r="UT45" s="192"/>
      <c r="UU45" s="192"/>
      <c r="UV45" s="192"/>
      <c r="UW45" s="192"/>
      <c r="UX45" s="192"/>
      <c r="UY45" s="192"/>
      <c r="UZ45" s="192"/>
      <c r="VA45" s="192"/>
      <c r="VB45" s="192"/>
      <c r="VC45" s="192"/>
      <c r="VD45" s="192"/>
      <c r="VE45" s="192"/>
      <c r="VF45" s="192"/>
      <c r="VG45" s="192"/>
      <c r="VH45" s="192"/>
      <c r="VI45" s="192"/>
      <c r="VJ45" s="192"/>
      <c r="VK45" s="192"/>
      <c r="VL45" s="192"/>
      <c r="VM45" s="192"/>
      <c r="VN45" s="192"/>
      <c r="VO45" s="192"/>
      <c r="VP45" s="192"/>
      <c r="VQ45" s="192"/>
      <c r="VR45" s="192"/>
      <c r="VS45" s="192"/>
      <c r="VT45" s="192"/>
      <c r="VU45" s="192"/>
      <c r="VV45" s="192"/>
      <c r="VW45" s="192"/>
      <c r="VX45" s="192"/>
      <c r="VY45" s="192"/>
      <c r="VZ45" s="192"/>
      <c r="WA45" s="192"/>
      <c r="WB45" s="192"/>
      <c r="WC45" s="192"/>
      <c r="WD45" s="192"/>
      <c r="WE45" s="192"/>
      <c r="WF45" s="192"/>
      <c r="WG45" s="192"/>
      <c r="WH45" s="192"/>
      <c r="WI45" s="192"/>
      <c r="WJ45" s="192"/>
      <c r="WK45" s="192"/>
      <c r="WL45" s="192"/>
      <c r="WM45" s="192"/>
      <c r="WN45" s="192"/>
      <c r="WO45" s="192"/>
      <c r="WP45" s="192"/>
      <c r="WQ45" s="192"/>
      <c r="WR45" s="192"/>
      <c r="WS45" s="192"/>
      <c r="WT45" s="192"/>
      <c r="WU45" s="192"/>
      <c r="WV45" s="192"/>
      <c r="WW45" s="192"/>
      <c r="WX45" s="192"/>
      <c r="WY45" s="192"/>
      <c r="WZ45" s="192"/>
      <c r="XA45" s="192"/>
      <c r="XB45" s="192"/>
      <c r="XC45" s="192"/>
      <c r="XD45" s="192"/>
      <c r="XE45" s="192"/>
      <c r="XF45" s="192"/>
      <c r="XG45" s="192"/>
      <c r="XH45" s="192"/>
      <c r="XI45" s="192"/>
      <c r="XJ45" s="192"/>
      <c r="XK45" s="192"/>
      <c r="XL45" s="192"/>
      <c r="XM45" s="192"/>
      <c r="XN45" s="192"/>
      <c r="XO45" s="192"/>
      <c r="XP45" s="192"/>
      <c r="XQ45" s="192"/>
      <c r="XR45" s="192"/>
      <c r="XS45" s="192"/>
      <c r="XT45" s="192"/>
      <c r="XU45" s="192"/>
      <c r="XV45" s="192"/>
      <c r="XW45" s="192"/>
      <c r="XX45" s="192"/>
      <c r="XY45" s="192"/>
      <c r="XZ45" s="192"/>
      <c r="YA45" s="192"/>
      <c r="YB45" s="192"/>
      <c r="YC45" s="192"/>
      <c r="YD45" s="192"/>
      <c r="YE45" s="192"/>
      <c r="YF45" s="192"/>
      <c r="YG45" s="192"/>
      <c r="YH45" s="192"/>
      <c r="YI45" s="192"/>
      <c r="YJ45" s="192"/>
      <c r="YK45" s="192"/>
      <c r="YL45" s="192"/>
      <c r="YM45" s="192"/>
      <c r="YN45" s="192"/>
      <c r="YO45" s="192"/>
      <c r="YP45" s="192"/>
      <c r="YQ45" s="192"/>
      <c r="YR45" s="192"/>
      <c r="YS45" s="192"/>
      <c r="YT45" s="192"/>
      <c r="YU45" s="192"/>
      <c r="YV45" s="192"/>
      <c r="YW45" s="192"/>
      <c r="YX45" s="192"/>
      <c r="YY45" s="192"/>
      <c r="YZ45" s="192"/>
      <c r="ZA45" s="192"/>
      <c r="ZB45" s="192"/>
      <c r="ZC45" s="192"/>
      <c r="ZD45" s="192"/>
      <c r="ZE45" s="192"/>
      <c r="ZF45" s="192"/>
      <c r="ZG45" s="192"/>
      <c r="ZH45" s="192"/>
      <c r="ZI45" s="192"/>
      <c r="ZJ45" s="192"/>
      <c r="ZK45" s="192"/>
      <c r="ZL45" s="192"/>
      <c r="ZM45" s="192"/>
      <c r="ZN45" s="192"/>
      <c r="ZO45" s="192"/>
      <c r="ZP45" s="192"/>
      <c r="ZQ45" s="192"/>
      <c r="ZR45" s="192"/>
      <c r="ZS45" s="192"/>
      <c r="ZT45" s="192"/>
      <c r="ZU45" s="192"/>
      <c r="ZV45" s="192"/>
      <c r="ZW45" s="192"/>
      <c r="ZX45" s="192"/>
      <c r="ZY45" s="192"/>
      <c r="ZZ45" s="192"/>
      <c r="AAA45" s="192"/>
      <c r="AAB45" s="192"/>
      <c r="AAC45" s="192"/>
      <c r="AAD45" s="192"/>
      <c r="AAE45" s="192"/>
      <c r="AAF45" s="192"/>
      <c r="AAG45" s="192"/>
      <c r="AAH45" s="192"/>
      <c r="AAI45" s="192"/>
      <c r="AAJ45" s="192"/>
      <c r="AAK45" s="192"/>
      <c r="AAL45" s="192"/>
      <c r="AAM45" s="192"/>
      <c r="AAN45" s="192"/>
      <c r="AAO45" s="192"/>
      <c r="AAP45" s="192"/>
      <c r="AAQ45" s="192"/>
      <c r="AAR45" s="192"/>
      <c r="AAS45" s="192"/>
      <c r="AAT45" s="192"/>
      <c r="AAU45" s="192"/>
      <c r="AAV45" s="192"/>
      <c r="AAW45" s="192"/>
      <c r="AAX45" s="192"/>
      <c r="AAY45" s="192"/>
      <c r="AAZ45" s="192"/>
      <c r="ABA45" s="192"/>
      <c r="ABB45" s="192"/>
      <c r="ABC45" s="192"/>
      <c r="ABD45" s="192"/>
      <c r="ABE45" s="192"/>
      <c r="ABF45" s="192"/>
      <c r="ABG45" s="192"/>
      <c r="ABH45" s="192"/>
      <c r="ABI45" s="192"/>
      <c r="ABJ45" s="192"/>
      <c r="ABK45" s="192"/>
      <c r="ABL45" s="192"/>
      <c r="ABM45" s="192"/>
      <c r="ABN45" s="192"/>
      <c r="ABO45" s="192"/>
      <c r="ABP45" s="192"/>
      <c r="ABQ45" s="192"/>
      <c r="ABR45" s="192"/>
      <c r="ABS45" s="192"/>
      <c r="ABT45" s="192"/>
      <c r="ABU45" s="192"/>
      <c r="ABV45" s="192"/>
      <c r="ABW45" s="192"/>
      <c r="ABX45" s="192"/>
      <c r="ABY45" s="192"/>
      <c r="ABZ45" s="192"/>
      <c r="ACA45" s="192"/>
      <c r="ACB45" s="192"/>
      <c r="ACC45" s="192"/>
      <c r="ACD45" s="192"/>
      <c r="ACE45" s="192"/>
      <c r="ACF45" s="192"/>
      <c r="ACG45" s="192"/>
      <c r="ACH45" s="192"/>
      <c r="ACI45" s="192"/>
      <c r="ACJ45" s="192"/>
      <c r="ACK45" s="192"/>
      <c r="ACL45" s="192"/>
      <c r="ACM45" s="192"/>
      <c r="ACN45" s="192"/>
      <c r="ACO45" s="192"/>
      <c r="ACP45" s="192"/>
      <c r="ACQ45" s="192"/>
      <c r="ACR45" s="192"/>
      <c r="ACS45" s="192"/>
      <c r="ACT45" s="192"/>
      <c r="ACU45" s="192"/>
      <c r="ACV45" s="192"/>
      <c r="ACW45" s="192"/>
      <c r="ACX45" s="192"/>
      <c r="ACY45" s="192"/>
      <c r="ACZ45" s="192"/>
      <c r="ADA45" s="192"/>
      <c r="ADB45" s="192"/>
      <c r="ADC45" s="192"/>
      <c r="ADD45" s="192"/>
      <c r="ADE45" s="192"/>
      <c r="ADF45" s="192"/>
      <c r="ADG45" s="192"/>
      <c r="ADH45" s="192"/>
      <c r="ADI45" s="192"/>
      <c r="ADJ45" s="192"/>
      <c r="ADK45" s="192"/>
      <c r="ADL45" s="192"/>
      <c r="ADM45" s="192"/>
      <c r="ADN45" s="192"/>
      <c r="ADO45" s="192"/>
      <c r="ADP45" s="192"/>
      <c r="ADQ45" s="192"/>
      <c r="ADR45" s="192"/>
      <c r="ADS45" s="192"/>
      <c r="ADT45" s="192"/>
      <c r="ADU45" s="192"/>
      <c r="ADV45" s="192"/>
      <c r="ADW45" s="192"/>
      <c r="ADX45" s="192"/>
      <c r="ADY45" s="192"/>
      <c r="ADZ45" s="192"/>
      <c r="AEA45" s="192"/>
      <c r="AEB45" s="192"/>
      <c r="AEC45" s="192"/>
      <c r="AED45" s="192"/>
      <c r="AEE45" s="192"/>
      <c r="AEF45" s="192"/>
      <c r="AEG45" s="192"/>
      <c r="AEH45" s="192"/>
      <c r="AEI45" s="192"/>
      <c r="AEJ45" s="192"/>
      <c r="AEK45" s="192"/>
      <c r="AEL45" s="192"/>
      <c r="AEM45" s="192"/>
      <c r="AEN45" s="192"/>
      <c r="AEO45" s="192"/>
      <c r="AEP45" s="192"/>
      <c r="AEQ45" s="192"/>
      <c r="AER45" s="192"/>
      <c r="AES45" s="192"/>
      <c r="AET45" s="192"/>
      <c r="AEU45" s="192"/>
      <c r="AEV45" s="192"/>
      <c r="AEW45" s="192"/>
      <c r="AEX45" s="192"/>
      <c r="AEY45" s="192"/>
      <c r="AEZ45" s="192"/>
      <c r="AFA45" s="192"/>
      <c r="AFB45" s="192"/>
      <c r="AFC45" s="192"/>
      <c r="AFD45" s="192"/>
      <c r="AFE45" s="192"/>
      <c r="AFF45" s="192"/>
      <c r="AFG45" s="192"/>
      <c r="AFH45" s="192"/>
      <c r="AFI45" s="192"/>
      <c r="AFJ45" s="192"/>
      <c r="AFK45" s="192"/>
      <c r="AFL45" s="192"/>
      <c r="AFM45" s="192"/>
      <c r="AFN45" s="192"/>
      <c r="AFO45" s="192"/>
      <c r="AFP45" s="192"/>
      <c r="AFQ45" s="192"/>
      <c r="AFR45" s="192"/>
      <c r="AFS45" s="192"/>
      <c r="AFT45" s="192"/>
      <c r="AFU45" s="192"/>
      <c r="AFV45" s="192"/>
      <c r="AFW45" s="192"/>
      <c r="AFX45" s="192"/>
      <c r="AFY45" s="192"/>
      <c r="AFZ45" s="192"/>
      <c r="AGA45" s="192"/>
      <c r="AGB45" s="192"/>
      <c r="AGC45" s="192"/>
      <c r="AGD45" s="192"/>
      <c r="AGE45" s="192"/>
      <c r="AGF45" s="192"/>
      <c r="AGG45" s="192"/>
      <c r="AGH45" s="192"/>
      <c r="AGI45" s="192"/>
      <c r="AGJ45" s="192"/>
      <c r="AGK45" s="192"/>
      <c r="AGL45" s="192"/>
      <c r="AGM45" s="192"/>
      <c r="AGN45" s="192"/>
      <c r="AGO45" s="192"/>
      <c r="AGP45" s="192"/>
      <c r="AGQ45" s="192"/>
      <c r="AGR45" s="192"/>
      <c r="AGS45" s="192"/>
      <c r="AGT45" s="192"/>
      <c r="AGU45" s="192"/>
      <c r="AGV45" s="192"/>
      <c r="AGW45" s="192"/>
      <c r="AGX45" s="192"/>
      <c r="AGY45" s="192"/>
      <c r="AGZ45" s="192"/>
      <c r="AHA45" s="192"/>
      <c r="AHB45" s="192"/>
      <c r="AHC45" s="192"/>
      <c r="AHD45" s="192"/>
      <c r="AHE45" s="192"/>
      <c r="AHF45" s="192"/>
      <c r="AHG45" s="192"/>
      <c r="AHH45" s="192"/>
      <c r="AHI45" s="192"/>
      <c r="AHJ45" s="192"/>
      <c r="AHK45" s="192"/>
      <c r="AHL45" s="192"/>
      <c r="AHM45" s="192"/>
      <c r="AHN45" s="192"/>
      <c r="AHO45" s="192"/>
      <c r="AHP45" s="192"/>
      <c r="AHQ45" s="192"/>
      <c r="AHR45" s="192"/>
      <c r="AHS45" s="192"/>
      <c r="AHT45" s="192"/>
      <c r="AHU45" s="192"/>
      <c r="AHV45" s="192"/>
      <c r="AHW45" s="192"/>
      <c r="AHX45" s="192"/>
      <c r="AHY45" s="192"/>
      <c r="AHZ45" s="192"/>
      <c r="AIA45" s="192"/>
      <c r="AIB45" s="192"/>
      <c r="AIC45" s="192"/>
      <c r="AID45" s="192"/>
      <c r="AIE45" s="192"/>
      <c r="AIF45" s="192"/>
      <c r="AIG45" s="192"/>
      <c r="AIH45" s="192"/>
      <c r="AII45" s="192"/>
      <c r="AIJ45" s="192"/>
      <c r="AIK45" s="192"/>
      <c r="AIL45" s="192"/>
      <c r="AIM45" s="192"/>
      <c r="AIN45" s="192"/>
      <c r="AIO45" s="192"/>
      <c r="AIP45" s="192"/>
      <c r="AIQ45" s="192"/>
      <c r="AIR45" s="192"/>
      <c r="AIS45" s="192"/>
      <c r="AIT45" s="192"/>
      <c r="AIU45" s="192"/>
      <c r="AIV45" s="192"/>
      <c r="AIW45" s="192"/>
      <c r="AIX45" s="192"/>
      <c r="AIY45" s="192"/>
      <c r="AIZ45" s="192"/>
      <c r="AJA45" s="192"/>
      <c r="AJB45" s="192"/>
      <c r="AJC45" s="192"/>
      <c r="AJD45" s="192"/>
      <c r="AJE45" s="192"/>
      <c r="AJF45" s="192"/>
      <c r="AJG45" s="192"/>
      <c r="AJH45" s="192"/>
      <c r="AJI45" s="192"/>
      <c r="AJJ45" s="192"/>
      <c r="AJK45" s="192"/>
      <c r="AJL45" s="192"/>
      <c r="AJM45" s="192"/>
      <c r="AJN45" s="192"/>
      <c r="AJO45" s="192"/>
      <c r="AJP45" s="192"/>
      <c r="AJQ45" s="192"/>
      <c r="AJR45" s="192"/>
      <c r="AJS45" s="192"/>
      <c r="AJT45" s="192"/>
      <c r="AJU45" s="192"/>
      <c r="AJV45" s="192"/>
      <c r="AJW45" s="192"/>
      <c r="AJX45" s="192"/>
      <c r="AJY45" s="192"/>
      <c r="AJZ45" s="192"/>
      <c r="AKA45" s="192"/>
      <c r="AKB45" s="192"/>
      <c r="AKC45" s="192"/>
      <c r="AKD45" s="192"/>
      <c r="AKE45" s="192"/>
      <c r="AKF45" s="192"/>
      <c r="AKG45" s="192"/>
      <c r="AKH45" s="192"/>
      <c r="AKI45" s="192"/>
      <c r="AKJ45" s="192"/>
      <c r="AKK45" s="192"/>
      <c r="AKL45" s="192"/>
      <c r="AKM45" s="192"/>
      <c r="AKN45" s="192"/>
      <c r="AKO45" s="192"/>
      <c r="AKP45" s="192"/>
      <c r="AKQ45" s="192"/>
      <c r="AKR45" s="192"/>
      <c r="AKS45" s="192"/>
      <c r="AKT45" s="192"/>
      <c r="AKU45" s="192"/>
      <c r="AKV45" s="192"/>
      <c r="AKW45" s="192"/>
      <c r="AKX45" s="192"/>
      <c r="AKY45" s="192"/>
      <c r="AKZ45" s="192"/>
      <c r="ALA45" s="192"/>
      <c r="ALB45" s="192"/>
      <c r="ALC45" s="192"/>
      <c r="ALD45" s="192"/>
      <c r="ALE45" s="192"/>
      <c r="ALF45" s="192"/>
      <c r="ALG45" s="192"/>
      <c r="ALH45" s="192"/>
      <c r="ALI45" s="192"/>
      <c r="ALJ45" s="192"/>
      <c r="ALK45" s="192"/>
      <c r="ALL45" s="192"/>
      <c r="ALM45" s="192"/>
      <c r="ALN45" s="192"/>
      <c r="ALO45" s="192"/>
      <c r="ALP45" s="192"/>
      <c r="ALQ45" s="192"/>
      <c r="ALR45" s="192"/>
      <c r="ALS45" s="192"/>
      <c r="ALT45" s="192"/>
      <c r="ALU45" s="192"/>
      <c r="ALV45" s="192"/>
      <c r="ALW45" s="192"/>
      <c r="ALX45" s="192"/>
      <c r="ALY45" s="192"/>
      <c r="ALZ45" s="192"/>
      <c r="AMA45" s="192"/>
      <c r="AMB45" s="192"/>
      <c r="AMC45" s="192"/>
      <c r="AMD45" s="192"/>
      <c r="AME45" s="192"/>
      <c r="AMF45" s="192"/>
      <c r="AMG45" s="192"/>
      <c r="AMH45" s="192"/>
      <c r="AMI45" s="192"/>
      <c r="AMJ45" s="192"/>
      <c r="AMK45" s="192"/>
      <c r="AML45" s="192"/>
      <c r="AMM45" s="192"/>
      <c r="AMN45" s="192"/>
      <c r="AMO45" s="192"/>
      <c r="AMP45" s="192"/>
      <c r="AMQ45" s="192"/>
      <c r="AMR45" s="192"/>
      <c r="AMS45" s="192"/>
      <c r="AMT45" s="192"/>
      <c r="AMU45" s="192"/>
      <c r="AMV45" s="192"/>
      <c r="AMW45" s="192"/>
      <c r="AMX45" s="192"/>
      <c r="AMY45" s="192"/>
      <c r="AMZ45" s="192"/>
      <c r="ANA45" s="192"/>
      <c r="ANB45" s="192"/>
      <c r="ANC45" s="192"/>
      <c r="AND45" s="192"/>
      <c r="ANE45" s="192"/>
      <c r="ANF45" s="192"/>
      <c r="ANG45" s="192"/>
      <c r="ANH45" s="192"/>
      <c r="ANI45" s="192"/>
      <c r="ANJ45" s="192"/>
      <c r="ANK45" s="192"/>
      <c r="ANL45" s="192"/>
      <c r="ANM45" s="192"/>
      <c r="ANN45" s="192"/>
      <c r="ANO45" s="192"/>
      <c r="ANP45" s="192"/>
      <c r="ANQ45" s="192"/>
      <c r="ANR45" s="192"/>
      <c r="ANS45" s="192"/>
      <c r="ANT45" s="192"/>
      <c r="ANU45" s="192"/>
      <c r="ANV45" s="192"/>
      <c r="ANW45" s="192"/>
      <c r="ANX45" s="192"/>
      <c r="ANY45" s="192"/>
      <c r="ANZ45" s="192"/>
      <c r="AOA45" s="192"/>
      <c r="AOB45" s="192"/>
      <c r="AOC45" s="192"/>
      <c r="AOD45" s="192"/>
      <c r="AOE45" s="192"/>
      <c r="AOF45" s="192"/>
      <c r="AOG45" s="192"/>
      <c r="AOH45" s="192"/>
      <c r="AOI45" s="192"/>
      <c r="AOJ45" s="192"/>
      <c r="AOK45" s="192"/>
      <c r="AOL45" s="192"/>
      <c r="AOM45" s="192"/>
      <c r="AON45" s="192"/>
      <c r="AOO45" s="192"/>
      <c r="AOP45" s="192"/>
      <c r="AOQ45" s="192"/>
      <c r="AOR45" s="192"/>
      <c r="AOS45" s="192"/>
      <c r="AOT45" s="192"/>
      <c r="AOU45" s="192"/>
      <c r="AOV45" s="192"/>
      <c r="AOW45" s="192"/>
      <c r="AOX45" s="192"/>
      <c r="AOY45" s="192"/>
      <c r="AOZ45" s="192"/>
      <c r="APA45" s="192"/>
      <c r="APB45" s="192"/>
      <c r="APC45" s="192"/>
      <c r="APD45" s="192"/>
      <c r="APE45" s="192"/>
      <c r="APF45" s="192"/>
      <c r="APG45" s="192"/>
      <c r="APH45" s="192"/>
      <c r="API45" s="192"/>
      <c r="APJ45" s="192"/>
      <c r="APK45" s="192"/>
      <c r="APL45" s="192"/>
      <c r="APM45" s="192"/>
      <c r="APN45" s="192"/>
      <c r="APO45" s="192"/>
      <c r="APP45" s="192"/>
      <c r="APQ45" s="192"/>
      <c r="APR45" s="192"/>
      <c r="APS45" s="192"/>
      <c r="APT45" s="192"/>
      <c r="APU45" s="192"/>
      <c r="APV45" s="192"/>
      <c r="APW45" s="192"/>
      <c r="APX45" s="192"/>
      <c r="APY45" s="192"/>
      <c r="APZ45" s="192"/>
      <c r="AQA45" s="192"/>
      <c r="AQB45" s="192"/>
      <c r="AQC45" s="192"/>
      <c r="AQD45" s="192"/>
      <c r="AQE45" s="192"/>
      <c r="AQF45" s="192"/>
      <c r="AQG45" s="192"/>
      <c r="AQH45" s="192"/>
      <c r="AQI45" s="192"/>
      <c r="AQJ45" s="192"/>
      <c r="AQK45" s="192"/>
      <c r="AQL45" s="192"/>
      <c r="AQM45" s="192"/>
      <c r="AQN45" s="192"/>
      <c r="AQO45" s="192"/>
      <c r="AQP45" s="192"/>
      <c r="AQQ45" s="192"/>
      <c r="AQR45" s="192"/>
      <c r="AQS45" s="192"/>
      <c r="AQT45" s="192"/>
      <c r="AQU45" s="192"/>
      <c r="AQV45" s="192"/>
      <c r="AQW45" s="192"/>
      <c r="AQX45" s="192"/>
      <c r="AQY45" s="192"/>
      <c r="AQZ45" s="192"/>
      <c r="ARA45" s="192"/>
      <c r="ARB45" s="192"/>
      <c r="ARC45" s="192"/>
      <c r="ARD45" s="192"/>
      <c r="ARE45" s="192"/>
      <c r="ARF45" s="192"/>
      <c r="ARG45" s="192"/>
      <c r="ARH45" s="192"/>
      <c r="ARI45" s="192"/>
      <c r="ARJ45" s="192"/>
      <c r="ARK45" s="192"/>
      <c r="ARL45" s="192"/>
      <c r="ARM45" s="192"/>
      <c r="ARN45" s="192"/>
      <c r="ARO45" s="192"/>
      <c r="ARP45" s="192"/>
      <c r="ARQ45" s="192"/>
      <c r="ARR45" s="192"/>
      <c r="ARS45" s="192"/>
      <c r="ART45" s="192"/>
      <c r="ARU45" s="192"/>
      <c r="ARV45" s="192"/>
      <c r="ARW45" s="192"/>
      <c r="ARX45" s="192"/>
      <c r="ARY45" s="192"/>
      <c r="ARZ45" s="192"/>
      <c r="ASA45" s="192"/>
      <c r="ASB45" s="192"/>
      <c r="ASC45" s="192"/>
      <c r="ASD45" s="192"/>
      <c r="ASE45" s="192"/>
      <c r="ASF45" s="192"/>
      <c r="ASG45" s="192"/>
      <c r="ASH45" s="192"/>
      <c r="ASI45" s="192"/>
      <c r="ASJ45" s="192"/>
      <c r="ASK45" s="192"/>
      <c r="ASL45" s="192"/>
      <c r="ASM45" s="192"/>
      <c r="ASN45" s="192"/>
      <c r="ASO45" s="192"/>
      <c r="ASP45" s="192"/>
      <c r="ASQ45" s="192"/>
      <c r="ASR45" s="192"/>
      <c r="ASS45" s="192"/>
      <c r="AST45" s="192"/>
      <c r="ASU45" s="192"/>
      <c r="ASV45" s="192"/>
      <c r="ASW45" s="192"/>
      <c r="ASX45" s="192"/>
      <c r="ASY45" s="192"/>
      <c r="ASZ45" s="192"/>
      <c r="ATA45" s="192"/>
      <c r="ATB45" s="192"/>
      <c r="ATC45" s="192"/>
      <c r="ATD45" s="192"/>
      <c r="ATE45" s="192"/>
      <c r="ATF45" s="192"/>
      <c r="ATG45" s="192"/>
      <c r="ATH45" s="192"/>
      <c r="ATI45" s="192"/>
      <c r="ATJ45" s="192"/>
      <c r="ATK45" s="192"/>
      <c r="ATL45" s="192"/>
      <c r="ATM45" s="192"/>
      <c r="ATN45" s="192"/>
      <c r="ATO45" s="192"/>
      <c r="ATP45" s="192"/>
      <c r="ATQ45" s="192"/>
      <c r="ATR45" s="192"/>
      <c r="ATS45" s="192"/>
      <c r="ATT45" s="192"/>
      <c r="ATU45" s="192"/>
      <c r="ATV45" s="192"/>
      <c r="ATW45" s="192"/>
      <c r="ATX45" s="192"/>
      <c r="ATY45" s="192"/>
      <c r="ATZ45" s="192"/>
      <c r="AUA45" s="192"/>
      <c r="AUB45" s="192"/>
      <c r="AUC45" s="192"/>
      <c r="AUD45" s="192"/>
      <c r="AUE45" s="192"/>
      <c r="AUF45" s="192"/>
      <c r="AUG45" s="192"/>
      <c r="AUH45" s="192"/>
      <c r="AUI45" s="192"/>
      <c r="AUJ45" s="192"/>
      <c r="AUK45" s="192"/>
      <c r="AUL45" s="192"/>
      <c r="AUM45" s="192"/>
      <c r="AUN45" s="192"/>
      <c r="AUO45" s="192"/>
      <c r="AUP45" s="192"/>
      <c r="AUQ45" s="192"/>
      <c r="AUR45" s="192"/>
      <c r="AUS45" s="192"/>
      <c r="AUT45" s="192"/>
      <c r="AUU45" s="192"/>
      <c r="AUV45" s="192"/>
      <c r="AUW45" s="192"/>
      <c r="AUX45" s="192"/>
      <c r="AUY45" s="192"/>
      <c r="AUZ45" s="192"/>
      <c r="AVA45" s="192"/>
      <c r="AVB45" s="192"/>
      <c r="AVC45" s="192"/>
      <c r="AVD45" s="192"/>
      <c r="AVE45" s="192"/>
      <c r="AVF45" s="192"/>
      <c r="AVG45" s="192"/>
      <c r="AVH45" s="192"/>
      <c r="AVI45" s="192"/>
      <c r="AVJ45" s="192"/>
      <c r="AVK45" s="192"/>
      <c r="AVL45" s="192"/>
      <c r="AVM45" s="192"/>
      <c r="AVN45" s="192"/>
      <c r="AVO45" s="192"/>
      <c r="AVP45" s="192"/>
      <c r="AVQ45" s="192"/>
      <c r="AVR45" s="192"/>
      <c r="AVS45" s="192"/>
      <c r="AVT45" s="192"/>
      <c r="AVU45" s="192"/>
      <c r="AVV45" s="192"/>
      <c r="AVW45" s="192"/>
      <c r="AVX45" s="192"/>
      <c r="AVY45" s="192"/>
      <c r="AVZ45" s="192"/>
      <c r="AWA45" s="192"/>
      <c r="AWB45" s="192"/>
      <c r="AWC45" s="192"/>
      <c r="AWD45" s="192"/>
      <c r="AWE45" s="192"/>
      <c r="AWF45" s="192"/>
      <c r="AWG45" s="192"/>
      <c r="AWH45" s="192"/>
      <c r="AWI45" s="192"/>
      <c r="AWJ45" s="192"/>
      <c r="AWK45" s="192"/>
      <c r="AWL45" s="192"/>
      <c r="AWM45" s="192"/>
      <c r="AWN45" s="192"/>
      <c r="AWO45" s="192"/>
      <c r="AWP45" s="192"/>
      <c r="AWQ45" s="192"/>
      <c r="AWR45" s="192"/>
      <c r="AWS45" s="192"/>
      <c r="AWT45" s="192"/>
      <c r="AWU45" s="192"/>
      <c r="AWV45" s="192"/>
      <c r="AWW45" s="192"/>
      <c r="AWX45" s="192"/>
      <c r="AWY45" s="192"/>
      <c r="AWZ45" s="192"/>
      <c r="AXA45" s="192"/>
      <c r="AXB45" s="192"/>
      <c r="AXC45" s="192"/>
      <c r="AXD45" s="192"/>
      <c r="AXE45" s="192"/>
      <c r="AXF45" s="192"/>
      <c r="AXG45" s="192"/>
      <c r="AXH45" s="192"/>
      <c r="AXI45" s="192"/>
      <c r="AXJ45" s="192"/>
      <c r="AXK45" s="192"/>
      <c r="AXL45" s="192"/>
      <c r="AXM45" s="192"/>
      <c r="AXN45" s="192"/>
      <c r="AXO45" s="192"/>
      <c r="AXP45" s="192"/>
      <c r="AXQ45" s="192"/>
      <c r="AXR45" s="192"/>
      <c r="AXS45" s="192"/>
      <c r="AXT45" s="192"/>
      <c r="AXU45" s="192"/>
      <c r="AXV45" s="192"/>
      <c r="AXW45" s="192"/>
      <c r="AXX45" s="192"/>
      <c r="AXY45" s="192"/>
      <c r="AXZ45" s="192"/>
      <c r="AYA45" s="192"/>
      <c r="AYB45" s="192"/>
      <c r="AYC45" s="192"/>
      <c r="AYD45" s="192"/>
      <c r="AYE45" s="192"/>
      <c r="AYF45" s="192"/>
      <c r="AYG45" s="192"/>
      <c r="AYH45" s="192"/>
      <c r="AYI45" s="192"/>
      <c r="AYJ45" s="192"/>
      <c r="AYK45" s="192"/>
      <c r="AYL45" s="192"/>
      <c r="AYM45" s="192"/>
      <c r="AYN45" s="192"/>
      <c r="AYO45" s="192"/>
      <c r="AYP45" s="192"/>
      <c r="AYQ45" s="192"/>
      <c r="AYR45" s="192"/>
      <c r="AYS45" s="192"/>
      <c r="AYT45" s="192"/>
      <c r="AYU45" s="192"/>
      <c r="AYV45" s="192"/>
      <c r="AYW45" s="192"/>
      <c r="AYX45" s="192"/>
      <c r="AYY45" s="192"/>
      <c r="AYZ45" s="192"/>
      <c r="AZA45" s="192"/>
      <c r="AZB45" s="192"/>
      <c r="AZC45" s="192"/>
      <c r="AZD45" s="192"/>
      <c r="AZE45" s="192"/>
      <c r="AZF45" s="192"/>
      <c r="AZG45" s="192"/>
      <c r="AZH45" s="192"/>
      <c r="AZI45" s="192"/>
      <c r="AZJ45" s="192"/>
      <c r="AZK45" s="192"/>
      <c r="AZL45" s="192"/>
      <c r="AZM45" s="192"/>
      <c r="AZN45" s="192"/>
      <c r="AZO45" s="192"/>
      <c r="AZP45" s="192"/>
      <c r="AZQ45" s="192"/>
      <c r="AZR45" s="192"/>
      <c r="AZS45" s="192"/>
      <c r="AZT45" s="192"/>
      <c r="AZU45" s="192"/>
      <c r="AZV45" s="192"/>
      <c r="AZW45" s="192"/>
      <c r="AZX45" s="192"/>
      <c r="AZY45" s="192"/>
      <c r="AZZ45" s="192"/>
      <c r="BAA45" s="192"/>
      <c r="BAB45" s="192"/>
      <c r="BAC45" s="192"/>
      <c r="BAD45" s="192"/>
      <c r="BAE45" s="192"/>
      <c r="BAF45" s="192"/>
      <c r="BAG45" s="192"/>
      <c r="BAH45" s="192"/>
      <c r="BAI45" s="192"/>
      <c r="BAJ45" s="192"/>
      <c r="BAK45" s="192"/>
      <c r="BAL45" s="192"/>
      <c r="BAM45" s="192"/>
      <c r="BAN45" s="192"/>
      <c r="BAO45" s="192"/>
      <c r="BAP45" s="192"/>
      <c r="BAQ45" s="192"/>
      <c r="BAR45" s="192"/>
      <c r="BAS45" s="192"/>
      <c r="BAT45" s="192"/>
      <c r="BAU45" s="192"/>
      <c r="BAV45" s="192"/>
      <c r="BAW45" s="192"/>
      <c r="BAX45" s="192"/>
      <c r="BAY45" s="192"/>
      <c r="BAZ45" s="192"/>
      <c r="BBA45" s="192"/>
      <c r="BBB45" s="192"/>
      <c r="BBC45" s="192"/>
      <c r="BBD45" s="192"/>
      <c r="BBE45" s="192"/>
      <c r="BBF45" s="192"/>
      <c r="BBG45" s="192"/>
      <c r="BBH45" s="192"/>
      <c r="BBI45" s="192"/>
      <c r="BBJ45" s="192"/>
      <c r="BBK45" s="192"/>
      <c r="BBL45" s="192"/>
      <c r="BBM45" s="192"/>
      <c r="BBN45" s="192"/>
      <c r="BBO45" s="192"/>
      <c r="BBP45" s="192"/>
      <c r="BBQ45" s="192"/>
      <c r="BBR45" s="192"/>
      <c r="BBS45" s="192"/>
      <c r="BBT45" s="192"/>
      <c r="BBU45" s="192"/>
      <c r="BBV45" s="192"/>
      <c r="BBW45" s="192"/>
      <c r="BBX45" s="192"/>
      <c r="BBY45" s="192"/>
      <c r="BBZ45" s="192"/>
      <c r="BCA45" s="192"/>
      <c r="BCB45" s="192"/>
      <c r="BCC45" s="192"/>
      <c r="BCD45" s="192"/>
      <c r="BCE45" s="192"/>
      <c r="BCF45" s="192"/>
      <c r="BCG45" s="192"/>
      <c r="BCH45" s="192"/>
      <c r="BCI45" s="192"/>
      <c r="BCJ45" s="192"/>
      <c r="BCK45" s="192"/>
      <c r="BCL45" s="192"/>
      <c r="BCM45" s="192"/>
      <c r="BCN45" s="192"/>
      <c r="BCO45" s="192"/>
      <c r="BCP45" s="192"/>
      <c r="BCQ45" s="192"/>
      <c r="BCR45" s="192"/>
      <c r="BCS45" s="192"/>
      <c r="BCT45" s="192"/>
      <c r="BCU45" s="192"/>
      <c r="BCV45" s="192"/>
      <c r="BCW45" s="192"/>
      <c r="BCX45" s="192"/>
      <c r="BCY45" s="192"/>
      <c r="BCZ45" s="192"/>
      <c r="BDA45" s="192"/>
      <c r="BDB45" s="192"/>
      <c r="BDC45" s="192"/>
      <c r="BDD45" s="192"/>
      <c r="BDE45" s="192"/>
      <c r="BDF45" s="192"/>
      <c r="BDG45" s="192"/>
      <c r="BDH45" s="192"/>
      <c r="BDI45" s="192"/>
      <c r="BDJ45" s="192"/>
      <c r="BDK45" s="192"/>
      <c r="BDL45" s="192"/>
      <c r="BDM45" s="192"/>
      <c r="BDN45" s="192"/>
      <c r="BDO45" s="192"/>
      <c r="BDP45" s="192"/>
      <c r="BDQ45" s="192"/>
      <c r="BDR45" s="192"/>
      <c r="BDS45" s="192"/>
      <c r="BDT45" s="192"/>
      <c r="BDU45" s="192"/>
      <c r="BDV45" s="192"/>
      <c r="BDW45" s="192"/>
      <c r="BDX45" s="192"/>
      <c r="BDY45" s="192"/>
      <c r="BDZ45" s="192"/>
      <c r="BEA45" s="192"/>
      <c r="BEB45" s="192"/>
      <c r="BEC45" s="192"/>
      <c r="BED45" s="192"/>
      <c r="BEE45" s="192"/>
      <c r="BEF45" s="192"/>
      <c r="BEG45" s="192"/>
      <c r="BEH45" s="192"/>
      <c r="BEI45" s="192"/>
      <c r="BEJ45" s="192"/>
      <c r="BEK45" s="192"/>
      <c r="BEL45" s="192"/>
      <c r="BEM45" s="192"/>
      <c r="BEN45" s="192"/>
      <c r="BEO45" s="192"/>
      <c r="BEP45" s="192"/>
      <c r="BEQ45" s="192"/>
      <c r="BER45" s="192"/>
      <c r="BES45" s="192"/>
      <c r="BET45" s="192"/>
      <c r="BEU45" s="192"/>
      <c r="BEV45" s="192"/>
      <c r="BEW45" s="192"/>
      <c r="BEX45" s="192"/>
      <c r="BEY45" s="192"/>
      <c r="BEZ45" s="192"/>
      <c r="BFA45" s="192"/>
      <c r="BFB45" s="192"/>
      <c r="BFC45" s="192"/>
      <c r="BFD45" s="192"/>
      <c r="BFE45" s="192"/>
      <c r="BFF45" s="192"/>
      <c r="BFG45" s="192"/>
      <c r="BFH45" s="192"/>
      <c r="BFI45" s="192"/>
      <c r="BFJ45" s="192"/>
      <c r="BFK45" s="192"/>
      <c r="BFL45" s="192"/>
      <c r="BFM45" s="192"/>
      <c r="BFN45" s="192"/>
      <c r="BFO45" s="192"/>
      <c r="BFP45" s="192"/>
      <c r="BFQ45" s="192"/>
      <c r="BFR45" s="192"/>
      <c r="BFS45" s="192"/>
      <c r="BFT45" s="192"/>
      <c r="BFU45" s="192"/>
      <c r="BFV45" s="192"/>
      <c r="BFW45" s="192"/>
      <c r="BFX45" s="192"/>
      <c r="BFY45" s="192"/>
      <c r="BFZ45" s="192"/>
      <c r="BGA45" s="192"/>
      <c r="BGB45" s="192"/>
      <c r="BGC45" s="192"/>
      <c r="BGD45" s="192"/>
      <c r="BGE45" s="192"/>
      <c r="BGF45" s="192"/>
      <c r="BGG45" s="192"/>
      <c r="BGH45" s="192"/>
      <c r="BGI45" s="192"/>
      <c r="BGJ45" s="192"/>
      <c r="BGK45" s="192"/>
      <c r="BGL45" s="192"/>
      <c r="BGM45" s="192"/>
      <c r="BGN45" s="192"/>
      <c r="BGO45" s="192"/>
      <c r="BGP45" s="192"/>
      <c r="BGQ45" s="192"/>
      <c r="BGR45" s="192"/>
      <c r="BGS45" s="192"/>
      <c r="BGT45" s="192"/>
      <c r="BGU45" s="192"/>
      <c r="BGV45" s="192"/>
      <c r="BGW45" s="192"/>
      <c r="BGX45" s="192"/>
      <c r="BGY45" s="192"/>
      <c r="BGZ45" s="192"/>
      <c r="BHA45" s="192"/>
      <c r="BHB45" s="192"/>
      <c r="BHC45" s="192"/>
      <c r="BHD45" s="192"/>
      <c r="BHE45" s="192"/>
      <c r="BHF45" s="192"/>
      <c r="BHG45" s="192"/>
      <c r="BHH45" s="192"/>
      <c r="BHI45" s="192"/>
      <c r="BHJ45" s="192"/>
      <c r="BHK45" s="192"/>
      <c r="BHL45" s="192"/>
      <c r="BHM45" s="192"/>
      <c r="BHN45" s="192"/>
      <c r="BHO45" s="192"/>
      <c r="BHP45" s="192"/>
      <c r="BHQ45" s="192"/>
      <c r="BHR45" s="192"/>
      <c r="BHS45" s="192"/>
      <c r="BHT45" s="192"/>
      <c r="BHU45" s="192"/>
      <c r="BHV45" s="192"/>
      <c r="BHW45" s="192"/>
      <c r="BHX45" s="192"/>
      <c r="BHY45" s="192"/>
      <c r="BHZ45" s="192"/>
      <c r="BIA45" s="192"/>
      <c r="BIB45" s="192"/>
      <c r="BIC45" s="192"/>
      <c r="BID45" s="192"/>
      <c r="BIE45" s="192"/>
      <c r="BIF45" s="192"/>
      <c r="BIG45" s="192"/>
      <c r="BIH45" s="192"/>
      <c r="BII45" s="192"/>
      <c r="BIJ45" s="192"/>
      <c r="BIK45" s="192"/>
      <c r="BIL45" s="192"/>
      <c r="BIM45" s="192"/>
      <c r="BIN45" s="192"/>
      <c r="BIO45" s="192"/>
      <c r="BIP45" s="192"/>
      <c r="BIQ45" s="192"/>
      <c r="BIR45" s="192"/>
      <c r="BIS45" s="192"/>
      <c r="BIT45" s="192"/>
      <c r="BIU45" s="192"/>
      <c r="BIV45" s="192"/>
      <c r="BIW45" s="192"/>
      <c r="BIX45" s="192"/>
      <c r="BIY45" s="192"/>
      <c r="BIZ45" s="192"/>
      <c r="BJA45" s="192"/>
      <c r="BJB45" s="192"/>
      <c r="BJC45" s="192"/>
      <c r="BJD45" s="192"/>
      <c r="BJE45" s="192"/>
      <c r="BJF45" s="192"/>
      <c r="BJG45" s="192"/>
      <c r="BJH45" s="192"/>
      <c r="BJI45" s="192"/>
      <c r="BJJ45" s="192"/>
      <c r="BJK45" s="192"/>
      <c r="BJL45" s="192"/>
      <c r="BJM45" s="192"/>
      <c r="BJN45" s="192"/>
      <c r="BJO45" s="192"/>
      <c r="BJP45" s="192"/>
      <c r="BJQ45" s="192"/>
      <c r="BJR45" s="192"/>
      <c r="BJS45" s="192"/>
      <c r="BJT45" s="192"/>
      <c r="BJU45" s="192"/>
      <c r="BJV45" s="192"/>
      <c r="BJW45" s="192"/>
      <c r="BJX45" s="192"/>
      <c r="BJY45" s="192"/>
      <c r="BJZ45" s="192"/>
      <c r="BKA45" s="192"/>
      <c r="BKB45" s="192"/>
      <c r="BKC45" s="192"/>
      <c r="BKD45" s="192"/>
      <c r="BKE45" s="192"/>
      <c r="BKF45" s="192"/>
      <c r="BKG45" s="192"/>
      <c r="BKH45" s="192"/>
      <c r="BKI45" s="192"/>
      <c r="BKJ45" s="192"/>
      <c r="BKK45" s="192"/>
      <c r="BKL45" s="192"/>
      <c r="BKM45" s="192"/>
      <c r="BKN45" s="192"/>
      <c r="BKO45" s="192"/>
      <c r="BKP45" s="192"/>
      <c r="BKQ45" s="192"/>
      <c r="BKR45" s="192"/>
      <c r="BKS45" s="192"/>
      <c r="BKT45" s="192"/>
      <c r="BKU45" s="192"/>
      <c r="BKV45" s="192"/>
      <c r="BKW45" s="192"/>
      <c r="BKX45" s="192"/>
      <c r="BKY45" s="192"/>
      <c r="BKZ45" s="192"/>
      <c r="BLA45" s="192"/>
      <c r="BLB45" s="192"/>
      <c r="BLC45" s="192"/>
      <c r="BLD45" s="192"/>
      <c r="BLE45" s="192"/>
      <c r="BLF45" s="192"/>
      <c r="BLG45" s="192"/>
      <c r="BLH45" s="192"/>
      <c r="BLI45" s="192"/>
      <c r="BLJ45" s="192"/>
      <c r="BLK45" s="192"/>
      <c r="BLL45" s="192"/>
      <c r="BLM45" s="192"/>
      <c r="BLN45" s="192"/>
      <c r="BLO45" s="192"/>
      <c r="BLP45" s="192"/>
      <c r="BLQ45" s="192"/>
      <c r="BLR45" s="192"/>
      <c r="BLS45" s="192"/>
      <c r="BLT45" s="192"/>
      <c r="BLU45" s="192"/>
      <c r="BLV45" s="192"/>
      <c r="BLW45" s="192"/>
      <c r="BLX45" s="192"/>
      <c r="BLY45" s="192"/>
      <c r="BLZ45" s="192"/>
      <c r="BMA45" s="192"/>
      <c r="BMB45" s="192"/>
      <c r="BMC45" s="192"/>
      <c r="BMD45" s="192"/>
      <c r="BME45" s="192"/>
      <c r="BMF45" s="192"/>
      <c r="BMG45" s="192"/>
      <c r="BMH45" s="192"/>
      <c r="BMI45" s="192"/>
      <c r="BMJ45" s="192"/>
      <c r="BMK45" s="192"/>
      <c r="BML45" s="192"/>
      <c r="BMM45" s="192"/>
      <c r="BMN45" s="192"/>
      <c r="BMO45" s="192"/>
      <c r="BMP45" s="192"/>
      <c r="BMQ45" s="192"/>
      <c r="BMR45" s="192"/>
      <c r="BMS45" s="192"/>
      <c r="BMT45" s="192"/>
      <c r="BMU45" s="192"/>
      <c r="BMV45" s="192"/>
      <c r="BMW45" s="192"/>
      <c r="BMX45" s="192"/>
      <c r="BMY45" s="192"/>
      <c r="BMZ45" s="192"/>
      <c r="BNA45" s="192"/>
      <c r="BNB45" s="192"/>
      <c r="BNC45" s="192"/>
      <c r="BND45" s="192"/>
      <c r="BNE45" s="192"/>
      <c r="BNF45" s="192"/>
      <c r="BNG45" s="192"/>
      <c r="BNH45" s="192"/>
      <c r="BNI45" s="192"/>
      <c r="BNJ45" s="192"/>
      <c r="BNK45" s="192"/>
      <c r="BNL45" s="192"/>
      <c r="BNM45" s="192"/>
      <c r="BNN45" s="192"/>
      <c r="BNO45" s="192"/>
      <c r="BNP45" s="192"/>
      <c r="BNQ45" s="192"/>
      <c r="BNR45" s="192"/>
      <c r="BNS45" s="192"/>
      <c r="BNT45" s="192"/>
      <c r="BNU45" s="192"/>
      <c r="BNV45" s="192"/>
      <c r="BNW45" s="192"/>
      <c r="BNX45" s="192"/>
      <c r="BNY45" s="192"/>
      <c r="BNZ45" s="192"/>
      <c r="BOA45" s="192"/>
      <c r="BOB45" s="192"/>
      <c r="BOC45" s="192"/>
      <c r="BOD45" s="192"/>
      <c r="BOE45" s="192"/>
      <c r="BOF45" s="192"/>
      <c r="BOG45" s="192"/>
      <c r="BOH45" s="192"/>
      <c r="BOI45" s="192"/>
      <c r="BOJ45" s="192"/>
      <c r="BOK45" s="192"/>
      <c r="BOL45" s="192"/>
      <c r="BOM45" s="192"/>
      <c r="BON45" s="192"/>
      <c r="BOO45" s="192"/>
      <c r="BOP45" s="192"/>
      <c r="BOQ45" s="192"/>
      <c r="BOR45" s="192"/>
      <c r="BOS45" s="192"/>
      <c r="BOT45" s="192"/>
      <c r="BOU45" s="192"/>
      <c r="BOV45" s="192"/>
      <c r="BOW45" s="192"/>
      <c r="BOX45" s="192"/>
      <c r="BOY45" s="192"/>
      <c r="BOZ45" s="192"/>
      <c r="BPA45" s="192"/>
      <c r="BPB45" s="192"/>
      <c r="BPC45" s="192"/>
      <c r="BPD45" s="192"/>
      <c r="BPE45" s="192"/>
      <c r="BPF45" s="192"/>
      <c r="BPG45" s="192"/>
      <c r="BPH45" s="192"/>
      <c r="BPI45" s="192"/>
      <c r="BPJ45" s="192"/>
      <c r="BPK45" s="192"/>
      <c r="BPL45" s="192"/>
      <c r="BPM45" s="192"/>
      <c r="BPN45" s="192"/>
      <c r="BPO45" s="192"/>
      <c r="BPP45" s="192"/>
      <c r="BPQ45" s="192"/>
      <c r="BPR45" s="192"/>
      <c r="BPS45" s="192"/>
      <c r="BPT45" s="192"/>
      <c r="BPU45" s="192"/>
      <c r="BPV45" s="192"/>
      <c r="BPW45" s="192"/>
      <c r="BPX45" s="192"/>
      <c r="BPY45" s="192"/>
      <c r="BPZ45" s="192"/>
      <c r="BQA45" s="192"/>
      <c r="BQB45" s="192"/>
      <c r="BQC45" s="192"/>
      <c r="BQD45" s="192"/>
      <c r="BQE45" s="192"/>
      <c r="BQF45" s="192"/>
      <c r="BQG45" s="192"/>
      <c r="BQH45" s="192"/>
      <c r="BQI45" s="192"/>
      <c r="BQJ45" s="192"/>
      <c r="BQK45" s="192"/>
      <c r="BQL45" s="192"/>
      <c r="BQM45" s="192"/>
      <c r="BQN45" s="192"/>
      <c r="BQO45" s="192"/>
      <c r="BQP45" s="192"/>
      <c r="BQQ45" s="192"/>
      <c r="BQR45" s="192"/>
      <c r="BQS45" s="192"/>
      <c r="BQT45" s="192"/>
      <c r="BQU45" s="192"/>
      <c r="BQV45" s="192"/>
      <c r="BQW45" s="192"/>
      <c r="BQX45" s="192"/>
      <c r="BQY45" s="192"/>
      <c r="BQZ45" s="192"/>
      <c r="BRA45" s="192"/>
      <c r="BRB45" s="192"/>
      <c r="BRC45" s="192"/>
      <c r="BRD45" s="192"/>
      <c r="BRE45" s="192"/>
      <c r="BRF45" s="192"/>
      <c r="BRG45" s="192"/>
      <c r="BRH45" s="192"/>
      <c r="BRI45" s="192"/>
      <c r="BRJ45" s="192"/>
      <c r="BRK45" s="192"/>
      <c r="BRL45" s="192"/>
      <c r="BRM45" s="192"/>
      <c r="BRN45" s="192"/>
      <c r="BRO45" s="192"/>
      <c r="BRP45" s="192"/>
      <c r="BRQ45" s="192"/>
      <c r="BRR45" s="192"/>
      <c r="BRS45" s="192"/>
      <c r="BRT45" s="192"/>
      <c r="BRU45" s="192"/>
      <c r="BRV45" s="192"/>
      <c r="BRW45" s="192"/>
      <c r="BRX45" s="192"/>
      <c r="BRY45" s="192"/>
      <c r="BRZ45" s="192"/>
      <c r="BSA45" s="192"/>
      <c r="BSB45" s="192"/>
      <c r="BSC45" s="192"/>
      <c r="BSD45" s="192"/>
      <c r="BSE45" s="192"/>
      <c r="BSF45" s="192"/>
      <c r="BSG45" s="192"/>
      <c r="BSH45" s="192"/>
      <c r="BSI45" s="192"/>
      <c r="BSJ45" s="192"/>
      <c r="BSK45" s="192"/>
      <c r="BSL45" s="192"/>
      <c r="BSM45" s="192"/>
      <c r="BSN45" s="192"/>
      <c r="BSO45" s="192"/>
      <c r="BSP45" s="192"/>
      <c r="BSQ45" s="192"/>
      <c r="BSR45" s="192"/>
      <c r="BSS45" s="192"/>
      <c r="BST45" s="192"/>
      <c r="BSU45" s="192"/>
      <c r="BSV45" s="192"/>
      <c r="BSW45" s="192"/>
      <c r="BSX45" s="192"/>
      <c r="BSY45" s="192"/>
      <c r="BSZ45" s="192"/>
      <c r="BTA45" s="192"/>
      <c r="BTB45" s="192"/>
      <c r="BTC45" s="192"/>
      <c r="BTD45" s="192"/>
      <c r="BTE45" s="192"/>
      <c r="BTF45" s="192"/>
      <c r="BTG45" s="192"/>
      <c r="BTH45" s="192"/>
      <c r="BTI45" s="192"/>
      <c r="BTJ45" s="192"/>
      <c r="BTK45" s="192"/>
      <c r="BTL45" s="192"/>
      <c r="BTM45" s="192"/>
      <c r="BTN45" s="192"/>
      <c r="BTO45" s="192"/>
      <c r="BTP45" s="192"/>
      <c r="BTQ45" s="192"/>
      <c r="BTR45" s="192"/>
      <c r="BTS45" s="192"/>
      <c r="BTT45" s="192"/>
      <c r="BTU45" s="192"/>
      <c r="BTV45" s="192"/>
      <c r="BTW45" s="192"/>
      <c r="BTX45" s="192"/>
      <c r="BTY45" s="192"/>
      <c r="BTZ45" s="192"/>
      <c r="BUA45" s="192"/>
      <c r="BUB45" s="192"/>
      <c r="BUC45" s="192"/>
      <c r="BUD45" s="192"/>
      <c r="BUE45" s="192"/>
      <c r="BUF45" s="192"/>
      <c r="BUG45" s="192"/>
      <c r="BUH45" s="192"/>
      <c r="BUI45" s="192"/>
      <c r="BUJ45" s="192"/>
      <c r="BUK45" s="192"/>
      <c r="BUL45" s="192"/>
      <c r="BUM45" s="192"/>
      <c r="BUN45" s="192"/>
      <c r="BUO45" s="192"/>
      <c r="BUP45" s="192"/>
      <c r="BUQ45" s="192"/>
      <c r="BUR45" s="192"/>
      <c r="BUS45" s="192"/>
      <c r="BUT45" s="192"/>
      <c r="BUU45" s="192"/>
      <c r="BUV45" s="192"/>
      <c r="BUW45" s="192"/>
      <c r="BUX45" s="192"/>
      <c r="BUY45" s="192"/>
      <c r="BUZ45" s="192"/>
      <c r="BVA45" s="192"/>
      <c r="BVB45" s="192"/>
      <c r="BVC45" s="192"/>
      <c r="BVD45" s="192"/>
      <c r="BVE45" s="192"/>
      <c r="BVF45" s="192"/>
      <c r="BVG45" s="192"/>
      <c r="BVH45" s="192"/>
      <c r="BVI45" s="192"/>
      <c r="BVJ45" s="192"/>
      <c r="BVK45" s="192"/>
      <c r="BVL45" s="192"/>
      <c r="BVM45" s="192"/>
      <c r="BVN45" s="192"/>
      <c r="BVO45" s="192"/>
      <c r="BVP45" s="192"/>
      <c r="BVQ45" s="192"/>
      <c r="BVR45" s="192"/>
      <c r="BVS45" s="192"/>
      <c r="BVT45" s="192"/>
      <c r="BVU45" s="192"/>
      <c r="BVV45" s="192"/>
      <c r="BVW45" s="192"/>
      <c r="BVX45" s="192"/>
      <c r="BVY45" s="192"/>
      <c r="BVZ45" s="192"/>
      <c r="BWA45" s="192"/>
      <c r="BWB45" s="192"/>
      <c r="BWC45" s="192"/>
      <c r="BWD45" s="192"/>
      <c r="BWE45" s="192"/>
      <c r="BWF45" s="192"/>
      <c r="BWG45" s="192"/>
      <c r="BWH45" s="192"/>
      <c r="BWI45" s="192"/>
      <c r="BWJ45" s="192"/>
      <c r="BWK45" s="192"/>
      <c r="BWL45" s="192"/>
      <c r="BWM45" s="192"/>
      <c r="BWN45" s="192"/>
      <c r="BWO45" s="192"/>
      <c r="BWP45" s="192"/>
      <c r="BWQ45" s="192"/>
      <c r="BWR45" s="192"/>
      <c r="BWS45" s="192"/>
      <c r="BWT45" s="192"/>
      <c r="BWU45" s="192"/>
      <c r="BWV45" s="192"/>
      <c r="BWW45" s="192"/>
      <c r="BWX45" s="192"/>
      <c r="BWY45" s="192"/>
      <c r="BWZ45" s="192"/>
      <c r="BXA45" s="192"/>
      <c r="BXB45" s="192"/>
      <c r="BXC45" s="192"/>
      <c r="BXD45" s="192"/>
      <c r="BXE45" s="192"/>
      <c r="BXF45" s="192"/>
      <c r="BXG45" s="192"/>
      <c r="BXH45" s="192"/>
      <c r="BXI45" s="192"/>
      <c r="BXJ45" s="192"/>
      <c r="BXK45" s="192"/>
      <c r="BXL45" s="192"/>
      <c r="BXM45" s="192"/>
      <c r="BXN45" s="192"/>
      <c r="BXO45" s="192"/>
      <c r="BXP45" s="192"/>
      <c r="BXQ45" s="192"/>
      <c r="BXR45" s="192"/>
      <c r="BXS45" s="192"/>
      <c r="BXT45" s="192"/>
      <c r="BXU45" s="192"/>
      <c r="BXV45" s="192"/>
      <c r="BXW45" s="192"/>
      <c r="BXX45" s="192"/>
      <c r="BXY45" s="192"/>
      <c r="BXZ45" s="192"/>
      <c r="BYA45" s="192"/>
      <c r="BYB45" s="192"/>
      <c r="BYC45" s="192"/>
      <c r="BYD45" s="192"/>
      <c r="BYE45" s="192"/>
      <c r="BYF45" s="192"/>
      <c r="BYG45" s="192"/>
      <c r="BYH45" s="192"/>
      <c r="BYI45" s="192"/>
      <c r="BYJ45" s="192"/>
      <c r="BYK45" s="192"/>
      <c r="BYL45" s="192"/>
      <c r="BYM45" s="192"/>
      <c r="BYN45" s="192"/>
      <c r="BYO45" s="192"/>
      <c r="BYP45" s="192"/>
      <c r="BYQ45" s="192"/>
      <c r="BYR45" s="192"/>
      <c r="BYS45" s="192"/>
      <c r="BYT45" s="192"/>
      <c r="BYU45" s="192"/>
      <c r="BYV45" s="192"/>
      <c r="BYW45" s="192"/>
      <c r="BYX45" s="192"/>
      <c r="BYY45" s="192"/>
      <c r="BYZ45" s="192"/>
      <c r="BZA45" s="192"/>
      <c r="BZB45" s="192"/>
      <c r="BZC45" s="192"/>
      <c r="BZD45" s="192"/>
      <c r="BZE45" s="192"/>
      <c r="BZF45" s="192"/>
      <c r="BZG45" s="192"/>
      <c r="BZH45" s="192"/>
      <c r="BZI45" s="192"/>
      <c r="BZJ45" s="192"/>
      <c r="BZK45" s="192"/>
      <c r="BZL45" s="192"/>
      <c r="BZM45" s="192"/>
      <c r="BZN45" s="192"/>
      <c r="BZO45" s="192"/>
      <c r="BZP45" s="192"/>
      <c r="BZQ45" s="192"/>
      <c r="BZR45" s="192"/>
      <c r="BZS45" s="192"/>
      <c r="BZT45" s="192"/>
      <c r="BZU45" s="192"/>
      <c r="BZV45" s="192"/>
      <c r="BZW45" s="192"/>
      <c r="BZX45" s="192"/>
      <c r="BZY45" s="192"/>
      <c r="BZZ45" s="192"/>
      <c r="CAA45" s="192"/>
      <c r="CAB45" s="192"/>
      <c r="CAC45" s="192"/>
      <c r="CAD45" s="192"/>
      <c r="CAE45" s="192"/>
      <c r="CAF45" s="192"/>
      <c r="CAG45" s="192"/>
      <c r="CAH45" s="192"/>
      <c r="CAI45" s="192"/>
      <c r="CAJ45" s="192"/>
      <c r="CAK45" s="192"/>
      <c r="CAL45" s="192"/>
      <c r="CAM45" s="192"/>
      <c r="CAN45" s="192"/>
      <c r="CAO45" s="192"/>
      <c r="CAP45" s="192"/>
      <c r="CAQ45" s="192"/>
      <c r="CAR45" s="192"/>
      <c r="CAS45" s="192"/>
      <c r="CAT45" s="192"/>
      <c r="CAU45" s="192"/>
      <c r="CAV45" s="192"/>
      <c r="CAW45" s="192"/>
      <c r="CAX45" s="192"/>
      <c r="CAY45" s="192"/>
      <c r="CAZ45" s="192"/>
      <c r="CBA45" s="192"/>
      <c r="CBB45" s="192"/>
      <c r="CBC45" s="192"/>
      <c r="CBD45" s="192"/>
      <c r="CBE45" s="192"/>
      <c r="CBF45" s="192"/>
      <c r="CBG45" s="192"/>
      <c r="CBH45" s="192"/>
      <c r="CBI45" s="192"/>
      <c r="CBJ45" s="192"/>
      <c r="CBK45" s="192"/>
      <c r="CBL45" s="192"/>
      <c r="CBM45" s="192"/>
      <c r="CBN45" s="192"/>
      <c r="CBO45" s="192"/>
      <c r="CBP45" s="192"/>
      <c r="CBQ45" s="192"/>
      <c r="CBR45" s="192"/>
      <c r="CBS45" s="192"/>
      <c r="CBT45" s="192"/>
      <c r="CBU45" s="192"/>
      <c r="CBV45" s="192"/>
      <c r="CBW45" s="192"/>
      <c r="CBX45" s="192"/>
      <c r="CBY45" s="192"/>
      <c r="CBZ45" s="192"/>
      <c r="CCA45" s="192"/>
      <c r="CCB45" s="192"/>
      <c r="CCC45" s="192"/>
      <c r="CCD45" s="192"/>
      <c r="CCE45" s="192"/>
      <c r="CCF45" s="192"/>
      <c r="CCG45" s="192"/>
      <c r="CCH45" s="192"/>
      <c r="CCI45" s="192"/>
      <c r="CCJ45" s="192"/>
      <c r="CCK45" s="192"/>
      <c r="CCL45" s="192"/>
      <c r="CCM45" s="192"/>
      <c r="CCN45" s="192"/>
      <c r="CCO45" s="192"/>
      <c r="CCP45" s="192"/>
      <c r="CCQ45" s="192"/>
      <c r="CCR45" s="192"/>
      <c r="CCS45" s="192"/>
      <c r="CCT45" s="192"/>
      <c r="CCU45" s="192"/>
      <c r="CCV45" s="192"/>
      <c r="CCW45" s="192"/>
      <c r="CCX45" s="192"/>
      <c r="CCY45" s="192"/>
      <c r="CCZ45" s="192"/>
      <c r="CDA45" s="192"/>
      <c r="CDB45" s="192"/>
      <c r="CDC45" s="192"/>
      <c r="CDD45" s="192"/>
      <c r="CDE45" s="192"/>
      <c r="CDF45" s="192"/>
      <c r="CDG45" s="192"/>
      <c r="CDH45" s="192"/>
      <c r="CDI45" s="192"/>
      <c r="CDJ45" s="192"/>
      <c r="CDK45" s="192"/>
      <c r="CDL45" s="192"/>
      <c r="CDM45" s="192"/>
      <c r="CDN45" s="192"/>
      <c r="CDO45" s="192"/>
      <c r="CDP45" s="192"/>
      <c r="CDQ45" s="192"/>
      <c r="CDR45" s="192"/>
      <c r="CDS45" s="192"/>
      <c r="CDT45" s="192"/>
      <c r="CDU45" s="192"/>
      <c r="CDV45" s="192"/>
      <c r="CDW45" s="192"/>
      <c r="CDX45" s="192"/>
      <c r="CDY45" s="192"/>
      <c r="CDZ45" s="192"/>
      <c r="CEA45" s="192"/>
      <c r="CEB45" s="192"/>
      <c r="CEC45" s="192"/>
      <c r="CED45" s="192"/>
      <c r="CEE45" s="192"/>
      <c r="CEF45" s="192"/>
      <c r="CEG45" s="192"/>
      <c r="CEH45" s="192"/>
      <c r="CEI45" s="192"/>
      <c r="CEJ45" s="192"/>
      <c r="CEK45" s="192"/>
      <c r="CEL45" s="192"/>
      <c r="CEM45" s="192"/>
      <c r="CEN45" s="192"/>
      <c r="CEO45" s="192"/>
      <c r="CEP45" s="192"/>
      <c r="CEQ45" s="192"/>
      <c r="CER45" s="192"/>
      <c r="CES45" s="192"/>
      <c r="CET45" s="192"/>
      <c r="CEU45" s="192"/>
      <c r="CEV45" s="192"/>
      <c r="CEW45" s="192"/>
      <c r="CEX45" s="192"/>
      <c r="CEY45" s="192"/>
      <c r="CEZ45" s="192"/>
      <c r="CFA45" s="192"/>
      <c r="CFB45" s="192"/>
      <c r="CFC45" s="192"/>
      <c r="CFD45" s="192"/>
      <c r="CFE45" s="192"/>
      <c r="CFF45" s="192"/>
      <c r="CFG45" s="192"/>
      <c r="CFH45" s="192"/>
      <c r="CFI45" s="192"/>
      <c r="CFJ45" s="192"/>
      <c r="CFK45" s="192"/>
      <c r="CFL45" s="192"/>
      <c r="CFM45" s="192"/>
      <c r="CFN45" s="192"/>
      <c r="CFO45" s="192"/>
      <c r="CFP45" s="192"/>
      <c r="CFQ45" s="192"/>
      <c r="CFR45" s="192"/>
      <c r="CFS45" s="192"/>
      <c r="CFT45" s="192"/>
      <c r="CFU45" s="192"/>
      <c r="CFV45" s="192"/>
      <c r="CFW45" s="192"/>
      <c r="CFX45" s="192"/>
      <c r="CFY45" s="192"/>
      <c r="CFZ45" s="192"/>
      <c r="CGA45" s="192"/>
      <c r="CGB45" s="192"/>
      <c r="CGC45" s="192"/>
      <c r="CGD45" s="192"/>
      <c r="CGE45" s="192"/>
      <c r="CGF45" s="192"/>
      <c r="CGG45" s="192"/>
      <c r="CGH45" s="192"/>
      <c r="CGI45" s="192"/>
      <c r="CGJ45" s="192"/>
      <c r="CGK45" s="192"/>
      <c r="CGL45" s="192"/>
      <c r="CGM45" s="192"/>
      <c r="CGN45" s="192"/>
      <c r="CGO45" s="192"/>
      <c r="CGP45" s="192"/>
      <c r="CGQ45" s="192"/>
      <c r="CGR45" s="192"/>
      <c r="CGS45" s="192"/>
      <c r="CGT45" s="192"/>
      <c r="CGU45" s="192"/>
      <c r="CGV45" s="192"/>
      <c r="CGW45" s="192"/>
      <c r="CGX45" s="192"/>
      <c r="CGY45" s="192"/>
      <c r="CGZ45" s="192"/>
      <c r="CHA45" s="192"/>
      <c r="CHB45" s="192"/>
      <c r="CHC45" s="192"/>
      <c r="CHD45" s="192"/>
      <c r="CHE45" s="192"/>
      <c r="CHF45" s="192"/>
      <c r="CHG45" s="192"/>
      <c r="CHH45" s="192"/>
      <c r="CHI45" s="192"/>
      <c r="CHJ45" s="192"/>
      <c r="CHK45" s="192"/>
      <c r="CHL45" s="192"/>
      <c r="CHM45" s="192"/>
      <c r="CHN45" s="192"/>
      <c r="CHO45" s="192"/>
      <c r="CHP45" s="192"/>
      <c r="CHQ45" s="192"/>
      <c r="CHR45" s="192"/>
      <c r="CHS45" s="192"/>
      <c r="CHT45" s="192"/>
      <c r="CHU45" s="192"/>
      <c r="CHV45" s="192"/>
      <c r="CHW45" s="192"/>
      <c r="CHX45" s="192"/>
      <c r="CHY45" s="192"/>
      <c r="CHZ45" s="192"/>
      <c r="CIA45" s="192"/>
      <c r="CIB45" s="192"/>
      <c r="CIC45" s="192"/>
      <c r="CID45" s="192"/>
      <c r="CIE45" s="192"/>
      <c r="CIF45" s="192"/>
      <c r="CIG45" s="192"/>
      <c r="CIH45" s="192"/>
      <c r="CII45" s="192"/>
      <c r="CIJ45" s="192"/>
      <c r="CIK45" s="192"/>
      <c r="CIL45" s="192"/>
      <c r="CIM45" s="192"/>
      <c r="CIN45" s="192"/>
      <c r="CIO45" s="192"/>
      <c r="CIP45" s="192"/>
      <c r="CIQ45" s="192"/>
      <c r="CIR45" s="192"/>
      <c r="CIS45" s="192"/>
      <c r="CIT45" s="192"/>
      <c r="CIU45" s="192"/>
      <c r="CIV45" s="192"/>
      <c r="CIW45" s="192"/>
      <c r="CIX45" s="192"/>
      <c r="CIY45" s="192"/>
      <c r="CIZ45" s="192"/>
      <c r="CJA45" s="192"/>
      <c r="CJB45" s="192"/>
      <c r="CJC45" s="192"/>
      <c r="CJD45" s="192"/>
      <c r="CJE45" s="192"/>
      <c r="CJF45" s="192"/>
      <c r="CJG45" s="192"/>
      <c r="CJH45" s="192"/>
      <c r="CJI45" s="192"/>
      <c r="CJJ45" s="192"/>
      <c r="CJK45" s="192"/>
      <c r="CJL45" s="192"/>
      <c r="CJM45" s="192"/>
      <c r="CJN45" s="192"/>
      <c r="CJO45" s="192"/>
      <c r="CJP45" s="192"/>
      <c r="CJQ45" s="192"/>
      <c r="CJR45" s="192"/>
      <c r="CJS45" s="192"/>
      <c r="CJT45" s="192"/>
      <c r="CJU45" s="192"/>
      <c r="CJV45" s="192"/>
      <c r="CJW45" s="192"/>
      <c r="CJX45" s="192"/>
      <c r="CJY45" s="192"/>
      <c r="CJZ45" s="192"/>
      <c r="CKA45" s="192"/>
      <c r="CKB45" s="192"/>
      <c r="CKC45" s="192"/>
      <c r="CKD45" s="192"/>
      <c r="CKE45" s="192"/>
      <c r="CKF45" s="192"/>
      <c r="CKG45" s="192"/>
      <c r="CKH45" s="192"/>
      <c r="CKI45" s="192"/>
      <c r="CKJ45" s="192"/>
      <c r="CKK45" s="192"/>
      <c r="CKL45" s="192"/>
      <c r="CKM45" s="192"/>
      <c r="CKN45" s="192"/>
      <c r="CKO45" s="192"/>
      <c r="CKP45" s="192"/>
      <c r="CKQ45" s="192"/>
      <c r="CKR45" s="192"/>
      <c r="CKS45" s="192"/>
      <c r="CKT45" s="192"/>
      <c r="CKU45" s="192"/>
      <c r="CKV45" s="192"/>
      <c r="CKW45" s="192"/>
      <c r="CKX45" s="192"/>
      <c r="CKY45" s="192"/>
      <c r="CKZ45" s="192"/>
      <c r="CLA45" s="192"/>
      <c r="CLB45" s="192"/>
      <c r="CLC45" s="192"/>
      <c r="CLD45" s="192"/>
      <c r="CLE45" s="192"/>
      <c r="CLF45" s="192"/>
      <c r="CLG45" s="192"/>
      <c r="CLH45" s="192"/>
      <c r="CLI45" s="192"/>
      <c r="CLJ45" s="192"/>
      <c r="CLK45" s="192"/>
      <c r="CLL45" s="192"/>
      <c r="CLM45" s="192"/>
      <c r="CLN45" s="192"/>
      <c r="CLO45" s="192"/>
      <c r="CLP45" s="192"/>
      <c r="CLQ45" s="192"/>
      <c r="CLR45" s="192"/>
      <c r="CLS45" s="192"/>
      <c r="CLT45" s="192"/>
      <c r="CLU45" s="192"/>
      <c r="CLV45" s="192"/>
      <c r="CLW45" s="192"/>
      <c r="CLX45" s="192"/>
      <c r="CLY45" s="192"/>
      <c r="CLZ45" s="192"/>
      <c r="CMA45" s="192"/>
      <c r="CMB45" s="192"/>
      <c r="CMC45" s="192"/>
      <c r="CMD45" s="192"/>
      <c r="CME45" s="192"/>
      <c r="CMF45" s="192"/>
      <c r="CMG45" s="192"/>
      <c r="CMH45" s="192"/>
      <c r="CMI45" s="192"/>
      <c r="CMJ45" s="192"/>
      <c r="CMK45" s="192"/>
      <c r="CML45" s="192"/>
      <c r="CMM45" s="192"/>
      <c r="CMN45" s="192"/>
      <c r="CMO45" s="192"/>
      <c r="CMP45" s="192"/>
      <c r="CMQ45" s="192"/>
      <c r="CMR45" s="192"/>
      <c r="CMS45" s="192"/>
      <c r="CMT45" s="192"/>
      <c r="CMU45" s="192"/>
      <c r="CMV45" s="192"/>
      <c r="CMW45" s="192"/>
      <c r="CMX45" s="192"/>
      <c r="CMY45" s="192"/>
      <c r="CMZ45" s="192"/>
      <c r="CNA45" s="192"/>
      <c r="CNB45" s="192"/>
      <c r="CNC45" s="192"/>
      <c r="CND45" s="192"/>
      <c r="CNE45" s="192"/>
      <c r="CNF45" s="192"/>
      <c r="CNG45" s="192"/>
      <c r="CNH45" s="192"/>
      <c r="CNI45" s="192"/>
      <c r="CNJ45" s="192"/>
      <c r="CNK45" s="192"/>
      <c r="CNL45" s="192"/>
      <c r="CNM45" s="192"/>
      <c r="CNN45" s="192"/>
      <c r="CNO45" s="192"/>
      <c r="CNP45" s="192"/>
      <c r="CNQ45" s="192"/>
      <c r="CNR45" s="192"/>
      <c r="CNS45" s="192"/>
      <c r="CNT45" s="192"/>
      <c r="CNU45" s="192"/>
      <c r="CNV45" s="192"/>
      <c r="CNW45" s="192"/>
      <c r="CNX45" s="192"/>
      <c r="CNY45" s="192"/>
      <c r="CNZ45" s="192"/>
      <c r="COA45" s="192"/>
      <c r="COB45" s="192"/>
      <c r="COC45" s="192"/>
      <c r="COD45" s="192"/>
      <c r="COE45" s="192"/>
      <c r="COF45" s="192"/>
      <c r="COG45" s="192"/>
      <c r="COH45" s="192"/>
      <c r="COI45" s="192"/>
      <c r="COJ45" s="192"/>
      <c r="COK45" s="192"/>
      <c r="COL45" s="192"/>
      <c r="COM45" s="192"/>
      <c r="CON45" s="192"/>
      <c r="COO45" s="192"/>
      <c r="COP45" s="192"/>
      <c r="COQ45" s="192"/>
      <c r="COR45" s="192"/>
      <c r="COS45" s="192"/>
      <c r="COT45" s="192"/>
      <c r="COU45" s="192"/>
      <c r="COV45" s="192"/>
      <c r="COW45" s="192"/>
      <c r="COX45" s="192"/>
      <c r="COY45" s="192"/>
      <c r="COZ45" s="192"/>
      <c r="CPA45" s="192"/>
      <c r="CPB45" s="192"/>
      <c r="CPC45" s="192"/>
      <c r="CPD45" s="192"/>
      <c r="CPE45" s="192"/>
      <c r="CPF45" s="192"/>
      <c r="CPG45" s="192"/>
      <c r="CPH45" s="192"/>
      <c r="CPI45" s="192"/>
      <c r="CPJ45" s="192"/>
      <c r="CPK45" s="192"/>
      <c r="CPL45" s="192"/>
      <c r="CPM45" s="192"/>
      <c r="CPN45" s="192"/>
      <c r="CPO45" s="192"/>
      <c r="CPP45" s="192"/>
      <c r="CPQ45" s="192"/>
      <c r="CPR45" s="192"/>
      <c r="CPS45" s="192"/>
      <c r="CPT45" s="192"/>
      <c r="CPU45" s="192"/>
      <c r="CPV45" s="192"/>
      <c r="CPW45" s="192"/>
      <c r="CPX45" s="192"/>
      <c r="CPY45" s="192"/>
      <c r="CPZ45" s="192"/>
      <c r="CQA45" s="192"/>
      <c r="CQB45" s="192"/>
      <c r="CQC45" s="192"/>
      <c r="CQD45" s="192"/>
      <c r="CQE45" s="192"/>
      <c r="CQF45" s="192"/>
      <c r="CQG45" s="192"/>
      <c r="CQH45" s="192"/>
      <c r="CQI45" s="192"/>
      <c r="CQJ45" s="192"/>
      <c r="CQK45" s="192"/>
      <c r="CQL45" s="192"/>
      <c r="CQM45" s="192"/>
      <c r="CQN45" s="192"/>
      <c r="CQO45" s="192"/>
      <c r="CQP45" s="192"/>
      <c r="CQQ45" s="192"/>
      <c r="CQR45" s="192"/>
      <c r="CQS45" s="192"/>
      <c r="CQT45" s="192"/>
      <c r="CQU45" s="192"/>
      <c r="CQV45" s="192"/>
      <c r="CQW45" s="192"/>
      <c r="CQX45" s="192"/>
      <c r="CQY45" s="192"/>
      <c r="CQZ45" s="192"/>
      <c r="CRA45" s="192"/>
      <c r="CRB45" s="192"/>
      <c r="CRC45" s="192"/>
      <c r="CRD45" s="192"/>
      <c r="CRE45" s="192"/>
      <c r="CRF45" s="192"/>
      <c r="CRG45" s="192"/>
      <c r="CRH45" s="192"/>
      <c r="CRI45" s="192"/>
      <c r="CRJ45" s="192"/>
      <c r="CRK45" s="192"/>
      <c r="CRL45" s="192"/>
      <c r="CRM45" s="192"/>
      <c r="CRN45" s="192"/>
      <c r="CRO45" s="192"/>
      <c r="CRP45" s="192"/>
      <c r="CRQ45" s="192"/>
      <c r="CRR45" s="192"/>
      <c r="CRS45" s="192"/>
      <c r="CRT45" s="192"/>
      <c r="CRU45" s="192"/>
      <c r="CRV45" s="192"/>
      <c r="CRW45" s="192"/>
      <c r="CRX45" s="192"/>
      <c r="CRY45" s="192"/>
      <c r="CRZ45" s="192"/>
      <c r="CSA45" s="192"/>
      <c r="CSB45" s="192"/>
      <c r="CSC45" s="192"/>
      <c r="CSD45" s="192"/>
      <c r="CSE45" s="192"/>
      <c r="CSF45" s="192"/>
      <c r="CSG45" s="192"/>
      <c r="CSH45" s="192"/>
      <c r="CSI45" s="192"/>
      <c r="CSJ45" s="192"/>
      <c r="CSK45" s="192"/>
      <c r="CSL45" s="192"/>
      <c r="CSM45" s="192"/>
      <c r="CSN45" s="192"/>
      <c r="CSO45" s="192"/>
      <c r="CSP45" s="192"/>
      <c r="CSQ45" s="192"/>
      <c r="CSR45" s="192"/>
      <c r="CSS45" s="192"/>
      <c r="CST45" s="192"/>
      <c r="CSU45" s="192"/>
      <c r="CSV45" s="192"/>
      <c r="CSW45" s="192"/>
      <c r="CSX45" s="192"/>
      <c r="CSY45" s="192"/>
      <c r="CSZ45" s="192"/>
      <c r="CTA45" s="192"/>
      <c r="CTB45" s="192"/>
      <c r="CTC45" s="192"/>
      <c r="CTD45" s="192"/>
      <c r="CTE45" s="192"/>
      <c r="CTF45" s="192"/>
      <c r="CTG45" s="192"/>
      <c r="CTH45" s="192"/>
      <c r="CTI45" s="192"/>
      <c r="CTJ45" s="192"/>
      <c r="CTK45" s="192"/>
      <c r="CTL45" s="192"/>
      <c r="CTM45" s="192"/>
      <c r="CTN45" s="192"/>
      <c r="CTO45" s="192"/>
      <c r="CTP45" s="192"/>
      <c r="CTQ45" s="192"/>
      <c r="CTR45" s="192"/>
      <c r="CTS45" s="192"/>
      <c r="CTT45" s="192"/>
      <c r="CTU45" s="192"/>
      <c r="CTV45" s="192"/>
      <c r="CTW45" s="192"/>
      <c r="CTX45" s="192"/>
      <c r="CTY45" s="192"/>
      <c r="CTZ45" s="192"/>
      <c r="CUA45" s="192"/>
      <c r="CUB45" s="192"/>
      <c r="CUC45" s="192"/>
      <c r="CUD45" s="192"/>
      <c r="CUE45" s="192"/>
      <c r="CUF45" s="192"/>
      <c r="CUG45" s="192"/>
      <c r="CUH45" s="192"/>
      <c r="CUI45" s="192"/>
      <c r="CUJ45" s="192"/>
      <c r="CUK45" s="192"/>
      <c r="CUL45" s="192"/>
      <c r="CUM45" s="192"/>
      <c r="CUN45" s="192"/>
      <c r="CUO45" s="192"/>
      <c r="CUP45" s="192"/>
      <c r="CUQ45" s="192"/>
      <c r="CUR45" s="192"/>
      <c r="CUS45" s="192"/>
      <c r="CUT45" s="192"/>
      <c r="CUU45" s="192"/>
      <c r="CUV45" s="192"/>
      <c r="CUW45" s="192"/>
      <c r="CUX45" s="192"/>
      <c r="CUY45" s="192"/>
      <c r="CUZ45" s="192"/>
      <c r="CVA45" s="192"/>
      <c r="CVB45" s="192"/>
      <c r="CVC45" s="192"/>
      <c r="CVD45" s="192"/>
      <c r="CVE45" s="192"/>
      <c r="CVF45" s="192"/>
      <c r="CVG45" s="192"/>
      <c r="CVH45" s="192"/>
      <c r="CVI45" s="192"/>
      <c r="CVJ45" s="192"/>
      <c r="CVK45" s="192"/>
      <c r="CVL45" s="192"/>
      <c r="CVM45" s="192"/>
      <c r="CVN45" s="192"/>
      <c r="CVO45" s="192"/>
      <c r="CVP45" s="192"/>
      <c r="CVQ45" s="192"/>
      <c r="CVR45" s="192"/>
      <c r="CVS45" s="192"/>
      <c r="CVT45" s="192"/>
      <c r="CVU45" s="192"/>
      <c r="CVV45" s="192"/>
      <c r="CVW45" s="192"/>
      <c r="CVX45" s="192"/>
      <c r="CVY45" s="192"/>
      <c r="CVZ45" s="192"/>
      <c r="CWA45" s="192"/>
      <c r="CWB45" s="192"/>
      <c r="CWC45" s="192"/>
      <c r="CWD45" s="192"/>
      <c r="CWE45" s="192"/>
      <c r="CWF45" s="192"/>
      <c r="CWG45" s="192"/>
      <c r="CWH45" s="192"/>
      <c r="CWI45" s="192"/>
      <c r="CWJ45" s="192"/>
      <c r="CWK45" s="192"/>
      <c r="CWL45" s="192"/>
      <c r="CWM45" s="192"/>
      <c r="CWN45" s="192"/>
      <c r="CWO45" s="192"/>
      <c r="CWP45" s="192"/>
      <c r="CWQ45" s="192"/>
      <c r="CWR45" s="192"/>
      <c r="CWS45" s="192"/>
      <c r="CWT45" s="192"/>
      <c r="CWU45" s="192"/>
      <c r="CWV45" s="192"/>
      <c r="CWW45" s="192"/>
      <c r="CWX45" s="192"/>
      <c r="CWY45" s="192"/>
      <c r="CWZ45" s="192"/>
      <c r="CXA45" s="192"/>
      <c r="CXB45" s="192"/>
      <c r="CXC45" s="192"/>
      <c r="CXD45" s="192"/>
      <c r="CXE45" s="192"/>
      <c r="CXF45" s="192"/>
      <c r="CXG45" s="192"/>
      <c r="CXH45" s="192"/>
      <c r="CXI45" s="192"/>
      <c r="CXJ45" s="192"/>
      <c r="CXK45" s="192"/>
      <c r="CXL45" s="192"/>
      <c r="CXM45" s="192"/>
      <c r="CXN45" s="192"/>
      <c r="CXO45" s="192"/>
      <c r="CXP45" s="192"/>
      <c r="CXQ45" s="192"/>
      <c r="CXR45" s="192"/>
      <c r="CXS45" s="192"/>
      <c r="CXT45" s="192"/>
      <c r="CXU45" s="192"/>
      <c r="CXV45" s="192"/>
      <c r="CXW45" s="192"/>
      <c r="CXX45" s="192"/>
      <c r="CXY45" s="192"/>
      <c r="CXZ45" s="192"/>
      <c r="CYA45" s="192"/>
      <c r="CYB45" s="192"/>
      <c r="CYC45" s="192"/>
      <c r="CYD45" s="192"/>
      <c r="CYE45" s="192"/>
      <c r="CYF45" s="192"/>
      <c r="CYG45" s="192"/>
      <c r="CYH45" s="192"/>
      <c r="CYI45" s="192"/>
      <c r="CYJ45" s="192"/>
      <c r="CYK45" s="192"/>
      <c r="CYL45" s="192"/>
      <c r="CYM45" s="192"/>
      <c r="CYN45" s="192"/>
      <c r="CYO45" s="192"/>
      <c r="CYP45" s="192"/>
      <c r="CYQ45" s="192"/>
      <c r="CYR45" s="192"/>
      <c r="CYS45" s="192"/>
      <c r="CYT45" s="192"/>
      <c r="CYU45" s="192"/>
      <c r="CYV45" s="192"/>
      <c r="CYW45" s="192"/>
      <c r="CYX45" s="192"/>
      <c r="CYY45" s="192"/>
      <c r="CYZ45" s="192"/>
      <c r="CZA45" s="192"/>
      <c r="CZB45" s="192"/>
      <c r="CZC45" s="192"/>
      <c r="CZD45" s="192"/>
      <c r="CZE45" s="192"/>
      <c r="CZF45" s="192"/>
      <c r="CZG45" s="192"/>
      <c r="CZH45" s="192"/>
      <c r="CZI45" s="192"/>
      <c r="CZJ45" s="192"/>
      <c r="CZK45" s="192"/>
      <c r="CZL45" s="192"/>
      <c r="CZM45" s="192"/>
      <c r="CZN45" s="192"/>
      <c r="CZO45" s="192"/>
      <c r="CZP45" s="192"/>
      <c r="CZQ45" s="192"/>
      <c r="CZR45" s="192"/>
      <c r="CZS45" s="192"/>
      <c r="CZT45" s="192"/>
      <c r="CZU45" s="192"/>
      <c r="CZV45" s="192"/>
      <c r="CZW45" s="192"/>
      <c r="CZX45" s="192"/>
      <c r="CZY45" s="192"/>
      <c r="CZZ45" s="192"/>
      <c r="DAA45" s="192"/>
      <c r="DAB45" s="192"/>
      <c r="DAC45" s="192"/>
      <c r="DAD45" s="192"/>
      <c r="DAE45" s="192"/>
      <c r="DAF45" s="192"/>
      <c r="DAG45" s="192"/>
      <c r="DAH45" s="192"/>
      <c r="DAI45" s="192"/>
      <c r="DAJ45" s="192"/>
      <c r="DAK45" s="192"/>
      <c r="DAL45" s="192"/>
      <c r="DAM45" s="192"/>
      <c r="DAN45" s="192"/>
      <c r="DAO45" s="192"/>
      <c r="DAP45" s="192"/>
      <c r="DAQ45" s="192"/>
      <c r="DAR45" s="192"/>
      <c r="DAS45" s="192"/>
      <c r="DAT45" s="192"/>
      <c r="DAU45" s="192"/>
      <c r="DAV45" s="192"/>
      <c r="DAW45" s="192"/>
      <c r="DAX45" s="192"/>
      <c r="DAY45" s="192"/>
      <c r="DAZ45" s="192"/>
      <c r="DBA45" s="192"/>
      <c r="DBB45" s="192"/>
      <c r="DBC45" s="192"/>
      <c r="DBD45" s="192"/>
      <c r="DBE45" s="192"/>
      <c r="DBF45" s="192"/>
      <c r="DBG45" s="192"/>
      <c r="DBH45" s="192"/>
      <c r="DBI45" s="192"/>
      <c r="DBJ45" s="192"/>
      <c r="DBK45" s="192"/>
      <c r="DBL45" s="192"/>
      <c r="DBM45" s="192"/>
      <c r="DBN45" s="192"/>
      <c r="DBO45" s="192"/>
      <c r="DBP45" s="192"/>
      <c r="DBQ45" s="192"/>
      <c r="DBR45" s="192"/>
      <c r="DBS45" s="192"/>
      <c r="DBT45" s="192"/>
      <c r="DBU45" s="192"/>
      <c r="DBV45" s="192"/>
      <c r="DBW45" s="192"/>
      <c r="DBX45" s="192"/>
      <c r="DBY45" s="192"/>
      <c r="DBZ45" s="192"/>
      <c r="DCA45" s="192"/>
      <c r="DCB45" s="192"/>
      <c r="DCC45" s="192"/>
      <c r="DCD45" s="192"/>
      <c r="DCE45" s="192"/>
      <c r="DCF45" s="192"/>
      <c r="DCG45" s="192"/>
      <c r="DCH45" s="192"/>
      <c r="DCI45" s="192"/>
      <c r="DCJ45" s="192"/>
      <c r="DCK45" s="192"/>
      <c r="DCL45" s="192"/>
      <c r="DCM45" s="192"/>
      <c r="DCN45" s="192"/>
      <c r="DCO45" s="192"/>
      <c r="DCP45" s="192"/>
      <c r="DCQ45" s="192"/>
      <c r="DCR45" s="192"/>
      <c r="DCS45" s="192"/>
      <c r="DCT45" s="192"/>
      <c r="DCU45" s="192"/>
      <c r="DCV45" s="192"/>
      <c r="DCW45" s="192"/>
      <c r="DCX45" s="192"/>
      <c r="DCY45" s="192"/>
      <c r="DCZ45" s="192"/>
      <c r="DDA45" s="192"/>
      <c r="DDB45" s="192"/>
      <c r="DDC45" s="192"/>
      <c r="DDD45" s="192"/>
      <c r="DDE45" s="192"/>
      <c r="DDF45" s="192"/>
      <c r="DDG45" s="192"/>
      <c r="DDH45" s="192"/>
      <c r="DDI45" s="192"/>
      <c r="DDJ45" s="192"/>
      <c r="DDK45" s="192"/>
      <c r="DDL45" s="192"/>
      <c r="DDM45" s="192"/>
      <c r="DDN45" s="192"/>
      <c r="DDO45" s="192"/>
      <c r="DDP45" s="192"/>
      <c r="DDQ45" s="192"/>
      <c r="DDR45" s="192"/>
      <c r="DDS45" s="192"/>
      <c r="DDT45" s="192"/>
      <c r="DDU45" s="192"/>
      <c r="DDV45" s="192"/>
      <c r="DDW45" s="192"/>
      <c r="DDX45" s="192"/>
      <c r="DDY45" s="192"/>
      <c r="DDZ45" s="192"/>
      <c r="DEA45" s="192"/>
      <c r="DEB45" s="192"/>
      <c r="DEC45" s="192"/>
      <c r="DED45" s="192"/>
      <c r="DEE45" s="192"/>
      <c r="DEF45" s="192"/>
      <c r="DEG45" s="192"/>
      <c r="DEH45" s="192"/>
      <c r="DEI45" s="192"/>
      <c r="DEJ45" s="192"/>
      <c r="DEK45" s="192"/>
      <c r="DEL45" s="192"/>
      <c r="DEM45" s="192"/>
      <c r="DEN45" s="192"/>
      <c r="DEO45" s="192"/>
      <c r="DEP45" s="192"/>
      <c r="DEQ45" s="192"/>
      <c r="DER45" s="192"/>
      <c r="DES45" s="192"/>
      <c r="DET45" s="192"/>
      <c r="DEU45" s="192"/>
      <c r="DEV45" s="192"/>
      <c r="DEW45" s="192"/>
      <c r="DEX45" s="192"/>
      <c r="DEY45" s="192"/>
      <c r="DEZ45" s="192"/>
      <c r="DFA45" s="192"/>
      <c r="DFB45" s="192"/>
      <c r="DFC45" s="192"/>
      <c r="DFD45" s="192"/>
      <c r="DFE45" s="192"/>
      <c r="DFF45" s="192"/>
      <c r="DFG45" s="192"/>
      <c r="DFH45" s="192"/>
      <c r="DFI45" s="192"/>
      <c r="DFJ45" s="192"/>
      <c r="DFK45" s="192"/>
      <c r="DFL45" s="192"/>
      <c r="DFM45" s="192"/>
      <c r="DFN45" s="192"/>
      <c r="DFO45" s="192"/>
      <c r="DFP45" s="192"/>
      <c r="DFQ45" s="192"/>
      <c r="DFR45" s="192"/>
      <c r="DFS45" s="192"/>
      <c r="DFT45" s="192"/>
      <c r="DFU45" s="192"/>
      <c r="DFV45" s="192"/>
      <c r="DFW45" s="192"/>
      <c r="DFX45" s="192"/>
      <c r="DFY45" s="192"/>
      <c r="DFZ45" s="192"/>
      <c r="DGA45" s="192"/>
      <c r="DGB45" s="192"/>
      <c r="DGC45" s="192"/>
      <c r="DGD45" s="192"/>
      <c r="DGE45" s="192"/>
      <c r="DGF45" s="192"/>
      <c r="DGG45" s="192"/>
      <c r="DGH45" s="192"/>
      <c r="DGI45" s="192"/>
      <c r="DGJ45" s="192"/>
      <c r="DGK45" s="192"/>
      <c r="DGL45" s="192"/>
      <c r="DGM45" s="192"/>
      <c r="DGN45" s="192"/>
      <c r="DGO45" s="192"/>
      <c r="DGP45" s="192"/>
      <c r="DGQ45" s="192"/>
      <c r="DGR45" s="192"/>
      <c r="DGS45" s="192"/>
      <c r="DGT45" s="192"/>
      <c r="DGU45" s="192"/>
      <c r="DGV45" s="192"/>
      <c r="DGW45" s="192"/>
      <c r="DGX45" s="192"/>
      <c r="DGY45" s="192"/>
      <c r="DGZ45" s="192"/>
      <c r="DHA45" s="192"/>
      <c r="DHB45" s="192"/>
      <c r="DHC45" s="192"/>
      <c r="DHD45" s="192"/>
      <c r="DHE45" s="192"/>
      <c r="DHF45" s="192"/>
      <c r="DHG45" s="192"/>
      <c r="DHH45" s="192"/>
      <c r="DHI45" s="192"/>
      <c r="DHJ45" s="192"/>
      <c r="DHK45" s="192"/>
      <c r="DHL45" s="192"/>
      <c r="DHM45" s="192"/>
      <c r="DHN45" s="192"/>
      <c r="DHO45" s="192"/>
      <c r="DHP45" s="192"/>
      <c r="DHQ45" s="192"/>
      <c r="DHR45" s="192"/>
      <c r="DHS45" s="192"/>
      <c r="DHT45" s="192"/>
      <c r="DHU45" s="192"/>
      <c r="DHV45" s="192"/>
      <c r="DHW45" s="192"/>
      <c r="DHX45" s="192"/>
      <c r="DHY45" s="192"/>
      <c r="DHZ45" s="192"/>
      <c r="DIA45" s="192"/>
      <c r="DIB45" s="192"/>
      <c r="DIC45" s="192"/>
      <c r="DID45" s="192"/>
      <c r="DIE45" s="192"/>
      <c r="DIF45" s="192"/>
      <c r="DIG45" s="192"/>
      <c r="DIH45" s="192"/>
      <c r="DII45" s="192"/>
      <c r="DIJ45" s="192"/>
      <c r="DIK45" s="192"/>
      <c r="DIL45" s="192"/>
      <c r="DIM45" s="192"/>
      <c r="DIN45" s="192"/>
      <c r="DIO45" s="192"/>
      <c r="DIP45" s="192"/>
      <c r="DIQ45" s="192"/>
      <c r="DIR45" s="192"/>
      <c r="DIS45" s="192"/>
      <c r="DIT45" s="192"/>
      <c r="DIU45" s="192"/>
      <c r="DIV45" s="192"/>
      <c r="DIW45" s="192"/>
      <c r="DIX45" s="192"/>
      <c r="DIY45" s="192"/>
      <c r="DIZ45" s="192"/>
      <c r="DJA45" s="192"/>
      <c r="DJB45" s="192"/>
      <c r="DJC45" s="192"/>
      <c r="DJD45" s="192"/>
      <c r="DJE45" s="192"/>
      <c r="DJF45" s="192"/>
      <c r="DJG45" s="192"/>
      <c r="DJH45" s="192"/>
      <c r="DJI45" s="192"/>
      <c r="DJJ45" s="192"/>
      <c r="DJK45" s="192"/>
      <c r="DJL45" s="192"/>
      <c r="DJM45" s="192"/>
      <c r="DJN45" s="192"/>
      <c r="DJO45" s="192"/>
      <c r="DJP45" s="192"/>
      <c r="DJQ45" s="192"/>
      <c r="DJR45" s="192"/>
      <c r="DJS45" s="192"/>
      <c r="DJT45" s="192"/>
      <c r="DJU45" s="192"/>
      <c r="DJV45" s="192"/>
      <c r="DJW45" s="192"/>
      <c r="DJX45" s="192"/>
      <c r="DJY45" s="192"/>
      <c r="DJZ45" s="192"/>
      <c r="DKA45" s="192"/>
      <c r="DKB45" s="192"/>
      <c r="DKC45" s="192"/>
      <c r="DKD45" s="192"/>
      <c r="DKE45" s="192"/>
      <c r="DKF45" s="192"/>
      <c r="DKG45" s="192"/>
      <c r="DKH45" s="192"/>
      <c r="DKI45" s="192"/>
      <c r="DKJ45" s="192"/>
      <c r="DKK45" s="192"/>
      <c r="DKL45" s="192"/>
      <c r="DKM45" s="192"/>
      <c r="DKN45" s="192"/>
      <c r="DKO45" s="192"/>
      <c r="DKP45" s="192"/>
      <c r="DKQ45" s="192"/>
      <c r="DKR45" s="192"/>
      <c r="DKS45" s="192"/>
      <c r="DKT45" s="192"/>
      <c r="DKU45" s="192"/>
      <c r="DKV45" s="192"/>
      <c r="DKW45" s="192"/>
      <c r="DKX45" s="192"/>
      <c r="DKY45" s="192"/>
      <c r="DKZ45" s="192"/>
      <c r="DLA45" s="192"/>
      <c r="DLB45" s="192"/>
      <c r="DLC45" s="192"/>
      <c r="DLD45" s="192"/>
      <c r="DLE45" s="192"/>
      <c r="DLF45" s="192"/>
      <c r="DLG45" s="192"/>
      <c r="DLH45" s="192"/>
      <c r="DLI45" s="192"/>
      <c r="DLJ45" s="192"/>
      <c r="DLK45" s="192"/>
      <c r="DLL45" s="192"/>
      <c r="DLM45" s="192"/>
      <c r="DLN45" s="192"/>
      <c r="DLO45" s="192"/>
      <c r="DLP45" s="192"/>
      <c r="DLQ45" s="192"/>
      <c r="DLR45" s="192"/>
      <c r="DLS45" s="192"/>
      <c r="DLT45" s="192"/>
      <c r="DLU45" s="192"/>
      <c r="DLV45" s="192"/>
      <c r="DLW45" s="192"/>
      <c r="DLX45" s="192"/>
      <c r="DLY45" s="192"/>
      <c r="DLZ45" s="192"/>
      <c r="DMA45" s="192"/>
      <c r="DMB45" s="192"/>
      <c r="DMC45" s="192"/>
      <c r="DMD45" s="192"/>
      <c r="DME45" s="192"/>
      <c r="DMF45" s="192"/>
      <c r="DMG45" s="192"/>
      <c r="DMH45" s="192"/>
      <c r="DMI45" s="192"/>
      <c r="DMJ45" s="192"/>
      <c r="DMK45" s="192"/>
      <c r="DML45" s="192"/>
      <c r="DMM45" s="192"/>
      <c r="DMN45" s="192"/>
      <c r="DMO45" s="192"/>
      <c r="DMP45" s="192"/>
      <c r="DMQ45" s="192"/>
      <c r="DMR45" s="192"/>
      <c r="DMS45" s="192"/>
      <c r="DMT45" s="192"/>
      <c r="DMU45" s="192"/>
      <c r="DMV45" s="192"/>
      <c r="DMW45" s="192"/>
      <c r="DMX45" s="192"/>
      <c r="DMY45" s="192"/>
      <c r="DMZ45" s="192"/>
      <c r="DNA45" s="192"/>
      <c r="DNB45" s="192"/>
      <c r="DNC45" s="192"/>
      <c r="DND45" s="192"/>
      <c r="DNE45" s="192"/>
      <c r="DNF45" s="192"/>
      <c r="DNG45" s="192"/>
      <c r="DNH45" s="192"/>
      <c r="DNI45" s="192"/>
      <c r="DNJ45" s="192"/>
      <c r="DNK45" s="192"/>
      <c r="DNL45" s="192"/>
      <c r="DNM45" s="192"/>
      <c r="DNN45" s="192"/>
      <c r="DNO45" s="192"/>
      <c r="DNP45" s="192"/>
      <c r="DNQ45" s="192"/>
      <c r="DNR45" s="192"/>
      <c r="DNS45" s="192"/>
      <c r="DNT45" s="192"/>
      <c r="DNU45" s="192"/>
      <c r="DNV45" s="192"/>
      <c r="DNW45" s="192"/>
      <c r="DNX45" s="192"/>
      <c r="DNY45" s="192"/>
      <c r="DNZ45" s="192"/>
      <c r="DOA45" s="192"/>
      <c r="DOB45" s="192"/>
      <c r="DOC45" s="192"/>
      <c r="DOD45" s="192"/>
      <c r="DOE45" s="192"/>
      <c r="DOF45" s="192"/>
      <c r="DOG45" s="192"/>
      <c r="DOH45" s="192"/>
      <c r="DOI45" s="192"/>
      <c r="DOJ45" s="192"/>
      <c r="DOK45" s="192"/>
      <c r="DOL45" s="192"/>
      <c r="DOM45" s="192"/>
      <c r="DON45" s="192"/>
      <c r="DOO45" s="192"/>
      <c r="DOP45" s="192"/>
      <c r="DOQ45" s="192"/>
      <c r="DOR45" s="192"/>
      <c r="DOS45" s="192"/>
      <c r="DOT45" s="192"/>
      <c r="DOU45" s="192"/>
      <c r="DOV45" s="192"/>
      <c r="DOW45" s="192"/>
      <c r="DOX45" s="192"/>
      <c r="DOY45" s="192"/>
      <c r="DOZ45" s="192"/>
      <c r="DPA45" s="192"/>
      <c r="DPB45" s="192"/>
      <c r="DPC45" s="192"/>
      <c r="DPD45" s="192"/>
      <c r="DPE45" s="192"/>
      <c r="DPF45" s="192"/>
      <c r="DPG45" s="192"/>
      <c r="DPH45" s="192"/>
      <c r="DPI45" s="192"/>
      <c r="DPJ45" s="192"/>
      <c r="DPK45" s="192"/>
      <c r="DPL45" s="192"/>
      <c r="DPM45" s="192"/>
      <c r="DPN45" s="192"/>
      <c r="DPO45" s="192"/>
      <c r="DPP45" s="192"/>
      <c r="DPQ45" s="192"/>
      <c r="DPR45" s="192"/>
      <c r="DPS45" s="192"/>
      <c r="DPT45" s="192"/>
      <c r="DPU45" s="192"/>
      <c r="DPV45" s="192"/>
      <c r="DPW45" s="192"/>
      <c r="DPX45" s="192"/>
      <c r="DPY45" s="192"/>
      <c r="DPZ45" s="192"/>
      <c r="DQA45" s="192"/>
      <c r="DQB45" s="192"/>
      <c r="DQC45" s="192"/>
      <c r="DQD45" s="192"/>
      <c r="DQE45" s="192"/>
      <c r="DQF45" s="192"/>
      <c r="DQG45" s="192"/>
      <c r="DQH45" s="192"/>
      <c r="DQI45" s="192"/>
      <c r="DQJ45" s="192"/>
      <c r="DQK45" s="192"/>
      <c r="DQL45" s="192"/>
      <c r="DQM45" s="192"/>
      <c r="DQN45" s="192"/>
      <c r="DQO45" s="192"/>
      <c r="DQP45" s="192"/>
      <c r="DQQ45" s="192"/>
      <c r="DQR45" s="192"/>
      <c r="DQS45" s="192"/>
      <c r="DQT45" s="192"/>
      <c r="DQU45" s="192"/>
      <c r="DQV45" s="192"/>
      <c r="DQW45" s="192"/>
      <c r="DQX45" s="192"/>
      <c r="DQY45" s="192"/>
      <c r="DQZ45" s="192"/>
      <c r="DRA45" s="192"/>
      <c r="DRB45" s="192"/>
      <c r="DRC45" s="192"/>
      <c r="DRD45" s="192"/>
      <c r="DRE45" s="192"/>
      <c r="DRF45" s="192"/>
      <c r="DRG45" s="192"/>
      <c r="DRH45" s="192"/>
      <c r="DRI45" s="192"/>
      <c r="DRJ45" s="192"/>
      <c r="DRK45" s="192"/>
      <c r="DRL45" s="192"/>
      <c r="DRM45" s="192"/>
      <c r="DRN45" s="192"/>
      <c r="DRO45" s="192"/>
      <c r="DRP45" s="192"/>
      <c r="DRQ45" s="192"/>
      <c r="DRR45" s="192"/>
      <c r="DRS45" s="192"/>
      <c r="DRT45" s="192"/>
      <c r="DRU45" s="192"/>
      <c r="DRV45" s="192"/>
      <c r="DRW45" s="192"/>
      <c r="DRX45" s="192"/>
      <c r="DRY45" s="192"/>
      <c r="DRZ45" s="192"/>
      <c r="DSA45" s="192"/>
      <c r="DSB45" s="192"/>
      <c r="DSC45" s="192"/>
      <c r="DSD45" s="192"/>
      <c r="DSE45" s="192"/>
      <c r="DSF45" s="192"/>
      <c r="DSG45" s="192"/>
      <c r="DSH45" s="192"/>
      <c r="DSI45" s="192"/>
      <c r="DSJ45" s="192"/>
      <c r="DSK45" s="192"/>
      <c r="DSL45" s="192"/>
      <c r="DSM45" s="192"/>
      <c r="DSN45" s="192"/>
      <c r="DSO45" s="192"/>
      <c r="DSP45" s="192"/>
      <c r="DSQ45" s="192"/>
      <c r="DSR45" s="192"/>
      <c r="DSS45" s="192"/>
      <c r="DST45" s="192"/>
      <c r="DSU45" s="192"/>
      <c r="DSV45" s="192"/>
      <c r="DSW45" s="192"/>
      <c r="DSX45" s="192"/>
      <c r="DSY45" s="192"/>
      <c r="DSZ45" s="192"/>
      <c r="DTA45" s="192"/>
      <c r="DTB45" s="192"/>
      <c r="DTC45" s="192"/>
      <c r="DTD45" s="192"/>
      <c r="DTE45" s="192"/>
      <c r="DTF45" s="192"/>
      <c r="DTG45" s="192"/>
      <c r="DTH45" s="192"/>
      <c r="DTI45" s="192"/>
      <c r="DTJ45" s="192"/>
      <c r="DTK45" s="192"/>
      <c r="DTL45" s="192"/>
      <c r="DTM45" s="192"/>
      <c r="DTN45" s="192"/>
      <c r="DTO45" s="192"/>
      <c r="DTP45" s="192"/>
      <c r="DTQ45" s="192"/>
      <c r="DTR45" s="192"/>
      <c r="DTS45" s="192"/>
      <c r="DTT45" s="192"/>
      <c r="DTU45" s="192"/>
      <c r="DTV45" s="192"/>
      <c r="DTW45" s="192"/>
      <c r="DTX45" s="192"/>
      <c r="DTY45" s="192"/>
      <c r="DTZ45" s="192"/>
      <c r="DUA45" s="192"/>
      <c r="DUB45" s="192"/>
      <c r="DUC45" s="192"/>
      <c r="DUD45" s="192"/>
      <c r="DUE45" s="192"/>
      <c r="DUF45" s="192"/>
      <c r="DUG45" s="192"/>
      <c r="DUH45" s="192"/>
      <c r="DUI45" s="192"/>
      <c r="DUJ45" s="192"/>
      <c r="DUK45" s="192"/>
      <c r="DUL45" s="192"/>
      <c r="DUM45" s="192"/>
      <c r="DUN45" s="192"/>
      <c r="DUO45" s="192"/>
      <c r="DUP45" s="192"/>
      <c r="DUQ45" s="192"/>
      <c r="DUR45" s="192"/>
      <c r="DUS45" s="192"/>
      <c r="DUT45" s="192"/>
      <c r="DUU45" s="192"/>
      <c r="DUV45" s="192"/>
      <c r="DUW45" s="192"/>
      <c r="DUX45" s="192"/>
      <c r="DUY45" s="192"/>
      <c r="DUZ45" s="192"/>
      <c r="DVA45" s="192"/>
      <c r="DVB45" s="192"/>
      <c r="DVC45" s="192"/>
      <c r="DVD45" s="192"/>
      <c r="DVE45" s="192"/>
      <c r="DVF45" s="192"/>
      <c r="DVG45" s="192"/>
      <c r="DVH45" s="192"/>
      <c r="DVI45" s="192"/>
      <c r="DVJ45" s="192"/>
      <c r="DVK45" s="192"/>
      <c r="DVL45" s="192"/>
      <c r="DVM45" s="192"/>
      <c r="DVN45" s="192"/>
      <c r="DVO45" s="192"/>
      <c r="DVP45" s="192"/>
      <c r="DVQ45" s="192"/>
      <c r="DVR45" s="192"/>
      <c r="DVS45" s="192"/>
      <c r="DVT45" s="192"/>
      <c r="DVU45" s="192"/>
      <c r="DVV45" s="192"/>
      <c r="DVW45" s="192"/>
      <c r="DVX45" s="192"/>
      <c r="DVY45" s="192"/>
      <c r="DVZ45" s="192"/>
      <c r="DWA45" s="192"/>
      <c r="DWB45" s="192"/>
      <c r="DWC45" s="192"/>
      <c r="DWD45" s="192"/>
      <c r="DWE45" s="192"/>
      <c r="DWF45" s="192"/>
      <c r="DWG45" s="192"/>
      <c r="DWH45" s="192"/>
      <c r="DWI45" s="192"/>
      <c r="DWJ45" s="192"/>
      <c r="DWK45" s="192"/>
      <c r="DWL45" s="192"/>
      <c r="DWM45" s="192"/>
      <c r="DWN45" s="192"/>
      <c r="DWO45" s="192"/>
      <c r="DWP45" s="192"/>
      <c r="DWQ45" s="192"/>
      <c r="DWR45" s="192"/>
      <c r="DWS45" s="192"/>
      <c r="DWT45" s="192"/>
      <c r="DWU45" s="192"/>
      <c r="DWV45" s="192"/>
      <c r="DWW45" s="192"/>
      <c r="DWX45" s="192"/>
      <c r="DWY45" s="192"/>
      <c r="DWZ45" s="192"/>
      <c r="DXA45" s="192"/>
      <c r="DXB45" s="192"/>
      <c r="DXC45" s="192"/>
      <c r="DXD45" s="192"/>
      <c r="DXE45" s="192"/>
      <c r="DXF45" s="192"/>
      <c r="DXG45" s="192"/>
      <c r="DXH45" s="192"/>
      <c r="DXI45" s="192"/>
      <c r="DXJ45" s="192"/>
      <c r="DXK45" s="192"/>
      <c r="DXL45" s="192"/>
      <c r="DXM45" s="192"/>
      <c r="DXN45" s="192"/>
      <c r="DXO45" s="192"/>
      <c r="DXP45" s="192"/>
      <c r="DXQ45" s="192"/>
      <c r="DXR45" s="192"/>
      <c r="DXS45" s="192"/>
      <c r="DXT45" s="192"/>
      <c r="DXU45" s="192"/>
      <c r="DXV45" s="192"/>
      <c r="DXW45" s="192"/>
      <c r="DXX45" s="192"/>
      <c r="DXY45" s="192"/>
      <c r="DXZ45" s="192"/>
      <c r="DYA45" s="192"/>
      <c r="DYB45" s="192"/>
      <c r="DYC45" s="192"/>
      <c r="DYD45" s="192"/>
      <c r="DYE45" s="192"/>
      <c r="DYF45" s="192"/>
      <c r="DYG45" s="192"/>
      <c r="DYH45" s="192"/>
      <c r="DYI45" s="192"/>
      <c r="DYJ45" s="192"/>
      <c r="DYK45" s="192"/>
      <c r="DYL45" s="192"/>
      <c r="DYM45" s="192"/>
      <c r="DYN45" s="192"/>
      <c r="DYO45" s="192"/>
      <c r="DYP45" s="192"/>
      <c r="DYQ45" s="192"/>
      <c r="DYR45" s="192"/>
      <c r="DYS45" s="192"/>
      <c r="DYT45" s="192"/>
      <c r="DYU45" s="192"/>
      <c r="DYV45" s="192"/>
      <c r="DYW45" s="192"/>
      <c r="DYX45" s="192"/>
      <c r="DYY45" s="192"/>
      <c r="DYZ45" s="192"/>
      <c r="DZA45" s="192"/>
      <c r="DZB45" s="192"/>
      <c r="DZC45" s="192"/>
      <c r="DZD45" s="192"/>
      <c r="DZE45" s="192"/>
      <c r="DZF45" s="192"/>
      <c r="DZG45" s="192"/>
      <c r="DZH45" s="192"/>
      <c r="DZI45" s="192"/>
      <c r="DZJ45" s="192"/>
      <c r="DZK45" s="192"/>
      <c r="DZL45" s="192"/>
      <c r="DZM45" s="192"/>
      <c r="DZN45" s="192"/>
      <c r="DZO45" s="192"/>
      <c r="DZP45" s="192"/>
      <c r="DZQ45" s="192"/>
      <c r="DZR45" s="192"/>
      <c r="DZS45" s="192"/>
      <c r="DZT45" s="192"/>
      <c r="DZU45" s="192"/>
      <c r="DZV45" s="192"/>
      <c r="DZW45" s="192"/>
      <c r="DZX45" s="192"/>
      <c r="DZY45" s="192"/>
      <c r="DZZ45" s="192"/>
      <c r="EAA45" s="192"/>
      <c r="EAB45" s="192"/>
      <c r="EAC45" s="192"/>
      <c r="EAD45" s="192"/>
      <c r="EAE45" s="192"/>
      <c r="EAF45" s="192"/>
      <c r="EAG45" s="192"/>
      <c r="EAH45" s="192"/>
      <c r="EAI45" s="192"/>
      <c r="EAJ45" s="192"/>
      <c r="EAK45" s="192"/>
      <c r="EAL45" s="192"/>
      <c r="EAM45" s="192"/>
      <c r="EAN45" s="192"/>
      <c r="EAO45" s="192"/>
      <c r="EAP45" s="192"/>
      <c r="EAQ45" s="192"/>
      <c r="EAR45" s="192"/>
      <c r="EAS45" s="192"/>
      <c r="EAT45" s="192"/>
      <c r="EAU45" s="192"/>
      <c r="EAV45" s="192"/>
      <c r="EAW45" s="192"/>
      <c r="EAX45" s="192"/>
      <c r="EAY45" s="192"/>
      <c r="EAZ45" s="192"/>
      <c r="EBA45" s="192"/>
      <c r="EBB45" s="192"/>
      <c r="EBC45" s="192"/>
      <c r="EBD45" s="192"/>
      <c r="EBE45" s="192"/>
      <c r="EBF45" s="192"/>
      <c r="EBG45" s="192"/>
      <c r="EBH45" s="192"/>
      <c r="EBI45" s="192"/>
      <c r="EBJ45" s="192"/>
      <c r="EBK45" s="192"/>
      <c r="EBL45" s="192"/>
      <c r="EBM45" s="192"/>
      <c r="EBN45" s="192"/>
      <c r="EBO45" s="192"/>
      <c r="EBP45" s="192"/>
      <c r="EBQ45" s="192"/>
      <c r="EBR45" s="192"/>
      <c r="EBS45" s="192"/>
      <c r="EBT45" s="192"/>
      <c r="EBU45" s="192"/>
      <c r="EBV45" s="192"/>
      <c r="EBW45" s="192"/>
      <c r="EBX45" s="192"/>
      <c r="EBY45" s="192"/>
      <c r="EBZ45" s="192"/>
      <c r="ECA45" s="192"/>
      <c r="ECB45" s="192"/>
      <c r="ECC45" s="192"/>
      <c r="ECD45" s="192"/>
      <c r="ECE45" s="192"/>
      <c r="ECF45" s="192"/>
      <c r="ECG45" s="192"/>
      <c r="ECH45" s="192"/>
      <c r="ECI45" s="192"/>
      <c r="ECJ45" s="192"/>
      <c r="ECK45" s="192"/>
      <c r="ECL45" s="192"/>
      <c r="ECM45" s="192"/>
      <c r="ECN45" s="192"/>
      <c r="ECO45" s="192"/>
      <c r="ECP45" s="192"/>
      <c r="ECQ45" s="192"/>
      <c r="ECR45" s="192"/>
      <c r="ECS45" s="192"/>
      <c r="ECT45" s="192"/>
      <c r="ECU45" s="192"/>
      <c r="ECV45" s="192"/>
      <c r="ECW45" s="192"/>
      <c r="ECX45" s="192"/>
      <c r="ECY45" s="192"/>
      <c r="ECZ45" s="192"/>
      <c r="EDA45" s="192"/>
      <c r="EDB45" s="192"/>
      <c r="EDC45" s="192"/>
      <c r="EDD45" s="192"/>
      <c r="EDE45" s="192"/>
      <c r="EDF45" s="192"/>
      <c r="EDG45" s="192"/>
      <c r="EDH45" s="192"/>
      <c r="EDI45" s="192"/>
      <c r="EDJ45" s="192"/>
      <c r="EDK45" s="192"/>
      <c r="EDL45" s="192"/>
      <c r="EDM45" s="192"/>
      <c r="EDN45" s="192"/>
      <c r="EDO45" s="192"/>
      <c r="EDP45" s="192"/>
      <c r="EDQ45" s="192"/>
      <c r="EDR45" s="192"/>
      <c r="EDS45" s="192"/>
      <c r="EDT45" s="192"/>
      <c r="EDU45" s="192"/>
      <c r="EDV45" s="192"/>
      <c r="EDW45" s="192"/>
      <c r="EDX45" s="192"/>
      <c r="EDY45" s="192"/>
      <c r="EDZ45" s="192"/>
      <c r="EEA45" s="192"/>
      <c r="EEB45" s="192"/>
      <c r="EEC45" s="192"/>
      <c r="EED45" s="192"/>
      <c r="EEE45" s="192"/>
      <c r="EEF45" s="192"/>
      <c r="EEG45" s="192"/>
      <c r="EEH45" s="192"/>
      <c r="EEI45" s="192"/>
      <c r="EEJ45" s="192"/>
      <c r="EEK45" s="192"/>
      <c r="EEL45" s="192"/>
      <c r="EEM45" s="192"/>
      <c r="EEN45" s="192"/>
      <c r="EEO45" s="192"/>
      <c r="EEP45" s="192"/>
      <c r="EEQ45" s="192"/>
      <c r="EER45" s="192"/>
      <c r="EES45" s="192"/>
      <c r="EET45" s="192"/>
      <c r="EEU45" s="192"/>
      <c r="EEV45" s="192"/>
      <c r="EEW45" s="192"/>
      <c r="EEX45" s="192"/>
      <c r="EEY45" s="192"/>
      <c r="EEZ45" s="192"/>
      <c r="EFA45" s="192"/>
      <c r="EFB45" s="192"/>
      <c r="EFC45" s="192"/>
      <c r="EFD45" s="192"/>
      <c r="EFE45" s="192"/>
      <c r="EFF45" s="192"/>
      <c r="EFG45" s="192"/>
      <c r="EFH45" s="192"/>
      <c r="EFI45" s="192"/>
      <c r="EFJ45" s="192"/>
      <c r="EFK45" s="192"/>
      <c r="EFL45" s="192"/>
      <c r="EFM45" s="192"/>
      <c r="EFN45" s="192"/>
      <c r="EFO45" s="192"/>
      <c r="EFP45" s="192"/>
      <c r="EFQ45" s="192"/>
      <c r="EFR45" s="192"/>
      <c r="EFS45" s="192"/>
      <c r="EFT45" s="192"/>
      <c r="EFU45" s="192"/>
      <c r="EFV45" s="192"/>
      <c r="EFW45" s="192"/>
      <c r="EFX45" s="192"/>
      <c r="EFY45" s="192"/>
      <c r="EFZ45" s="192"/>
      <c r="EGA45" s="192"/>
      <c r="EGB45" s="192"/>
      <c r="EGC45" s="192"/>
      <c r="EGD45" s="192"/>
      <c r="EGE45" s="192"/>
      <c r="EGF45" s="192"/>
      <c r="EGG45" s="192"/>
      <c r="EGH45" s="192"/>
      <c r="EGI45" s="192"/>
      <c r="EGJ45" s="192"/>
      <c r="EGK45" s="192"/>
      <c r="EGL45" s="192"/>
      <c r="EGM45" s="192"/>
      <c r="EGN45" s="192"/>
      <c r="EGO45" s="192"/>
      <c r="EGP45" s="192"/>
      <c r="EGQ45" s="192"/>
      <c r="EGR45" s="192"/>
      <c r="EGS45" s="192"/>
      <c r="EGT45" s="192"/>
      <c r="EGU45" s="192"/>
      <c r="EGV45" s="192"/>
      <c r="EGW45" s="192"/>
      <c r="EGX45" s="192"/>
      <c r="EGY45" s="192"/>
      <c r="EGZ45" s="192"/>
      <c r="EHA45" s="192"/>
      <c r="EHB45" s="192"/>
      <c r="EHC45" s="192"/>
      <c r="EHD45" s="192"/>
      <c r="EHE45" s="192"/>
      <c r="EHF45" s="192"/>
      <c r="EHG45" s="192"/>
      <c r="EHH45" s="192"/>
      <c r="EHI45" s="192"/>
      <c r="EHJ45" s="192"/>
      <c r="EHK45" s="192"/>
      <c r="EHL45" s="192"/>
      <c r="EHM45" s="192"/>
      <c r="EHN45" s="192"/>
      <c r="EHO45" s="192"/>
      <c r="EHP45" s="192"/>
      <c r="EHQ45" s="192"/>
      <c r="EHR45" s="192"/>
      <c r="EHS45" s="192"/>
      <c r="EHT45" s="192"/>
      <c r="EHU45" s="192"/>
      <c r="EHV45" s="192"/>
      <c r="EHW45" s="192"/>
      <c r="EHX45" s="192"/>
      <c r="EHY45" s="192"/>
      <c r="EHZ45" s="192"/>
      <c r="EIA45" s="192"/>
      <c r="EIB45" s="192"/>
      <c r="EIC45" s="192"/>
      <c r="EID45" s="192"/>
      <c r="EIE45" s="192"/>
      <c r="EIF45" s="192"/>
      <c r="EIG45" s="192"/>
      <c r="EIH45" s="192"/>
      <c r="EII45" s="192"/>
      <c r="EIJ45" s="192"/>
      <c r="EIK45" s="192"/>
      <c r="EIL45" s="192"/>
      <c r="EIM45" s="192"/>
      <c r="EIN45" s="192"/>
      <c r="EIO45" s="192"/>
      <c r="EIP45" s="192"/>
      <c r="EIQ45" s="192"/>
      <c r="EIR45" s="192"/>
      <c r="EIS45" s="192"/>
      <c r="EIT45" s="192"/>
      <c r="EIU45" s="192"/>
      <c r="EIV45" s="192"/>
      <c r="EIW45" s="192"/>
      <c r="EIX45" s="192"/>
      <c r="EIY45" s="192"/>
      <c r="EIZ45" s="192"/>
      <c r="EJA45" s="192"/>
      <c r="EJB45" s="192"/>
      <c r="EJC45" s="192"/>
      <c r="EJD45" s="192"/>
      <c r="EJE45" s="192"/>
      <c r="EJF45" s="192"/>
      <c r="EJG45" s="192"/>
      <c r="EJH45" s="192"/>
      <c r="EJI45" s="192"/>
      <c r="EJJ45" s="192"/>
      <c r="EJK45" s="192"/>
      <c r="EJL45" s="192"/>
      <c r="EJM45" s="192"/>
      <c r="EJN45" s="192"/>
      <c r="EJO45" s="192"/>
      <c r="EJP45" s="192"/>
      <c r="EJQ45" s="192"/>
      <c r="EJR45" s="192"/>
      <c r="EJS45" s="192"/>
      <c r="EJT45" s="192"/>
      <c r="EJU45" s="192"/>
      <c r="EJV45" s="192"/>
      <c r="EJW45" s="192"/>
      <c r="EJX45" s="192"/>
      <c r="EJY45" s="192"/>
      <c r="EJZ45" s="192"/>
      <c r="EKA45" s="192"/>
      <c r="EKB45" s="192"/>
      <c r="EKC45" s="192"/>
      <c r="EKD45" s="192"/>
      <c r="EKE45" s="192"/>
      <c r="EKF45" s="192"/>
      <c r="EKG45" s="192"/>
      <c r="EKH45" s="192"/>
      <c r="EKI45" s="192"/>
      <c r="EKJ45" s="192"/>
      <c r="EKK45" s="192"/>
      <c r="EKL45" s="192"/>
      <c r="EKM45" s="192"/>
      <c r="EKN45" s="192"/>
      <c r="EKO45" s="192"/>
      <c r="EKP45" s="192"/>
      <c r="EKQ45" s="192"/>
      <c r="EKR45" s="192"/>
      <c r="EKS45" s="192"/>
      <c r="EKT45" s="192"/>
      <c r="EKU45" s="192"/>
      <c r="EKV45" s="192"/>
      <c r="EKW45" s="192"/>
      <c r="EKX45" s="192"/>
      <c r="EKY45" s="192"/>
      <c r="EKZ45" s="192"/>
      <c r="ELA45" s="192"/>
      <c r="ELB45" s="192"/>
      <c r="ELC45" s="192"/>
      <c r="ELD45" s="192"/>
      <c r="ELE45" s="192"/>
      <c r="ELF45" s="192"/>
      <c r="ELG45" s="192"/>
      <c r="ELH45" s="192"/>
      <c r="ELI45" s="192"/>
      <c r="ELJ45" s="192"/>
      <c r="ELK45" s="192"/>
      <c r="ELL45" s="192"/>
      <c r="ELM45" s="192"/>
      <c r="ELN45" s="192"/>
      <c r="ELO45" s="192"/>
      <c r="ELP45" s="192"/>
      <c r="ELQ45" s="192"/>
      <c r="ELR45" s="192"/>
      <c r="ELS45" s="192"/>
      <c r="ELT45" s="192"/>
      <c r="ELU45" s="192"/>
      <c r="ELV45" s="192"/>
      <c r="ELW45" s="192"/>
      <c r="ELX45" s="192"/>
      <c r="ELY45" s="192"/>
      <c r="ELZ45" s="192"/>
      <c r="EMA45" s="192"/>
      <c r="EMB45" s="192"/>
      <c r="EMC45" s="192"/>
      <c r="EMD45" s="192"/>
      <c r="EME45" s="192"/>
      <c r="EMF45" s="192"/>
      <c r="EMG45" s="192"/>
      <c r="EMH45" s="192"/>
      <c r="EMI45" s="192"/>
      <c r="EMJ45" s="192"/>
      <c r="EMK45" s="192"/>
      <c r="EML45" s="192"/>
      <c r="EMM45" s="192"/>
      <c r="EMN45" s="192"/>
      <c r="EMO45" s="192"/>
      <c r="EMP45" s="192"/>
      <c r="EMQ45" s="192"/>
      <c r="EMR45" s="192"/>
      <c r="EMS45" s="192"/>
      <c r="EMT45" s="192"/>
      <c r="EMU45" s="192"/>
      <c r="EMV45" s="192"/>
      <c r="EMW45" s="192"/>
      <c r="EMX45" s="192"/>
      <c r="EMY45" s="192"/>
      <c r="EMZ45" s="192"/>
      <c r="ENA45" s="192"/>
      <c r="ENB45" s="192"/>
      <c r="ENC45" s="192"/>
      <c r="END45" s="192"/>
      <c r="ENE45" s="192"/>
      <c r="ENF45" s="192"/>
      <c r="ENG45" s="192"/>
      <c r="ENH45" s="192"/>
      <c r="ENI45" s="192"/>
      <c r="ENJ45" s="192"/>
      <c r="ENK45" s="192"/>
      <c r="ENL45" s="192"/>
      <c r="ENM45" s="192"/>
      <c r="ENN45" s="192"/>
      <c r="ENO45" s="192"/>
      <c r="ENP45" s="192"/>
      <c r="ENQ45" s="192"/>
      <c r="ENR45" s="192"/>
      <c r="ENS45" s="192"/>
      <c r="ENT45" s="192"/>
      <c r="ENU45" s="192"/>
      <c r="ENV45" s="192"/>
      <c r="ENW45" s="192"/>
      <c r="ENX45" s="192"/>
      <c r="ENY45" s="192"/>
      <c r="ENZ45" s="192"/>
      <c r="EOA45" s="192"/>
      <c r="EOB45" s="192"/>
      <c r="EOC45" s="192"/>
      <c r="EOD45" s="192"/>
      <c r="EOE45" s="192"/>
      <c r="EOF45" s="192"/>
      <c r="EOG45" s="192"/>
      <c r="EOH45" s="192"/>
      <c r="EOI45" s="192"/>
      <c r="EOJ45" s="192"/>
      <c r="EOK45" s="192"/>
      <c r="EOL45" s="192"/>
      <c r="EOM45" s="192"/>
      <c r="EON45" s="192"/>
      <c r="EOO45" s="192"/>
      <c r="EOP45" s="192"/>
      <c r="EOQ45" s="192"/>
      <c r="EOR45" s="192"/>
      <c r="EOS45" s="192"/>
      <c r="EOT45" s="192"/>
      <c r="EOU45" s="192"/>
      <c r="EOV45" s="192"/>
      <c r="EOW45" s="192"/>
      <c r="EOX45" s="192"/>
      <c r="EOY45" s="192"/>
      <c r="EOZ45" s="192"/>
      <c r="EPA45" s="192"/>
      <c r="EPB45" s="192"/>
      <c r="EPC45" s="192"/>
      <c r="EPD45" s="192"/>
      <c r="EPE45" s="192"/>
      <c r="EPF45" s="192"/>
      <c r="EPG45" s="192"/>
      <c r="EPH45" s="192"/>
      <c r="EPI45" s="192"/>
      <c r="EPJ45" s="192"/>
      <c r="EPK45" s="192"/>
      <c r="EPL45" s="192"/>
      <c r="EPM45" s="192"/>
      <c r="EPN45" s="192"/>
      <c r="EPO45" s="192"/>
      <c r="EPP45" s="192"/>
      <c r="EPQ45" s="192"/>
      <c r="EPR45" s="192"/>
      <c r="EPS45" s="192"/>
      <c r="EPT45" s="192"/>
      <c r="EPU45" s="192"/>
      <c r="EPV45" s="192"/>
      <c r="EPW45" s="192"/>
      <c r="EPX45" s="192"/>
      <c r="EPY45" s="192"/>
      <c r="EPZ45" s="192"/>
      <c r="EQA45" s="192"/>
      <c r="EQB45" s="192"/>
      <c r="EQC45" s="192"/>
      <c r="EQD45" s="192"/>
      <c r="EQE45" s="192"/>
      <c r="EQF45" s="192"/>
      <c r="EQG45" s="192"/>
      <c r="EQH45" s="192"/>
      <c r="EQI45" s="192"/>
      <c r="EQJ45" s="192"/>
      <c r="EQK45" s="192"/>
      <c r="EQL45" s="192"/>
      <c r="EQM45" s="192"/>
      <c r="EQN45" s="192"/>
      <c r="EQO45" s="192"/>
      <c r="EQP45" s="192"/>
      <c r="EQQ45" s="192"/>
      <c r="EQR45" s="192"/>
      <c r="EQS45" s="192"/>
      <c r="EQT45" s="192"/>
      <c r="EQU45" s="192"/>
      <c r="EQV45" s="192"/>
      <c r="EQW45" s="192"/>
      <c r="EQX45" s="192"/>
      <c r="EQY45" s="192"/>
      <c r="EQZ45" s="192"/>
      <c r="ERA45" s="192"/>
      <c r="ERB45" s="192"/>
      <c r="ERC45" s="192"/>
      <c r="ERD45" s="192"/>
      <c r="ERE45" s="192"/>
      <c r="ERF45" s="192"/>
      <c r="ERG45" s="192"/>
      <c r="ERH45" s="192"/>
      <c r="ERI45" s="192"/>
      <c r="ERJ45" s="192"/>
      <c r="ERK45" s="192"/>
      <c r="ERL45" s="192"/>
      <c r="ERM45" s="192"/>
      <c r="ERN45" s="192"/>
      <c r="ERO45" s="192"/>
      <c r="ERP45" s="192"/>
      <c r="ERQ45" s="192"/>
      <c r="ERR45" s="192"/>
      <c r="ERS45" s="192"/>
      <c r="ERT45" s="192"/>
      <c r="ERU45" s="192"/>
      <c r="ERV45" s="192"/>
      <c r="ERW45" s="192"/>
      <c r="ERX45" s="192"/>
      <c r="ERY45" s="192"/>
      <c r="ERZ45" s="192"/>
      <c r="ESA45" s="192"/>
      <c r="ESB45" s="192"/>
      <c r="ESC45" s="192"/>
      <c r="ESD45" s="192"/>
      <c r="ESE45" s="192"/>
      <c r="ESF45" s="192"/>
      <c r="ESG45" s="192"/>
      <c r="ESH45" s="192"/>
      <c r="ESI45" s="192"/>
      <c r="ESJ45" s="192"/>
      <c r="ESK45" s="192"/>
      <c r="ESL45" s="192"/>
      <c r="ESM45" s="192"/>
      <c r="ESN45" s="192"/>
      <c r="ESO45" s="192"/>
      <c r="ESP45" s="192"/>
      <c r="ESQ45" s="192"/>
      <c r="ESR45" s="192"/>
      <c r="ESS45" s="192"/>
      <c r="EST45" s="192"/>
      <c r="ESU45" s="192"/>
      <c r="ESV45" s="192"/>
      <c r="ESW45" s="192"/>
      <c r="ESX45" s="192"/>
      <c r="ESY45" s="192"/>
      <c r="ESZ45" s="192"/>
      <c r="ETA45" s="192"/>
      <c r="ETB45" s="192"/>
      <c r="ETC45" s="192"/>
      <c r="ETD45" s="192"/>
      <c r="ETE45" s="192"/>
      <c r="ETF45" s="192"/>
      <c r="ETG45" s="192"/>
      <c r="ETH45" s="192"/>
      <c r="ETI45" s="192"/>
      <c r="ETJ45" s="192"/>
      <c r="ETK45" s="192"/>
      <c r="ETL45" s="192"/>
      <c r="ETM45" s="192"/>
      <c r="ETN45" s="192"/>
      <c r="ETO45" s="192"/>
      <c r="ETP45" s="192"/>
      <c r="ETQ45" s="192"/>
      <c r="ETR45" s="192"/>
      <c r="ETS45" s="192"/>
      <c r="ETT45" s="192"/>
      <c r="ETU45" s="192"/>
      <c r="ETV45" s="192"/>
      <c r="ETW45" s="192"/>
      <c r="ETX45" s="192"/>
      <c r="ETY45" s="192"/>
      <c r="ETZ45" s="192"/>
      <c r="EUA45" s="192"/>
      <c r="EUB45" s="192"/>
      <c r="EUC45" s="192"/>
      <c r="EUD45" s="192"/>
      <c r="EUE45" s="192"/>
      <c r="EUF45" s="192"/>
      <c r="EUG45" s="192"/>
      <c r="EUH45" s="192"/>
      <c r="EUI45" s="192"/>
      <c r="EUJ45" s="192"/>
      <c r="EUK45" s="192"/>
      <c r="EUL45" s="192"/>
      <c r="EUM45" s="192"/>
      <c r="EUN45" s="192"/>
      <c r="EUO45" s="192"/>
      <c r="EUP45" s="192"/>
      <c r="EUQ45" s="192"/>
      <c r="EUR45" s="192"/>
      <c r="EUS45" s="192"/>
      <c r="EUT45" s="192"/>
      <c r="EUU45" s="192"/>
      <c r="EUV45" s="192"/>
      <c r="EUW45" s="192"/>
      <c r="EUX45" s="192"/>
      <c r="EUY45" s="192"/>
      <c r="EUZ45" s="192"/>
      <c r="EVA45" s="192"/>
      <c r="EVB45" s="192"/>
      <c r="EVC45" s="192"/>
      <c r="EVD45" s="192"/>
      <c r="EVE45" s="192"/>
      <c r="EVF45" s="192"/>
      <c r="EVG45" s="192"/>
      <c r="EVH45" s="192"/>
      <c r="EVI45" s="192"/>
      <c r="EVJ45" s="192"/>
      <c r="EVK45" s="192"/>
      <c r="EVL45" s="192"/>
      <c r="EVM45" s="192"/>
      <c r="EVN45" s="192"/>
      <c r="EVO45" s="192"/>
      <c r="EVP45" s="192"/>
      <c r="EVQ45" s="192"/>
      <c r="EVR45" s="192"/>
      <c r="EVS45" s="192"/>
      <c r="EVT45" s="192"/>
      <c r="EVU45" s="192"/>
      <c r="EVV45" s="192"/>
      <c r="EVW45" s="192"/>
      <c r="EVX45" s="192"/>
      <c r="EVY45" s="192"/>
      <c r="EVZ45" s="192"/>
      <c r="EWA45" s="192"/>
      <c r="EWB45" s="192"/>
      <c r="EWC45" s="192"/>
      <c r="EWD45" s="192"/>
      <c r="EWE45" s="192"/>
      <c r="EWF45" s="192"/>
      <c r="EWG45" s="192"/>
      <c r="EWH45" s="192"/>
      <c r="EWI45" s="192"/>
      <c r="EWJ45" s="192"/>
      <c r="EWK45" s="192"/>
      <c r="EWL45" s="192"/>
      <c r="EWM45" s="192"/>
      <c r="EWN45" s="192"/>
      <c r="EWO45" s="192"/>
      <c r="EWP45" s="192"/>
      <c r="EWQ45" s="192"/>
      <c r="EWR45" s="192"/>
      <c r="EWS45" s="192"/>
      <c r="EWT45" s="192"/>
      <c r="EWU45" s="192"/>
      <c r="EWV45" s="192"/>
      <c r="EWW45" s="192"/>
      <c r="EWX45" s="192"/>
      <c r="EWY45" s="192"/>
      <c r="EWZ45" s="192"/>
      <c r="EXA45" s="192"/>
      <c r="EXB45" s="192"/>
      <c r="EXC45" s="192"/>
      <c r="EXD45" s="192"/>
      <c r="EXE45" s="192"/>
      <c r="EXF45" s="192"/>
      <c r="EXG45" s="192"/>
      <c r="EXH45" s="192"/>
      <c r="EXI45" s="192"/>
      <c r="EXJ45" s="192"/>
      <c r="EXK45" s="192"/>
      <c r="EXL45" s="192"/>
      <c r="EXM45" s="192"/>
      <c r="EXN45" s="192"/>
      <c r="EXO45" s="192"/>
      <c r="EXP45" s="192"/>
      <c r="EXQ45" s="192"/>
      <c r="EXR45" s="192"/>
      <c r="EXS45" s="192"/>
      <c r="EXT45" s="192"/>
      <c r="EXU45" s="192"/>
      <c r="EXV45" s="192"/>
      <c r="EXW45" s="192"/>
      <c r="EXX45" s="192"/>
      <c r="EXY45" s="192"/>
      <c r="EXZ45" s="192"/>
      <c r="EYA45" s="192"/>
      <c r="EYB45" s="192"/>
      <c r="EYC45" s="192"/>
      <c r="EYD45" s="192"/>
      <c r="EYE45" s="192"/>
      <c r="EYF45" s="192"/>
      <c r="EYG45" s="192"/>
      <c r="EYH45" s="192"/>
      <c r="EYI45" s="192"/>
      <c r="EYJ45" s="192"/>
      <c r="EYK45" s="192"/>
      <c r="EYL45" s="192"/>
      <c r="EYM45" s="192"/>
      <c r="EYN45" s="192"/>
      <c r="EYO45" s="192"/>
      <c r="EYP45" s="192"/>
      <c r="EYQ45" s="192"/>
      <c r="EYR45" s="192"/>
      <c r="EYS45" s="192"/>
      <c r="EYT45" s="192"/>
      <c r="EYU45" s="192"/>
      <c r="EYV45" s="192"/>
      <c r="EYW45" s="192"/>
      <c r="EYX45" s="192"/>
      <c r="EYY45" s="192"/>
      <c r="EYZ45" s="192"/>
      <c r="EZA45" s="192"/>
      <c r="EZB45" s="192"/>
      <c r="EZC45" s="192"/>
      <c r="EZD45" s="192"/>
      <c r="EZE45" s="192"/>
      <c r="EZF45" s="192"/>
      <c r="EZG45" s="192"/>
      <c r="EZH45" s="192"/>
      <c r="EZI45" s="192"/>
      <c r="EZJ45" s="192"/>
      <c r="EZK45" s="192"/>
      <c r="EZL45" s="192"/>
      <c r="EZM45" s="192"/>
      <c r="EZN45" s="192"/>
      <c r="EZO45" s="192"/>
      <c r="EZP45" s="192"/>
      <c r="EZQ45" s="192"/>
      <c r="EZR45" s="192"/>
      <c r="EZS45" s="192"/>
      <c r="EZT45" s="192"/>
      <c r="EZU45" s="192"/>
      <c r="EZV45" s="192"/>
      <c r="EZW45" s="192"/>
      <c r="EZX45" s="192"/>
      <c r="EZY45" s="192"/>
      <c r="EZZ45" s="192"/>
      <c r="FAA45" s="192"/>
      <c r="FAB45" s="192"/>
      <c r="FAC45" s="192"/>
      <c r="FAD45" s="192"/>
      <c r="FAE45" s="192"/>
      <c r="FAF45" s="192"/>
      <c r="FAG45" s="192"/>
      <c r="FAH45" s="192"/>
      <c r="FAI45" s="192"/>
      <c r="FAJ45" s="192"/>
      <c r="FAK45" s="192"/>
      <c r="FAL45" s="192"/>
      <c r="FAM45" s="192"/>
      <c r="FAN45" s="192"/>
      <c r="FAO45" s="192"/>
      <c r="FAP45" s="192"/>
      <c r="FAQ45" s="192"/>
      <c r="FAR45" s="192"/>
      <c r="FAS45" s="192"/>
      <c r="FAT45" s="192"/>
      <c r="FAU45" s="192"/>
      <c r="FAV45" s="192"/>
      <c r="FAW45" s="192"/>
      <c r="FAX45" s="192"/>
      <c r="FAY45" s="192"/>
      <c r="FAZ45" s="192"/>
      <c r="FBA45" s="192"/>
      <c r="FBB45" s="192"/>
      <c r="FBC45" s="192"/>
      <c r="FBD45" s="192"/>
      <c r="FBE45" s="192"/>
      <c r="FBF45" s="192"/>
      <c r="FBG45" s="192"/>
      <c r="FBH45" s="192"/>
      <c r="FBI45" s="192"/>
      <c r="FBJ45" s="192"/>
      <c r="FBK45" s="192"/>
      <c r="FBL45" s="192"/>
      <c r="FBM45" s="192"/>
      <c r="FBN45" s="192"/>
      <c r="FBO45" s="192"/>
      <c r="FBP45" s="192"/>
      <c r="FBQ45" s="192"/>
      <c r="FBR45" s="192"/>
      <c r="FBS45" s="192"/>
      <c r="FBT45" s="192"/>
      <c r="FBU45" s="192"/>
      <c r="FBV45" s="192"/>
      <c r="FBW45" s="192"/>
      <c r="FBX45" s="192"/>
      <c r="FBY45" s="192"/>
      <c r="FBZ45" s="192"/>
      <c r="FCA45" s="192"/>
      <c r="FCB45" s="192"/>
      <c r="FCC45" s="192"/>
      <c r="FCD45" s="192"/>
      <c r="FCE45" s="192"/>
      <c r="FCF45" s="192"/>
      <c r="FCG45" s="192"/>
      <c r="FCH45" s="192"/>
      <c r="FCI45" s="192"/>
      <c r="FCJ45" s="192"/>
      <c r="FCK45" s="192"/>
      <c r="FCL45" s="192"/>
      <c r="FCM45" s="192"/>
      <c r="FCN45" s="192"/>
      <c r="FCO45" s="192"/>
      <c r="FCP45" s="192"/>
      <c r="FCQ45" s="192"/>
      <c r="FCR45" s="192"/>
      <c r="FCS45" s="192"/>
      <c r="FCT45" s="192"/>
      <c r="FCU45" s="192"/>
      <c r="FCV45" s="192"/>
      <c r="FCW45" s="192"/>
      <c r="FCX45" s="192"/>
      <c r="FCY45" s="192"/>
      <c r="FCZ45" s="192"/>
      <c r="FDA45" s="192"/>
      <c r="FDB45" s="192"/>
      <c r="FDC45" s="192"/>
      <c r="FDD45" s="192"/>
      <c r="FDE45" s="192"/>
      <c r="FDF45" s="192"/>
      <c r="FDG45" s="192"/>
      <c r="FDH45" s="192"/>
      <c r="FDI45" s="192"/>
      <c r="FDJ45" s="192"/>
      <c r="FDK45" s="192"/>
      <c r="FDL45" s="192"/>
      <c r="FDM45" s="192"/>
      <c r="FDN45" s="192"/>
      <c r="FDO45" s="192"/>
      <c r="FDP45" s="192"/>
      <c r="FDQ45" s="192"/>
      <c r="FDR45" s="192"/>
      <c r="FDS45" s="192"/>
      <c r="FDT45" s="192"/>
      <c r="FDU45" s="192"/>
      <c r="FDV45" s="192"/>
      <c r="FDW45" s="192"/>
      <c r="FDX45" s="192"/>
      <c r="FDY45" s="192"/>
      <c r="FDZ45" s="192"/>
      <c r="FEA45" s="192"/>
      <c r="FEB45" s="192"/>
      <c r="FEC45" s="192"/>
      <c r="FED45" s="192"/>
      <c r="FEE45" s="192"/>
      <c r="FEF45" s="192"/>
      <c r="FEG45" s="192"/>
      <c r="FEH45" s="192"/>
      <c r="FEI45" s="192"/>
      <c r="FEJ45" s="192"/>
      <c r="FEK45" s="192"/>
      <c r="FEL45" s="192"/>
      <c r="FEM45" s="192"/>
      <c r="FEN45" s="192"/>
      <c r="FEO45" s="192"/>
      <c r="FEP45" s="192"/>
      <c r="FEQ45" s="192"/>
      <c r="FER45" s="192"/>
      <c r="FES45" s="192"/>
      <c r="FET45" s="192"/>
      <c r="FEU45" s="192"/>
      <c r="FEV45" s="192"/>
      <c r="FEW45" s="192"/>
      <c r="FEX45" s="192"/>
      <c r="FEY45" s="192"/>
      <c r="FEZ45" s="192"/>
      <c r="FFA45" s="192"/>
      <c r="FFB45" s="192"/>
      <c r="FFC45" s="192"/>
      <c r="FFD45" s="192"/>
      <c r="FFE45" s="192"/>
      <c r="FFF45" s="192"/>
      <c r="FFG45" s="192"/>
      <c r="FFH45" s="192"/>
      <c r="FFI45" s="192"/>
      <c r="FFJ45" s="192"/>
      <c r="FFK45" s="192"/>
      <c r="FFL45" s="192"/>
      <c r="FFM45" s="192"/>
      <c r="FFN45" s="192"/>
      <c r="FFO45" s="192"/>
      <c r="FFP45" s="192"/>
      <c r="FFQ45" s="192"/>
      <c r="FFR45" s="192"/>
      <c r="FFS45" s="192"/>
      <c r="FFT45" s="192"/>
      <c r="FFU45" s="192"/>
      <c r="FFV45" s="192"/>
      <c r="FFW45" s="192"/>
      <c r="FFX45" s="192"/>
      <c r="FFY45" s="192"/>
      <c r="FFZ45" s="192"/>
      <c r="FGA45" s="192"/>
      <c r="FGB45" s="192"/>
      <c r="FGC45" s="192"/>
      <c r="FGD45" s="192"/>
      <c r="FGE45" s="192"/>
      <c r="FGF45" s="192"/>
      <c r="FGG45" s="192"/>
      <c r="FGH45" s="192"/>
      <c r="FGI45" s="192"/>
      <c r="FGJ45" s="192"/>
      <c r="FGK45" s="192"/>
      <c r="FGL45" s="192"/>
      <c r="FGM45" s="192"/>
      <c r="FGN45" s="192"/>
      <c r="FGO45" s="192"/>
      <c r="FGP45" s="192"/>
      <c r="FGQ45" s="192"/>
      <c r="FGR45" s="192"/>
      <c r="FGS45" s="192"/>
      <c r="FGT45" s="192"/>
      <c r="FGU45" s="192"/>
      <c r="FGV45" s="192"/>
      <c r="FGW45" s="192"/>
      <c r="FGX45" s="192"/>
      <c r="FGY45" s="192"/>
      <c r="FGZ45" s="192"/>
      <c r="FHA45" s="192"/>
      <c r="FHB45" s="192"/>
      <c r="FHC45" s="192"/>
      <c r="FHD45" s="192"/>
      <c r="FHE45" s="192"/>
      <c r="FHF45" s="192"/>
      <c r="FHG45" s="192"/>
      <c r="FHH45" s="192"/>
      <c r="FHI45" s="192"/>
      <c r="FHJ45" s="192"/>
      <c r="FHK45" s="192"/>
      <c r="FHL45" s="192"/>
      <c r="FHM45" s="192"/>
      <c r="FHN45" s="192"/>
      <c r="FHO45" s="192"/>
      <c r="FHP45" s="192"/>
      <c r="FHQ45" s="192"/>
      <c r="FHR45" s="192"/>
      <c r="FHS45" s="192"/>
      <c r="FHT45" s="192"/>
      <c r="FHU45" s="192"/>
      <c r="FHV45" s="192"/>
      <c r="FHW45" s="192"/>
      <c r="FHX45" s="192"/>
      <c r="FHY45" s="192"/>
      <c r="FHZ45" s="192"/>
      <c r="FIA45" s="192"/>
      <c r="FIB45" s="192"/>
      <c r="FIC45" s="192"/>
      <c r="FID45" s="192"/>
      <c r="FIE45" s="192"/>
      <c r="FIF45" s="192"/>
      <c r="FIG45" s="192"/>
      <c r="FIH45" s="192"/>
      <c r="FII45" s="192"/>
      <c r="FIJ45" s="192"/>
      <c r="FIK45" s="192"/>
      <c r="FIL45" s="192"/>
      <c r="FIM45" s="192"/>
      <c r="FIN45" s="192"/>
      <c r="FIO45" s="192"/>
      <c r="FIP45" s="192"/>
      <c r="FIQ45" s="192"/>
      <c r="FIR45" s="192"/>
      <c r="FIS45" s="192"/>
      <c r="FIT45" s="192"/>
      <c r="FIU45" s="192"/>
      <c r="FIV45" s="192"/>
      <c r="FIW45" s="192"/>
      <c r="FIX45" s="192"/>
      <c r="FIY45" s="192"/>
      <c r="FIZ45" s="192"/>
      <c r="FJA45" s="192"/>
      <c r="FJB45" s="192"/>
      <c r="FJC45" s="192"/>
      <c r="FJD45" s="192"/>
      <c r="FJE45" s="192"/>
      <c r="FJF45" s="192"/>
      <c r="FJG45" s="192"/>
      <c r="FJH45" s="192"/>
      <c r="FJI45" s="192"/>
      <c r="FJJ45" s="192"/>
      <c r="FJK45" s="192"/>
      <c r="FJL45" s="192"/>
      <c r="FJM45" s="192"/>
      <c r="FJN45" s="192"/>
      <c r="FJO45" s="192"/>
      <c r="FJP45" s="192"/>
      <c r="FJQ45" s="192"/>
      <c r="FJR45" s="192"/>
      <c r="FJS45" s="192"/>
      <c r="FJT45" s="192"/>
      <c r="FJU45" s="192"/>
      <c r="FJV45" s="192"/>
      <c r="FJW45" s="192"/>
      <c r="FJX45" s="192"/>
      <c r="FJY45" s="192"/>
      <c r="FJZ45" s="192"/>
      <c r="FKA45" s="192"/>
      <c r="FKB45" s="192"/>
      <c r="FKC45" s="192"/>
      <c r="FKD45" s="192"/>
      <c r="FKE45" s="192"/>
      <c r="FKF45" s="192"/>
      <c r="FKG45" s="192"/>
      <c r="FKH45" s="192"/>
      <c r="FKI45" s="192"/>
      <c r="FKJ45" s="192"/>
      <c r="FKK45" s="192"/>
      <c r="FKL45" s="192"/>
      <c r="FKM45" s="192"/>
      <c r="FKN45" s="192"/>
      <c r="FKO45" s="192"/>
      <c r="FKP45" s="192"/>
      <c r="FKQ45" s="192"/>
      <c r="FKR45" s="192"/>
      <c r="FKS45" s="192"/>
      <c r="FKT45" s="192"/>
      <c r="FKU45" s="192"/>
      <c r="FKV45" s="192"/>
      <c r="FKW45" s="192"/>
      <c r="FKX45" s="192"/>
      <c r="FKY45" s="192"/>
      <c r="FKZ45" s="192"/>
      <c r="FLA45" s="192"/>
      <c r="FLB45" s="192"/>
      <c r="FLC45" s="192"/>
      <c r="FLD45" s="192"/>
      <c r="FLE45" s="192"/>
      <c r="FLF45" s="192"/>
      <c r="FLG45" s="192"/>
      <c r="FLH45" s="192"/>
      <c r="FLI45" s="192"/>
      <c r="FLJ45" s="192"/>
      <c r="FLK45" s="192"/>
      <c r="FLL45" s="192"/>
      <c r="FLM45" s="192"/>
      <c r="FLN45" s="192"/>
      <c r="FLO45" s="192"/>
      <c r="FLP45" s="192"/>
      <c r="FLQ45" s="192"/>
      <c r="FLR45" s="192"/>
      <c r="FLS45" s="192"/>
      <c r="FLT45" s="192"/>
      <c r="FLU45" s="192"/>
      <c r="FLV45" s="192"/>
      <c r="FLW45" s="192"/>
      <c r="FLX45" s="192"/>
      <c r="FLY45" s="192"/>
      <c r="FLZ45" s="192"/>
      <c r="FMA45" s="192"/>
      <c r="FMB45" s="192"/>
      <c r="FMC45" s="192"/>
      <c r="FMD45" s="192"/>
      <c r="FME45" s="192"/>
      <c r="FMF45" s="192"/>
      <c r="FMG45" s="192"/>
      <c r="FMH45" s="192"/>
      <c r="FMI45" s="192"/>
      <c r="FMJ45" s="192"/>
      <c r="FMK45" s="192"/>
      <c r="FML45" s="192"/>
      <c r="FMM45" s="192"/>
      <c r="FMN45" s="192"/>
      <c r="FMO45" s="192"/>
      <c r="FMP45" s="192"/>
      <c r="FMQ45" s="192"/>
      <c r="FMR45" s="192"/>
      <c r="FMS45" s="192"/>
      <c r="FMT45" s="192"/>
      <c r="FMU45" s="192"/>
      <c r="FMV45" s="192"/>
      <c r="FMW45" s="192"/>
      <c r="FMX45" s="192"/>
      <c r="FMY45" s="192"/>
      <c r="FMZ45" s="192"/>
      <c r="FNA45" s="192"/>
      <c r="FNB45" s="192"/>
      <c r="FNC45" s="192"/>
      <c r="FND45" s="192"/>
      <c r="FNE45" s="192"/>
      <c r="FNF45" s="192"/>
      <c r="FNG45" s="192"/>
      <c r="FNH45" s="192"/>
      <c r="FNI45" s="192"/>
      <c r="FNJ45" s="192"/>
      <c r="FNK45" s="192"/>
      <c r="FNL45" s="192"/>
      <c r="FNM45" s="192"/>
      <c r="FNN45" s="192"/>
      <c r="FNO45" s="192"/>
      <c r="FNP45" s="192"/>
      <c r="FNQ45" s="192"/>
      <c r="FNR45" s="192"/>
      <c r="FNS45" s="192"/>
      <c r="FNT45" s="192"/>
      <c r="FNU45" s="192"/>
      <c r="FNV45" s="192"/>
      <c r="FNW45" s="192"/>
      <c r="FNX45" s="192"/>
      <c r="FNY45" s="192"/>
      <c r="FNZ45" s="192"/>
      <c r="FOA45" s="192"/>
      <c r="FOB45" s="192"/>
      <c r="FOC45" s="192"/>
      <c r="FOD45" s="192"/>
      <c r="FOE45" s="192"/>
      <c r="FOF45" s="192"/>
      <c r="FOG45" s="192"/>
      <c r="FOH45" s="192"/>
      <c r="FOI45" s="192"/>
      <c r="FOJ45" s="192"/>
      <c r="FOK45" s="192"/>
      <c r="FOL45" s="192"/>
      <c r="FOM45" s="192"/>
      <c r="FON45" s="192"/>
      <c r="FOO45" s="192"/>
      <c r="FOP45" s="192"/>
      <c r="FOQ45" s="192"/>
      <c r="FOR45" s="192"/>
      <c r="FOS45" s="192"/>
      <c r="FOT45" s="192"/>
      <c r="FOU45" s="192"/>
      <c r="FOV45" s="192"/>
      <c r="FOW45" s="192"/>
      <c r="FOX45" s="192"/>
      <c r="FOY45" s="192"/>
      <c r="FOZ45" s="192"/>
      <c r="FPA45" s="192"/>
      <c r="FPB45" s="192"/>
      <c r="FPC45" s="192"/>
      <c r="FPD45" s="192"/>
      <c r="FPE45" s="192"/>
      <c r="FPF45" s="192"/>
      <c r="FPG45" s="192"/>
      <c r="FPH45" s="192"/>
      <c r="FPI45" s="192"/>
      <c r="FPJ45" s="192"/>
      <c r="FPK45" s="192"/>
      <c r="FPL45" s="192"/>
      <c r="FPM45" s="192"/>
      <c r="FPN45" s="192"/>
      <c r="FPO45" s="192"/>
      <c r="FPP45" s="192"/>
      <c r="FPQ45" s="192"/>
      <c r="FPR45" s="192"/>
      <c r="FPS45" s="192"/>
      <c r="FPT45" s="192"/>
      <c r="FPU45" s="192"/>
      <c r="FPV45" s="192"/>
      <c r="FPW45" s="192"/>
      <c r="FPX45" s="192"/>
      <c r="FPY45" s="192"/>
      <c r="FPZ45" s="192"/>
      <c r="FQA45" s="192"/>
      <c r="FQB45" s="192"/>
      <c r="FQC45" s="192"/>
      <c r="FQD45" s="192"/>
      <c r="FQE45" s="192"/>
      <c r="FQF45" s="192"/>
      <c r="FQG45" s="192"/>
      <c r="FQH45" s="192"/>
      <c r="FQI45" s="192"/>
      <c r="FQJ45" s="192"/>
      <c r="FQK45" s="192"/>
      <c r="FQL45" s="192"/>
      <c r="FQM45" s="192"/>
      <c r="FQN45" s="192"/>
      <c r="FQO45" s="192"/>
      <c r="FQP45" s="192"/>
      <c r="FQQ45" s="192"/>
      <c r="FQR45" s="192"/>
      <c r="FQS45" s="192"/>
      <c r="FQT45" s="192"/>
      <c r="FQU45" s="192"/>
      <c r="FQV45" s="192"/>
      <c r="FQW45" s="192"/>
      <c r="FQX45" s="192"/>
      <c r="FQY45" s="192"/>
      <c r="FQZ45" s="192"/>
      <c r="FRA45" s="192"/>
      <c r="FRB45" s="192"/>
      <c r="FRC45" s="192"/>
      <c r="FRD45" s="192"/>
      <c r="FRE45" s="192"/>
      <c r="FRF45" s="192"/>
      <c r="FRG45" s="192"/>
      <c r="FRH45" s="192"/>
      <c r="FRI45" s="192"/>
      <c r="FRJ45" s="192"/>
      <c r="FRK45" s="192"/>
      <c r="FRL45" s="192"/>
      <c r="FRM45" s="192"/>
      <c r="FRN45" s="192"/>
      <c r="FRO45" s="192"/>
      <c r="FRP45" s="192"/>
      <c r="FRQ45" s="192"/>
      <c r="FRR45" s="192"/>
      <c r="FRS45" s="192"/>
      <c r="FRT45" s="192"/>
      <c r="FRU45" s="192"/>
      <c r="FRV45" s="192"/>
      <c r="FRW45" s="192"/>
      <c r="FRX45" s="192"/>
      <c r="FRY45" s="192"/>
      <c r="FRZ45" s="192"/>
      <c r="FSA45" s="192"/>
      <c r="FSB45" s="192"/>
      <c r="FSC45" s="192"/>
      <c r="FSD45" s="192"/>
      <c r="FSE45" s="192"/>
      <c r="FSF45" s="192"/>
      <c r="FSG45" s="192"/>
      <c r="FSH45" s="192"/>
      <c r="FSI45" s="192"/>
      <c r="FSJ45" s="192"/>
      <c r="FSK45" s="192"/>
      <c r="FSL45" s="192"/>
      <c r="FSM45" s="192"/>
      <c r="FSN45" s="192"/>
      <c r="FSO45" s="192"/>
      <c r="FSP45" s="192"/>
      <c r="FSQ45" s="192"/>
      <c r="FSR45" s="192"/>
      <c r="FSS45" s="192"/>
      <c r="FST45" s="192"/>
      <c r="FSU45" s="192"/>
      <c r="FSV45" s="192"/>
      <c r="FSW45" s="192"/>
      <c r="FSX45" s="192"/>
      <c r="FSY45" s="192"/>
      <c r="FSZ45" s="192"/>
      <c r="FTA45" s="192"/>
      <c r="FTB45" s="192"/>
      <c r="FTC45" s="192"/>
      <c r="FTD45" s="192"/>
      <c r="FTE45" s="192"/>
      <c r="FTF45" s="192"/>
      <c r="FTG45" s="192"/>
      <c r="FTH45" s="192"/>
      <c r="FTI45" s="192"/>
      <c r="FTJ45" s="192"/>
      <c r="FTK45" s="192"/>
      <c r="FTL45" s="192"/>
      <c r="FTM45" s="192"/>
      <c r="FTN45" s="192"/>
      <c r="FTO45" s="192"/>
      <c r="FTP45" s="192"/>
      <c r="FTQ45" s="192"/>
      <c r="FTR45" s="192"/>
      <c r="FTS45" s="192"/>
      <c r="FTT45" s="192"/>
      <c r="FTU45" s="192"/>
      <c r="FTV45" s="192"/>
      <c r="FTW45" s="192"/>
      <c r="FTX45" s="192"/>
      <c r="FTY45" s="192"/>
      <c r="FTZ45" s="192"/>
      <c r="FUA45" s="192"/>
      <c r="FUB45" s="192"/>
      <c r="FUC45" s="192"/>
      <c r="FUD45" s="192"/>
      <c r="FUE45" s="192"/>
      <c r="FUF45" s="192"/>
      <c r="FUG45" s="192"/>
      <c r="FUH45" s="192"/>
      <c r="FUI45" s="192"/>
      <c r="FUJ45" s="192"/>
      <c r="FUK45" s="192"/>
      <c r="FUL45" s="192"/>
      <c r="FUM45" s="192"/>
      <c r="FUN45" s="192"/>
      <c r="FUO45" s="192"/>
      <c r="FUP45" s="192"/>
      <c r="FUQ45" s="192"/>
      <c r="FUR45" s="192"/>
      <c r="FUS45" s="192"/>
      <c r="FUT45" s="192"/>
      <c r="FUU45" s="192"/>
      <c r="FUV45" s="192"/>
      <c r="FUW45" s="192"/>
      <c r="FUX45" s="192"/>
      <c r="FUY45" s="192"/>
      <c r="FUZ45" s="192"/>
      <c r="FVA45" s="192"/>
      <c r="FVB45" s="192"/>
      <c r="FVC45" s="192"/>
      <c r="FVD45" s="192"/>
      <c r="FVE45" s="192"/>
      <c r="FVF45" s="192"/>
      <c r="FVG45" s="192"/>
      <c r="FVH45" s="192"/>
      <c r="FVI45" s="192"/>
      <c r="FVJ45" s="192"/>
      <c r="FVK45" s="192"/>
      <c r="FVL45" s="192"/>
      <c r="FVM45" s="192"/>
      <c r="FVN45" s="192"/>
      <c r="FVO45" s="192"/>
      <c r="FVP45" s="192"/>
      <c r="FVQ45" s="192"/>
      <c r="FVR45" s="192"/>
      <c r="FVS45" s="192"/>
      <c r="FVT45" s="192"/>
      <c r="FVU45" s="192"/>
      <c r="FVV45" s="192"/>
      <c r="FVW45" s="192"/>
      <c r="FVX45" s="192"/>
      <c r="FVY45" s="192"/>
      <c r="FVZ45" s="192"/>
      <c r="FWA45" s="192"/>
      <c r="FWB45" s="192"/>
      <c r="FWC45" s="192"/>
      <c r="FWD45" s="192"/>
      <c r="FWE45" s="192"/>
      <c r="FWF45" s="192"/>
      <c r="FWG45" s="192"/>
      <c r="FWH45" s="192"/>
      <c r="FWI45" s="192"/>
      <c r="FWJ45" s="192"/>
      <c r="FWK45" s="192"/>
      <c r="FWL45" s="192"/>
      <c r="FWM45" s="192"/>
      <c r="FWN45" s="192"/>
      <c r="FWO45" s="192"/>
      <c r="FWP45" s="192"/>
      <c r="FWQ45" s="192"/>
      <c r="FWR45" s="192"/>
      <c r="FWS45" s="192"/>
      <c r="FWT45" s="192"/>
      <c r="FWU45" s="192"/>
      <c r="FWV45" s="192"/>
      <c r="FWW45" s="192"/>
      <c r="FWX45" s="192"/>
      <c r="FWY45" s="192"/>
      <c r="FWZ45" s="192"/>
      <c r="FXA45" s="192"/>
      <c r="FXB45" s="192"/>
      <c r="FXC45" s="192"/>
      <c r="FXD45" s="192"/>
      <c r="FXE45" s="192"/>
      <c r="FXF45" s="192"/>
      <c r="FXG45" s="192"/>
      <c r="FXH45" s="192"/>
      <c r="FXI45" s="192"/>
      <c r="FXJ45" s="192"/>
      <c r="FXK45" s="192"/>
      <c r="FXL45" s="192"/>
      <c r="FXM45" s="192"/>
      <c r="FXN45" s="192"/>
      <c r="FXO45" s="192"/>
      <c r="FXP45" s="192"/>
      <c r="FXQ45" s="192"/>
      <c r="FXR45" s="192"/>
      <c r="FXS45" s="192"/>
      <c r="FXT45" s="192"/>
      <c r="FXU45" s="192"/>
      <c r="FXV45" s="192"/>
      <c r="FXW45" s="192"/>
      <c r="FXX45" s="192"/>
      <c r="FXY45" s="192"/>
      <c r="FXZ45" s="192"/>
      <c r="FYA45" s="192"/>
      <c r="FYB45" s="192"/>
      <c r="FYC45" s="192"/>
      <c r="FYD45" s="192"/>
      <c r="FYE45" s="192"/>
      <c r="FYF45" s="192"/>
      <c r="FYG45" s="192"/>
      <c r="FYH45" s="192"/>
      <c r="FYI45" s="192"/>
      <c r="FYJ45" s="192"/>
      <c r="FYK45" s="192"/>
      <c r="FYL45" s="192"/>
      <c r="FYM45" s="192"/>
      <c r="FYN45" s="192"/>
      <c r="FYO45" s="192"/>
      <c r="FYP45" s="192"/>
      <c r="FYQ45" s="192"/>
      <c r="FYR45" s="192"/>
      <c r="FYS45" s="192"/>
      <c r="FYT45" s="192"/>
      <c r="FYU45" s="192"/>
      <c r="FYV45" s="192"/>
      <c r="FYW45" s="192"/>
      <c r="FYX45" s="192"/>
      <c r="FYY45" s="192"/>
      <c r="FYZ45" s="192"/>
      <c r="FZA45" s="192"/>
      <c r="FZB45" s="192"/>
      <c r="FZC45" s="192"/>
      <c r="FZD45" s="192"/>
      <c r="FZE45" s="192"/>
      <c r="FZF45" s="192"/>
      <c r="FZG45" s="192"/>
      <c r="FZH45" s="192"/>
      <c r="FZI45" s="192"/>
      <c r="FZJ45" s="192"/>
      <c r="FZK45" s="192"/>
      <c r="FZL45" s="192"/>
      <c r="FZM45" s="192"/>
      <c r="FZN45" s="192"/>
      <c r="FZO45" s="192"/>
      <c r="FZP45" s="192"/>
      <c r="FZQ45" s="192"/>
      <c r="FZR45" s="192"/>
      <c r="FZS45" s="192"/>
      <c r="FZT45" s="192"/>
      <c r="FZU45" s="192"/>
      <c r="FZV45" s="192"/>
      <c r="FZW45" s="192"/>
      <c r="FZX45" s="192"/>
      <c r="FZY45" s="192"/>
      <c r="FZZ45" s="192"/>
      <c r="GAA45" s="192"/>
      <c r="GAB45" s="192"/>
      <c r="GAC45" s="192"/>
      <c r="GAD45" s="192"/>
      <c r="GAE45" s="192"/>
      <c r="GAF45" s="192"/>
      <c r="GAG45" s="192"/>
      <c r="GAH45" s="192"/>
      <c r="GAI45" s="192"/>
      <c r="GAJ45" s="192"/>
      <c r="GAK45" s="192"/>
      <c r="GAL45" s="192"/>
      <c r="GAM45" s="192"/>
      <c r="GAN45" s="192"/>
      <c r="GAO45" s="192"/>
      <c r="GAP45" s="192"/>
      <c r="GAQ45" s="192"/>
      <c r="GAR45" s="192"/>
      <c r="GAS45" s="192"/>
      <c r="GAT45" s="192"/>
      <c r="GAU45" s="192"/>
      <c r="GAV45" s="192"/>
      <c r="GAW45" s="192"/>
      <c r="GAX45" s="192"/>
      <c r="GAY45" s="192"/>
      <c r="GAZ45" s="192"/>
      <c r="GBA45" s="192"/>
      <c r="GBB45" s="192"/>
      <c r="GBC45" s="192"/>
      <c r="GBD45" s="192"/>
      <c r="GBE45" s="192"/>
      <c r="GBF45" s="192"/>
      <c r="GBG45" s="192"/>
      <c r="GBH45" s="192"/>
      <c r="GBI45" s="192"/>
      <c r="GBJ45" s="192"/>
      <c r="GBK45" s="192"/>
      <c r="GBL45" s="192"/>
      <c r="GBM45" s="192"/>
      <c r="GBN45" s="192"/>
      <c r="GBO45" s="192"/>
      <c r="GBP45" s="192"/>
      <c r="GBQ45" s="192"/>
      <c r="GBR45" s="192"/>
      <c r="GBS45" s="192"/>
      <c r="GBT45" s="192"/>
      <c r="GBU45" s="192"/>
      <c r="GBV45" s="192"/>
      <c r="GBW45" s="192"/>
      <c r="GBX45" s="192"/>
      <c r="GBY45" s="192"/>
      <c r="GBZ45" s="192"/>
      <c r="GCA45" s="192"/>
      <c r="GCB45" s="192"/>
      <c r="GCC45" s="192"/>
      <c r="GCD45" s="192"/>
      <c r="GCE45" s="192"/>
      <c r="GCF45" s="192"/>
      <c r="GCG45" s="192"/>
      <c r="GCH45" s="192"/>
      <c r="GCI45" s="192"/>
      <c r="GCJ45" s="192"/>
      <c r="GCK45" s="192"/>
      <c r="GCL45" s="192"/>
      <c r="GCM45" s="192"/>
      <c r="GCN45" s="192"/>
      <c r="GCO45" s="192"/>
      <c r="GCP45" s="192"/>
      <c r="GCQ45" s="192"/>
      <c r="GCR45" s="192"/>
      <c r="GCS45" s="192"/>
      <c r="GCT45" s="192"/>
      <c r="GCU45" s="192"/>
      <c r="GCV45" s="192"/>
      <c r="GCW45" s="192"/>
      <c r="GCX45" s="192"/>
      <c r="GCY45" s="192"/>
      <c r="GCZ45" s="192"/>
      <c r="GDA45" s="192"/>
      <c r="GDB45" s="192"/>
      <c r="GDC45" s="192"/>
      <c r="GDD45" s="192"/>
      <c r="GDE45" s="192"/>
      <c r="GDF45" s="192"/>
      <c r="GDG45" s="192"/>
      <c r="GDH45" s="192"/>
      <c r="GDI45" s="192"/>
      <c r="GDJ45" s="192"/>
      <c r="GDK45" s="192"/>
      <c r="GDL45" s="192"/>
      <c r="GDM45" s="192"/>
      <c r="GDN45" s="192"/>
      <c r="GDO45" s="192"/>
      <c r="GDP45" s="192"/>
      <c r="GDQ45" s="192"/>
      <c r="GDR45" s="192"/>
      <c r="GDS45" s="192"/>
      <c r="GDT45" s="192"/>
      <c r="GDU45" s="192"/>
      <c r="GDV45" s="192"/>
      <c r="GDW45" s="192"/>
      <c r="GDX45" s="192"/>
      <c r="GDY45" s="192"/>
      <c r="GDZ45" s="192"/>
      <c r="GEA45" s="192"/>
      <c r="GEB45" s="192"/>
      <c r="GEC45" s="192"/>
      <c r="GED45" s="192"/>
      <c r="GEE45" s="192"/>
      <c r="GEF45" s="192"/>
      <c r="GEG45" s="192"/>
      <c r="GEH45" s="192"/>
      <c r="GEI45" s="192"/>
      <c r="GEJ45" s="192"/>
      <c r="GEK45" s="192"/>
      <c r="GEL45" s="192"/>
      <c r="GEM45" s="192"/>
      <c r="GEN45" s="192"/>
      <c r="GEO45" s="192"/>
      <c r="GEP45" s="192"/>
      <c r="GEQ45" s="192"/>
      <c r="GER45" s="192"/>
      <c r="GES45" s="192"/>
      <c r="GET45" s="192"/>
      <c r="GEU45" s="192"/>
      <c r="GEV45" s="192"/>
      <c r="GEW45" s="192"/>
      <c r="GEX45" s="192"/>
      <c r="GEY45" s="192"/>
      <c r="GEZ45" s="192"/>
      <c r="GFA45" s="192"/>
      <c r="GFB45" s="192"/>
      <c r="GFC45" s="192"/>
      <c r="GFD45" s="192"/>
      <c r="GFE45" s="192"/>
      <c r="GFF45" s="192"/>
      <c r="GFG45" s="192"/>
      <c r="GFH45" s="192"/>
      <c r="GFI45" s="192"/>
      <c r="GFJ45" s="192"/>
      <c r="GFK45" s="192"/>
      <c r="GFL45" s="192"/>
      <c r="GFM45" s="192"/>
      <c r="GFN45" s="192"/>
      <c r="GFO45" s="192"/>
      <c r="GFP45" s="192"/>
      <c r="GFQ45" s="192"/>
      <c r="GFR45" s="192"/>
      <c r="GFS45" s="192"/>
      <c r="GFT45" s="192"/>
      <c r="GFU45" s="192"/>
      <c r="GFV45" s="192"/>
      <c r="GFW45" s="192"/>
      <c r="GFX45" s="192"/>
      <c r="GFY45" s="192"/>
      <c r="GFZ45" s="192"/>
      <c r="GGA45" s="192"/>
      <c r="GGB45" s="192"/>
      <c r="GGC45" s="192"/>
      <c r="GGD45" s="192"/>
      <c r="GGE45" s="192"/>
      <c r="GGF45" s="192"/>
      <c r="GGG45" s="192"/>
      <c r="GGH45" s="192"/>
      <c r="GGI45" s="192"/>
      <c r="GGJ45" s="192"/>
      <c r="GGK45" s="192"/>
      <c r="GGL45" s="192"/>
      <c r="GGM45" s="192"/>
      <c r="GGN45" s="192"/>
      <c r="GGO45" s="192"/>
      <c r="GGP45" s="192"/>
      <c r="GGQ45" s="192"/>
      <c r="GGR45" s="192"/>
      <c r="GGS45" s="192"/>
      <c r="GGT45" s="192"/>
      <c r="GGU45" s="192"/>
      <c r="GGV45" s="192"/>
      <c r="GGW45" s="192"/>
      <c r="GGX45" s="192"/>
      <c r="GGY45" s="192"/>
      <c r="GGZ45" s="192"/>
      <c r="GHA45" s="192"/>
      <c r="GHB45" s="192"/>
      <c r="GHC45" s="192"/>
      <c r="GHD45" s="192"/>
      <c r="GHE45" s="192"/>
      <c r="GHF45" s="192"/>
      <c r="GHG45" s="192"/>
      <c r="GHH45" s="192"/>
      <c r="GHI45" s="192"/>
      <c r="GHJ45" s="192"/>
      <c r="GHK45" s="192"/>
      <c r="GHL45" s="192"/>
      <c r="GHM45" s="192"/>
      <c r="GHN45" s="192"/>
      <c r="GHO45" s="192"/>
      <c r="GHP45" s="192"/>
      <c r="GHQ45" s="192"/>
      <c r="GHR45" s="192"/>
      <c r="GHS45" s="192"/>
      <c r="GHT45" s="192"/>
      <c r="GHU45" s="192"/>
      <c r="GHV45" s="192"/>
      <c r="GHW45" s="192"/>
      <c r="GHX45" s="192"/>
      <c r="GHY45" s="192"/>
      <c r="GHZ45" s="192"/>
      <c r="GIA45" s="192"/>
      <c r="GIB45" s="192"/>
      <c r="GIC45" s="192"/>
      <c r="GID45" s="192"/>
      <c r="GIE45" s="192"/>
      <c r="GIF45" s="192"/>
      <c r="GIG45" s="192"/>
      <c r="GIH45" s="192"/>
      <c r="GII45" s="192"/>
      <c r="GIJ45" s="192"/>
      <c r="GIK45" s="192"/>
      <c r="GIL45" s="192"/>
      <c r="GIM45" s="192"/>
      <c r="GIN45" s="192"/>
      <c r="GIO45" s="192"/>
      <c r="GIP45" s="192"/>
      <c r="GIQ45" s="192"/>
      <c r="GIR45" s="192"/>
      <c r="GIS45" s="192"/>
      <c r="GIT45" s="192"/>
      <c r="GIU45" s="192"/>
      <c r="GIV45" s="192"/>
      <c r="GIW45" s="192"/>
      <c r="GIX45" s="192"/>
      <c r="GIY45" s="192"/>
      <c r="GIZ45" s="192"/>
      <c r="GJA45" s="192"/>
      <c r="GJB45" s="192"/>
      <c r="GJC45" s="192"/>
      <c r="GJD45" s="192"/>
      <c r="GJE45" s="192"/>
      <c r="GJF45" s="192"/>
      <c r="GJG45" s="192"/>
      <c r="GJH45" s="192"/>
      <c r="GJI45" s="192"/>
      <c r="GJJ45" s="192"/>
      <c r="GJK45" s="192"/>
      <c r="GJL45" s="192"/>
      <c r="GJM45" s="192"/>
      <c r="GJN45" s="192"/>
      <c r="GJO45" s="192"/>
      <c r="GJP45" s="192"/>
      <c r="GJQ45" s="192"/>
      <c r="GJR45" s="192"/>
      <c r="GJS45" s="192"/>
      <c r="GJT45" s="192"/>
      <c r="GJU45" s="192"/>
      <c r="GJV45" s="192"/>
      <c r="GJW45" s="192"/>
      <c r="GJX45" s="192"/>
      <c r="GJY45" s="192"/>
      <c r="GJZ45" s="192"/>
      <c r="GKA45" s="192"/>
      <c r="GKB45" s="192"/>
      <c r="GKC45" s="192"/>
      <c r="GKD45" s="192"/>
      <c r="GKE45" s="192"/>
      <c r="GKF45" s="192"/>
      <c r="GKG45" s="192"/>
      <c r="GKH45" s="192"/>
      <c r="GKI45" s="192"/>
      <c r="GKJ45" s="192"/>
      <c r="GKK45" s="192"/>
      <c r="GKL45" s="192"/>
      <c r="GKM45" s="192"/>
      <c r="GKN45" s="192"/>
      <c r="GKO45" s="192"/>
      <c r="GKP45" s="192"/>
      <c r="GKQ45" s="192"/>
      <c r="GKR45" s="192"/>
      <c r="GKS45" s="192"/>
      <c r="GKT45" s="192"/>
      <c r="GKU45" s="192"/>
      <c r="GKV45" s="192"/>
      <c r="GKW45" s="192"/>
      <c r="GKX45" s="192"/>
      <c r="GKY45" s="192"/>
      <c r="GKZ45" s="192"/>
      <c r="GLA45" s="192"/>
      <c r="GLB45" s="192"/>
      <c r="GLC45" s="192"/>
      <c r="GLD45" s="192"/>
      <c r="GLE45" s="192"/>
      <c r="GLF45" s="192"/>
      <c r="GLG45" s="192"/>
      <c r="GLH45" s="192"/>
      <c r="GLI45" s="192"/>
      <c r="GLJ45" s="192"/>
      <c r="GLK45" s="192"/>
      <c r="GLL45" s="192"/>
      <c r="GLM45" s="192"/>
      <c r="GLN45" s="192"/>
      <c r="GLO45" s="192"/>
      <c r="GLP45" s="192"/>
      <c r="GLQ45" s="192"/>
      <c r="GLR45" s="192"/>
      <c r="GLS45" s="192"/>
      <c r="GLT45" s="192"/>
      <c r="GLU45" s="192"/>
      <c r="GLV45" s="192"/>
      <c r="GLW45" s="192"/>
      <c r="GLX45" s="192"/>
      <c r="GLY45" s="192"/>
      <c r="GLZ45" s="192"/>
      <c r="GMA45" s="192"/>
      <c r="GMB45" s="192"/>
      <c r="GMC45" s="192"/>
      <c r="GMD45" s="192"/>
      <c r="GME45" s="192"/>
      <c r="GMF45" s="192"/>
      <c r="GMG45" s="192"/>
      <c r="GMH45" s="192"/>
      <c r="GMI45" s="192"/>
      <c r="GMJ45" s="192"/>
      <c r="GMK45" s="192"/>
      <c r="GML45" s="192"/>
      <c r="GMM45" s="192"/>
      <c r="GMN45" s="192"/>
      <c r="GMO45" s="192"/>
      <c r="GMP45" s="192"/>
      <c r="GMQ45" s="192"/>
      <c r="GMR45" s="192"/>
      <c r="GMS45" s="192"/>
      <c r="GMT45" s="192"/>
      <c r="GMU45" s="192"/>
      <c r="GMV45" s="192"/>
      <c r="GMW45" s="192"/>
      <c r="GMX45" s="192"/>
      <c r="GMY45" s="192"/>
      <c r="GMZ45" s="192"/>
      <c r="GNA45" s="192"/>
      <c r="GNB45" s="192"/>
      <c r="GNC45" s="192"/>
      <c r="GND45" s="192"/>
      <c r="GNE45" s="192"/>
      <c r="GNF45" s="192"/>
      <c r="GNG45" s="192"/>
      <c r="GNH45" s="192"/>
      <c r="GNI45" s="192"/>
      <c r="GNJ45" s="192"/>
      <c r="GNK45" s="192"/>
      <c r="GNL45" s="192"/>
      <c r="GNM45" s="192"/>
      <c r="GNN45" s="192"/>
      <c r="GNO45" s="192"/>
      <c r="GNP45" s="192"/>
      <c r="GNQ45" s="192"/>
      <c r="GNR45" s="192"/>
      <c r="GNS45" s="192"/>
      <c r="GNT45" s="192"/>
      <c r="GNU45" s="192"/>
      <c r="GNV45" s="192"/>
      <c r="GNW45" s="192"/>
      <c r="GNX45" s="192"/>
      <c r="GNY45" s="192"/>
      <c r="GNZ45" s="192"/>
      <c r="GOA45" s="192"/>
      <c r="GOB45" s="192"/>
      <c r="GOC45" s="192"/>
      <c r="GOD45" s="192"/>
      <c r="GOE45" s="192"/>
      <c r="GOF45" s="192"/>
      <c r="GOG45" s="192"/>
      <c r="GOH45" s="192"/>
      <c r="GOI45" s="192"/>
      <c r="GOJ45" s="192"/>
      <c r="GOK45" s="192"/>
      <c r="GOL45" s="192"/>
      <c r="GOM45" s="192"/>
      <c r="GON45" s="192"/>
      <c r="GOO45" s="192"/>
      <c r="GOP45" s="192"/>
      <c r="GOQ45" s="192"/>
      <c r="GOR45" s="192"/>
      <c r="GOS45" s="192"/>
      <c r="GOT45" s="192"/>
      <c r="GOU45" s="192"/>
      <c r="GOV45" s="192"/>
      <c r="GOW45" s="192"/>
      <c r="GOX45" s="192"/>
      <c r="GOY45" s="192"/>
      <c r="GOZ45" s="192"/>
      <c r="GPA45" s="192"/>
      <c r="GPB45" s="192"/>
      <c r="GPC45" s="192"/>
      <c r="GPD45" s="192"/>
      <c r="GPE45" s="192"/>
      <c r="GPF45" s="192"/>
      <c r="GPG45" s="192"/>
      <c r="GPH45" s="192"/>
      <c r="GPI45" s="192"/>
      <c r="GPJ45" s="192"/>
      <c r="GPK45" s="192"/>
      <c r="GPL45" s="192"/>
      <c r="GPM45" s="192"/>
      <c r="GPN45" s="192"/>
      <c r="GPO45" s="192"/>
      <c r="GPP45" s="192"/>
      <c r="GPQ45" s="192"/>
      <c r="GPR45" s="192"/>
      <c r="GPS45" s="192"/>
      <c r="GPT45" s="192"/>
      <c r="GPU45" s="192"/>
      <c r="GPV45" s="192"/>
      <c r="GPW45" s="192"/>
      <c r="GPX45" s="192"/>
      <c r="GPY45" s="192"/>
      <c r="GPZ45" s="192"/>
      <c r="GQA45" s="192"/>
      <c r="GQB45" s="192"/>
      <c r="GQC45" s="192"/>
      <c r="GQD45" s="192"/>
      <c r="GQE45" s="192"/>
      <c r="GQF45" s="192"/>
      <c r="GQG45" s="192"/>
      <c r="GQH45" s="192"/>
      <c r="GQI45" s="192"/>
      <c r="GQJ45" s="192"/>
      <c r="GQK45" s="192"/>
      <c r="GQL45" s="192"/>
      <c r="GQM45" s="192"/>
      <c r="GQN45" s="192"/>
      <c r="GQO45" s="192"/>
      <c r="GQP45" s="192"/>
      <c r="GQQ45" s="192"/>
      <c r="GQR45" s="192"/>
      <c r="GQS45" s="192"/>
      <c r="GQT45" s="192"/>
      <c r="GQU45" s="192"/>
      <c r="GQV45" s="192"/>
      <c r="GQW45" s="192"/>
      <c r="GQX45" s="192"/>
      <c r="GQY45" s="192"/>
      <c r="GQZ45" s="192"/>
      <c r="GRA45" s="192"/>
      <c r="GRB45" s="192"/>
      <c r="GRC45" s="192"/>
      <c r="GRD45" s="192"/>
      <c r="GRE45" s="192"/>
      <c r="GRF45" s="192"/>
      <c r="GRG45" s="192"/>
      <c r="GRH45" s="192"/>
      <c r="GRI45" s="192"/>
      <c r="GRJ45" s="192"/>
      <c r="GRK45" s="192"/>
      <c r="GRL45" s="192"/>
      <c r="GRM45" s="192"/>
      <c r="GRN45" s="192"/>
      <c r="GRO45" s="192"/>
      <c r="GRP45" s="192"/>
      <c r="GRQ45" s="192"/>
      <c r="GRR45" s="192"/>
      <c r="GRS45" s="192"/>
      <c r="GRT45" s="192"/>
      <c r="GRU45" s="192"/>
      <c r="GRV45" s="192"/>
      <c r="GRW45" s="192"/>
      <c r="GRX45" s="192"/>
      <c r="GRY45" s="192"/>
      <c r="GRZ45" s="192"/>
      <c r="GSA45" s="192"/>
      <c r="GSB45" s="192"/>
      <c r="GSC45" s="192"/>
      <c r="GSD45" s="192"/>
      <c r="GSE45" s="192"/>
      <c r="GSF45" s="192"/>
      <c r="GSG45" s="192"/>
      <c r="GSH45" s="192"/>
      <c r="GSI45" s="192"/>
      <c r="GSJ45" s="192"/>
      <c r="GSK45" s="192"/>
      <c r="GSL45" s="192"/>
      <c r="GSM45" s="192"/>
      <c r="GSN45" s="192"/>
      <c r="GSO45" s="192"/>
      <c r="GSP45" s="192"/>
      <c r="GSQ45" s="192"/>
      <c r="GSR45" s="192"/>
      <c r="GSS45" s="192"/>
      <c r="GST45" s="192"/>
      <c r="GSU45" s="192"/>
      <c r="GSV45" s="192"/>
      <c r="GSW45" s="192"/>
      <c r="GSX45" s="192"/>
      <c r="GSY45" s="192"/>
      <c r="GSZ45" s="192"/>
      <c r="GTA45" s="192"/>
      <c r="GTB45" s="192"/>
      <c r="GTC45" s="192"/>
      <c r="GTD45" s="192"/>
      <c r="GTE45" s="192"/>
      <c r="GTF45" s="192"/>
      <c r="GTG45" s="192"/>
      <c r="GTH45" s="192"/>
      <c r="GTI45" s="192"/>
      <c r="GTJ45" s="192"/>
      <c r="GTK45" s="192"/>
      <c r="GTL45" s="192"/>
      <c r="GTM45" s="192"/>
      <c r="GTN45" s="192"/>
      <c r="GTO45" s="192"/>
      <c r="GTP45" s="192"/>
      <c r="GTQ45" s="192"/>
      <c r="GTR45" s="192"/>
      <c r="GTS45" s="192"/>
      <c r="GTT45" s="192"/>
      <c r="GTU45" s="192"/>
      <c r="GTV45" s="192"/>
      <c r="GTW45" s="192"/>
      <c r="GTX45" s="192"/>
      <c r="GTY45" s="192"/>
      <c r="GTZ45" s="192"/>
      <c r="GUA45" s="192"/>
      <c r="GUB45" s="192"/>
      <c r="GUC45" s="192"/>
      <c r="GUD45" s="192"/>
      <c r="GUE45" s="192"/>
      <c r="GUF45" s="192"/>
      <c r="GUG45" s="192"/>
      <c r="GUH45" s="192"/>
      <c r="GUI45" s="192"/>
      <c r="GUJ45" s="192"/>
      <c r="GUK45" s="192"/>
      <c r="GUL45" s="192"/>
      <c r="GUM45" s="192"/>
      <c r="GUN45" s="192"/>
      <c r="GUO45" s="192"/>
      <c r="GUP45" s="192"/>
      <c r="GUQ45" s="192"/>
      <c r="GUR45" s="192"/>
      <c r="GUS45" s="192"/>
      <c r="GUT45" s="192"/>
      <c r="GUU45" s="192"/>
      <c r="GUV45" s="192"/>
      <c r="GUW45" s="192"/>
      <c r="GUX45" s="192"/>
      <c r="GUY45" s="192"/>
      <c r="GUZ45" s="192"/>
      <c r="GVA45" s="192"/>
      <c r="GVB45" s="192"/>
      <c r="GVC45" s="192"/>
      <c r="GVD45" s="192"/>
      <c r="GVE45" s="192"/>
      <c r="GVF45" s="192"/>
      <c r="GVG45" s="192"/>
      <c r="GVH45" s="192"/>
      <c r="GVI45" s="192"/>
      <c r="GVJ45" s="192"/>
      <c r="GVK45" s="192"/>
      <c r="GVL45" s="192"/>
      <c r="GVM45" s="192"/>
      <c r="GVN45" s="192"/>
      <c r="GVO45" s="192"/>
      <c r="GVP45" s="192"/>
      <c r="GVQ45" s="192"/>
      <c r="GVR45" s="192"/>
      <c r="GVS45" s="192"/>
      <c r="GVT45" s="192"/>
      <c r="GVU45" s="192"/>
      <c r="GVV45" s="192"/>
      <c r="GVW45" s="192"/>
      <c r="GVX45" s="192"/>
      <c r="GVY45" s="192"/>
      <c r="GVZ45" s="192"/>
      <c r="GWA45" s="192"/>
      <c r="GWB45" s="192"/>
      <c r="GWC45" s="192"/>
      <c r="GWD45" s="192"/>
      <c r="GWE45" s="192"/>
      <c r="GWF45" s="192"/>
      <c r="GWG45" s="192"/>
      <c r="GWH45" s="192"/>
      <c r="GWI45" s="192"/>
      <c r="GWJ45" s="192"/>
      <c r="GWK45" s="192"/>
      <c r="GWL45" s="192"/>
      <c r="GWM45" s="192"/>
      <c r="GWN45" s="192"/>
      <c r="GWO45" s="192"/>
      <c r="GWP45" s="192"/>
      <c r="GWQ45" s="192"/>
      <c r="GWR45" s="192"/>
      <c r="GWS45" s="192"/>
      <c r="GWT45" s="192"/>
      <c r="GWU45" s="192"/>
      <c r="GWV45" s="192"/>
      <c r="GWW45" s="192"/>
      <c r="GWX45" s="192"/>
      <c r="GWY45" s="192"/>
      <c r="GWZ45" s="192"/>
      <c r="GXA45" s="192"/>
      <c r="GXB45" s="192"/>
      <c r="GXC45" s="192"/>
      <c r="GXD45" s="192"/>
      <c r="GXE45" s="192"/>
      <c r="GXF45" s="192"/>
      <c r="GXG45" s="192"/>
      <c r="GXH45" s="192"/>
      <c r="GXI45" s="192"/>
      <c r="GXJ45" s="192"/>
      <c r="GXK45" s="192"/>
      <c r="GXL45" s="192"/>
      <c r="GXM45" s="192"/>
      <c r="GXN45" s="192"/>
      <c r="GXO45" s="192"/>
      <c r="GXP45" s="192"/>
      <c r="GXQ45" s="192"/>
      <c r="GXR45" s="192"/>
      <c r="GXS45" s="192"/>
      <c r="GXT45" s="192"/>
      <c r="GXU45" s="192"/>
      <c r="GXV45" s="192"/>
      <c r="GXW45" s="192"/>
      <c r="GXX45" s="192"/>
      <c r="GXY45" s="192"/>
      <c r="GXZ45" s="192"/>
      <c r="GYA45" s="192"/>
      <c r="GYB45" s="192"/>
      <c r="GYC45" s="192"/>
      <c r="GYD45" s="192"/>
      <c r="GYE45" s="192"/>
      <c r="GYF45" s="192"/>
      <c r="GYG45" s="192"/>
      <c r="GYH45" s="192"/>
      <c r="GYI45" s="192"/>
      <c r="GYJ45" s="192"/>
      <c r="GYK45" s="192"/>
      <c r="GYL45" s="192"/>
      <c r="GYM45" s="192"/>
      <c r="GYN45" s="192"/>
      <c r="GYO45" s="192"/>
      <c r="GYP45" s="192"/>
      <c r="GYQ45" s="192"/>
      <c r="GYR45" s="192"/>
      <c r="GYS45" s="192"/>
      <c r="GYT45" s="192"/>
      <c r="GYU45" s="192"/>
      <c r="GYV45" s="192"/>
      <c r="GYW45" s="192"/>
      <c r="GYX45" s="192"/>
      <c r="GYY45" s="192"/>
      <c r="GYZ45" s="192"/>
      <c r="GZA45" s="192"/>
      <c r="GZB45" s="192"/>
      <c r="GZC45" s="192"/>
      <c r="GZD45" s="192"/>
      <c r="GZE45" s="192"/>
      <c r="GZF45" s="192"/>
      <c r="GZG45" s="192"/>
      <c r="GZH45" s="192"/>
      <c r="GZI45" s="192"/>
      <c r="GZJ45" s="192"/>
      <c r="GZK45" s="192"/>
      <c r="GZL45" s="192"/>
      <c r="GZM45" s="192"/>
      <c r="GZN45" s="192"/>
      <c r="GZO45" s="192"/>
      <c r="GZP45" s="192"/>
      <c r="GZQ45" s="192"/>
      <c r="GZR45" s="192"/>
      <c r="GZS45" s="192"/>
      <c r="GZT45" s="192"/>
      <c r="GZU45" s="192"/>
      <c r="GZV45" s="192"/>
      <c r="GZW45" s="192"/>
      <c r="GZX45" s="192"/>
      <c r="GZY45" s="192"/>
      <c r="GZZ45" s="192"/>
      <c r="HAA45" s="192"/>
      <c r="HAB45" s="192"/>
      <c r="HAC45" s="192"/>
      <c r="HAD45" s="192"/>
      <c r="HAE45" s="192"/>
      <c r="HAF45" s="192"/>
      <c r="HAG45" s="192"/>
      <c r="HAH45" s="192"/>
      <c r="HAI45" s="192"/>
      <c r="HAJ45" s="192"/>
      <c r="HAK45" s="192"/>
      <c r="HAL45" s="192"/>
      <c r="HAM45" s="192"/>
      <c r="HAN45" s="192"/>
      <c r="HAO45" s="192"/>
      <c r="HAP45" s="192"/>
      <c r="HAQ45" s="192"/>
      <c r="HAR45" s="192"/>
      <c r="HAS45" s="192"/>
      <c r="HAT45" s="192"/>
      <c r="HAU45" s="192"/>
      <c r="HAV45" s="192"/>
      <c r="HAW45" s="192"/>
      <c r="HAX45" s="192"/>
      <c r="HAY45" s="192"/>
      <c r="HAZ45" s="192"/>
      <c r="HBA45" s="192"/>
      <c r="HBB45" s="192"/>
      <c r="HBC45" s="192"/>
      <c r="HBD45" s="192"/>
      <c r="HBE45" s="192"/>
      <c r="HBF45" s="192"/>
      <c r="HBG45" s="192"/>
      <c r="HBH45" s="192"/>
      <c r="HBI45" s="192"/>
      <c r="HBJ45" s="192"/>
      <c r="HBK45" s="192"/>
      <c r="HBL45" s="192"/>
      <c r="HBM45" s="192"/>
      <c r="HBN45" s="192"/>
      <c r="HBO45" s="192"/>
      <c r="HBP45" s="192"/>
      <c r="HBQ45" s="192"/>
      <c r="HBR45" s="192"/>
      <c r="HBS45" s="192"/>
      <c r="HBT45" s="192"/>
      <c r="HBU45" s="192"/>
      <c r="HBV45" s="192"/>
      <c r="HBW45" s="192"/>
      <c r="HBX45" s="192"/>
      <c r="HBY45" s="192"/>
      <c r="HBZ45" s="192"/>
      <c r="HCA45" s="192"/>
      <c r="HCB45" s="192"/>
      <c r="HCC45" s="192"/>
      <c r="HCD45" s="192"/>
      <c r="HCE45" s="192"/>
      <c r="HCF45" s="192"/>
      <c r="HCG45" s="192"/>
      <c r="HCH45" s="192"/>
      <c r="HCI45" s="192"/>
      <c r="HCJ45" s="192"/>
      <c r="HCK45" s="192"/>
      <c r="HCL45" s="192"/>
      <c r="HCM45" s="192"/>
      <c r="HCN45" s="192"/>
      <c r="HCO45" s="192"/>
      <c r="HCP45" s="192"/>
      <c r="HCQ45" s="192"/>
      <c r="HCR45" s="192"/>
      <c r="HCS45" s="192"/>
      <c r="HCT45" s="192"/>
      <c r="HCU45" s="192"/>
      <c r="HCV45" s="192"/>
      <c r="HCW45" s="192"/>
      <c r="HCX45" s="192"/>
      <c r="HCY45" s="192"/>
      <c r="HCZ45" s="192"/>
      <c r="HDA45" s="192"/>
      <c r="HDB45" s="192"/>
      <c r="HDC45" s="192"/>
      <c r="HDD45" s="192"/>
      <c r="HDE45" s="192"/>
      <c r="HDF45" s="192"/>
      <c r="HDG45" s="192"/>
      <c r="HDH45" s="192"/>
      <c r="HDI45" s="192"/>
      <c r="HDJ45" s="192"/>
      <c r="HDK45" s="192"/>
      <c r="HDL45" s="192"/>
      <c r="HDM45" s="192"/>
      <c r="HDN45" s="192"/>
      <c r="HDO45" s="192"/>
      <c r="HDP45" s="192"/>
      <c r="HDQ45" s="192"/>
      <c r="HDR45" s="192"/>
      <c r="HDS45" s="192"/>
      <c r="HDT45" s="192"/>
      <c r="HDU45" s="192"/>
      <c r="HDV45" s="192"/>
      <c r="HDW45" s="192"/>
      <c r="HDX45" s="192"/>
      <c r="HDY45" s="192"/>
      <c r="HDZ45" s="192"/>
      <c r="HEA45" s="192"/>
      <c r="HEB45" s="192"/>
      <c r="HEC45" s="192"/>
      <c r="HED45" s="192"/>
      <c r="HEE45" s="192"/>
      <c r="HEF45" s="192"/>
      <c r="HEG45" s="192"/>
      <c r="HEH45" s="192"/>
      <c r="HEI45" s="192"/>
      <c r="HEJ45" s="192"/>
      <c r="HEK45" s="192"/>
      <c r="HEL45" s="192"/>
      <c r="HEM45" s="192"/>
      <c r="HEN45" s="192"/>
      <c r="HEO45" s="192"/>
      <c r="HEP45" s="192"/>
      <c r="HEQ45" s="192"/>
      <c r="HER45" s="192"/>
      <c r="HES45" s="192"/>
      <c r="HET45" s="192"/>
      <c r="HEU45" s="192"/>
      <c r="HEV45" s="192"/>
      <c r="HEW45" s="192"/>
      <c r="HEX45" s="192"/>
      <c r="HEY45" s="192"/>
      <c r="HEZ45" s="192"/>
      <c r="HFA45" s="192"/>
      <c r="HFB45" s="192"/>
      <c r="HFC45" s="192"/>
      <c r="HFD45" s="192"/>
      <c r="HFE45" s="192"/>
      <c r="HFF45" s="192"/>
      <c r="HFG45" s="192"/>
      <c r="HFH45" s="192"/>
      <c r="HFI45" s="192"/>
      <c r="HFJ45" s="192"/>
      <c r="HFK45" s="192"/>
      <c r="HFL45" s="192"/>
      <c r="HFM45" s="192"/>
      <c r="HFN45" s="192"/>
      <c r="HFO45" s="192"/>
      <c r="HFP45" s="192"/>
      <c r="HFQ45" s="192"/>
      <c r="HFR45" s="192"/>
      <c r="HFS45" s="192"/>
      <c r="HFT45" s="192"/>
      <c r="HFU45" s="192"/>
      <c r="HFV45" s="192"/>
      <c r="HFW45" s="192"/>
      <c r="HFX45" s="192"/>
      <c r="HFY45" s="192"/>
      <c r="HFZ45" s="192"/>
      <c r="HGA45" s="192"/>
      <c r="HGB45" s="192"/>
      <c r="HGC45" s="192"/>
      <c r="HGD45" s="192"/>
      <c r="HGE45" s="192"/>
      <c r="HGF45" s="192"/>
      <c r="HGG45" s="192"/>
      <c r="HGH45" s="192"/>
      <c r="HGI45" s="192"/>
      <c r="HGJ45" s="192"/>
      <c r="HGK45" s="192"/>
      <c r="HGL45" s="192"/>
      <c r="HGM45" s="192"/>
      <c r="HGN45" s="192"/>
      <c r="HGO45" s="192"/>
      <c r="HGP45" s="192"/>
      <c r="HGQ45" s="192"/>
      <c r="HGR45" s="192"/>
      <c r="HGS45" s="192"/>
      <c r="HGT45" s="192"/>
      <c r="HGU45" s="192"/>
      <c r="HGV45" s="192"/>
      <c r="HGW45" s="192"/>
      <c r="HGX45" s="192"/>
      <c r="HGY45" s="192"/>
      <c r="HGZ45" s="192"/>
      <c r="HHA45" s="192"/>
      <c r="HHB45" s="192"/>
      <c r="HHC45" s="192"/>
      <c r="HHD45" s="192"/>
      <c r="HHE45" s="192"/>
      <c r="HHF45" s="192"/>
      <c r="HHG45" s="192"/>
      <c r="HHH45" s="192"/>
      <c r="HHI45" s="192"/>
      <c r="HHJ45" s="192"/>
      <c r="HHK45" s="192"/>
      <c r="HHL45" s="192"/>
      <c r="HHM45" s="192"/>
      <c r="HHN45" s="192"/>
      <c r="HHO45" s="192"/>
      <c r="HHP45" s="192"/>
      <c r="HHQ45" s="192"/>
      <c r="HHR45" s="192"/>
      <c r="HHS45" s="192"/>
      <c r="HHT45" s="192"/>
      <c r="HHU45" s="192"/>
      <c r="HHV45" s="192"/>
      <c r="HHW45" s="192"/>
      <c r="HHX45" s="192"/>
      <c r="HHY45" s="192"/>
      <c r="HHZ45" s="192"/>
      <c r="HIA45" s="192"/>
      <c r="HIB45" s="192"/>
      <c r="HIC45" s="192"/>
      <c r="HID45" s="192"/>
      <c r="HIE45" s="192"/>
      <c r="HIF45" s="192"/>
      <c r="HIG45" s="192"/>
      <c r="HIH45" s="192"/>
      <c r="HII45" s="192"/>
      <c r="HIJ45" s="192"/>
      <c r="HIK45" s="192"/>
      <c r="HIL45" s="192"/>
      <c r="HIM45" s="192"/>
      <c r="HIN45" s="192"/>
      <c r="HIO45" s="192"/>
      <c r="HIP45" s="192"/>
      <c r="HIQ45" s="192"/>
      <c r="HIR45" s="192"/>
      <c r="HIS45" s="192"/>
      <c r="HIT45" s="192"/>
      <c r="HIU45" s="192"/>
      <c r="HIV45" s="192"/>
      <c r="HIW45" s="192"/>
      <c r="HIX45" s="192"/>
      <c r="HIY45" s="192"/>
      <c r="HIZ45" s="192"/>
      <c r="HJA45" s="192"/>
      <c r="HJB45" s="192"/>
      <c r="HJC45" s="192"/>
      <c r="HJD45" s="192"/>
      <c r="HJE45" s="192"/>
      <c r="HJF45" s="192"/>
      <c r="HJG45" s="192"/>
      <c r="HJH45" s="192"/>
      <c r="HJI45" s="192"/>
      <c r="HJJ45" s="192"/>
      <c r="HJK45" s="192"/>
      <c r="HJL45" s="192"/>
      <c r="HJM45" s="192"/>
      <c r="HJN45" s="192"/>
      <c r="HJO45" s="192"/>
      <c r="HJP45" s="192"/>
      <c r="HJQ45" s="192"/>
      <c r="HJR45" s="192"/>
      <c r="HJS45" s="192"/>
      <c r="HJT45" s="192"/>
      <c r="HJU45" s="192"/>
      <c r="HJV45" s="192"/>
      <c r="HJW45" s="192"/>
      <c r="HJX45" s="192"/>
      <c r="HJY45" s="192"/>
      <c r="HJZ45" s="192"/>
      <c r="HKA45" s="192"/>
      <c r="HKB45" s="192"/>
      <c r="HKC45" s="192"/>
      <c r="HKD45" s="192"/>
      <c r="HKE45" s="192"/>
      <c r="HKF45" s="192"/>
      <c r="HKG45" s="192"/>
      <c r="HKH45" s="192"/>
      <c r="HKI45" s="192"/>
      <c r="HKJ45" s="192"/>
      <c r="HKK45" s="192"/>
      <c r="HKL45" s="192"/>
      <c r="HKM45" s="192"/>
      <c r="HKN45" s="192"/>
      <c r="HKO45" s="192"/>
      <c r="HKP45" s="192"/>
      <c r="HKQ45" s="192"/>
      <c r="HKR45" s="192"/>
      <c r="HKS45" s="192"/>
      <c r="HKT45" s="192"/>
      <c r="HKU45" s="192"/>
      <c r="HKV45" s="192"/>
      <c r="HKW45" s="192"/>
      <c r="HKX45" s="192"/>
      <c r="HKY45" s="192"/>
      <c r="HKZ45" s="192"/>
      <c r="HLA45" s="192"/>
      <c r="HLB45" s="192"/>
      <c r="HLC45" s="192"/>
      <c r="HLD45" s="192"/>
      <c r="HLE45" s="192"/>
      <c r="HLF45" s="192"/>
      <c r="HLG45" s="192"/>
      <c r="HLH45" s="192"/>
      <c r="HLI45" s="192"/>
      <c r="HLJ45" s="192"/>
      <c r="HLK45" s="192"/>
      <c r="HLL45" s="192"/>
      <c r="HLM45" s="192"/>
      <c r="HLN45" s="192"/>
      <c r="HLO45" s="192"/>
      <c r="HLP45" s="192"/>
      <c r="HLQ45" s="192"/>
      <c r="HLR45" s="192"/>
      <c r="HLS45" s="192"/>
      <c r="HLT45" s="192"/>
      <c r="HLU45" s="192"/>
      <c r="HLV45" s="192"/>
      <c r="HLW45" s="192"/>
      <c r="HLX45" s="192"/>
      <c r="HLY45" s="192"/>
      <c r="HLZ45" s="192"/>
      <c r="HMA45" s="192"/>
      <c r="HMB45" s="192"/>
      <c r="HMC45" s="192"/>
      <c r="HMD45" s="192"/>
      <c r="HME45" s="192"/>
      <c r="HMF45" s="192"/>
      <c r="HMG45" s="192"/>
      <c r="HMH45" s="192"/>
      <c r="HMI45" s="192"/>
      <c r="HMJ45" s="192"/>
      <c r="HMK45" s="192"/>
      <c r="HML45" s="192"/>
      <c r="HMM45" s="192"/>
      <c r="HMN45" s="192"/>
      <c r="HMO45" s="192"/>
      <c r="HMP45" s="192"/>
      <c r="HMQ45" s="192"/>
      <c r="HMR45" s="192"/>
      <c r="HMS45" s="192"/>
      <c r="HMT45" s="192"/>
      <c r="HMU45" s="192"/>
      <c r="HMV45" s="192"/>
      <c r="HMW45" s="192"/>
      <c r="HMX45" s="192"/>
      <c r="HMY45" s="192"/>
      <c r="HMZ45" s="192"/>
      <c r="HNA45" s="192"/>
      <c r="HNB45" s="192"/>
      <c r="HNC45" s="192"/>
      <c r="HND45" s="192"/>
      <c r="HNE45" s="192"/>
      <c r="HNF45" s="192"/>
      <c r="HNG45" s="192"/>
      <c r="HNH45" s="192"/>
      <c r="HNI45" s="192"/>
      <c r="HNJ45" s="192"/>
      <c r="HNK45" s="192"/>
      <c r="HNL45" s="192"/>
      <c r="HNM45" s="192"/>
      <c r="HNN45" s="192"/>
      <c r="HNO45" s="192"/>
      <c r="HNP45" s="192"/>
      <c r="HNQ45" s="192"/>
      <c r="HNR45" s="192"/>
      <c r="HNS45" s="192"/>
      <c r="HNT45" s="192"/>
      <c r="HNU45" s="192"/>
      <c r="HNV45" s="192"/>
      <c r="HNW45" s="192"/>
      <c r="HNX45" s="192"/>
      <c r="HNY45" s="192"/>
      <c r="HNZ45" s="192"/>
      <c r="HOA45" s="192"/>
      <c r="HOB45" s="192"/>
      <c r="HOC45" s="192"/>
      <c r="HOD45" s="192"/>
      <c r="HOE45" s="192"/>
      <c r="HOF45" s="192"/>
      <c r="HOG45" s="192"/>
      <c r="HOH45" s="192"/>
      <c r="HOI45" s="192"/>
      <c r="HOJ45" s="192"/>
      <c r="HOK45" s="192"/>
      <c r="HOL45" s="192"/>
      <c r="HOM45" s="192"/>
      <c r="HON45" s="192"/>
      <c r="HOO45" s="192"/>
      <c r="HOP45" s="192"/>
      <c r="HOQ45" s="192"/>
      <c r="HOR45" s="192"/>
      <c r="HOS45" s="192"/>
      <c r="HOT45" s="192"/>
      <c r="HOU45" s="192"/>
      <c r="HOV45" s="192"/>
      <c r="HOW45" s="192"/>
      <c r="HOX45" s="192"/>
      <c r="HOY45" s="192"/>
      <c r="HOZ45" s="192"/>
      <c r="HPA45" s="192"/>
      <c r="HPB45" s="192"/>
      <c r="HPC45" s="192"/>
      <c r="HPD45" s="192"/>
      <c r="HPE45" s="192"/>
      <c r="HPF45" s="192"/>
      <c r="HPG45" s="192"/>
      <c r="HPH45" s="192"/>
      <c r="HPI45" s="192"/>
      <c r="HPJ45" s="192"/>
      <c r="HPK45" s="192"/>
      <c r="HPL45" s="192"/>
      <c r="HPM45" s="192"/>
      <c r="HPN45" s="192"/>
      <c r="HPO45" s="192"/>
      <c r="HPP45" s="192"/>
      <c r="HPQ45" s="192"/>
      <c r="HPR45" s="192"/>
      <c r="HPS45" s="192"/>
      <c r="HPT45" s="192"/>
      <c r="HPU45" s="192"/>
      <c r="HPV45" s="192"/>
      <c r="HPW45" s="192"/>
      <c r="HPX45" s="192"/>
      <c r="HPY45" s="192"/>
      <c r="HPZ45" s="192"/>
      <c r="HQA45" s="192"/>
      <c r="HQB45" s="192"/>
      <c r="HQC45" s="192"/>
      <c r="HQD45" s="192"/>
      <c r="HQE45" s="192"/>
      <c r="HQF45" s="192"/>
      <c r="HQG45" s="192"/>
      <c r="HQH45" s="192"/>
      <c r="HQI45" s="192"/>
      <c r="HQJ45" s="192"/>
      <c r="HQK45" s="192"/>
      <c r="HQL45" s="192"/>
      <c r="HQM45" s="192"/>
      <c r="HQN45" s="192"/>
      <c r="HQO45" s="192"/>
      <c r="HQP45" s="192"/>
      <c r="HQQ45" s="192"/>
      <c r="HQR45" s="192"/>
      <c r="HQS45" s="192"/>
      <c r="HQT45" s="192"/>
      <c r="HQU45" s="192"/>
      <c r="HQV45" s="192"/>
      <c r="HQW45" s="192"/>
      <c r="HQX45" s="192"/>
      <c r="HQY45" s="192"/>
      <c r="HQZ45" s="192"/>
      <c r="HRA45" s="192"/>
      <c r="HRB45" s="192"/>
      <c r="HRC45" s="192"/>
      <c r="HRD45" s="192"/>
      <c r="HRE45" s="192"/>
      <c r="HRF45" s="192"/>
      <c r="HRG45" s="192"/>
      <c r="HRH45" s="192"/>
      <c r="HRI45" s="192"/>
      <c r="HRJ45" s="192"/>
      <c r="HRK45" s="192"/>
      <c r="HRL45" s="192"/>
      <c r="HRM45" s="192"/>
      <c r="HRN45" s="192"/>
      <c r="HRO45" s="192"/>
      <c r="HRP45" s="192"/>
      <c r="HRQ45" s="192"/>
      <c r="HRR45" s="192"/>
      <c r="HRS45" s="192"/>
      <c r="HRT45" s="192"/>
      <c r="HRU45" s="192"/>
      <c r="HRV45" s="192"/>
      <c r="HRW45" s="192"/>
      <c r="HRX45" s="192"/>
      <c r="HRY45" s="192"/>
      <c r="HRZ45" s="192"/>
      <c r="HSA45" s="192"/>
      <c r="HSB45" s="192"/>
      <c r="HSC45" s="192"/>
      <c r="HSD45" s="192"/>
      <c r="HSE45" s="192"/>
      <c r="HSF45" s="192"/>
      <c r="HSG45" s="192"/>
      <c r="HSH45" s="192"/>
      <c r="HSI45" s="192"/>
      <c r="HSJ45" s="192"/>
      <c r="HSK45" s="192"/>
      <c r="HSL45" s="192"/>
      <c r="HSM45" s="192"/>
      <c r="HSN45" s="192"/>
      <c r="HSO45" s="192"/>
      <c r="HSP45" s="192"/>
      <c r="HSQ45" s="192"/>
      <c r="HSR45" s="192"/>
      <c r="HSS45" s="192"/>
      <c r="HST45" s="192"/>
      <c r="HSU45" s="192"/>
      <c r="HSV45" s="192"/>
      <c r="HSW45" s="192"/>
      <c r="HSX45" s="192"/>
      <c r="HSY45" s="192"/>
      <c r="HSZ45" s="192"/>
      <c r="HTA45" s="192"/>
      <c r="HTB45" s="192"/>
      <c r="HTC45" s="192"/>
      <c r="HTD45" s="192"/>
      <c r="HTE45" s="192"/>
      <c r="HTF45" s="192"/>
      <c r="HTG45" s="192"/>
      <c r="HTH45" s="192"/>
      <c r="HTI45" s="192"/>
      <c r="HTJ45" s="192"/>
      <c r="HTK45" s="192"/>
      <c r="HTL45" s="192"/>
      <c r="HTM45" s="192"/>
      <c r="HTN45" s="192"/>
      <c r="HTO45" s="192"/>
      <c r="HTP45" s="192"/>
      <c r="HTQ45" s="192"/>
      <c r="HTR45" s="192"/>
      <c r="HTS45" s="192"/>
      <c r="HTT45" s="192"/>
      <c r="HTU45" s="192"/>
      <c r="HTV45" s="192"/>
      <c r="HTW45" s="192"/>
      <c r="HTX45" s="192"/>
      <c r="HTY45" s="192"/>
      <c r="HTZ45" s="192"/>
      <c r="HUA45" s="192"/>
      <c r="HUB45" s="192"/>
      <c r="HUC45" s="192"/>
      <c r="HUD45" s="192"/>
      <c r="HUE45" s="192"/>
      <c r="HUF45" s="192"/>
      <c r="HUG45" s="192"/>
      <c r="HUH45" s="192"/>
      <c r="HUI45" s="192"/>
      <c r="HUJ45" s="192"/>
      <c r="HUK45" s="192"/>
      <c r="HUL45" s="192"/>
      <c r="HUM45" s="192"/>
      <c r="HUN45" s="192"/>
      <c r="HUO45" s="192"/>
      <c r="HUP45" s="192"/>
      <c r="HUQ45" s="192"/>
      <c r="HUR45" s="192"/>
      <c r="HUS45" s="192"/>
      <c r="HUT45" s="192"/>
      <c r="HUU45" s="192"/>
      <c r="HUV45" s="192"/>
      <c r="HUW45" s="192"/>
      <c r="HUX45" s="192"/>
      <c r="HUY45" s="192"/>
      <c r="HUZ45" s="192"/>
      <c r="HVA45" s="192"/>
      <c r="HVB45" s="192"/>
      <c r="HVC45" s="192"/>
      <c r="HVD45" s="192"/>
      <c r="HVE45" s="192"/>
      <c r="HVF45" s="192"/>
      <c r="HVG45" s="192"/>
      <c r="HVH45" s="192"/>
      <c r="HVI45" s="192"/>
      <c r="HVJ45" s="192"/>
      <c r="HVK45" s="192"/>
      <c r="HVL45" s="192"/>
      <c r="HVM45" s="192"/>
      <c r="HVN45" s="192"/>
      <c r="HVO45" s="192"/>
      <c r="HVP45" s="192"/>
      <c r="HVQ45" s="192"/>
      <c r="HVR45" s="192"/>
      <c r="HVS45" s="192"/>
      <c r="HVT45" s="192"/>
      <c r="HVU45" s="192"/>
      <c r="HVV45" s="192"/>
      <c r="HVW45" s="192"/>
      <c r="HVX45" s="192"/>
      <c r="HVY45" s="192"/>
      <c r="HVZ45" s="192"/>
      <c r="HWA45" s="192"/>
      <c r="HWB45" s="192"/>
      <c r="HWC45" s="192"/>
      <c r="HWD45" s="192"/>
      <c r="HWE45" s="192"/>
      <c r="HWF45" s="192"/>
      <c r="HWG45" s="192"/>
      <c r="HWH45" s="192"/>
      <c r="HWI45" s="192"/>
      <c r="HWJ45" s="192"/>
      <c r="HWK45" s="192"/>
      <c r="HWL45" s="192"/>
      <c r="HWM45" s="192"/>
      <c r="HWN45" s="192"/>
      <c r="HWO45" s="192"/>
      <c r="HWP45" s="192"/>
      <c r="HWQ45" s="192"/>
      <c r="HWR45" s="192"/>
      <c r="HWS45" s="192"/>
      <c r="HWT45" s="192"/>
      <c r="HWU45" s="192"/>
      <c r="HWV45" s="192"/>
      <c r="HWW45" s="192"/>
      <c r="HWX45" s="192"/>
      <c r="HWY45" s="192"/>
      <c r="HWZ45" s="192"/>
      <c r="HXA45" s="192"/>
      <c r="HXB45" s="192"/>
      <c r="HXC45" s="192"/>
      <c r="HXD45" s="192"/>
      <c r="HXE45" s="192"/>
      <c r="HXF45" s="192"/>
      <c r="HXG45" s="192"/>
      <c r="HXH45" s="192"/>
      <c r="HXI45" s="192"/>
      <c r="HXJ45" s="192"/>
      <c r="HXK45" s="192"/>
      <c r="HXL45" s="192"/>
      <c r="HXM45" s="192"/>
      <c r="HXN45" s="192"/>
      <c r="HXO45" s="192"/>
      <c r="HXP45" s="192"/>
      <c r="HXQ45" s="192"/>
      <c r="HXR45" s="192"/>
      <c r="HXS45" s="192"/>
      <c r="HXT45" s="192"/>
      <c r="HXU45" s="192"/>
      <c r="HXV45" s="192"/>
      <c r="HXW45" s="192"/>
      <c r="HXX45" s="192"/>
      <c r="HXY45" s="192"/>
      <c r="HXZ45" s="192"/>
      <c r="HYA45" s="192"/>
      <c r="HYB45" s="192"/>
      <c r="HYC45" s="192"/>
      <c r="HYD45" s="192"/>
      <c r="HYE45" s="192"/>
      <c r="HYF45" s="192"/>
      <c r="HYG45" s="192"/>
      <c r="HYH45" s="192"/>
      <c r="HYI45" s="192"/>
      <c r="HYJ45" s="192"/>
      <c r="HYK45" s="192"/>
      <c r="HYL45" s="192"/>
      <c r="HYM45" s="192"/>
      <c r="HYN45" s="192"/>
      <c r="HYO45" s="192"/>
      <c r="HYP45" s="192"/>
      <c r="HYQ45" s="192"/>
      <c r="HYR45" s="192"/>
      <c r="HYS45" s="192"/>
      <c r="HYT45" s="192"/>
      <c r="HYU45" s="192"/>
      <c r="HYV45" s="192"/>
      <c r="HYW45" s="192"/>
      <c r="HYX45" s="192"/>
      <c r="HYY45" s="192"/>
      <c r="HYZ45" s="192"/>
      <c r="HZA45" s="192"/>
      <c r="HZB45" s="192"/>
      <c r="HZC45" s="192"/>
      <c r="HZD45" s="192"/>
      <c r="HZE45" s="192"/>
      <c r="HZF45" s="192"/>
      <c r="HZG45" s="192"/>
      <c r="HZH45" s="192"/>
      <c r="HZI45" s="192"/>
      <c r="HZJ45" s="192"/>
      <c r="HZK45" s="192"/>
      <c r="HZL45" s="192"/>
      <c r="HZM45" s="192"/>
      <c r="HZN45" s="192"/>
      <c r="HZO45" s="192"/>
      <c r="HZP45" s="192"/>
      <c r="HZQ45" s="192"/>
      <c r="HZR45" s="192"/>
      <c r="HZS45" s="192"/>
      <c r="HZT45" s="192"/>
      <c r="HZU45" s="192"/>
      <c r="HZV45" s="192"/>
      <c r="HZW45" s="192"/>
      <c r="HZX45" s="192"/>
      <c r="HZY45" s="192"/>
      <c r="HZZ45" s="192"/>
      <c r="IAA45" s="192"/>
      <c r="IAB45" s="192"/>
      <c r="IAC45" s="192"/>
      <c r="IAD45" s="192"/>
      <c r="IAE45" s="192"/>
      <c r="IAF45" s="192"/>
      <c r="IAG45" s="192"/>
      <c r="IAH45" s="192"/>
      <c r="IAI45" s="192"/>
      <c r="IAJ45" s="192"/>
      <c r="IAK45" s="192"/>
      <c r="IAL45" s="192"/>
      <c r="IAM45" s="192"/>
      <c r="IAN45" s="192"/>
      <c r="IAO45" s="192"/>
      <c r="IAP45" s="192"/>
      <c r="IAQ45" s="192"/>
      <c r="IAR45" s="192"/>
      <c r="IAS45" s="192"/>
      <c r="IAT45" s="192"/>
      <c r="IAU45" s="192"/>
      <c r="IAV45" s="192"/>
      <c r="IAW45" s="192"/>
      <c r="IAX45" s="192"/>
      <c r="IAY45" s="192"/>
      <c r="IAZ45" s="192"/>
      <c r="IBA45" s="192"/>
      <c r="IBB45" s="192"/>
      <c r="IBC45" s="192"/>
      <c r="IBD45" s="192"/>
      <c r="IBE45" s="192"/>
      <c r="IBF45" s="192"/>
      <c r="IBG45" s="192"/>
      <c r="IBH45" s="192"/>
      <c r="IBI45" s="192"/>
      <c r="IBJ45" s="192"/>
      <c r="IBK45" s="192"/>
      <c r="IBL45" s="192"/>
      <c r="IBM45" s="192"/>
      <c r="IBN45" s="192"/>
      <c r="IBO45" s="192"/>
      <c r="IBP45" s="192"/>
      <c r="IBQ45" s="192"/>
      <c r="IBR45" s="192"/>
      <c r="IBS45" s="192"/>
      <c r="IBT45" s="192"/>
      <c r="IBU45" s="192"/>
      <c r="IBV45" s="192"/>
      <c r="IBW45" s="192"/>
      <c r="IBX45" s="192"/>
      <c r="IBY45" s="192"/>
      <c r="IBZ45" s="192"/>
      <c r="ICA45" s="192"/>
      <c r="ICB45" s="192"/>
      <c r="ICC45" s="192"/>
      <c r="ICD45" s="192"/>
      <c r="ICE45" s="192"/>
      <c r="ICF45" s="192"/>
      <c r="ICG45" s="192"/>
      <c r="ICH45" s="192"/>
      <c r="ICI45" s="192"/>
      <c r="ICJ45" s="192"/>
      <c r="ICK45" s="192"/>
      <c r="ICL45" s="192"/>
      <c r="ICM45" s="192"/>
      <c r="ICN45" s="192"/>
      <c r="ICO45" s="192"/>
      <c r="ICP45" s="192"/>
      <c r="ICQ45" s="192"/>
      <c r="ICR45" s="192"/>
      <c r="ICS45" s="192"/>
      <c r="ICT45" s="192"/>
      <c r="ICU45" s="192"/>
      <c r="ICV45" s="192"/>
      <c r="ICW45" s="192"/>
      <c r="ICX45" s="192"/>
      <c r="ICY45" s="192"/>
      <c r="ICZ45" s="192"/>
      <c r="IDA45" s="192"/>
      <c r="IDB45" s="192"/>
      <c r="IDC45" s="192"/>
      <c r="IDD45" s="192"/>
      <c r="IDE45" s="192"/>
      <c r="IDF45" s="192"/>
      <c r="IDG45" s="192"/>
      <c r="IDH45" s="192"/>
      <c r="IDI45" s="192"/>
      <c r="IDJ45" s="192"/>
      <c r="IDK45" s="192"/>
      <c r="IDL45" s="192"/>
      <c r="IDM45" s="192"/>
      <c r="IDN45" s="192"/>
      <c r="IDO45" s="192"/>
      <c r="IDP45" s="192"/>
      <c r="IDQ45" s="192"/>
      <c r="IDR45" s="192"/>
      <c r="IDS45" s="192"/>
      <c r="IDT45" s="192"/>
      <c r="IDU45" s="192"/>
      <c r="IDV45" s="192"/>
      <c r="IDW45" s="192"/>
      <c r="IDX45" s="192"/>
      <c r="IDY45" s="192"/>
      <c r="IDZ45" s="192"/>
      <c r="IEA45" s="192"/>
      <c r="IEB45" s="192"/>
      <c r="IEC45" s="192"/>
      <c r="IED45" s="192"/>
      <c r="IEE45" s="192"/>
      <c r="IEF45" s="192"/>
      <c r="IEG45" s="192"/>
      <c r="IEH45" s="192"/>
      <c r="IEI45" s="192"/>
      <c r="IEJ45" s="192"/>
      <c r="IEK45" s="192"/>
      <c r="IEL45" s="192"/>
      <c r="IEM45" s="192"/>
      <c r="IEN45" s="192"/>
      <c r="IEO45" s="192"/>
      <c r="IEP45" s="192"/>
      <c r="IEQ45" s="192"/>
      <c r="IER45" s="192"/>
      <c r="IES45" s="192"/>
      <c r="IET45" s="192"/>
      <c r="IEU45" s="192"/>
      <c r="IEV45" s="192"/>
      <c r="IEW45" s="192"/>
      <c r="IEX45" s="192"/>
      <c r="IEY45" s="192"/>
      <c r="IEZ45" s="192"/>
      <c r="IFA45" s="192"/>
      <c r="IFB45" s="192"/>
      <c r="IFC45" s="192"/>
      <c r="IFD45" s="192"/>
      <c r="IFE45" s="192"/>
      <c r="IFF45" s="192"/>
      <c r="IFG45" s="192"/>
      <c r="IFH45" s="192"/>
      <c r="IFI45" s="192"/>
      <c r="IFJ45" s="192"/>
      <c r="IFK45" s="192"/>
      <c r="IFL45" s="192"/>
      <c r="IFM45" s="192"/>
      <c r="IFN45" s="192"/>
      <c r="IFO45" s="192"/>
      <c r="IFP45" s="192"/>
      <c r="IFQ45" s="192"/>
      <c r="IFR45" s="192"/>
      <c r="IFS45" s="192"/>
      <c r="IFT45" s="192"/>
      <c r="IFU45" s="192"/>
      <c r="IFV45" s="192"/>
      <c r="IFW45" s="192"/>
      <c r="IFX45" s="192"/>
      <c r="IFY45" s="192"/>
      <c r="IFZ45" s="192"/>
      <c r="IGA45" s="192"/>
      <c r="IGB45" s="192"/>
      <c r="IGC45" s="192"/>
      <c r="IGD45" s="192"/>
      <c r="IGE45" s="192"/>
      <c r="IGF45" s="192"/>
      <c r="IGG45" s="192"/>
      <c r="IGH45" s="192"/>
      <c r="IGI45" s="192"/>
      <c r="IGJ45" s="192"/>
      <c r="IGK45" s="192"/>
      <c r="IGL45" s="192"/>
      <c r="IGM45" s="192"/>
      <c r="IGN45" s="192"/>
      <c r="IGO45" s="192"/>
      <c r="IGP45" s="192"/>
      <c r="IGQ45" s="192"/>
      <c r="IGR45" s="192"/>
      <c r="IGS45" s="192"/>
      <c r="IGT45" s="192"/>
      <c r="IGU45" s="192"/>
      <c r="IGV45" s="192"/>
      <c r="IGW45" s="192"/>
      <c r="IGX45" s="192"/>
      <c r="IGY45" s="192"/>
      <c r="IGZ45" s="192"/>
      <c r="IHA45" s="192"/>
      <c r="IHB45" s="192"/>
      <c r="IHC45" s="192"/>
      <c r="IHD45" s="192"/>
      <c r="IHE45" s="192"/>
      <c r="IHF45" s="192"/>
      <c r="IHG45" s="192"/>
      <c r="IHH45" s="192"/>
      <c r="IHI45" s="192"/>
      <c r="IHJ45" s="192"/>
      <c r="IHK45" s="192"/>
      <c r="IHL45" s="192"/>
      <c r="IHM45" s="192"/>
      <c r="IHN45" s="192"/>
      <c r="IHO45" s="192"/>
      <c r="IHP45" s="192"/>
      <c r="IHQ45" s="192"/>
      <c r="IHR45" s="192"/>
      <c r="IHS45" s="192"/>
      <c r="IHT45" s="192"/>
      <c r="IHU45" s="192"/>
      <c r="IHV45" s="192"/>
      <c r="IHW45" s="192"/>
      <c r="IHX45" s="192"/>
      <c r="IHY45" s="192"/>
      <c r="IHZ45" s="192"/>
      <c r="IIA45" s="192"/>
      <c r="IIB45" s="192"/>
      <c r="IIC45" s="192"/>
      <c r="IID45" s="192"/>
      <c r="IIE45" s="192"/>
      <c r="IIF45" s="192"/>
      <c r="IIG45" s="192"/>
      <c r="IIH45" s="192"/>
      <c r="III45" s="192"/>
      <c r="IIJ45" s="192"/>
      <c r="IIK45" s="192"/>
      <c r="IIL45" s="192"/>
      <c r="IIM45" s="192"/>
      <c r="IIN45" s="192"/>
      <c r="IIO45" s="192"/>
      <c r="IIP45" s="192"/>
      <c r="IIQ45" s="192"/>
      <c r="IIR45" s="192"/>
      <c r="IIS45" s="192"/>
      <c r="IIT45" s="192"/>
      <c r="IIU45" s="192"/>
      <c r="IIV45" s="192"/>
      <c r="IIW45" s="192"/>
      <c r="IIX45" s="192"/>
      <c r="IIY45" s="192"/>
      <c r="IIZ45" s="192"/>
      <c r="IJA45" s="192"/>
      <c r="IJB45" s="192"/>
      <c r="IJC45" s="192"/>
      <c r="IJD45" s="192"/>
      <c r="IJE45" s="192"/>
      <c r="IJF45" s="192"/>
      <c r="IJG45" s="192"/>
      <c r="IJH45" s="192"/>
      <c r="IJI45" s="192"/>
      <c r="IJJ45" s="192"/>
      <c r="IJK45" s="192"/>
      <c r="IJL45" s="192"/>
      <c r="IJM45" s="192"/>
      <c r="IJN45" s="192"/>
      <c r="IJO45" s="192"/>
      <c r="IJP45" s="192"/>
      <c r="IJQ45" s="192"/>
      <c r="IJR45" s="192"/>
      <c r="IJS45" s="192"/>
      <c r="IJT45" s="192"/>
      <c r="IJU45" s="192"/>
      <c r="IJV45" s="192"/>
      <c r="IJW45" s="192"/>
      <c r="IJX45" s="192"/>
      <c r="IJY45" s="192"/>
      <c r="IJZ45" s="192"/>
      <c r="IKA45" s="192"/>
      <c r="IKB45" s="192"/>
      <c r="IKC45" s="192"/>
      <c r="IKD45" s="192"/>
      <c r="IKE45" s="192"/>
      <c r="IKF45" s="192"/>
      <c r="IKG45" s="192"/>
      <c r="IKH45" s="192"/>
      <c r="IKI45" s="192"/>
      <c r="IKJ45" s="192"/>
      <c r="IKK45" s="192"/>
      <c r="IKL45" s="192"/>
      <c r="IKM45" s="192"/>
      <c r="IKN45" s="192"/>
      <c r="IKO45" s="192"/>
      <c r="IKP45" s="192"/>
      <c r="IKQ45" s="192"/>
      <c r="IKR45" s="192"/>
      <c r="IKS45" s="192"/>
      <c r="IKT45" s="192"/>
      <c r="IKU45" s="192"/>
      <c r="IKV45" s="192"/>
      <c r="IKW45" s="192"/>
      <c r="IKX45" s="192"/>
      <c r="IKY45" s="192"/>
      <c r="IKZ45" s="192"/>
      <c r="ILA45" s="192"/>
      <c r="ILB45" s="192"/>
      <c r="ILC45" s="192"/>
      <c r="ILD45" s="192"/>
      <c r="ILE45" s="192"/>
      <c r="ILF45" s="192"/>
      <c r="ILG45" s="192"/>
      <c r="ILH45" s="192"/>
      <c r="ILI45" s="192"/>
      <c r="ILJ45" s="192"/>
      <c r="ILK45" s="192"/>
      <c r="ILL45" s="192"/>
      <c r="ILM45" s="192"/>
      <c r="ILN45" s="192"/>
      <c r="ILO45" s="192"/>
      <c r="ILP45" s="192"/>
      <c r="ILQ45" s="192"/>
      <c r="ILR45" s="192"/>
      <c r="ILS45" s="192"/>
      <c r="ILT45" s="192"/>
      <c r="ILU45" s="192"/>
      <c r="ILV45" s="192"/>
      <c r="ILW45" s="192"/>
      <c r="ILX45" s="192"/>
      <c r="ILY45" s="192"/>
      <c r="ILZ45" s="192"/>
      <c r="IMA45" s="192"/>
      <c r="IMB45" s="192"/>
      <c r="IMC45" s="192"/>
      <c r="IMD45" s="192"/>
      <c r="IME45" s="192"/>
      <c r="IMF45" s="192"/>
      <c r="IMG45" s="192"/>
      <c r="IMH45" s="192"/>
      <c r="IMI45" s="192"/>
      <c r="IMJ45" s="192"/>
      <c r="IMK45" s="192"/>
      <c r="IML45" s="192"/>
      <c r="IMM45" s="192"/>
      <c r="IMN45" s="192"/>
      <c r="IMO45" s="192"/>
      <c r="IMP45" s="192"/>
      <c r="IMQ45" s="192"/>
      <c r="IMR45" s="192"/>
      <c r="IMS45" s="192"/>
      <c r="IMT45" s="192"/>
      <c r="IMU45" s="192"/>
      <c r="IMV45" s="192"/>
      <c r="IMW45" s="192"/>
      <c r="IMX45" s="192"/>
      <c r="IMY45" s="192"/>
      <c r="IMZ45" s="192"/>
      <c r="INA45" s="192"/>
      <c r="INB45" s="192"/>
      <c r="INC45" s="192"/>
      <c r="IND45" s="192"/>
      <c r="INE45" s="192"/>
      <c r="INF45" s="192"/>
      <c r="ING45" s="192"/>
      <c r="INH45" s="192"/>
      <c r="INI45" s="192"/>
      <c r="INJ45" s="192"/>
      <c r="INK45" s="192"/>
      <c r="INL45" s="192"/>
      <c r="INM45" s="192"/>
      <c r="INN45" s="192"/>
      <c r="INO45" s="192"/>
      <c r="INP45" s="192"/>
      <c r="INQ45" s="192"/>
      <c r="INR45" s="192"/>
      <c r="INS45" s="192"/>
      <c r="INT45" s="192"/>
      <c r="INU45" s="192"/>
      <c r="INV45" s="192"/>
      <c r="INW45" s="192"/>
      <c r="INX45" s="192"/>
      <c r="INY45" s="192"/>
      <c r="INZ45" s="192"/>
      <c r="IOA45" s="192"/>
      <c r="IOB45" s="192"/>
      <c r="IOC45" s="192"/>
      <c r="IOD45" s="192"/>
      <c r="IOE45" s="192"/>
      <c r="IOF45" s="192"/>
      <c r="IOG45" s="192"/>
      <c r="IOH45" s="192"/>
      <c r="IOI45" s="192"/>
      <c r="IOJ45" s="192"/>
      <c r="IOK45" s="192"/>
      <c r="IOL45" s="192"/>
      <c r="IOM45" s="192"/>
      <c r="ION45" s="192"/>
      <c r="IOO45" s="192"/>
      <c r="IOP45" s="192"/>
      <c r="IOQ45" s="192"/>
      <c r="IOR45" s="192"/>
      <c r="IOS45" s="192"/>
      <c r="IOT45" s="192"/>
      <c r="IOU45" s="192"/>
      <c r="IOV45" s="192"/>
      <c r="IOW45" s="192"/>
      <c r="IOX45" s="192"/>
      <c r="IOY45" s="192"/>
      <c r="IOZ45" s="192"/>
      <c r="IPA45" s="192"/>
      <c r="IPB45" s="192"/>
      <c r="IPC45" s="192"/>
      <c r="IPD45" s="192"/>
      <c r="IPE45" s="192"/>
      <c r="IPF45" s="192"/>
      <c r="IPG45" s="192"/>
      <c r="IPH45" s="192"/>
      <c r="IPI45" s="192"/>
      <c r="IPJ45" s="192"/>
      <c r="IPK45" s="192"/>
      <c r="IPL45" s="192"/>
      <c r="IPM45" s="192"/>
      <c r="IPN45" s="192"/>
      <c r="IPO45" s="192"/>
      <c r="IPP45" s="192"/>
      <c r="IPQ45" s="192"/>
      <c r="IPR45" s="192"/>
      <c r="IPS45" s="192"/>
      <c r="IPT45" s="192"/>
      <c r="IPU45" s="192"/>
      <c r="IPV45" s="192"/>
      <c r="IPW45" s="192"/>
      <c r="IPX45" s="192"/>
      <c r="IPY45" s="192"/>
      <c r="IPZ45" s="192"/>
      <c r="IQA45" s="192"/>
      <c r="IQB45" s="192"/>
      <c r="IQC45" s="192"/>
      <c r="IQD45" s="192"/>
      <c r="IQE45" s="192"/>
      <c r="IQF45" s="192"/>
      <c r="IQG45" s="192"/>
      <c r="IQH45" s="192"/>
      <c r="IQI45" s="192"/>
      <c r="IQJ45" s="192"/>
      <c r="IQK45" s="192"/>
      <c r="IQL45" s="192"/>
      <c r="IQM45" s="192"/>
      <c r="IQN45" s="192"/>
      <c r="IQO45" s="192"/>
      <c r="IQP45" s="192"/>
      <c r="IQQ45" s="192"/>
      <c r="IQR45" s="192"/>
      <c r="IQS45" s="192"/>
      <c r="IQT45" s="192"/>
      <c r="IQU45" s="192"/>
      <c r="IQV45" s="192"/>
      <c r="IQW45" s="192"/>
      <c r="IQX45" s="192"/>
      <c r="IQY45" s="192"/>
      <c r="IQZ45" s="192"/>
      <c r="IRA45" s="192"/>
      <c r="IRB45" s="192"/>
      <c r="IRC45" s="192"/>
      <c r="IRD45" s="192"/>
      <c r="IRE45" s="192"/>
      <c r="IRF45" s="192"/>
      <c r="IRG45" s="192"/>
      <c r="IRH45" s="192"/>
      <c r="IRI45" s="192"/>
      <c r="IRJ45" s="192"/>
      <c r="IRK45" s="192"/>
      <c r="IRL45" s="192"/>
      <c r="IRM45" s="192"/>
      <c r="IRN45" s="192"/>
      <c r="IRO45" s="192"/>
      <c r="IRP45" s="192"/>
      <c r="IRQ45" s="192"/>
      <c r="IRR45" s="192"/>
      <c r="IRS45" s="192"/>
      <c r="IRT45" s="192"/>
      <c r="IRU45" s="192"/>
      <c r="IRV45" s="192"/>
      <c r="IRW45" s="192"/>
      <c r="IRX45" s="192"/>
      <c r="IRY45" s="192"/>
      <c r="IRZ45" s="192"/>
      <c r="ISA45" s="192"/>
      <c r="ISB45" s="192"/>
      <c r="ISC45" s="192"/>
      <c r="ISD45" s="192"/>
      <c r="ISE45" s="192"/>
      <c r="ISF45" s="192"/>
      <c r="ISG45" s="192"/>
      <c r="ISH45" s="192"/>
      <c r="ISI45" s="192"/>
      <c r="ISJ45" s="192"/>
      <c r="ISK45" s="192"/>
      <c r="ISL45" s="192"/>
      <c r="ISM45" s="192"/>
      <c r="ISN45" s="192"/>
      <c r="ISO45" s="192"/>
      <c r="ISP45" s="192"/>
      <c r="ISQ45" s="192"/>
      <c r="ISR45" s="192"/>
      <c r="ISS45" s="192"/>
      <c r="IST45" s="192"/>
      <c r="ISU45" s="192"/>
      <c r="ISV45" s="192"/>
      <c r="ISW45" s="192"/>
      <c r="ISX45" s="192"/>
      <c r="ISY45" s="192"/>
      <c r="ISZ45" s="192"/>
      <c r="ITA45" s="192"/>
      <c r="ITB45" s="192"/>
      <c r="ITC45" s="192"/>
      <c r="ITD45" s="192"/>
      <c r="ITE45" s="192"/>
      <c r="ITF45" s="192"/>
      <c r="ITG45" s="192"/>
      <c r="ITH45" s="192"/>
      <c r="ITI45" s="192"/>
      <c r="ITJ45" s="192"/>
      <c r="ITK45" s="192"/>
      <c r="ITL45" s="192"/>
      <c r="ITM45" s="192"/>
      <c r="ITN45" s="192"/>
      <c r="ITO45" s="192"/>
      <c r="ITP45" s="192"/>
      <c r="ITQ45" s="192"/>
      <c r="ITR45" s="192"/>
      <c r="ITS45" s="192"/>
      <c r="ITT45" s="192"/>
      <c r="ITU45" s="192"/>
      <c r="ITV45" s="192"/>
      <c r="ITW45" s="192"/>
      <c r="ITX45" s="192"/>
      <c r="ITY45" s="192"/>
      <c r="ITZ45" s="192"/>
      <c r="IUA45" s="192"/>
      <c r="IUB45" s="192"/>
      <c r="IUC45" s="192"/>
      <c r="IUD45" s="192"/>
      <c r="IUE45" s="192"/>
      <c r="IUF45" s="192"/>
      <c r="IUG45" s="192"/>
      <c r="IUH45" s="192"/>
      <c r="IUI45" s="192"/>
      <c r="IUJ45" s="192"/>
      <c r="IUK45" s="192"/>
      <c r="IUL45" s="192"/>
      <c r="IUM45" s="192"/>
      <c r="IUN45" s="192"/>
      <c r="IUO45" s="192"/>
      <c r="IUP45" s="192"/>
      <c r="IUQ45" s="192"/>
      <c r="IUR45" s="192"/>
      <c r="IUS45" s="192"/>
      <c r="IUT45" s="192"/>
      <c r="IUU45" s="192"/>
      <c r="IUV45" s="192"/>
      <c r="IUW45" s="192"/>
      <c r="IUX45" s="192"/>
      <c r="IUY45" s="192"/>
      <c r="IUZ45" s="192"/>
      <c r="IVA45" s="192"/>
      <c r="IVB45" s="192"/>
      <c r="IVC45" s="192"/>
      <c r="IVD45" s="192"/>
      <c r="IVE45" s="192"/>
      <c r="IVF45" s="192"/>
      <c r="IVG45" s="192"/>
      <c r="IVH45" s="192"/>
      <c r="IVI45" s="192"/>
      <c r="IVJ45" s="192"/>
      <c r="IVK45" s="192"/>
      <c r="IVL45" s="192"/>
      <c r="IVM45" s="192"/>
      <c r="IVN45" s="192"/>
      <c r="IVO45" s="192"/>
      <c r="IVP45" s="192"/>
      <c r="IVQ45" s="192"/>
      <c r="IVR45" s="192"/>
      <c r="IVS45" s="192"/>
      <c r="IVT45" s="192"/>
      <c r="IVU45" s="192"/>
      <c r="IVV45" s="192"/>
      <c r="IVW45" s="192"/>
      <c r="IVX45" s="192"/>
      <c r="IVY45" s="192"/>
      <c r="IVZ45" s="192"/>
      <c r="IWA45" s="192"/>
      <c r="IWB45" s="192"/>
      <c r="IWC45" s="192"/>
      <c r="IWD45" s="192"/>
      <c r="IWE45" s="192"/>
      <c r="IWF45" s="192"/>
      <c r="IWG45" s="192"/>
      <c r="IWH45" s="192"/>
      <c r="IWI45" s="192"/>
      <c r="IWJ45" s="192"/>
      <c r="IWK45" s="192"/>
      <c r="IWL45" s="192"/>
      <c r="IWM45" s="192"/>
      <c r="IWN45" s="192"/>
      <c r="IWO45" s="192"/>
      <c r="IWP45" s="192"/>
      <c r="IWQ45" s="192"/>
      <c r="IWR45" s="192"/>
      <c r="IWS45" s="192"/>
      <c r="IWT45" s="192"/>
      <c r="IWU45" s="192"/>
      <c r="IWV45" s="192"/>
      <c r="IWW45" s="192"/>
      <c r="IWX45" s="192"/>
      <c r="IWY45" s="192"/>
      <c r="IWZ45" s="192"/>
      <c r="IXA45" s="192"/>
      <c r="IXB45" s="192"/>
      <c r="IXC45" s="192"/>
      <c r="IXD45" s="192"/>
      <c r="IXE45" s="192"/>
      <c r="IXF45" s="192"/>
      <c r="IXG45" s="192"/>
      <c r="IXH45" s="192"/>
      <c r="IXI45" s="192"/>
      <c r="IXJ45" s="192"/>
      <c r="IXK45" s="192"/>
      <c r="IXL45" s="192"/>
      <c r="IXM45" s="192"/>
      <c r="IXN45" s="192"/>
      <c r="IXO45" s="192"/>
      <c r="IXP45" s="192"/>
      <c r="IXQ45" s="192"/>
      <c r="IXR45" s="192"/>
      <c r="IXS45" s="192"/>
      <c r="IXT45" s="192"/>
      <c r="IXU45" s="192"/>
      <c r="IXV45" s="192"/>
      <c r="IXW45" s="192"/>
      <c r="IXX45" s="192"/>
      <c r="IXY45" s="192"/>
      <c r="IXZ45" s="192"/>
      <c r="IYA45" s="192"/>
      <c r="IYB45" s="192"/>
      <c r="IYC45" s="192"/>
      <c r="IYD45" s="192"/>
      <c r="IYE45" s="192"/>
      <c r="IYF45" s="192"/>
      <c r="IYG45" s="192"/>
      <c r="IYH45" s="192"/>
      <c r="IYI45" s="192"/>
      <c r="IYJ45" s="192"/>
      <c r="IYK45" s="192"/>
      <c r="IYL45" s="192"/>
      <c r="IYM45" s="192"/>
      <c r="IYN45" s="192"/>
      <c r="IYO45" s="192"/>
      <c r="IYP45" s="192"/>
      <c r="IYQ45" s="192"/>
      <c r="IYR45" s="192"/>
      <c r="IYS45" s="192"/>
      <c r="IYT45" s="192"/>
      <c r="IYU45" s="192"/>
      <c r="IYV45" s="192"/>
      <c r="IYW45" s="192"/>
      <c r="IYX45" s="192"/>
      <c r="IYY45" s="192"/>
      <c r="IYZ45" s="192"/>
      <c r="IZA45" s="192"/>
      <c r="IZB45" s="192"/>
      <c r="IZC45" s="192"/>
      <c r="IZD45" s="192"/>
      <c r="IZE45" s="192"/>
      <c r="IZF45" s="192"/>
      <c r="IZG45" s="192"/>
      <c r="IZH45" s="192"/>
      <c r="IZI45" s="192"/>
      <c r="IZJ45" s="192"/>
      <c r="IZK45" s="192"/>
      <c r="IZL45" s="192"/>
      <c r="IZM45" s="192"/>
      <c r="IZN45" s="192"/>
      <c r="IZO45" s="192"/>
      <c r="IZP45" s="192"/>
      <c r="IZQ45" s="192"/>
      <c r="IZR45" s="192"/>
      <c r="IZS45" s="192"/>
      <c r="IZT45" s="192"/>
      <c r="IZU45" s="192"/>
      <c r="IZV45" s="192"/>
      <c r="IZW45" s="192"/>
      <c r="IZX45" s="192"/>
      <c r="IZY45" s="192"/>
      <c r="IZZ45" s="192"/>
      <c r="JAA45" s="192"/>
      <c r="JAB45" s="192"/>
      <c r="JAC45" s="192"/>
      <c r="JAD45" s="192"/>
      <c r="JAE45" s="192"/>
      <c r="JAF45" s="192"/>
      <c r="JAG45" s="192"/>
      <c r="JAH45" s="192"/>
      <c r="JAI45" s="192"/>
      <c r="JAJ45" s="192"/>
      <c r="JAK45" s="192"/>
      <c r="JAL45" s="192"/>
      <c r="JAM45" s="192"/>
      <c r="JAN45" s="192"/>
      <c r="JAO45" s="192"/>
      <c r="JAP45" s="192"/>
      <c r="JAQ45" s="192"/>
      <c r="JAR45" s="192"/>
      <c r="JAS45" s="192"/>
      <c r="JAT45" s="192"/>
      <c r="JAU45" s="192"/>
      <c r="JAV45" s="192"/>
      <c r="JAW45" s="192"/>
      <c r="JAX45" s="192"/>
      <c r="JAY45" s="192"/>
      <c r="JAZ45" s="192"/>
      <c r="JBA45" s="192"/>
      <c r="JBB45" s="192"/>
      <c r="JBC45" s="192"/>
      <c r="JBD45" s="192"/>
      <c r="JBE45" s="192"/>
      <c r="JBF45" s="192"/>
      <c r="JBG45" s="192"/>
      <c r="JBH45" s="192"/>
      <c r="JBI45" s="192"/>
      <c r="JBJ45" s="192"/>
      <c r="JBK45" s="192"/>
      <c r="JBL45" s="192"/>
      <c r="JBM45" s="192"/>
      <c r="JBN45" s="192"/>
      <c r="JBO45" s="192"/>
      <c r="JBP45" s="192"/>
      <c r="JBQ45" s="192"/>
      <c r="JBR45" s="192"/>
      <c r="JBS45" s="192"/>
      <c r="JBT45" s="192"/>
      <c r="JBU45" s="192"/>
      <c r="JBV45" s="192"/>
      <c r="JBW45" s="192"/>
      <c r="JBX45" s="192"/>
      <c r="JBY45" s="192"/>
      <c r="JBZ45" s="192"/>
      <c r="JCA45" s="192"/>
      <c r="JCB45" s="192"/>
      <c r="JCC45" s="192"/>
      <c r="JCD45" s="192"/>
      <c r="JCE45" s="192"/>
      <c r="JCF45" s="192"/>
      <c r="JCG45" s="192"/>
      <c r="JCH45" s="192"/>
      <c r="JCI45" s="192"/>
      <c r="JCJ45" s="192"/>
      <c r="JCK45" s="192"/>
      <c r="JCL45" s="192"/>
      <c r="JCM45" s="192"/>
      <c r="JCN45" s="192"/>
      <c r="JCO45" s="192"/>
      <c r="JCP45" s="192"/>
      <c r="JCQ45" s="192"/>
      <c r="JCR45" s="192"/>
      <c r="JCS45" s="192"/>
      <c r="JCT45" s="192"/>
      <c r="JCU45" s="192"/>
      <c r="JCV45" s="192"/>
      <c r="JCW45" s="192"/>
      <c r="JCX45" s="192"/>
      <c r="JCY45" s="192"/>
      <c r="JCZ45" s="192"/>
      <c r="JDA45" s="192"/>
      <c r="JDB45" s="192"/>
      <c r="JDC45" s="192"/>
      <c r="JDD45" s="192"/>
      <c r="JDE45" s="192"/>
      <c r="JDF45" s="192"/>
      <c r="JDG45" s="192"/>
      <c r="JDH45" s="192"/>
      <c r="JDI45" s="192"/>
      <c r="JDJ45" s="192"/>
      <c r="JDK45" s="192"/>
      <c r="JDL45" s="192"/>
      <c r="JDM45" s="192"/>
      <c r="JDN45" s="192"/>
      <c r="JDO45" s="192"/>
      <c r="JDP45" s="192"/>
      <c r="JDQ45" s="192"/>
      <c r="JDR45" s="192"/>
      <c r="JDS45" s="192"/>
      <c r="JDT45" s="192"/>
      <c r="JDU45" s="192"/>
      <c r="JDV45" s="192"/>
      <c r="JDW45" s="192"/>
      <c r="JDX45" s="192"/>
      <c r="JDY45" s="192"/>
      <c r="JDZ45" s="192"/>
      <c r="JEA45" s="192"/>
      <c r="JEB45" s="192"/>
      <c r="JEC45" s="192"/>
      <c r="JED45" s="192"/>
      <c r="JEE45" s="192"/>
      <c r="JEF45" s="192"/>
      <c r="JEG45" s="192"/>
      <c r="JEH45" s="192"/>
      <c r="JEI45" s="192"/>
      <c r="JEJ45" s="192"/>
      <c r="JEK45" s="192"/>
      <c r="JEL45" s="192"/>
      <c r="JEM45" s="192"/>
      <c r="JEN45" s="192"/>
      <c r="JEO45" s="192"/>
      <c r="JEP45" s="192"/>
      <c r="JEQ45" s="192"/>
      <c r="JER45" s="192"/>
      <c r="JES45" s="192"/>
      <c r="JET45" s="192"/>
      <c r="JEU45" s="192"/>
      <c r="JEV45" s="192"/>
      <c r="JEW45" s="192"/>
      <c r="JEX45" s="192"/>
      <c r="JEY45" s="192"/>
      <c r="JEZ45" s="192"/>
      <c r="JFA45" s="192"/>
      <c r="JFB45" s="192"/>
      <c r="JFC45" s="192"/>
      <c r="JFD45" s="192"/>
      <c r="JFE45" s="192"/>
      <c r="JFF45" s="192"/>
      <c r="JFG45" s="192"/>
      <c r="JFH45" s="192"/>
      <c r="JFI45" s="192"/>
      <c r="JFJ45" s="192"/>
      <c r="JFK45" s="192"/>
      <c r="JFL45" s="192"/>
      <c r="JFM45" s="192"/>
      <c r="JFN45" s="192"/>
      <c r="JFO45" s="192"/>
      <c r="JFP45" s="192"/>
      <c r="JFQ45" s="192"/>
      <c r="JFR45" s="192"/>
      <c r="JFS45" s="192"/>
      <c r="JFT45" s="192"/>
      <c r="JFU45" s="192"/>
      <c r="JFV45" s="192"/>
      <c r="JFW45" s="192"/>
      <c r="JFX45" s="192"/>
      <c r="JFY45" s="192"/>
      <c r="JFZ45" s="192"/>
      <c r="JGA45" s="192"/>
      <c r="JGB45" s="192"/>
      <c r="JGC45" s="192"/>
      <c r="JGD45" s="192"/>
      <c r="JGE45" s="192"/>
      <c r="JGF45" s="192"/>
      <c r="JGG45" s="192"/>
      <c r="JGH45" s="192"/>
      <c r="JGI45" s="192"/>
      <c r="JGJ45" s="192"/>
      <c r="JGK45" s="192"/>
      <c r="JGL45" s="192"/>
      <c r="JGM45" s="192"/>
      <c r="JGN45" s="192"/>
      <c r="JGO45" s="192"/>
      <c r="JGP45" s="192"/>
      <c r="JGQ45" s="192"/>
      <c r="JGR45" s="192"/>
      <c r="JGS45" s="192"/>
      <c r="JGT45" s="192"/>
      <c r="JGU45" s="192"/>
      <c r="JGV45" s="192"/>
      <c r="JGW45" s="192"/>
      <c r="JGX45" s="192"/>
      <c r="JGY45" s="192"/>
      <c r="JGZ45" s="192"/>
      <c r="JHA45" s="192"/>
      <c r="JHB45" s="192"/>
      <c r="JHC45" s="192"/>
      <c r="JHD45" s="192"/>
      <c r="JHE45" s="192"/>
      <c r="JHF45" s="192"/>
      <c r="JHG45" s="192"/>
      <c r="JHH45" s="192"/>
      <c r="JHI45" s="192"/>
      <c r="JHJ45" s="192"/>
      <c r="JHK45" s="192"/>
      <c r="JHL45" s="192"/>
      <c r="JHM45" s="192"/>
      <c r="JHN45" s="192"/>
      <c r="JHO45" s="192"/>
      <c r="JHP45" s="192"/>
      <c r="JHQ45" s="192"/>
      <c r="JHR45" s="192"/>
      <c r="JHS45" s="192"/>
      <c r="JHT45" s="192"/>
      <c r="JHU45" s="192"/>
      <c r="JHV45" s="192"/>
      <c r="JHW45" s="192"/>
      <c r="JHX45" s="192"/>
      <c r="JHY45" s="192"/>
      <c r="JHZ45" s="192"/>
      <c r="JIA45" s="192"/>
      <c r="JIB45" s="192"/>
      <c r="JIC45" s="192"/>
      <c r="JID45" s="192"/>
      <c r="JIE45" s="192"/>
      <c r="JIF45" s="192"/>
      <c r="JIG45" s="192"/>
      <c r="JIH45" s="192"/>
      <c r="JII45" s="192"/>
      <c r="JIJ45" s="192"/>
      <c r="JIK45" s="192"/>
      <c r="JIL45" s="192"/>
      <c r="JIM45" s="192"/>
      <c r="JIN45" s="192"/>
      <c r="JIO45" s="192"/>
      <c r="JIP45" s="192"/>
      <c r="JIQ45" s="192"/>
      <c r="JIR45" s="192"/>
      <c r="JIS45" s="192"/>
      <c r="JIT45" s="192"/>
      <c r="JIU45" s="192"/>
      <c r="JIV45" s="192"/>
      <c r="JIW45" s="192"/>
      <c r="JIX45" s="192"/>
      <c r="JIY45" s="192"/>
      <c r="JIZ45" s="192"/>
      <c r="JJA45" s="192"/>
      <c r="JJB45" s="192"/>
      <c r="JJC45" s="192"/>
      <c r="JJD45" s="192"/>
      <c r="JJE45" s="192"/>
      <c r="JJF45" s="192"/>
      <c r="JJG45" s="192"/>
      <c r="JJH45" s="192"/>
      <c r="JJI45" s="192"/>
      <c r="JJJ45" s="192"/>
      <c r="JJK45" s="192"/>
      <c r="JJL45" s="192"/>
      <c r="JJM45" s="192"/>
      <c r="JJN45" s="192"/>
      <c r="JJO45" s="192"/>
      <c r="JJP45" s="192"/>
      <c r="JJQ45" s="192"/>
      <c r="JJR45" s="192"/>
      <c r="JJS45" s="192"/>
      <c r="JJT45" s="192"/>
      <c r="JJU45" s="192"/>
      <c r="JJV45" s="192"/>
      <c r="JJW45" s="192"/>
      <c r="JJX45" s="192"/>
      <c r="JJY45" s="192"/>
      <c r="JJZ45" s="192"/>
      <c r="JKA45" s="192"/>
      <c r="JKB45" s="192"/>
      <c r="JKC45" s="192"/>
      <c r="JKD45" s="192"/>
      <c r="JKE45" s="192"/>
      <c r="JKF45" s="192"/>
      <c r="JKG45" s="192"/>
      <c r="JKH45" s="192"/>
      <c r="JKI45" s="192"/>
      <c r="JKJ45" s="192"/>
      <c r="JKK45" s="192"/>
      <c r="JKL45" s="192"/>
      <c r="JKM45" s="192"/>
      <c r="JKN45" s="192"/>
      <c r="JKO45" s="192"/>
      <c r="JKP45" s="192"/>
      <c r="JKQ45" s="192"/>
      <c r="JKR45" s="192"/>
      <c r="JKS45" s="192"/>
      <c r="JKT45" s="192"/>
      <c r="JKU45" s="192"/>
      <c r="JKV45" s="192"/>
      <c r="JKW45" s="192"/>
      <c r="JKX45" s="192"/>
      <c r="JKY45" s="192"/>
      <c r="JKZ45" s="192"/>
      <c r="JLA45" s="192"/>
      <c r="JLB45" s="192"/>
      <c r="JLC45" s="192"/>
      <c r="JLD45" s="192"/>
      <c r="JLE45" s="192"/>
      <c r="JLF45" s="192"/>
      <c r="JLG45" s="192"/>
      <c r="JLH45" s="192"/>
      <c r="JLI45" s="192"/>
      <c r="JLJ45" s="192"/>
      <c r="JLK45" s="192"/>
      <c r="JLL45" s="192"/>
      <c r="JLM45" s="192"/>
      <c r="JLN45" s="192"/>
      <c r="JLO45" s="192"/>
      <c r="JLP45" s="192"/>
      <c r="JLQ45" s="192"/>
      <c r="JLR45" s="192"/>
      <c r="JLS45" s="192"/>
      <c r="JLT45" s="192"/>
      <c r="JLU45" s="192"/>
      <c r="JLV45" s="192"/>
      <c r="JLW45" s="192"/>
      <c r="JLX45" s="192"/>
      <c r="JLY45" s="192"/>
      <c r="JLZ45" s="192"/>
      <c r="JMA45" s="192"/>
      <c r="JMB45" s="192"/>
      <c r="JMC45" s="192"/>
      <c r="JMD45" s="192"/>
      <c r="JME45" s="192"/>
      <c r="JMF45" s="192"/>
      <c r="JMG45" s="192"/>
      <c r="JMH45" s="192"/>
      <c r="JMI45" s="192"/>
      <c r="JMJ45" s="192"/>
      <c r="JMK45" s="192"/>
      <c r="JML45" s="192"/>
      <c r="JMM45" s="192"/>
      <c r="JMN45" s="192"/>
      <c r="JMO45" s="192"/>
      <c r="JMP45" s="192"/>
      <c r="JMQ45" s="192"/>
      <c r="JMR45" s="192"/>
      <c r="JMS45" s="192"/>
      <c r="JMT45" s="192"/>
      <c r="JMU45" s="192"/>
      <c r="JMV45" s="192"/>
      <c r="JMW45" s="192"/>
      <c r="JMX45" s="192"/>
      <c r="JMY45" s="192"/>
      <c r="JMZ45" s="192"/>
      <c r="JNA45" s="192"/>
      <c r="JNB45" s="192"/>
      <c r="JNC45" s="192"/>
      <c r="JND45" s="192"/>
      <c r="JNE45" s="192"/>
      <c r="JNF45" s="192"/>
      <c r="JNG45" s="192"/>
      <c r="JNH45" s="192"/>
      <c r="JNI45" s="192"/>
      <c r="JNJ45" s="192"/>
      <c r="JNK45" s="192"/>
      <c r="JNL45" s="192"/>
      <c r="JNM45" s="192"/>
      <c r="JNN45" s="192"/>
      <c r="JNO45" s="192"/>
      <c r="JNP45" s="192"/>
      <c r="JNQ45" s="192"/>
      <c r="JNR45" s="192"/>
      <c r="JNS45" s="192"/>
      <c r="JNT45" s="192"/>
      <c r="JNU45" s="192"/>
      <c r="JNV45" s="192"/>
      <c r="JNW45" s="192"/>
      <c r="JNX45" s="192"/>
      <c r="JNY45" s="192"/>
      <c r="JNZ45" s="192"/>
      <c r="JOA45" s="192"/>
      <c r="JOB45" s="192"/>
      <c r="JOC45" s="192"/>
      <c r="JOD45" s="192"/>
      <c r="JOE45" s="192"/>
      <c r="JOF45" s="192"/>
      <c r="JOG45" s="192"/>
      <c r="JOH45" s="192"/>
      <c r="JOI45" s="192"/>
      <c r="JOJ45" s="192"/>
      <c r="JOK45" s="192"/>
      <c r="JOL45" s="192"/>
      <c r="JOM45" s="192"/>
      <c r="JON45" s="192"/>
      <c r="JOO45" s="192"/>
      <c r="JOP45" s="192"/>
      <c r="JOQ45" s="192"/>
      <c r="JOR45" s="192"/>
      <c r="JOS45" s="192"/>
      <c r="JOT45" s="192"/>
      <c r="JOU45" s="192"/>
      <c r="JOV45" s="192"/>
      <c r="JOW45" s="192"/>
      <c r="JOX45" s="192"/>
      <c r="JOY45" s="192"/>
      <c r="JOZ45" s="192"/>
      <c r="JPA45" s="192"/>
      <c r="JPB45" s="192"/>
      <c r="JPC45" s="192"/>
      <c r="JPD45" s="192"/>
      <c r="JPE45" s="192"/>
      <c r="JPF45" s="192"/>
      <c r="JPG45" s="192"/>
      <c r="JPH45" s="192"/>
      <c r="JPI45" s="192"/>
      <c r="JPJ45" s="192"/>
      <c r="JPK45" s="192"/>
      <c r="JPL45" s="192"/>
      <c r="JPM45" s="192"/>
      <c r="JPN45" s="192"/>
      <c r="JPO45" s="192"/>
      <c r="JPP45" s="192"/>
      <c r="JPQ45" s="192"/>
      <c r="JPR45" s="192"/>
      <c r="JPS45" s="192"/>
      <c r="JPT45" s="192"/>
      <c r="JPU45" s="192"/>
      <c r="JPV45" s="192"/>
      <c r="JPW45" s="192"/>
      <c r="JPX45" s="192"/>
      <c r="JPY45" s="192"/>
      <c r="JPZ45" s="192"/>
      <c r="JQA45" s="192"/>
      <c r="JQB45" s="192"/>
      <c r="JQC45" s="192"/>
      <c r="JQD45" s="192"/>
      <c r="JQE45" s="192"/>
      <c r="JQF45" s="192"/>
      <c r="JQG45" s="192"/>
      <c r="JQH45" s="192"/>
      <c r="JQI45" s="192"/>
      <c r="JQJ45" s="192"/>
      <c r="JQK45" s="192"/>
      <c r="JQL45" s="192"/>
      <c r="JQM45" s="192"/>
      <c r="JQN45" s="192"/>
      <c r="JQO45" s="192"/>
      <c r="JQP45" s="192"/>
      <c r="JQQ45" s="192"/>
      <c r="JQR45" s="192"/>
      <c r="JQS45" s="192"/>
      <c r="JQT45" s="192"/>
      <c r="JQU45" s="192"/>
      <c r="JQV45" s="192"/>
      <c r="JQW45" s="192"/>
      <c r="JQX45" s="192"/>
      <c r="JQY45" s="192"/>
      <c r="JQZ45" s="192"/>
      <c r="JRA45" s="192"/>
      <c r="JRB45" s="192"/>
      <c r="JRC45" s="192"/>
      <c r="JRD45" s="192"/>
      <c r="JRE45" s="192"/>
      <c r="JRF45" s="192"/>
      <c r="JRG45" s="192"/>
      <c r="JRH45" s="192"/>
      <c r="JRI45" s="192"/>
      <c r="JRJ45" s="192"/>
      <c r="JRK45" s="192"/>
      <c r="JRL45" s="192"/>
      <c r="JRM45" s="192"/>
      <c r="JRN45" s="192"/>
      <c r="JRO45" s="192"/>
      <c r="JRP45" s="192"/>
      <c r="JRQ45" s="192"/>
      <c r="JRR45" s="192"/>
      <c r="JRS45" s="192"/>
      <c r="JRT45" s="192"/>
      <c r="JRU45" s="192"/>
      <c r="JRV45" s="192"/>
      <c r="JRW45" s="192"/>
      <c r="JRX45" s="192"/>
      <c r="JRY45" s="192"/>
      <c r="JRZ45" s="192"/>
      <c r="JSA45" s="192"/>
      <c r="JSB45" s="192"/>
      <c r="JSC45" s="192"/>
      <c r="JSD45" s="192"/>
      <c r="JSE45" s="192"/>
      <c r="JSF45" s="192"/>
      <c r="JSG45" s="192"/>
      <c r="JSH45" s="192"/>
      <c r="JSI45" s="192"/>
      <c r="JSJ45" s="192"/>
      <c r="JSK45" s="192"/>
      <c r="JSL45" s="192"/>
      <c r="JSM45" s="192"/>
      <c r="JSN45" s="192"/>
      <c r="JSO45" s="192"/>
      <c r="JSP45" s="192"/>
      <c r="JSQ45" s="192"/>
      <c r="JSR45" s="192"/>
      <c r="JSS45" s="192"/>
      <c r="JST45" s="192"/>
      <c r="JSU45" s="192"/>
      <c r="JSV45" s="192"/>
      <c r="JSW45" s="192"/>
      <c r="JSX45" s="192"/>
      <c r="JSY45" s="192"/>
      <c r="JSZ45" s="192"/>
      <c r="JTA45" s="192"/>
      <c r="JTB45" s="192"/>
      <c r="JTC45" s="192"/>
      <c r="JTD45" s="192"/>
      <c r="JTE45" s="192"/>
      <c r="JTF45" s="192"/>
      <c r="JTG45" s="192"/>
      <c r="JTH45" s="192"/>
      <c r="JTI45" s="192"/>
      <c r="JTJ45" s="192"/>
      <c r="JTK45" s="192"/>
      <c r="JTL45" s="192"/>
      <c r="JTM45" s="192"/>
      <c r="JTN45" s="192"/>
      <c r="JTO45" s="192"/>
      <c r="JTP45" s="192"/>
      <c r="JTQ45" s="192"/>
      <c r="JTR45" s="192"/>
      <c r="JTS45" s="192"/>
      <c r="JTT45" s="192"/>
      <c r="JTU45" s="192"/>
      <c r="JTV45" s="192"/>
      <c r="JTW45" s="192"/>
      <c r="JTX45" s="192"/>
      <c r="JTY45" s="192"/>
      <c r="JTZ45" s="192"/>
      <c r="JUA45" s="192"/>
      <c r="JUB45" s="192"/>
      <c r="JUC45" s="192"/>
      <c r="JUD45" s="192"/>
      <c r="JUE45" s="192"/>
      <c r="JUF45" s="192"/>
      <c r="JUG45" s="192"/>
      <c r="JUH45" s="192"/>
      <c r="JUI45" s="192"/>
      <c r="JUJ45" s="192"/>
      <c r="JUK45" s="192"/>
      <c r="JUL45" s="192"/>
      <c r="JUM45" s="192"/>
      <c r="JUN45" s="192"/>
      <c r="JUO45" s="192"/>
      <c r="JUP45" s="192"/>
      <c r="JUQ45" s="192"/>
      <c r="JUR45" s="192"/>
      <c r="JUS45" s="192"/>
      <c r="JUT45" s="192"/>
      <c r="JUU45" s="192"/>
      <c r="JUV45" s="192"/>
      <c r="JUW45" s="192"/>
      <c r="JUX45" s="192"/>
      <c r="JUY45" s="192"/>
      <c r="JUZ45" s="192"/>
      <c r="JVA45" s="192"/>
      <c r="JVB45" s="192"/>
      <c r="JVC45" s="192"/>
      <c r="JVD45" s="192"/>
      <c r="JVE45" s="192"/>
      <c r="JVF45" s="192"/>
      <c r="JVG45" s="192"/>
      <c r="JVH45" s="192"/>
      <c r="JVI45" s="192"/>
      <c r="JVJ45" s="192"/>
      <c r="JVK45" s="192"/>
      <c r="JVL45" s="192"/>
      <c r="JVM45" s="192"/>
      <c r="JVN45" s="192"/>
      <c r="JVO45" s="192"/>
      <c r="JVP45" s="192"/>
      <c r="JVQ45" s="192"/>
      <c r="JVR45" s="192"/>
      <c r="JVS45" s="192"/>
      <c r="JVT45" s="192"/>
      <c r="JVU45" s="192"/>
      <c r="JVV45" s="192"/>
      <c r="JVW45" s="192"/>
      <c r="JVX45" s="192"/>
      <c r="JVY45" s="192"/>
      <c r="JVZ45" s="192"/>
      <c r="JWA45" s="192"/>
      <c r="JWB45" s="192"/>
      <c r="JWC45" s="192"/>
      <c r="JWD45" s="192"/>
      <c r="JWE45" s="192"/>
      <c r="JWF45" s="192"/>
      <c r="JWG45" s="192"/>
      <c r="JWH45" s="192"/>
      <c r="JWI45" s="192"/>
      <c r="JWJ45" s="192"/>
      <c r="JWK45" s="192"/>
      <c r="JWL45" s="192"/>
      <c r="JWM45" s="192"/>
      <c r="JWN45" s="192"/>
      <c r="JWO45" s="192"/>
      <c r="JWP45" s="192"/>
      <c r="JWQ45" s="192"/>
      <c r="JWR45" s="192"/>
      <c r="JWS45" s="192"/>
      <c r="JWT45" s="192"/>
      <c r="JWU45" s="192"/>
      <c r="JWV45" s="192"/>
      <c r="JWW45" s="192"/>
      <c r="JWX45" s="192"/>
      <c r="JWY45" s="192"/>
      <c r="JWZ45" s="192"/>
      <c r="JXA45" s="192"/>
      <c r="JXB45" s="192"/>
      <c r="JXC45" s="192"/>
      <c r="JXD45" s="192"/>
      <c r="JXE45" s="192"/>
      <c r="JXF45" s="192"/>
      <c r="JXG45" s="192"/>
      <c r="JXH45" s="192"/>
      <c r="JXI45" s="192"/>
      <c r="JXJ45" s="192"/>
      <c r="JXK45" s="192"/>
      <c r="JXL45" s="192"/>
      <c r="JXM45" s="192"/>
      <c r="JXN45" s="192"/>
      <c r="JXO45" s="192"/>
      <c r="JXP45" s="192"/>
      <c r="JXQ45" s="192"/>
      <c r="JXR45" s="192"/>
      <c r="JXS45" s="192"/>
      <c r="JXT45" s="192"/>
      <c r="JXU45" s="192"/>
      <c r="JXV45" s="192"/>
      <c r="JXW45" s="192"/>
      <c r="JXX45" s="192"/>
      <c r="JXY45" s="192"/>
      <c r="JXZ45" s="192"/>
      <c r="JYA45" s="192"/>
      <c r="JYB45" s="192"/>
      <c r="JYC45" s="192"/>
      <c r="JYD45" s="192"/>
      <c r="JYE45" s="192"/>
      <c r="JYF45" s="192"/>
      <c r="JYG45" s="192"/>
      <c r="JYH45" s="192"/>
      <c r="JYI45" s="192"/>
      <c r="JYJ45" s="192"/>
      <c r="JYK45" s="192"/>
      <c r="JYL45" s="192"/>
      <c r="JYM45" s="192"/>
      <c r="JYN45" s="192"/>
      <c r="JYO45" s="192"/>
      <c r="JYP45" s="192"/>
      <c r="JYQ45" s="192"/>
      <c r="JYR45" s="192"/>
      <c r="JYS45" s="192"/>
      <c r="JYT45" s="192"/>
      <c r="JYU45" s="192"/>
      <c r="JYV45" s="192"/>
      <c r="JYW45" s="192"/>
      <c r="JYX45" s="192"/>
      <c r="JYY45" s="192"/>
      <c r="JYZ45" s="192"/>
      <c r="JZA45" s="192"/>
      <c r="JZB45" s="192"/>
      <c r="JZC45" s="192"/>
      <c r="JZD45" s="192"/>
      <c r="JZE45" s="192"/>
      <c r="JZF45" s="192"/>
      <c r="JZG45" s="192"/>
      <c r="JZH45" s="192"/>
      <c r="JZI45" s="192"/>
      <c r="JZJ45" s="192"/>
      <c r="JZK45" s="192"/>
      <c r="JZL45" s="192"/>
      <c r="JZM45" s="192"/>
      <c r="JZN45" s="192"/>
      <c r="JZO45" s="192"/>
      <c r="JZP45" s="192"/>
      <c r="JZQ45" s="192"/>
      <c r="JZR45" s="192"/>
      <c r="JZS45" s="192"/>
      <c r="JZT45" s="192"/>
      <c r="JZU45" s="192"/>
      <c r="JZV45" s="192"/>
      <c r="JZW45" s="192"/>
      <c r="JZX45" s="192"/>
      <c r="JZY45" s="192"/>
      <c r="JZZ45" s="192"/>
      <c r="KAA45" s="192"/>
      <c r="KAB45" s="192"/>
      <c r="KAC45" s="192"/>
      <c r="KAD45" s="192"/>
      <c r="KAE45" s="192"/>
      <c r="KAF45" s="192"/>
      <c r="KAG45" s="192"/>
      <c r="KAH45" s="192"/>
      <c r="KAI45" s="192"/>
      <c r="KAJ45" s="192"/>
      <c r="KAK45" s="192"/>
      <c r="KAL45" s="192"/>
      <c r="KAM45" s="192"/>
      <c r="KAN45" s="192"/>
      <c r="KAO45" s="192"/>
      <c r="KAP45" s="192"/>
      <c r="KAQ45" s="192"/>
      <c r="KAR45" s="192"/>
      <c r="KAS45" s="192"/>
      <c r="KAT45" s="192"/>
      <c r="KAU45" s="192"/>
      <c r="KAV45" s="192"/>
      <c r="KAW45" s="192"/>
      <c r="KAX45" s="192"/>
      <c r="KAY45" s="192"/>
      <c r="KAZ45" s="192"/>
      <c r="KBA45" s="192"/>
      <c r="KBB45" s="192"/>
      <c r="KBC45" s="192"/>
      <c r="KBD45" s="192"/>
      <c r="KBE45" s="192"/>
      <c r="KBF45" s="192"/>
      <c r="KBG45" s="192"/>
      <c r="KBH45" s="192"/>
      <c r="KBI45" s="192"/>
      <c r="KBJ45" s="192"/>
      <c r="KBK45" s="192"/>
      <c r="KBL45" s="192"/>
      <c r="KBM45" s="192"/>
      <c r="KBN45" s="192"/>
      <c r="KBO45" s="192"/>
      <c r="KBP45" s="192"/>
      <c r="KBQ45" s="192"/>
      <c r="KBR45" s="192"/>
      <c r="KBS45" s="192"/>
      <c r="KBT45" s="192"/>
      <c r="KBU45" s="192"/>
      <c r="KBV45" s="192"/>
      <c r="KBW45" s="192"/>
      <c r="KBX45" s="192"/>
      <c r="KBY45" s="192"/>
      <c r="KBZ45" s="192"/>
      <c r="KCA45" s="192"/>
      <c r="KCB45" s="192"/>
      <c r="KCC45" s="192"/>
      <c r="KCD45" s="192"/>
      <c r="KCE45" s="192"/>
      <c r="KCF45" s="192"/>
      <c r="KCG45" s="192"/>
      <c r="KCH45" s="192"/>
      <c r="KCI45" s="192"/>
      <c r="KCJ45" s="192"/>
      <c r="KCK45" s="192"/>
      <c r="KCL45" s="192"/>
      <c r="KCM45" s="192"/>
      <c r="KCN45" s="192"/>
      <c r="KCO45" s="192"/>
      <c r="KCP45" s="192"/>
      <c r="KCQ45" s="192"/>
      <c r="KCR45" s="192"/>
      <c r="KCS45" s="192"/>
      <c r="KCT45" s="192"/>
      <c r="KCU45" s="192"/>
      <c r="KCV45" s="192"/>
      <c r="KCW45" s="192"/>
      <c r="KCX45" s="192"/>
      <c r="KCY45" s="192"/>
      <c r="KCZ45" s="192"/>
      <c r="KDA45" s="192"/>
      <c r="KDB45" s="192"/>
      <c r="KDC45" s="192"/>
      <c r="KDD45" s="192"/>
      <c r="KDE45" s="192"/>
      <c r="KDF45" s="192"/>
      <c r="KDG45" s="192"/>
      <c r="KDH45" s="192"/>
      <c r="KDI45" s="192"/>
      <c r="KDJ45" s="192"/>
      <c r="KDK45" s="192"/>
      <c r="KDL45" s="192"/>
      <c r="KDM45" s="192"/>
      <c r="KDN45" s="192"/>
      <c r="KDO45" s="192"/>
      <c r="KDP45" s="192"/>
      <c r="KDQ45" s="192"/>
      <c r="KDR45" s="192"/>
      <c r="KDS45" s="192"/>
      <c r="KDT45" s="192"/>
      <c r="KDU45" s="192"/>
      <c r="KDV45" s="192"/>
      <c r="KDW45" s="192"/>
      <c r="KDX45" s="192"/>
      <c r="KDY45" s="192"/>
      <c r="KDZ45" s="192"/>
      <c r="KEA45" s="192"/>
      <c r="KEB45" s="192"/>
      <c r="KEC45" s="192"/>
      <c r="KED45" s="192"/>
      <c r="KEE45" s="192"/>
      <c r="KEF45" s="192"/>
      <c r="KEG45" s="192"/>
      <c r="KEH45" s="192"/>
      <c r="KEI45" s="192"/>
      <c r="KEJ45" s="192"/>
      <c r="KEK45" s="192"/>
      <c r="KEL45" s="192"/>
      <c r="KEM45" s="192"/>
      <c r="KEN45" s="192"/>
      <c r="KEO45" s="192"/>
      <c r="KEP45" s="192"/>
      <c r="KEQ45" s="192"/>
      <c r="KER45" s="192"/>
      <c r="KES45" s="192"/>
      <c r="KET45" s="192"/>
      <c r="KEU45" s="192"/>
      <c r="KEV45" s="192"/>
      <c r="KEW45" s="192"/>
      <c r="KEX45" s="192"/>
      <c r="KEY45" s="192"/>
      <c r="KEZ45" s="192"/>
      <c r="KFA45" s="192"/>
      <c r="KFB45" s="192"/>
      <c r="KFC45" s="192"/>
      <c r="KFD45" s="192"/>
      <c r="KFE45" s="192"/>
      <c r="KFF45" s="192"/>
      <c r="KFG45" s="192"/>
      <c r="KFH45" s="192"/>
      <c r="KFI45" s="192"/>
      <c r="KFJ45" s="192"/>
      <c r="KFK45" s="192"/>
      <c r="KFL45" s="192"/>
      <c r="KFM45" s="192"/>
      <c r="KFN45" s="192"/>
      <c r="KFO45" s="192"/>
      <c r="KFP45" s="192"/>
      <c r="KFQ45" s="192"/>
      <c r="KFR45" s="192"/>
      <c r="KFS45" s="192"/>
      <c r="KFT45" s="192"/>
      <c r="KFU45" s="192"/>
      <c r="KFV45" s="192"/>
      <c r="KFW45" s="192"/>
      <c r="KFX45" s="192"/>
      <c r="KFY45" s="192"/>
      <c r="KFZ45" s="192"/>
      <c r="KGA45" s="192"/>
      <c r="KGB45" s="192"/>
      <c r="KGC45" s="192"/>
      <c r="KGD45" s="192"/>
      <c r="KGE45" s="192"/>
      <c r="KGF45" s="192"/>
      <c r="KGG45" s="192"/>
      <c r="KGH45" s="192"/>
      <c r="KGI45" s="192"/>
      <c r="KGJ45" s="192"/>
      <c r="KGK45" s="192"/>
      <c r="KGL45" s="192"/>
      <c r="KGM45" s="192"/>
      <c r="KGN45" s="192"/>
      <c r="KGO45" s="192"/>
      <c r="KGP45" s="192"/>
      <c r="KGQ45" s="192"/>
      <c r="KGR45" s="192"/>
      <c r="KGS45" s="192"/>
      <c r="KGT45" s="192"/>
      <c r="KGU45" s="192"/>
      <c r="KGV45" s="192"/>
      <c r="KGW45" s="192"/>
      <c r="KGX45" s="192"/>
      <c r="KGY45" s="192"/>
      <c r="KGZ45" s="192"/>
      <c r="KHA45" s="192"/>
      <c r="KHB45" s="192"/>
      <c r="KHC45" s="192"/>
      <c r="KHD45" s="192"/>
      <c r="KHE45" s="192"/>
      <c r="KHF45" s="192"/>
      <c r="KHG45" s="192"/>
      <c r="KHH45" s="192"/>
      <c r="KHI45" s="192"/>
      <c r="KHJ45" s="192"/>
      <c r="KHK45" s="192"/>
      <c r="KHL45" s="192"/>
      <c r="KHM45" s="192"/>
      <c r="KHN45" s="192"/>
      <c r="KHO45" s="192"/>
      <c r="KHP45" s="192"/>
      <c r="KHQ45" s="192"/>
      <c r="KHR45" s="192"/>
      <c r="KHS45" s="192"/>
      <c r="KHT45" s="192"/>
      <c r="KHU45" s="192"/>
      <c r="KHV45" s="192"/>
      <c r="KHW45" s="192"/>
      <c r="KHX45" s="192"/>
      <c r="KHY45" s="192"/>
      <c r="KHZ45" s="192"/>
      <c r="KIA45" s="192"/>
      <c r="KIB45" s="192"/>
      <c r="KIC45" s="192"/>
      <c r="KID45" s="192"/>
      <c r="KIE45" s="192"/>
      <c r="KIF45" s="192"/>
      <c r="KIG45" s="192"/>
      <c r="KIH45" s="192"/>
      <c r="KII45" s="192"/>
      <c r="KIJ45" s="192"/>
      <c r="KIK45" s="192"/>
      <c r="KIL45" s="192"/>
      <c r="KIM45" s="192"/>
      <c r="KIN45" s="192"/>
      <c r="KIO45" s="192"/>
      <c r="KIP45" s="192"/>
      <c r="KIQ45" s="192"/>
      <c r="KIR45" s="192"/>
      <c r="KIS45" s="192"/>
      <c r="KIT45" s="192"/>
      <c r="KIU45" s="192"/>
      <c r="KIV45" s="192"/>
      <c r="KIW45" s="192"/>
      <c r="KIX45" s="192"/>
      <c r="KIY45" s="192"/>
      <c r="KIZ45" s="192"/>
      <c r="KJA45" s="192"/>
      <c r="KJB45" s="192"/>
      <c r="KJC45" s="192"/>
      <c r="KJD45" s="192"/>
      <c r="KJE45" s="192"/>
      <c r="KJF45" s="192"/>
      <c r="KJG45" s="192"/>
      <c r="KJH45" s="192"/>
      <c r="KJI45" s="192"/>
      <c r="KJJ45" s="192"/>
      <c r="KJK45" s="192"/>
      <c r="KJL45" s="192"/>
      <c r="KJM45" s="192"/>
      <c r="KJN45" s="192"/>
      <c r="KJO45" s="192"/>
      <c r="KJP45" s="192"/>
      <c r="KJQ45" s="192"/>
      <c r="KJR45" s="192"/>
      <c r="KJS45" s="192"/>
      <c r="KJT45" s="192"/>
      <c r="KJU45" s="192"/>
      <c r="KJV45" s="192"/>
      <c r="KJW45" s="192"/>
      <c r="KJX45" s="192"/>
      <c r="KJY45" s="192"/>
      <c r="KJZ45" s="192"/>
      <c r="KKA45" s="192"/>
      <c r="KKB45" s="192"/>
      <c r="KKC45" s="192"/>
      <c r="KKD45" s="192"/>
      <c r="KKE45" s="192"/>
      <c r="KKF45" s="192"/>
      <c r="KKG45" s="192"/>
      <c r="KKH45" s="192"/>
      <c r="KKI45" s="192"/>
      <c r="KKJ45" s="192"/>
      <c r="KKK45" s="192"/>
      <c r="KKL45" s="192"/>
      <c r="KKM45" s="192"/>
      <c r="KKN45" s="192"/>
      <c r="KKO45" s="192"/>
      <c r="KKP45" s="192"/>
      <c r="KKQ45" s="192"/>
      <c r="KKR45" s="192"/>
      <c r="KKS45" s="192"/>
      <c r="KKT45" s="192"/>
      <c r="KKU45" s="192"/>
      <c r="KKV45" s="192"/>
      <c r="KKW45" s="192"/>
      <c r="KKX45" s="192"/>
      <c r="KKY45" s="192"/>
      <c r="KKZ45" s="192"/>
      <c r="KLA45" s="192"/>
      <c r="KLB45" s="192"/>
      <c r="KLC45" s="192"/>
      <c r="KLD45" s="192"/>
      <c r="KLE45" s="192"/>
      <c r="KLF45" s="192"/>
      <c r="KLG45" s="192"/>
      <c r="KLH45" s="192"/>
      <c r="KLI45" s="192"/>
      <c r="KLJ45" s="192"/>
      <c r="KLK45" s="192"/>
      <c r="KLL45" s="192"/>
      <c r="KLM45" s="192"/>
      <c r="KLN45" s="192"/>
      <c r="KLO45" s="192"/>
      <c r="KLP45" s="192"/>
      <c r="KLQ45" s="192"/>
      <c r="KLR45" s="192"/>
      <c r="KLS45" s="192"/>
      <c r="KLT45" s="192"/>
      <c r="KLU45" s="192"/>
      <c r="KLV45" s="192"/>
      <c r="KLW45" s="192"/>
      <c r="KLX45" s="192"/>
      <c r="KLY45" s="192"/>
      <c r="KLZ45" s="192"/>
      <c r="KMA45" s="192"/>
      <c r="KMB45" s="192"/>
      <c r="KMC45" s="192"/>
      <c r="KMD45" s="192"/>
      <c r="KME45" s="192"/>
      <c r="KMF45" s="192"/>
      <c r="KMG45" s="192"/>
      <c r="KMH45" s="192"/>
      <c r="KMI45" s="192"/>
      <c r="KMJ45" s="192"/>
      <c r="KMK45" s="192"/>
      <c r="KML45" s="192"/>
      <c r="KMM45" s="192"/>
      <c r="KMN45" s="192"/>
      <c r="KMO45" s="192"/>
      <c r="KMP45" s="192"/>
      <c r="KMQ45" s="192"/>
      <c r="KMR45" s="192"/>
      <c r="KMS45" s="192"/>
      <c r="KMT45" s="192"/>
      <c r="KMU45" s="192"/>
      <c r="KMV45" s="192"/>
      <c r="KMW45" s="192"/>
      <c r="KMX45" s="192"/>
      <c r="KMY45" s="192"/>
      <c r="KMZ45" s="192"/>
      <c r="KNA45" s="192"/>
      <c r="KNB45" s="192"/>
      <c r="KNC45" s="192"/>
      <c r="KND45" s="192"/>
      <c r="KNE45" s="192"/>
      <c r="KNF45" s="192"/>
      <c r="KNG45" s="192"/>
      <c r="KNH45" s="192"/>
      <c r="KNI45" s="192"/>
      <c r="KNJ45" s="192"/>
      <c r="KNK45" s="192"/>
      <c r="KNL45" s="192"/>
      <c r="KNM45" s="192"/>
      <c r="KNN45" s="192"/>
      <c r="KNO45" s="192"/>
      <c r="KNP45" s="192"/>
      <c r="KNQ45" s="192"/>
      <c r="KNR45" s="192"/>
      <c r="KNS45" s="192"/>
      <c r="KNT45" s="192"/>
      <c r="KNU45" s="192"/>
      <c r="KNV45" s="192"/>
      <c r="KNW45" s="192"/>
      <c r="KNX45" s="192"/>
      <c r="KNY45" s="192"/>
      <c r="KNZ45" s="192"/>
      <c r="KOA45" s="192"/>
      <c r="KOB45" s="192"/>
      <c r="KOC45" s="192"/>
      <c r="KOD45" s="192"/>
      <c r="KOE45" s="192"/>
      <c r="KOF45" s="192"/>
      <c r="KOG45" s="192"/>
      <c r="KOH45" s="192"/>
      <c r="KOI45" s="192"/>
      <c r="KOJ45" s="192"/>
      <c r="KOK45" s="192"/>
      <c r="KOL45" s="192"/>
      <c r="KOM45" s="192"/>
      <c r="KON45" s="192"/>
      <c r="KOO45" s="192"/>
      <c r="KOP45" s="192"/>
      <c r="KOQ45" s="192"/>
      <c r="KOR45" s="192"/>
      <c r="KOS45" s="192"/>
      <c r="KOT45" s="192"/>
      <c r="KOU45" s="192"/>
      <c r="KOV45" s="192"/>
      <c r="KOW45" s="192"/>
      <c r="KOX45" s="192"/>
      <c r="KOY45" s="192"/>
      <c r="KOZ45" s="192"/>
      <c r="KPA45" s="192"/>
      <c r="KPB45" s="192"/>
      <c r="KPC45" s="192"/>
      <c r="KPD45" s="192"/>
      <c r="KPE45" s="192"/>
      <c r="KPF45" s="192"/>
      <c r="KPG45" s="192"/>
      <c r="KPH45" s="192"/>
      <c r="KPI45" s="192"/>
      <c r="KPJ45" s="192"/>
      <c r="KPK45" s="192"/>
      <c r="KPL45" s="192"/>
      <c r="KPM45" s="192"/>
      <c r="KPN45" s="192"/>
      <c r="KPO45" s="192"/>
      <c r="KPP45" s="192"/>
      <c r="KPQ45" s="192"/>
      <c r="KPR45" s="192"/>
      <c r="KPS45" s="192"/>
      <c r="KPT45" s="192"/>
      <c r="KPU45" s="192"/>
      <c r="KPV45" s="192"/>
      <c r="KPW45" s="192"/>
      <c r="KPX45" s="192"/>
      <c r="KPY45" s="192"/>
      <c r="KPZ45" s="192"/>
      <c r="KQA45" s="192"/>
      <c r="KQB45" s="192"/>
      <c r="KQC45" s="192"/>
      <c r="KQD45" s="192"/>
      <c r="KQE45" s="192"/>
      <c r="KQF45" s="192"/>
      <c r="KQG45" s="192"/>
      <c r="KQH45" s="192"/>
      <c r="KQI45" s="192"/>
      <c r="KQJ45" s="192"/>
      <c r="KQK45" s="192"/>
      <c r="KQL45" s="192"/>
      <c r="KQM45" s="192"/>
      <c r="KQN45" s="192"/>
      <c r="KQO45" s="192"/>
      <c r="KQP45" s="192"/>
      <c r="KQQ45" s="192"/>
      <c r="KQR45" s="192"/>
      <c r="KQS45" s="192"/>
      <c r="KQT45" s="192"/>
      <c r="KQU45" s="192"/>
      <c r="KQV45" s="192"/>
      <c r="KQW45" s="192"/>
      <c r="KQX45" s="192"/>
      <c r="KQY45" s="192"/>
      <c r="KQZ45" s="192"/>
      <c r="KRA45" s="192"/>
      <c r="KRB45" s="192"/>
      <c r="KRC45" s="192"/>
      <c r="KRD45" s="192"/>
      <c r="KRE45" s="192"/>
      <c r="KRF45" s="192"/>
      <c r="KRG45" s="192"/>
      <c r="KRH45" s="192"/>
      <c r="KRI45" s="192"/>
      <c r="KRJ45" s="192"/>
      <c r="KRK45" s="192"/>
      <c r="KRL45" s="192"/>
      <c r="KRM45" s="192"/>
      <c r="KRN45" s="192"/>
      <c r="KRO45" s="192"/>
      <c r="KRP45" s="192"/>
      <c r="KRQ45" s="192"/>
      <c r="KRR45" s="192"/>
      <c r="KRS45" s="192"/>
      <c r="KRT45" s="192"/>
      <c r="KRU45" s="192"/>
      <c r="KRV45" s="192"/>
      <c r="KRW45" s="192"/>
      <c r="KRX45" s="192"/>
      <c r="KRY45" s="192"/>
      <c r="KRZ45" s="192"/>
      <c r="KSA45" s="192"/>
      <c r="KSB45" s="192"/>
      <c r="KSC45" s="192"/>
      <c r="KSD45" s="192"/>
      <c r="KSE45" s="192"/>
      <c r="KSF45" s="192"/>
      <c r="KSG45" s="192"/>
      <c r="KSH45" s="192"/>
      <c r="KSI45" s="192"/>
      <c r="KSJ45" s="192"/>
      <c r="KSK45" s="192"/>
      <c r="KSL45" s="192"/>
      <c r="KSM45" s="192"/>
      <c r="KSN45" s="192"/>
      <c r="KSO45" s="192"/>
      <c r="KSP45" s="192"/>
      <c r="KSQ45" s="192"/>
      <c r="KSR45" s="192"/>
      <c r="KSS45" s="192"/>
      <c r="KST45" s="192"/>
      <c r="KSU45" s="192"/>
      <c r="KSV45" s="192"/>
      <c r="KSW45" s="192"/>
      <c r="KSX45" s="192"/>
      <c r="KSY45" s="192"/>
      <c r="KSZ45" s="192"/>
      <c r="KTA45" s="192"/>
      <c r="KTB45" s="192"/>
      <c r="KTC45" s="192"/>
      <c r="KTD45" s="192"/>
      <c r="KTE45" s="192"/>
      <c r="KTF45" s="192"/>
      <c r="KTG45" s="192"/>
      <c r="KTH45" s="192"/>
      <c r="KTI45" s="192"/>
      <c r="KTJ45" s="192"/>
      <c r="KTK45" s="192"/>
      <c r="KTL45" s="192"/>
      <c r="KTM45" s="192"/>
      <c r="KTN45" s="192"/>
      <c r="KTO45" s="192"/>
      <c r="KTP45" s="192"/>
      <c r="KTQ45" s="192"/>
      <c r="KTR45" s="192"/>
      <c r="KTS45" s="192"/>
      <c r="KTT45" s="192"/>
      <c r="KTU45" s="192"/>
      <c r="KTV45" s="192"/>
      <c r="KTW45" s="192"/>
      <c r="KTX45" s="192"/>
      <c r="KTY45" s="192"/>
      <c r="KTZ45" s="192"/>
      <c r="KUA45" s="192"/>
      <c r="KUB45" s="192"/>
      <c r="KUC45" s="192"/>
      <c r="KUD45" s="192"/>
      <c r="KUE45" s="192"/>
      <c r="KUF45" s="192"/>
      <c r="KUG45" s="192"/>
      <c r="KUH45" s="192"/>
      <c r="KUI45" s="192"/>
      <c r="KUJ45" s="192"/>
      <c r="KUK45" s="192"/>
      <c r="KUL45" s="192"/>
      <c r="KUM45" s="192"/>
      <c r="KUN45" s="192"/>
      <c r="KUO45" s="192"/>
      <c r="KUP45" s="192"/>
      <c r="KUQ45" s="192"/>
      <c r="KUR45" s="192"/>
      <c r="KUS45" s="192"/>
      <c r="KUT45" s="192"/>
      <c r="KUU45" s="192"/>
      <c r="KUV45" s="192"/>
      <c r="KUW45" s="192"/>
      <c r="KUX45" s="192"/>
      <c r="KUY45" s="192"/>
      <c r="KUZ45" s="192"/>
      <c r="KVA45" s="192"/>
      <c r="KVB45" s="192"/>
      <c r="KVC45" s="192"/>
      <c r="KVD45" s="192"/>
      <c r="KVE45" s="192"/>
      <c r="KVF45" s="192"/>
      <c r="KVG45" s="192"/>
      <c r="KVH45" s="192"/>
      <c r="KVI45" s="192"/>
      <c r="KVJ45" s="192"/>
      <c r="KVK45" s="192"/>
      <c r="KVL45" s="192"/>
      <c r="KVM45" s="192"/>
      <c r="KVN45" s="192"/>
      <c r="KVO45" s="192"/>
      <c r="KVP45" s="192"/>
      <c r="KVQ45" s="192"/>
      <c r="KVR45" s="192"/>
      <c r="KVS45" s="192"/>
      <c r="KVT45" s="192"/>
      <c r="KVU45" s="192"/>
      <c r="KVV45" s="192"/>
      <c r="KVW45" s="192"/>
      <c r="KVX45" s="192"/>
      <c r="KVY45" s="192"/>
      <c r="KVZ45" s="192"/>
      <c r="KWA45" s="192"/>
      <c r="KWB45" s="192"/>
      <c r="KWC45" s="192"/>
      <c r="KWD45" s="192"/>
      <c r="KWE45" s="192"/>
      <c r="KWF45" s="192"/>
      <c r="KWG45" s="192"/>
      <c r="KWH45" s="192"/>
      <c r="KWI45" s="192"/>
      <c r="KWJ45" s="192"/>
      <c r="KWK45" s="192"/>
      <c r="KWL45" s="192"/>
      <c r="KWM45" s="192"/>
      <c r="KWN45" s="192"/>
      <c r="KWO45" s="192"/>
      <c r="KWP45" s="192"/>
      <c r="KWQ45" s="192"/>
      <c r="KWR45" s="192"/>
      <c r="KWS45" s="192"/>
      <c r="KWT45" s="192"/>
      <c r="KWU45" s="192"/>
      <c r="KWV45" s="192"/>
      <c r="KWW45" s="192"/>
      <c r="KWX45" s="192"/>
      <c r="KWY45" s="192"/>
      <c r="KWZ45" s="192"/>
      <c r="KXA45" s="192"/>
      <c r="KXB45" s="192"/>
      <c r="KXC45" s="192"/>
      <c r="KXD45" s="192"/>
      <c r="KXE45" s="192"/>
      <c r="KXF45" s="192"/>
      <c r="KXG45" s="192"/>
      <c r="KXH45" s="192"/>
      <c r="KXI45" s="192"/>
      <c r="KXJ45" s="192"/>
      <c r="KXK45" s="192"/>
      <c r="KXL45" s="192"/>
      <c r="KXM45" s="192"/>
      <c r="KXN45" s="192"/>
      <c r="KXO45" s="192"/>
      <c r="KXP45" s="192"/>
      <c r="KXQ45" s="192"/>
      <c r="KXR45" s="192"/>
      <c r="KXS45" s="192"/>
      <c r="KXT45" s="192"/>
      <c r="KXU45" s="192"/>
      <c r="KXV45" s="192"/>
      <c r="KXW45" s="192"/>
      <c r="KXX45" s="192"/>
      <c r="KXY45" s="192"/>
      <c r="KXZ45" s="192"/>
      <c r="KYA45" s="192"/>
      <c r="KYB45" s="192"/>
      <c r="KYC45" s="192"/>
      <c r="KYD45" s="192"/>
      <c r="KYE45" s="192"/>
      <c r="KYF45" s="192"/>
      <c r="KYG45" s="192"/>
      <c r="KYH45" s="192"/>
      <c r="KYI45" s="192"/>
      <c r="KYJ45" s="192"/>
      <c r="KYK45" s="192"/>
      <c r="KYL45" s="192"/>
      <c r="KYM45" s="192"/>
      <c r="KYN45" s="192"/>
      <c r="KYO45" s="192"/>
      <c r="KYP45" s="192"/>
      <c r="KYQ45" s="192"/>
      <c r="KYR45" s="192"/>
      <c r="KYS45" s="192"/>
      <c r="KYT45" s="192"/>
      <c r="KYU45" s="192"/>
      <c r="KYV45" s="192"/>
      <c r="KYW45" s="192"/>
      <c r="KYX45" s="192"/>
      <c r="KYY45" s="192"/>
      <c r="KYZ45" s="192"/>
      <c r="KZA45" s="192"/>
      <c r="KZB45" s="192"/>
      <c r="KZC45" s="192"/>
      <c r="KZD45" s="192"/>
      <c r="KZE45" s="192"/>
      <c r="KZF45" s="192"/>
      <c r="KZG45" s="192"/>
      <c r="KZH45" s="192"/>
      <c r="KZI45" s="192"/>
      <c r="KZJ45" s="192"/>
      <c r="KZK45" s="192"/>
      <c r="KZL45" s="192"/>
      <c r="KZM45" s="192"/>
      <c r="KZN45" s="192"/>
      <c r="KZO45" s="192"/>
      <c r="KZP45" s="192"/>
      <c r="KZQ45" s="192"/>
      <c r="KZR45" s="192"/>
      <c r="KZS45" s="192"/>
      <c r="KZT45" s="192"/>
      <c r="KZU45" s="192"/>
      <c r="KZV45" s="192"/>
      <c r="KZW45" s="192"/>
      <c r="KZX45" s="192"/>
      <c r="KZY45" s="192"/>
      <c r="KZZ45" s="192"/>
      <c r="LAA45" s="192"/>
      <c r="LAB45" s="192"/>
      <c r="LAC45" s="192"/>
      <c r="LAD45" s="192"/>
      <c r="LAE45" s="192"/>
      <c r="LAF45" s="192"/>
      <c r="LAG45" s="192"/>
      <c r="LAH45" s="192"/>
      <c r="LAI45" s="192"/>
      <c r="LAJ45" s="192"/>
      <c r="LAK45" s="192"/>
      <c r="LAL45" s="192"/>
      <c r="LAM45" s="192"/>
      <c r="LAN45" s="192"/>
      <c r="LAO45" s="192"/>
      <c r="LAP45" s="192"/>
      <c r="LAQ45" s="192"/>
      <c r="LAR45" s="192"/>
      <c r="LAS45" s="192"/>
      <c r="LAT45" s="192"/>
      <c r="LAU45" s="192"/>
      <c r="LAV45" s="192"/>
      <c r="LAW45" s="192"/>
      <c r="LAX45" s="192"/>
      <c r="LAY45" s="192"/>
      <c r="LAZ45" s="192"/>
      <c r="LBA45" s="192"/>
      <c r="LBB45" s="192"/>
      <c r="LBC45" s="192"/>
      <c r="LBD45" s="192"/>
      <c r="LBE45" s="192"/>
      <c r="LBF45" s="192"/>
      <c r="LBG45" s="192"/>
      <c r="LBH45" s="192"/>
      <c r="LBI45" s="192"/>
      <c r="LBJ45" s="192"/>
      <c r="LBK45" s="192"/>
      <c r="LBL45" s="192"/>
      <c r="LBM45" s="192"/>
      <c r="LBN45" s="192"/>
      <c r="LBO45" s="192"/>
      <c r="LBP45" s="192"/>
      <c r="LBQ45" s="192"/>
      <c r="LBR45" s="192"/>
      <c r="LBS45" s="192"/>
      <c r="LBT45" s="192"/>
      <c r="LBU45" s="192"/>
      <c r="LBV45" s="192"/>
      <c r="LBW45" s="192"/>
      <c r="LBX45" s="192"/>
      <c r="LBY45" s="192"/>
      <c r="LBZ45" s="192"/>
      <c r="LCA45" s="192"/>
      <c r="LCB45" s="192"/>
      <c r="LCC45" s="192"/>
      <c r="LCD45" s="192"/>
      <c r="LCE45" s="192"/>
      <c r="LCF45" s="192"/>
      <c r="LCG45" s="192"/>
      <c r="LCH45" s="192"/>
      <c r="LCI45" s="192"/>
      <c r="LCJ45" s="192"/>
      <c r="LCK45" s="192"/>
      <c r="LCL45" s="192"/>
      <c r="LCM45" s="192"/>
      <c r="LCN45" s="192"/>
      <c r="LCO45" s="192"/>
      <c r="LCP45" s="192"/>
      <c r="LCQ45" s="192"/>
      <c r="LCR45" s="192"/>
      <c r="LCS45" s="192"/>
      <c r="LCT45" s="192"/>
      <c r="LCU45" s="192"/>
      <c r="LCV45" s="192"/>
      <c r="LCW45" s="192"/>
      <c r="LCX45" s="192"/>
      <c r="LCY45" s="192"/>
      <c r="LCZ45" s="192"/>
      <c r="LDA45" s="192"/>
      <c r="LDB45" s="192"/>
      <c r="LDC45" s="192"/>
      <c r="LDD45" s="192"/>
      <c r="LDE45" s="192"/>
      <c r="LDF45" s="192"/>
      <c r="LDG45" s="192"/>
      <c r="LDH45" s="192"/>
      <c r="LDI45" s="192"/>
      <c r="LDJ45" s="192"/>
      <c r="LDK45" s="192"/>
      <c r="LDL45" s="192"/>
      <c r="LDM45" s="192"/>
      <c r="LDN45" s="192"/>
      <c r="LDO45" s="192"/>
      <c r="LDP45" s="192"/>
      <c r="LDQ45" s="192"/>
      <c r="LDR45" s="192"/>
      <c r="LDS45" s="192"/>
      <c r="LDT45" s="192"/>
      <c r="LDU45" s="192"/>
      <c r="LDV45" s="192"/>
      <c r="LDW45" s="192"/>
      <c r="LDX45" s="192"/>
      <c r="LDY45" s="192"/>
      <c r="LDZ45" s="192"/>
      <c r="LEA45" s="192"/>
      <c r="LEB45" s="192"/>
      <c r="LEC45" s="192"/>
      <c r="LED45" s="192"/>
      <c r="LEE45" s="192"/>
      <c r="LEF45" s="192"/>
      <c r="LEG45" s="192"/>
      <c r="LEH45" s="192"/>
      <c r="LEI45" s="192"/>
      <c r="LEJ45" s="192"/>
      <c r="LEK45" s="192"/>
      <c r="LEL45" s="192"/>
      <c r="LEM45" s="192"/>
      <c r="LEN45" s="192"/>
      <c r="LEO45" s="192"/>
      <c r="LEP45" s="192"/>
      <c r="LEQ45" s="192"/>
      <c r="LER45" s="192"/>
      <c r="LES45" s="192"/>
      <c r="LET45" s="192"/>
      <c r="LEU45" s="192"/>
      <c r="LEV45" s="192"/>
      <c r="LEW45" s="192"/>
      <c r="LEX45" s="192"/>
      <c r="LEY45" s="192"/>
      <c r="LEZ45" s="192"/>
      <c r="LFA45" s="192"/>
      <c r="LFB45" s="192"/>
      <c r="LFC45" s="192"/>
      <c r="LFD45" s="192"/>
      <c r="LFE45" s="192"/>
      <c r="LFF45" s="192"/>
      <c r="LFG45" s="192"/>
      <c r="LFH45" s="192"/>
      <c r="LFI45" s="192"/>
      <c r="LFJ45" s="192"/>
      <c r="LFK45" s="192"/>
      <c r="LFL45" s="192"/>
      <c r="LFM45" s="192"/>
      <c r="LFN45" s="192"/>
      <c r="LFO45" s="192"/>
      <c r="LFP45" s="192"/>
      <c r="LFQ45" s="192"/>
      <c r="LFR45" s="192"/>
      <c r="LFS45" s="192"/>
      <c r="LFT45" s="192"/>
      <c r="LFU45" s="192"/>
      <c r="LFV45" s="192"/>
      <c r="LFW45" s="192"/>
      <c r="LFX45" s="192"/>
      <c r="LFY45" s="192"/>
      <c r="LFZ45" s="192"/>
      <c r="LGA45" s="192"/>
      <c r="LGB45" s="192"/>
      <c r="LGC45" s="192"/>
      <c r="LGD45" s="192"/>
      <c r="LGE45" s="192"/>
      <c r="LGF45" s="192"/>
      <c r="LGG45" s="192"/>
      <c r="LGH45" s="192"/>
      <c r="LGI45" s="192"/>
      <c r="LGJ45" s="192"/>
      <c r="LGK45" s="192"/>
      <c r="LGL45" s="192"/>
      <c r="LGM45" s="192"/>
      <c r="LGN45" s="192"/>
      <c r="LGO45" s="192"/>
      <c r="LGP45" s="192"/>
      <c r="LGQ45" s="192"/>
      <c r="LGR45" s="192"/>
      <c r="LGS45" s="192"/>
      <c r="LGT45" s="192"/>
      <c r="LGU45" s="192"/>
      <c r="LGV45" s="192"/>
      <c r="LGW45" s="192"/>
      <c r="LGX45" s="192"/>
      <c r="LGY45" s="192"/>
      <c r="LGZ45" s="192"/>
      <c r="LHA45" s="192"/>
      <c r="LHB45" s="192"/>
      <c r="LHC45" s="192"/>
      <c r="LHD45" s="192"/>
      <c r="LHE45" s="192"/>
      <c r="LHF45" s="192"/>
      <c r="LHG45" s="192"/>
      <c r="LHH45" s="192"/>
      <c r="LHI45" s="192"/>
      <c r="LHJ45" s="192"/>
      <c r="LHK45" s="192"/>
      <c r="LHL45" s="192"/>
      <c r="LHM45" s="192"/>
      <c r="LHN45" s="192"/>
      <c r="LHO45" s="192"/>
      <c r="LHP45" s="192"/>
      <c r="LHQ45" s="192"/>
      <c r="LHR45" s="192"/>
      <c r="LHS45" s="192"/>
      <c r="LHT45" s="192"/>
      <c r="LHU45" s="192"/>
      <c r="LHV45" s="192"/>
      <c r="LHW45" s="192"/>
      <c r="LHX45" s="192"/>
      <c r="LHY45" s="192"/>
      <c r="LHZ45" s="192"/>
      <c r="LIA45" s="192"/>
      <c r="LIB45" s="192"/>
      <c r="LIC45" s="192"/>
      <c r="LID45" s="192"/>
      <c r="LIE45" s="192"/>
      <c r="LIF45" s="192"/>
      <c r="LIG45" s="192"/>
      <c r="LIH45" s="192"/>
      <c r="LII45" s="192"/>
      <c r="LIJ45" s="192"/>
      <c r="LIK45" s="192"/>
      <c r="LIL45" s="192"/>
      <c r="LIM45" s="192"/>
      <c r="LIN45" s="192"/>
      <c r="LIO45" s="192"/>
      <c r="LIP45" s="192"/>
      <c r="LIQ45" s="192"/>
      <c r="LIR45" s="192"/>
      <c r="LIS45" s="192"/>
      <c r="LIT45" s="192"/>
      <c r="LIU45" s="192"/>
      <c r="LIV45" s="192"/>
      <c r="LIW45" s="192"/>
      <c r="LIX45" s="192"/>
      <c r="LIY45" s="192"/>
      <c r="LIZ45" s="192"/>
      <c r="LJA45" s="192"/>
      <c r="LJB45" s="192"/>
      <c r="LJC45" s="192"/>
      <c r="LJD45" s="192"/>
      <c r="LJE45" s="192"/>
      <c r="LJF45" s="192"/>
      <c r="LJG45" s="192"/>
      <c r="LJH45" s="192"/>
      <c r="LJI45" s="192"/>
      <c r="LJJ45" s="192"/>
      <c r="LJK45" s="192"/>
      <c r="LJL45" s="192"/>
      <c r="LJM45" s="192"/>
      <c r="LJN45" s="192"/>
      <c r="LJO45" s="192"/>
      <c r="LJP45" s="192"/>
      <c r="LJQ45" s="192"/>
      <c r="LJR45" s="192"/>
      <c r="LJS45" s="192"/>
      <c r="LJT45" s="192"/>
      <c r="LJU45" s="192"/>
      <c r="LJV45" s="192"/>
      <c r="LJW45" s="192"/>
      <c r="LJX45" s="192"/>
      <c r="LJY45" s="192"/>
      <c r="LJZ45" s="192"/>
      <c r="LKA45" s="192"/>
      <c r="LKB45" s="192"/>
      <c r="LKC45" s="192"/>
      <c r="LKD45" s="192"/>
      <c r="LKE45" s="192"/>
      <c r="LKF45" s="192"/>
      <c r="LKG45" s="192"/>
      <c r="LKH45" s="192"/>
      <c r="LKI45" s="192"/>
      <c r="LKJ45" s="192"/>
      <c r="LKK45" s="192"/>
      <c r="LKL45" s="192"/>
      <c r="LKM45" s="192"/>
      <c r="LKN45" s="192"/>
      <c r="LKO45" s="192"/>
      <c r="LKP45" s="192"/>
      <c r="LKQ45" s="192"/>
      <c r="LKR45" s="192"/>
      <c r="LKS45" s="192"/>
      <c r="LKT45" s="192"/>
      <c r="LKU45" s="192"/>
      <c r="LKV45" s="192"/>
      <c r="LKW45" s="192"/>
      <c r="LKX45" s="192"/>
      <c r="LKY45" s="192"/>
      <c r="LKZ45" s="192"/>
      <c r="LLA45" s="192"/>
      <c r="LLB45" s="192"/>
      <c r="LLC45" s="192"/>
      <c r="LLD45" s="192"/>
      <c r="LLE45" s="192"/>
      <c r="LLF45" s="192"/>
      <c r="LLG45" s="192"/>
      <c r="LLH45" s="192"/>
      <c r="LLI45" s="192"/>
      <c r="LLJ45" s="192"/>
      <c r="LLK45" s="192"/>
      <c r="LLL45" s="192"/>
      <c r="LLM45" s="192"/>
      <c r="LLN45" s="192"/>
      <c r="LLO45" s="192"/>
      <c r="LLP45" s="192"/>
      <c r="LLQ45" s="192"/>
      <c r="LLR45" s="192"/>
      <c r="LLS45" s="192"/>
      <c r="LLT45" s="192"/>
      <c r="LLU45" s="192"/>
      <c r="LLV45" s="192"/>
      <c r="LLW45" s="192"/>
      <c r="LLX45" s="192"/>
      <c r="LLY45" s="192"/>
      <c r="LLZ45" s="192"/>
      <c r="LMA45" s="192"/>
      <c r="LMB45" s="192"/>
      <c r="LMC45" s="192"/>
      <c r="LMD45" s="192"/>
      <c r="LME45" s="192"/>
      <c r="LMF45" s="192"/>
      <c r="LMG45" s="192"/>
      <c r="LMH45" s="192"/>
      <c r="LMI45" s="192"/>
      <c r="LMJ45" s="192"/>
      <c r="LMK45" s="192"/>
      <c r="LML45" s="192"/>
      <c r="LMM45" s="192"/>
      <c r="LMN45" s="192"/>
      <c r="LMO45" s="192"/>
      <c r="LMP45" s="192"/>
      <c r="LMQ45" s="192"/>
      <c r="LMR45" s="192"/>
      <c r="LMS45" s="192"/>
      <c r="LMT45" s="192"/>
      <c r="LMU45" s="192"/>
      <c r="LMV45" s="192"/>
      <c r="LMW45" s="192"/>
      <c r="LMX45" s="192"/>
      <c r="LMY45" s="192"/>
      <c r="LMZ45" s="192"/>
      <c r="LNA45" s="192"/>
      <c r="LNB45" s="192"/>
      <c r="LNC45" s="192"/>
      <c r="LND45" s="192"/>
      <c r="LNE45" s="192"/>
      <c r="LNF45" s="192"/>
      <c r="LNG45" s="192"/>
      <c r="LNH45" s="192"/>
      <c r="LNI45" s="192"/>
      <c r="LNJ45" s="192"/>
      <c r="LNK45" s="192"/>
      <c r="LNL45" s="192"/>
      <c r="LNM45" s="192"/>
      <c r="LNN45" s="192"/>
      <c r="LNO45" s="192"/>
      <c r="LNP45" s="192"/>
      <c r="LNQ45" s="192"/>
      <c r="LNR45" s="192"/>
      <c r="LNS45" s="192"/>
      <c r="LNT45" s="192"/>
      <c r="LNU45" s="192"/>
      <c r="LNV45" s="192"/>
      <c r="LNW45" s="192"/>
      <c r="LNX45" s="192"/>
      <c r="LNY45" s="192"/>
      <c r="LNZ45" s="192"/>
      <c r="LOA45" s="192"/>
      <c r="LOB45" s="192"/>
      <c r="LOC45" s="192"/>
      <c r="LOD45" s="192"/>
      <c r="LOE45" s="192"/>
      <c r="LOF45" s="192"/>
      <c r="LOG45" s="192"/>
      <c r="LOH45" s="192"/>
      <c r="LOI45" s="192"/>
      <c r="LOJ45" s="192"/>
      <c r="LOK45" s="192"/>
      <c r="LOL45" s="192"/>
      <c r="LOM45" s="192"/>
      <c r="LON45" s="192"/>
      <c r="LOO45" s="192"/>
      <c r="LOP45" s="192"/>
      <c r="LOQ45" s="192"/>
      <c r="LOR45" s="192"/>
      <c r="LOS45" s="192"/>
      <c r="LOT45" s="192"/>
      <c r="LOU45" s="192"/>
      <c r="LOV45" s="192"/>
      <c r="LOW45" s="192"/>
      <c r="LOX45" s="192"/>
      <c r="LOY45" s="192"/>
      <c r="LOZ45" s="192"/>
      <c r="LPA45" s="192"/>
      <c r="LPB45" s="192"/>
      <c r="LPC45" s="192"/>
      <c r="LPD45" s="192"/>
      <c r="LPE45" s="192"/>
      <c r="LPF45" s="192"/>
      <c r="LPG45" s="192"/>
      <c r="LPH45" s="192"/>
      <c r="LPI45" s="192"/>
      <c r="LPJ45" s="192"/>
      <c r="LPK45" s="192"/>
      <c r="LPL45" s="192"/>
      <c r="LPM45" s="192"/>
      <c r="LPN45" s="192"/>
      <c r="LPO45" s="192"/>
      <c r="LPP45" s="192"/>
      <c r="LPQ45" s="192"/>
      <c r="LPR45" s="192"/>
      <c r="LPS45" s="192"/>
      <c r="LPT45" s="192"/>
      <c r="LPU45" s="192"/>
      <c r="LPV45" s="192"/>
      <c r="LPW45" s="192"/>
      <c r="LPX45" s="192"/>
      <c r="LPY45" s="192"/>
      <c r="LPZ45" s="192"/>
      <c r="LQA45" s="192"/>
      <c r="LQB45" s="192"/>
      <c r="LQC45" s="192"/>
      <c r="LQD45" s="192"/>
      <c r="LQE45" s="192"/>
      <c r="LQF45" s="192"/>
      <c r="LQG45" s="192"/>
      <c r="LQH45" s="192"/>
      <c r="LQI45" s="192"/>
      <c r="LQJ45" s="192"/>
      <c r="LQK45" s="192"/>
      <c r="LQL45" s="192"/>
      <c r="LQM45" s="192"/>
      <c r="LQN45" s="192"/>
      <c r="LQO45" s="192"/>
      <c r="LQP45" s="192"/>
      <c r="LQQ45" s="192"/>
      <c r="LQR45" s="192"/>
      <c r="LQS45" s="192"/>
      <c r="LQT45" s="192"/>
      <c r="LQU45" s="192"/>
      <c r="LQV45" s="192"/>
      <c r="LQW45" s="192"/>
      <c r="LQX45" s="192"/>
      <c r="LQY45" s="192"/>
      <c r="LQZ45" s="192"/>
      <c r="LRA45" s="192"/>
      <c r="LRB45" s="192"/>
      <c r="LRC45" s="192"/>
      <c r="LRD45" s="192"/>
      <c r="LRE45" s="192"/>
      <c r="LRF45" s="192"/>
      <c r="LRG45" s="192"/>
      <c r="LRH45" s="192"/>
      <c r="LRI45" s="192"/>
      <c r="LRJ45" s="192"/>
      <c r="LRK45" s="192"/>
      <c r="LRL45" s="192"/>
      <c r="LRM45" s="192"/>
      <c r="LRN45" s="192"/>
      <c r="LRO45" s="192"/>
      <c r="LRP45" s="192"/>
      <c r="LRQ45" s="192"/>
      <c r="LRR45" s="192"/>
      <c r="LRS45" s="192"/>
      <c r="LRT45" s="192"/>
      <c r="LRU45" s="192"/>
      <c r="LRV45" s="192"/>
      <c r="LRW45" s="192"/>
      <c r="LRX45" s="192"/>
      <c r="LRY45" s="192"/>
      <c r="LRZ45" s="192"/>
      <c r="LSA45" s="192"/>
      <c r="LSB45" s="192"/>
      <c r="LSC45" s="192"/>
      <c r="LSD45" s="192"/>
      <c r="LSE45" s="192"/>
      <c r="LSF45" s="192"/>
      <c r="LSG45" s="192"/>
      <c r="LSH45" s="192"/>
      <c r="LSI45" s="192"/>
      <c r="LSJ45" s="192"/>
      <c r="LSK45" s="192"/>
      <c r="LSL45" s="192"/>
      <c r="LSM45" s="192"/>
      <c r="LSN45" s="192"/>
      <c r="LSO45" s="192"/>
      <c r="LSP45" s="192"/>
      <c r="LSQ45" s="192"/>
      <c r="LSR45" s="192"/>
      <c r="LSS45" s="192"/>
      <c r="LST45" s="192"/>
      <c r="LSU45" s="192"/>
      <c r="LSV45" s="192"/>
      <c r="LSW45" s="192"/>
      <c r="LSX45" s="192"/>
      <c r="LSY45" s="192"/>
      <c r="LSZ45" s="192"/>
      <c r="LTA45" s="192"/>
      <c r="LTB45" s="192"/>
      <c r="LTC45" s="192"/>
      <c r="LTD45" s="192"/>
      <c r="LTE45" s="192"/>
      <c r="LTF45" s="192"/>
      <c r="LTG45" s="192"/>
      <c r="LTH45" s="192"/>
      <c r="LTI45" s="192"/>
      <c r="LTJ45" s="192"/>
      <c r="LTK45" s="192"/>
      <c r="LTL45" s="192"/>
      <c r="LTM45" s="192"/>
      <c r="LTN45" s="192"/>
      <c r="LTO45" s="192"/>
      <c r="LTP45" s="192"/>
      <c r="LTQ45" s="192"/>
      <c r="LTR45" s="192"/>
      <c r="LTS45" s="192"/>
      <c r="LTT45" s="192"/>
      <c r="LTU45" s="192"/>
      <c r="LTV45" s="192"/>
      <c r="LTW45" s="192"/>
      <c r="LTX45" s="192"/>
      <c r="LTY45" s="192"/>
      <c r="LTZ45" s="192"/>
      <c r="LUA45" s="192"/>
      <c r="LUB45" s="192"/>
      <c r="LUC45" s="192"/>
      <c r="LUD45" s="192"/>
      <c r="LUE45" s="192"/>
      <c r="LUF45" s="192"/>
      <c r="LUG45" s="192"/>
      <c r="LUH45" s="192"/>
      <c r="LUI45" s="192"/>
      <c r="LUJ45" s="192"/>
      <c r="LUK45" s="192"/>
      <c r="LUL45" s="192"/>
      <c r="LUM45" s="192"/>
      <c r="LUN45" s="192"/>
      <c r="LUO45" s="192"/>
      <c r="LUP45" s="192"/>
      <c r="LUQ45" s="192"/>
      <c r="LUR45" s="192"/>
      <c r="LUS45" s="192"/>
      <c r="LUT45" s="192"/>
      <c r="LUU45" s="192"/>
      <c r="LUV45" s="192"/>
      <c r="LUW45" s="192"/>
      <c r="LUX45" s="192"/>
      <c r="LUY45" s="192"/>
      <c r="LUZ45" s="192"/>
      <c r="LVA45" s="192"/>
      <c r="LVB45" s="192"/>
      <c r="LVC45" s="192"/>
      <c r="LVD45" s="192"/>
      <c r="LVE45" s="192"/>
      <c r="LVF45" s="192"/>
      <c r="LVG45" s="192"/>
      <c r="LVH45" s="192"/>
      <c r="LVI45" s="192"/>
      <c r="LVJ45" s="192"/>
      <c r="LVK45" s="192"/>
      <c r="LVL45" s="192"/>
      <c r="LVM45" s="192"/>
      <c r="LVN45" s="192"/>
      <c r="LVO45" s="192"/>
      <c r="LVP45" s="192"/>
      <c r="LVQ45" s="192"/>
      <c r="LVR45" s="192"/>
      <c r="LVS45" s="192"/>
      <c r="LVT45" s="192"/>
      <c r="LVU45" s="192"/>
      <c r="LVV45" s="192"/>
      <c r="LVW45" s="192"/>
      <c r="LVX45" s="192"/>
      <c r="LVY45" s="192"/>
      <c r="LVZ45" s="192"/>
      <c r="LWA45" s="192"/>
      <c r="LWB45" s="192"/>
      <c r="LWC45" s="192"/>
      <c r="LWD45" s="192"/>
      <c r="LWE45" s="192"/>
      <c r="LWF45" s="192"/>
      <c r="LWG45" s="192"/>
      <c r="LWH45" s="192"/>
      <c r="LWI45" s="192"/>
      <c r="LWJ45" s="192"/>
      <c r="LWK45" s="192"/>
      <c r="LWL45" s="192"/>
      <c r="LWM45" s="192"/>
      <c r="LWN45" s="192"/>
      <c r="LWO45" s="192"/>
      <c r="LWP45" s="192"/>
      <c r="LWQ45" s="192"/>
      <c r="LWR45" s="192"/>
      <c r="LWS45" s="192"/>
      <c r="LWT45" s="192"/>
      <c r="LWU45" s="192"/>
      <c r="LWV45" s="192"/>
      <c r="LWW45" s="192"/>
      <c r="LWX45" s="192"/>
      <c r="LWY45" s="192"/>
      <c r="LWZ45" s="192"/>
      <c r="LXA45" s="192"/>
      <c r="LXB45" s="192"/>
      <c r="LXC45" s="192"/>
      <c r="LXD45" s="192"/>
      <c r="LXE45" s="192"/>
      <c r="LXF45" s="192"/>
      <c r="LXG45" s="192"/>
      <c r="LXH45" s="192"/>
      <c r="LXI45" s="192"/>
      <c r="LXJ45" s="192"/>
      <c r="LXK45" s="192"/>
      <c r="LXL45" s="192"/>
      <c r="LXM45" s="192"/>
      <c r="LXN45" s="192"/>
      <c r="LXO45" s="192"/>
      <c r="LXP45" s="192"/>
      <c r="LXQ45" s="192"/>
      <c r="LXR45" s="192"/>
      <c r="LXS45" s="192"/>
      <c r="LXT45" s="192"/>
      <c r="LXU45" s="192"/>
      <c r="LXV45" s="192"/>
      <c r="LXW45" s="192"/>
      <c r="LXX45" s="192"/>
      <c r="LXY45" s="192"/>
      <c r="LXZ45" s="192"/>
      <c r="LYA45" s="192"/>
      <c r="LYB45" s="192"/>
      <c r="LYC45" s="192"/>
      <c r="LYD45" s="192"/>
      <c r="LYE45" s="192"/>
      <c r="LYF45" s="192"/>
      <c r="LYG45" s="192"/>
      <c r="LYH45" s="192"/>
      <c r="LYI45" s="192"/>
      <c r="LYJ45" s="192"/>
      <c r="LYK45" s="192"/>
      <c r="LYL45" s="192"/>
      <c r="LYM45" s="192"/>
      <c r="LYN45" s="192"/>
      <c r="LYO45" s="192"/>
      <c r="LYP45" s="192"/>
      <c r="LYQ45" s="192"/>
      <c r="LYR45" s="192"/>
      <c r="LYS45" s="192"/>
      <c r="LYT45" s="192"/>
      <c r="LYU45" s="192"/>
      <c r="LYV45" s="192"/>
      <c r="LYW45" s="192"/>
      <c r="LYX45" s="192"/>
      <c r="LYY45" s="192"/>
      <c r="LYZ45" s="192"/>
      <c r="LZA45" s="192"/>
      <c r="LZB45" s="192"/>
      <c r="LZC45" s="192"/>
      <c r="LZD45" s="192"/>
      <c r="LZE45" s="192"/>
      <c r="LZF45" s="192"/>
      <c r="LZG45" s="192"/>
      <c r="LZH45" s="192"/>
      <c r="LZI45" s="192"/>
      <c r="LZJ45" s="192"/>
      <c r="LZK45" s="192"/>
      <c r="LZL45" s="192"/>
      <c r="LZM45" s="192"/>
      <c r="LZN45" s="192"/>
      <c r="LZO45" s="192"/>
      <c r="LZP45" s="192"/>
      <c r="LZQ45" s="192"/>
      <c r="LZR45" s="192"/>
      <c r="LZS45" s="192"/>
      <c r="LZT45" s="192"/>
      <c r="LZU45" s="192"/>
      <c r="LZV45" s="192"/>
      <c r="LZW45" s="192"/>
      <c r="LZX45" s="192"/>
      <c r="LZY45" s="192"/>
      <c r="LZZ45" s="192"/>
      <c r="MAA45" s="192"/>
      <c r="MAB45" s="192"/>
      <c r="MAC45" s="192"/>
      <c r="MAD45" s="192"/>
      <c r="MAE45" s="192"/>
      <c r="MAF45" s="192"/>
      <c r="MAG45" s="192"/>
      <c r="MAH45" s="192"/>
      <c r="MAI45" s="192"/>
      <c r="MAJ45" s="192"/>
      <c r="MAK45" s="192"/>
      <c r="MAL45" s="192"/>
      <c r="MAM45" s="192"/>
      <c r="MAN45" s="192"/>
      <c r="MAO45" s="192"/>
      <c r="MAP45" s="192"/>
      <c r="MAQ45" s="192"/>
      <c r="MAR45" s="192"/>
      <c r="MAS45" s="192"/>
      <c r="MAT45" s="192"/>
      <c r="MAU45" s="192"/>
      <c r="MAV45" s="192"/>
      <c r="MAW45" s="192"/>
      <c r="MAX45" s="192"/>
      <c r="MAY45" s="192"/>
      <c r="MAZ45" s="192"/>
      <c r="MBA45" s="192"/>
      <c r="MBB45" s="192"/>
      <c r="MBC45" s="192"/>
      <c r="MBD45" s="192"/>
      <c r="MBE45" s="192"/>
      <c r="MBF45" s="192"/>
      <c r="MBG45" s="192"/>
      <c r="MBH45" s="192"/>
      <c r="MBI45" s="192"/>
      <c r="MBJ45" s="192"/>
      <c r="MBK45" s="192"/>
      <c r="MBL45" s="192"/>
      <c r="MBM45" s="192"/>
      <c r="MBN45" s="192"/>
      <c r="MBO45" s="192"/>
      <c r="MBP45" s="192"/>
      <c r="MBQ45" s="192"/>
      <c r="MBR45" s="192"/>
      <c r="MBS45" s="192"/>
      <c r="MBT45" s="192"/>
      <c r="MBU45" s="192"/>
      <c r="MBV45" s="192"/>
      <c r="MBW45" s="192"/>
      <c r="MBX45" s="192"/>
      <c r="MBY45" s="192"/>
      <c r="MBZ45" s="192"/>
      <c r="MCA45" s="192"/>
      <c r="MCB45" s="192"/>
      <c r="MCC45" s="192"/>
      <c r="MCD45" s="192"/>
      <c r="MCE45" s="192"/>
      <c r="MCF45" s="192"/>
      <c r="MCG45" s="192"/>
      <c r="MCH45" s="192"/>
      <c r="MCI45" s="192"/>
      <c r="MCJ45" s="192"/>
      <c r="MCK45" s="192"/>
      <c r="MCL45" s="192"/>
      <c r="MCM45" s="192"/>
      <c r="MCN45" s="192"/>
      <c r="MCO45" s="192"/>
      <c r="MCP45" s="192"/>
      <c r="MCQ45" s="192"/>
      <c r="MCR45" s="192"/>
      <c r="MCS45" s="192"/>
      <c r="MCT45" s="192"/>
      <c r="MCU45" s="192"/>
      <c r="MCV45" s="192"/>
      <c r="MCW45" s="192"/>
      <c r="MCX45" s="192"/>
      <c r="MCY45" s="192"/>
      <c r="MCZ45" s="192"/>
      <c r="MDA45" s="192"/>
      <c r="MDB45" s="192"/>
      <c r="MDC45" s="192"/>
      <c r="MDD45" s="192"/>
      <c r="MDE45" s="192"/>
      <c r="MDF45" s="192"/>
      <c r="MDG45" s="192"/>
      <c r="MDH45" s="192"/>
      <c r="MDI45" s="192"/>
      <c r="MDJ45" s="192"/>
      <c r="MDK45" s="192"/>
      <c r="MDL45" s="192"/>
      <c r="MDM45" s="192"/>
      <c r="MDN45" s="192"/>
      <c r="MDO45" s="192"/>
      <c r="MDP45" s="192"/>
      <c r="MDQ45" s="192"/>
      <c r="MDR45" s="192"/>
      <c r="MDS45" s="192"/>
      <c r="MDT45" s="192"/>
      <c r="MDU45" s="192"/>
      <c r="MDV45" s="192"/>
      <c r="MDW45" s="192"/>
      <c r="MDX45" s="192"/>
      <c r="MDY45" s="192"/>
      <c r="MDZ45" s="192"/>
      <c r="MEA45" s="192"/>
      <c r="MEB45" s="192"/>
      <c r="MEC45" s="192"/>
      <c r="MED45" s="192"/>
      <c r="MEE45" s="192"/>
      <c r="MEF45" s="192"/>
      <c r="MEG45" s="192"/>
      <c r="MEH45" s="192"/>
      <c r="MEI45" s="192"/>
      <c r="MEJ45" s="192"/>
      <c r="MEK45" s="192"/>
      <c r="MEL45" s="192"/>
      <c r="MEM45" s="192"/>
      <c r="MEN45" s="192"/>
      <c r="MEO45" s="192"/>
      <c r="MEP45" s="192"/>
      <c r="MEQ45" s="192"/>
      <c r="MER45" s="192"/>
      <c r="MES45" s="192"/>
      <c r="MET45" s="192"/>
      <c r="MEU45" s="192"/>
      <c r="MEV45" s="192"/>
      <c r="MEW45" s="192"/>
      <c r="MEX45" s="192"/>
      <c r="MEY45" s="192"/>
      <c r="MEZ45" s="192"/>
      <c r="MFA45" s="192"/>
      <c r="MFB45" s="192"/>
      <c r="MFC45" s="192"/>
      <c r="MFD45" s="192"/>
      <c r="MFE45" s="192"/>
      <c r="MFF45" s="192"/>
      <c r="MFG45" s="192"/>
      <c r="MFH45" s="192"/>
      <c r="MFI45" s="192"/>
      <c r="MFJ45" s="192"/>
      <c r="MFK45" s="192"/>
      <c r="MFL45" s="192"/>
      <c r="MFM45" s="192"/>
      <c r="MFN45" s="192"/>
      <c r="MFO45" s="192"/>
      <c r="MFP45" s="192"/>
      <c r="MFQ45" s="192"/>
      <c r="MFR45" s="192"/>
      <c r="MFS45" s="192"/>
      <c r="MFT45" s="192"/>
      <c r="MFU45" s="192"/>
      <c r="MFV45" s="192"/>
      <c r="MFW45" s="192"/>
      <c r="MFX45" s="192"/>
      <c r="MFY45" s="192"/>
      <c r="MFZ45" s="192"/>
      <c r="MGA45" s="192"/>
      <c r="MGB45" s="192"/>
      <c r="MGC45" s="192"/>
      <c r="MGD45" s="192"/>
      <c r="MGE45" s="192"/>
      <c r="MGF45" s="192"/>
      <c r="MGG45" s="192"/>
      <c r="MGH45" s="192"/>
      <c r="MGI45" s="192"/>
      <c r="MGJ45" s="192"/>
      <c r="MGK45" s="192"/>
      <c r="MGL45" s="192"/>
      <c r="MGM45" s="192"/>
      <c r="MGN45" s="192"/>
      <c r="MGO45" s="192"/>
      <c r="MGP45" s="192"/>
      <c r="MGQ45" s="192"/>
      <c r="MGR45" s="192"/>
      <c r="MGS45" s="192"/>
      <c r="MGT45" s="192"/>
      <c r="MGU45" s="192"/>
      <c r="MGV45" s="192"/>
      <c r="MGW45" s="192"/>
      <c r="MGX45" s="192"/>
      <c r="MGY45" s="192"/>
      <c r="MGZ45" s="192"/>
      <c r="MHA45" s="192"/>
      <c r="MHB45" s="192"/>
      <c r="MHC45" s="192"/>
      <c r="MHD45" s="192"/>
      <c r="MHE45" s="192"/>
      <c r="MHF45" s="192"/>
      <c r="MHG45" s="192"/>
      <c r="MHH45" s="192"/>
      <c r="MHI45" s="192"/>
      <c r="MHJ45" s="192"/>
      <c r="MHK45" s="192"/>
      <c r="MHL45" s="192"/>
      <c r="MHM45" s="192"/>
      <c r="MHN45" s="192"/>
      <c r="MHO45" s="192"/>
      <c r="MHP45" s="192"/>
      <c r="MHQ45" s="192"/>
      <c r="MHR45" s="192"/>
      <c r="MHS45" s="192"/>
      <c r="MHT45" s="192"/>
      <c r="MHU45" s="192"/>
      <c r="MHV45" s="192"/>
      <c r="MHW45" s="192"/>
      <c r="MHX45" s="192"/>
      <c r="MHY45" s="192"/>
      <c r="MHZ45" s="192"/>
      <c r="MIA45" s="192"/>
      <c r="MIB45" s="192"/>
      <c r="MIC45" s="192"/>
      <c r="MID45" s="192"/>
      <c r="MIE45" s="192"/>
      <c r="MIF45" s="192"/>
      <c r="MIG45" s="192"/>
      <c r="MIH45" s="192"/>
      <c r="MII45" s="192"/>
      <c r="MIJ45" s="192"/>
      <c r="MIK45" s="192"/>
      <c r="MIL45" s="192"/>
      <c r="MIM45" s="192"/>
      <c r="MIN45" s="192"/>
      <c r="MIO45" s="192"/>
      <c r="MIP45" s="192"/>
      <c r="MIQ45" s="192"/>
      <c r="MIR45" s="192"/>
      <c r="MIS45" s="192"/>
      <c r="MIT45" s="192"/>
      <c r="MIU45" s="192"/>
      <c r="MIV45" s="192"/>
      <c r="MIW45" s="192"/>
      <c r="MIX45" s="192"/>
      <c r="MIY45" s="192"/>
      <c r="MIZ45" s="192"/>
      <c r="MJA45" s="192"/>
      <c r="MJB45" s="192"/>
      <c r="MJC45" s="192"/>
      <c r="MJD45" s="192"/>
      <c r="MJE45" s="192"/>
      <c r="MJF45" s="192"/>
      <c r="MJG45" s="192"/>
      <c r="MJH45" s="192"/>
      <c r="MJI45" s="192"/>
      <c r="MJJ45" s="192"/>
      <c r="MJK45" s="192"/>
      <c r="MJL45" s="192"/>
      <c r="MJM45" s="192"/>
      <c r="MJN45" s="192"/>
      <c r="MJO45" s="192"/>
      <c r="MJP45" s="192"/>
      <c r="MJQ45" s="192"/>
      <c r="MJR45" s="192"/>
      <c r="MJS45" s="192"/>
      <c r="MJT45" s="192"/>
      <c r="MJU45" s="192"/>
      <c r="MJV45" s="192"/>
      <c r="MJW45" s="192"/>
      <c r="MJX45" s="192"/>
      <c r="MJY45" s="192"/>
      <c r="MJZ45" s="192"/>
      <c r="MKA45" s="192"/>
      <c r="MKB45" s="192"/>
      <c r="MKC45" s="192"/>
      <c r="MKD45" s="192"/>
      <c r="MKE45" s="192"/>
      <c r="MKF45" s="192"/>
      <c r="MKG45" s="192"/>
      <c r="MKH45" s="192"/>
      <c r="MKI45" s="192"/>
      <c r="MKJ45" s="192"/>
      <c r="MKK45" s="192"/>
      <c r="MKL45" s="192"/>
      <c r="MKM45" s="192"/>
      <c r="MKN45" s="192"/>
      <c r="MKO45" s="192"/>
      <c r="MKP45" s="192"/>
      <c r="MKQ45" s="192"/>
      <c r="MKR45" s="192"/>
      <c r="MKS45" s="192"/>
      <c r="MKT45" s="192"/>
      <c r="MKU45" s="192"/>
      <c r="MKV45" s="192"/>
      <c r="MKW45" s="192"/>
      <c r="MKX45" s="192"/>
      <c r="MKY45" s="192"/>
      <c r="MKZ45" s="192"/>
      <c r="MLA45" s="192"/>
      <c r="MLB45" s="192"/>
      <c r="MLC45" s="192"/>
      <c r="MLD45" s="192"/>
      <c r="MLE45" s="192"/>
      <c r="MLF45" s="192"/>
      <c r="MLG45" s="192"/>
      <c r="MLH45" s="192"/>
      <c r="MLI45" s="192"/>
      <c r="MLJ45" s="192"/>
      <c r="MLK45" s="192"/>
      <c r="MLL45" s="192"/>
      <c r="MLM45" s="192"/>
      <c r="MLN45" s="192"/>
      <c r="MLO45" s="192"/>
      <c r="MLP45" s="192"/>
      <c r="MLQ45" s="192"/>
      <c r="MLR45" s="192"/>
      <c r="MLS45" s="192"/>
      <c r="MLT45" s="192"/>
      <c r="MLU45" s="192"/>
      <c r="MLV45" s="192"/>
      <c r="MLW45" s="192"/>
      <c r="MLX45" s="192"/>
      <c r="MLY45" s="192"/>
      <c r="MLZ45" s="192"/>
      <c r="MMA45" s="192"/>
      <c r="MMB45" s="192"/>
      <c r="MMC45" s="192"/>
      <c r="MMD45" s="192"/>
      <c r="MME45" s="192"/>
      <c r="MMF45" s="192"/>
      <c r="MMG45" s="192"/>
      <c r="MMH45" s="192"/>
      <c r="MMI45" s="192"/>
      <c r="MMJ45" s="192"/>
      <c r="MMK45" s="192"/>
      <c r="MML45" s="192"/>
      <c r="MMM45" s="192"/>
      <c r="MMN45" s="192"/>
      <c r="MMO45" s="192"/>
      <c r="MMP45" s="192"/>
      <c r="MMQ45" s="192"/>
      <c r="MMR45" s="192"/>
      <c r="MMS45" s="192"/>
      <c r="MMT45" s="192"/>
      <c r="MMU45" s="192"/>
      <c r="MMV45" s="192"/>
      <c r="MMW45" s="192"/>
      <c r="MMX45" s="192"/>
      <c r="MMY45" s="192"/>
      <c r="MMZ45" s="192"/>
      <c r="MNA45" s="192"/>
      <c r="MNB45" s="192"/>
      <c r="MNC45" s="192"/>
      <c r="MND45" s="192"/>
      <c r="MNE45" s="192"/>
      <c r="MNF45" s="192"/>
      <c r="MNG45" s="192"/>
      <c r="MNH45" s="192"/>
      <c r="MNI45" s="192"/>
      <c r="MNJ45" s="192"/>
      <c r="MNK45" s="192"/>
      <c r="MNL45" s="192"/>
      <c r="MNM45" s="192"/>
      <c r="MNN45" s="192"/>
      <c r="MNO45" s="192"/>
      <c r="MNP45" s="192"/>
      <c r="MNQ45" s="192"/>
      <c r="MNR45" s="192"/>
      <c r="MNS45" s="192"/>
      <c r="MNT45" s="192"/>
      <c r="MNU45" s="192"/>
      <c r="MNV45" s="192"/>
      <c r="MNW45" s="192"/>
      <c r="MNX45" s="192"/>
      <c r="MNY45" s="192"/>
      <c r="MNZ45" s="192"/>
      <c r="MOA45" s="192"/>
      <c r="MOB45" s="192"/>
      <c r="MOC45" s="192"/>
      <c r="MOD45" s="192"/>
      <c r="MOE45" s="192"/>
      <c r="MOF45" s="192"/>
      <c r="MOG45" s="192"/>
      <c r="MOH45" s="192"/>
      <c r="MOI45" s="192"/>
      <c r="MOJ45" s="192"/>
      <c r="MOK45" s="192"/>
      <c r="MOL45" s="192"/>
      <c r="MOM45" s="192"/>
      <c r="MON45" s="192"/>
      <c r="MOO45" s="192"/>
      <c r="MOP45" s="192"/>
      <c r="MOQ45" s="192"/>
      <c r="MOR45" s="192"/>
      <c r="MOS45" s="192"/>
      <c r="MOT45" s="192"/>
      <c r="MOU45" s="192"/>
      <c r="MOV45" s="192"/>
      <c r="MOW45" s="192"/>
      <c r="MOX45" s="192"/>
      <c r="MOY45" s="192"/>
      <c r="MOZ45" s="192"/>
      <c r="MPA45" s="192"/>
      <c r="MPB45" s="192"/>
      <c r="MPC45" s="192"/>
      <c r="MPD45" s="192"/>
      <c r="MPE45" s="192"/>
      <c r="MPF45" s="192"/>
      <c r="MPG45" s="192"/>
      <c r="MPH45" s="192"/>
      <c r="MPI45" s="192"/>
      <c r="MPJ45" s="192"/>
      <c r="MPK45" s="192"/>
      <c r="MPL45" s="192"/>
      <c r="MPM45" s="192"/>
      <c r="MPN45" s="192"/>
      <c r="MPO45" s="192"/>
      <c r="MPP45" s="192"/>
      <c r="MPQ45" s="192"/>
      <c r="MPR45" s="192"/>
      <c r="MPS45" s="192"/>
      <c r="MPT45" s="192"/>
      <c r="MPU45" s="192"/>
      <c r="MPV45" s="192"/>
      <c r="MPW45" s="192"/>
      <c r="MPX45" s="192"/>
      <c r="MPY45" s="192"/>
      <c r="MPZ45" s="192"/>
      <c r="MQA45" s="192"/>
      <c r="MQB45" s="192"/>
      <c r="MQC45" s="192"/>
      <c r="MQD45" s="192"/>
      <c r="MQE45" s="192"/>
      <c r="MQF45" s="192"/>
      <c r="MQG45" s="192"/>
      <c r="MQH45" s="192"/>
      <c r="MQI45" s="192"/>
      <c r="MQJ45" s="192"/>
      <c r="MQK45" s="192"/>
      <c r="MQL45" s="192"/>
      <c r="MQM45" s="192"/>
      <c r="MQN45" s="192"/>
      <c r="MQO45" s="192"/>
      <c r="MQP45" s="192"/>
      <c r="MQQ45" s="192"/>
      <c r="MQR45" s="192"/>
      <c r="MQS45" s="192"/>
      <c r="MQT45" s="192"/>
      <c r="MQU45" s="192"/>
      <c r="MQV45" s="192"/>
      <c r="MQW45" s="192"/>
      <c r="MQX45" s="192"/>
      <c r="MQY45" s="192"/>
      <c r="MQZ45" s="192"/>
      <c r="MRA45" s="192"/>
      <c r="MRB45" s="192"/>
      <c r="MRC45" s="192"/>
      <c r="MRD45" s="192"/>
      <c r="MRE45" s="192"/>
      <c r="MRF45" s="192"/>
      <c r="MRG45" s="192"/>
      <c r="MRH45" s="192"/>
      <c r="MRI45" s="192"/>
      <c r="MRJ45" s="192"/>
      <c r="MRK45" s="192"/>
      <c r="MRL45" s="192"/>
      <c r="MRM45" s="192"/>
      <c r="MRN45" s="192"/>
      <c r="MRO45" s="192"/>
      <c r="MRP45" s="192"/>
      <c r="MRQ45" s="192"/>
      <c r="MRR45" s="192"/>
      <c r="MRS45" s="192"/>
      <c r="MRT45" s="192"/>
      <c r="MRU45" s="192"/>
      <c r="MRV45" s="192"/>
      <c r="MRW45" s="192"/>
      <c r="MRX45" s="192"/>
      <c r="MRY45" s="192"/>
      <c r="MRZ45" s="192"/>
      <c r="MSA45" s="192"/>
      <c r="MSB45" s="192"/>
      <c r="MSC45" s="192"/>
      <c r="MSD45" s="192"/>
      <c r="MSE45" s="192"/>
      <c r="MSF45" s="192"/>
      <c r="MSG45" s="192"/>
      <c r="MSH45" s="192"/>
      <c r="MSI45" s="192"/>
      <c r="MSJ45" s="192"/>
      <c r="MSK45" s="192"/>
      <c r="MSL45" s="192"/>
      <c r="MSM45" s="192"/>
      <c r="MSN45" s="192"/>
      <c r="MSO45" s="192"/>
      <c r="MSP45" s="192"/>
      <c r="MSQ45" s="192"/>
      <c r="MSR45" s="192"/>
      <c r="MSS45" s="192"/>
      <c r="MST45" s="192"/>
      <c r="MSU45" s="192"/>
      <c r="MSV45" s="192"/>
      <c r="MSW45" s="192"/>
      <c r="MSX45" s="192"/>
      <c r="MSY45" s="192"/>
      <c r="MSZ45" s="192"/>
      <c r="MTA45" s="192"/>
      <c r="MTB45" s="192"/>
      <c r="MTC45" s="192"/>
      <c r="MTD45" s="192"/>
      <c r="MTE45" s="192"/>
      <c r="MTF45" s="192"/>
      <c r="MTG45" s="192"/>
      <c r="MTH45" s="192"/>
      <c r="MTI45" s="192"/>
      <c r="MTJ45" s="192"/>
      <c r="MTK45" s="192"/>
      <c r="MTL45" s="192"/>
      <c r="MTM45" s="192"/>
      <c r="MTN45" s="192"/>
      <c r="MTO45" s="192"/>
      <c r="MTP45" s="192"/>
      <c r="MTQ45" s="192"/>
      <c r="MTR45" s="192"/>
      <c r="MTS45" s="192"/>
      <c r="MTT45" s="192"/>
      <c r="MTU45" s="192"/>
      <c r="MTV45" s="192"/>
      <c r="MTW45" s="192"/>
      <c r="MTX45" s="192"/>
      <c r="MTY45" s="192"/>
      <c r="MTZ45" s="192"/>
      <c r="MUA45" s="192"/>
      <c r="MUB45" s="192"/>
      <c r="MUC45" s="192"/>
      <c r="MUD45" s="192"/>
      <c r="MUE45" s="192"/>
      <c r="MUF45" s="192"/>
      <c r="MUG45" s="192"/>
      <c r="MUH45" s="192"/>
      <c r="MUI45" s="192"/>
      <c r="MUJ45" s="192"/>
      <c r="MUK45" s="192"/>
      <c r="MUL45" s="192"/>
      <c r="MUM45" s="192"/>
      <c r="MUN45" s="192"/>
      <c r="MUO45" s="192"/>
      <c r="MUP45" s="192"/>
      <c r="MUQ45" s="192"/>
      <c r="MUR45" s="192"/>
      <c r="MUS45" s="192"/>
      <c r="MUT45" s="192"/>
      <c r="MUU45" s="192"/>
      <c r="MUV45" s="192"/>
      <c r="MUW45" s="192"/>
      <c r="MUX45" s="192"/>
      <c r="MUY45" s="192"/>
      <c r="MUZ45" s="192"/>
      <c r="MVA45" s="192"/>
      <c r="MVB45" s="192"/>
      <c r="MVC45" s="192"/>
      <c r="MVD45" s="192"/>
      <c r="MVE45" s="192"/>
      <c r="MVF45" s="192"/>
      <c r="MVG45" s="192"/>
      <c r="MVH45" s="192"/>
      <c r="MVI45" s="192"/>
      <c r="MVJ45" s="192"/>
      <c r="MVK45" s="192"/>
      <c r="MVL45" s="192"/>
      <c r="MVM45" s="192"/>
      <c r="MVN45" s="192"/>
      <c r="MVO45" s="192"/>
      <c r="MVP45" s="192"/>
      <c r="MVQ45" s="192"/>
      <c r="MVR45" s="192"/>
      <c r="MVS45" s="192"/>
      <c r="MVT45" s="192"/>
      <c r="MVU45" s="192"/>
      <c r="MVV45" s="192"/>
      <c r="MVW45" s="192"/>
      <c r="MVX45" s="192"/>
      <c r="MVY45" s="192"/>
      <c r="MVZ45" s="192"/>
      <c r="MWA45" s="192"/>
      <c r="MWB45" s="192"/>
      <c r="MWC45" s="192"/>
      <c r="MWD45" s="192"/>
      <c r="MWE45" s="192"/>
      <c r="MWF45" s="192"/>
      <c r="MWG45" s="192"/>
      <c r="MWH45" s="192"/>
      <c r="MWI45" s="192"/>
      <c r="MWJ45" s="192"/>
      <c r="MWK45" s="192"/>
      <c r="MWL45" s="192"/>
      <c r="MWM45" s="192"/>
      <c r="MWN45" s="192"/>
      <c r="MWO45" s="192"/>
      <c r="MWP45" s="192"/>
      <c r="MWQ45" s="192"/>
      <c r="MWR45" s="192"/>
      <c r="MWS45" s="192"/>
      <c r="MWT45" s="192"/>
      <c r="MWU45" s="192"/>
      <c r="MWV45" s="192"/>
      <c r="MWW45" s="192"/>
      <c r="MWX45" s="192"/>
      <c r="MWY45" s="192"/>
      <c r="MWZ45" s="192"/>
      <c r="MXA45" s="192"/>
      <c r="MXB45" s="192"/>
      <c r="MXC45" s="192"/>
      <c r="MXD45" s="192"/>
      <c r="MXE45" s="192"/>
      <c r="MXF45" s="192"/>
      <c r="MXG45" s="192"/>
      <c r="MXH45" s="192"/>
      <c r="MXI45" s="192"/>
      <c r="MXJ45" s="192"/>
      <c r="MXK45" s="192"/>
      <c r="MXL45" s="192"/>
      <c r="MXM45" s="192"/>
      <c r="MXN45" s="192"/>
      <c r="MXO45" s="192"/>
      <c r="MXP45" s="192"/>
      <c r="MXQ45" s="192"/>
      <c r="MXR45" s="192"/>
      <c r="MXS45" s="192"/>
      <c r="MXT45" s="192"/>
      <c r="MXU45" s="192"/>
      <c r="MXV45" s="192"/>
      <c r="MXW45" s="192"/>
      <c r="MXX45" s="192"/>
      <c r="MXY45" s="192"/>
      <c r="MXZ45" s="192"/>
      <c r="MYA45" s="192"/>
      <c r="MYB45" s="192"/>
      <c r="MYC45" s="192"/>
      <c r="MYD45" s="192"/>
      <c r="MYE45" s="192"/>
      <c r="MYF45" s="192"/>
      <c r="MYG45" s="192"/>
      <c r="MYH45" s="192"/>
      <c r="MYI45" s="192"/>
      <c r="MYJ45" s="192"/>
      <c r="MYK45" s="192"/>
      <c r="MYL45" s="192"/>
      <c r="MYM45" s="192"/>
      <c r="MYN45" s="192"/>
      <c r="MYO45" s="192"/>
      <c r="MYP45" s="192"/>
      <c r="MYQ45" s="192"/>
      <c r="MYR45" s="192"/>
      <c r="MYS45" s="192"/>
      <c r="MYT45" s="192"/>
      <c r="MYU45" s="192"/>
      <c r="MYV45" s="192"/>
      <c r="MYW45" s="192"/>
      <c r="MYX45" s="192"/>
      <c r="MYY45" s="192"/>
      <c r="MYZ45" s="192"/>
      <c r="MZA45" s="192"/>
      <c r="MZB45" s="192"/>
      <c r="MZC45" s="192"/>
      <c r="MZD45" s="192"/>
      <c r="MZE45" s="192"/>
      <c r="MZF45" s="192"/>
      <c r="MZG45" s="192"/>
      <c r="MZH45" s="192"/>
      <c r="MZI45" s="192"/>
      <c r="MZJ45" s="192"/>
      <c r="MZK45" s="192"/>
      <c r="MZL45" s="192"/>
      <c r="MZM45" s="192"/>
      <c r="MZN45" s="192"/>
      <c r="MZO45" s="192"/>
      <c r="MZP45" s="192"/>
      <c r="MZQ45" s="192"/>
      <c r="MZR45" s="192"/>
      <c r="MZS45" s="192"/>
      <c r="MZT45" s="192"/>
      <c r="MZU45" s="192"/>
      <c r="MZV45" s="192"/>
      <c r="MZW45" s="192"/>
      <c r="MZX45" s="192"/>
      <c r="MZY45" s="192"/>
      <c r="MZZ45" s="192"/>
      <c r="NAA45" s="192"/>
      <c r="NAB45" s="192"/>
      <c r="NAC45" s="192"/>
      <c r="NAD45" s="192"/>
      <c r="NAE45" s="192"/>
      <c r="NAF45" s="192"/>
      <c r="NAG45" s="192"/>
      <c r="NAH45" s="192"/>
      <c r="NAI45" s="192"/>
      <c r="NAJ45" s="192"/>
      <c r="NAK45" s="192"/>
      <c r="NAL45" s="192"/>
      <c r="NAM45" s="192"/>
      <c r="NAN45" s="192"/>
      <c r="NAO45" s="192"/>
      <c r="NAP45" s="192"/>
      <c r="NAQ45" s="192"/>
      <c r="NAR45" s="192"/>
      <c r="NAS45" s="192"/>
      <c r="NAT45" s="192"/>
      <c r="NAU45" s="192"/>
      <c r="NAV45" s="192"/>
      <c r="NAW45" s="192"/>
      <c r="NAX45" s="192"/>
      <c r="NAY45" s="192"/>
      <c r="NAZ45" s="192"/>
      <c r="NBA45" s="192"/>
      <c r="NBB45" s="192"/>
      <c r="NBC45" s="192"/>
      <c r="NBD45" s="192"/>
      <c r="NBE45" s="192"/>
      <c r="NBF45" s="192"/>
      <c r="NBG45" s="192"/>
      <c r="NBH45" s="192"/>
      <c r="NBI45" s="192"/>
      <c r="NBJ45" s="192"/>
      <c r="NBK45" s="192"/>
      <c r="NBL45" s="192"/>
      <c r="NBM45" s="192"/>
      <c r="NBN45" s="192"/>
      <c r="NBO45" s="192"/>
      <c r="NBP45" s="192"/>
      <c r="NBQ45" s="192"/>
      <c r="NBR45" s="192"/>
      <c r="NBS45" s="192"/>
      <c r="NBT45" s="192"/>
      <c r="NBU45" s="192"/>
      <c r="NBV45" s="192"/>
      <c r="NBW45" s="192"/>
      <c r="NBX45" s="192"/>
      <c r="NBY45" s="192"/>
      <c r="NBZ45" s="192"/>
      <c r="NCA45" s="192"/>
      <c r="NCB45" s="192"/>
      <c r="NCC45" s="192"/>
      <c r="NCD45" s="192"/>
      <c r="NCE45" s="192"/>
      <c r="NCF45" s="192"/>
      <c r="NCG45" s="192"/>
      <c r="NCH45" s="192"/>
      <c r="NCI45" s="192"/>
      <c r="NCJ45" s="192"/>
      <c r="NCK45" s="192"/>
      <c r="NCL45" s="192"/>
      <c r="NCM45" s="192"/>
      <c r="NCN45" s="192"/>
      <c r="NCO45" s="192"/>
      <c r="NCP45" s="192"/>
      <c r="NCQ45" s="192"/>
      <c r="NCR45" s="192"/>
      <c r="NCS45" s="192"/>
      <c r="NCT45" s="192"/>
      <c r="NCU45" s="192"/>
      <c r="NCV45" s="192"/>
      <c r="NCW45" s="192"/>
      <c r="NCX45" s="192"/>
      <c r="NCY45" s="192"/>
      <c r="NCZ45" s="192"/>
      <c r="NDA45" s="192"/>
      <c r="NDB45" s="192"/>
      <c r="NDC45" s="192"/>
      <c r="NDD45" s="192"/>
      <c r="NDE45" s="192"/>
      <c r="NDF45" s="192"/>
      <c r="NDG45" s="192"/>
      <c r="NDH45" s="192"/>
      <c r="NDI45" s="192"/>
      <c r="NDJ45" s="192"/>
      <c r="NDK45" s="192"/>
      <c r="NDL45" s="192"/>
      <c r="NDM45" s="192"/>
      <c r="NDN45" s="192"/>
      <c r="NDO45" s="192"/>
      <c r="NDP45" s="192"/>
      <c r="NDQ45" s="192"/>
      <c r="NDR45" s="192"/>
      <c r="NDS45" s="192"/>
      <c r="NDT45" s="192"/>
      <c r="NDU45" s="192"/>
      <c r="NDV45" s="192"/>
      <c r="NDW45" s="192"/>
      <c r="NDX45" s="192"/>
      <c r="NDY45" s="192"/>
      <c r="NDZ45" s="192"/>
      <c r="NEA45" s="192"/>
      <c r="NEB45" s="192"/>
      <c r="NEC45" s="192"/>
      <c r="NED45" s="192"/>
      <c r="NEE45" s="192"/>
      <c r="NEF45" s="192"/>
      <c r="NEG45" s="192"/>
      <c r="NEH45" s="192"/>
      <c r="NEI45" s="192"/>
      <c r="NEJ45" s="192"/>
      <c r="NEK45" s="192"/>
      <c r="NEL45" s="192"/>
      <c r="NEM45" s="192"/>
      <c r="NEN45" s="192"/>
      <c r="NEO45" s="192"/>
      <c r="NEP45" s="192"/>
      <c r="NEQ45" s="192"/>
      <c r="NER45" s="192"/>
      <c r="NES45" s="192"/>
      <c r="NET45" s="192"/>
      <c r="NEU45" s="192"/>
      <c r="NEV45" s="192"/>
      <c r="NEW45" s="192"/>
      <c r="NEX45" s="192"/>
      <c r="NEY45" s="192"/>
      <c r="NEZ45" s="192"/>
      <c r="NFA45" s="192"/>
      <c r="NFB45" s="192"/>
      <c r="NFC45" s="192"/>
      <c r="NFD45" s="192"/>
      <c r="NFE45" s="192"/>
      <c r="NFF45" s="192"/>
      <c r="NFG45" s="192"/>
      <c r="NFH45" s="192"/>
      <c r="NFI45" s="192"/>
      <c r="NFJ45" s="192"/>
      <c r="NFK45" s="192"/>
      <c r="NFL45" s="192"/>
      <c r="NFM45" s="192"/>
      <c r="NFN45" s="192"/>
      <c r="NFO45" s="192"/>
      <c r="NFP45" s="192"/>
      <c r="NFQ45" s="192"/>
      <c r="NFR45" s="192"/>
      <c r="NFS45" s="192"/>
      <c r="NFT45" s="192"/>
      <c r="NFU45" s="192"/>
      <c r="NFV45" s="192"/>
      <c r="NFW45" s="192"/>
      <c r="NFX45" s="192"/>
      <c r="NFY45" s="192"/>
      <c r="NFZ45" s="192"/>
      <c r="NGA45" s="192"/>
      <c r="NGB45" s="192"/>
      <c r="NGC45" s="192"/>
      <c r="NGD45" s="192"/>
      <c r="NGE45" s="192"/>
      <c r="NGF45" s="192"/>
      <c r="NGG45" s="192"/>
      <c r="NGH45" s="192"/>
      <c r="NGI45" s="192"/>
      <c r="NGJ45" s="192"/>
      <c r="NGK45" s="192"/>
      <c r="NGL45" s="192"/>
      <c r="NGM45" s="192"/>
      <c r="NGN45" s="192"/>
      <c r="NGO45" s="192"/>
      <c r="NGP45" s="192"/>
      <c r="NGQ45" s="192"/>
      <c r="NGR45" s="192"/>
      <c r="NGS45" s="192"/>
      <c r="NGT45" s="192"/>
      <c r="NGU45" s="192"/>
      <c r="NGV45" s="192"/>
      <c r="NGW45" s="192"/>
      <c r="NGX45" s="192"/>
      <c r="NGY45" s="192"/>
      <c r="NGZ45" s="192"/>
      <c r="NHA45" s="192"/>
      <c r="NHB45" s="192"/>
      <c r="NHC45" s="192"/>
      <c r="NHD45" s="192"/>
      <c r="NHE45" s="192"/>
      <c r="NHF45" s="192"/>
      <c r="NHG45" s="192"/>
      <c r="NHH45" s="192"/>
      <c r="NHI45" s="192"/>
      <c r="NHJ45" s="192"/>
      <c r="NHK45" s="192"/>
      <c r="NHL45" s="192"/>
      <c r="NHM45" s="192"/>
      <c r="NHN45" s="192"/>
      <c r="NHO45" s="192"/>
      <c r="NHP45" s="192"/>
      <c r="NHQ45" s="192"/>
      <c r="NHR45" s="192"/>
      <c r="NHS45" s="192"/>
      <c r="NHT45" s="192"/>
      <c r="NHU45" s="192"/>
      <c r="NHV45" s="192"/>
      <c r="NHW45" s="192"/>
      <c r="NHX45" s="192"/>
      <c r="NHY45" s="192"/>
      <c r="NHZ45" s="192"/>
      <c r="NIA45" s="192"/>
      <c r="NIB45" s="192"/>
      <c r="NIC45" s="192"/>
      <c r="NID45" s="192"/>
      <c r="NIE45" s="192"/>
      <c r="NIF45" s="192"/>
      <c r="NIG45" s="192"/>
      <c r="NIH45" s="192"/>
      <c r="NII45" s="192"/>
      <c r="NIJ45" s="192"/>
      <c r="NIK45" s="192"/>
      <c r="NIL45" s="192"/>
      <c r="NIM45" s="192"/>
      <c r="NIN45" s="192"/>
      <c r="NIO45" s="192"/>
      <c r="NIP45" s="192"/>
      <c r="NIQ45" s="192"/>
      <c r="NIR45" s="192"/>
      <c r="NIS45" s="192"/>
      <c r="NIT45" s="192"/>
      <c r="NIU45" s="192"/>
      <c r="NIV45" s="192"/>
      <c r="NIW45" s="192"/>
      <c r="NIX45" s="192"/>
      <c r="NIY45" s="192"/>
      <c r="NIZ45" s="192"/>
      <c r="NJA45" s="192"/>
      <c r="NJB45" s="192"/>
      <c r="NJC45" s="192"/>
      <c r="NJD45" s="192"/>
      <c r="NJE45" s="192"/>
      <c r="NJF45" s="192"/>
      <c r="NJG45" s="192"/>
      <c r="NJH45" s="192"/>
      <c r="NJI45" s="192"/>
      <c r="NJJ45" s="192"/>
      <c r="NJK45" s="192"/>
      <c r="NJL45" s="192"/>
      <c r="NJM45" s="192"/>
      <c r="NJN45" s="192"/>
      <c r="NJO45" s="192"/>
      <c r="NJP45" s="192"/>
      <c r="NJQ45" s="192"/>
      <c r="NJR45" s="192"/>
      <c r="NJS45" s="192"/>
      <c r="NJT45" s="192"/>
      <c r="NJU45" s="192"/>
      <c r="NJV45" s="192"/>
      <c r="NJW45" s="192"/>
      <c r="NJX45" s="192"/>
      <c r="NJY45" s="192"/>
      <c r="NJZ45" s="192"/>
      <c r="NKA45" s="192"/>
      <c r="NKB45" s="192"/>
      <c r="NKC45" s="192"/>
      <c r="NKD45" s="192"/>
      <c r="NKE45" s="192"/>
      <c r="NKF45" s="192"/>
      <c r="NKG45" s="192"/>
      <c r="NKH45" s="192"/>
      <c r="NKI45" s="192"/>
      <c r="NKJ45" s="192"/>
      <c r="NKK45" s="192"/>
      <c r="NKL45" s="192"/>
      <c r="NKM45" s="192"/>
      <c r="NKN45" s="192"/>
      <c r="NKO45" s="192"/>
      <c r="NKP45" s="192"/>
      <c r="NKQ45" s="192"/>
      <c r="NKR45" s="192"/>
      <c r="NKS45" s="192"/>
      <c r="NKT45" s="192"/>
      <c r="NKU45" s="192"/>
      <c r="NKV45" s="192"/>
      <c r="NKW45" s="192"/>
      <c r="NKX45" s="192"/>
      <c r="NKY45" s="192"/>
      <c r="NKZ45" s="192"/>
      <c r="NLA45" s="192"/>
      <c r="NLB45" s="192"/>
      <c r="NLC45" s="192"/>
      <c r="NLD45" s="192"/>
      <c r="NLE45" s="192"/>
      <c r="NLF45" s="192"/>
      <c r="NLG45" s="192"/>
      <c r="NLH45" s="192"/>
      <c r="NLI45" s="192"/>
      <c r="NLJ45" s="192"/>
      <c r="NLK45" s="192"/>
      <c r="NLL45" s="192"/>
      <c r="NLM45" s="192"/>
      <c r="NLN45" s="192"/>
      <c r="NLO45" s="192"/>
      <c r="NLP45" s="192"/>
      <c r="NLQ45" s="192"/>
      <c r="NLR45" s="192"/>
      <c r="NLS45" s="192"/>
      <c r="NLT45" s="192"/>
      <c r="NLU45" s="192"/>
      <c r="NLV45" s="192"/>
      <c r="NLW45" s="192"/>
      <c r="NLX45" s="192"/>
      <c r="NLY45" s="192"/>
      <c r="NLZ45" s="192"/>
      <c r="NMA45" s="192"/>
      <c r="NMB45" s="192"/>
      <c r="NMC45" s="192"/>
      <c r="NMD45" s="192"/>
      <c r="NME45" s="192"/>
      <c r="NMF45" s="192"/>
      <c r="NMG45" s="192"/>
      <c r="NMH45" s="192"/>
      <c r="NMI45" s="192"/>
      <c r="NMJ45" s="192"/>
      <c r="NMK45" s="192"/>
      <c r="NML45" s="192"/>
      <c r="NMM45" s="192"/>
      <c r="NMN45" s="192"/>
      <c r="NMO45" s="192"/>
      <c r="NMP45" s="192"/>
      <c r="NMQ45" s="192"/>
      <c r="NMR45" s="192"/>
      <c r="NMS45" s="192"/>
      <c r="NMT45" s="192"/>
      <c r="NMU45" s="192"/>
      <c r="NMV45" s="192"/>
      <c r="NMW45" s="192"/>
      <c r="NMX45" s="192"/>
      <c r="NMY45" s="192"/>
      <c r="NMZ45" s="192"/>
      <c r="NNA45" s="192"/>
      <c r="NNB45" s="192"/>
      <c r="NNC45" s="192"/>
      <c r="NND45" s="192"/>
      <c r="NNE45" s="192"/>
      <c r="NNF45" s="192"/>
      <c r="NNG45" s="192"/>
      <c r="NNH45" s="192"/>
      <c r="NNI45" s="192"/>
      <c r="NNJ45" s="192"/>
      <c r="NNK45" s="192"/>
      <c r="NNL45" s="192"/>
      <c r="NNM45" s="192"/>
      <c r="NNN45" s="192"/>
      <c r="NNO45" s="192"/>
      <c r="NNP45" s="192"/>
      <c r="NNQ45" s="192"/>
      <c r="NNR45" s="192"/>
      <c r="NNS45" s="192"/>
      <c r="NNT45" s="192"/>
      <c r="NNU45" s="192"/>
      <c r="NNV45" s="192"/>
      <c r="NNW45" s="192"/>
      <c r="NNX45" s="192"/>
      <c r="NNY45" s="192"/>
      <c r="NNZ45" s="192"/>
      <c r="NOA45" s="192"/>
      <c r="NOB45" s="192"/>
      <c r="NOC45" s="192"/>
      <c r="NOD45" s="192"/>
      <c r="NOE45" s="192"/>
      <c r="NOF45" s="192"/>
      <c r="NOG45" s="192"/>
      <c r="NOH45" s="192"/>
      <c r="NOI45" s="192"/>
      <c r="NOJ45" s="192"/>
      <c r="NOK45" s="192"/>
      <c r="NOL45" s="192"/>
      <c r="NOM45" s="192"/>
      <c r="NON45" s="192"/>
      <c r="NOO45" s="192"/>
      <c r="NOP45" s="192"/>
      <c r="NOQ45" s="192"/>
      <c r="NOR45" s="192"/>
      <c r="NOS45" s="192"/>
      <c r="NOT45" s="192"/>
      <c r="NOU45" s="192"/>
      <c r="NOV45" s="192"/>
      <c r="NOW45" s="192"/>
      <c r="NOX45" s="192"/>
      <c r="NOY45" s="192"/>
      <c r="NOZ45" s="192"/>
      <c r="NPA45" s="192"/>
      <c r="NPB45" s="192"/>
      <c r="NPC45" s="192"/>
      <c r="NPD45" s="192"/>
      <c r="NPE45" s="192"/>
      <c r="NPF45" s="192"/>
      <c r="NPG45" s="192"/>
      <c r="NPH45" s="192"/>
      <c r="NPI45" s="192"/>
      <c r="NPJ45" s="192"/>
      <c r="NPK45" s="192"/>
      <c r="NPL45" s="192"/>
      <c r="NPM45" s="192"/>
      <c r="NPN45" s="192"/>
      <c r="NPO45" s="192"/>
      <c r="NPP45" s="192"/>
      <c r="NPQ45" s="192"/>
      <c r="NPR45" s="192"/>
      <c r="NPS45" s="192"/>
      <c r="NPT45" s="192"/>
      <c r="NPU45" s="192"/>
      <c r="NPV45" s="192"/>
      <c r="NPW45" s="192"/>
      <c r="NPX45" s="192"/>
      <c r="NPY45" s="192"/>
      <c r="NPZ45" s="192"/>
      <c r="NQA45" s="192"/>
      <c r="NQB45" s="192"/>
      <c r="NQC45" s="192"/>
      <c r="NQD45" s="192"/>
      <c r="NQE45" s="192"/>
      <c r="NQF45" s="192"/>
      <c r="NQG45" s="192"/>
      <c r="NQH45" s="192"/>
      <c r="NQI45" s="192"/>
      <c r="NQJ45" s="192"/>
      <c r="NQK45" s="192"/>
      <c r="NQL45" s="192"/>
      <c r="NQM45" s="192"/>
      <c r="NQN45" s="192"/>
      <c r="NQO45" s="192"/>
      <c r="NQP45" s="192"/>
      <c r="NQQ45" s="192"/>
      <c r="NQR45" s="192"/>
      <c r="NQS45" s="192"/>
      <c r="NQT45" s="192"/>
      <c r="NQU45" s="192"/>
      <c r="NQV45" s="192"/>
      <c r="NQW45" s="192"/>
      <c r="NQX45" s="192"/>
      <c r="NQY45" s="192"/>
      <c r="NQZ45" s="192"/>
      <c r="NRA45" s="192"/>
      <c r="NRB45" s="192"/>
      <c r="NRC45" s="192"/>
      <c r="NRD45" s="192"/>
      <c r="NRE45" s="192"/>
      <c r="NRF45" s="192"/>
      <c r="NRG45" s="192"/>
      <c r="NRH45" s="192"/>
      <c r="NRI45" s="192"/>
      <c r="NRJ45" s="192"/>
      <c r="NRK45" s="192"/>
      <c r="NRL45" s="192"/>
      <c r="NRM45" s="192"/>
      <c r="NRN45" s="192"/>
      <c r="NRO45" s="192"/>
      <c r="NRP45" s="192"/>
      <c r="NRQ45" s="192"/>
      <c r="NRR45" s="192"/>
      <c r="NRS45" s="192"/>
      <c r="NRT45" s="192"/>
      <c r="NRU45" s="192"/>
      <c r="NRV45" s="192"/>
      <c r="NRW45" s="192"/>
      <c r="NRX45" s="192"/>
      <c r="NRY45" s="192"/>
      <c r="NRZ45" s="192"/>
      <c r="NSA45" s="192"/>
      <c r="NSB45" s="192"/>
      <c r="NSC45" s="192"/>
      <c r="NSD45" s="192"/>
      <c r="NSE45" s="192"/>
      <c r="NSF45" s="192"/>
      <c r="NSG45" s="192"/>
      <c r="NSH45" s="192"/>
      <c r="NSI45" s="192"/>
      <c r="NSJ45" s="192"/>
      <c r="NSK45" s="192"/>
      <c r="NSL45" s="192"/>
      <c r="NSM45" s="192"/>
      <c r="NSN45" s="192"/>
      <c r="NSO45" s="192"/>
      <c r="NSP45" s="192"/>
      <c r="NSQ45" s="192"/>
      <c r="NSR45" s="192"/>
      <c r="NSS45" s="192"/>
      <c r="NST45" s="192"/>
      <c r="NSU45" s="192"/>
      <c r="NSV45" s="192"/>
      <c r="NSW45" s="192"/>
      <c r="NSX45" s="192"/>
      <c r="NSY45" s="192"/>
      <c r="NSZ45" s="192"/>
      <c r="NTA45" s="192"/>
      <c r="NTB45" s="192"/>
      <c r="NTC45" s="192"/>
      <c r="NTD45" s="192"/>
      <c r="NTE45" s="192"/>
      <c r="NTF45" s="192"/>
      <c r="NTG45" s="192"/>
      <c r="NTH45" s="192"/>
      <c r="NTI45" s="192"/>
      <c r="NTJ45" s="192"/>
      <c r="NTK45" s="192"/>
      <c r="NTL45" s="192"/>
      <c r="NTM45" s="192"/>
      <c r="NTN45" s="192"/>
      <c r="NTO45" s="192"/>
      <c r="NTP45" s="192"/>
      <c r="NTQ45" s="192"/>
      <c r="NTR45" s="192"/>
      <c r="NTS45" s="192"/>
      <c r="NTT45" s="192"/>
      <c r="NTU45" s="192"/>
      <c r="NTV45" s="192"/>
      <c r="NTW45" s="192"/>
      <c r="NTX45" s="192"/>
      <c r="NTY45" s="192"/>
      <c r="NTZ45" s="192"/>
      <c r="NUA45" s="192"/>
      <c r="NUB45" s="192"/>
      <c r="NUC45" s="192"/>
      <c r="NUD45" s="192"/>
      <c r="NUE45" s="192"/>
      <c r="NUF45" s="192"/>
      <c r="NUG45" s="192"/>
      <c r="NUH45" s="192"/>
      <c r="NUI45" s="192"/>
      <c r="NUJ45" s="192"/>
      <c r="NUK45" s="192"/>
      <c r="NUL45" s="192"/>
      <c r="NUM45" s="192"/>
      <c r="NUN45" s="192"/>
      <c r="NUO45" s="192"/>
      <c r="NUP45" s="192"/>
      <c r="NUQ45" s="192"/>
      <c r="NUR45" s="192"/>
      <c r="NUS45" s="192"/>
      <c r="NUT45" s="192"/>
      <c r="NUU45" s="192"/>
      <c r="NUV45" s="192"/>
      <c r="NUW45" s="192"/>
      <c r="NUX45" s="192"/>
      <c r="NUY45" s="192"/>
      <c r="NUZ45" s="192"/>
      <c r="NVA45" s="192"/>
      <c r="NVB45" s="192"/>
      <c r="NVC45" s="192"/>
      <c r="NVD45" s="192"/>
      <c r="NVE45" s="192"/>
      <c r="NVF45" s="192"/>
      <c r="NVG45" s="192"/>
      <c r="NVH45" s="192"/>
      <c r="NVI45" s="192"/>
      <c r="NVJ45" s="192"/>
      <c r="NVK45" s="192"/>
      <c r="NVL45" s="192"/>
      <c r="NVM45" s="192"/>
      <c r="NVN45" s="192"/>
      <c r="NVO45" s="192"/>
      <c r="NVP45" s="192"/>
      <c r="NVQ45" s="192"/>
      <c r="NVR45" s="192"/>
      <c r="NVS45" s="192"/>
      <c r="NVT45" s="192"/>
      <c r="NVU45" s="192"/>
      <c r="NVV45" s="192"/>
      <c r="NVW45" s="192"/>
      <c r="NVX45" s="192"/>
      <c r="NVY45" s="192"/>
      <c r="NVZ45" s="192"/>
      <c r="NWA45" s="192"/>
      <c r="NWB45" s="192"/>
      <c r="NWC45" s="192"/>
      <c r="NWD45" s="192"/>
      <c r="NWE45" s="192"/>
      <c r="NWF45" s="192"/>
      <c r="NWG45" s="192"/>
      <c r="NWH45" s="192"/>
      <c r="NWI45" s="192"/>
      <c r="NWJ45" s="192"/>
      <c r="NWK45" s="192"/>
      <c r="NWL45" s="192"/>
      <c r="NWM45" s="192"/>
      <c r="NWN45" s="192"/>
      <c r="NWO45" s="192"/>
      <c r="NWP45" s="192"/>
      <c r="NWQ45" s="192"/>
      <c r="NWR45" s="192"/>
      <c r="NWS45" s="192"/>
      <c r="NWT45" s="192"/>
      <c r="NWU45" s="192"/>
      <c r="NWV45" s="192"/>
      <c r="NWW45" s="192"/>
      <c r="NWX45" s="192"/>
      <c r="NWY45" s="192"/>
      <c r="NWZ45" s="192"/>
      <c r="NXA45" s="192"/>
      <c r="NXB45" s="192"/>
      <c r="NXC45" s="192"/>
      <c r="NXD45" s="192"/>
      <c r="NXE45" s="192"/>
      <c r="NXF45" s="192"/>
      <c r="NXG45" s="192"/>
      <c r="NXH45" s="192"/>
      <c r="NXI45" s="192"/>
      <c r="NXJ45" s="192"/>
      <c r="NXK45" s="192"/>
      <c r="NXL45" s="192"/>
      <c r="NXM45" s="192"/>
      <c r="NXN45" s="192"/>
      <c r="NXO45" s="192"/>
      <c r="NXP45" s="192"/>
      <c r="NXQ45" s="192"/>
      <c r="NXR45" s="192"/>
      <c r="NXS45" s="192"/>
      <c r="NXT45" s="192"/>
      <c r="NXU45" s="192"/>
      <c r="NXV45" s="192"/>
      <c r="NXW45" s="192"/>
      <c r="NXX45" s="192"/>
      <c r="NXY45" s="192"/>
      <c r="NXZ45" s="192"/>
      <c r="NYA45" s="192"/>
      <c r="NYB45" s="192"/>
      <c r="NYC45" s="192"/>
      <c r="NYD45" s="192"/>
      <c r="NYE45" s="192"/>
      <c r="NYF45" s="192"/>
      <c r="NYG45" s="192"/>
      <c r="NYH45" s="192"/>
      <c r="NYI45" s="192"/>
      <c r="NYJ45" s="192"/>
      <c r="NYK45" s="192"/>
      <c r="NYL45" s="192"/>
      <c r="NYM45" s="192"/>
      <c r="NYN45" s="192"/>
      <c r="NYO45" s="192"/>
      <c r="NYP45" s="192"/>
      <c r="NYQ45" s="192"/>
      <c r="NYR45" s="192"/>
      <c r="NYS45" s="192"/>
      <c r="NYT45" s="192"/>
      <c r="NYU45" s="192"/>
      <c r="NYV45" s="192"/>
      <c r="NYW45" s="192"/>
      <c r="NYX45" s="192"/>
      <c r="NYY45" s="192"/>
      <c r="NYZ45" s="192"/>
      <c r="NZA45" s="192"/>
      <c r="NZB45" s="192"/>
      <c r="NZC45" s="192"/>
      <c r="NZD45" s="192"/>
      <c r="NZE45" s="192"/>
      <c r="NZF45" s="192"/>
      <c r="NZG45" s="192"/>
      <c r="NZH45" s="192"/>
      <c r="NZI45" s="192"/>
      <c r="NZJ45" s="192"/>
      <c r="NZK45" s="192"/>
      <c r="NZL45" s="192"/>
      <c r="NZM45" s="192"/>
      <c r="NZN45" s="192"/>
      <c r="NZO45" s="192"/>
      <c r="NZP45" s="192"/>
      <c r="NZQ45" s="192"/>
      <c r="NZR45" s="192"/>
      <c r="NZS45" s="192"/>
      <c r="NZT45" s="192"/>
      <c r="NZU45" s="192"/>
      <c r="NZV45" s="192"/>
      <c r="NZW45" s="192"/>
      <c r="NZX45" s="192"/>
      <c r="NZY45" s="192"/>
      <c r="NZZ45" s="192"/>
      <c r="OAA45" s="192"/>
      <c r="OAB45" s="192"/>
      <c r="OAC45" s="192"/>
      <c r="OAD45" s="192"/>
      <c r="OAE45" s="192"/>
      <c r="OAF45" s="192"/>
      <c r="OAG45" s="192"/>
      <c r="OAH45" s="192"/>
      <c r="OAI45" s="192"/>
      <c r="OAJ45" s="192"/>
      <c r="OAK45" s="192"/>
      <c r="OAL45" s="192"/>
      <c r="OAM45" s="192"/>
      <c r="OAN45" s="192"/>
      <c r="OAO45" s="192"/>
      <c r="OAP45" s="192"/>
      <c r="OAQ45" s="192"/>
      <c r="OAR45" s="192"/>
      <c r="OAS45" s="192"/>
      <c r="OAT45" s="192"/>
      <c r="OAU45" s="192"/>
      <c r="OAV45" s="192"/>
      <c r="OAW45" s="192"/>
      <c r="OAX45" s="192"/>
      <c r="OAY45" s="192"/>
      <c r="OAZ45" s="192"/>
      <c r="OBA45" s="192"/>
      <c r="OBB45" s="192"/>
      <c r="OBC45" s="192"/>
      <c r="OBD45" s="192"/>
      <c r="OBE45" s="192"/>
      <c r="OBF45" s="192"/>
      <c r="OBG45" s="192"/>
      <c r="OBH45" s="192"/>
      <c r="OBI45" s="192"/>
      <c r="OBJ45" s="192"/>
      <c r="OBK45" s="192"/>
      <c r="OBL45" s="192"/>
      <c r="OBM45" s="192"/>
      <c r="OBN45" s="192"/>
      <c r="OBO45" s="192"/>
      <c r="OBP45" s="192"/>
      <c r="OBQ45" s="192"/>
      <c r="OBR45" s="192"/>
      <c r="OBS45" s="192"/>
      <c r="OBT45" s="192"/>
      <c r="OBU45" s="192"/>
      <c r="OBV45" s="192"/>
      <c r="OBW45" s="192"/>
      <c r="OBX45" s="192"/>
      <c r="OBY45" s="192"/>
      <c r="OBZ45" s="192"/>
      <c r="OCA45" s="192"/>
      <c r="OCB45" s="192"/>
      <c r="OCC45" s="192"/>
      <c r="OCD45" s="192"/>
      <c r="OCE45" s="192"/>
      <c r="OCF45" s="192"/>
      <c r="OCG45" s="192"/>
      <c r="OCH45" s="192"/>
      <c r="OCI45" s="192"/>
      <c r="OCJ45" s="192"/>
      <c r="OCK45" s="192"/>
      <c r="OCL45" s="192"/>
      <c r="OCM45" s="192"/>
      <c r="OCN45" s="192"/>
      <c r="OCO45" s="192"/>
      <c r="OCP45" s="192"/>
      <c r="OCQ45" s="192"/>
      <c r="OCR45" s="192"/>
      <c r="OCS45" s="192"/>
      <c r="OCT45" s="192"/>
      <c r="OCU45" s="192"/>
      <c r="OCV45" s="192"/>
      <c r="OCW45" s="192"/>
      <c r="OCX45" s="192"/>
      <c r="OCY45" s="192"/>
      <c r="OCZ45" s="192"/>
      <c r="ODA45" s="192"/>
      <c r="ODB45" s="192"/>
      <c r="ODC45" s="192"/>
      <c r="ODD45" s="192"/>
      <c r="ODE45" s="192"/>
      <c r="ODF45" s="192"/>
      <c r="ODG45" s="192"/>
      <c r="ODH45" s="192"/>
      <c r="ODI45" s="192"/>
      <c r="ODJ45" s="192"/>
      <c r="ODK45" s="192"/>
      <c r="ODL45" s="192"/>
      <c r="ODM45" s="192"/>
      <c r="ODN45" s="192"/>
      <c r="ODO45" s="192"/>
      <c r="ODP45" s="192"/>
      <c r="ODQ45" s="192"/>
      <c r="ODR45" s="192"/>
      <c r="ODS45" s="192"/>
      <c r="ODT45" s="192"/>
      <c r="ODU45" s="192"/>
      <c r="ODV45" s="192"/>
      <c r="ODW45" s="192"/>
      <c r="ODX45" s="192"/>
      <c r="ODY45" s="192"/>
      <c r="ODZ45" s="192"/>
      <c r="OEA45" s="192"/>
      <c r="OEB45" s="192"/>
      <c r="OEC45" s="192"/>
      <c r="OED45" s="192"/>
      <c r="OEE45" s="192"/>
      <c r="OEF45" s="192"/>
      <c r="OEG45" s="192"/>
      <c r="OEH45" s="192"/>
      <c r="OEI45" s="192"/>
      <c r="OEJ45" s="192"/>
      <c r="OEK45" s="192"/>
      <c r="OEL45" s="192"/>
      <c r="OEM45" s="192"/>
      <c r="OEN45" s="192"/>
      <c r="OEO45" s="192"/>
      <c r="OEP45" s="192"/>
      <c r="OEQ45" s="192"/>
      <c r="OER45" s="192"/>
      <c r="OES45" s="192"/>
      <c r="OET45" s="192"/>
      <c r="OEU45" s="192"/>
      <c r="OEV45" s="192"/>
      <c r="OEW45" s="192"/>
      <c r="OEX45" s="192"/>
      <c r="OEY45" s="192"/>
      <c r="OEZ45" s="192"/>
      <c r="OFA45" s="192"/>
      <c r="OFB45" s="192"/>
      <c r="OFC45" s="192"/>
      <c r="OFD45" s="192"/>
      <c r="OFE45" s="192"/>
      <c r="OFF45" s="192"/>
      <c r="OFG45" s="192"/>
      <c r="OFH45" s="192"/>
      <c r="OFI45" s="192"/>
      <c r="OFJ45" s="192"/>
      <c r="OFK45" s="192"/>
      <c r="OFL45" s="192"/>
      <c r="OFM45" s="192"/>
      <c r="OFN45" s="192"/>
      <c r="OFO45" s="192"/>
      <c r="OFP45" s="192"/>
      <c r="OFQ45" s="192"/>
      <c r="OFR45" s="192"/>
      <c r="OFS45" s="192"/>
      <c r="OFT45" s="192"/>
      <c r="OFU45" s="192"/>
      <c r="OFV45" s="192"/>
      <c r="OFW45" s="192"/>
      <c r="OFX45" s="192"/>
      <c r="OFY45" s="192"/>
      <c r="OFZ45" s="192"/>
      <c r="OGA45" s="192"/>
      <c r="OGB45" s="192"/>
      <c r="OGC45" s="192"/>
      <c r="OGD45" s="192"/>
      <c r="OGE45" s="192"/>
      <c r="OGF45" s="192"/>
      <c r="OGG45" s="192"/>
      <c r="OGH45" s="192"/>
      <c r="OGI45" s="192"/>
      <c r="OGJ45" s="192"/>
      <c r="OGK45" s="192"/>
      <c r="OGL45" s="192"/>
      <c r="OGM45" s="192"/>
      <c r="OGN45" s="192"/>
      <c r="OGO45" s="192"/>
      <c r="OGP45" s="192"/>
      <c r="OGQ45" s="192"/>
      <c r="OGR45" s="192"/>
      <c r="OGS45" s="192"/>
      <c r="OGT45" s="192"/>
      <c r="OGU45" s="192"/>
      <c r="OGV45" s="192"/>
      <c r="OGW45" s="192"/>
      <c r="OGX45" s="192"/>
      <c r="OGY45" s="192"/>
      <c r="OGZ45" s="192"/>
      <c r="OHA45" s="192"/>
      <c r="OHB45" s="192"/>
      <c r="OHC45" s="192"/>
      <c r="OHD45" s="192"/>
      <c r="OHE45" s="192"/>
      <c r="OHF45" s="192"/>
      <c r="OHG45" s="192"/>
      <c r="OHH45" s="192"/>
      <c r="OHI45" s="192"/>
      <c r="OHJ45" s="192"/>
      <c r="OHK45" s="192"/>
      <c r="OHL45" s="192"/>
      <c r="OHM45" s="192"/>
      <c r="OHN45" s="192"/>
      <c r="OHO45" s="192"/>
      <c r="OHP45" s="192"/>
      <c r="OHQ45" s="192"/>
      <c r="OHR45" s="192"/>
      <c r="OHS45" s="192"/>
      <c r="OHT45" s="192"/>
      <c r="OHU45" s="192"/>
      <c r="OHV45" s="192"/>
      <c r="OHW45" s="192"/>
      <c r="OHX45" s="192"/>
      <c r="OHY45" s="192"/>
      <c r="OHZ45" s="192"/>
      <c r="OIA45" s="192"/>
      <c r="OIB45" s="192"/>
      <c r="OIC45" s="192"/>
      <c r="OID45" s="192"/>
      <c r="OIE45" s="192"/>
      <c r="OIF45" s="192"/>
      <c r="OIG45" s="192"/>
      <c r="OIH45" s="192"/>
      <c r="OII45" s="192"/>
      <c r="OIJ45" s="192"/>
      <c r="OIK45" s="192"/>
      <c r="OIL45" s="192"/>
      <c r="OIM45" s="192"/>
      <c r="OIN45" s="192"/>
      <c r="OIO45" s="192"/>
      <c r="OIP45" s="192"/>
      <c r="OIQ45" s="192"/>
      <c r="OIR45" s="192"/>
      <c r="OIS45" s="192"/>
      <c r="OIT45" s="192"/>
      <c r="OIU45" s="192"/>
      <c r="OIV45" s="192"/>
      <c r="OIW45" s="192"/>
      <c r="OIX45" s="192"/>
      <c r="OIY45" s="192"/>
      <c r="OIZ45" s="192"/>
      <c r="OJA45" s="192"/>
      <c r="OJB45" s="192"/>
      <c r="OJC45" s="192"/>
      <c r="OJD45" s="192"/>
      <c r="OJE45" s="192"/>
      <c r="OJF45" s="192"/>
      <c r="OJG45" s="192"/>
      <c r="OJH45" s="192"/>
      <c r="OJI45" s="192"/>
      <c r="OJJ45" s="192"/>
      <c r="OJK45" s="192"/>
      <c r="OJL45" s="192"/>
      <c r="OJM45" s="192"/>
      <c r="OJN45" s="192"/>
      <c r="OJO45" s="192"/>
      <c r="OJP45" s="192"/>
      <c r="OJQ45" s="192"/>
      <c r="OJR45" s="192"/>
      <c r="OJS45" s="192"/>
      <c r="OJT45" s="192"/>
      <c r="OJU45" s="192"/>
      <c r="OJV45" s="192"/>
      <c r="OJW45" s="192"/>
      <c r="OJX45" s="192"/>
      <c r="OJY45" s="192"/>
      <c r="OJZ45" s="192"/>
      <c r="OKA45" s="192"/>
      <c r="OKB45" s="192"/>
      <c r="OKC45" s="192"/>
      <c r="OKD45" s="192"/>
      <c r="OKE45" s="192"/>
      <c r="OKF45" s="192"/>
      <c r="OKG45" s="192"/>
      <c r="OKH45" s="192"/>
      <c r="OKI45" s="192"/>
      <c r="OKJ45" s="192"/>
      <c r="OKK45" s="192"/>
      <c r="OKL45" s="192"/>
      <c r="OKM45" s="192"/>
      <c r="OKN45" s="192"/>
      <c r="OKO45" s="192"/>
      <c r="OKP45" s="192"/>
      <c r="OKQ45" s="192"/>
      <c r="OKR45" s="192"/>
      <c r="OKS45" s="192"/>
      <c r="OKT45" s="192"/>
      <c r="OKU45" s="192"/>
      <c r="OKV45" s="192"/>
      <c r="OKW45" s="192"/>
      <c r="OKX45" s="192"/>
      <c r="OKY45" s="192"/>
      <c r="OKZ45" s="192"/>
      <c r="OLA45" s="192"/>
      <c r="OLB45" s="192"/>
      <c r="OLC45" s="192"/>
      <c r="OLD45" s="192"/>
      <c r="OLE45" s="192"/>
      <c r="OLF45" s="192"/>
      <c r="OLG45" s="192"/>
      <c r="OLH45" s="192"/>
      <c r="OLI45" s="192"/>
      <c r="OLJ45" s="192"/>
      <c r="OLK45" s="192"/>
      <c r="OLL45" s="192"/>
      <c r="OLM45" s="192"/>
      <c r="OLN45" s="192"/>
      <c r="OLO45" s="192"/>
      <c r="OLP45" s="192"/>
      <c r="OLQ45" s="192"/>
      <c r="OLR45" s="192"/>
      <c r="OLS45" s="192"/>
      <c r="OLT45" s="192"/>
      <c r="OLU45" s="192"/>
      <c r="OLV45" s="192"/>
      <c r="OLW45" s="192"/>
      <c r="OLX45" s="192"/>
      <c r="OLY45" s="192"/>
      <c r="OLZ45" s="192"/>
      <c r="OMA45" s="192"/>
      <c r="OMB45" s="192"/>
      <c r="OMC45" s="192"/>
      <c r="OMD45" s="192"/>
      <c r="OME45" s="192"/>
      <c r="OMF45" s="192"/>
      <c r="OMG45" s="192"/>
      <c r="OMH45" s="192"/>
      <c r="OMI45" s="192"/>
      <c r="OMJ45" s="192"/>
      <c r="OMK45" s="192"/>
      <c r="OML45" s="192"/>
      <c r="OMM45" s="192"/>
      <c r="OMN45" s="192"/>
      <c r="OMO45" s="192"/>
      <c r="OMP45" s="192"/>
      <c r="OMQ45" s="192"/>
      <c r="OMR45" s="192"/>
      <c r="OMS45" s="192"/>
      <c r="OMT45" s="192"/>
      <c r="OMU45" s="192"/>
      <c r="OMV45" s="192"/>
      <c r="OMW45" s="192"/>
      <c r="OMX45" s="192"/>
      <c r="OMY45" s="192"/>
      <c r="OMZ45" s="192"/>
      <c r="ONA45" s="192"/>
      <c r="ONB45" s="192"/>
      <c r="ONC45" s="192"/>
      <c r="OND45" s="192"/>
      <c r="ONE45" s="192"/>
      <c r="ONF45" s="192"/>
      <c r="ONG45" s="192"/>
      <c r="ONH45" s="192"/>
      <c r="ONI45" s="192"/>
      <c r="ONJ45" s="192"/>
      <c r="ONK45" s="192"/>
      <c r="ONL45" s="192"/>
      <c r="ONM45" s="192"/>
      <c r="ONN45" s="192"/>
      <c r="ONO45" s="192"/>
      <c r="ONP45" s="192"/>
      <c r="ONQ45" s="192"/>
      <c r="ONR45" s="192"/>
      <c r="ONS45" s="192"/>
      <c r="ONT45" s="192"/>
      <c r="ONU45" s="192"/>
      <c r="ONV45" s="192"/>
      <c r="ONW45" s="192"/>
      <c r="ONX45" s="192"/>
      <c r="ONY45" s="192"/>
      <c r="ONZ45" s="192"/>
      <c r="OOA45" s="192"/>
      <c r="OOB45" s="192"/>
      <c r="OOC45" s="192"/>
      <c r="OOD45" s="192"/>
      <c r="OOE45" s="192"/>
      <c r="OOF45" s="192"/>
      <c r="OOG45" s="192"/>
      <c r="OOH45" s="192"/>
      <c r="OOI45" s="192"/>
      <c r="OOJ45" s="192"/>
      <c r="OOK45" s="192"/>
      <c r="OOL45" s="192"/>
      <c r="OOM45" s="192"/>
      <c r="OON45" s="192"/>
      <c r="OOO45" s="192"/>
      <c r="OOP45" s="192"/>
      <c r="OOQ45" s="192"/>
      <c r="OOR45" s="192"/>
      <c r="OOS45" s="192"/>
      <c r="OOT45" s="192"/>
      <c r="OOU45" s="192"/>
      <c r="OOV45" s="192"/>
      <c r="OOW45" s="192"/>
      <c r="OOX45" s="192"/>
      <c r="OOY45" s="192"/>
      <c r="OOZ45" s="192"/>
      <c r="OPA45" s="192"/>
      <c r="OPB45" s="192"/>
      <c r="OPC45" s="192"/>
      <c r="OPD45" s="192"/>
      <c r="OPE45" s="192"/>
      <c r="OPF45" s="192"/>
      <c r="OPG45" s="192"/>
      <c r="OPH45" s="192"/>
      <c r="OPI45" s="192"/>
      <c r="OPJ45" s="192"/>
      <c r="OPK45" s="192"/>
      <c r="OPL45" s="192"/>
      <c r="OPM45" s="192"/>
      <c r="OPN45" s="192"/>
      <c r="OPO45" s="192"/>
      <c r="OPP45" s="192"/>
      <c r="OPQ45" s="192"/>
      <c r="OPR45" s="192"/>
      <c r="OPS45" s="192"/>
      <c r="OPT45" s="192"/>
      <c r="OPU45" s="192"/>
      <c r="OPV45" s="192"/>
      <c r="OPW45" s="192"/>
      <c r="OPX45" s="192"/>
      <c r="OPY45" s="192"/>
      <c r="OPZ45" s="192"/>
      <c r="OQA45" s="192"/>
      <c r="OQB45" s="192"/>
      <c r="OQC45" s="192"/>
      <c r="OQD45" s="192"/>
      <c r="OQE45" s="192"/>
      <c r="OQF45" s="192"/>
      <c r="OQG45" s="192"/>
      <c r="OQH45" s="192"/>
      <c r="OQI45" s="192"/>
      <c r="OQJ45" s="192"/>
      <c r="OQK45" s="192"/>
      <c r="OQL45" s="192"/>
      <c r="OQM45" s="192"/>
      <c r="OQN45" s="192"/>
      <c r="OQO45" s="192"/>
      <c r="OQP45" s="192"/>
      <c r="OQQ45" s="192"/>
      <c r="OQR45" s="192"/>
      <c r="OQS45" s="192"/>
      <c r="OQT45" s="192"/>
      <c r="OQU45" s="192"/>
      <c r="OQV45" s="192"/>
      <c r="OQW45" s="192"/>
      <c r="OQX45" s="192"/>
      <c r="OQY45" s="192"/>
      <c r="OQZ45" s="192"/>
      <c r="ORA45" s="192"/>
      <c r="ORB45" s="192"/>
      <c r="ORC45" s="192"/>
      <c r="ORD45" s="192"/>
      <c r="ORE45" s="192"/>
      <c r="ORF45" s="192"/>
      <c r="ORG45" s="192"/>
      <c r="ORH45" s="192"/>
      <c r="ORI45" s="192"/>
      <c r="ORJ45" s="192"/>
      <c r="ORK45" s="192"/>
      <c r="ORL45" s="192"/>
      <c r="ORM45" s="192"/>
      <c r="ORN45" s="192"/>
      <c r="ORO45" s="192"/>
      <c r="ORP45" s="192"/>
      <c r="ORQ45" s="192"/>
      <c r="ORR45" s="192"/>
      <c r="ORS45" s="192"/>
      <c r="ORT45" s="192"/>
      <c r="ORU45" s="192"/>
      <c r="ORV45" s="192"/>
      <c r="ORW45" s="192"/>
      <c r="ORX45" s="192"/>
      <c r="ORY45" s="192"/>
      <c r="ORZ45" s="192"/>
      <c r="OSA45" s="192"/>
      <c r="OSB45" s="192"/>
      <c r="OSC45" s="192"/>
      <c r="OSD45" s="192"/>
      <c r="OSE45" s="192"/>
      <c r="OSF45" s="192"/>
      <c r="OSG45" s="192"/>
      <c r="OSH45" s="192"/>
      <c r="OSI45" s="192"/>
      <c r="OSJ45" s="192"/>
      <c r="OSK45" s="192"/>
      <c r="OSL45" s="192"/>
      <c r="OSM45" s="192"/>
      <c r="OSN45" s="192"/>
      <c r="OSO45" s="192"/>
      <c r="OSP45" s="192"/>
      <c r="OSQ45" s="192"/>
      <c r="OSR45" s="192"/>
      <c r="OSS45" s="192"/>
      <c r="OST45" s="192"/>
      <c r="OSU45" s="192"/>
      <c r="OSV45" s="192"/>
      <c r="OSW45" s="192"/>
      <c r="OSX45" s="192"/>
      <c r="OSY45" s="192"/>
      <c r="OSZ45" s="192"/>
      <c r="OTA45" s="192"/>
      <c r="OTB45" s="192"/>
      <c r="OTC45" s="192"/>
      <c r="OTD45" s="192"/>
      <c r="OTE45" s="192"/>
      <c r="OTF45" s="192"/>
      <c r="OTG45" s="192"/>
      <c r="OTH45" s="192"/>
      <c r="OTI45" s="192"/>
      <c r="OTJ45" s="192"/>
      <c r="OTK45" s="192"/>
      <c r="OTL45" s="192"/>
      <c r="OTM45" s="192"/>
      <c r="OTN45" s="192"/>
      <c r="OTO45" s="192"/>
      <c r="OTP45" s="192"/>
      <c r="OTQ45" s="192"/>
      <c r="OTR45" s="192"/>
      <c r="OTS45" s="192"/>
      <c r="OTT45" s="192"/>
      <c r="OTU45" s="192"/>
      <c r="OTV45" s="192"/>
      <c r="OTW45" s="192"/>
      <c r="OTX45" s="192"/>
      <c r="OTY45" s="192"/>
      <c r="OTZ45" s="192"/>
      <c r="OUA45" s="192"/>
      <c r="OUB45" s="192"/>
      <c r="OUC45" s="192"/>
      <c r="OUD45" s="192"/>
      <c r="OUE45" s="192"/>
      <c r="OUF45" s="192"/>
      <c r="OUG45" s="192"/>
      <c r="OUH45" s="192"/>
      <c r="OUI45" s="192"/>
      <c r="OUJ45" s="192"/>
      <c r="OUK45" s="192"/>
      <c r="OUL45" s="192"/>
      <c r="OUM45" s="192"/>
      <c r="OUN45" s="192"/>
      <c r="OUO45" s="192"/>
      <c r="OUP45" s="192"/>
      <c r="OUQ45" s="192"/>
      <c r="OUR45" s="192"/>
      <c r="OUS45" s="192"/>
      <c r="OUT45" s="192"/>
      <c r="OUU45" s="192"/>
      <c r="OUV45" s="192"/>
      <c r="OUW45" s="192"/>
      <c r="OUX45" s="192"/>
      <c r="OUY45" s="192"/>
      <c r="OUZ45" s="192"/>
      <c r="OVA45" s="192"/>
      <c r="OVB45" s="192"/>
      <c r="OVC45" s="192"/>
      <c r="OVD45" s="192"/>
      <c r="OVE45" s="192"/>
      <c r="OVF45" s="192"/>
      <c r="OVG45" s="192"/>
      <c r="OVH45" s="192"/>
      <c r="OVI45" s="192"/>
      <c r="OVJ45" s="192"/>
      <c r="OVK45" s="192"/>
      <c r="OVL45" s="192"/>
      <c r="OVM45" s="192"/>
      <c r="OVN45" s="192"/>
      <c r="OVO45" s="192"/>
      <c r="OVP45" s="192"/>
      <c r="OVQ45" s="192"/>
      <c r="OVR45" s="192"/>
      <c r="OVS45" s="192"/>
      <c r="OVT45" s="192"/>
      <c r="OVU45" s="192"/>
      <c r="OVV45" s="192"/>
      <c r="OVW45" s="192"/>
      <c r="OVX45" s="192"/>
      <c r="OVY45" s="192"/>
      <c r="OVZ45" s="192"/>
      <c r="OWA45" s="192"/>
      <c r="OWB45" s="192"/>
      <c r="OWC45" s="192"/>
      <c r="OWD45" s="192"/>
      <c r="OWE45" s="192"/>
      <c r="OWF45" s="192"/>
      <c r="OWG45" s="192"/>
      <c r="OWH45" s="192"/>
      <c r="OWI45" s="192"/>
      <c r="OWJ45" s="192"/>
      <c r="OWK45" s="192"/>
      <c r="OWL45" s="192"/>
      <c r="OWM45" s="192"/>
      <c r="OWN45" s="192"/>
      <c r="OWO45" s="192"/>
      <c r="OWP45" s="192"/>
      <c r="OWQ45" s="192"/>
      <c r="OWR45" s="192"/>
      <c r="OWS45" s="192"/>
      <c r="OWT45" s="192"/>
      <c r="OWU45" s="192"/>
      <c r="OWV45" s="192"/>
      <c r="OWW45" s="192"/>
      <c r="OWX45" s="192"/>
      <c r="OWY45" s="192"/>
      <c r="OWZ45" s="192"/>
      <c r="OXA45" s="192"/>
      <c r="OXB45" s="192"/>
      <c r="OXC45" s="192"/>
      <c r="OXD45" s="192"/>
      <c r="OXE45" s="192"/>
      <c r="OXF45" s="192"/>
      <c r="OXG45" s="192"/>
      <c r="OXH45" s="192"/>
      <c r="OXI45" s="192"/>
      <c r="OXJ45" s="192"/>
      <c r="OXK45" s="192"/>
      <c r="OXL45" s="192"/>
      <c r="OXM45" s="192"/>
      <c r="OXN45" s="192"/>
      <c r="OXO45" s="192"/>
      <c r="OXP45" s="192"/>
      <c r="OXQ45" s="192"/>
      <c r="OXR45" s="192"/>
      <c r="OXS45" s="192"/>
      <c r="OXT45" s="192"/>
      <c r="OXU45" s="192"/>
      <c r="OXV45" s="192"/>
      <c r="OXW45" s="192"/>
      <c r="OXX45" s="192"/>
      <c r="OXY45" s="192"/>
      <c r="OXZ45" s="192"/>
      <c r="OYA45" s="192"/>
      <c r="OYB45" s="192"/>
      <c r="OYC45" s="192"/>
      <c r="OYD45" s="192"/>
      <c r="OYE45" s="192"/>
      <c r="OYF45" s="192"/>
      <c r="OYG45" s="192"/>
      <c r="OYH45" s="192"/>
      <c r="OYI45" s="192"/>
      <c r="OYJ45" s="192"/>
      <c r="OYK45" s="192"/>
      <c r="OYL45" s="192"/>
      <c r="OYM45" s="192"/>
      <c r="OYN45" s="192"/>
      <c r="OYO45" s="192"/>
      <c r="OYP45" s="192"/>
      <c r="OYQ45" s="192"/>
      <c r="OYR45" s="192"/>
      <c r="OYS45" s="192"/>
      <c r="OYT45" s="192"/>
      <c r="OYU45" s="192"/>
      <c r="OYV45" s="192"/>
      <c r="OYW45" s="192"/>
      <c r="OYX45" s="192"/>
      <c r="OYY45" s="192"/>
      <c r="OYZ45" s="192"/>
      <c r="OZA45" s="192"/>
      <c r="OZB45" s="192"/>
      <c r="OZC45" s="192"/>
      <c r="OZD45" s="192"/>
      <c r="OZE45" s="192"/>
      <c r="OZF45" s="192"/>
      <c r="OZG45" s="192"/>
      <c r="OZH45" s="192"/>
      <c r="OZI45" s="192"/>
      <c r="OZJ45" s="192"/>
      <c r="OZK45" s="192"/>
      <c r="OZL45" s="192"/>
      <c r="OZM45" s="192"/>
      <c r="OZN45" s="192"/>
      <c r="OZO45" s="192"/>
      <c r="OZP45" s="192"/>
      <c r="OZQ45" s="192"/>
      <c r="OZR45" s="192"/>
      <c r="OZS45" s="192"/>
      <c r="OZT45" s="192"/>
      <c r="OZU45" s="192"/>
      <c r="OZV45" s="192"/>
      <c r="OZW45" s="192"/>
      <c r="OZX45" s="192"/>
      <c r="OZY45" s="192"/>
      <c r="OZZ45" s="192"/>
      <c r="PAA45" s="192"/>
      <c r="PAB45" s="192"/>
      <c r="PAC45" s="192"/>
      <c r="PAD45" s="192"/>
      <c r="PAE45" s="192"/>
      <c r="PAF45" s="192"/>
      <c r="PAG45" s="192"/>
      <c r="PAH45" s="192"/>
      <c r="PAI45" s="192"/>
      <c r="PAJ45" s="192"/>
      <c r="PAK45" s="192"/>
      <c r="PAL45" s="192"/>
      <c r="PAM45" s="192"/>
      <c r="PAN45" s="192"/>
      <c r="PAO45" s="192"/>
      <c r="PAP45" s="192"/>
      <c r="PAQ45" s="192"/>
      <c r="PAR45" s="192"/>
      <c r="PAS45" s="192"/>
      <c r="PAT45" s="192"/>
      <c r="PAU45" s="192"/>
      <c r="PAV45" s="192"/>
      <c r="PAW45" s="192"/>
      <c r="PAX45" s="192"/>
      <c r="PAY45" s="192"/>
      <c r="PAZ45" s="192"/>
      <c r="PBA45" s="192"/>
      <c r="PBB45" s="192"/>
      <c r="PBC45" s="192"/>
      <c r="PBD45" s="192"/>
      <c r="PBE45" s="192"/>
      <c r="PBF45" s="192"/>
      <c r="PBG45" s="192"/>
      <c r="PBH45" s="192"/>
      <c r="PBI45" s="192"/>
      <c r="PBJ45" s="192"/>
      <c r="PBK45" s="192"/>
      <c r="PBL45" s="192"/>
      <c r="PBM45" s="192"/>
      <c r="PBN45" s="192"/>
      <c r="PBO45" s="192"/>
      <c r="PBP45" s="192"/>
      <c r="PBQ45" s="192"/>
      <c r="PBR45" s="192"/>
      <c r="PBS45" s="192"/>
      <c r="PBT45" s="192"/>
      <c r="PBU45" s="192"/>
      <c r="PBV45" s="192"/>
      <c r="PBW45" s="192"/>
      <c r="PBX45" s="192"/>
      <c r="PBY45" s="192"/>
      <c r="PBZ45" s="192"/>
      <c r="PCA45" s="192"/>
      <c r="PCB45" s="192"/>
      <c r="PCC45" s="192"/>
      <c r="PCD45" s="192"/>
      <c r="PCE45" s="192"/>
      <c r="PCF45" s="192"/>
      <c r="PCG45" s="192"/>
      <c r="PCH45" s="192"/>
      <c r="PCI45" s="192"/>
      <c r="PCJ45" s="192"/>
      <c r="PCK45" s="192"/>
      <c r="PCL45" s="192"/>
      <c r="PCM45" s="192"/>
      <c r="PCN45" s="192"/>
      <c r="PCO45" s="192"/>
      <c r="PCP45" s="192"/>
      <c r="PCQ45" s="192"/>
      <c r="PCR45" s="192"/>
      <c r="PCS45" s="192"/>
      <c r="PCT45" s="192"/>
      <c r="PCU45" s="192"/>
      <c r="PCV45" s="192"/>
      <c r="PCW45" s="192"/>
      <c r="PCX45" s="192"/>
      <c r="PCY45" s="192"/>
      <c r="PCZ45" s="192"/>
      <c r="PDA45" s="192"/>
      <c r="PDB45" s="192"/>
      <c r="PDC45" s="192"/>
      <c r="PDD45" s="192"/>
      <c r="PDE45" s="192"/>
      <c r="PDF45" s="192"/>
      <c r="PDG45" s="192"/>
      <c r="PDH45" s="192"/>
      <c r="PDI45" s="192"/>
      <c r="PDJ45" s="192"/>
      <c r="PDK45" s="192"/>
      <c r="PDL45" s="192"/>
      <c r="PDM45" s="192"/>
      <c r="PDN45" s="192"/>
      <c r="PDO45" s="192"/>
      <c r="PDP45" s="192"/>
      <c r="PDQ45" s="192"/>
      <c r="PDR45" s="192"/>
      <c r="PDS45" s="192"/>
      <c r="PDT45" s="192"/>
      <c r="PDU45" s="192"/>
      <c r="PDV45" s="192"/>
      <c r="PDW45" s="192"/>
      <c r="PDX45" s="192"/>
      <c r="PDY45" s="192"/>
      <c r="PDZ45" s="192"/>
      <c r="PEA45" s="192"/>
      <c r="PEB45" s="192"/>
      <c r="PEC45" s="192"/>
      <c r="PED45" s="192"/>
      <c r="PEE45" s="192"/>
      <c r="PEF45" s="192"/>
      <c r="PEG45" s="192"/>
      <c r="PEH45" s="192"/>
      <c r="PEI45" s="192"/>
      <c r="PEJ45" s="192"/>
      <c r="PEK45" s="192"/>
      <c r="PEL45" s="192"/>
      <c r="PEM45" s="192"/>
      <c r="PEN45" s="192"/>
      <c r="PEO45" s="192"/>
      <c r="PEP45" s="192"/>
      <c r="PEQ45" s="192"/>
      <c r="PER45" s="192"/>
      <c r="PES45" s="192"/>
      <c r="PET45" s="192"/>
      <c r="PEU45" s="192"/>
      <c r="PEV45" s="192"/>
      <c r="PEW45" s="192"/>
      <c r="PEX45" s="192"/>
      <c r="PEY45" s="192"/>
      <c r="PEZ45" s="192"/>
      <c r="PFA45" s="192"/>
      <c r="PFB45" s="192"/>
      <c r="PFC45" s="192"/>
      <c r="PFD45" s="192"/>
      <c r="PFE45" s="192"/>
      <c r="PFF45" s="192"/>
      <c r="PFG45" s="192"/>
      <c r="PFH45" s="192"/>
      <c r="PFI45" s="192"/>
      <c r="PFJ45" s="192"/>
      <c r="PFK45" s="192"/>
      <c r="PFL45" s="192"/>
      <c r="PFM45" s="192"/>
      <c r="PFN45" s="192"/>
      <c r="PFO45" s="192"/>
      <c r="PFP45" s="192"/>
      <c r="PFQ45" s="192"/>
      <c r="PFR45" s="192"/>
      <c r="PFS45" s="192"/>
      <c r="PFT45" s="192"/>
      <c r="PFU45" s="192"/>
      <c r="PFV45" s="192"/>
      <c r="PFW45" s="192"/>
      <c r="PFX45" s="192"/>
      <c r="PFY45" s="192"/>
      <c r="PFZ45" s="192"/>
      <c r="PGA45" s="192"/>
      <c r="PGB45" s="192"/>
      <c r="PGC45" s="192"/>
      <c r="PGD45" s="192"/>
      <c r="PGE45" s="192"/>
      <c r="PGF45" s="192"/>
      <c r="PGG45" s="192"/>
      <c r="PGH45" s="192"/>
      <c r="PGI45" s="192"/>
      <c r="PGJ45" s="192"/>
      <c r="PGK45" s="192"/>
      <c r="PGL45" s="192"/>
      <c r="PGM45" s="192"/>
      <c r="PGN45" s="192"/>
      <c r="PGO45" s="192"/>
      <c r="PGP45" s="192"/>
      <c r="PGQ45" s="192"/>
      <c r="PGR45" s="192"/>
      <c r="PGS45" s="192"/>
      <c r="PGT45" s="192"/>
      <c r="PGU45" s="192"/>
      <c r="PGV45" s="192"/>
      <c r="PGW45" s="192"/>
      <c r="PGX45" s="192"/>
      <c r="PGY45" s="192"/>
      <c r="PGZ45" s="192"/>
      <c r="PHA45" s="192"/>
      <c r="PHB45" s="192"/>
      <c r="PHC45" s="192"/>
      <c r="PHD45" s="192"/>
      <c r="PHE45" s="192"/>
      <c r="PHF45" s="192"/>
      <c r="PHG45" s="192"/>
      <c r="PHH45" s="192"/>
      <c r="PHI45" s="192"/>
      <c r="PHJ45" s="192"/>
      <c r="PHK45" s="192"/>
      <c r="PHL45" s="192"/>
      <c r="PHM45" s="192"/>
      <c r="PHN45" s="192"/>
      <c r="PHO45" s="192"/>
      <c r="PHP45" s="192"/>
      <c r="PHQ45" s="192"/>
      <c r="PHR45" s="192"/>
      <c r="PHS45" s="192"/>
      <c r="PHT45" s="192"/>
      <c r="PHU45" s="192"/>
      <c r="PHV45" s="192"/>
      <c r="PHW45" s="192"/>
      <c r="PHX45" s="192"/>
      <c r="PHY45" s="192"/>
      <c r="PHZ45" s="192"/>
      <c r="PIA45" s="192"/>
      <c r="PIB45" s="192"/>
      <c r="PIC45" s="192"/>
      <c r="PID45" s="192"/>
      <c r="PIE45" s="192"/>
      <c r="PIF45" s="192"/>
      <c r="PIG45" s="192"/>
      <c r="PIH45" s="192"/>
      <c r="PII45" s="192"/>
      <c r="PIJ45" s="192"/>
      <c r="PIK45" s="192"/>
      <c r="PIL45" s="192"/>
      <c r="PIM45" s="192"/>
      <c r="PIN45" s="192"/>
      <c r="PIO45" s="192"/>
      <c r="PIP45" s="192"/>
      <c r="PIQ45" s="192"/>
      <c r="PIR45" s="192"/>
      <c r="PIS45" s="192"/>
      <c r="PIT45" s="192"/>
      <c r="PIU45" s="192"/>
      <c r="PIV45" s="192"/>
      <c r="PIW45" s="192"/>
      <c r="PIX45" s="192"/>
      <c r="PIY45" s="192"/>
      <c r="PIZ45" s="192"/>
      <c r="PJA45" s="192"/>
      <c r="PJB45" s="192"/>
      <c r="PJC45" s="192"/>
      <c r="PJD45" s="192"/>
      <c r="PJE45" s="192"/>
      <c r="PJF45" s="192"/>
      <c r="PJG45" s="192"/>
      <c r="PJH45" s="192"/>
      <c r="PJI45" s="192"/>
      <c r="PJJ45" s="192"/>
      <c r="PJK45" s="192"/>
      <c r="PJL45" s="192"/>
      <c r="PJM45" s="192"/>
      <c r="PJN45" s="192"/>
      <c r="PJO45" s="192"/>
      <c r="PJP45" s="192"/>
      <c r="PJQ45" s="192"/>
      <c r="PJR45" s="192"/>
      <c r="PJS45" s="192"/>
      <c r="PJT45" s="192"/>
      <c r="PJU45" s="192"/>
      <c r="PJV45" s="192"/>
      <c r="PJW45" s="192"/>
      <c r="PJX45" s="192"/>
      <c r="PJY45" s="192"/>
      <c r="PJZ45" s="192"/>
      <c r="PKA45" s="192"/>
      <c r="PKB45" s="192"/>
      <c r="PKC45" s="192"/>
      <c r="PKD45" s="192"/>
      <c r="PKE45" s="192"/>
      <c r="PKF45" s="192"/>
      <c r="PKG45" s="192"/>
      <c r="PKH45" s="192"/>
      <c r="PKI45" s="192"/>
      <c r="PKJ45" s="192"/>
      <c r="PKK45" s="192"/>
      <c r="PKL45" s="192"/>
      <c r="PKM45" s="192"/>
      <c r="PKN45" s="192"/>
      <c r="PKO45" s="192"/>
      <c r="PKP45" s="192"/>
      <c r="PKQ45" s="192"/>
      <c r="PKR45" s="192"/>
      <c r="PKS45" s="192"/>
      <c r="PKT45" s="192"/>
      <c r="PKU45" s="192"/>
      <c r="PKV45" s="192"/>
      <c r="PKW45" s="192"/>
      <c r="PKX45" s="192"/>
      <c r="PKY45" s="192"/>
      <c r="PKZ45" s="192"/>
      <c r="PLA45" s="192"/>
      <c r="PLB45" s="192"/>
      <c r="PLC45" s="192"/>
      <c r="PLD45" s="192"/>
      <c r="PLE45" s="192"/>
      <c r="PLF45" s="192"/>
      <c r="PLG45" s="192"/>
      <c r="PLH45" s="192"/>
      <c r="PLI45" s="192"/>
      <c r="PLJ45" s="192"/>
      <c r="PLK45" s="192"/>
      <c r="PLL45" s="192"/>
      <c r="PLM45" s="192"/>
      <c r="PLN45" s="192"/>
      <c r="PLO45" s="192"/>
      <c r="PLP45" s="192"/>
      <c r="PLQ45" s="192"/>
      <c r="PLR45" s="192"/>
      <c r="PLS45" s="192"/>
      <c r="PLT45" s="192"/>
      <c r="PLU45" s="192"/>
      <c r="PLV45" s="192"/>
      <c r="PLW45" s="192"/>
      <c r="PLX45" s="192"/>
      <c r="PLY45" s="192"/>
      <c r="PLZ45" s="192"/>
      <c r="PMA45" s="192"/>
      <c r="PMB45" s="192"/>
      <c r="PMC45" s="192"/>
      <c r="PMD45" s="192"/>
      <c r="PME45" s="192"/>
      <c r="PMF45" s="192"/>
      <c r="PMG45" s="192"/>
      <c r="PMH45" s="192"/>
      <c r="PMI45" s="192"/>
      <c r="PMJ45" s="192"/>
      <c r="PMK45" s="192"/>
      <c r="PML45" s="192"/>
      <c r="PMM45" s="192"/>
      <c r="PMN45" s="192"/>
      <c r="PMO45" s="192"/>
      <c r="PMP45" s="192"/>
      <c r="PMQ45" s="192"/>
      <c r="PMR45" s="192"/>
      <c r="PMS45" s="192"/>
      <c r="PMT45" s="192"/>
      <c r="PMU45" s="192"/>
      <c r="PMV45" s="192"/>
      <c r="PMW45" s="192"/>
      <c r="PMX45" s="192"/>
      <c r="PMY45" s="192"/>
      <c r="PMZ45" s="192"/>
      <c r="PNA45" s="192"/>
      <c r="PNB45" s="192"/>
      <c r="PNC45" s="192"/>
      <c r="PND45" s="192"/>
      <c r="PNE45" s="192"/>
      <c r="PNF45" s="192"/>
      <c r="PNG45" s="192"/>
      <c r="PNH45" s="192"/>
      <c r="PNI45" s="192"/>
      <c r="PNJ45" s="192"/>
      <c r="PNK45" s="192"/>
      <c r="PNL45" s="192"/>
      <c r="PNM45" s="192"/>
      <c r="PNN45" s="192"/>
      <c r="PNO45" s="192"/>
      <c r="PNP45" s="192"/>
      <c r="PNQ45" s="192"/>
      <c r="PNR45" s="192"/>
      <c r="PNS45" s="192"/>
      <c r="PNT45" s="192"/>
      <c r="PNU45" s="192"/>
      <c r="PNV45" s="192"/>
      <c r="PNW45" s="192"/>
      <c r="PNX45" s="192"/>
      <c r="PNY45" s="192"/>
      <c r="PNZ45" s="192"/>
      <c r="POA45" s="192"/>
      <c r="POB45" s="192"/>
      <c r="POC45" s="192"/>
      <c r="POD45" s="192"/>
      <c r="POE45" s="192"/>
      <c r="POF45" s="192"/>
      <c r="POG45" s="192"/>
      <c r="POH45" s="192"/>
      <c r="POI45" s="192"/>
      <c r="POJ45" s="192"/>
      <c r="POK45" s="192"/>
      <c r="POL45" s="192"/>
      <c r="POM45" s="192"/>
      <c r="PON45" s="192"/>
      <c r="POO45" s="192"/>
      <c r="POP45" s="192"/>
      <c r="POQ45" s="192"/>
      <c r="POR45" s="192"/>
      <c r="POS45" s="192"/>
      <c r="POT45" s="192"/>
      <c r="POU45" s="192"/>
      <c r="POV45" s="192"/>
      <c r="POW45" s="192"/>
      <c r="POX45" s="192"/>
      <c r="POY45" s="192"/>
      <c r="POZ45" s="192"/>
      <c r="PPA45" s="192"/>
      <c r="PPB45" s="192"/>
      <c r="PPC45" s="192"/>
      <c r="PPD45" s="192"/>
      <c r="PPE45" s="192"/>
      <c r="PPF45" s="192"/>
      <c r="PPG45" s="192"/>
      <c r="PPH45" s="192"/>
      <c r="PPI45" s="192"/>
      <c r="PPJ45" s="192"/>
      <c r="PPK45" s="192"/>
      <c r="PPL45" s="192"/>
      <c r="PPM45" s="192"/>
      <c r="PPN45" s="192"/>
      <c r="PPO45" s="192"/>
      <c r="PPP45" s="192"/>
      <c r="PPQ45" s="192"/>
      <c r="PPR45" s="192"/>
      <c r="PPS45" s="192"/>
      <c r="PPT45" s="192"/>
      <c r="PPU45" s="192"/>
      <c r="PPV45" s="192"/>
      <c r="PPW45" s="192"/>
      <c r="PPX45" s="192"/>
      <c r="PPY45" s="192"/>
      <c r="PPZ45" s="192"/>
      <c r="PQA45" s="192"/>
      <c r="PQB45" s="192"/>
      <c r="PQC45" s="192"/>
      <c r="PQD45" s="192"/>
      <c r="PQE45" s="192"/>
      <c r="PQF45" s="192"/>
      <c r="PQG45" s="192"/>
      <c r="PQH45" s="192"/>
      <c r="PQI45" s="192"/>
      <c r="PQJ45" s="192"/>
      <c r="PQK45" s="192"/>
      <c r="PQL45" s="192"/>
      <c r="PQM45" s="192"/>
      <c r="PQN45" s="192"/>
      <c r="PQO45" s="192"/>
      <c r="PQP45" s="192"/>
      <c r="PQQ45" s="192"/>
      <c r="PQR45" s="192"/>
      <c r="PQS45" s="192"/>
      <c r="PQT45" s="192"/>
      <c r="PQU45" s="192"/>
      <c r="PQV45" s="192"/>
      <c r="PQW45" s="192"/>
      <c r="PQX45" s="192"/>
      <c r="PQY45" s="192"/>
      <c r="PQZ45" s="192"/>
      <c r="PRA45" s="192"/>
      <c r="PRB45" s="192"/>
      <c r="PRC45" s="192"/>
      <c r="PRD45" s="192"/>
      <c r="PRE45" s="192"/>
      <c r="PRF45" s="192"/>
      <c r="PRG45" s="192"/>
      <c r="PRH45" s="192"/>
      <c r="PRI45" s="192"/>
      <c r="PRJ45" s="192"/>
      <c r="PRK45" s="192"/>
      <c r="PRL45" s="192"/>
      <c r="PRM45" s="192"/>
      <c r="PRN45" s="192"/>
      <c r="PRO45" s="192"/>
      <c r="PRP45" s="192"/>
      <c r="PRQ45" s="192"/>
      <c r="PRR45" s="192"/>
      <c r="PRS45" s="192"/>
      <c r="PRT45" s="192"/>
      <c r="PRU45" s="192"/>
      <c r="PRV45" s="192"/>
      <c r="PRW45" s="192"/>
      <c r="PRX45" s="192"/>
      <c r="PRY45" s="192"/>
      <c r="PRZ45" s="192"/>
      <c r="PSA45" s="192"/>
      <c r="PSB45" s="192"/>
      <c r="PSC45" s="192"/>
      <c r="PSD45" s="192"/>
      <c r="PSE45" s="192"/>
      <c r="PSF45" s="192"/>
      <c r="PSG45" s="192"/>
      <c r="PSH45" s="192"/>
      <c r="PSI45" s="192"/>
      <c r="PSJ45" s="192"/>
      <c r="PSK45" s="192"/>
      <c r="PSL45" s="192"/>
      <c r="PSM45" s="192"/>
      <c r="PSN45" s="192"/>
      <c r="PSO45" s="192"/>
      <c r="PSP45" s="192"/>
      <c r="PSQ45" s="192"/>
      <c r="PSR45" s="192"/>
      <c r="PSS45" s="192"/>
      <c r="PST45" s="192"/>
      <c r="PSU45" s="192"/>
      <c r="PSV45" s="192"/>
      <c r="PSW45" s="192"/>
      <c r="PSX45" s="192"/>
      <c r="PSY45" s="192"/>
      <c r="PSZ45" s="192"/>
      <c r="PTA45" s="192"/>
      <c r="PTB45" s="192"/>
      <c r="PTC45" s="192"/>
      <c r="PTD45" s="192"/>
      <c r="PTE45" s="192"/>
      <c r="PTF45" s="192"/>
      <c r="PTG45" s="192"/>
      <c r="PTH45" s="192"/>
      <c r="PTI45" s="192"/>
      <c r="PTJ45" s="192"/>
      <c r="PTK45" s="192"/>
      <c r="PTL45" s="192"/>
      <c r="PTM45" s="192"/>
      <c r="PTN45" s="192"/>
      <c r="PTO45" s="192"/>
      <c r="PTP45" s="192"/>
      <c r="PTQ45" s="192"/>
      <c r="PTR45" s="192"/>
      <c r="PTS45" s="192"/>
      <c r="PTT45" s="192"/>
      <c r="PTU45" s="192"/>
      <c r="PTV45" s="192"/>
      <c r="PTW45" s="192"/>
      <c r="PTX45" s="192"/>
      <c r="PTY45" s="192"/>
      <c r="PTZ45" s="192"/>
      <c r="PUA45" s="192"/>
      <c r="PUB45" s="192"/>
      <c r="PUC45" s="192"/>
      <c r="PUD45" s="192"/>
      <c r="PUE45" s="192"/>
      <c r="PUF45" s="192"/>
      <c r="PUG45" s="192"/>
      <c r="PUH45" s="192"/>
      <c r="PUI45" s="192"/>
      <c r="PUJ45" s="192"/>
      <c r="PUK45" s="192"/>
      <c r="PUL45" s="192"/>
      <c r="PUM45" s="192"/>
      <c r="PUN45" s="192"/>
      <c r="PUO45" s="192"/>
      <c r="PUP45" s="192"/>
      <c r="PUQ45" s="192"/>
      <c r="PUR45" s="192"/>
      <c r="PUS45" s="192"/>
      <c r="PUT45" s="192"/>
      <c r="PUU45" s="192"/>
      <c r="PUV45" s="192"/>
      <c r="PUW45" s="192"/>
      <c r="PUX45" s="192"/>
      <c r="PUY45" s="192"/>
      <c r="PUZ45" s="192"/>
      <c r="PVA45" s="192"/>
      <c r="PVB45" s="192"/>
      <c r="PVC45" s="192"/>
      <c r="PVD45" s="192"/>
      <c r="PVE45" s="192"/>
      <c r="PVF45" s="192"/>
      <c r="PVG45" s="192"/>
      <c r="PVH45" s="192"/>
      <c r="PVI45" s="192"/>
      <c r="PVJ45" s="192"/>
      <c r="PVK45" s="192"/>
      <c r="PVL45" s="192"/>
      <c r="PVM45" s="192"/>
      <c r="PVN45" s="192"/>
      <c r="PVO45" s="192"/>
      <c r="PVP45" s="192"/>
      <c r="PVQ45" s="192"/>
      <c r="PVR45" s="192"/>
      <c r="PVS45" s="192"/>
      <c r="PVT45" s="192"/>
      <c r="PVU45" s="192"/>
      <c r="PVV45" s="192"/>
      <c r="PVW45" s="192"/>
      <c r="PVX45" s="192"/>
      <c r="PVY45" s="192"/>
      <c r="PVZ45" s="192"/>
      <c r="PWA45" s="192"/>
      <c r="PWB45" s="192"/>
      <c r="PWC45" s="192"/>
      <c r="PWD45" s="192"/>
      <c r="PWE45" s="192"/>
      <c r="PWF45" s="192"/>
      <c r="PWG45" s="192"/>
      <c r="PWH45" s="192"/>
      <c r="PWI45" s="192"/>
      <c r="PWJ45" s="192"/>
      <c r="PWK45" s="192"/>
      <c r="PWL45" s="192"/>
      <c r="PWM45" s="192"/>
      <c r="PWN45" s="192"/>
      <c r="PWO45" s="192"/>
      <c r="PWP45" s="192"/>
      <c r="PWQ45" s="192"/>
      <c r="PWR45" s="192"/>
      <c r="PWS45" s="192"/>
      <c r="PWT45" s="192"/>
      <c r="PWU45" s="192"/>
      <c r="PWV45" s="192"/>
      <c r="PWW45" s="192"/>
      <c r="PWX45" s="192"/>
      <c r="PWY45" s="192"/>
      <c r="PWZ45" s="192"/>
      <c r="PXA45" s="192"/>
      <c r="PXB45" s="192"/>
      <c r="PXC45" s="192"/>
      <c r="PXD45" s="192"/>
      <c r="PXE45" s="192"/>
      <c r="PXF45" s="192"/>
      <c r="PXG45" s="192"/>
      <c r="PXH45" s="192"/>
      <c r="PXI45" s="192"/>
      <c r="PXJ45" s="192"/>
      <c r="PXK45" s="192"/>
      <c r="PXL45" s="192"/>
      <c r="PXM45" s="192"/>
      <c r="PXN45" s="192"/>
      <c r="PXO45" s="192"/>
      <c r="PXP45" s="192"/>
      <c r="PXQ45" s="192"/>
      <c r="PXR45" s="192"/>
      <c r="PXS45" s="192"/>
      <c r="PXT45" s="192"/>
      <c r="PXU45" s="192"/>
      <c r="PXV45" s="192"/>
      <c r="PXW45" s="192"/>
      <c r="PXX45" s="192"/>
      <c r="PXY45" s="192"/>
      <c r="PXZ45" s="192"/>
      <c r="PYA45" s="192"/>
      <c r="PYB45" s="192"/>
      <c r="PYC45" s="192"/>
      <c r="PYD45" s="192"/>
      <c r="PYE45" s="192"/>
      <c r="PYF45" s="192"/>
      <c r="PYG45" s="192"/>
      <c r="PYH45" s="192"/>
      <c r="PYI45" s="192"/>
      <c r="PYJ45" s="192"/>
      <c r="PYK45" s="192"/>
      <c r="PYL45" s="192"/>
      <c r="PYM45" s="192"/>
      <c r="PYN45" s="192"/>
      <c r="PYO45" s="192"/>
      <c r="PYP45" s="192"/>
      <c r="PYQ45" s="192"/>
      <c r="PYR45" s="192"/>
      <c r="PYS45" s="192"/>
      <c r="PYT45" s="192"/>
      <c r="PYU45" s="192"/>
      <c r="PYV45" s="192"/>
      <c r="PYW45" s="192"/>
      <c r="PYX45" s="192"/>
      <c r="PYY45" s="192"/>
      <c r="PYZ45" s="192"/>
      <c r="PZA45" s="192"/>
      <c r="PZB45" s="192"/>
      <c r="PZC45" s="192"/>
      <c r="PZD45" s="192"/>
      <c r="PZE45" s="192"/>
      <c r="PZF45" s="192"/>
      <c r="PZG45" s="192"/>
      <c r="PZH45" s="192"/>
      <c r="PZI45" s="192"/>
      <c r="PZJ45" s="192"/>
      <c r="PZK45" s="192"/>
      <c r="PZL45" s="192"/>
      <c r="PZM45" s="192"/>
      <c r="PZN45" s="192"/>
      <c r="PZO45" s="192"/>
      <c r="PZP45" s="192"/>
      <c r="PZQ45" s="192"/>
      <c r="PZR45" s="192"/>
      <c r="PZS45" s="192"/>
      <c r="PZT45" s="192"/>
      <c r="PZU45" s="192"/>
      <c r="PZV45" s="192"/>
      <c r="PZW45" s="192"/>
      <c r="PZX45" s="192"/>
      <c r="PZY45" s="192"/>
      <c r="PZZ45" s="192"/>
      <c r="QAA45" s="192"/>
      <c r="QAB45" s="192"/>
      <c r="QAC45" s="192"/>
      <c r="QAD45" s="192"/>
      <c r="QAE45" s="192"/>
      <c r="QAF45" s="192"/>
      <c r="QAG45" s="192"/>
      <c r="QAH45" s="192"/>
      <c r="QAI45" s="192"/>
      <c r="QAJ45" s="192"/>
      <c r="QAK45" s="192"/>
      <c r="QAL45" s="192"/>
      <c r="QAM45" s="192"/>
      <c r="QAN45" s="192"/>
      <c r="QAO45" s="192"/>
      <c r="QAP45" s="192"/>
      <c r="QAQ45" s="192"/>
      <c r="QAR45" s="192"/>
      <c r="QAS45" s="192"/>
      <c r="QAT45" s="192"/>
      <c r="QAU45" s="192"/>
      <c r="QAV45" s="192"/>
      <c r="QAW45" s="192"/>
      <c r="QAX45" s="192"/>
      <c r="QAY45" s="192"/>
      <c r="QAZ45" s="192"/>
      <c r="QBA45" s="192"/>
      <c r="QBB45" s="192"/>
      <c r="QBC45" s="192"/>
      <c r="QBD45" s="192"/>
      <c r="QBE45" s="192"/>
      <c r="QBF45" s="192"/>
      <c r="QBG45" s="192"/>
      <c r="QBH45" s="192"/>
      <c r="QBI45" s="192"/>
      <c r="QBJ45" s="192"/>
      <c r="QBK45" s="192"/>
      <c r="QBL45" s="192"/>
      <c r="QBM45" s="192"/>
      <c r="QBN45" s="192"/>
      <c r="QBO45" s="192"/>
      <c r="QBP45" s="192"/>
      <c r="QBQ45" s="192"/>
      <c r="QBR45" s="192"/>
      <c r="QBS45" s="192"/>
      <c r="QBT45" s="192"/>
      <c r="QBU45" s="192"/>
      <c r="QBV45" s="192"/>
      <c r="QBW45" s="192"/>
      <c r="QBX45" s="192"/>
      <c r="QBY45" s="192"/>
      <c r="QBZ45" s="192"/>
      <c r="QCA45" s="192"/>
      <c r="QCB45" s="192"/>
      <c r="QCC45" s="192"/>
      <c r="QCD45" s="192"/>
      <c r="QCE45" s="192"/>
      <c r="QCF45" s="192"/>
      <c r="QCG45" s="192"/>
      <c r="QCH45" s="192"/>
      <c r="QCI45" s="192"/>
      <c r="QCJ45" s="192"/>
      <c r="QCK45" s="192"/>
      <c r="QCL45" s="192"/>
      <c r="QCM45" s="192"/>
      <c r="QCN45" s="192"/>
      <c r="QCO45" s="192"/>
      <c r="QCP45" s="192"/>
      <c r="QCQ45" s="192"/>
      <c r="QCR45" s="192"/>
      <c r="QCS45" s="192"/>
      <c r="QCT45" s="192"/>
      <c r="QCU45" s="192"/>
      <c r="QCV45" s="192"/>
      <c r="QCW45" s="192"/>
      <c r="QCX45" s="192"/>
      <c r="QCY45" s="192"/>
      <c r="QCZ45" s="192"/>
      <c r="QDA45" s="192"/>
      <c r="QDB45" s="192"/>
      <c r="QDC45" s="192"/>
      <c r="QDD45" s="192"/>
      <c r="QDE45" s="192"/>
      <c r="QDF45" s="192"/>
      <c r="QDG45" s="192"/>
      <c r="QDH45" s="192"/>
      <c r="QDI45" s="192"/>
      <c r="QDJ45" s="192"/>
      <c r="QDK45" s="192"/>
      <c r="QDL45" s="192"/>
      <c r="QDM45" s="192"/>
      <c r="QDN45" s="192"/>
      <c r="QDO45" s="192"/>
      <c r="QDP45" s="192"/>
      <c r="QDQ45" s="192"/>
      <c r="QDR45" s="192"/>
      <c r="QDS45" s="192"/>
      <c r="QDT45" s="192"/>
      <c r="QDU45" s="192"/>
      <c r="QDV45" s="192"/>
      <c r="QDW45" s="192"/>
      <c r="QDX45" s="192"/>
      <c r="QDY45" s="192"/>
      <c r="QDZ45" s="192"/>
      <c r="QEA45" s="192"/>
      <c r="QEB45" s="192"/>
      <c r="QEC45" s="192"/>
      <c r="QED45" s="192"/>
      <c r="QEE45" s="192"/>
      <c r="QEF45" s="192"/>
      <c r="QEG45" s="192"/>
      <c r="QEH45" s="192"/>
      <c r="QEI45" s="192"/>
      <c r="QEJ45" s="192"/>
      <c r="QEK45" s="192"/>
      <c r="QEL45" s="192"/>
      <c r="QEM45" s="192"/>
      <c r="QEN45" s="192"/>
      <c r="QEO45" s="192"/>
      <c r="QEP45" s="192"/>
      <c r="QEQ45" s="192"/>
      <c r="QER45" s="192"/>
      <c r="QES45" s="192"/>
      <c r="QET45" s="192"/>
      <c r="QEU45" s="192"/>
      <c r="QEV45" s="192"/>
      <c r="QEW45" s="192"/>
      <c r="QEX45" s="192"/>
      <c r="QEY45" s="192"/>
      <c r="QEZ45" s="192"/>
      <c r="QFA45" s="192"/>
      <c r="QFB45" s="192"/>
      <c r="QFC45" s="192"/>
      <c r="QFD45" s="192"/>
      <c r="QFE45" s="192"/>
      <c r="QFF45" s="192"/>
      <c r="QFG45" s="192"/>
      <c r="QFH45" s="192"/>
      <c r="QFI45" s="192"/>
      <c r="QFJ45" s="192"/>
      <c r="QFK45" s="192"/>
      <c r="QFL45" s="192"/>
      <c r="QFM45" s="192"/>
      <c r="QFN45" s="192"/>
      <c r="QFO45" s="192"/>
      <c r="QFP45" s="192"/>
      <c r="QFQ45" s="192"/>
      <c r="QFR45" s="192"/>
      <c r="QFS45" s="192"/>
      <c r="QFT45" s="192"/>
      <c r="QFU45" s="192"/>
      <c r="QFV45" s="192"/>
      <c r="QFW45" s="192"/>
      <c r="QFX45" s="192"/>
      <c r="QFY45" s="192"/>
      <c r="QFZ45" s="192"/>
      <c r="QGA45" s="192"/>
      <c r="QGB45" s="192"/>
      <c r="QGC45" s="192"/>
      <c r="QGD45" s="192"/>
      <c r="QGE45" s="192"/>
      <c r="QGF45" s="192"/>
      <c r="QGG45" s="192"/>
      <c r="QGH45" s="192"/>
      <c r="QGI45" s="192"/>
      <c r="QGJ45" s="192"/>
      <c r="QGK45" s="192"/>
      <c r="QGL45" s="192"/>
      <c r="QGM45" s="192"/>
      <c r="QGN45" s="192"/>
      <c r="QGO45" s="192"/>
      <c r="QGP45" s="192"/>
      <c r="QGQ45" s="192"/>
      <c r="QGR45" s="192"/>
      <c r="QGS45" s="192"/>
      <c r="QGT45" s="192"/>
      <c r="QGU45" s="192"/>
      <c r="QGV45" s="192"/>
      <c r="QGW45" s="192"/>
      <c r="QGX45" s="192"/>
      <c r="QGY45" s="192"/>
      <c r="QGZ45" s="192"/>
      <c r="QHA45" s="192"/>
      <c r="QHB45" s="192"/>
      <c r="QHC45" s="192"/>
      <c r="QHD45" s="192"/>
      <c r="QHE45" s="192"/>
      <c r="QHF45" s="192"/>
      <c r="QHG45" s="192"/>
      <c r="QHH45" s="192"/>
      <c r="QHI45" s="192"/>
      <c r="QHJ45" s="192"/>
      <c r="QHK45" s="192"/>
      <c r="QHL45" s="192"/>
      <c r="QHM45" s="192"/>
      <c r="QHN45" s="192"/>
      <c r="QHO45" s="192"/>
      <c r="QHP45" s="192"/>
      <c r="QHQ45" s="192"/>
      <c r="QHR45" s="192"/>
      <c r="QHS45" s="192"/>
      <c r="QHT45" s="192"/>
      <c r="QHU45" s="192"/>
      <c r="QHV45" s="192"/>
      <c r="QHW45" s="192"/>
      <c r="QHX45" s="192"/>
      <c r="QHY45" s="192"/>
      <c r="QHZ45" s="192"/>
      <c r="QIA45" s="192"/>
      <c r="QIB45" s="192"/>
      <c r="QIC45" s="192"/>
      <c r="QID45" s="192"/>
      <c r="QIE45" s="192"/>
      <c r="QIF45" s="192"/>
      <c r="QIG45" s="192"/>
      <c r="QIH45" s="192"/>
      <c r="QII45" s="192"/>
      <c r="QIJ45" s="192"/>
      <c r="QIK45" s="192"/>
      <c r="QIL45" s="192"/>
      <c r="QIM45" s="192"/>
      <c r="QIN45" s="192"/>
      <c r="QIO45" s="192"/>
      <c r="QIP45" s="192"/>
      <c r="QIQ45" s="192"/>
      <c r="QIR45" s="192"/>
      <c r="QIS45" s="192"/>
      <c r="QIT45" s="192"/>
      <c r="QIU45" s="192"/>
      <c r="QIV45" s="192"/>
      <c r="QIW45" s="192"/>
      <c r="QIX45" s="192"/>
      <c r="QIY45" s="192"/>
      <c r="QIZ45" s="192"/>
      <c r="QJA45" s="192"/>
      <c r="QJB45" s="192"/>
      <c r="QJC45" s="192"/>
      <c r="QJD45" s="192"/>
      <c r="QJE45" s="192"/>
      <c r="QJF45" s="192"/>
      <c r="QJG45" s="192"/>
      <c r="QJH45" s="192"/>
      <c r="QJI45" s="192"/>
      <c r="QJJ45" s="192"/>
      <c r="QJK45" s="192"/>
      <c r="QJL45" s="192"/>
      <c r="QJM45" s="192"/>
      <c r="QJN45" s="192"/>
      <c r="QJO45" s="192"/>
      <c r="QJP45" s="192"/>
      <c r="QJQ45" s="192"/>
      <c r="QJR45" s="192"/>
      <c r="QJS45" s="192"/>
      <c r="QJT45" s="192"/>
      <c r="QJU45" s="192"/>
      <c r="QJV45" s="192"/>
      <c r="QJW45" s="192"/>
      <c r="QJX45" s="192"/>
      <c r="QJY45" s="192"/>
      <c r="QJZ45" s="192"/>
      <c r="QKA45" s="192"/>
      <c r="QKB45" s="192"/>
      <c r="QKC45" s="192"/>
      <c r="QKD45" s="192"/>
      <c r="QKE45" s="192"/>
      <c r="QKF45" s="192"/>
      <c r="QKG45" s="192"/>
      <c r="QKH45" s="192"/>
      <c r="QKI45" s="192"/>
      <c r="QKJ45" s="192"/>
      <c r="QKK45" s="192"/>
      <c r="QKL45" s="192"/>
      <c r="QKM45" s="192"/>
      <c r="QKN45" s="192"/>
      <c r="QKO45" s="192"/>
      <c r="QKP45" s="192"/>
      <c r="QKQ45" s="192"/>
      <c r="QKR45" s="192"/>
      <c r="QKS45" s="192"/>
      <c r="QKT45" s="192"/>
      <c r="QKU45" s="192"/>
      <c r="QKV45" s="192"/>
      <c r="QKW45" s="192"/>
      <c r="QKX45" s="192"/>
      <c r="QKY45" s="192"/>
      <c r="QKZ45" s="192"/>
      <c r="QLA45" s="192"/>
      <c r="QLB45" s="192"/>
      <c r="QLC45" s="192"/>
      <c r="QLD45" s="192"/>
      <c r="QLE45" s="192"/>
      <c r="QLF45" s="192"/>
      <c r="QLG45" s="192"/>
      <c r="QLH45" s="192"/>
      <c r="QLI45" s="192"/>
      <c r="QLJ45" s="192"/>
      <c r="QLK45" s="192"/>
      <c r="QLL45" s="192"/>
      <c r="QLM45" s="192"/>
      <c r="QLN45" s="192"/>
      <c r="QLO45" s="192"/>
      <c r="QLP45" s="192"/>
      <c r="QLQ45" s="192"/>
      <c r="QLR45" s="192"/>
      <c r="QLS45" s="192"/>
      <c r="QLT45" s="192"/>
      <c r="QLU45" s="192"/>
      <c r="QLV45" s="192"/>
      <c r="QLW45" s="192"/>
      <c r="QLX45" s="192"/>
      <c r="QLY45" s="192"/>
      <c r="QLZ45" s="192"/>
      <c r="QMA45" s="192"/>
      <c r="QMB45" s="192"/>
      <c r="QMC45" s="192"/>
      <c r="QMD45" s="192"/>
      <c r="QME45" s="192"/>
      <c r="QMF45" s="192"/>
      <c r="QMG45" s="192"/>
      <c r="QMH45" s="192"/>
      <c r="QMI45" s="192"/>
      <c r="QMJ45" s="192"/>
      <c r="QMK45" s="192"/>
      <c r="QML45" s="192"/>
      <c r="QMM45" s="192"/>
      <c r="QMN45" s="192"/>
      <c r="QMO45" s="192"/>
      <c r="QMP45" s="192"/>
      <c r="QMQ45" s="192"/>
      <c r="QMR45" s="192"/>
      <c r="QMS45" s="192"/>
      <c r="QMT45" s="192"/>
      <c r="QMU45" s="192"/>
      <c r="QMV45" s="192"/>
      <c r="QMW45" s="192"/>
      <c r="QMX45" s="192"/>
      <c r="QMY45" s="192"/>
      <c r="QMZ45" s="192"/>
      <c r="QNA45" s="192"/>
      <c r="QNB45" s="192"/>
      <c r="QNC45" s="192"/>
      <c r="QND45" s="192"/>
      <c r="QNE45" s="192"/>
      <c r="QNF45" s="192"/>
      <c r="QNG45" s="192"/>
      <c r="QNH45" s="192"/>
      <c r="QNI45" s="192"/>
      <c r="QNJ45" s="192"/>
      <c r="QNK45" s="192"/>
      <c r="QNL45" s="192"/>
      <c r="QNM45" s="192"/>
      <c r="QNN45" s="192"/>
      <c r="QNO45" s="192"/>
      <c r="QNP45" s="192"/>
      <c r="QNQ45" s="192"/>
      <c r="QNR45" s="192"/>
      <c r="QNS45" s="192"/>
      <c r="QNT45" s="192"/>
      <c r="QNU45" s="192"/>
      <c r="QNV45" s="192"/>
      <c r="QNW45" s="192"/>
      <c r="QNX45" s="192"/>
      <c r="QNY45" s="192"/>
      <c r="QNZ45" s="192"/>
      <c r="QOA45" s="192"/>
      <c r="QOB45" s="192"/>
      <c r="QOC45" s="192"/>
      <c r="QOD45" s="192"/>
      <c r="QOE45" s="192"/>
      <c r="QOF45" s="192"/>
      <c r="QOG45" s="192"/>
      <c r="QOH45" s="192"/>
      <c r="QOI45" s="192"/>
      <c r="QOJ45" s="192"/>
      <c r="QOK45" s="192"/>
      <c r="QOL45" s="192"/>
      <c r="QOM45" s="192"/>
      <c r="QON45" s="192"/>
      <c r="QOO45" s="192"/>
      <c r="QOP45" s="192"/>
      <c r="QOQ45" s="192"/>
      <c r="QOR45" s="192"/>
      <c r="QOS45" s="192"/>
      <c r="QOT45" s="192"/>
      <c r="QOU45" s="192"/>
      <c r="QOV45" s="192"/>
      <c r="QOW45" s="192"/>
      <c r="QOX45" s="192"/>
      <c r="QOY45" s="192"/>
      <c r="QOZ45" s="192"/>
      <c r="QPA45" s="192"/>
      <c r="QPB45" s="192"/>
      <c r="QPC45" s="192"/>
      <c r="QPD45" s="192"/>
      <c r="QPE45" s="192"/>
      <c r="QPF45" s="192"/>
      <c r="QPG45" s="192"/>
      <c r="QPH45" s="192"/>
      <c r="QPI45" s="192"/>
      <c r="QPJ45" s="192"/>
      <c r="QPK45" s="192"/>
      <c r="QPL45" s="192"/>
      <c r="QPM45" s="192"/>
      <c r="QPN45" s="192"/>
      <c r="QPO45" s="192"/>
      <c r="QPP45" s="192"/>
      <c r="QPQ45" s="192"/>
      <c r="QPR45" s="192"/>
      <c r="QPS45" s="192"/>
      <c r="QPT45" s="192"/>
      <c r="QPU45" s="192"/>
      <c r="QPV45" s="192"/>
      <c r="QPW45" s="192"/>
      <c r="QPX45" s="192"/>
      <c r="QPY45" s="192"/>
      <c r="QPZ45" s="192"/>
      <c r="QQA45" s="192"/>
      <c r="QQB45" s="192"/>
      <c r="QQC45" s="192"/>
      <c r="QQD45" s="192"/>
      <c r="QQE45" s="192"/>
      <c r="QQF45" s="192"/>
      <c r="QQG45" s="192"/>
      <c r="QQH45" s="192"/>
      <c r="QQI45" s="192"/>
      <c r="QQJ45" s="192"/>
      <c r="QQK45" s="192"/>
      <c r="QQL45" s="192"/>
      <c r="QQM45" s="192"/>
      <c r="QQN45" s="192"/>
      <c r="QQO45" s="192"/>
      <c r="QQP45" s="192"/>
      <c r="QQQ45" s="192"/>
      <c r="QQR45" s="192"/>
      <c r="QQS45" s="192"/>
      <c r="QQT45" s="192"/>
      <c r="QQU45" s="192"/>
      <c r="QQV45" s="192"/>
      <c r="QQW45" s="192"/>
      <c r="QQX45" s="192"/>
      <c r="QQY45" s="192"/>
      <c r="QQZ45" s="192"/>
      <c r="QRA45" s="192"/>
      <c r="QRB45" s="192"/>
      <c r="QRC45" s="192"/>
      <c r="QRD45" s="192"/>
      <c r="QRE45" s="192"/>
      <c r="QRF45" s="192"/>
      <c r="QRG45" s="192"/>
      <c r="QRH45" s="192"/>
      <c r="QRI45" s="192"/>
      <c r="QRJ45" s="192"/>
      <c r="QRK45" s="192"/>
      <c r="QRL45" s="192"/>
      <c r="QRM45" s="192"/>
      <c r="QRN45" s="192"/>
      <c r="QRO45" s="192"/>
      <c r="QRP45" s="192"/>
      <c r="QRQ45" s="192"/>
      <c r="QRR45" s="192"/>
      <c r="QRS45" s="192"/>
      <c r="QRT45" s="192"/>
      <c r="QRU45" s="192"/>
      <c r="QRV45" s="192"/>
      <c r="QRW45" s="192"/>
      <c r="QRX45" s="192"/>
      <c r="QRY45" s="192"/>
      <c r="QRZ45" s="192"/>
      <c r="QSA45" s="192"/>
      <c r="QSB45" s="192"/>
      <c r="QSC45" s="192"/>
      <c r="QSD45" s="192"/>
      <c r="QSE45" s="192"/>
      <c r="QSF45" s="192"/>
      <c r="QSG45" s="192"/>
      <c r="QSH45" s="192"/>
      <c r="QSI45" s="192"/>
      <c r="QSJ45" s="192"/>
      <c r="QSK45" s="192"/>
      <c r="QSL45" s="192"/>
      <c r="QSM45" s="192"/>
      <c r="QSN45" s="192"/>
      <c r="QSO45" s="192"/>
      <c r="QSP45" s="192"/>
      <c r="QSQ45" s="192"/>
      <c r="QSR45" s="192"/>
      <c r="QSS45" s="192"/>
      <c r="QST45" s="192"/>
      <c r="QSU45" s="192"/>
      <c r="QSV45" s="192"/>
      <c r="QSW45" s="192"/>
      <c r="QSX45" s="192"/>
      <c r="QSY45" s="192"/>
      <c r="QSZ45" s="192"/>
      <c r="QTA45" s="192"/>
      <c r="QTB45" s="192"/>
      <c r="QTC45" s="192"/>
      <c r="QTD45" s="192"/>
      <c r="QTE45" s="192"/>
      <c r="QTF45" s="192"/>
      <c r="QTG45" s="192"/>
      <c r="QTH45" s="192"/>
      <c r="QTI45" s="192"/>
      <c r="QTJ45" s="192"/>
      <c r="QTK45" s="192"/>
      <c r="QTL45" s="192"/>
      <c r="QTM45" s="192"/>
      <c r="QTN45" s="192"/>
      <c r="QTO45" s="192"/>
      <c r="QTP45" s="192"/>
      <c r="QTQ45" s="192"/>
      <c r="QTR45" s="192"/>
      <c r="QTS45" s="192"/>
      <c r="QTT45" s="192"/>
      <c r="QTU45" s="192"/>
      <c r="QTV45" s="192"/>
      <c r="QTW45" s="192"/>
      <c r="QTX45" s="192"/>
      <c r="QTY45" s="192"/>
      <c r="QTZ45" s="192"/>
      <c r="QUA45" s="192"/>
      <c r="QUB45" s="192"/>
      <c r="QUC45" s="192"/>
      <c r="QUD45" s="192"/>
      <c r="QUE45" s="192"/>
      <c r="QUF45" s="192"/>
      <c r="QUG45" s="192"/>
      <c r="QUH45" s="192"/>
      <c r="QUI45" s="192"/>
      <c r="QUJ45" s="192"/>
      <c r="QUK45" s="192"/>
      <c r="QUL45" s="192"/>
      <c r="QUM45" s="192"/>
      <c r="QUN45" s="192"/>
      <c r="QUO45" s="192"/>
      <c r="QUP45" s="192"/>
      <c r="QUQ45" s="192"/>
      <c r="QUR45" s="192"/>
      <c r="QUS45" s="192"/>
      <c r="QUT45" s="192"/>
      <c r="QUU45" s="192"/>
      <c r="QUV45" s="192"/>
      <c r="QUW45" s="192"/>
      <c r="QUX45" s="192"/>
      <c r="QUY45" s="192"/>
      <c r="QUZ45" s="192"/>
      <c r="QVA45" s="192"/>
      <c r="QVB45" s="192"/>
      <c r="QVC45" s="192"/>
      <c r="QVD45" s="192"/>
      <c r="QVE45" s="192"/>
      <c r="QVF45" s="192"/>
      <c r="QVG45" s="192"/>
      <c r="QVH45" s="192"/>
      <c r="QVI45" s="192"/>
      <c r="QVJ45" s="192"/>
      <c r="QVK45" s="192"/>
      <c r="QVL45" s="192"/>
      <c r="QVM45" s="192"/>
      <c r="QVN45" s="192"/>
      <c r="QVO45" s="192"/>
      <c r="QVP45" s="192"/>
      <c r="QVQ45" s="192"/>
      <c r="QVR45" s="192"/>
      <c r="QVS45" s="192"/>
      <c r="QVT45" s="192"/>
      <c r="QVU45" s="192"/>
      <c r="QVV45" s="192"/>
      <c r="QVW45" s="192"/>
      <c r="QVX45" s="192"/>
      <c r="QVY45" s="192"/>
      <c r="QVZ45" s="192"/>
      <c r="QWA45" s="192"/>
      <c r="QWB45" s="192"/>
      <c r="QWC45" s="192"/>
      <c r="QWD45" s="192"/>
      <c r="QWE45" s="192"/>
      <c r="QWF45" s="192"/>
      <c r="QWG45" s="192"/>
      <c r="QWH45" s="192"/>
      <c r="QWI45" s="192"/>
      <c r="QWJ45" s="192"/>
      <c r="QWK45" s="192"/>
      <c r="QWL45" s="192"/>
      <c r="QWM45" s="192"/>
      <c r="QWN45" s="192"/>
      <c r="QWO45" s="192"/>
      <c r="QWP45" s="192"/>
      <c r="QWQ45" s="192"/>
      <c r="QWR45" s="192"/>
      <c r="QWS45" s="192"/>
      <c r="QWT45" s="192"/>
      <c r="QWU45" s="192"/>
      <c r="QWV45" s="192"/>
      <c r="QWW45" s="192"/>
      <c r="QWX45" s="192"/>
      <c r="QWY45" s="192"/>
      <c r="QWZ45" s="192"/>
      <c r="QXA45" s="192"/>
      <c r="QXB45" s="192"/>
      <c r="QXC45" s="192"/>
      <c r="QXD45" s="192"/>
      <c r="QXE45" s="192"/>
      <c r="QXF45" s="192"/>
      <c r="QXG45" s="192"/>
      <c r="QXH45" s="192"/>
      <c r="QXI45" s="192"/>
      <c r="QXJ45" s="192"/>
      <c r="QXK45" s="192"/>
      <c r="QXL45" s="192"/>
      <c r="QXM45" s="192"/>
      <c r="QXN45" s="192"/>
      <c r="QXO45" s="192"/>
      <c r="QXP45" s="192"/>
      <c r="QXQ45" s="192"/>
      <c r="QXR45" s="192"/>
      <c r="QXS45" s="192"/>
      <c r="QXT45" s="192"/>
      <c r="QXU45" s="192"/>
      <c r="QXV45" s="192"/>
      <c r="QXW45" s="192"/>
      <c r="QXX45" s="192"/>
      <c r="QXY45" s="192"/>
      <c r="QXZ45" s="192"/>
      <c r="QYA45" s="192"/>
      <c r="QYB45" s="192"/>
      <c r="QYC45" s="192"/>
      <c r="QYD45" s="192"/>
      <c r="QYE45" s="192"/>
      <c r="QYF45" s="192"/>
      <c r="QYG45" s="192"/>
      <c r="QYH45" s="192"/>
      <c r="QYI45" s="192"/>
      <c r="QYJ45" s="192"/>
      <c r="QYK45" s="192"/>
      <c r="QYL45" s="192"/>
      <c r="QYM45" s="192"/>
      <c r="QYN45" s="192"/>
      <c r="QYO45" s="192"/>
      <c r="QYP45" s="192"/>
      <c r="QYQ45" s="192"/>
      <c r="QYR45" s="192"/>
      <c r="QYS45" s="192"/>
      <c r="QYT45" s="192"/>
      <c r="QYU45" s="192"/>
      <c r="QYV45" s="192"/>
      <c r="QYW45" s="192"/>
      <c r="QYX45" s="192"/>
      <c r="QYY45" s="192"/>
      <c r="QYZ45" s="192"/>
      <c r="QZA45" s="192"/>
      <c r="QZB45" s="192"/>
      <c r="QZC45" s="192"/>
      <c r="QZD45" s="192"/>
      <c r="QZE45" s="192"/>
      <c r="QZF45" s="192"/>
      <c r="QZG45" s="192"/>
      <c r="QZH45" s="192"/>
      <c r="QZI45" s="192"/>
      <c r="QZJ45" s="192"/>
      <c r="QZK45" s="192"/>
      <c r="QZL45" s="192"/>
      <c r="QZM45" s="192"/>
      <c r="QZN45" s="192"/>
      <c r="QZO45" s="192"/>
      <c r="QZP45" s="192"/>
      <c r="QZQ45" s="192"/>
      <c r="QZR45" s="192"/>
      <c r="QZS45" s="192"/>
      <c r="QZT45" s="192"/>
      <c r="QZU45" s="192"/>
      <c r="QZV45" s="192"/>
      <c r="QZW45" s="192"/>
      <c r="QZX45" s="192"/>
      <c r="QZY45" s="192"/>
      <c r="QZZ45" s="192"/>
      <c r="RAA45" s="192"/>
      <c r="RAB45" s="192"/>
      <c r="RAC45" s="192"/>
      <c r="RAD45" s="192"/>
      <c r="RAE45" s="192"/>
      <c r="RAF45" s="192"/>
      <c r="RAG45" s="192"/>
      <c r="RAH45" s="192"/>
      <c r="RAI45" s="192"/>
      <c r="RAJ45" s="192"/>
      <c r="RAK45" s="192"/>
      <c r="RAL45" s="192"/>
      <c r="RAM45" s="192"/>
      <c r="RAN45" s="192"/>
      <c r="RAO45" s="192"/>
      <c r="RAP45" s="192"/>
      <c r="RAQ45" s="192"/>
      <c r="RAR45" s="192"/>
      <c r="RAS45" s="192"/>
      <c r="RAT45" s="192"/>
      <c r="RAU45" s="192"/>
      <c r="RAV45" s="192"/>
      <c r="RAW45" s="192"/>
      <c r="RAX45" s="192"/>
      <c r="RAY45" s="192"/>
      <c r="RAZ45" s="192"/>
      <c r="RBA45" s="192"/>
      <c r="RBB45" s="192"/>
      <c r="RBC45" s="192"/>
      <c r="RBD45" s="192"/>
      <c r="RBE45" s="192"/>
      <c r="RBF45" s="192"/>
      <c r="RBG45" s="192"/>
      <c r="RBH45" s="192"/>
      <c r="RBI45" s="192"/>
      <c r="RBJ45" s="192"/>
      <c r="RBK45" s="192"/>
      <c r="RBL45" s="192"/>
      <c r="RBM45" s="192"/>
      <c r="RBN45" s="192"/>
      <c r="RBO45" s="192"/>
      <c r="RBP45" s="192"/>
      <c r="RBQ45" s="192"/>
      <c r="RBR45" s="192"/>
      <c r="RBS45" s="192"/>
      <c r="RBT45" s="192"/>
      <c r="RBU45" s="192"/>
      <c r="RBV45" s="192"/>
      <c r="RBW45" s="192"/>
      <c r="RBX45" s="192"/>
      <c r="RBY45" s="192"/>
      <c r="RBZ45" s="192"/>
      <c r="RCA45" s="192"/>
      <c r="RCB45" s="192"/>
      <c r="RCC45" s="192"/>
      <c r="RCD45" s="192"/>
      <c r="RCE45" s="192"/>
      <c r="RCF45" s="192"/>
      <c r="RCG45" s="192"/>
      <c r="RCH45" s="192"/>
      <c r="RCI45" s="192"/>
      <c r="RCJ45" s="192"/>
      <c r="RCK45" s="192"/>
      <c r="RCL45" s="192"/>
      <c r="RCM45" s="192"/>
      <c r="RCN45" s="192"/>
      <c r="RCO45" s="192"/>
      <c r="RCP45" s="192"/>
      <c r="RCQ45" s="192"/>
      <c r="RCR45" s="192"/>
      <c r="RCS45" s="192"/>
      <c r="RCT45" s="192"/>
      <c r="RCU45" s="192"/>
      <c r="RCV45" s="192"/>
      <c r="RCW45" s="192"/>
      <c r="RCX45" s="192"/>
      <c r="RCY45" s="192"/>
      <c r="RCZ45" s="192"/>
      <c r="RDA45" s="192"/>
      <c r="RDB45" s="192"/>
      <c r="RDC45" s="192"/>
      <c r="RDD45" s="192"/>
      <c r="RDE45" s="192"/>
      <c r="RDF45" s="192"/>
      <c r="RDG45" s="192"/>
      <c r="RDH45" s="192"/>
      <c r="RDI45" s="192"/>
      <c r="RDJ45" s="192"/>
      <c r="RDK45" s="192"/>
      <c r="RDL45" s="192"/>
      <c r="RDM45" s="192"/>
      <c r="RDN45" s="192"/>
      <c r="RDO45" s="192"/>
      <c r="RDP45" s="192"/>
      <c r="RDQ45" s="192"/>
      <c r="RDR45" s="192"/>
      <c r="RDS45" s="192"/>
      <c r="RDT45" s="192"/>
      <c r="RDU45" s="192"/>
      <c r="RDV45" s="192"/>
      <c r="RDW45" s="192"/>
      <c r="RDX45" s="192"/>
      <c r="RDY45" s="192"/>
      <c r="RDZ45" s="192"/>
      <c r="REA45" s="192"/>
      <c r="REB45" s="192"/>
      <c r="REC45" s="192"/>
      <c r="RED45" s="192"/>
      <c r="REE45" s="192"/>
      <c r="REF45" s="192"/>
      <c r="REG45" s="192"/>
      <c r="REH45" s="192"/>
      <c r="REI45" s="192"/>
      <c r="REJ45" s="192"/>
      <c r="REK45" s="192"/>
      <c r="REL45" s="192"/>
      <c r="REM45" s="192"/>
      <c r="REN45" s="192"/>
      <c r="REO45" s="192"/>
      <c r="REP45" s="192"/>
      <c r="REQ45" s="192"/>
      <c r="RER45" s="192"/>
      <c r="RES45" s="192"/>
      <c r="RET45" s="192"/>
      <c r="REU45" s="192"/>
      <c r="REV45" s="192"/>
      <c r="REW45" s="192"/>
      <c r="REX45" s="192"/>
      <c r="REY45" s="192"/>
      <c r="REZ45" s="192"/>
      <c r="RFA45" s="192"/>
      <c r="RFB45" s="192"/>
      <c r="RFC45" s="192"/>
      <c r="RFD45" s="192"/>
      <c r="RFE45" s="192"/>
      <c r="RFF45" s="192"/>
      <c r="RFG45" s="192"/>
      <c r="RFH45" s="192"/>
      <c r="RFI45" s="192"/>
      <c r="RFJ45" s="192"/>
      <c r="RFK45" s="192"/>
      <c r="RFL45" s="192"/>
      <c r="RFM45" s="192"/>
      <c r="RFN45" s="192"/>
      <c r="RFO45" s="192"/>
      <c r="RFP45" s="192"/>
      <c r="RFQ45" s="192"/>
      <c r="RFR45" s="192"/>
      <c r="RFS45" s="192"/>
      <c r="RFT45" s="192"/>
      <c r="RFU45" s="192"/>
      <c r="RFV45" s="192"/>
      <c r="RFW45" s="192"/>
      <c r="RFX45" s="192"/>
      <c r="RFY45" s="192"/>
      <c r="RFZ45" s="192"/>
      <c r="RGA45" s="192"/>
      <c r="RGB45" s="192"/>
      <c r="RGC45" s="192"/>
      <c r="RGD45" s="192"/>
      <c r="RGE45" s="192"/>
      <c r="RGF45" s="192"/>
      <c r="RGG45" s="192"/>
      <c r="RGH45" s="192"/>
      <c r="RGI45" s="192"/>
      <c r="RGJ45" s="192"/>
      <c r="RGK45" s="192"/>
      <c r="RGL45" s="192"/>
      <c r="RGM45" s="192"/>
      <c r="RGN45" s="192"/>
      <c r="RGO45" s="192"/>
      <c r="RGP45" s="192"/>
      <c r="RGQ45" s="192"/>
      <c r="RGR45" s="192"/>
      <c r="RGS45" s="192"/>
      <c r="RGT45" s="192"/>
      <c r="RGU45" s="192"/>
      <c r="RGV45" s="192"/>
      <c r="RGW45" s="192"/>
      <c r="RGX45" s="192"/>
      <c r="RGY45" s="192"/>
      <c r="RGZ45" s="192"/>
      <c r="RHA45" s="192"/>
      <c r="RHB45" s="192"/>
      <c r="RHC45" s="192"/>
      <c r="RHD45" s="192"/>
      <c r="RHE45" s="192"/>
      <c r="RHF45" s="192"/>
      <c r="RHG45" s="192"/>
      <c r="RHH45" s="192"/>
      <c r="RHI45" s="192"/>
      <c r="RHJ45" s="192"/>
      <c r="RHK45" s="192"/>
      <c r="RHL45" s="192"/>
      <c r="RHM45" s="192"/>
      <c r="RHN45" s="192"/>
      <c r="RHO45" s="192"/>
      <c r="RHP45" s="192"/>
      <c r="RHQ45" s="192"/>
      <c r="RHR45" s="192"/>
      <c r="RHS45" s="192"/>
      <c r="RHT45" s="192"/>
      <c r="RHU45" s="192"/>
      <c r="RHV45" s="192"/>
      <c r="RHW45" s="192"/>
      <c r="RHX45" s="192"/>
      <c r="RHY45" s="192"/>
      <c r="RHZ45" s="192"/>
      <c r="RIA45" s="192"/>
      <c r="RIB45" s="192"/>
      <c r="RIC45" s="192"/>
      <c r="RID45" s="192"/>
      <c r="RIE45" s="192"/>
      <c r="RIF45" s="192"/>
      <c r="RIG45" s="192"/>
      <c r="RIH45" s="192"/>
      <c r="RII45" s="192"/>
      <c r="RIJ45" s="192"/>
      <c r="RIK45" s="192"/>
      <c r="RIL45" s="192"/>
      <c r="RIM45" s="192"/>
      <c r="RIN45" s="192"/>
      <c r="RIO45" s="192"/>
      <c r="RIP45" s="192"/>
      <c r="RIQ45" s="192"/>
      <c r="RIR45" s="192"/>
      <c r="RIS45" s="192"/>
      <c r="RIT45" s="192"/>
      <c r="RIU45" s="192"/>
      <c r="RIV45" s="192"/>
      <c r="RIW45" s="192"/>
      <c r="RIX45" s="192"/>
      <c r="RIY45" s="192"/>
      <c r="RIZ45" s="192"/>
      <c r="RJA45" s="192"/>
      <c r="RJB45" s="192"/>
      <c r="RJC45" s="192"/>
      <c r="RJD45" s="192"/>
      <c r="RJE45" s="192"/>
      <c r="RJF45" s="192"/>
      <c r="RJG45" s="192"/>
      <c r="RJH45" s="192"/>
      <c r="RJI45" s="192"/>
      <c r="RJJ45" s="192"/>
      <c r="RJK45" s="192"/>
      <c r="RJL45" s="192"/>
      <c r="RJM45" s="192"/>
      <c r="RJN45" s="192"/>
      <c r="RJO45" s="192"/>
      <c r="RJP45" s="192"/>
      <c r="RJQ45" s="192"/>
      <c r="RJR45" s="192"/>
      <c r="RJS45" s="192"/>
      <c r="RJT45" s="192"/>
      <c r="RJU45" s="192"/>
      <c r="RJV45" s="192"/>
      <c r="RJW45" s="192"/>
      <c r="RJX45" s="192"/>
      <c r="RJY45" s="192"/>
      <c r="RJZ45" s="192"/>
      <c r="RKA45" s="192"/>
      <c r="RKB45" s="192"/>
      <c r="RKC45" s="192"/>
      <c r="RKD45" s="192"/>
      <c r="RKE45" s="192"/>
      <c r="RKF45" s="192"/>
      <c r="RKG45" s="192"/>
      <c r="RKH45" s="192"/>
      <c r="RKI45" s="192"/>
      <c r="RKJ45" s="192"/>
      <c r="RKK45" s="192"/>
      <c r="RKL45" s="192"/>
      <c r="RKM45" s="192"/>
      <c r="RKN45" s="192"/>
      <c r="RKO45" s="192"/>
      <c r="RKP45" s="192"/>
      <c r="RKQ45" s="192"/>
      <c r="RKR45" s="192"/>
      <c r="RKS45" s="192"/>
      <c r="RKT45" s="192"/>
      <c r="RKU45" s="192"/>
      <c r="RKV45" s="192"/>
      <c r="RKW45" s="192"/>
      <c r="RKX45" s="192"/>
      <c r="RKY45" s="192"/>
      <c r="RKZ45" s="192"/>
      <c r="RLA45" s="192"/>
      <c r="RLB45" s="192"/>
      <c r="RLC45" s="192"/>
      <c r="RLD45" s="192"/>
      <c r="RLE45" s="192"/>
      <c r="RLF45" s="192"/>
      <c r="RLG45" s="192"/>
      <c r="RLH45" s="192"/>
      <c r="RLI45" s="192"/>
      <c r="RLJ45" s="192"/>
      <c r="RLK45" s="192"/>
      <c r="RLL45" s="192"/>
      <c r="RLM45" s="192"/>
      <c r="RLN45" s="192"/>
      <c r="RLO45" s="192"/>
      <c r="RLP45" s="192"/>
      <c r="RLQ45" s="192"/>
      <c r="RLR45" s="192"/>
      <c r="RLS45" s="192"/>
      <c r="RLT45" s="192"/>
      <c r="RLU45" s="192"/>
      <c r="RLV45" s="192"/>
      <c r="RLW45" s="192"/>
      <c r="RLX45" s="192"/>
      <c r="RLY45" s="192"/>
      <c r="RLZ45" s="192"/>
      <c r="RMA45" s="192"/>
      <c r="RMB45" s="192"/>
      <c r="RMC45" s="192"/>
      <c r="RMD45" s="192"/>
      <c r="RME45" s="192"/>
      <c r="RMF45" s="192"/>
      <c r="RMG45" s="192"/>
      <c r="RMH45" s="192"/>
      <c r="RMI45" s="192"/>
      <c r="RMJ45" s="192"/>
      <c r="RMK45" s="192"/>
      <c r="RML45" s="192"/>
      <c r="RMM45" s="192"/>
      <c r="RMN45" s="192"/>
      <c r="RMO45" s="192"/>
      <c r="RMP45" s="192"/>
      <c r="RMQ45" s="192"/>
      <c r="RMR45" s="192"/>
      <c r="RMS45" s="192"/>
      <c r="RMT45" s="192"/>
      <c r="RMU45" s="192"/>
      <c r="RMV45" s="192"/>
      <c r="RMW45" s="192"/>
      <c r="RMX45" s="192"/>
      <c r="RMY45" s="192"/>
      <c r="RMZ45" s="192"/>
      <c r="RNA45" s="192"/>
      <c r="RNB45" s="192"/>
      <c r="RNC45" s="192"/>
      <c r="RND45" s="192"/>
      <c r="RNE45" s="192"/>
      <c r="RNF45" s="192"/>
      <c r="RNG45" s="192"/>
      <c r="RNH45" s="192"/>
      <c r="RNI45" s="192"/>
      <c r="RNJ45" s="192"/>
      <c r="RNK45" s="192"/>
      <c r="RNL45" s="192"/>
      <c r="RNM45" s="192"/>
      <c r="RNN45" s="192"/>
      <c r="RNO45" s="192"/>
      <c r="RNP45" s="192"/>
      <c r="RNQ45" s="192"/>
      <c r="RNR45" s="192"/>
      <c r="RNS45" s="192"/>
      <c r="RNT45" s="192"/>
      <c r="RNU45" s="192"/>
      <c r="RNV45" s="192"/>
      <c r="RNW45" s="192"/>
      <c r="RNX45" s="192"/>
      <c r="RNY45" s="192"/>
      <c r="RNZ45" s="192"/>
      <c r="ROA45" s="192"/>
      <c r="ROB45" s="192"/>
      <c r="ROC45" s="192"/>
      <c r="ROD45" s="192"/>
      <c r="ROE45" s="192"/>
      <c r="ROF45" s="192"/>
      <c r="ROG45" s="192"/>
      <c r="ROH45" s="192"/>
      <c r="ROI45" s="192"/>
      <c r="ROJ45" s="192"/>
      <c r="ROK45" s="192"/>
      <c r="ROL45" s="192"/>
      <c r="ROM45" s="192"/>
      <c r="RON45" s="192"/>
      <c r="ROO45" s="192"/>
      <c r="ROP45" s="192"/>
      <c r="ROQ45" s="192"/>
      <c r="ROR45" s="192"/>
      <c r="ROS45" s="192"/>
      <c r="ROT45" s="192"/>
      <c r="ROU45" s="192"/>
      <c r="ROV45" s="192"/>
      <c r="ROW45" s="192"/>
      <c r="ROX45" s="192"/>
      <c r="ROY45" s="192"/>
      <c r="ROZ45" s="192"/>
      <c r="RPA45" s="192"/>
      <c r="RPB45" s="192"/>
      <c r="RPC45" s="192"/>
      <c r="RPD45" s="192"/>
      <c r="RPE45" s="192"/>
      <c r="RPF45" s="192"/>
      <c r="RPG45" s="192"/>
      <c r="RPH45" s="192"/>
      <c r="RPI45" s="192"/>
      <c r="RPJ45" s="192"/>
      <c r="RPK45" s="192"/>
      <c r="RPL45" s="192"/>
      <c r="RPM45" s="192"/>
      <c r="RPN45" s="192"/>
      <c r="RPO45" s="192"/>
      <c r="RPP45" s="192"/>
      <c r="RPQ45" s="192"/>
      <c r="RPR45" s="192"/>
      <c r="RPS45" s="192"/>
      <c r="RPT45" s="192"/>
      <c r="RPU45" s="192"/>
      <c r="RPV45" s="192"/>
      <c r="RPW45" s="192"/>
      <c r="RPX45" s="192"/>
      <c r="RPY45" s="192"/>
      <c r="RPZ45" s="192"/>
      <c r="RQA45" s="192"/>
      <c r="RQB45" s="192"/>
      <c r="RQC45" s="192"/>
      <c r="RQD45" s="192"/>
      <c r="RQE45" s="192"/>
      <c r="RQF45" s="192"/>
      <c r="RQG45" s="192"/>
      <c r="RQH45" s="192"/>
      <c r="RQI45" s="192"/>
      <c r="RQJ45" s="192"/>
      <c r="RQK45" s="192"/>
      <c r="RQL45" s="192"/>
      <c r="RQM45" s="192"/>
      <c r="RQN45" s="192"/>
      <c r="RQO45" s="192"/>
      <c r="RQP45" s="192"/>
      <c r="RQQ45" s="192"/>
      <c r="RQR45" s="192"/>
      <c r="RQS45" s="192"/>
      <c r="RQT45" s="192"/>
      <c r="RQU45" s="192"/>
      <c r="RQV45" s="192"/>
      <c r="RQW45" s="192"/>
      <c r="RQX45" s="192"/>
      <c r="RQY45" s="192"/>
      <c r="RQZ45" s="192"/>
      <c r="RRA45" s="192"/>
      <c r="RRB45" s="192"/>
      <c r="RRC45" s="192"/>
      <c r="RRD45" s="192"/>
      <c r="RRE45" s="192"/>
      <c r="RRF45" s="192"/>
      <c r="RRG45" s="192"/>
      <c r="RRH45" s="192"/>
      <c r="RRI45" s="192"/>
      <c r="RRJ45" s="192"/>
      <c r="RRK45" s="192"/>
      <c r="RRL45" s="192"/>
      <c r="RRM45" s="192"/>
      <c r="RRN45" s="192"/>
      <c r="RRO45" s="192"/>
      <c r="RRP45" s="192"/>
      <c r="RRQ45" s="192"/>
      <c r="RRR45" s="192"/>
      <c r="RRS45" s="192"/>
      <c r="RRT45" s="192"/>
      <c r="RRU45" s="192"/>
      <c r="RRV45" s="192"/>
      <c r="RRW45" s="192"/>
      <c r="RRX45" s="192"/>
      <c r="RRY45" s="192"/>
      <c r="RRZ45" s="192"/>
      <c r="RSA45" s="192"/>
      <c r="RSB45" s="192"/>
      <c r="RSC45" s="192"/>
      <c r="RSD45" s="192"/>
      <c r="RSE45" s="192"/>
      <c r="RSF45" s="192"/>
      <c r="RSG45" s="192"/>
      <c r="RSH45" s="192"/>
      <c r="RSI45" s="192"/>
      <c r="RSJ45" s="192"/>
      <c r="RSK45" s="192"/>
      <c r="RSL45" s="192"/>
      <c r="RSM45" s="192"/>
      <c r="RSN45" s="192"/>
      <c r="RSO45" s="192"/>
      <c r="RSP45" s="192"/>
      <c r="RSQ45" s="192"/>
      <c r="RSR45" s="192"/>
      <c r="RSS45" s="192"/>
      <c r="RST45" s="192"/>
      <c r="RSU45" s="192"/>
      <c r="RSV45" s="192"/>
      <c r="RSW45" s="192"/>
      <c r="RSX45" s="192"/>
      <c r="RSY45" s="192"/>
      <c r="RSZ45" s="192"/>
      <c r="RTA45" s="192"/>
      <c r="RTB45" s="192"/>
      <c r="RTC45" s="192"/>
      <c r="RTD45" s="192"/>
      <c r="RTE45" s="192"/>
      <c r="RTF45" s="192"/>
      <c r="RTG45" s="192"/>
      <c r="RTH45" s="192"/>
      <c r="RTI45" s="192"/>
      <c r="RTJ45" s="192"/>
      <c r="RTK45" s="192"/>
      <c r="RTL45" s="192"/>
      <c r="RTM45" s="192"/>
      <c r="RTN45" s="192"/>
      <c r="RTO45" s="192"/>
      <c r="RTP45" s="192"/>
      <c r="RTQ45" s="192"/>
      <c r="RTR45" s="192"/>
      <c r="RTS45" s="192"/>
      <c r="RTT45" s="192"/>
      <c r="RTU45" s="192"/>
      <c r="RTV45" s="192"/>
      <c r="RTW45" s="192"/>
      <c r="RTX45" s="192"/>
      <c r="RTY45" s="192"/>
      <c r="RTZ45" s="192"/>
      <c r="RUA45" s="192"/>
      <c r="RUB45" s="192"/>
      <c r="RUC45" s="192"/>
      <c r="RUD45" s="192"/>
      <c r="RUE45" s="192"/>
      <c r="RUF45" s="192"/>
      <c r="RUG45" s="192"/>
      <c r="RUH45" s="192"/>
      <c r="RUI45" s="192"/>
      <c r="RUJ45" s="192"/>
      <c r="RUK45" s="192"/>
      <c r="RUL45" s="192"/>
      <c r="RUM45" s="192"/>
      <c r="RUN45" s="192"/>
      <c r="RUO45" s="192"/>
      <c r="RUP45" s="192"/>
      <c r="RUQ45" s="192"/>
      <c r="RUR45" s="192"/>
      <c r="RUS45" s="192"/>
      <c r="RUT45" s="192"/>
      <c r="RUU45" s="192"/>
      <c r="RUV45" s="192"/>
      <c r="RUW45" s="192"/>
      <c r="RUX45" s="192"/>
      <c r="RUY45" s="192"/>
      <c r="RUZ45" s="192"/>
      <c r="RVA45" s="192"/>
      <c r="RVB45" s="192"/>
      <c r="RVC45" s="192"/>
      <c r="RVD45" s="192"/>
      <c r="RVE45" s="192"/>
      <c r="RVF45" s="192"/>
      <c r="RVG45" s="192"/>
      <c r="RVH45" s="192"/>
      <c r="RVI45" s="192"/>
      <c r="RVJ45" s="192"/>
      <c r="RVK45" s="192"/>
      <c r="RVL45" s="192"/>
      <c r="RVM45" s="192"/>
      <c r="RVN45" s="192"/>
      <c r="RVO45" s="192"/>
      <c r="RVP45" s="192"/>
      <c r="RVQ45" s="192"/>
      <c r="RVR45" s="192"/>
      <c r="RVS45" s="192"/>
      <c r="RVT45" s="192"/>
      <c r="RVU45" s="192"/>
      <c r="RVV45" s="192"/>
      <c r="RVW45" s="192"/>
      <c r="RVX45" s="192"/>
      <c r="RVY45" s="192"/>
      <c r="RVZ45" s="192"/>
      <c r="RWA45" s="192"/>
      <c r="RWB45" s="192"/>
      <c r="RWC45" s="192"/>
      <c r="RWD45" s="192"/>
      <c r="RWE45" s="192"/>
      <c r="RWF45" s="192"/>
      <c r="RWG45" s="192"/>
      <c r="RWH45" s="192"/>
      <c r="RWI45" s="192"/>
      <c r="RWJ45" s="192"/>
      <c r="RWK45" s="192"/>
      <c r="RWL45" s="192"/>
      <c r="RWM45" s="192"/>
      <c r="RWN45" s="192"/>
      <c r="RWO45" s="192"/>
      <c r="RWP45" s="192"/>
      <c r="RWQ45" s="192"/>
      <c r="RWR45" s="192"/>
      <c r="RWS45" s="192"/>
      <c r="RWT45" s="192"/>
      <c r="RWU45" s="192"/>
      <c r="RWV45" s="192"/>
      <c r="RWW45" s="192"/>
      <c r="RWX45" s="192"/>
      <c r="RWY45" s="192"/>
      <c r="RWZ45" s="192"/>
      <c r="RXA45" s="192"/>
      <c r="RXB45" s="192"/>
      <c r="RXC45" s="192"/>
      <c r="RXD45" s="192"/>
      <c r="RXE45" s="192"/>
      <c r="RXF45" s="192"/>
      <c r="RXG45" s="192"/>
      <c r="RXH45" s="192"/>
      <c r="RXI45" s="192"/>
      <c r="RXJ45" s="192"/>
      <c r="RXK45" s="192"/>
      <c r="RXL45" s="192"/>
      <c r="RXM45" s="192"/>
      <c r="RXN45" s="192"/>
      <c r="RXO45" s="192"/>
      <c r="RXP45" s="192"/>
      <c r="RXQ45" s="192"/>
      <c r="RXR45" s="192"/>
      <c r="RXS45" s="192"/>
      <c r="RXT45" s="192"/>
      <c r="RXU45" s="192"/>
      <c r="RXV45" s="192"/>
      <c r="RXW45" s="192"/>
      <c r="RXX45" s="192"/>
      <c r="RXY45" s="192"/>
      <c r="RXZ45" s="192"/>
      <c r="RYA45" s="192"/>
      <c r="RYB45" s="192"/>
      <c r="RYC45" s="192"/>
      <c r="RYD45" s="192"/>
      <c r="RYE45" s="192"/>
      <c r="RYF45" s="192"/>
      <c r="RYG45" s="192"/>
      <c r="RYH45" s="192"/>
      <c r="RYI45" s="192"/>
      <c r="RYJ45" s="192"/>
      <c r="RYK45" s="192"/>
      <c r="RYL45" s="192"/>
      <c r="RYM45" s="192"/>
      <c r="RYN45" s="192"/>
      <c r="RYO45" s="192"/>
      <c r="RYP45" s="192"/>
      <c r="RYQ45" s="192"/>
      <c r="RYR45" s="192"/>
      <c r="RYS45" s="192"/>
      <c r="RYT45" s="192"/>
      <c r="RYU45" s="192"/>
      <c r="RYV45" s="192"/>
      <c r="RYW45" s="192"/>
      <c r="RYX45" s="192"/>
      <c r="RYY45" s="192"/>
      <c r="RYZ45" s="192"/>
      <c r="RZA45" s="192"/>
      <c r="RZB45" s="192"/>
      <c r="RZC45" s="192"/>
      <c r="RZD45" s="192"/>
      <c r="RZE45" s="192"/>
      <c r="RZF45" s="192"/>
      <c r="RZG45" s="192"/>
      <c r="RZH45" s="192"/>
      <c r="RZI45" s="192"/>
      <c r="RZJ45" s="192"/>
      <c r="RZK45" s="192"/>
      <c r="RZL45" s="192"/>
      <c r="RZM45" s="192"/>
      <c r="RZN45" s="192"/>
      <c r="RZO45" s="192"/>
      <c r="RZP45" s="192"/>
      <c r="RZQ45" s="192"/>
      <c r="RZR45" s="192"/>
      <c r="RZS45" s="192"/>
      <c r="RZT45" s="192"/>
      <c r="RZU45" s="192"/>
      <c r="RZV45" s="192"/>
      <c r="RZW45" s="192"/>
      <c r="RZX45" s="192"/>
      <c r="RZY45" s="192"/>
      <c r="RZZ45" s="192"/>
      <c r="SAA45" s="192"/>
      <c r="SAB45" s="192"/>
      <c r="SAC45" s="192"/>
      <c r="SAD45" s="192"/>
      <c r="SAE45" s="192"/>
      <c r="SAF45" s="192"/>
      <c r="SAG45" s="192"/>
      <c r="SAH45" s="192"/>
      <c r="SAI45" s="192"/>
      <c r="SAJ45" s="192"/>
      <c r="SAK45" s="192"/>
      <c r="SAL45" s="192"/>
      <c r="SAM45" s="192"/>
      <c r="SAN45" s="192"/>
      <c r="SAO45" s="192"/>
      <c r="SAP45" s="192"/>
      <c r="SAQ45" s="192"/>
      <c r="SAR45" s="192"/>
      <c r="SAS45" s="192"/>
      <c r="SAT45" s="192"/>
      <c r="SAU45" s="192"/>
      <c r="SAV45" s="192"/>
      <c r="SAW45" s="192"/>
      <c r="SAX45" s="192"/>
      <c r="SAY45" s="192"/>
      <c r="SAZ45" s="192"/>
      <c r="SBA45" s="192"/>
      <c r="SBB45" s="192"/>
      <c r="SBC45" s="192"/>
      <c r="SBD45" s="192"/>
      <c r="SBE45" s="192"/>
      <c r="SBF45" s="192"/>
      <c r="SBG45" s="192"/>
      <c r="SBH45" s="192"/>
      <c r="SBI45" s="192"/>
      <c r="SBJ45" s="192"/>
      <c r="SBK45" s="192"/>
      <c r="SBL45" s="192"/>
      <c r="SBM45" s="192"/>
      <c r="SBN45" s="192"/>
      <c r="SBO45" s="192"/>
      <c r="SBP45" s="192"/>
      <c r="SBQ45" s="192"/>
      <c r="SBR45" s="192"/>
      <c r="SBS45" s="192"/>
      <c r="SBT45" s="192"/>
      <c r="SBU45" s="192"/>
      <c r="SBV45" s="192"/>
      <c r="SBW45" s="192"/>
      <c r="SBX45" s="192"/>
      <c r="SBY45" s="192"/>
      <c r="SBZ45" s="192"/>
      <c r="SCA45" s="192"/>
      <c r="SCB45" s="192"/>
      <c r="SCC45" s="192"/>
      <c r="SCD45" s="192"/>
      <c r="SCE45" s="192"/>
      <c r="SCF45" s="192"/>
      <c r="SCG45" s="192"/>
      <c r="SCH45" s="192"/>
      <c r="SCI45" s="192"/>
      <c r="SCJ45" s="192"/>
      <c r="SCK45" s="192"/>
      <c r="SCL45" s="192"/>
      <c r="SCM45" s="192"/>
      <c r="SCN45" s="192"/>
      <c r="SCO45" s="192"/>
      <c r="SCP45" s="192"/>
      <c r="SCQ45" s="192"/>
      <c r="SCR45" s="192"/>
      <c r="SCS45" s="192"/>
      <c r="SCT45" s="192"/>
      <c r="SCU45" s="192"/>
      <c r="SCV45" s="192"/>
      <c r="SCW45" s="192"/>
      <c r="SCX45" s="192"/>
      <c r="SCY45" s="192"/>
      <c r="SCZ45" s="192"/>
      <c r="SDA45" s="192"/>
      <c r="SDB45" s="192"/>
      <c r="SDC45" s="192"/>
      <c r="SDD45" s="192"/>
      <c r="SDE45" s="192"/>
      <c r="SDF45" s="192"/>
      <c r="SDG45" s="192"/>
      <c r="SDH45" s="192"/>
      <c r="SDI45" s="192"/>
      <c r="SDJ45" s="192"/>
      <c r="SDK45" s="192"/>
      <c r="SDL45" s="192"/>
      <c r="SDM45" s="192"/>
      <c r="SDN45" s="192"/>
      <c r="SDO45" s="192"/>
      <c r="SDP45" s="192"/>
      <c r="SDQ45" s="192"/>
      <c r="SDR45" s="192"/>
      <c r="SDS45" s="192"/>
      <c r="SDT45" s="192"/>
      <c r="SDU45" s="192"/>
      <c r="SDV45" s="192"/>
      <c r="SDW45" s="192"/>
      <c r="SDX45" s="192"/>
      <c r="SDY45" s="192"/>
      <c r="SDZ45" s="192"/>
      <c r="SEA45" s="192"/>
      <c r="SEB45" s="192"/>
      <c r="SEC45" s="192"/>
      <c r="SED45" s="192"/>
      <c r="SEE45" s="192"/>
      <c r="SEF45" s="192"/>
      <c r="SEG45" s="192"/>
      <c r="SEH45" s="192"/>
      <c r="SEI45" s="192"/>
      <c r="SEJ45" s="192"/>
      <c r="SEK45" s="192"/>
      <c r="SEL45" s="192"/>
      <c r="SEM45" s="192"/>
      <c r="SEN45" s="192"/>
      <c r="SEO45" s="192"/>
      <c r="SEP45" s="192"/>
      <c r="SEQ45" s="192"/>
      <c r="SER45" s="192"/>
      <c r="SES45" s="192"/>
      <c r="SET45" s="192"/>
      <c r="SEU45" s="192"/>
      <c r="SEV45" s="192"/>
      <c r="SEW45" s="192"/>
      <c r="SEX45" s="192"/>
      <c r="SEY45" s="192"/>
      <c r="SEZ45" s="192"/>
      <c r="SFA45" s="192"/>
      <c r="SFB45" s="192"/>
      <c r="SFC45" s="192"/>
      <c r="SFD45" s="192"/>
      <c r="SFE45" s="192"/>
      <c r="SFF45" s="192"/>
      <c r="SFG45" s="192"/>
      <c r="SFH45" s="192"/>
      <c r="SFI45" s="192"/>
      <c r="SFJ45" s="192"/>
      <c r="SFK45" s="192"/>
      <c r="SFL45" s="192"/>
      <c r="SFM45" s="192"/>
      <c r="SFN45" s="192"/>
      <c r="SFO45" s="192"/>
      <c r="SFP45" s="192"/>
      <c r="SFQ45" s="192"/>
      <c r="SFR45" s="192"/>
      <c r="SFS45" s="192"/>
      <c r="SFT45" s="192"/>
      <c r="SFU45" s="192"/>
      <c r="SFV45" s="192"/>
      <c r="SFW45" s="192"/>
      <c r="SFX45" s="192"/>
      <c r="SFY45" s="192"/>
      <c r="SFZ45" s="192"/>
      <c r="SGA45" s="192"/>
      <c r="SGB45" s="192"/>
      <c r="SGC45" s="192"/>
      <c r="SGD45" s="192"/>
      <c r="SGE45" s="192"/>
      <c r="SGF45" s="192"/>
      <c r="SGG45" s="192"/>
      <c r="SGH45" s="192"/>
      <c r="SGI45" s="192"/>
      <c r="SGJ45" s="192"/>
      <c r="SGK45" s="192"/>
      <c r="SGL45" s="192"/>
      <c r="SGM45" s="192"/>
      <c r="SGN45" s="192"/>
      <c r="SGO45" s="192"/>
      <c r="SGP45" s="192"/>
      <c r="SGQ45" s="192"/>
      <c r="SGR45" s="192"/>
      <c r="SGS45" s="192"/>
      <c r="SGT45" s="192"/>
      <c r="SGU45" s="192"/>
      <c r="SGV45" s="192"/>
      <c r="SGW45" s="192"/>
      <c r="SGX45" s="192"/>
      <c r="SGY45" s="192"/>
      <c r="SGZ45" s="192"/>
      <c r="SHA45" s="192"/>
      <c r="SHB45" s="192"/>
      <c r="SHC45" s="192"/>
      <c r="SHD45" s="192"/>
      <c r="SHE45" s="192"/>
      <c r="SHF45" s="192"/>
      <c r="SHG45" s="192"/>
      <c r="SHH45" s="192"/>
      <c r="SHI45" s="192"/>
      <c r="SHJ45" s="192"/>
      <c r="SHK45" s="192"/>
      <c r="SHL45" s="192"/>
      <c r="SHM45" s="192"/>
      <c r="SHN45" s="192"/>
      <c r="SHO45" s="192"/>
      <c r="SHP45" s="192"/>
      <c r="SHQ45" s="192"/>
      <c r="SHR45" s="192"/>
      <c r="SHS45" s="192"/>
      <c r="SHT45" s="192"/>
      <c r="SHU45" s="192"/>
      <c r="SHV45" s="192"/>
      <c r="SHW45" s="192"/>
      <c r="SHX45" s="192"/>
      <c r="SHY45" s="192"/>
      <c r="SHZ45" s="192"/>
      <c r="SIA45" s="192"/>
      <c r="SIB45" s="192"/>
      <c r="SIC45" s="192"/>
      <c r="SID45" s="192"/>
      <c r="SIE45" s="192"/>
      <c r="SIF45" s="192"/>
      <c r="SIG45" s="192"/>
      <c r="SIH45" s="192"/>
      <c r="SII45" s="192"/>
      <c r="SIJ45" s="192"/>
      <c r="SIK45" s="192"/>
      <c r="SIL45" s="192"/>
      <c r="SIM45" s="192"/>
      <c r="SIN45" s="192"/>
      <c r="SIO45" s="192"/>
      <c r="SIP45" s="192"/>
      <c r="SIQ45" s="192"/>
      <c r="SIR45" s="192"/>
      <c r="SIS45" s="192"/>
      <c r="SIT45" s="192"/>
      <c r="SIU45" s="192"/>
      <c r="SIV45" s="192"/>
      <c r="SIW45" s="192"/>
      <c r="SIX45" s="192"/>
      <c r="SIY45" s="192"/>
      <c r="SIZ45" s="192"/>
      <c r="SJA45" s="192"/>
      <c r="SJB45" s="192"/>
      <c r="SJC45" s="192"/>
      <c r="SJD45" s="192"/>
      <c r="SJE45" s="192"/>
      <c r="SJF45" s="192"/>
      <c r="SJG45" s="192"/>
      <c r="SJH45" s="192"/>
      <c r="SJI45" s="192"/>
      <c r="SJJ45" s="192"/>
      <c r="SJK45" s="192"/>
      <c r="SJL45" s="192"/>
      <c r="SJM45" s="192"/>
      <c r="SJN45" s="192"/>
      <c r="SJO45" s="192"/>
      <c r="SJP45" s="192"/>
      <c r="SJQ45" s="192"/>
      <c r="SJR45" s="192"/>
      <c r="SJS45" s="192"/>
      <c r="SJT45" s="192"/>
      <c r="SJU45" s="192"/>
      <c r="SJV45" s="192"/>
      <c r="SJW45" s="192"/>
      <c r="SJX45" s="192"/>
      <c r="SJY45" s="192"/>
      <c r="SJZ45" s="192"/>
      <c r="SKA45" s="192"/>
      <c r="SKB45" s="192"/>
      <c r="SKC45" s="192"/>
      <c r="SKD45" s="192"/>
      <c r="SKE45" s="192"/>
      <c r="SKF45" s="192"/>
      <c r="SKG45" s="192"/>
      <c r="SKH45" s="192"/>
      <c r="SKI45" s="192"/>
      <c r="SKJ45" s="192"/>
      <c r="SKK45" s="192"/>
      <c r="SKL45" s="192"/>
      <c r="SKM45" s="192"/>
      <c r="SKN45" s="192"/>
      <c r="SKO45" s="192"/>
      <c r="SKP45" s="192"/>
      <c r="SKQ45" s="192"/>
      <c r="SKR45" s="192"/>
      <c r="SKS45" s="192"/>
      <c r="SKT45" s="192"/>
      <c r="SKU45" s="192"/>
      <c r="SKV45" s="192"/>
      <c r="SKW45" s="192"/>
      <c r="SKX45" s="192"/>
      <c r="SKY45" s="192"/>
      <c r="SKZ45" s="192"/>
      <c r="SLA45" s="192"/>
      <c r="SLB45" s="192"/>
      <c r="SLC45" s="192"/>
      <c r="SLD45" s="192"/>
      <c r="SLE45" s="192"/>
      <c r="SLF45" s="192"/>
      <c r="SLG45" s="192"/>
      <c r="SLH45" s="192"/>
      <c r="SLI45" s="192"/>
      <c r="SLJ45" s="192"/>
      <c r="SLK45" s="192"/>
      <c r="SLL45" s="192"/>
      <c r="SLM45" s="192"/>
      <c r="SLN45" s="192"/>
      <c r="SLO45" s="192"/>
      <c r="SLP45" s="192"/>
      <c r="SLQ45" s="192"/>
      <c r="SLR45" s="192"/>
      <c r="SLS45" s="192"/>
      <c r="SLT45" s="192"/>
      <c r="SLU45" s="192"/>
      <c r="SLV45" s="192"/>
      <c r="SLW45" s="192"/>
      <c r="SLX45" s="192"/>
      <c r="SLY45" s="192"/>
      <c r="SLZ45" s="192"/>
      <c r="SMA45" s="192"/>
      <c r="SMB45" s="192"/>
      <c r="SMC45" s="192"/>
      <c r="SMD45" s="192"/>
      <c r="SME45" s="192"/>
      <c r="SMF45" s="192"/>
      <c r="SMG45" s="192"/>
      <c r="SMH45" s="192"/>
      <c r="SMI45" s="192"/>
      <c r="SMJ45" s="192"/>
      <c r="SMK45" s="192"/>
      <c r="SML45" s="192"/>
      <c r="SMM45" s="192"/>
      <c r="SMN45" s="192"/>
      <c r="SMO45" s="192"/>
      <c r="SMP45" s="192"/>
      <c r="SMQ45" s="192"/>
      <c r="SMR45" s="192"/>
      <c r="SMS45" s="192"/>
      <c r="SMT45" s="192"/>
      <c r="SMU45" s="192"/>
      <c r="SMV45" s="192"/>
      <c r="SMW45" s="192"/>
      <c r="SMX45" s="192"/>
      <c r="SMY45" s="192"/>
      <c r="SMZ45" s="192"/>
      <c r="SNA45" s="192"/>
      <c r="SNB45" s="192"/>
      <c r="SNC45" s="192"/>
      <c r="SND45" s="192"/>
      <c r="SNE45" s="192"/>
      <c r="SNF45" s="192"/>
      <c r="SNG45" s="192"/>
      <c r="SNH45" s="192"/>
      <c r="SNI45" s="192"/>
      <c r="SNJ45" s="192"/>
      <c r="SNK45" s="192"/>
      <c r="SNL45" s="192"/>
      <c r="SNM45" s="192"/>
      <c r="SNN45" s="192"/>
      <c r="SNO45" s="192"/>
      <c r="SNP45" s="192"/>
      <c r="SNQ45" s="192"/>
      <c r="SNR45" s="192"/>
      <c r="SNS45" s="192"/>
      <c r="SNT45" s="192"/>
      <c r="SNU45" s="192"/>
      <c r="SNV45" s="192"/>
      <c r="SNW45" s="192"/>
      <c r="SNX45" s="192"/>
      <c r="SNY45" s="192"/>
      <c r="SNZ45" s="192"/>
      <c r="SOA45" s="192"/>
      <c r="SOB45" s="192"/>
      <c r="SOC45" s="192"/>
      <c r="SOD45" s="192"/>
      <c r="SOE45" s="192"/>
      <c r="SOF45" s="192"/>
      <c r="SOG45" s="192"/>
      <c r="SOH45" s="192"/>
      <c r="SOI45" s="192"/>
      <c r="SOJ45" s="192"/>
      <c r="SOK45" s="192"/>
      <c r="SOL45" s="192"/>
      <c r="SOM45" s="192"/>
      <c r="SON45" s="192"/>
      <c r="SOO45" s="192"/>
      <c r="SOP45" s="192"/>
      <c r="SOQ45" s="192"/>
      <c r="SOR45" s="192"/>
      <c r="SOS45" s="192"/>
      <c r="SOT45" s="192"/>
      <c r="SOU45" s="192"/>
      <c r="SOV45" s="192"/>
      <c r="SOW45" s="192"/>
      <c r="SOX45" s="192"/>
      <c r="SOY45" s="192"/>
      <c r="SOZ45" s="192"/>
      <c r="SPA45" s="192"/>
      <c r="SPB45" s="192"/>
      <c r="SPC45" s="192"/>
      <c r="SPD45" s="192"/>
      <c r="SPE45" s="192"/>
      <c r="SPF45" s="192"/>
      <c r="SPG45" s="192"/>
      <c r="SPH45" s="192"/>
      <c r="SPI45" s="192"/>
      <c r="SPJ45" s="192"/>
      <c r="SPK45" s="192"/>
      <c r="SPL45" s="192"/>
      <c r="SPM45" s="192"/>
      <c r="SPN45" s="192"/>
      <c r="SPO45" s="192"/>
      <c r="SPP45" s="192"/>
      <c r="SPQ45" s="192"/>
      <c r="SPR45" s="192"/>
      <c r="SPS45" s="192"/>
      <c r="SPT45" s="192"/>
      <c r="SPU45" s="192"/>
      <c r="SPV45" s="192"/>
      <c r="SPW45" s="192"/>
      <c r="SPX45" s="192"/>
      <c r="SPY45" s="192"/>
      <c r="SPZ45" s="192"/>
      <c r="SQA45" s="192"/>
      <c r="SQB45" s="192"/>
      <c r="SQC45" s="192"/>
      <c r="SQD45" s="192"/>
      <c r="SQE45" s="192"/>
      <c r="SQF45" s="192"/>
      <c r="SQG45" s="192"/>
      <c r="SQH45" s="192"/>
      <c r="SQI45" s="192"/>
      <c r="SQJ45" s="192"/>
      <c r="SQK45" s="192"/>
      <c r="SQL45" s="192"/>
      <c r="SQM45" s="192"/>
      <c r="SQN45" s="192"/>
      <c r="SQO45" s="192"/>
      <c r="SQP45" s="192"/>
      <c r="SQQ45" s="192"/>
      <c r="SQR45" s="192"/>
      <c r="SQS45" s="192"/>
      <c r="SQT45" s="192"/>
      <c r="SQU45" s="192"/>
      <c r="SQV45" s="192"/>
      <c r="SQW45" s="192"/>
      <c r="SQX45" s="192"/>
      <c r="SQY45" s="192"/>
      <c r="SQZ45" s="192"/>
      <c r="SRA45" s="192"/>
      <c r="SRB45" s="192"/>
      <c r="SRC45" s="192"/>
      <c r="SRD45" s="192"/>
      <c r="SRE45" s="192"/>
      <c r="SRF45" s="192"/>
      <c r="SRG45" s="192"/>
      <c r="SRH45" s="192"/>
      <c r="SRI45" s="192"/>
      <c r="SRJ45" s="192"/>
      <c r="SRK45" s="192"/>
      <c r="SRL45" s="192"/>
      <c r="SRM45" s="192"/>
      <c r="SRN45" s="192"/>
      <c r="SRO45" s="192"/>
      <c r="SRP45" s="192"/>
      <c r="SRQ45" s="192"/>
      <c r="SRR45" s="192"/>
      <c r="SRS45" s="192"/>
      <c r="SRT45" s="192"/>
      <c r="SRU45" s="192"/>
      <c r="SRV45" s="192"/>
      <c r="SRW45" s="192"/>
      <c r="SRX45" s="192"/>
      <c r="SRY45" s="192"/>
      <c r="SRZ45" s="192"/>
      <c r="SSA45" s="192"/>
      <c r="SSB45" s="192"/>
      <c r="SSC45" s="192"/>
      <c r="SSD45" s="192"/>
      <c r="SSE45" s="192"/>
      <c r="SSF45" s="192"/>
      <c r="SSG45" s="192"/>
      <c r="SSH45" s="192"/>
      <c r="SSI45" s="192"/>
      <c r="SSJ45" s="192"/>
      <c r="SSK45" s="192"/>
      <c r="SSL45" s="192"/>
      <c r="SSM45" s="192"/>
      <c r="SSN45" s="192"/>
      <c r="SSO45" s="192"/>
      <c r="SSP45" s="192"/>
      <c r="SSQ45" s="192"/>
      <c r="SSR45" s="192"/>
      <c r="SSS45" s="192"/>
      <c r="SST45" s="192"/>
      <c r="SSU45" s="192"/>
      <c r="SSV45" s="192"/>
      <c r="SSW45" s="192"/>
      <c r="SSX45" s="192"/>
      <c r="SSY45" s="192"/>
      <c r="SSZ45" s="192"/>
      <c r="STA45" s="192"/>
      <c r="STB45" s="192"/>
      <c r="STC45" s="192"/>
      <c r="STD45" s="192"/>
      <c r="STE45" s="192"/>
      <c r="STF45" s="192"/>
      <c r="STG45" s="192"/>
      <c r="STH45" s="192"/>
      <c r="STI45" s="192"/>
      <c r="STJ45" s="192"/>
      <c r="STK45" s="192"/>
      <c r="STL45" s="192"/>
      <c r="STM45" s="192"/>
      <c r="STN45" s="192"/>
      <c r="STO45" s="192"/>
      <c r="STP45" s="192"/>
      <c r="STQ45" s="192"/>
      <c r="STR45" s="192"/>
      <c r="STS45" s="192"/>
      <c r="STT45" s="192"/>
      <c r="STU45" s="192"/>
      <c r="STV45" s="192"/>
      <c r="STW45" s="192"/>
      <c r="STX45" s="192"/>
      <c r="STY45" s="192"/>
      <c r="STZ45" s="192"/>
      <c r="SUA45" s="192"/>
      <c r="SUB45" s="192"/>
      <c r="SUC45" s="192"/>
      <c r="SUD45" s="192"/>
      <c r="SUE45" s="192"/>
      <c r="SUF45" s="192"/>
      <c r="SUG45" s="192"/>
      <c r="SUH45" s="192"/>
      <c r="SUI45" s="192"/>
      <c r="SUJ45" s="192"/>
      <c r="SUK45" s="192"/>
      <c r="SUL45" s="192"/>
      <c r="SUM45" s="192"/>
      <c r="SUN45" s="192"/>
      <c r="SUO45" s="192"/>
      <c r="SUP45" s="192"/>
      <c r="SUQ45" s="192"/>
      <c r="SUR45" s="192"/>
      <c r="SUS45" s="192"/>
      <c r="SUT45" s="192"/>
      <c r="SUU45" s="192"/>
      <c r="SUV45" s="192"/>
      <c r="SUW45" s="192"/>
      <c r="SUX45" s="192"/>
      <c r="SUY45" s="192"/>
      <c r="SUZ45" s="192"/>
      <c r="SVA45" s="192"/>
      <c r="SVB45" s="192"/>
      <c r="SVC45" s="192"/>
      <c r="SVD45" s="192"/>
      <c r="SVE45" s="192"/>
      <c r="SVF45" s="192"/>
      <c r="SVG45" s="192"/>
      <c r="SVH45" s="192"/>
      <c r="SVI45" s="192"/>
      <c r="SVJ45" s="192"/>
      <c r="SVK45" s="192"/>
      <c r="SVL45" s="192"/>
      <c r="SVM45" s="192"/>
      <c r="SVN45" s="192"/>
      <c r="SVO45" s="192"/>
      <c r="SVP45" s="192"/>
      <c r="SVQ45" s="192"/>
      <c r="SVR45" s="192"/>
      <c r="SVS45" s="192"/>
      <c r="SVT45" s="192"/>
      <c r="SVU45" s="192"/>
      <c r="SVV45" s="192"/>
      <c r="SVW45" s="192"/>
      <c r="SVX45" s="192"/>
      <c r="SVY45" s="192"/>
      <c r="SVZ45" s="192"/>
      <c r="SWA45" s="192"/>
      <c r="SWB45" s="192"/>
      <c r="SWC45" s="192"/>
      <c r="SWD45" s="192"/>
      <c r="SWE45" s="192"/>
      <c r="SWF45" s="192"/>
      <c r="SWG45" s="192"/>
      <c r="SWH45" s="192"/>
      <c r="SWI45" s="192"/>
      <c r="SWJ45" s="192"/>
      <c r="SWK45" s="192"/>
      <c r="SWL45" s="192"/>
      <c r="SWM45" s="192"/>
      <c r="SWN45" s="192"/>
      <c r="SWO45" s="192"/>
      <c r="SWP45" s="192"/>
      <c r="SWQ45" s="192"/>
      <c r="SWR45" s="192"/>
      <c r="SWS45" s="192"/>
      <c r="SWT45" s="192"/>
      <c r="SWU45" s="192"/>
      <c r="SWV45" s="192"/>
      <c r="SWW45" s="192"/>
      <c r="SWX45" s="192"/>
      <c r="SWY45" s="192"/>
      <c r="SWZ45" s="192"/>
      <c r="SXA45" s="192"/>
      <c r="SXB45" s="192"/>
      <c r="SXC45" s="192"/>
      <c r="SXD45" s="192"/>
      <c r="SXE45" s="192"/>
      <c r="SXF45" s="192"/>
      <c r="SXG45" s="192"/>
      <c r="SXH45" s="192"/>
      <c r="SXI45" s="192"/>
      <c r="SXJ45" s="192"/>
      <c r="SXK45" s="192"/>
      <c r="SXL45" s="192"/>
      <c r="SXM45" s="192"/>
      <c r="SXN45" s="192"/>
      <c r="SXO45" s="192"/>
      <c r="SXP45" s="192"/>
      <c r="SXQ45" s="192"/>
      <c r="SXR45" s="192"/>
      <c r="SXS45" s="192"/>
      <c r="SXT45" s="192"/>
      <c r="SXU45" s="192"/>
      <c r="SXV45" s="192"/>
      <c r="SXW45" s="192"/>
      <c r="SXX45" s="192"/>
      <c r="SXY45" s="192"/>
      <c r="SXZ45" s="192"/>
      <c r="SYA45" s="192"/>
      <c r="SYB45" s="192"/>
      <c r="SYC45" s="192"/>
      <c r="SYD45" s="192"/>
      <c r="SYE45" s="192"/>
      <c r="SYF45" s="192"/>
      <c r="SYG45" s="192"/>
      <c r="SYH45" s="192"/>
      <c r="SYI45" s="192"/>
      <c r="SYJ45" s="192"/>
      <c r="SYK45" s="192"/>
      <c r="SYL45" s="192"/>
      <c r="SYM45" s="192"/>
      <c r="SYN45" s="192"/>
      <c r="SYO45" s="192"/>
      <c r="SYP45" s="192"/>
      <c r="SYQ45" s="192"/>
      <c r="SYR45" s="192"/>
      <c r="SYS45" s="192"/>
      <c r="SYT45" s="192"/>
      <c r="SYU45" s="192"/>
      <c r="SYV45" s="192"/>
      <c r="SYW45" s="192"/>
      <c r="SYX45" s="192"/>
      <c r="SYY45" s="192"/>
      <c r="SYZ45" s="192"/>
      <c r="SZA45" s="192"/>
      <c r="SZB45" s="192"/>
      <c r="SZC45" s="192"/>
      <c r="SZD45" s="192"/>
      <c r="SZE45" s="192"/>
      <c r="SZF45" s="192"/>
      <c r="SZG45" s="192"/>
      <c r="SZH45" s="192"/>
      <c r="SZI45" s="192"/>
      <c r="SZJ45" s="192"/>
      <c r="SZK45" s="192"/>
      <c r="SZL45" s="192"/>
      <c r="SZM45" s="192"/>
      <c r="SZN45" s="192"/>
      <c r="SZO45" s="192"/>
      <c r="SZP45" s="192"/>
      <c r="SZQ45" s="192"/>
      <c r="SZR45" s="192"/>
      <c r="SZS45" s="192"/>
      <c r="SZT45" s="192"/>
      <c r="SZU45" s="192"/>
      <c r="SZV45" s="192"/>
      <c r="SZW45" s="192"/>
      <c r="SZX45" s="192"/>
      <c r="SZY45" s="192"/>
      <c r="SZZ45" s="192"/>
      <c r="TAA45" s="192"/>
      <c r="TAB45" s="192"/>
      <c r="TAC45" s="192"/>
      <c r="TAD45" s="192"/>
      <c r="TAE45" s="192"/>
      <c r="TAF45" s="192"/>
      <c r="TAG45" s="192"/>
      <c r="TAH45" s="192"/>
      <c r="TAI45" s="192"/>
      <c r="TAJ45" s="192"/>
      <c r="TAK45" s="192"/>
      <c r="TAL45" s="192"/>
      <c r="TAM45" s="192"/>
      <c r="TAN45" s="192"/>
      <c r="TAO45" s="192"/>
      <c r="TAP45" s="192"/>
      <c r="TAQ45" s="192"/>
      <c r="TAR45" s="192"/>
      <c r="TAS45" s="192"/>
      <c r="TAT45" s="192"/>
      <c r="TAU45" s="192"/>
      <c r="TAV45" s="192"/>
      <c r="TAW45" s="192"/>
      <c r="TAX45" s="192"/>
      <c r="TAY45" s="192"/>
      <c r="TAZ45" s="192"/>
      <c r="TBA45" s="192"/>
      <c r="TBB45" s="192"/>
      <c r="TBC45" s="192"/>
      <c r="TBD45" s="192"/>
      <c r="TBE45" s="192"/>
      <c r="TBF45" s="192"/>
      <c r="TBG45" s="192"/>
      <c r="TBH45" s="192"/>
      <c r="TBI45" s="192"/>
      <c r="TBJ45" s="192"/>
      <c r="TBK45" s="192"/>
      <c r="TBL45" s="192"/>
      <c r="TBM45" s="192"/>
      <c r="TBN45" s="192"/>
      <c r="TBO45" s="192"/>
      <c r="TBP45" s="192"/>
      <c r="TBQ45" s="192"/>
      <c r="TBR45" s="192"/>
      <c r="TBS45" s="192"/>
      <c r="TBT45" s="192"/>
      <c r="TBU45" s="192"/>
      <c r="TBV45" s="192"/>
      <c r="TBW45" s="192"/>
      <c r="TBX45" s="192"/>
      <c r="TBY45" s="192"/>
      <c r="TBZ45" s="192"/>
      <c r="TCA45" s="192"/>
      <c r="TCB45" s="192"/>
      <c r="TCC45" s="192"/>
      <c r="TCD45" s="192"/>
      <c r="TCE45" s="192"/>
      <c r="TCF45" s="192"/>
      <c r="TCG45" s="192"/>
      <c r="TCH45" s="192"/>
      <c r="TCI45" s="192"/>
      <c r="TCJ45" s="192"/>
      <c r="TCK45" s="192"/>
      <c r="TCL45" s="192"/>
      <c r="TCM45" s="192"/>
      <c r="TCN45" s="192"/>
      <c r="TCO45" s="192"/>
      <c r="TCP45" s="192"/>
      <c r="TCQ45" s="192"/>
      <c r="TCR45" s="192"/>
      <c r="TCS45" s="192"/>
      <c r="TCT45" s="192"/>
      <c r="TCU45" s="192"/>
      <c r="TCV45" s="192"/>
      <c r="TCW45" s="192"/>
      <c r="TCX45" s="192"/>
      <c r="TCY45" s="192"/>
      <c r="TCZ45" s="192"/>
      <c r="TDA45" s="192"/>
      <c r="TDB45" s="192"/>
      <c r="TDC45" s="192"/>
      <c r="TDD45" s="192"/>
      <c r="TDE45" s="192"/>
      <c r="TDF45" s="192"/>
      <c r="TDG45" s="192"/>
      <c r="TDH45" s="192"/>
      <c r="TDI45" s="192"/>
      <c r="TDJ45" s="192"/>
      <c r="TDK45" s="192"/>
      <c r="TDL45" s="192"/>
      <c r="TDM45" s="192"/>
      <c r="TDN45" s="192"/>
      <c r="TDO45" s="192"/>
      <c r="TDP45" s="192"/>
      <c r="TDQ45" s="192"/>
      <c r="TDR45" s="192"/>
      <c r="TDS45" s="192"/>
      <c r="TDT45" s="192"/>
      <c r="TDU45" s="192"/>
      <c r="TDV45" s="192"/>
      <c r="TDW45" s="192"/>
      <c r="TDX45" s="192"/>
      <c r="TDY45" s="192"/>
      <c r="TDZ45" s="192"/>
      <c r="TEA45" s="192"/>
      <c r="TEB45" s="192"/>
      <c r="TEC45" s="192"/>
      <c r="TED45" s="192"/>
      <c r="TEE45" s="192"/>
      <c r="TEF45" s="192"/>
      <c r="TEG45" s="192"/>
      <c r="TEH45" s="192"/>
      <c r="TEI45" s="192"/>
      <c r="TEJ45" s="192"/>
      <c r="TEK45" s="192"/>
      <c r="TEL45" s="192"/>
      <c r="TEM45" s="192"/>
      <c r="TEN45" s="192"/>
      <c r="TEO45" s="192"/>
      <c r="TEP45" s="192"/>
      <c r="TEQ45" s="192"/>
      <c r="TER45" s="192"/>
      <c r="TES45" s="192"/>
      <c r="TET45" s="192"/>
      <c r="TEU45" s="192"/>
      <c r="TEV45" s="192"/>
      <c r="TEW45" s="192"/>
      <c r="TEX45" s="192"/>
      <c r="TEY45" s="192"/>
      <c r="TEZ45" s="192"/>
      <c r="TFA45" s="192"/>
      <c r="TFB45" s="192"/>
      <c r="TFC45" s="192"/>
      <c r="TFD45" s="192"/>
      <c r="TFE45" s="192"/>
      <c r="TFF45" s="192"/>
      <c r="TFG45" s="192"/>
      <c r="TFH45" s="192"/>
      <c r="TFI45" s="192"/>
      <c r="TFJ45" s="192"/>
      <c r="TFK45" s="192"/>
      <c r="TFL45" s="192"/>
      <c r="TFM45" s="192"/>
      <c r="TFN45" s="192"/>
      <c r="TFO45" s="192"/>
      <c r="TFP45" s="192"/>
      <c r="TFQ45" s="192"/>
      <c r="TFR45" s="192"/>
      <c r="TFS45" s="192"/>
      <c r="TFT45" s="192"/>
      <c r="TFU45" s="192"/>
      <c r="TFV45" s="192"/>
      <c r="TFW45" s="192"/>
      <c r="TFX45" s="192"/>
      <c r="TFY45" s="192"/>
      <c r="TFZ45" s="192"/>
      <c r="TGA45" s="192"/>
      <c r="TGB45" s="192"/>
      <c r="TGC45" s="192"/>
      <c r="TGD45" s="192"/>
      <c r="TGE45" s="192"/>
      <c r="TGF45" s="192"/>
      <c r="TGG45" s="192"/>
      <c r="TGH45" s="192"/>
      <c r="TGI45" s="192"/>
      <c r="TGJ45" s="192"/>
      <c r="TGK45" s="192"/>
      <c r="TGL45" s="192"/>
      <c r="TGM45" s="192"/>
      <c r="TGN45" s="192"/>
      <c r="TGO45" s="192"/>
      <c r="TGP45" s="192"/>
      <c r="TGQ45" s="192"/>
      <c r="TGR45" s="192"/>
      <c r="TGS45" s="192"/>
      <c r="TGT45" s="192"/>
      <c r="TGU45" s="192"/>
      <c r="TGV45" s="192"/>
      <c r="TGW45" s="192"/>
      <c r="TGX45" s="192"/>
      <c r="TGY45" s="192"/>
      <c r="TGZ45" s="192"/>
      <c r="THA45" s="192"/>
      <c r="THB45" s="192"/>
      <c r="THC45" s="192"/>
      <c r="THD45" s="192"/>
      <c r="THE45" s="192"/>
      <c r="THF45" s="192"/>
      <c r="THG45" s="192"/>
      <c r="THH45" s="192"/>
      <c r="THI45" s="192"/>
      <c r="THJ45" s="192"/>
      <c r="THK45" s="192"/>
      <c r="THL45" s="192"/>
      <c r="THM45" s="192"/>
      <c r="THN45" s="192"/>
      <c r="THO45" s="192"/>
      <c r="THP45" s="192"/>
      <c r="THQ45" s="192"/>
      <c r="THR45" s="192"/>
      <c r="THS45" s="192"/>
      <c r="THT45" s="192"/>
      <c r="THU45" s="192"/>
      <c r="THV45" s="192"/>
      <c r="THW45" s="192"/>
      <c r="THX45" s="192"/>
      <c r="THY45" s="192"/>
      <c r="THZ45" s="192"/>
      <c r="TIA45" s="192"/>
      <c r="TIB45" s="192"/>
      <c r="TIC45" s="192"/>
      <c r="TID45" s="192"/>
      <c r="TIE45" s="192"/>
      <c r="TIF45" s="192"/>
      <c r="TIG45" s="192"/>
      <c r="TIH45" s="192"/>
      <c r="TII45" s="192"/>
      <c r="TIJ45" s="192"/>
      <c r="TIK45" s="192"/>
      <c r="TIL45" s="192"/>
      <c r="TIM45" s="192"/>
      <c r="TIN45" s="192"/>
      <c r="TIO45" s="192"/>
      <c r="TIP45" s="192"/>
      <c r="TIQ45" s="192"/>
      <c r="TIR45" s="192"/>
      <c r="TIS45" s="192"/>
      <c r="TIT45" s="192"/>
      <c r="TIU45" s="192"/>
      <c r="TIV45" s="192"/>
      <c r="TIW45" s="192"/>
      <c r="TIX45" s="192"/>
      <c r="TIY45" s="192"/>
      <c r="TIZ45" s="192"/>
      <c r="TJA45" s="192"/>
      <c r="TJB45" s="192"/>
      <c r="TJC45" s="192"/>
      <c r="TJD45" s="192"/>
      <c r="TJE45" s="192"/>
      <c r="TJF45" s="192"/>
      <c r="TJG45" s="192"/>
      <c r="TJH45" s="192"/>
      <c r="TJI45" s="192"/>
      <c r="TJJ45" s="192"/>
      <c r="TJK45" s="192"/>
      <c r="TJL45" s="192"/>
      <c r="TJM45" s="192"/>
      <c r="TJN45" s="192"/>
      <c r="TJO45" s="192"/>
      <c r="TJP45" s="192"/>
      <c r="TJQ45" s="192"/>
      <c r="TJR45" s="192"/>
      <c r="TJS45" s="192"/>
      <c r="TJT45" s="192"/>
      <c r="TJU45" s="192"/>
      <c r="TJV45" s="192"/>
      <c r="TJW45" s="192"/>
      <c r="TJX45" s="192"/>
      <c r="TJY45" s="192"/>
      <c r="TJZ45" s="192"/>
      <c r="TKA45" s="192"/>
      <c r="TKB45" s="192"/>
      <c r="TKC45" s="192"/>
      <c r="TKD45" s="192"/>
      <c r="TKE45" s="192"/>
      <c r="TKF45" s="192"/>
      <c r="TKG45" s="192"/>
      <c r="TKH45" s="192"/>
      <c r="TKI45" s="192"/>
      <c r="TKJ45" s="192"/>
      <c r="TKK45" s="192"/>
      <c r="TKL45" s="192"/>
      <c r="TKM45" s="192"/>
      <c r="TKN45" s="192"/>
      <c r="TKO45" s="192"/>
      <c r="TKP45" s="192"/>
      <c r="TKQ45" s="192"/>
      <c r="TKR45" s="192"/>
      <c r="TKS45" s="192"/>
      <c r="TKT45" s="192"/>
      <c r="TKU45" s="192"/>
      <c r="TKV45" s="192"/>
      <c r="TKW45" s="192"/>
      <c r="TKX45" s="192"/>
      <c r="TKY45" s="192"/>
      <c r="TKZ45" s="192"/>
      <c r="TLA45" s="192"/>
      <c r="TLB45" s="192"/>
      <c r="TLC45" s="192"/>
      <c r="TLD45" s="192"/>
      <c r="TLE45" s="192"/>
      <c r="TLF45" s="192"/>
      <c r="TLG45" s="192"/>
      <c r="TLH45" s="192"/>
      <c r="TLI45" s="192"/>
      <c r="TLJ45" s="192"/>
      <c r="TLK45" s="192"/>
      <c r="TLL45" s="192"/>
      <c r="TLM45" s="192"/>
      <c r="TLN45" s="192"/>
      <c r="TLO45" s="192"/>
      <c r="TLP45" s="192"/>
      <c r="TLQ45" s="192"/>
      <c r="TLR45" s="192"/>
      <c r="TLS45" s="192"/>
      <c r="TLT45" s="192"/>
      <c r="TLU45" s="192"/>
      <c r="TLV45" s="192"/>
      <c r="TLW45" s="192"/>
      <c r="TLX45" s="192"/>
      <c r="TLY45" s="192"/>
      <c r="TLZ45" s="192"/>
      <c r="TMA45" s="192"/>
      <c r="TMB45" s="192"/>
      <c r="TMC45" s="192"/>
      <c r="TMD45" s="192"/>
      <c r="TME45" s="192"/>
      <c r="TMF45" s="192"/>
      <c r="TMG45" s="192"/>
      <c r="TMH45" s="192"/>
      <c r="TMI45" s="192"/>
      <c r="TMJ45" s="192"/>
      <c r="TMK45" s="192"/>
      <c r="TML45" s="192"/>
      <c r="TMM45" s="192"/>
      <c r="TMN45" s="192"/>
      <c r="TMO45" s="192"/>
      <c r="TMP45" s="192"/>
      <c r="TMQ45" s="192"/>
      <c r="TMR45" s="192"/>
      <c r="TMS45" s="192"/>
      <c r="TMT45" s="192"/>
      <c r="TMU45" s="192"/>
      <c r="TMV45" s="192"/>
      <c r="TMW45" s="192"/>
      <c r="TMX45" s="192"/>
      <c r="TMY45" s="192"/>
      <c r="TMZ45" s="192"/>
      <c r="TNA45" s="192"/>
      <c r="TNB45" s="192"/>
      <c r="TNC45" s="192"/>
      <c r="TND45" s="192"/>
      <c r="TNE45" s="192"/>
      <c r="TNF45" s="192"/>
      <c r="TNG45" s="192"/>
      <c r="TNH45" s="192"/>
      <c r="TNI45" s="192"/>
      <c r="TNJ45" s="192"/>
      <c r="TNK45" s="192"/>
      <c r="TNL45" s="192"/>
      <c r="TNM45" s="192"/>
      <c r="TNN45" s="192"/>
      <c r="TNO45" s="192"/>
      <c r="TNP45" s="192"/>
      <c r="TNQ45" s="192"/>
      <c r="TNR45" s="192"/>
      <c r="TNS45" s="192"/>
      <c r="TNT45" s="192"/>
      <c r="TNU45" s="192"/>
      <c r="TNV45" s="192"/>
      <c r="TNW45" s="192"/>
      <c r="TNX45" s="192"/>
      <c r="TNY45" s="192"/>
      <c r="TNZ45" s="192"/>
      <c r="TOA45" s="192"/>
      <c r="TOB45" s="192"/>
      <c r="TOC45" s="192"/>
      <c r="TOD45" s="192"/>
      <c r="TOE45" s="192"/>
      <c r="TOF45" s="192"/>
      <c r="TOG45" s="192"/>
      <c r="TOH45" s="192"/>
      <c r="TOI45" s="192"/>
      <c r="TOJ45" s="192"/>
      <c r="TOK45" s="192"/>
      <c r="TOL45" s="192"/>
      <c r="TOM45" s="192"/>
      <c r="TON45" s="192"/>
      <c r="TOO45" s="192"/>
      <c r="TOP45" s="192"/>
      <c r="TOQ45" s="192"/>
      <c r="TOR45" s="192"/>
      <c r="TOS45" s="192"/>
      <c r="TOT45" s="192"/>
      <c r="TOU45" s="192"/>
      <c r="TOV45" s="192"/>
      <c r="TOW45" s="192"/>
      <c r="TOX45" s="192"/>
      <c r="TOY45" s="192"/>
      <c r="TOZ45" s="192"/>
      <c r="TPA45" s="192"/>
      <c r="TPB45" s="192"/>
      <c r="TPC45" s="192"/>
      <c r="TPD45" s="192"/>
      <c r="TPE45" s="192"/>
      <c r="TPF45" s="192"/>
      <c r="TPG45" s="192"/>
      <c r="TPH45" s="192"/>
      <c r="TPI45" s="192"/>
      <c r="TPJ45" s="192"/>
      <c r="TPK45" s="192"/>
      <c r="TPL45" s="192"/>
      <c r="TPM45" s="192"/>
      <c r="TPN45" s="192"/>
      <c r="TPO45" s="192"/>
      <c r="TPP45" s="192"/>
      <c r="TPQ45" s="192"/>
      <c r="TPR45" s="192"/>
      <c r="TPS45" s="192"/>
      <c r="TPT45" s="192"/>
      <c r="TPU45" s="192"/>
      <c r="TPV45" s="192"/>
      <c r="TPW45" s="192"/>
      <c r="TPX45" s="192"/>
      <c r="TPY45" s="192"/>
      <c r="TPZ45" s="192"/>
      <c r="TQA45" s="192"/>
      <c r="TQB45" s="192"/>
      <c r="TQC45" s="192"/>
      <c r="TQD45" s="192"/>
      <c r="TQE45" s="192"/>
      <c r="TQF45" s="192"/>
      <c r="TQG45" s="192"/>
      <c r="TQH45" s="192"/>
      <c r="TQI45" s="192"/>
      <c r="TQJ45" s="192"/>
      <c r="TQK45" s="192"/>
      <c r="TQL45" s="192"/>
      <c r="TQM45" s="192"/>
      <c r="TQN45" s="192"/>
      <c r="TQO45" s="192"/>
      <c r="TQP45" s="192"/>
      <c r="TQQ45" s="192"/>
      <c r="TQR45" s="192"/>
      <c r="TQS45" s="192"/>
      <c r="TQT45" s="192"/>
      <c r="TQU45" s="192"/>
      <c r="TQV45" s="192"/>
      <c r="TQW45" s="192"/>
      <c r="TQX45" s="192"/>
      <c r="TQY45" s="192"/>
      <c r="TQZ45" s="192"/>
      <c r="TRA45" s="192"/>
      <c r="TRB45" s="192"/>
      <c r="TRC45" s="192"/>
      <c r="TRD45" s="192"/>
      <c r="TRE45" s="192"/>
      <c r="TRF45" s="192"/>
      <c r="TRG45" s="192"/>
      <c r="TRH45" s="192"/>
      <c r="TRI45" s="192"/>
      <c r="TRJ45" s="192"/>
      <c r="TRK45" s="192"/>
      <c r="TRL45" s="192"/>
      <c r="TRM45" s="192"/>
      <c r="TRN45" s="192"/>
      <c r="TRO45" s="192"/>
      <c r="TRP45" s="192"/>
      <c r="TRQ45" s="192"/>
      <c r="TRR45" s="192"/>
      <c r="TRS45" s="192"/>
      <c r="TRT45" s="192"/>
      <c r="TRU45" s="192"/>
      <c r="TRV45" s="192"/>
      <c r="TRW45" s="192"/>
      <c r="TRX45" s="192"/>
      <c r="TRY45" s="192"/>
      <c r="TRZ45" s="192"/>
      <c r="TSA45" s="192"/>
      <c r="TSB45" s="192"/>
      <c r="TSC45" s="192"/>
      <c r="TSD45" s="192"/>
      <c r="TSE45" s="192"/>
      <c r="TSF45" s="192"/>
      <c r="TSG45" s="192"/>
      <c r="TSH45" s="192"/>
      <c r="TSI45" s="192"/>
      <c r="TSJ45" s="192"/>
      <c r="TSK45" s="192"/>
      <c r="TSL45" s="192"/>
      <c r="TSM45" s="192"/>
      <c r="TSN45" s="192"/>
      <c r="TSO45" s="192"/>
      <c r="TSP45" s="192"/>
      <c r="TSQ45" s="192"/>
      <c r="TSR45" s="192"/>
      <c r="TSS45" s="192"/>
      <c r="TST45" s="192"/>
      <c r="TSU45" s="192"/>
      <c r="TSV45" s="192"/>
      <c r="TSW45" s="192"/>
      <c r="TSX45" s="192"/>
      <c r="TSY45" s="192"/>
      <c r="TSZ45" s="192"/>
      <c r="TTA45" s="192"/>
      <c r="TTB45" s="192"/>
      <c r="TTC45" s="192"/>
      <c r="TTD45" s="192"/>
      <c r="TTE45" s="192"/>
      <c r="TTF45" s="192"/>
      <c r="TTG45" s="192"/>
      <c r="TTH45" s="192"/>
      <c r="TTI45" s="192"/>
      <c r="TTJ45" s="192"/>
      <c r="TTK45" s="192"/>
      <c r="TTL45" s="192"/>
      <c r="TTM45" s="192"/>
      <c r="TTN45" s="192"/>
      <c r="TTO45" s="192"/>
      <c r="TTP45" s="192"/>
      <c r="TTQ45" s="192"/>
      <c r="TTR45" s="192"/>
      <c r="TTS45" s="192"/>
      <c r="TTT45" s="192"/>
      <c r="TTU45" s="192"/>
      <c r="TTV45" s="192"/>
      <c r="TTW45" s="192"/>
      <c r="TTX45" s="192"/>
      <c r="TTY45" s="192"/>
      <c r="TTZ45" s="192"/>
      <c r="TUA45" s="192"/>
      <c r="TUB45" s="192"/>
      <c r="TUC45" s="192"/>
      <c r="TUD45" s="192"/>
      <c r="TUE45" s="192"/>
      <c r="TUF45" s="192"/>
      <c r="TUG45" s="192"/>
      <c r="TUH45" s="192"/>
      <c r="TUI45" s="192"/>
      <c r="TUJ45" s="192"/>
      <c r="TUK45" s="192"/>
      <c r="TUL45" s="192"/>
      <c r="TUM45" s="192"/>
      <c r="TUN45" s="192"/>
      <c r="TUO45" s="192"/>
      <c r="TUP45" s="192"/>
      <c r="TUQ45" s="192"/>
      <c r="TUR45" s="192"/>
      <c r="TUS45" s="192"/>
      <c r="TUT45" s="192"/>
      <c r="TUU45" s="192"/>
      <c r="TUV45" s="192"/>
      <c r="TUW45" s="192"/>
      <c r="TUX45" s="192"/>
      <c r="TUY45" s="192"/>
      <c r="TUZ45" s="192"/>
      <c r="TVA45" s="192"/>
      <c r="TVB45" s="192"/>
      <c r="TVC45" s="192"/>
      <c r="TVD45" s="192"/>
      <c r="TVE45" s="192"/>
      <c r="TVF45" s="192"/>
      <c r="TVG45" s="192"/>
      <c r="TVH45" s="192"/>
      <c r="TVI45" s="192"/>
      <c r="TVJ45" s="192"/>
      <c r="TVK45" s="192"/>
      <c r="TVL45" s="192"/>
      <c r="TVM45" s="192"/>
      <c r="TVN45" s="192"/>
      <c r="TVO45" s="192"/>
      <c r="TVP45" s="192"/>
      <c r="TVQ45" s="192"/>
      <c r="TVR45" s="192"/>
      <c r="TVS45" s="192"/>
      <c r="TVT45" s="192"/>
      <c r="TVU45" s="192"/>
      <c r="TVV45" s="192"/>
      <c r="TVW45" s="192"/>
      <c r="TVX45" s="192"/>
      <c r="TVY45" s="192"/>
      <c r="TVZ45" s="192"/>
      <c r="TWA45" s="192"/>
      <c r="TWB45" s="192"/>
      <c r="TWC45" s="192"/>
      <c r="TWD45" s="192"/>
      <c r="TWE45" s="192"/>
      <c r="TWF45" s="192"/>
      <c r="TWG45" s="192"/>
      <c r="TWH45" s="192"/>
      <c r="TWI45" s="192"/>
      <c r="TWJ45" s="192"/>
      <c r="TWK45" s="192"/>
      <c r="TWL45" s="192"/>
      <c r="TWM45" s="192"/>
      <c r="TWN45" s="192"/>
      <c r="TWO45" s="192"/>
      <c r="TWP45" s="192"/>
      <c r="TWQ45" s="192"/>
      <c r="TWR45" s="192"/>
      <c r="TWS45" s="192"/>
      <c r="TWT45" s="192"/>
      <c r="TWU45" s="192"/>
      <c r="TWV45" s="192"/>
      <c r="TWW45" s="192"/>
      <c r="TWX45" s="192"/>
      <c r="TWY45" s="192"/>
      <c r="TWZ45" s="192"/>
      <c r="TXA45" s="192"/>
      <c r="TXB45" s="192"/>
      <c r="TXC45" s="192"/>
      <c r="TXD45" s="192"/>
      <c r="TXE45" s="192"/>
      <c r="TXF45" s="192"/>
      <c r="TXG45" s="192"/>
      <c r="TXH45" s="192"/>
      <c r="TXI45" s="192"/>
      <c r="TXJ45" s="192"/>
      <c r="TXK45" s="192"/>
      <c r="TXL45" s="192"/>
      <c r="TXM45" s="192"/>
      <c r="TXN45" s="192"/>
      <c r="TXO45" s="192"/>
      <c r="TXP45" s="192"/>
      <c r="TXQ45" s="192"/>
      <c r="TXR45" s="192"/>
      <c r="TXS45" s="192"/>
      <c r="TXT45" s="192"/>
      <c r="TXU45" s="192"/>
      <c r="TXV45" s="192"/>
      <c r="TXW45" s="192"/>
      <c r="TXX45" s="192"/>
      <c r="TXY45" s="192"/>
      <c r="TXZ45" s="192"/>
      <c r="TYA45" s="192"/>
      <c r="TYB45" s="192"/>
      <c r="TYC45" s="192"/>
      <c r="TYD45" s="192"/>
      <c r="TYE45" s="192"/>
      <c r="TYF45" s="192"/>
      <c r="TYG45" s="192"/>
      <c r="TYH45" s="192"/>
      <c r="TYI45" s="192"/>
      <c r="TYJ45" s="192"/>
      <c r="TYK45" s="192"/>
      <c r="TYL45" s="192"/>
      <c r="TYM45" s="192"/>
      <c r="TYN45" s="192"/>
      <c r="TYO45" s="192"/>
      <c r="TYP45" s="192"/>
      <c r="TYQ45" s="192"/>
      <c r="TYR45" s="192"/>
      <c r="TYS45" s="192"/>
      <c r="TYT45" s="192"/>
      <c r="TYU45" s="192"/>
      <c r="TYV45" s="192"/>
      <c r="TYW45" s="192"/>
      <c r="TYX45" s="192"/>
      <c r="TYY45" s="192"/>
      <c r="TYZ45" s="192"/>
      <c r="TZA45" s="192"/>
      <c r="TZB45" s="192"/>
      <c r="TZC45" s="192"/>
      <c r="TZD45" s="192"/>
      <c r="TZE45" s="192"/>
      <c r="TZF45" s="192"/>
      <c r="TZG45" s="192"/>
      <c r="TZH45" s="192"/>
      <c r="TZI45" s="192"/>
      <c r="TZJ45" s="192"/>
      <c r="TZK45" s="192"/>
      <c r="TZL45" s="192"/>
      <c r="TZM45" s="192"/>
      <c r="TZN45" s="192"/>
      <c r="TZO45" s="192"/>
      <c r="TZP45" s="192"/>
      <c r="TZQ45" s="192"/>
      <c r="TZR45" s="192"/>
      <c r="TZS45" s="192"/>
      <c r="TZT45" s="192"/>
      <c r="TZU45" s="192"/>
      <c r="TZV45" s="192"/>
      <c r="TZW45" s="192"/>
      <c r="TZX45" s="192"/>
      <c r="TZY45" s="192"/>
      <c r="TZZ45" s="192"/>
      <c r="UAA45" s="192"/>
      <c r="UAB45" s="192"/>
      <c r="UAC45" s="192"/>
      <c r="UAD45" s="192"/>
      <c r="UAE45" s="192"/>
      <c r="UAF45" s="192"/>
      <c r="UAG45" s="192"/>
      <c r="UAH45" s="192"/>
      <c r="UAI45" s="192"/>
      <c r="UAJ45" s="192"/>
      <c r="UAK45" s="192"/>
      <c r="UAL45" s="192"/>
      <c r="UAM45" s="192"/>
      <c r="UAN45" s="192"/>
      <c r="UAO45" s="192"/>
      <c r="UAP45" s="192"/>
      <c r="UAQ45" s="192"/>
      <c r="UAR45" s="192"/>
      <c r="UAS45" s="192"/>
      <c r="UAT45" s="192"/>
      <c r="UAU45" s="192"/>
      <c r="UAV45" s="192"/>
      <c r="UAW45" s="192"/>
      <c r="UAX45" s="192"/>
      <c r="UAY45" s="192"/>
      <c r="UAZ45" s="192"/>
      <c r="UBA45" s="192"/>
      <c r="UBB45" s="192"/>
      <c r="UBC45" s="192"/>
      <c r="UBD45" s="192"/>
      <c r="UBE45" s="192"/>
      <c r="UBF45" s="192"/>
      <c r="UBG45" s="192"/>
      <c r="UBH45" s="192"/>
      <c r="UBI45" s="192"/>
      <c r="UBJ45" s="192"/>
      <c r="UBK45" s="192"/>
      <c r="UBL45" s="192"/>
      <c r="UBM45" s="192"/>
      <c r="UBN45" s="192"/>
      <c r="UBO45" s="192"/>
      <c r="UBP45" s="192"/>
      <c r="UBQ45" s="192"/>
      <c r="UBR45" s="192"/>
      <c r="UBS45" s="192"/>
      <c r="UBT45" s="192"/>
      <c r="UBU45" s="192"/>
      <c r="UBV45" s="192"/>
      <c r="UBW45" s="192"/>
      <c r="UBX45" s="192"/>
      <c r="UBY45" s="192"/>
      <c r="UBZ45" s="192"/>
      <c r="UCA45" s="192"/>
      <c r="UCB45" s="192"/>
      <c r="UCC45" s="192"/>
      <c r="UCD45" s="192"/>
      <c r="UCE45" s="192"/>
      <c r="UCF45" s="192"/>
      <c r="UCG45" s="192"/>
      <c r="UCH45" s="192"/>
      <c r="UCI45" s="192"/>
      <c r="UCJ45" s="192"/>
      <c r="UCK45" s="192"/>
      <c r="UCL45" s="192"/>
      <c r="UCM45" s="192"/>
      <c r="UCN45" s="192"/>
      <c r="UCO45" s="192"/>
      <c r="UCP45" s="192"/>
      <c r="UCQ45" s="192"/>
      <c r="UCR45" s="192"/>
      <c r="UCS45" s="192"/>
      <c r="UCT45" s="192"/>
      <c r="UCU45" s="192"/>
      <c r="UCV45" s="192"/>
      <c r="UCW45" s="192"/>
      <c r="UCX45" s="192"/>
      <c r="UCY45" s="192"/>
      <c r="UCZ45" s="192"/>
      <c r="UDA45" s="192"/>
      <c r="UDB45" s="192"/>
      <c r="UDC45" s="192"/>
      <c r="UDD45" s="192"/>
      <c r="UDE45" s="192"/>
      <c r="UDF45" s="192"/>
      <c r="UDG45" s="192"/>
      <c r="UDH45" s="192"/>
      <c r="UDI45" s="192"/>
      <c r="UDJ45" s="192"/>
      <c r="UDK45" s="192"/>
      <c r="UDL45" s="192"/>
      <c r="UDM45" s="192"/>
      <c r="UDN45" s="192"/>
      <c r="UDO45" s="192"/>
      <c r="UDP45" s="192"/>
      <c r="UDQ45" s="192"/>
      <c r="UDR45" s="192"/>
      <c r="UDS45" s="192"/>
      <c r="UDT45" s="192"/>
      <c r="UDU45" s="192"/>
      <c r="UDV45" s="192"/>
      <c r="UDW45" s="192"/>
      <c r="UDX45" s="192"/>
      <c r="UDY45" s="192"/>
      <c r="UDZ45" s="192"/>
      <c r="UEA45" s="192"/>
      <c r="UEB45" s="192"/>
      <c r="UEC45" s="192"/>
      <c r="UED45" s="192"/>
      <c r="UEE45" s="192"/>
      <c r="UEF45" s="192"/>
      <c r="UEG45" s="192"/>
      <c r="UEH45" s="192"/>
      <c r="UEI45" s="192"/>
      <c r="UEJ45" s="192"/>
      <c r="UEK45" s="192"/>
      <c r="UEL45" s="192"/>
      <c r="UEM45" s="192"/>
      <c r="UEN45" s="192"/>
      <c r="UEO45" s="192"/>
      <c r="UEP45" s="192"/>
      <c r="UEQ45" s="192"/>
      <c r="UER45" s="192"/>
      <c r="UES45" s="192"/>
      <c r="UET45" s="192"/>
      <c r="UEU45" s="192"/>
      <c r="UEV45" s="192"/>
      <c r="UEW45" s="192"/>
      <c r="UEX45" s="192"/>
      <c r="UEY45" s="192"/>
      <c r="UEZ45" s="192"/>
      <c r="UFA45" s="192"/>
      <c r="UFB45" s="192"/>
      <c r="UFC45" s="192"/>
      <c r="UFD45" s="192"/>
      <c r="UFE45" s="192"/>
      <c r="UFF45" s="192"/>
      <c r="UFG45" s="192"/>
      <c r="UFH45" s="192"/>
      <c r="UFI45" s="192"/>
      <c r="UFJ45" s="192"/>
      <c r="UFK45" s="192"/>
      <c r="UFL45" s="192"/>
      <c r="UFM45" s="192"/>
      <c r="UFN45" s="192"/>
      <c r="UFO45" s="192"/>
      <c r="UFP45" s="192"/>
      <c r="UFQ45" s="192"/>
      <c r="UFR45" s="192"/>
      <c r="UFS45" s="192"/>
      <c r="UFT45" s="192"/>
      <c r="UFU45" s="192"/>
      <c r="UFV45" s="192"/>
      <c r="UFW45" s="192"/>
      <c r="UFX45" s="192"/>
      <c r="UFY45" s="192"/>
      <c r="UFZ45" s="192"/>
      <c r="UGA45" s="192"/>
      <c r="UGB45" s="192"/>
      <c r="UGC45" s="192"/>
      <c r="UGD45" s="192"/>
      <c r="UGE45" s="192"/>
      <c r="UGF45" s="192"/>
      <c r="UGG45" s="192"/>
      <c r="UGH45" s="192"/>
      <c r="UGI45" s="192"/>
      <c r="UGJ45" s="192"/>
      <c r="UGK45" s="192"/>
      <c r="UGL45" s="192"/>
      <c r="UGM45" s="192"/>
      <c r="UGN45" s="192"/>
      <c r="UGO45" s="192"/>
      <c r="UGP45" s="192"/>
      <c r="UGQ45" s="192"/>
      <c r="UGR45" s="192"/>
      <c r="UGS45" s="192"/>
      <c r="UGT45" s="192"/>
      <c r="UGU45" s="192"/>
      <c r="UGV45" s="192"/>
      <c r="UGW45" s="192"/>
      <c r="UGX45" s="192"/>
      <c r="UGY45" s="192"/>
      <c r="UGZ45" s="192"/>
      <c r="UHA45" s="192"/>
      <c r="UHB45" s="192"/>
      <c r="UHC45" s="192"/>
      <c r="UHD45" s="192"/>
      <c r="UHE45" s="192"/>
      <c r="UHF45" s="192"/>
      <c r="UHG45" s="192"/>
      <c r="UHH45" s="192"/>
      <c r="UHI45" s="192"/>
      <c r="UHJ45" s="192"/>
      <c r="UHK45" s="192"/>
      <c r="UHL45" s="192"/>
      <c r="UHM45" s="192"/>
      <c r="UHN45" s="192"/>
      <c r="UHO45" s="192"/>
      <c r="UHP45" s="192"/>
      <c r="UHQ45" s="192"/>
      <c r="UHR45" s="192"/>
      <c r="UHS45" s="192"/>
      <c r="UHT45" s="192"/>
      <c r="UHU45" s="192"/>
      <c r="UHV45" s="192"/>
      <c r="UHW45" s="192"/>
      <c r="UHX45" s="192"/>
      <c r="UHY45" s="192"/>
      <c r="UHZ45" s="192"/>
      <c r="UIA45" s="192"/>
      <c r="UIB45" s="192"/>
      <c r="UIC45" s="192"/>
      <c r="UID45" s="192"/>
      <c r="UIE45" s="192"/>
      <c r="UIF45" s="192"/>
      <c r="UIG45" s="192"/>
      <c r="UIH45" s="192"/>
      <c r="UII45" s="192"/>
      <c r="UIJ45" s="192"/>
      <c r="UIK45" s="192"/>
      <c r="UIL45" s="192"/>
      <c r="UIM45" s="192"/>
      <c r="UIN45" s="192"/>
      <c r="UIO45" s="192"/>
      <c r="UIP45" s="192"/>
      <c r="UIQ45" s="192"/>
      <c r="UIR45" s="192"/>
      <c r="UIS45" s="192"/>
      <c r="UIT45" s="192"/>
      <c r="UIU45" s="192"/>
      <c r="UIV45" s="192"/>
      <c r="UIW45" s="192"/>
      <c r="UIX45" s="192"/>
      <c r="UIY45" s="192"/>
      <c r="UIZ45" s="192"/>
      <c r="UJA45" s="192"/>
      <c r="UJB45" s="192"/>
      <c r="UJC45" s="192"/>
      <c r="UJD45" s="192"/>
      <c r="UJE45" s="192"/>
      <c r="UJF45" s="192"/>
      <c r="UJG45" s="192"/>
      <c r="UJH45" s="192"/>
      <c r="UJI45" s="192"/>
      <c r="UJJ45" s="192"/>
      <c r="UJK45" s="192"/>
      <c r="UJL45" s="192"/>
      <c r="UJM45" s="192"/>
      <c r="UJN45" s="192"/>
      <c r="UJO45" s="192"/>
      <c r="UJP45" s="192"/>
      <c r="UJQ45" s="192"/>
      <c r="UJR45" s="192"/>
      <c r="UJS45" s="192"/>
      <c r="UJT45" s="192"/>
      <c r="UJU45" s="192"/>
      <c r="UJV45" s="192"/>
      <c r="UJW45" s="192"/>
      <c r="UJX45" s="192"/>
      <c r="UJY45" s="192"/>
      <c r="UJZ45" s="192"/>
      <c r="UKA45" s="192"/>
      <c r="UKB45" s="192"/>
      <c r="UKC45" s="192"/>
      <c r="UKD45" s="192"/>
      <c r="UKE45" s="192"/>
      <c r="UKF45" s="192"/>
      <c r="UKG45" s="192"/>
      <c r="UKH45" s="192"/>
      <c r="UKI45" s="192"/>
      <c r="UKJ45" s="192"/>
      <c r="UKK45" s="192"/>
      <c r="UKL45" s="192"/>
      <c r="UKM45" s="192"/>
      <c r="UKN45" s="192"/>
      <c r="UKO45" s="192"/>
      <c r="UKP45" s="192"/>
      <c r="UKQ45" s="192"/>
      <c r="UKR45" s="192"/>
      <c r="UKS45" s="192"/>
      <c r="UKT45" s="192"/>
      <c r="UKU45" s="192"/>
      <c r="UKV45" s="192"/>
      <c r="UKW45" s="192"/>
      <c r="UKX45" s="192"/>
      <c r="UKY45" s="192"/>
      <c r="UKZ45" s="192"/>
      <c r="ULA45" s="192"/>
      <c r="ULB45" s="192"/>
      <c r="ULC45" s="192"/>
      <c r="ULD45" s="192"/>
      <c r="ULE45" s="192"/>
      <c r="ULF45" s="192"/>
      <c r="ULG45" s="192"/>
      <c r="ULH45" s="192"/>
      <c r="ULI45" s="192"/>
      <c r="ULJ45" s="192"/>
      <c r="ULK45" s="192"/>
      <c r="ULL45" s="192"/>
      <c r="ULM45" s="192"/>
      <c r="ULN45" s="192"/>
      <c r="ULO45" s="192"/>
      <c r="ULP45" s="192"/>
      <c r="ULQ45" s="192"/>
      <c r="ULR45" s="192"/>
      <c r="ULS45" s="192"/>
      <c r="ULT45" s="192"/>
      <c r="ULU45" s="192"/>
      <c r="ULV45" s="192"/>
      <c r="ULW45" s="192"/>
      <c r="ULX45" s="192"/>
      <c r="ULY45" s="192"/>
      <c r="ULZ45" s="192"/>
      <c r="UMA45" s="192"/>
      <c r="UMB45" s="192"/>
      <c r="UMC45" s="192"/>
      <c r="UMD45" s="192"/>
      <c r="UME45" s="192"/>
      <c r="UMF45" s="192"/>
      <c r="UMG45" s="192"/>
      <c r="UMH45" s="192"/>
      <c r="UMI45" s="192"/>
      <c r="UMJ45" s="192"/>
      <c r="UMK45" s="192"/>
      <c r="UML45" s="192"/>
      <c r="UMM45" s="192"/>
      <c r="UMN45" s="192"/>
      <c r="UMO45" s="192"/>
      <c r="UMP45" s="192"/>
      <c r="UMQ45" s="192"/>
      <c r="UMR45" s="192"/>
      <c r="UMS45" s="192"/>
      <c r="UMT45" s="192"/>
      <c r="UMU45" s="192"/>
      <c r="UMV45" s="192"/>
      <c r="UMW45" s="192"/>
      <c r="UMX45" s="192"/>
      <c r="UMY45" s="192"/>
      <c r="UMZ45" s="192"/>
      <c r="UNA45" s="192"/>
      <c r="UNB45" s="192"/>
      <c r="UNC45" s="192"/>
      <c r="UND45" s="192"/>
      <c r="UNE45" s="192"/>
      <c r="UNF45" s="192"/>
      <c r="UNG45" s="192"/>
      <c r="UNH45" s="192"/>
      <c r="UNI45" s="192"/>
      <c r="UNJ45" s="192"/>
      <c r="UNK45" s="192"/>
      <c r="UNL45" s="192"/>
      <c r="UNM45" s="192"/>
      <c r="UNN45" s="192"/>
      <c r="UNO45" s="192"/>
      <c r="UNP45" s="192"/>
      <c r="UNQ45" s="192"/>
      <c r="UNR45" s="192"/>
      <c r="UNS45" s="192"/>
      <c r="UNT45" s="192"/>
      <c r="UNU45" s="192"/>
      <c r="UNV45" s="192"/>
      <c r="UNW45" s="192"/>
      <c r="UNX45" s="192"/>
      <c r="UNY45" s="192"/>
      <c r="UNZ45" s="192"/>
      <c r="UOA45" s="192"/>
      <c r="UOB45" s="192"/>
      <c r="UOC45" s="192"/>
      <c r="UOD45" s="192"/>
      <c r="UOE45" s="192"/>
      <c r="UOF45" s="192"/>
      <c r="UOG45" s="192"/>
      <c r="UOH45" s="192"/>
      <c r="UOI45" s="192"/>
      <c r="UOJ45" s="192"/>
      <c r="UOK45" s="192"/>
      <c r="UOL45" s="192"/>
      <c r="UOM45" s="192"/>
      <c r="UON45" s="192"/>
      <c r="UOO45" s="192"/>
      <c r="UOP45" s="192"/>
      <c r="UOQ45" s="192"/>
      <c r="UOR45" s="192"/>
      <c r="UOS45" s="192"/>
      <c r="UOT45" s="192"/>
      <c r="UOU45" s="192"/>
      <c r="UOV45" s="192"/>
      <c r="UOW45" s="192"/>
      <c r="UOX45" s="192"/>
      <c r="UOY45" s="192"/>
      <c r="UOZ45" s="192"/>
      <c r="UPA45" s="192"/>
      <c r="UPB45" s="192"/>
      <c r="UPC45" s="192"/>
      <c r="UPD45" s="192"/>
      <c r="UPE45" s="192"/>
      <c r="UPF45" s="192"/>
      <c r="UPG45" s="192"/>
      <c r="UPH45" s="192"/>
      <c r="UPI45" s="192"/>
      <c r="UPJ45" s="192"/>
      <c r="UPK45" s="192"/>
      <c r="UPL45" s="192"/>
      <c r="UPM45" s="192"/>
      <c r="UPN45" s="192"/>
      <c r="UPO45" s="192"/>
      <c r="UPP45" s="192"/>
      <c r="UPQ45" s="192"/>
      <c r="UPR45" s="192"/>
      <c r="UPS45" s="192"/>
      <c r="UPT45" s="192"/>
      <c r="UPU45" s="192"/>
      <c r="UPV45" s="192"/>
      <c r="UPW45" s="192"/>
      <c r="UPX45" s="192"/>
      <c r="UPY45" s="192"/>
      <c r="UPZ45" s="192"/>
      <c r="UQA45" s="192"/>
      <c r="UQB45" s="192"/>
      <c r="UQC45" s="192"/>
      <c r="UQD45" s="192"/>
      <c r="UQE45" s="192"/>
      <c r="UQF45" s="192"/>
      <c r="UQG45" s="192"/>
      <c r="UQH45" s="192"/>
      <c r="UQI45" s="192"/>
      <c r="UQJ45" s="192"/>
      <c r="UQK45" s="192"/>
      <c r="UQL45" s="192"/>
      <c r="UQM45" s="192"/>
      <c r="UQN45" s="192"/>
      <c r="UQO45" s="192"/>
      <c r="UQP45" s="192"/>
      <c r="UQQ45" s="192"/>
      <c r="UQR45" s="192"/>
      <c r="UQS45" s="192"/>
      <c r="UQT45" s="192"/>
      <c r="UQU45" s="192"/>
      <c r="UQV45" s="192"/>
      <c r="UQW45" s="192"/>
      <c r="UQX45" s="192"/>
      <c r="UQY45" s="192"/>
      <c r="UQZ45" s="192"/>
      <c r="URA45" s="192"/>
      <c r="URB45" s="192"/>
      <c r="URC45" s="192"/>
      <c r="URD45" s="192"/>
      <c r="URE45" s="192"/>
      <c r="URF45" s="192"/>
      <c r="URG45" s="192"/>
      <c r="URH45" s="192"/>
      <c r="URI45" s="192"/>
      <c r="URJ45" s="192"/>
      <c r="URK45" s="192"/>
      <c r="URL45" s="192"/>
      <c r="URM45" s="192"/>
      <c r="URN45" s="192"/>
      <c r="URO45" s="192"/>
      <c r="URP45" s="192"/>
      <c r="URQ45" s="192"/>
      <c r="URR45" s="192"/>
      <c r="URS45" s="192"/>
      <c r="URT45" s="192"/>
      <c r="URU45" s="192"/>
      <c r="URV45" s="192"/>
      <c r="URW45" s="192"/>
      <c r="URX45" s="192"/>
      <c r="URY45" s="192"/>
      <c r="URZ45" s="192"/>
      <c r="USA45" s="192"/>
      <c r="USB45" s="192"/>
      <c r="USC45" s="192"/>
      <c r="USD45" s="192"/>
      <c r="USE45" s="192"/>
      <c r="USF45" s="192"/>
      <c r="USG45" s="192"/>
      <c r="USH45" s="192"/>
      <c r="USI45" s="192"/>
      <c r="USJ45" s="192"/>
      <c r="USK45" s="192"/>
      <c r="USL45" s="192"/>
      <c r="USM45" s="192"/>
      <c r="USN45" s="192"/>
      <c r="USO45" s="192"/>
      <c r="USP45" s="192"/>
      <c r="USQ45" s="192"/>
      <c r="USR45" s="192"/>
      <c r="USS45" s="192"/>
      <c r="UST45" s="192"/>
      <c r="USU45" s="192"/>
      <c r="USV45" s="192"/>
      <c r="USW45" s="192"/>
      <c r="USX45" s="192"/>
      <c r="USY45" s="192"/>
      <c r="USZ45" s="192"/>
      <c r="UTA45" s="192"/>
      <c r="UTB45" s="192"/>
      <c r="UTC45" s="192"/>
      <c r="UTD45" s="192"/>
      <c r="UTE45" s="192"/>
      <c r="UTF45" s="192"/>
      <c r="UTG45" s="192"/>
      <c r="UTH45" s="192"/>
      <c r="UTI45" s="192"/>
      <c r="UTJ45" s="192"/>
      <c r="UTK45" s="192"/>
      <c r="UTL45" s="192"/>
      <c r="UTM45" s="192"/>
      <c r="UTN45" s="192"/>
      <c r="UTO45" s="192"/>
      <c r="UTP45" s="192"/>
      <c r="UTQ45" s="192"/>
      <c r="UTR45" s="192"/>
      <c r="UTS45" s="192"/>
      <c r="UTT45" s="192"/>
      <c r="UTU45" s="192"/>
      <c r="UTV45" s="192"/>
      <c r="UTW45" s="192"/>
      <c r="UTX45" s="192"/>
      <c r="UTY45" s="192"/>
      <c r="UTZ45" s="192"/>
      <c r="UUA45" s="192"/>
      <c r="UUB45" s="192"/>
      <c r="UUC45" s="192"/>
      <c r="UUD45" s="192"/>
      <c r="UUE45" s="192"/>
      <c r="UUF45" s="192"/>
      <c r="UUG45" s="192"/>
      <c r="UUH45" s="192"/>
      <c r="UUI45" s="192"/>
      <c r="UUJ45" s="192"/>
      <c r="UUK45" s="192"/>
      <c r="UUL45" s="192"/>
      <c r="UUM45" s="192"/>
      <c r="UUN45" s="192"/>
      <c r="UUO45" s="192"/>
      <c r="UUP45" s="192"/>
      <c r="UUQ45" s="192"/>
      <c r="UUR45" s="192"/>
      <c r="UUS45" s="192"/>
      <c r="UUT45" s="192"/>
      <c r="UUU45" s="192"/>
      <c r="UUV45" s="192"/>
      <c r="UUW45" s="192"/>
      <c r="UUX45" s="192"/>
      <c r="UUY45" s="192"/>
      <c r="UUZ45" s="192"/>
      <c r="UVA45" s="192"/>
      <c r="UVB45" s="192"/>
      <c r="UVC45" s="192"/>
      <c r="UVD45" s="192"/>
      <c r="UVE45" s="192"/>
      <c r="UVF45" s="192"/>
      <c r="UVG45" s="192"/>
      <c r="UVH45" s="192"/>
      <c r="UVI45" s="192"/>
      <c r="UVJ45" s="192"/>
      <c r="UVK45" s="192"/>
      <c r="UVL45" s="192"/>
      <c r="UVM45" s="192"/>
      <c r="UVN45" s="192"/>
      <c r="UVO45" s="192"/>
      <c r="UVP45" s="192"/>
      <c r="UVQ45" s="192"/>
      <c r="UVR45" s="192"/>
      <c r="UVS45" s="192"/>
      <c r="UVT45" s="192"/>
      <c r="UVU45" s="192"/>
      <c r="UVV45" s="192"/>
      <c r="UVW45" s="192"/>
      <c r="UVX45" s="192"/>
      <c r="UVY45" s="192"/>
      <c r="UVZ45" s="192"/>
      <c r="UWA45" s="192"/>
      <c r="UWB45" s="192"/>
      <c r="UWC45" s="192"/>
      <c r="UWD45" s="192"/>
      <c r="UWE45" s="192"/>
      <c r="UWF45" s="192"/>
      <c r="UWG45" s="192"/>
      <c r="UWH45" s="192"/>
      <c r="UWI45" s="192"/>
      <c r="UWJ45" s="192"/>
      <c r="UWK45" s="192"/>
      <c r="UWL45" s="192"/>
      <c r="UWM45" s="192"/>
      <c r="UWN45" s="192"/>
      <c r="UWO45" s="192"/>
      <c r="UWP45" s="192"/>
      <c r="UWQ45" s="192"/>
      <c r="UWR45" s="192"/>
      <c r="UWS45" s="192"/>
      <c r="UWT45" s="192"/>
      <c r="UWU45" s="192"/>
      <c r="UWV45" s="192"/>
      <c r="UWW45" s="192"/>
      <c r="UWX45" s="192"/>
      <c r="UWY45" s="192"/>
      <c r="UWZ45" s="192"/>
      <c r="UXA45" s="192"/>
      <c r="UXB45" s="192"/>
      <c r="UXC45" s="192"/>
      <c r="UXD45" s="192"/>
      <c r="UXE45" s="192"/>
      <c r="UXF45" s="192"/>
      <c r="UXG45" s="192"/>
      <c r="UXH45" s="192"/>
      <c r="UXI45" s="192"/>
      <c r="UXJ45" s="192"/>
      <c r="UXK45" s="192"/>
      <c r="UXL45" s="192"/>
      <c r="UXM45" s="192"/>
      <c r="UXN45" s="192"/>
      <c r="UXO45" s="192"/>
      <c r="UXP45" s="192"/>
      <c r="UXQ45" s="192"/>
      <c r="UXR45" s="192"/>
      <c r="UXS45" s="192"/>
      <c r="UXT45" s="192"/>
      <c r="UXU45" s="192"/>
      <c r="UXV45" s="192"/>
      <c r="UXW45" s="192"/>
      <c r="UXX45" s="192"/>
      <c r="UXY45" s="192"/>
      <c r="UXZ45" s="192"/>
      <c r="UYA45" s="192"/>
      <c r="UYB45" s="192"/>
      <c r="UYC45" s="192"/>
      <c r="UYD45" s="192"/>
      <c r="UYE45" s="192"/>
      <c r="UYF45" s="192"/>
      <c r="UYG45" s="192"/>
      <c r="UYH45" s="192"/>
      <c r="UYI45" s="192"/>
      <c r="UYJ45" s="192"/>
      <c r="UYK45" s="192"/>
      <c r="UYL45" s="192"/>
      <c r="UYM45" s="192"/>
      <c r="UYN45" s="192"/>
      <c r="UYO45" s="192"/>
      <c r="UYP45" s="192"/>
      <c r="UYQ45" s="192"/>
      <c r="UYR45" s="192"/>
      <c r="UYS45" s="192"/>
      <c r="UYT45" s="192"/>
      <c r="UYU45" s="192"/>
      <c r="UYV45" s="192"/>
      <c r="UYW45" s="192"/>
      <c r="UYX45" s="192"/>
      <c r="UYY45" s="192"/>
      <c r="UYZ45" s="192"/>
      <c r="UZA45" s="192"/>
      <c r="UZB45" s="192"/>
      <c r="UZC45" s="192"/>
      <c r="UZD45" s="192"/>
      <c r="UZE45" s="192"/>
      <c r="UZF45" s="192"/>
      <c r="UZG45" s="192"/>
      <c r="UZH45" s="192"/>
      <c r="UZI45" s="192"/>
      <c r="UZJ45" s="192"/>
      <c r="UZK45" s="192"/>
      <c r="UZL45" s="192"/>
      <c r="UZM45" s="192"/>
      <c r="UZN45" s="192"/>
      <c r="UZO45" s="192"/>
      <c r="UZP45" s="192"/>
      <c r="UZQ45" s="192"/>
      <c r="UZR45" s="192"/>
      <c r="UZS45" s="192"/>
      <c r="UZT45" s="192"/>
      <c r="UZU45" s="192"/>
      <c r="UZV45" s="192"/>
      <c r="UZW45" s="192"/>
      <c r="UZX45" s="192"/>
      <c r="UZY45" s="192"/>
      <c r="UZZ45" s="192"/>
      <c r="VAA45" s="192"/>
      <c r="VAB45" s="192"/>
      <c r="VAC45" s="192"/>
      <c r="VAD45" s="192"/>
      <c r="VAE45" s="192"/>
      <c r="VAF45" s="192"/>
      <c r="VAG45" s="192"/>
      <c r="VAH45" s="192"/>
      <c r="VAI45" s="192"/>
      <c r="VAJ45" s="192"/>
      <c r="VAK45" s="192"/>
      <c r="VAL45" s="192"/>
      <c r="VAM45" s="192"/>
      <c r="VAN45" s="192"/>
      <c r="VAO45" s="192"/>
      <c r="VAP45" s="192"/>
      <c r="VAQ45" s="192"/>
      <c r="VAR45" s="192"/>
      <c r="VAS45" s="192"/>
      <c r="VAT45" s="192"/>
      <c r="VAU45" s="192"/>
      <c r="VAV45" s="192"/>
      <c r="VAW45" s="192"/>
      <c r="VAX45" s="192"/>
      <c r="VAY45" s="192"/>
      <c r="VAZ45" s="192"/>
      <c r="VBA45" s="192"/>
      <c r="VBB45" s="192"/>
      <c r="VBC45" s="192"/>
      <c r="VBD45" s="192"/>
      <c r="VBE45" s="192"/>
      <c r="VBF45" s="192"/>
      <c r="VBG45" s="192"/>
      <c r="VBH45" s="192"/>
      <c r="VBI45" s="192"/>
      <c r="VBJ45" s="192"/>
      <c r="VBK45" s="192"/>
      <c r="VBL45" s="192"/>
      <c r="VBM45" s="192"/>
      <c r="VBN45" s="192"/>
      <c r="VBO45" s="192"/>
      <c r="VBP45" s="192"/>
      <c r="VBQ45" s="192"/>
      <c r="VBR45" s="192"/>
      <c r="VBS45" s="192"/>
      <c r="VBT45" s="192"/>
      <c r="VBU45" s="192"/>
      <c r="VBV45" s="192"/>
      <c r="VBW45" s="192"/>
      <c r="VBX45" s="192"/>
      <c r="VBY45" s="192"/>
      <c r="VBZ45" s="192"/>
      <c r="VCA45" s="192"/>
      <c r="VCB45" s="192"/>
      <c r="VCC45" s="192"/>
      <c r="VCD45" s="192"/>
      <c r="VCE45" s="192"/>
      <c r="VCF45" s="192"/>
      <c r="VCG45" s="192"/>
      <c r="VCH45" s="192"/>
      <c r="VCI45" s="192"/>
      <c r="VCJ45" s="192"/>
      <c r="VCK45" s="192"/>
      <c r="VCL45" s="192"/>
      <c r="VCM45" s="192"/>
      <c r="VCN45" s="192"/>
      <c r="VCO45" s="192"/>
      <c r="VCP45" s="192"/>
      <c r="VCQ45" s="192"/>
      <c r="VCR45" s="192"/>
      <c r="VCS45" s="192"/>
      <c r="VCT45" s="192"/>
      <c r="VCU45" s="192"/>
      <c r="VCV45" s="192"/>
      <c r="VCW45" s="192"/>
      <c r="VCX45" s="192"/>
      <c r="VCY45" s="192"/>
      <c r="VCZ45" s="192"/>
      <c r="VDA45" s="192"/>
      <c r="VDB45" s="192"/>
      <c r="VDC45" s="192"/>
      <c r="VDD45" s="192"/>
      <c r="VDE45" s="192"/>
      <c r="VDF45" s="192"/>
      <c r="VDG45" s="192"/>
      <c r="VDH45" s="192"/>
      <c r="VDI45" s="192"/>
      <c r="VDJ45" s="192"/>
      <c r="VDK45" s="192"/>
      <c r="VDL45" s="192"/>
      <c r="VDM45" s="192"/>
      <c r="VDN45" s="192"/>
      <c r="VDO45" s="192"/>
      <c r="VDP45" s="192"/>
      <c r="VDQ45" s="192"/>
      <c r="VDR45" s="192"/>
      <c r="VDS45" s="192"/>
      <c r="VDT45" s="192"/>
      <c r="VDU45" s="192"/>
      <c r="VDV45" s="192"/>
      <c r="VDW45" s="192"/>
      <c r="VDX45" s="192"/>
      <c r="VDY45" s="192"/>
      <c r="VDZ45" s="192"/>
      <c r="VEA45" s="192"/>
      <c r="VEB45" s="192"/>
      <c r="VEC45" s="192"/>
      <c r="VED45" s="192"/>
      <c r="VEE45" s="192"/>
      <c r="VEF45" s="192"/>
      <c r="VEG45" s="192"/>
      <c r="VEH45" s="192"/>
      <c r="VEI45" s="192"/>
      <c r="VEJ45" s="192"/>
      <c r="VEK45" s="192"/>
      <c r="VEL45" s="192"/>
      <c r="VEM45" s="192"/>
      <c r="VEN45" s="192"/>
      <c r="VEO45" s="192"/>
      <c r="VEP45" s="192"/>
      <c r="VEQ45" s="192"/>
      <c r="VER45" s="192"/>
      <c r="VES45" s="192"/>
      <c r="VET45" s="192"/>
      <c r="VEU45" s="192"/>
      <c r="VEV45" s="192"/>
      <c r="VEW45" s="192"/>
      <c r="VEX45" s="192"/>
      <c r="VEY45" s="192"/>
      <c r="VEZ45" s="192"/>
      <c r="VFA45" s="192"/>
      <c r="VFB45" s="192"/>
      <c r="VFC45" s="192"/>
      <c r="VFD45" s="192"/>
      <c r="VFE45" s="192"/>
      <c r="VFF45" s="192"/>
      <c r="VFG45" s="192"/>
      <c r="VFH45" s="192"/>
      <c r="VFI45" s="192"/>
      <c r="VFJ45" s="192"/>
      <c r="VFK45" s="192"/>
      <c r="VFL45" s="192"/>
      <c r="VFM45" s="192"/>
      <c r="VFN45" s="192"/>
      <c r="VFO45" s="192"/>
      <c r="VFP45" s="192"/>
      <c r="VFQ45" s="192"/>
      <c r="VFR45" s="192"/>
      <c r="VFS45" s="192"/>
      <c r="VFT45" s="192"/>
      <c r="VFU45" s="192"/>
      <c r="VFV45" s="192"/>
      <c r="VFW45" s="192"/>
      <c r="VFX45" s="192"/>
      <c r="VFY45" s="192"/>
      <c r="VFZ45" s="192"/>
      <c r="VGA45" s="192"/>
      <c r="VGB45" s="192"/>
      <c r="VGC45" s="192"/>
      <c r="VGD45" s="192"/>
      <c r="VGE45" s="192"/>
      <c r="VGF45" s="192"/>
      <c r="VGG45" s="192"/>
      <c r="VGH45" s="192"/>
      <c r="VGI45" s="192"/>
      <c r="VGJ45" s="192"/>
      <c r="VGK45" s="192"/>
      <c r="VGL45" s="192"/>
      <c r="VGM45" s="192"/>
      <c r="VGN45" s="192"/>
      <c r="VGO45" s="192"/>
      <c r="VGP45" s="192"/>
      <c r="VGQ45" s="192"/>
      <c r="VGR45" s="192"/>
      <c r="VGS45" s="192"/>
      <c r="VGT45" s="192"/>
      <c r="VGU45" s="192"/>
      <c r="VGV45" s="192"/>
      <c r="VGW45" s="192"/>
      <c r="VGX45" s="192"/>
      <c r="VGY45" s="192"/>
      <c r="VGZ45" s="192"/>
      <c r="VHA45" s="192"/>
      <c r="VHB45" s="192"/>
      <c r="VHC45" s="192"/>
      <c r="VHD45" s="192"/>
      <c r="VHE45" s="192"/>
      <c r="VHF45" s="192"/>
      <c r="VHG45" s="192"/>
      <c r="VHH45" s="192"/>
      <c r="VHI45" s="192"/>
      <c r="VHJ45" s="192"/>
      <c r="VHK45" s="192"/>
      <c r="VHL45" s="192"/>
      <c r="VHM45" s="192"/>
      <c r="VHN45" s="192"/>
      <c r="VHO45" s="192"/>
      <c r="VHP45" s="192"/>
      <c r="VHQ45" s="192"/>
      <c r="VHR45" s="192"/>
      <c r="VHS45" s="192"/>
      <c r="VHT45" s="192"/>
      <c r="VHU45" s="192"/>
      <c r="VHV45" s="192"/>
      <c r="VHW45" s="192"/>
      <c r="VHX45" s="192"/>
      <c r="VHY45" s="192"/>
      <c r="VHZ45" s="192"/>
      <c r="VIA45" s="192"/>
      <c r="VIB45" s="192"/>
      <c r="VIC45" s="192"/>
      <c r="VID45" s="192"/>
      <c r="VIE45" s="192"/>
      <c r="VIF45" s="192"/>
      <c r="VIG45" s="192"/>
      <c r="VIH45" s="192"/>
      <c r="VII45" s="192"/>
      <c r="VIJ45" s="192"/>
      <c r="VIK45" s="192"/>
      <c r="VIL45" s="192"/>
      <c r="VIM45" s="192"/>
      <c r="VIN45" s="192"/>
      <c r="VIO45" s="192"/>
      <c r="VIP45" s="192"/>
      <c r="VIQ45" s="192"/>
      <c r="VIR45" s="192"/>
      <c r="VIS45" s="192"/>
      <c r="VIT45" s="192"/>
      <c r="VIU45" s="192"/>
      <c r="VIV45" s="192"/>
      <c r="VIW45" s="192"/>
      <c r="VIX45" s="192"/>
      <c r="VIY45" s="192"/>
      <c r="VIZ45" s="192"/>
      <c r="VJA45" s="192"/>
      <c r="VJB45" s="192"/>
      <c r="VJC45" s="192"/>
      <c r="VJD45" s="192"/>
      <c r="VJE45" s="192"/>
      <c r="VJF45" s="192"/>
      <c r="VJG45" s="192"/>
      <c r="VJH45" s="192"/>
      <c r="VJI45" s="192"/>
      <c r="VJJ45" s="192"/>
      <c r="VJK45" s="192"/>
      <c r="VJL45" s="192"/>
      <c r="VJM45" s="192"/>
      <c r="VJN45" s="192"/>
      <c r="VJO45" s="192"/>
      <c r="VJP45" s="192"/>
      <c r="VJQ45" s="192"/>
      <c r="VJR45" s="192"/>
      <c r="VJS45" s="192"/>
      <c r="VJT45" s="192"/>
      <c r="VJU45" s="192"/>
      <c r="VJV45" s="192"/>
      <c r="VJW45" s="192"/>
      <c r="VJX45" s="192"/>
      <c r="VJY45" s="192"/>
      <c r="VJZ45" s="192"/>
      <c r="VKA45" s="192"/>
      <c r="VKB45" s="192"/>
      <c r="VKC45" s="192"/>
      <c r="VKD45" s="192"/>
      <c r="VKE45" s="192"/>
      <c r="VKF45" s="192"/>
      <c r="VKG45" s="192"/>
      <c r="VKH45" s="192"/>
      <c r="VKI45" s="192"/>
      <c r="VKJ45" s="192"/>
      <c r="VKK45" s="192"/>
      <c r="VKL45" s="192"/>
      <c r="VKM45" s="192"/>
      <c r="VKN45" s="192"/>
      <c r="VKO45" s="192"/>
      <c r="VKP45" s="192"/>
      <c r="VKQ45" s="192"/>
      <c r="VKR45" s="192"/>
      <c r="VKS45" s="192"/>
      <c r="VKT45" s="192"/>
      <c r="VKU45" s="192"/>
      <c r="VKV45" s="192"/>
      <c r="VKW45" s="192"/>
      <c r="VKX45" s="192"/>
      <c r="VKY45" s="192"/>
      <c r="VKZ45" s="192"/>
      <c r="VLA45" s="192"/>
      <c r="VLB45" s="192"/>
      <c r="VLC45" s="192"/>
      <c r="VLD45" s="192"/>
      <c r="VLE45" s="192"/>
      <c r="VLF45" s="192"/>
      <c r="VLG45" s="192"/>
      <c r="VLH45" s="192"/>
      <c r="VLI45" s="192"/>
      <c r="VLJ45" s="192"/>
      <c r="VLK45" s="192"/>
      <c r="VLL45" s="192"/>
      <c r="VLM45" s="192"/>
      <c r="VLN45" s="192"/>
      <c r="VLO45" s="192"/>
      <c r="VLP45" s="192"/>
      <c r="VLQ45" s="192"/>
      <c r="VLR45" s="192"/>
      <c r="VLS45" s="192"/>
      <c r="VLT45" s="192"/>
      <c r="VLU45" s="192"/>
      <c r="VLV45" s="192"/>
      <c r="VLW45" s="192"/>
      <c r="VLX45" s="192"/>
      <c r="VLY45" s="192"/>
      <c r="VLZ45" s="192"/>
      <c r="VMA45" s="192"/>
      <c r="VMB45" s="192"/>
      <c r="VMC45" s="192"/>
      <c r="VMD45" s="192"/>
      <c r="VME45" s="192"/>
      <c r="VMF45" s="192"/>
      <c r="VMG45" s="192"/>
      <c r="VMH45" s="192"/>
      <c r="VMI45" s="192"/>
      <c r="VMJ45" s="192"/>
      <c r="VMK45" s="192"/>
      <c r="VML45" s="192"/>
      <c r="VMM45" s="192"/>
      <c r="VMN45" s="192"/>
      <c r="VMO45" s="192"/>
      <c r="VMP45" s="192"/>
      <c r="VMQ45" s="192"/>
      <c r="VMR45" s="192"/>
      <c r="VMS45" s="192"/>
      <c r="VMT45" s="192"/>
      <c r="VMU45" s="192"/>
      <c r="VMV45" s="192"/>
      <c r="VMW45" s="192"/>
      <c r="VMX45" s="192"/>
      <c r="VMY45" s="192"/>
      <c r="VMZ45" s="192"/>
      <c r="VNA45" s="192"/>
      <c r="VNB45" s="192"/>
      <c r="VNC45" s="192"/>
      <c r="VND45" s="192"/>
      <c r="VNE45" s="192"/>
      <c r="VNF45" s="192"/>
      <c r="VNG45" s="192"/>
      <c r="VNH45" s="192"/>
      <c r="VNI45" s="192"/>
      <c r="VNJ45" s="192"/>
      <c r="VNK45" s="192"/>
      <c r="VNL45" s="192"/>
      <c r="VNM45" s="192"/>
      <c r="VNN45" s="192"/>
      <c r="VNO45" s="192"/>
      <c r="VNP45" s="192"/>
      <c r="VNQ45" s="192"/>
      <c r="VNR45" s="192"/>
      <c r="VNS45" s="192"/>
      <c r="VNT45" s="192"/>
      <c r="VNU45" s="192"/>
      <c r="VNV45" s="192"/>
      <c r="VNW45" s="192"/>
      <c r="VNX45" s="192"/>
      <c r="VNY45" s="192"/>
      <c r="VNZ45" s="192"/>
      <c r="VOA45" s="192"/>
      <c r="VOB45" s="192"/>
      <c r="VOC45" s="192"/>
      <c r="VOD45" s="192"/>
      <c r="VOE45" s="192"/>
      <c r="VOF45" s="192"/>
      <c r="VOG45" s="192"/>
      <c r="VOH45" s="192"/>
      <c r="VOI45" s="192"/>
      <c r="VOJ45" s="192"/>
      <c r="VOK45" s="192"/>
      <c r="VOL45" s="192"/>
      <c r="VOM45" s="192"/>
      <c r="VON45" s="192"/>
      <c r="VOO45" s="192"/>
      <c r="VOP45" s="192"/>
      <c r="VOQ45" s="192"/>
      <c r="VOR45" s="192"/>
      <c r="VOS45" s="192"/>
      <c r="VOT45" s="192"/>
      <c r="VOU45" s="192"/>
      <c r="VOV45" s="192"/>
      <c r="VOW45" s="192"/>
      <c r="VOX45" s="192"/>
      <c r="VOY45" s="192"/>
      <c r="VOZ45" s="192"/>
      <c r="VPA45" s="192"/>
      <c r="VPB45" s="192"/>
      <c r="VPC45" s="192"/>
      <c r="VPD45" s="192"/>
      <c r="VPE45" s="192"/>
      <c r="VPF45" s="192"/>
      <c r="VPG45" s="192"/>
      <c r="VPH45" s="192"/>
      <c r="VPI45" s="192"/>
      <c r="VPJ45" s="192"/>
      <c r="VPK45" s="192"/>
      <c r="VPL45" s="192"/>
      <c r="VPM45" s="192"/>
      <c r="VPN45" s="192"/>
      <c r="VPO45" s="192"/>
      <c r="VPP45" s="192"/>
      <c r="VPQ45" s="192"/>
      <c r="VPR45" s="192"/>
      <c r="VPS45" s="192"/>
      <c r="VPT45" s="192"/>
      <c r="VPU45" s="192"/>
      <c r="VPV45" s="192"/>
      <c r="VPW45" s="192"/>
      <c r="VPX45" s="192"/>
      <c r="VPY45" s="192"/>
      <c r="VPZ45" s="192"/>
      <c r="VQA45" s="192"/>
      <c r="VQB45" s="192"/>
      <c r="VQC45" s="192"/>
      <c r="VQD45" s="192"/>
      <c r="VQE45" s="192"/>
      <c r="VQF45" s="192"/>
      <c r="VQG45" s="192"/>
      <c r="VQH45" s="192"/>
      <c r="VQI45" s="192"/>
      <c r="VQJ45" s="192"/>
      <c r="VQK45" s="192"/>
      <c r="VQL45" s="192"/>
      <c r="VQM45" s="192"/>
      <c r="VQN45" s="192"/>
      <c r="VQO45" s="192"/>
      <c r="VQP45" s="192"/>
      <c r="VQQ45" s="192"/>
      <c r="VQR45" s="192"/>
      <c r="VQS45" s="192"/>
      <c r="VQT45" s="192"/>
      <c r="VQU45" s="192"/>
      <c r="VQV45" s="192"/>
      <c r="VQW45" s="192"/>
      <c r="VQX45" s="192"/>
      <c r="VQY45" s="192"/>
      <c r="VQZ45" s="192"/>
      <c r="VRA45" s="192"/>
      <c r="VRB45" s="192"/>
      <c r="VRC45" s="192"/>
      <c r="VRD45" s="192"/>
      <c r="VRE45" s="192"/>
      <c r="VRF45" s="192"/>
      <c r="VRG45" s="192"/>
      <c r="VRH45" s="192"/>
      <c r="VRI45" s="192"/>
      <c r="VRJ45" s="192"/>
      <c r="VRK45" s="192"/>
      <c r="VRL45" s="192"/>
      <c r="VRM45" s="192"/>
      <c r="VRN45" s="192"/>
      <c r="VRO45" s="192"/>
      <c r="VRP45" s="192"/>
      <c r="VRQ45" s="192"/>
      <c r="VRR45" s="192"/>
      <c r="VRS45" s="192"/>
      <c r="VRT45" s="192"/>
      <c r="VRU45" s="192"/>
      <c r="VRV45" s="192"/>
      <c r="VRW45" s="192"/>
      <c r="VRX45" s="192"/>
      <c r="VRY45" s="192"/>
      <c r="VRZ45" s="192"/>
      <c r="VSA45" s="192"/>
      <c r="VSB45" s="192"/>
      <c r="VSC45" s="192"/>
      <c r="VSD45" s="192"/>
      <c r="VSE45" s="192"/>
      <c r="VSF45" s="192"/>
      <c r="VSG45" s="192"/>
      <c r="VSH45" s="192"/>
      <c r="VSI45" s="192"/>
      <c r="VSJ45" s="192"/>
      <c r="VSK45" s="192"/>
      <c r="VSL45" s="192"/>
      <c r="VSM45" s="192"/>
      <c r="VSN45" s="192"/>
      <c r="VSO45" s="192"/>
      <c r="VSP45" s="192"/>
      <c r="VSQ45" s="192"/>
      <c r="VSR45" s="192"/>
      <c r="VSS45" s="192"/>
      <c r="VST45" s="192"/>
      <c r="VSU45" s="192"/>
      <c r="VSV45" s="192"/>
      <c r="VSW45" s="192"/>
      <c r="VSX45" s="192"/>
      <c r="VSY45" s="192"/>
      <c r="VSZ45" s="192"/>
      <c r="VTA45" s="192"/>
      <c r="VTB45" s="192"/>
      <c r="VTC45" s="192"/>
      <c r="VTD45" s="192"/>
      <c r="VTE45" s="192"/>
      <c r="VTF45" s="192"/>
      <c r="VTG45" s="192"/>
      <c r="VTH45" s="192"/>
      <c r="VTI45" s="192"/>
      <c r="VTJ45" s="192"/>
      <c r="VTK45" s="192"/>
      <c r="VTL45" s="192"/>
      <c r="VTM45" s="192"/>
      <c r="VTN45" s="192"/>
      <c r="VTO45" s="192"/>
      <c r="VTP45" s="192"/>
      <c r="VTQ45" s="192"/>
      <c r="VTR45" s="192"/>
      <c r="VTS45" s="192"/>
      <c r="VTT45" s="192"/>
      <c r="VTU45" s="192"/>
      <c r="VTV45" s="192"/>
      <c r="VTW45" s="192"/>
      <c r="VTX45" s="192"/>
      <c r="VTY45" s="192"/>
      <c r="VTZ45" s="192"/>
      <c r="VUA45" s="192"/>
      <c r="VUB45" s="192"/>
      <c r="VUC45" s="192"/>
      <c r="VUD45" s="192"/>
      <c r="VUE45" s="192"/>
      <c r="VUF45" s="192"/>
      <c r="VUG45" s="192"/>
      <c r="VUH45" s="192"/>
      <c r="VUI45" s="192"/>
      <c r="VUJ45" s="192"/>
      <c r="VUK45" s="192"/>
      <c r="VUL45" s="192"/>
      <c r="VUM45" s="192"/>
      <c r="VUN45" s="192"/>
      <c r="VUO45" s="192"/>
      <c r="VUP45" s="192"/>
      <c r="VUQ45" s="192"/>
      <c r="VUR45" s="192"/>
      <c r="VUS45" s="192"/>
      <c r="VUT45" s="192"/>
      <c r="VUU45" s="192"/>
      <c r="VUV45" s="192"/>
      <c r="VUW45" s="192"/>
      <c r="VUX45" s="192"/>
      <c r="VUY45" s="192"/>
      <c r="VUZ45" s="192"/>
      <c r="VVA45" s="192"/>
      <c r="VVB45" s="192"/>
      <c r="VVC45" s="192"/>
      <c r="VVD45" s="192"/>
      <c r="VVE45" s="192"/>
      <c r="VVF45" s="192"/>
      <c r="VVG45" s="192"/>
      <c r="VVH45" s="192"/>
      <c r="VVI45" s="192"/>
      <c r="VVJ45" s="192"/>
      <c r="VVK45" s="192"/>
      <c r="VVL45" s="192"/>
      <c r="VVM45" s="192"/>
      <c r="VVN45" s="192"/>
      <c r="VVO45" s="192"/>
      <c r="VVP45" s="192"/>
      <c r="VVQ45" s="192"/>
      <c r="VVR45" s="192"/>
      <c r="VVS45" s="192"/>
      <c r="VVT45" s="192"/>
      <c r="VVU45" s="192"/>
      <c r="VVV45" s="192"/>
      <c r="VVW45" s="192"/>
      <c r="VVX45" s="192"/>
      <c r="VVY45" s="192"/>
      <c r="VVZ45" s="192"/>
      <c r="VWA45" s="192"/>
      <c r="VWB45" s="192"/>
      <c r="VWC45" s="192"/>
      <c r="VWD45" s="192"/>
      <c r="VWE45" s="192"/>
      <c r="VWF45" s="192"/>
      <c r="VWG45" s="192"/>
      <c r="VWH45" s="192"/>
      <c r="VWI45" s="192"/>
      <c r="VWJ45" s="192"/>
      <c r="VWK45" s="192"/>
      <c r="VWL45" s="192"/>
      <c r="VWM45" s="192"/>
      <c r="VWN45" s="192"/>
      <c r="VWO45" s="192"/>
      <c r="VWP45" s="192"/>
      <c r="VWQ45" s="192"/>
      <c r="VWR45" s="192"/>
      <c r="VWS45" s="192"/>
      <c r="VWT45" s="192"/>
      <c r="VWU45" s="192"/>
      <c r="VWV45" s="192"/>
      <c r="VWW45" s="192"/>
      <c r="VWX45" s="192"/>
      <c r="VWY45" s="192"/>
      <c r="VWZ45" s="192"/>
      <c r="VXA45" s="192"/>
      <c r="VXB45" s="192"/>
      <c r="VXC45" s="192"/>
      <c r="VXD45" s="192"/>
      <c r="VXE45" s="192"/>
      <c r="VXF45" s="192"/>
      <c r="VXG45" s="192"/>
      <c r="VXH45" s="192"/>
      <c r="VXI45" s="192"/>
      <c r="VXJ45" s="192"/>
      <c r="VXK45" s="192"/>
      <c r="VXL45" s="192"/>
      <c r="VXM45" s="192"/>
      <c r="VXN45" s="192"/>
      <c r="VXO45" s="192"/>
      <c r="VXP45" s="192"/>
      <c r="VXQ45" s="192"/>
      <c r="VXR45" s="192"/>
      <c r="VXS45" s="192"/>
      <c r="VXT45" s="192"/>
      <c r="VXU45" s="192"/>
      <c r="VXV45" s="192"/>
      <c r="VXW45" s="192"/>
      <c r="VXX45" s="192"/>
      <c r="VXY45" s="192"/>
      <c r="VXZ45" s="192"/>
      <c r="VYA45" s="192"/>
      <c r="VYB45" s="192"/>
      <c r="VYC45" s="192"/>
      <c r="VYD45" s="192"/>
      <c r="VYE45" s="192"/>
      <c r="VYF45" s="192"/>
      <c r="VYG45" s="192"/>
      <c r="VYH45" s="192"/>
      <c r="VYI45" s="192"/>
      <c r="VYJ45" s="192"/>
      <c r="VYK45" s="192"/>
      <c r="VYL45" s="192"/>
      <c r="VYM45" s="192"/>
      <c r="VYN45" s="192"/>
      <c r="VYO45" s="192"/>
      <c r="VYP45" s="192"/>
      <c r="VYQ45" s="192"/>
      <c r="VYR45" s="192"/>
      <c r="VYS45" s="192"/>
      <c r="VYT45" s="192"/>
      <c r="VYU45" s="192"/>
      <c r="VYV45" s="192"/>
      <c r="VYW45" s="192"/>
      <c r="VYX45" s="192"/>
      <c r="VYY45" s="192"/>
      <c r="VYZ45" s="192"/>
      <c r="VZA45" s="192"/>
      <c r="VZB45" s="192"/>
      <c r="VZC45" s="192"/>
      <c r="VZD45" s="192"/>
      <c r="VZE45" s="192"/>
      <c r="VZF45" s="192"/>
      <c r="VZG45" s="192"/>
      <c r="VZH45" s="192"/>
      <c r="VZI45" s="192"/>
      <c r="VZJ45" s="192"/>
      <c r="VZK45" s="192"/>
      <c r="VZL45" s="192"/>
      <c r="VZM45" s="192"/>
      <c r="VZN45" s="192"/>
      <c r="VZO45" s="192"/>
      <c r="VZP45" s="192"/>
      <c r="VZQ45" s="192"/>
      <c r="VZR45" s="192"/>
      <c r="VZS45" s="192"/>
      <c r="VZT45" s="192"/>
      <c r="VZU45" s="192"/>
      <c r="VZV45" s="192"/>
      <c r="VZW45" s="192"/>
      <c r="VZX45" s="192"/>
      <c r="VZY45" s="192"/>
      <c r="VZZ45" s="192"/>
      <c r="WAA45" s="192"/>
      <c r="WAB45" s="192"/>
      <c r="WAC45" s="192"/>
      <c r="WAD45" s="192"/>
      <c r="WAE45" s="192"/>
      <c r="WAF45" s="192"/>
      <c r="WAG45" s="192"/>
      <c r="WAH45" s="192"/>
      <c r="WAI45" s="192"/>
      <c r="WAJ45" s="192"/>
      <c r="WAK45" s="192"/>
      <c r="WAL45" s="192"/>
      <c r="WAM45" s="192"/>
      <c r="WAN45" s="192"/>
      <c r="WAO45" s="192"/>
      <c r="WAP45" s="192"/>
      <c r="WAQ45" s="192"/>
      <c r="WAR45" s="192"/>
      <c r="WAS45" s="192"/>
      <c r="WAT45" s="192"/>
      <c r="WAU45" s="192"/>
      <c r="WAV45" s="192"/>
      <c r="WAW45" s="192"/>
      <c r="WAX45" s="192"/>
      <c r="WAY45" s="192"/>
      <c r="WAZ45" s="192"/>
      <c r="WBA45" s="192"/>
      <c r="WBB45" s="192"/>
      <c r="WBC45" s="192"/>
      <c r="WBD45" s="192"/>
      <c r="WBE45" s="192"/>
      <c r="WBF45" s="192"/>
      <c r="WBG45" s="192"/>
      <c r="WBH45" s="192"/>
      <c r="WBI45" s="192"/>
      <c r="WBJ45" s="192"/>
      <c r="WBK45" s="192"/>
      <c r="WBL45" s="192"/>
      <c r="WBM45" s="192"/>
      <c r="WBN45" s="192"/>
      <c r="WBO45" s="192"/>
      <c r="WBP45" s="192"/>
      <c r="WBQ45" s="192"/>
      <c r="WBR45" s="192"/>
      <c r="WBS45" s="192"/>
      <c r="WBT45" s="192"/>
      <c r="WBU45" s="192"/>
      <c r="WBV45" s="192"/>
      <c r="WBW45" s="192"/>
      <c r="WBX45" s="192"/>
      <c r="WBY45" s="192"/>
      <c r="WBZ45" s="192"/>
      <c r="WCA45" s="192"/>
      <c r="WCB45" s="192"/>
      <c r="WCC45" s="192"/>
      <c r="WCD45" s="192"/>
      <c r="WCE45" s="192"/>
      <c r="WCF45" s="192"/>
      <c r="WCG45" s="192"/>
      <c r="WCH45" s="192"/>
      <c r="WCI45" s="192"/>
      <c r="WCJ45" s="192"/>
      <c r="WCK45" s="192"/>
      <c r="WCL45" s="192"/>
      <c r="WCM45" s="192"/>
      <c r="WCN45" s="192"/>
      <c r="WCO45" s="192"/>
      <c r="WCP45" s="192"/>
      <c r="WCQ45" s="192"/>
      <c r="WCR45" s="192"/>
      <c r="WCS45" s="192"/>
      <c r="WCT45" s="192"/>
      <c r="WCU45" s="192"/>
      <c r="WCV45" s="192"/>
      <c r="WCW45" s="192"/>
      <c r="WCX45" s="192"/>
      <c r="WCY45" s="192"/>
      <c r="WCZ45" s="192"/>
      <c r="WDA45" s="192"/>
      <c r="WDB45" s="192"/>
      <c r="WDC45" s="192"/>
      <c r="WDD45" s="192"/>
      <c r="WDE45" s="192"/>
      <c r="WDF45" s="192"/>
      <c r="WDG45" s="192"/>
      <c r="WDH45" s="192"/>
      <c r="WDI45" s="192"/>
      <c r="WDJ45" s="192"/>
      <c r="WDK45" s="192"/>
      <c r="WDL45" s="192"/>
      <c r="WDM45" s="192"/>
      <c r="WDN45" s="192"/>
      <c r="WDO45" s="192"/>
      <c r="WDP45" s="192"/>
      <c r="WDQ45" s="192"/>
      <c r="WDR45" s="192"/>
      <c r="WDS45" s="192"/>
      <c r="WDT45" s="192"/>
      <c r="WDU45" s="192"/>
      <c r="WDV45" s="192"/>
      <c r="WDW45" s="192"/>
      <c r="WDX45" s="192"/>
      <c r="WDY45" s="192"/>
      <c r="WDZ45" s="192"/>
      <c r="WEA45" s="192"/>
      <c r="WEB45" s="192"/>
      <c r="WEC45" s="192"/>
      <c r="WED45" s="192"/>
      <c r="WEE45" s="192"/>
      <c r="WEF45" s="192"/>
      <c r="WEG45" s="192"/>
      <c r="WEH45" s="192"/>
      <c r="WEI45" s="192"/>
      <c r="WEJ45" s="192"/>
      <c r="WEK45" s="192"/>
      <c r="WEL45" s="192"/>
      <c r="WEM45" s="192"/>
      <c r="WEN45" s="192"/>
      <c r="WEO45" s="192"/>
      <c r="WEP45" s="192"/>
      <c r="WEQ45" s="192"/>
      <c r="WER45" s="192"/>
      <c r="WES45" s="192"/>
      <c r="WET45" s="192"/>
      <c r="WEU45" s="192"/>
      <c r="WEV45" s="192"/>
      <c r="WEW45" s="192"/>
      <c r="WEX45" s="192"/>
      <c r="WEY45" s="192"/>
      <c r="WEZ45" s="192"/>
      <c r="WFA45" s="192"/>
      <c r="WFB45" s="192"/>
      <c r="WFC45" s="192"/>
      <c r="WFD45" s="192"/>
      <c r="WFE45" s="192"/>
      <c r="WFF45" s="192"/>
      <c r="WFG45" s="192"/>
      <c r="WFH45" s="192"/>
      <c r="WFI45" s="192"/>
      <c r="WFJ45" s="192"/>
      <c r="WFK45" s="192"/>
      <c r="WFL45" s="192"/>
      <c r="WFM45" s="192"/>
      <c r="WFN45" s="192"/>
      <c r="WFO45" s="192"/>
      <c r="WFP45" s="192"/>
      <c r="WFQ45" s="192"/>
      <c r="WFR45" s="192"/>
      <c r="WFS45" s="192"/>
      <c r="WFT45" s="192"/>
      <c r="WFU45" s="192"/>
      <c r="WFV45" s="192"/>
      <c r="WFW45" s="192"/>
      <c r="WFX45" s="192"/>
      <c r="WFY45" s="192"/>
      <c r="WFZ45" s="192"/>
      <c r="WGA45" s="192"/>
      <c r="WGB45" s="192"/>
      <c r="WGC45" s="192"/>
      <c r="WGD45" s="192"/>
      <c r="WGE45" s="192"/>
      <c r="WGF45" s="192"/>
      <c r="WGG45" s="192"/>
      <c r="WGH45" s="192"/>
      <c r="WGI45" s="192"/>
      <c r="WGJ45" s="192"/>
      <c r="WGK45" s="192"/>
      <c r="WGL45" s="192"/>
      <c r="WGM45" s="192"/>
      <c r="WGN45" s="192"/>
      <c r="WGO45" s="192"/>
      <c r="WGP45" s="192"/>
      <c r="WGQ45" s="192"/>
      <c r="WGR45" s="192"/>
      <c r="WGS45" s="192"/>
      <c r="WGT45" s="192"/>
      <c r="WGU45" s="192"/>
      <c r="WGV45" s="192"/>
      <c r="WGW45" s="192"/>
      <c r="WGX45" s="192"/>
      <c r="WGY45" s="192"/>
      <c r="WGZ45" s="192"/>
      <c r="WHA45" s="192"/>
      <c r="WHB45" s="192"/>
      <c r="WHC45" s="192"/>
      <c r="WHD45" s="192"/>
      <c r="WHE45" s="192"/>
      <c r="WHF45" s="192"/>
      <c r="WHG45" s="192"/>
      <c r="WHH45" s="192"/>
      <c r="WHI45" s="192"/>
      <c r="WHJ45" s="192"/>
      <c r="WHK45" s="192"/>
      <c r="WHL45" s="192"/>
      <c r="WHM45" s="192"/>
      <c r="WHN45" s="192"/>
      <c r="WHO45" s="192"/>
      <c r="WHP45" s="192"/>
      <c r="WHQ45" s="192"/>
      <c r="WHR45" s="192"/>
      <c r="WHS45" s="192"/>
      <c r="WHT45" s="192"/>
      <c r="WHU45" s="192"/>
      <c r="WHV45" s="192"/>
      <c r="WHW45" s="192"/>
      <c r="WHX45" s="192"/>
      <c r="WHY45" s="192"/>
      <c r="WHZ45" s="192"/>
      <c r="WIA45" s="192"/>
      <c r="WIB45" s="192"/>
      <c r="WIC45" s="192"/>
      <c r="WID45" s="192"/>
      <c r="WIE45" s="192"/>
      <c r="WIF45" s="192"/>
      <c r="WIG45" s="192"/>
      <c r="WIH45" s="192"/>
      <c r="WII45" s="192"/>
      <c r="WIJ45" s="192"/>
      <c r="WIK45" s="192"/>
      <c r="WIL45" s="192"/>
      <c r="WIM45" s="192"/>
      <c r="WIN45" s="192"/>
      <c r="WIO45" s="192"/>
      <c r="WIP45" s="192"/>
      <c r="WIQ45" s="192"/>
      <c r="WIR45" s="192"/>
      <c r="WIS45" s="192"/>
      <c r="WIT45" s="192"/>
      <c r="WIU45" s="192"/>
      <c r="WIV45" s="192"/>
      <c r="WIW45" s="192"/>
      <c r="WIX45" s="192"/>
      <c r="WIY45" s="192"/>
      <c r="WIZ45" s="192"/>
      <c r="WJA45" s="192"/>
      <c r="WJB45" s="192"/>
      <c r="WJC45" s="192"/>
      <c r="WJD45" s="192"/>
      <c r="WJE45" s="192"/>
      <c r="WJF45" s="192"/>
      <c r="WJG45" s="192"/>
      <c r="WJH45" s="192"/>
      <c r="WJI45" s="192"/>
      <c r="WJJ45" s="192"/>
      <c r="WJK45" s="192"/>
      <c r="WJL45" s="192"/>
      <c r="WJM45" s="192"/>
      <c r="WJN45" s="192"/>
      <c r="WJO45" s="192"/>
      <c r="WJP45" s="192"/>
      <c r="WJQ45" s="192"/>
      <c r="WJR45" s="192"/>
      <c r="WJS45" s="192"/>
      <c r="WJT45" s="192"/>
      <c r="WJU45" s="192"/>
      <c r="WJV45" s="192"/>
      <c r="WJW45" s="192"/>
      <c r="WJX45" s="192"/>
      <c r="WJY45" s="192"/>
      <c r="WJZ45" s="192"/>
      <c r="WKA45" s="192"/>
      <c r="WKB45" s="192"/>
      <c r="WKC45" s="192"/>
      <c r="WKD45" s="192"/>
      <c r="WKE45" s="192"/>
      <c r="WKF45" s="192"/>
      <c r="WKG45" s="192"/>
      <c r="WKH45" s="192"/>
      <c r="WKI45" s="192"/>
      <c r="WKJ45" s="192"/>
      <c r="WKK45" s="192"/>
      <c r="WKL45" s="192"/>
      <c r="WKM45" s="192"/>
      <c r="WKN45" s="192"/>
      <c r="WKO45" s="192"/>
      <c r="WKP45" s="192"/>
      <c r="WKQ45" s="192"/>
      <c r="WKR45" s="192"/>
      <c r="WKS45" s="192"/>
      <c r="WKT45" s="192"/>
      <c r="WKU45" s="192"/>
      <c r="WKV45" s="192"/>
      <c r="WKW45" s="192"/>
      <c r="WKX45" s="192"/>
      <c r="WKY45" s="192"/>
      <c r="WKZ45" s="192"/>
      <c r="WLA45" s="192"/>
      <c r="WLB45" s="192"/>
      <c r="WLC45" s="192"/>
      <c r="WLD45" s="192"/>
      <c r="WLE45" s="192"/>
      <c r="WLF45" s="192"/>
      <c r="WLG45" s="192"/>
      <c r="WLH45" s="192"/>
      <c r="WLI45" s="192"/>
      <c r="WLJ45" s="192"/>
      <c r="WLK45" s="192"/>
      <c r="WLL45" s="192"/>
      <c r="WLM45" s="192"/>
      <c r="WLN45" s="192"/>
      <c r="WLO45" s="192"/>
      <c r="WLP45" s="192"/>
      <c r="WLQ45" s="192"/>
      <c r="WLR45" s="192"/>
      <c r="WLS45" s="192"/>
      <c r="WLT45" s="192"/>
      <c r="WLU45" s="192"/>
      <c r="WLV45" s="192"/>
      <c r="WLW45" s="192"/>
      <c r="WLX45" s="192"/>
      <c r="WLY45" s="192"/>
      <c r="WLZ45" s="192"/>
      <c r="WMA45" s="192"/>
      <c r="WMB45" s="192"/>
      <c r="WMC45" s="192"/>
      <c r="WMD45" s="192"/>
      <c r="WME45" s="192"/>
      <c r="WMF45" s="192"/>
      <c r="WMG45" s="192"/>
      <c r="WMH45" s="192"/>
      <c r="WMI45" s="192"/>
      <c r="WMJ45" s="192"/>
      <c r="WMK45" s="192"/>
      <c r="WML45" s="192"/>
      <c r="WMM45" s="192"/>
      <c r="WMN45" s="192"/>
      <c r="WMO45" s="192"/>
      <c r="WMP45" s="192"/>
      <c r="WMQ45" s="192"/>
      <c r="WMR45" s="192"/>
      <c r="WMS45" s="192"/>
      <c r="WMT45" s="192"/>
      <c r="WMU45" s="192"/>
      <c r="WMV45" s="192"/>
      <c r="WMW45" s="192"/>
      <c r="WMX45" s="192"/>
      <c r="WMY45" s="192"/>
      <c r="WMZ45" s="192"/>
      <c r="WNA45" s="192"/>
      <c r="WNB45" s="192"/>
      <c r="WNC45" s="192"/>
      <c r="WND45" s="192"/>
      <c r="WNE45" s="192"/>
      <c r="WNF45" s="192"/>
      <c r="WNG45" s="192"/>
      <c r="WNH45" s="192"/>
      <c r="WNI45" s="192"/>
      <c r="WNJ45" s="192"/>
      <c r="WNK45" s="192"/>
      <c r="WNL45" s="192"/>
      <c r="WNM45" s="192"/>
      <c r="WNN45" s="192"/>
      <c r="WNO45" s="192"/>
      <c r="WNP45" s="192"/>
      <c r="WNQ45" s="192"/>
      <c r="WNR45" s="192"/>
      <c r="WNS45" s="192"/>
      <c r="WNT45" s="192"/>
      <c r="WNU45" s="192"/>
      <c r="WNV45" s="192"/>
      <c r="WNW45" s="192"/>
      <c r="WNX45" s="192"/>
      <c r="WNY45" s="192"/>
      <c r="WNZ45" s="192"/>
      <c r="WOA45" s="192"/>
      <c r="WOB45" s="192"/>
      <c r="WOC45" s="192"/>
      <c r="WOD45" s="192"/>
      <c r="WOE45" s="192"/>
      <c r="WOF45" s="192"/>
      <c r="WOG45" s="192"/>
      <c r="WOH45" s="192"/>
      <c r="WOI45" s="192"/>
      <c r="WOJ45" s="192"/>
      <c r="WOK45" s="192"/>
      <c r="WOL45" s="192"/>
      <c r="WOM45" s="192"/>
      <c r="WON45" s="192"/>
      <c r="WOO45" s="192"/>
      <c r="WOP45" s="192"/>
      <c r="WOQ45" s="192"/>
      <c r="WOR45" s="192"/>
      <c r="WOS45" s="192"/>
      <c r="WOT45" s="192"/>
      <c r="WOU45" s="192"/>
      <c r="WOV45" s="192"/>
      <c r="WOW45" s="192"/>
      <c r="WOX45" s="192"/>
      <c r="WOY45" s="192"/>
      <c r="WOZ45" s="192"/>
      <c r="WPA45" s="192"/>
      <c r="WPB45" s="192"/>
      <c r="WPC45" s="192"/>
      <c r="WPD45" s="192"/>
      <c r="WPE45" s="192"/>
      <c r="WPF45" s="192"/>
      <c r="WPG45" s="192"/>
      <c r="WPH45" s="192"/>
      <c r="WPI45" s="192"/>
      <c r="WPJ45" s="192"/>
      <c r="WPK45" s="192"/>
      <c r="WPL45" s="192"/>
      <c r="WPM45" s="192"/>
      <c r="WPN45" s="192"/>
      <c r="WPO45" s="192"/>
      <c r="WPP45" s="192"/>
      <c r="WPQ45" s="192"/>
      <c r="WPR45" s="192"/>
      <c r="WPS45" s="192"/>
      <c r="WPT45" s="192"/>
      <c r="WPU45" s="192"/>
      <c r="WPV45" s="192"/>
      <c r="WPW45" s="192"/>
      <c r="WPX45" s="192"/>
      <c r="WPY45" s="192"/>
      <c r="WPZ45" s="192"/>
      <c r="WQA45" s="192"/>
      <c r="WQB45" s="192"/>
      <c r="WQC45" s="192"/>
      <c r="WQD45" s="192"/>
      <c r="WQE45" s="192"/>
      <c r="WQF45" s="192"/>
      <c r="WQG45" s="192"/>
      <c r="WQH45" s="192"/>
      <c r="WQI45" s="192"/>
      <c r="WQJ45" s="192"/>
      <c r="WQK45" s="192"/>
      <c r="WQL45" s="192"/>
      <c r="WQM45" s="192"/>
      <c r="WQN45" s="192"/>
      <c r="WQO45" s="192"/>
      <c r="WQP45" s="192"/>
      <c r="WQQ45" s="192"/>
      <c r="WQR45" s="192"/>
      <c r="WQS45" s="192"/>
      <c r="WQT45" s="192"/>
      <c r="WQU45" s="192"/>
      <c r="WQV45" s="192"/>
      <c r="WQW45" s="192"/>
      <c r="WQX45" s="192"/>
      <c r="WQY45" s="192"/>
      <c r="WQZ45" s="192"/>
      <c r="WRA45" s="192"/>
      <c r="WRB45" s="192"/>
      <c r="WRC45" s="192"/>
      <c r="WRD45" s="192"/>
      <c r="WRE45" s="192"/>
      <c r="WRF45" s="192"/>
      <c r="WRG45" s="192"/>
      <c r="WRH45" s="192"/>
      <c r="WRI45" s="192"/>
      <c r="WRJ45" s="192"/>
      <c r="WRK45" s="192"/>
      <c r="WRL45" s="192"/>
      <c r="WRM45" s="192"/>
      <c r="WRN45" s="192"/>
      <c r="WRO45" s="192"/>
      <c r="WRP45" s="192"/>
      <c r="WRQ45" s="192"/>
      <c r="WRR45" s="192"/>
      <c r="WRS45" s="192"/>
      <c r="WRT45" s="192"/>
      <c r="WRU45" s="192"/>
      <c r="WRV45" s="192"/>
      <c r="WRW45" s="192"/>
      <c r="WRX45" s="192"/>
      <c r="WRY45" s="192"/>
      <c r="WRZ45" s="192"/>
      <c r="WSA45" s="192"/>
      <c r="WSB45" s="192"/>
      <c r="WSC45" s="192"/>
      <c r="WSD45" s="192"/>
      <c r="WSE45" s="192"/>
      <c r="WSF45" s="192"/>
      <c r="WSG45" s="192"/>
      <c r="WSH45" s="192"/>
      <c r="WSI45" s="192"/>
      <c r="WSJ45" s="192"/>
      <c r="WSK45" s="192"/>
      <c r="WSL45" s="192"/>
      <c r="WSM45" s="192"/>
      <c r="WSN45" s="192"/>
      <c r="WSO45" s="192"/>
      <c r="WSP45" s="192"/>
      <c r="WSQ45" s="192"/>
      <c r="WSR45" s="192"/>
      <c r="WSS45" s="192"/>
      <c r="WST45" s="192"/>
      <c r="WSU45" s="192"/>
      <c r="WSV45" s="192"/>
      <c r="WSW45" s="192"/>
      <c r="WSX45" s="192"/>
      <c r="WSY45" s="192"/>
      <c r="WSZ45" s="192"/>
      <c r="WTA45" s="192"/>
      <c r="WTB45" s="192"/>
      <c r="WTC45" s="192"/>
      <c r="WTD45" s="192"/>
      <c r="WTE45" s="192"/>
      <c r="WTF45" s="192"/>
      <c r="WTG45" s="192"/>
      <c r="WTH45" s="192"/>
      <c r="WTI45" s="192"/>
      <c r="WTJ45" s="192"/>
      <c r="WTK45" s="192"/>
      <c r="WTL45" s="192"/>
      <c r="WTM45" s="192"/>
      <c r="WTN45" s="192"/>
      <c r="WTO45" s="192"/>
      <c r="WTP45" s="192"/>
      <c r="WTQ45" s="192"/>
      <c r="WTR45" s="192"/>
      <c r="WTS45" s="192"/>
      <c r="WTT45" s="192"/>
      <c r="WTU45" s="192"/>
      <c r="WTV45" s="192"/>
      <c r="WTW45" s="192"/>
      <c r="WTX45" s="192"/>
      <c r="WTY45" s="192"/>
      <c r="WTZ45" s="192"/>
      <c r="WUA45" s="192"/>
      <c r="WUB45" s="192"/>
      <c r="WUC45" s="192"/>
      <c r="WUD45" s="192"/>
      <c r="WUE45" s="192"/>
      <c r="WUF45" s="192"/>
      <c r="WUG45" s="192"/>
      <c r="WUH45" s="192"/>
      <c r="WUI45" s="192"/>
      <c r="WUJ45" s="192"/>
      <c r="WUK45" s="192"/>
      <c r="WUL45" s="192"/>
      <c r="WUM45" s="192"/>
      <c r="WUN45" s="192"/>
      <c r="WUO45" s="192"/>
      <c r="WUP45" s="192"/>
      <c r="WUQ45" s="192"/>
      <c r="WUR45" s="192"/>
      <c r="WUS45" s="192"/>
      <c r="WUT45" s="192"/>
      <c r="WUU45" s="192"/>
      <c r="WUV45" s="192"/>
      <c r="WUW45" s="192"/>
      <c r="WUX45" s="192"/>
      <c r="WUY45" s="192"/>
      <c r="WUZ45" s="192"/>
      <c r="WVA45" s="192"/>
      <c r="WVB45" s="192"/>
      <c r="WVC45" s="192"/>
      <c r="WVD45" s="192"/>
      <c r="WVE45" s="192"/>
      <c r="WVF45" s="192"/>
      <c r="WVG45" s="192"/>
      <c r="WVH45" s="192"/>
      <c r="WVI45" s="192"/>
    </row>
    <row r="46" spans="1:16129" s="194" customFormat="1">
      <c r="A46" s="192"/>
      <c r="B46" s="200">
        <f t="shared" si="0"/>
        <v>42704</v>
      </c>
      <c r="C46" s="236"/>
      <c r="D46" s="192"/>
      <c r="E46" s="192"/>
      <c r="F46" s="236"/>
      <c r="G46" s="192"/>
      <c r="H46" s="192"/>
      <c r="I46" s="192"/>
      <c r="J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2"/>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2"/>
      <c r="DV46" s="192"/>
      <c r="DW46" s="192"/>
      <c r="DX46" s="192"/>
      <c r="DY46" s="192"/>
      <c r="DZ46" s="192"/>
      <c r="EA46" s="192"/>
      <c r="EB46" s="192"/>
      <c r="EC46" s="192"/>
      <c r="ED46" s="192"/>
      <c r="EE46" s="192"/>
      <c r="EF46" s="192"/>
      <c r="EG46" s="192"/>
      <c r="EH46" s="192"/>
      <c r="EI46" s="192"/>
      <c r="EJ46" s="192"/>
      <c r="EK46" s="192"/>
      <c r="EL46" s="192"/>
      <c r="EM46" s="192"/>
      <c r="EN46" s="192"/>
      <c r="EO46" s="192"/>
      <c r="EP46" s="192"/>
      <c r="EQ46" s="192"/>
      <c r="ER46" s="192"/>
      <c r="ES46" s="192"/>
      <c r="ET46" s="192"/>
      <c r="EU46" s="192"/>
      <c r="EV46" s="192"/>
      <c r="EW46" s="192"/>
      <c r="EX46" s="192"/>
      <c r="EY46" s="192"/>
      <c r="EZ46" s="192"/>
      <c r="FA46" s="192"/>
      <c r="FB46" s="192"/>
      <c r="FC46" s="192"/>
      <c r="FD46" s="192"/>
      <c r="FE46" s="192"/>
      <c r="FF46" s="192"/>
      <c r="FG46" s="192"/>
      <c r="FH46" s="192"/>
      <c r="FI46" s="192"/>
      <c r="FJ46" s="192"/>
      <c r="FK46" s="192"/>
      <c r="FL46" s="192"/>
      <c r="FM46" s="192"/>
      <c r="FN46" s="192"/>
      <c r="FO46" s="192"/>
      <c r="FP46" s="192"/>
      <c r="FQ46" s="192"/>
      <c r="FR46" s="192"/>
      <c r="FS46" s="192"/>
      <c r="FT46" s="192"/>
      <c r="FU46" s="192"/>
      <c r="FV46" s="192"/>
      <c r="FW46" s="192"/>
      <c r="FX46" s="192"/>
      <c r="FY46" s="192"/>
      <c r="FZ46" s="192"/>
      <c r="GA46" s="192"/>
      <c r="GB46" s="192"/>
      <c r="GC46" s="192"/>
      <c r="GD46" s="192"/>
      <c r="GE46" s="192"/>
      <c r="GF46" s="192"/>
      <c r="GG46" s="192"/>
      <c r="GH46" s="192"/>
      <c r="GI46" s="192"/>
      <c r="GJ46" s="192"/>
      <c r="GK46" s="192"/>
      <c r="GL46" s="192"/>
      <c r="GM46" s="192"/>
      <c r="GN46" s="192"/>
      <c r="GO46" s="192"/>
      <c r="GP46" s="192"/>
      <c r="GQ46" s="192"/>
      <c r="GR46" s="192"/>
      <c r="GS46" s="192"/>
      <c r="GT46" s="192"/>
      <c r="GU46" s="192"/>
      <c r="GV46" s="192"/>
      <c r="GW46" s="192"/>
      <c r="GX46" s="192"/>
      <c r="GY46" s="192"/>
      <c r="GZ46" s="192"/>
      <c r="HA46" s="192"/>
      <c r="HB46" s="192"/>
      <c r="HC46" s="192"/>
      <c r="HD46" s="192"/>
      <c r="HE46" s="192"/>
      <c r="HF46" s="192"/>
      <c r="HG46" s="192"/>
      <c r="HH46" s="192"/>
      <c r="HI46" s="192"/>
      <c r="HJ46" s="192"/>
      <c r="HK46" s="192"/>
      <c r="HL46" s="192"/>
      <c r="HM46" s="192"/>
      <c r="HN46" s="192"/>
      <c r="HO46" s="192"/>
      <c r="HP46" s="192"/>
      <c r="HQ46" s="192"/>
      <c r="HR46" s="192"/>
      <c r="HS46" s="192"/>
      <c r="HT46" s="192"/>
      <c r="HU46" s="192"/>
      <c r="HV46" s="192"/>
      <c r="HW46" s="192"/>
      <c r="HX46" s="192"/>
      <c r="HY46" s="192"/>
      <c r="HZ46" s="192"/>
      <c r="IA46" s="192"/>
      <c r="IB46" s="192"/>
      <c r="IC46" s="192"/>
      <c r="ID46" s="192"/>
      <c r="IE46" s="192"/>
      <c r="IF46" s="192"/>
      <c r="IG46" s="192"/>
      <c r="IH46" s="192"/>
      <c r="II46" s="192"/>
      <c r="IJ46" s="192"/>
      <c r="IK46" s="192"/>
      <c r="IL46" s="192"/>
      <c r="IM46" s="192"/>
      <c r="IN46" s="192"/>
      <c r="IO46" s="192"/>
      <c r="IP46" s="192"/>
      <c r="IQ46" s="192"/>
      <c r="IR46" s="192"/>
      <c r="IS46" s="192"/>
      <c r="IT46" s="192"/>
      <c r="IU46" s="192"/>
      <c r="IV46" s="192"/>
      <c r="IW46" s="192"/>
      <c r="IX46" s="192"/>
      <c r="IY46" s="192"/>
      <c r="IZ46" s="192"/>
      <c r="JA46" s="192"/>
      <c r="JB46" s="192"/>
      <c r="JC46" s="192"/>
      <c r="JD46" s="192"/>
      <c r="JE46" s="192"/>
      <c r="JF46" s="192"/>
      <c r="JG46" s="192"/>
      <c r="JH46" s="192"/>
      <c r="JI46" s="192"/>
      <c r="JJ46" s="192"/>
      <c r="JK46" s="192"/>
      <c r="JL46" s="192"/>
      <c r="JM46" s="192"/>
      <c r="JN46" s="192"/>
      <c r="JO46" s="192"/>
      <c r="JP46" s="192"/>
      <c r="JQ46" s="192"/>
      <c r="JR46" s="192"/>
      <c r="JS46" s="192"/>
      <c r="JT46" s="192"/>
      <c r="JU46" s="192"/>
      <c r="JV46" s="192"/>
      <c r="JW46" s="192"/>
      <c r="JX46" s="192"/>
      <c r="JY46" s="192"/>
      <c r="JZ46" s="192"/>
      <c r="KA46" s="192"/>
      <c r="KB46" s="192"/>
      <c r="KC46" s="192"/>
      <c r="KD46" s="192"/>
      <c r="KE46" s="192"/>
      <c r="KF46" s="192"/>
      <c r="KG46" s="192"/>
      <c r="KH46" s="192"/>
      <c r="KI46" s="192"/>
      <c r="KJ46" s="192"/>
      <c r="KK46" s="192"/>
      <c r="KL46" s="192"/>
      <c r="KM46" s="192"/>
      <c r="KN46" s="192"/>
      <c r="KO46" s="192"/>
      <c r="KP46" s="192"/>
      <c r="KQ46" s="192"/>
      <c r="KR46" s="192"/>
      <c r="KS46" s="192"/>
      <c r="KT46" s="192"/>
      <c r="KU46" s="192"/>
      <c r="KV46" s="192"/>
      <c r="KW46" s="192"/>
      <c r="KX46" s="192"/>
      <c r="KY46" s="192"/>
      <c r="KZ46" s="192"/>
      <c r="LA46" s="192"/>
      <c r="LB46" s="192"/>
      <c r="LC46" s="192"/>
      <c r="LD46" s="192"/>
      <c r="LE46" s="192"/>
      <c r="LF46" s="192"/>
      <c r="LG46" s="192"/>
      <c r="LH46" s="192"/>
      <c r="LI46" s="192"/>
      <c r="LJ46" s="192"/>
      <c r="LK46" s="192"/>
      <c r="LL46" s="192"/>
      <c r="LM46" s="192"/>
      <c r="LN46" s="192"/>
      <c r="LO46" s="192"/>
      <c r="LP46" s="192"/>
      <c r="LQ46" s="192"/>
      <c r="LR46" s="192"/>
      <c r="LS46" s="192"/>
      <c r="LT46" s="192"/>
      <c r="LU46" s="192"/>
      <c r="LV46" s="192"/>
      <c r="LW46" s="192"/>
      <c r="LX46" s="192"/>
      <c r="LY46" s="192"/>
      <c r="LZ46" s="192"/>
      <c r="MA46" s="192"/>
      <c r="MB46" s="192"/>
      <c r="MC46" s="192"/>
      <c r="MD46" s="192"/>
      <c r="ME46" s="192"/>
      <c r="MF46" s="192"/>
      <c r="MG46" s="192"/>
      <c r="MH46" s="192"/>
      <c r="MI46" s="192"/>
      <c r="MJ46" s="192"/>
      <c r="MK46" s="192"/>
      <c r="ML46" s="192"/>
      <c r="MM46" s="192"/>
      <c r="MN46" s="192"/>
      <c r="MO46" s="192"/>
      <c r="MP46" s="192"/>
      <c r="MQ46" s="192"/>
      <c r="MR46" s="192"/>
      <c r="MS46" s="192"/>
      <c r="MT46" s="192"/>
      <c r="MU46" s="192"/>
      <c r="MV46" s="192"/>
      <c r="MW46" s="192"/>
      <c r="MX46" s="192"/>
      <c r="MY46" s="192"/>
      <c r="MZ46" s="192"/>
      <c r="NA46" s="192"/>
      <c r="NB46" s="192"/>
      <c r="NC46" s="192"/>
      <c r="ND46" s="192"/>
      <c r="NE46" s="192"/>
      <c r="NF46" s="192"/>
      <c r="NG46" s="192"/>
      <c r="NH46" s="192"/>
      <c r="NI46" s="192"/>
      <c r="NJ46" s="192"/>
      <c r="NK46" s="192"/>
      <c r="NL46" s="192"/>
      <c r="NM46" s="192"/>
      <c r="NN46" s="192"/>
      <c r="NO46" s="192"/>
      <c r="NP46" s="192"/>
      <c r="NQ46" s="192"/>
      <c r="NR46" s="192"/>
      <c r="NS46" s="192"/>
      <c r="NT46" s="192"/>
      <c r="NU46" s="192"/>
      <c r="NV46" s="192"/>
      <c r="NW46" s="192"/>
      <c r="NX46" s="192"/>
      <c r="NY46" s="192"/>
      <c r="NZ46" s="192"/>
      <c r="OA46" s="192"/>
      <c r="OB46" s="192"/>
      <c r="OC46" s="192"/>
      <c r="OD46" s="192"/>
      <c r="OE46" s="192"/>
      <c r="OF46" s="192"/>
      <c r="OG46" s="192"/>
      <c r="OH46" s="192"/>
      <c r="OI46" s="192"/>
      <c r="OJ46" s="192"/>
      <c r="OK46" s="192"/>
      <c r="OL46" s="192"/>
      <c r="OM46" s="192"/>
      <c r="ON46" s="192"/>
      <c r="OO46" s="192"/>
      <c r="OP46" s="192"/>
      <c r="OQ46" s="192"/>
      <c r="OR46" s="192"/>
      <c r="OS46" s="192"/>
      <c r="OT46" s="192"/>
      <c r="OU46" s="192"/>
      <c r="OV46" s="192"/>
      <c r="OW46" s="192"/>
      <c r="OX46" s="192"/>
      <c r="OY46" s="192"/>
      <c r="OZ46" s="192"/>
      <c r="PA46" s="192"/>
      <c r="PB46" s="192"/>
      <c r="PC46" s="192"/>
      <c r="PD46" s="192"/>
      <c r="PE46" s="192"/>
      <c r="PF46" s="192"/>
      <c r="PG46" s="192"/>
      <c r="PH46" s="192"/>
      <c r="PI46" s="192"/>
      <c r="PJ46" s="192"/>
      <c r="PK46" s="192"/>
      <c r="PL46" s="192"/>
      <c r="PM46" s="192"/>
      <c r="PN46" s="192"/>
      <c r="PO46" s="192"/>
      <c r="PP46" s="192"/>
      <c r="PQ46" s="192"/>
      <c r="PR46" s="192"/>
      <c r="PS46" s="192"/>
      <c r="PT46" s="192"/>
      <c r="PU46" s="192"/>
      <c r="PV46" s="192"/>
      <c r="PW46" s="192"/>
      <c r="PX46" s="192"/>
      <c r="PY46" s="192"/>
      <c r="PZ46" s="192"/>
      <c r="QA46" s="192"/>
      <c r="QB46" s="192"/>
      <c r="QC46" s="192"/>
      <c r="QD46" s="192"/>
      <c r="QE46" s="192"/>
      <c r="QF46" s="192"/>
      <c r="QG46" s="192"/>
      <c r="QH46" s="192"/>
      <c r="QI46" s="192"/>
      <c r="QJ46" s="192"/>
      <c r="QK46" s="192"/>
      <c r="QL46" s="192"/>
      <c r="QM46" s="192"/>
      <c r="QN46" s="192"/>
      <c r="QO46" s="192"/>
      <c r="QP46" s="192"/>
      <c r="QQ46" s="192"/>
      <c r="QR46" s="192"/>
      <c r="QS46" s="192"/>
      <c r="QT46" s="192"/>
      <c r="QU46" s="192"/>
      <c r="QV46" s="192"/>
      <c r="QW46" s="192"/>
      <c r="QX46" s="192"/>
      <c r="QY46" s="192"/>
      <c r="QZ46" s="192"/>
      <c r="RA46" s="192"/>
      <c r="RB46" s="192"/>
      <c r="RC46" s="192"/>
      <c r="RD46" s="192"/>
      <c r="RE46" s="192"/>
      <c r="RF46" s="192"/>
      <c r="RG46" s="192"/>
      <c r="RH46" s="192"/>
      <c r="RI46" s="192"/>
      <c r="RJ46" s="192"/>
      <c r="RK46" s="192"/>
      <c r="RL46" s="192"/>
      <c r="RM46" s="192"/>
      <c r="RN46" s="192"/>
      <c r="RO46" s="192"/>
      <c r="RP46" s="192"/>
      <c r="RQ46" s="192"/>
      <c r="RR46" s="192"/>
      <c r="RS46" s="192"/>
      <c r="RT46" s="192"/>
      <c r="RU46" s="192"/>
      <c r="RV46" s="192"/>
      <c r="RW46" s="192"/>
      <c r="RX46" s="192"/>
      <c r="RY46" s="192"/>
      <c r="RZ46" s="192"/>
      <c r="SA46" s="192"/>
      <c r="SB46" s="192"/>
      <c r="SC46" s="192"/>
      <c r="SD46" s="192"/>
      <c r="SE46" s="192"/>
      <c r="SF46" s="192"/>
      <c r="SG46" s="192"/>
      <c r="SH46" s="192"/>
      <c r="SI46" s="192"/>
      <c r="SJ46" s="192"/>
      <c r="SK46" s="192"/>
      <c r="SL46" s="192"/>
      <c r="SM46" s="192"/>
      <c r="SN46" s="192"/>
      <c r="SO46" s="192"/>
      <c r="SP46" s="192"/>
      <c r="SQ46" s="192"/>
      <c r="SR46" s="192"/>
      <c r="SS46" s="192"/>
      <c r="ST46" s="192"/>
      <c r="SU46" s="192"/>
      <c r="SV46" s="192"/>
      <c r="SW46" s="192"/>
      <c r="SX46" s="192"/>
      <c r="SY46" s="192"/>
      <c r="SZ46" s="192"/>
      <c r="TA46" s="192"/>
      <c r="TB46" s="192"/>
      <c r="TC46" s="192"/>
      <c r="TD46" s="192"/>
      <c r="TE46" s="192"/>
      <c r="TF46" s="192"/>
      <c r="TG46" s="192"/>
      <c r="TH46" s="192"/>
      <c r="TI46" s="192"/>
      <c r="TJ46" s="192"/>
      <c r="TK46" s="192"/>
      <c r="TL46" s="192"/>
      <c r="TM46" s="192"/>
      <c r="TN46" s="192"/>
      <c r="TO46" s="192"/>
      <c r="TP46" s="192"/>
      <c r="TQ46" s="192"/>
      <c r="TR46" s="192"/>
      <c r="TS46" s="192"/>
      <c r="TT46" s="192"/>
      <c r="TU46" s="192"/>
      <c r="TV46" s="192"/>
      <c r="TW46" s="192"/>
      <c r="TX46" s="192"/>
      <c r="TY46" s="192"/>
      <c r="TZ46" s="192"/>
      <c r="UA46" s="192"/>
      <c r="UB46" s="192"/>
      <c r="UC46" s="192"/>
      <c r="UD46" s="192"/>
      <c r="UE46" s="192"/>
      <c r="UF46" s="192"/>
      <c r="UG46" s="192"/>
      <c r="UH46" s="192"/>
      <c r="UI46" s="192"/>
      <c r="UJ46" s="192"/>
      <c r="UK46" s="192"/>
      <c r="UL46" s="192"/>
      <c r="UM46" s="192"/>
      <c r="UN46" s="192"/>
      <c r="UO46" s="192"/>
      <c r="UP46" s="192"/>
      <c r="UQ46" s="192"/>
      <c r="UR46" s="192"/>
      <c r="US46" s="192"/>
      <c r="UT46" s="192"/>
      <c r="UU46" s="192"/>
      <c r="UV46" s="192"/>
      <c r="UW46" s="192"/>
      <c r="UX46" s="192"/>
      <c r="UY46" s="192"/>
      <c r="UZ46" s="192"/>
      <c r="VA46" s="192"/>
      <c r="VB46" s="192"/>
      <c r="VC46" s="192"/>
      <c r="VD46" s="192"/>
      <c r="VE46" s="192"/>
      <c r="VF46" s="192"/>
      <c r="VG46" s="192"/>
      <c r="VH46" s="192"/>
      <c r="VI46" s="192"/>
      <c r="VJ46" s="192"/>
      <c r="VK46" s="192"/>
      <c r="VL46" s="192"/>
      <c r="VM46" s="192"/>
      <c r="VN46" s="192"/>
      <c r="VO46" s="192"/>
      <c r="VP46" s="192"/>
      <c r="VQ46" s="192"/>
      <c r="VR46" s="192"/>
      <c r="VS46" s="192"/>
      <c r="VT46" s="192"/>
      <c r="VU46" s="192"/>
      <c r="VV46" s="192"/>
      <c r="VW46" s="192"/>
      <c r="VX46" s="192"/>
      <c r="VY46" s="192"/>
      <c r="VZ46" s="192"/>
      <c r="WA46" s="192"/>
      <c r="WB46" s="192"/>
      <c r="WC46" s="192"/>
      <c r="WD46" s="192"/>
      <c r="WE46" s="192"/>
      <c r="WF46" s="192"/>
      <c r="WG46" s="192"/>
      <c r="WH46" s="192"/>
      <c r="WI46" s="192"/>
      <c r="WJ46" s="192"/>
      <c r="WK46" s="192"/>
      <c r="WL46" s="192"/>
      <c r="WM46" s="192"/>
      <c r="WN46" s="192"/>
      <c r="WO46" s="192"/>
      <c r="WP46" s="192"/>
      <c r="WQ46" s="192"/>
      <c r="WR46" s="192"/>
      <c r="WS46" s="192"/>
      <c r="WT46" s="192"/>
      <c r="WU46" s="192"/>
      <c r="WV46" s="192"/>
      <c r="WW46" s="192"/>
      <c r="WX46" s="192"/>
      <c r="WY46" s="192"/>
      <c r="WZ46" s="192"/>
      <c r="XA46" s="192"/>
      <c r="XB46" s="192"/>
      <c r="XC46" s="192"/>
      <c r="XD46" s="192"/>
      <c r="XE46" s="192"/>
      <c r="XF46" s="192"/>
      <c r="XG46" s="192"/>
      <c r="XH46" s="192"/>
      <c r="XI46" s="192"/>
      <c r="XJ46" s="192"/>
      <c r="XK46" s="192"/>
      <c r="XL46" s="192"/>
      <c r="XM46" s="192"/>
      <c r="XN46" s="192"/>
      <c r="XO46" s="192"/>
      <c r="XP46" s="192"/>
      <c r="XQ46" s="192"/>
      <c r="XR46" s="192"/>
      <c r="XS46" s="192"/>
      <c r="XT46" s="192"/>
      <c r="XU46" s="192"/>
      <c r="XV46" s="192"/>
      <c r="XW46" s="192"/>
      <c r="XX46" s="192"/>
      <c r="XY46" s="192"/>
      <c r="XZ46" s="192"/>
      <c r="YA46" s="192"/>
      <c r="YB46" s="192"/>
      <c r="YC46" s="192"/>
      <c r="YD46" s="192"/>
      <c r="YE46" s="192"/>
      <c r="YF46" s="192"/>
      <c r="YG46" s="192"/>
      <c r="YH46" s="192"/>
      <c r="YI46" s="192"/>
      <c r="YJ46" s="192"/>
      <c r="YK46" s="192"/>
      <c r="YL46" s="192"/>
      <c r="YM46" s="192"/>
      <c r="YN46" s="192"/>
      <c r="YO46" s="192"/>
      <c r="YP46" s="192"/>
      <c r="YQ46" s="192"/>
      <c r="YR46" s="192"/>
      <c r="YS46" s="192"/>
      <c r="YT46" s="192"/>
      <c r="YU46" s="192"/>
      <c r="YV46" s="192"/>
      <c r="YW46" s="192"/>
      <c r="YX46" s="192"/>
      <c r="YY46" s="192"/>
      <c r="YZ46" s="192"/>
      <c r="ZA46" s="192"/>
      <c r="ZB46" s="192"/>
      <c r="ZC46" s="192"/>
      <c r="ZD46" s="192"/>
      <c r="ZE46" s="192"/>
      <c r="ZF46" s="192"/>
      <c r="ZG46" s="192"/>
      <c r="ZH46" s="192"/>
      <c r="ZI46" s="192"/>
      <c r="ZJ46" s="192"/>
      <c r="ZK46" s="192"/>
      <c r="ZL46" s="192"/>
      <c r="ZM46" s="192"/>
      <c r="ZN46" s="192"/>
      <c r="ZO46" s="192"/>
      <c r="ZP46" s="192"/>
      <c r="ZQ46" s="192"/>
      <c r="ZR46" s="192"/>
      <c r="ZS46" s="192"/>
      <c r="ZT46" s="192"/>
      <c r="ZU46" s="192"/>
      <c r="ZV46" s="192"/>
      <c r="ZW46" s="192"/>
      <c r="ZX46" s="192"/>
      <c r="ZY46" s="192"/>
      <c r="ZZ46" s="192"/>
      <c r="AAA46" s="192"/>
      <c r="AAB46" s="192"/>
      <c r="AAC46" s="192"/>
      <c r="AAD46" s="192"/>
      <c r="AAE46" s="192"/>
      <c r="AAF46" s="192"/>
      <c r="AAG46" s="192"/>
      <c r="AAH46" s="192"/>
      <c r="AAI46" s="192"/>
      <c r="AAJ46" s="192"/>
      <c r="AAK46" s="192"/>
      <c r="AAL46" s="192"/>
      <c r="AAM46" s="192"/>
      <c r="AAN46" s="192"/>
      <c r="AAO46" s="192"/>
      <c r="AAP46" s="192"/>
      <c r="AAQ46" s="192"/>
      <c r="AAR46" s="192"/>
      <c r="AAS46" s="192"/>
      <c r="AAT46" s="192"/>
      <c r="AAU46" s="192"/>
      <c r="AAV46" s="192"/>
      <c r="AAW46" s="192"/>
      <c r="AAX46" s="192"/>
      <c r="AAY46" s="192"/>
      <c r="AAZ46" s="192"/>
      <c r="ABA46" s="192"/>
      <c r="ABB46" s="192"/>
      <c r="ABC46" s="192"/>
      <c r="ABD46" s="192"/>
      <c r="ABE46" s="192"/>
      <c r="ABF46" s="192"/>
      <c r="ABG46" s="192"/>
      <c r="ABH46" s="192"/>
      <c r="ABI46" s="192"/>
      <c r="ABJ46" s="192"/>
      <c r="ABK46" s="192"/>
      <c r="ABL46" s="192"/>
      <c r="ABM46" s="192"/>
      <c r="ABN46" s="192"/>
      <c r="ABO46" s="192"/>
      <c r="ABP46" s="192"/>
      <c r="ABQ46" s="192"/>
      <c r="ABR46" s="192"/>
      <c r="ABS46" s="192"/>
      <c r="ABT46" s="192"/>
      <c r="ABU46" s="192"/>
      <c r="ABV46" s="192"/>
      <c r="ABW46" s="192"/>
      <c r="ABX46" s="192"/>
      <c r="ABY46" s="192"/>
      <c r="ABZ46" s="192"/>
      <c r="ACA46" s="192"/>
      <c r="ACB46" s="192"/>
      <c r="ACC46" s="192"/>
      <c r="ACD46" s="192"/>
      <c r="ACE46" s="192"/>
      <c r="ACF46" s="192"/>
      <c r="ACG46" s="192"/>
      <c r="ACH46" s="192"/>
      <c r="ACI46" s="192"/>
      <c r="ACJ46" s="192"/>
      <c r="ACK46" s="192"/>
      <c r="ACL46" s="192"/>
      <c r="ACM46" s="192"/>
      <c r="ACN46" s="192"/>
      <c r="ACO46" s="192"/>
      <c r="ACP46" s="192"/>
      <c r="ACQ46" s="192"/>
      <c r="ACR46" s="192"/>
      <c r="ACS46" s="192"/>
      <c r="ACT46" s="192"/>
      <c r="ACU46" s="192"/>
      <c r="ACV46" s="192"/>
      <c r="ACW46" s="192"/>
      <c r="ACX46" s="192"/>
      <c r="ACY46" s="192"/>
      <c r="ACZ46" s="192"/>
      <c r="ADA46" s="192"/>
      <c r="ADB46" s="192"/>
      <c r="ADC46" s="192"/>
      <c r="ADD46" s="192"/>
      <c r="ADE46" s="192"/>
      <c r="ADF46" s="192"/>
      <c r="ADG46" s="192"/>
      <c r="ADH46" s="192"/>
      <c r="ADI46" s="192"/>
      <c r="ADJ46" s="192"/>
      <c r="ADK46" s="192"/>
      <c r="ADL46" s="192"/>
      <c r="ADM46" s="192"/>
      <c r="ADN46" s="192"/>
      <c r="ADO46" s="192"/>
      <c r="ADP46" s="192"/>
      <c r="ADQ46" s="192"/>
      <c r="ADR46" s="192"/>
      <c r="ADS46" s="192"/>
      <c r="ADT46" s="192"/>
      <c r="ADU46" s="192"/>
      <c r="ADV46" s="192"/>
      <c r="ADW46" s="192"/>
      <c r="ADX46" s="192"/>
      <c r="ADY46" s="192"/>
      <c r="ADZ46" s="192"/>
      <c r="AEA46" s="192"/>
      <c r="AEB46" s="192"/>
      <c r="AEC46" s="192"/>
      <c r="AED46" s="192"/>
      <c r="AEE46" s="192"/>
      <c r="AEF46" s="192"/>
      <c r="AEG46" s="192"/>
      <c r="AEH46" s="192"/>
      <c r="AEI46" s="192"/>
      <c r="AEJ46" s="192"/>
      <c r="AEK46" s="192"/>
      <c r="AEL46" s="192"/>
      <c r="AEM46" s="192"/>
      <c r="AEN46" s="192"/>
      <c r="AEO46" s="192"/>
      <c r="AEP46" s="192"/>
      <c r="AEQ46" s="192"/>
      <c r="AER46" s="192"/>
      <c r="AES46" s="192"/>
      <c r="AET46" s="192"/>
      <c r="AEU46" s="192"/>
      <c r="AEV46" s="192"/>
      <c r="AEW46" s="192"/>
      <c r="AEX46" s="192"/>
      <c r="AEY46" s="192"/>
      <c r="AEZ46" s="192"/>
      <c r="AFA46" s="192"/>
      <c r="AFB46" s="192"/>
      <c r="AFC46" s="192"/>
      <c r="AFD46" s="192"/>
      <c r="AFE46" s="192"/>
      <c r="AFF46" s="192"/>
      <c r="AFG46" s="192"/>
      <c r="AFH46" s="192"/>
      <c r="AFI46" s="192"/>
      <c r="AFJ46" s="192"/>
      <c r="AFK46" s="192"/>
      <c r="AFL46" s="192"/>
      <c r="AFM46" s="192"/>
      <c r="AFN46" s="192"/>
      <c r="AFO46" s="192"/>
      <c r="AFP46" s="192"/>
      <c r="AFQ46" s="192"/>
      <c r="AFR46" s="192"/>
      <c r="AFS46" s="192"/>
      <c r="AFT46" s="192"/>
      <c r="AFU46" s="192"/>
      <c r="AFV46" s="192"/>
      <c r="AFW46" s="192"/>
      <c r="AFX46" s="192"/>
      <c r="AFY46" s="192"/>
      <c r="AFZ46" s="192"/>
      <c r="AGA46" s="192"/>
      <c r="AGB46" s="192"/>
      <c r="AGC46" s="192"/>
      <c r="AGD46" s="192"/>
      <c r="AGE46" s="192"/>
      <c r="AGF46" s="192"/>
      <c r="AGG46" s="192"/>
      <c r="AGH46" s="192"/>
      <c r="AGI46" s="192"/>
      <c r="AGJ46" s="192"/>
      <c r="AGK46" s="192"/>
      <c r="AGL46" s="192"/>
      <c r="AGM46" s="192"/>
      <c r="AGN46" s="192"/>
      <c r="AGO46" s="192"/>
      <c r="AGP46" s="192"/>
      <c r="AGQ46" s="192"/>
      <c r="AGR46" s="192"/>
      <c r="AGS46" s="192"/>
      <c r="AGT46" s="192"/>
      <c r="AGU46" s="192"/>
      <c r="AGV46" s="192"/>
      <c r="AGW46" s="192"/>
      <c r="AGX46" s="192"/>
      <c r="AGY46" s="192"/>
      <c r="AGZ46" s="192"/>
      <c r="AHA46" s="192"/>
      <c r="AHB46" s="192"/>
      <c r="AHC46" s="192"/>
      <c r="AHD46" s="192"/>
      <c r="AHE46" s="192"/>
      <c r="AHF46" s="192"/>
      <c r="AHG46" s="192"/>
      <c r="AHH46" s="192"/>
      <c r="AHI46" s="192"/>
      <c r="AHJ46" s="192"/>
      <c r="AHK46" s="192"/>
      <c r="AHL46" s="192"/>
      <c r="AHM46" s="192"/>
      <c r="AHN46" s="192"/>
      <c r="AHO46" s="192"/>
      <c r="AHP46" s="192"/>
      <c r="AHQ46" s="192"/>
      <c r="AHR46" s="192"/>
      <c r="AHS46" s="192"/>
      <c r="AHT46" s="192"/>
      <c r="AHU46" s="192"/>
      <c r="AHV46" s="192"/>
      <c r="AHW46" s="192"/>
      <c r="AHX46" s="192"/>
      <c r="AHY46" s="192"/>
      <c r="AHZ46" s="192"/>
      <c r="AIA46" s="192"/>
      <c r="AIB46" s="192"/>
      <c r="AIC46" s="192"/>
      <c r="AID46" s="192"/>
      <c r="AIE46" s="192"/>
      <c r="AIF46" s="192"/>
      <c r="AIG46" s="192"/>
      <c r="AIH46" s="192"/>
      <c r="AII46" s="192"/>
      <c r="AIJ46" s="192"/>
      <c r="AIK46" s="192"/>
      <c r="AIL46" s="192"/>
      <c r="AIM46" s="192"/>
      <c r="AIN46" s="192"/>
      <c r="AIO46" s="192"/>
      <c r="AIP46" s="192"/>
      <c r="AIQ46" s="192"/>
      <c r="AIR46" s="192"/>
      <c r="AIS46" s="192"/>
      <c r="AIT46" s="192"/>
      <c r="AIU46" s="192"/>
      <c r="AIV46" s="192"/>
      <c r="AIW46" s="192"/>
      <c r="AIX46" s="192"/>
      <c r="AIY46" s="192"/>
      <c r="AIZ46" s="192"/>
      <c r="AJA46" s="192"/>
      <c r="AJB46" s="192"/>
      <c r="AJC46" s="192"/>
      <c r="AJD46" s="192"/>
      <c r="AJE46" s="192"/>
      <c r="AJF46" s="192"/>
      <c r="AJG46" s="192"/>
      <c r="AJH46" s="192"/>
      <c r="AJI46" s="192"/>
      <c r="AJJ46" s="192"/>
      <c r="AJK46" s="192"/>
      <c r="AJL46" s="192"/>
      <c r="AJM46" s="192"/>
      <c r="AJN46" s="192"/>
      <c r="AJO46" s="192"/>
      <c r="AJP46" s="192"/>
      <c r="AJQ46" s="192"/>
      <c r="AJR46" s="192"/>
      <c r="AJS46" s="192"/>
      <c r="AJT46" s="192"/>
      <c r="AJU46" s="192"/>
      <c r="AJV46" s="192"/>
      <c r="AJW46" s="192"/>
      <c r="AJX46" s="192"/>
      <c r="AJY46" s="192"/>
      <c r="AJZ46" s="192"/>
      <c r="AKA46" s="192"/>
      <c r="AKB46" s="192"/>
      <c r="AKC46" s="192"/>
      <c r="AKD46" s="192"/>
      <c r="AKE46" s="192"/>
      <c r="AKF46" s="192"/>
      <c r="AKG46" s="192"/>
      <c r="AKH46" s="192"/>
      <c r="AKI46" s="192"/>
      <c r="AKJ46" s="192"/>
      <c r="AKK46" s="192"/>
      <c r="AKL46" s="192"/>
      <c r="AKM46" s="192"/>
      <c r="AKN46" s="192"/>
      <c r="AKO46" s="192"/>
      <c r="AKP46" s="192"/>
      <c r="AKQ46" s="192"/>
      <c r="AKR46" s="192"/>
      <c r="AKS46" s="192"/>
      <c r="AKT46" s="192"/>
      <c r="AKU46" s="192"/>
      <c r="AKV46" s="192"/>
      <c r="AKW46" s="192"/>
      <c r="AKX46" s="192"/>
      <c r="AKY46" s="192"/>
      <c r="AKZ46" s="192"/>
      <c r="ALA46" s="192"/>
      <c r="ALB46" s="192"/>
      <c r="ALC46" s="192"/>
      <c r="ALD46" s="192"/>
      <c r="ALE46" s="192"/>
      <c r="ALF46" s="192"/>
      <c r="ALG46" s="192"/>
      <c r="ALH46" s="192"/>
      <c r="ALI46" s="192"/>
      <c r="ALJ46" s="192"/>
      <c r="ALK46" s="192"/>
      <c r="ALL46" s="192"/>
      <c r="ALM46" s="192"/>
      <c r="ALN46" s="192"/>
      <c r="ALO46" s="192"/>
      <c r="ALP46" s="192"/>
      <c r="ALQ46" s="192"/>
      <c r="ALR46" s="192"/>
      <c r="ALS46" s="192"/>
      <c r="ALT46" s="192"/>
      <c r="ALU46" s="192"/>
      <c r="ALV46" s="192"/>
      <c r="ALW46" s="192"/>
      <c r="ALX46" s="192"/>
      <c r="ALY46" s="192"/>
      <c r="ALZ46" s="192"/>
      <c r="AMA46" s="192"/>
      <c r="AMB46" s="192"/>
      <c r="AMC46" s="192"/>
      <c r="AMD46" s="192"/>
      <c r="AME46" s="192"/>
      <c r="AMF46" s="192"/>
      <c r="AMG46" s="192"/>
      <c r="AMH46" s="192"/>
      <c r="AMI46" s="192"/>
      <c r="AMJ46" s="192"/>
      <c r="AMK46" s="192"/>
      <c r="AML46" s="192"/>
      <c r="AMM46" s="192"/>
      <c r="AMN46" s="192"/>
      <c r="AMO46" s="192"/>
      <c r="AMP46" s="192"/>
      <c r="AMQ46" s="192"/>
      <c r="AMR46" s="192"/>
      <c r="AMS46" s="192"/>
      <c r="AMT46" s="192"/>
      <c r="AMU46" s="192"/>
      <c r="AMV46" s="192"/>
      <c r="AMW46" s="192"/>
      <c r="AMX46" s="192"/>
      <c r="AMY46" s="192"/>
      <c r="AMZ46" s="192"/>
      <c r="ANA46" s="192"/>
      <c r="ANB46" s="192"/>
      <c r="ANC46" s="192"/>
      <c r="AND46" s="192"/>
      <c r="ANE46" s="192"/>
      <c r="ANF46" s="192"/>
      <c r="ANG46" s="192"/>
      <c r="ANH46" s="192"/>
      <c r="ANI46" s="192"/>
      <c r="ANJ46" s="192"/>
      <c r="ANK46" s="192"/>
      <c r="ANL46" s="192"/>
      <c r="ANM46" s="192"/>
      <c r="ANN46" s="192"/>
      <c r="ANO46" s="192"/>
      <c r="ANP46" s="192"/>
      <c r="ANQ46" s="192"/>
      <c r="ANR46" s="192"/>
      <c r="ANS46" s="192"/>
      <c r="ANT46" s="192"/>
      <c r="ANU46" s="192"/>
      <c r="ANV46" s="192"/>
      <c r="ANW46" s="192"/>
      <c r="ANX46" s="192"/>
      <c r="ANY46" s="192"/>
      <c r="ANZ46" s="192"/>
      <c r="AOA46" s="192"/>
      <c r="AOB46" s="192"/>
      <c r="AOC46" s="192"/>
      <c r="AOD46" s="192"/>
      <c r="AOE46" s="192"/>
      <c r="AOF46" s="192"/>
      <c r="AOG46" s="192"/>
      <c r="AOH46" s="192"/>
      <c r="AOI46" s="192"/>
      <c r="AOJ46" s="192"/>
      <c r="AOK46" s="192"/>
      <c r="AOL46" s="192"/>
      <c r="AOM46" s="192"/>
      <c r="AON46" s="192"/>
      <c r="AOO46" s="192"/>
      <c r="AOP46" s="192"/>
      <c r="AOQ46" s="192"/>
      <c r="AOR46" s="192"/>
      <c r="AOS46" s="192"/>
      <c r="AOT46" s="192"/>
      <c r="AOU46" s="192"/>
      <c r="AOV46" s="192"/>
      <c r="AOW46" s="192"/>
      <c r="AOX46" s="192"/>
      <c r="AOY46" s="192"/>
      <c r="AOZ46" s="192"/>
      <c r="APA46" s="192"/>
      <c r="APB46" s="192"/>
      <c r="APC46" s="192"/>
      <c r="APD46" s="192"/>
      <c r="APE46" s="192"/>
      <c r="APF46" s="192"/>
      <c r="APG46" s="192"/>
      <c r="APH46" s="192"/>
      <c r="API46" s="192"/>
      <c r="APJ46" s="192"/>
      <c r="APK46" s="192"/>
      <c r="APL46" s="192"/>
      <c r="APM46" s="192"/>
      <c r="APN46" s="192"/>
      <c r="APO46" s="192"/>
      <c r="APP46" s="192"/>
      <c r="APQ46" s="192"/>
      <c r="APR46" s="192"/>
      <c r="APS46" s="192"/>
      <c r="APT46" s="192"/>
      <c r="APU46" s="192"/>
      <c r="APV46" s="192"/>
      <c r="APW46" s="192"/>
      <c r="APX46" s="192"/>
      <c r="APY46" s="192"/>
      <c r="APZ46" s="192"/>
      <c r="AQA46" s="192"/>
      <c r="AQB46" s="192"/>
      <c r="AQC46" s="192"/>
      <c r="AQD46" s="192"/>
      <c r="AQE46" s="192"/>
      <c r="AQF46" s="192"/>
      <c r="AQG46" s="192"/>
      <c r="AQH46" s="192"/>
      <c r="AQI46" s="192"/>
      <c r="AQJ46" s="192"/>
      <c r="AQK46" s="192"/>
      <c r="AQL46" s="192"/>
      <c r="AQM46" s="192"/>
      <c r="AQN46" s="192"/>
      <c r="AQO46" s="192"/>
      <c r="AQP46" s="192"/>
      <c r="AQQ46" s="192"/>
      <c r="AQR46" s="192"/>
      <c r="AQS46" s="192"/>
      <c r="AQT46" s="192"/>
      <c r="AQU46" s="192"/>
      <c r="AQV46" s="192"/>
      <c r="AQW46" s="192"/>
      <c r="AQX46" s="192"/>
      <c r="AQY46" s="192"/>
      <c r="AQZ46" s="192"/>
      <c r="ARA46" s="192"/>
      <c r="ARB46" s="192"/>
      <c r="ARC46" s="192"/>
      <c r="ARD46" s="192"/>
      <c r="ARE46" s="192"/>
      <c r="ARF46" s="192"/>
      <c r="ARG46" s="192"/>
      <c r="ARH46" s="192"/>
      <c r="ARI46" s="192"/>
      <c r="ARJ46" s="192"/>
      <c r="ARK46" s="192"/>
      <c r="ARL46" s="192"/>
      <c r="ARM46" s="192"/>
      <c r="ARN46" s="192"/>
      <c r="ARO46" s="192"/>
      <c r="ARP46" s="192"/>
      <c r="ARQ46" s="192"/>
      <c r="ARR46" s="192"/>
      <c r="ARS46" s="192"/>
      <c r="ART46" s="192"/>
      <c r="ARU46" s="192"/>
      <c r="ARV46" s="192"/>
      <c r="ARW46" s="192"/>
      <c r="ARX46" s="192"/>
      <c r="ARY46" s="192"/>
      <c r="ARZ46" s="192"/>
      <c r="ASA46" s="192"/>
      <c r="ASB46" s="192"/>
      <c r="ASC46" s="192"/>
      <c r="ASD46" s="192"/>
      <c r="ASE46" s="192"/>
      <c r="ASF46" s="192"/>
      <c r="ASG46" s="192"/>
      <c r="ASH46" s="192"/>
      <c r="ASI46" s="192"/>
      <c r="ASJ46" s="192"/>
      <c r="ASK46" s="192"/>
      <c r="ASL46" s="192"/>
      <c r="ASM46" s="192"/>
      <c r="ASN46" s="192"/>
      <c r="ASO46" s="192"/>
      <c r="ASP46" s="192"/>
      <c r="ASQ46" s="192"/>
      <c r="ASR46" s="192"/>
      <c r="ASS46" s="192"/>
      <c r="AST46" s="192"/>
      <c r="ASU46" s="192"/>
      <c r="ASV46" s="192"/>
      <c r="ASW46" s="192"/>
      <c r="ASX46" s="192"/>
      <c r="ASY46" s="192"/>
      <c r="ASZ46" s="192"/>
      <c r="ATA46" s="192"/>
      <c r="ATB46" s="192"/>
      <c r="ATC46" s="192"/>
      <c r="ATD46" s="192"/>
      <c r="ATE46" s="192"/>
      <c r="ATF46" s="192"/>
      <c r="ATG46" s="192"/>
      <c r="ATH46" s="192"/>
      <c r="ATI46" s="192"/>
      <c r="ATJ46" s="192"/>
      <c r="ATK46" s="192"/>
      <c r="ATL46" s="192"/>
      <c r="ATM46" s="192"/>
      <c r="ATN46" s="192"/>
      <c r="ATO46" s="192"/>
      <c r="ATP46" s="192"/>
      <c r="ATQ46" s="192"/>
      <c r="ATR46" s="192"/>
      <c r="ATS46" s="192"/>
      <c r="ATT46" s="192"/>
      <c r="ATU46" s="192"/>
      <c r="ATV46" s="192"/>
      <c r="ATW46" s="192"/>
      <c r="ATX46" s="192"/>
      <c r="ATY46" s="192"/>
      <c r="ATZ46" s="192"/>
      <c r="AUA46" s="192"/>
      <c r="AUB46" s="192"/>
      <c r="AUC46" s="192"/>
      <c r="AUD46" s="192"/>
      <c r="AUE46" s="192"/>
      <c r="AUF46" s="192"/>
      <c r="AUG46" s="192"/>
      <c r="AUH46" s="192"/>
      <c r="AUI46" s="192"/>
      <c r="AUJ46" s="192"/>
      <c r="AUK46" s="192"/>
      <c r="AUL46" s="192"/>
      <c r="AUM46" s="192"/>
      <c r="AUN46" s="192"/>
      <c r="AUO46" s="192"/>
      <c r="AUP46" s="192"/>
      <c r="AUQ46" s="192"/>
      <c r="AUR46" s="192"/>
      <c r="AUS46" s="192"/>
      <c r="AUT46" s="192"/>
      <c r="AUU46" s="192"/>
      <c r="AUV46" s="192"/>
      <c r="AUW46" s="192"/>
      <c r="AUX46" s="192"/>
      <c r="AUY46" s="192"/>
      <c r="AUZ46" s="192"/>
      <c r="AVA46" s="192"/>
      <c r="AVB46" s="192"/>
      <c r="AVC46" s="192"/>
      <c r="AVD46" s="192"/>
      <c r="AVE46" s="192"/>
      <c r="AVF46" s="192"/>
      <c r="AVG46" s="192"/>
      <c r="AVH46" s="192"/>
      <c r="AVI46" s="192"/>
      <c r="AVJ46" s="192"/>
      <c r="AVK46" s="192"/>
      <c r="AVL46" s="192"/>
      <c r="AVM46" s="192"/>
      <c r="AVN46" s="192"/>
      <c r="AVO46" s="192"/>
      <c r="AVP46" s="192"/>
      <c r="AVQ46" s="192"/>
      <c r="AVR46" s="192"/>
      <c r="AVS46" s="192"/>
      <c r="AVT46" s="192"/>
      <c r="AVU46" s="192"/>
      <c r="AVV46" s="192"/>
      <c r="AVW46" s="192"/>
      <c r="AVX46" s="192"/>
      <c r="AVY46" s="192"/>
      <c r="AVZ46" s="192"/>
      <c r="AWA46" s="192"/>
      <c r="AWB46" s="192"/>
      <c r="AWC46" s="192"/>
      <c r="AWD46" s="192"/>
      <c r="AWE46" s="192"/>
      <c r="AWF46" s="192"/>
      <c r="AWG46" s="192"/>
      <c r="AWH46" s="192"/>
      <c r="AWI46" s="192"/>
      <c r="AWJ46" s="192"/>
      <c r="AWK46" s="192"/>
      <c r="AWL46" s="192"/>
      <c r="AWM46" s="192"/>
      <c r="AWN46" s="192"/>
      <c r="AWO46" s="192"/>
      <c r="AWP46" s="192"/>
      <c r="AWQ46" s="192"/>
      <c r="AWR46" s="192"/>
      <c r="AWS46" s="192"/>
      <c r="AWT46" s="192"/>
      <c r="AWU46" s="192"/>
      <c r="AWV46" s="192"/>
      <c r="AWW46" s="192"/>
      <c r="AWX46" s="192"/>
      <c r="AWY46" s="192"/>
      <c r="AWZ46" s="192"/>
      <c r="AXA46" s="192"/>
      <c r="AXB46" s="192"/>
      <c r="AXC46" s="192"/>
      <c r="AXD46" s="192"/>
      <c r="AXE46" s="192"/>
      <c r="AXF46" s="192"/>
      <c r="AXG46" s="192"/>
      <c r="AXH46" s="192"/>
      <c r="AXI46" s="192"/>
      <c r="AXJ46" s="192"/>
      <c r="AXK46" s="192"/>
      <c r="AXL46" s="192"/>
      <c r="AXM46" s="192"/>
      <c r="AXN46" s="192"/>
      <c r="AXO46" s="192"/>
      <c r="AXP46" s="192"/>
      <c r="AXQ46" s="192"/>
      <c r="AXR46" s="192"/>
      <c r="AXS46" s="192"/>
      <c r="AXT46" s="192"/>
      <c r="AXU46" s="192"/>
      <c r="AXV46" s="192"/>
      <c r="AXW46" s="192"/>
      <c r="AXX46" s="192"/>
      <c r="AXY46" s="192"/>
      <c r="AXZ46" s="192"/>
      <c r="AYA46" s="192"/>
      <c r="AYB46" s="192"/>
      <c r="AYC46" s="192"/>
      <c r="AYD46" s="192"/>
      <c r="AYE46" s="192"/>
      <c r="AYF46" s="192"/>
      <c r="AYG46" s="192"/>
      <c r="AYH46" s="192"/>
      <c r="AYI46" s="192"/>
      <c r="AYJ46" s="192"/>
      <c r="AYK46" s="192"/>
      <c r="AYL46" s="192"/>
      <c r="AYM46" s="192"/>
      <c r="AYN46" s="192"/>
      <c r="AYO46" s="192"/>
      <c r="AYP46" s="192"/>
      <c r="AYQ46" s="192"/>
      <c r="AYR46" s="192"/>
      <c r="AYS46" s="192"/>
      <c r="AYT46" s="192"/>
      <c r="AYU46" s="192"/>
      <c r="AYV46" s="192"/>
      <c r="AYW46" s="192"/>
      <c r="AYX46" s="192"/>
      <c r="AYY46" s="192"/>
      <c r="AYZ46" s="192"/>
      <c r="AZA46" s="192"/>
      <c r="AZB46" s="192"/>
      <c r="AZC46" s="192"/>
      <c r="AZD46" s="192"/>
      <c r="AZE46" s="192"/>
      <c r="AZF46" s="192"/>
      <c r="AZG46" s="192"/>
      <c r="AZH46" s="192"/>
      <c r="AZI46" s="192"/>
      <c r="AZJ46" s="192"/>
      <c r="AZK46" s="192"/>
      <c r="AZL46" s="192"/>
      <c r="AZM46" s="192"/>
      <c r="AZN46" s="192"/>
      <c r="AZO46" s="192"/>
      <c r="AZP46" s="192"/>
      <c r="AZQ46" s="192"/>
      <c r="AZR46" s="192"/>
      <c r="AZS46" s="192"/>
      <c r="AZT46" s="192"/>
      <c r="AZU46" s="192"/>
      <c r="AZV46" s="192"/>
      <c r="AZW46" s="192"/>
      <c r="AZX46" s="192"/>
      <c r="AZY46" s="192"/>
      <c r="AZZ46" s="192"/>
      <c r="BAA46" s="192"/>
      <c r="BAB46" s="192"/>
      <c r="BAC46" s="192"/>
      <c r="BAD46" s="192"/>
      <c r="BAE46" s="192"/>
      <c r="BAF46" s="192"/>
      <c r="BAG46" s="192"/>
      <c r="BAH46" s="192"/>
      <c r="BAI46" s="192"/>
      <c r="BAJ46" s="192"/>
      <c r="BAK46" s="192"/>
      <c r="BAL46" s="192"/>
      <c r="BAM46" s="192"/>
      <c r="BAN46" s="192"/>
      <c r="BAO46" s="192"/>
      <c r="BAP46" s="192"/>
      <c r="BAQ46" s="192"/>
      <c r="BAR46" s="192"/>
      <c r="BAS46" s="192"/>
      <c r="BAT46" s="192"/>
      <c r="BAU46" s="192"/>
      <c r="BAV46" s="192"/>
      <c r="BAW46" s="192"/>
      <c r="BAX46" s="192"/>
      <c r="BAY46" s="192"/>
      <c r="BAZ46" s="192"/>
      <c r="BBA46" s="192"/>
      <c r="BBB46" s="192"/>
      <c r="BBC46" s="192"/>
      <c r="BBD46" s="192"/>
      <c r="BBE46" s="192"/>
      <c r="BBF46" s="192"/>
      <c r="BBG46" s="192"/>
      <c r="BBH46" s="192"/>
      <c r="BBI46" s="192"/>
      <c r="BBJ46" s="192"/>
      <c r="BBK46" s="192"/>
      <c r="BBL46" s="192"/>
      <c r="BBM46" s="192"/>
      <c r="BBN46" s="192"/>
      <c r="BBO46" s="192"/>
      <c r="BBP46" s="192"/>
      <c r="BBQ46" s="192"/>
      <c r="BBR46" s="192"/>
      <c r="BBS46" s="192"/>
      <c r="BBT46" s="192"/>
      <c r="BBU46" s="192"/>
      <c r="BBV46" s="192"/>
      <c r="BBW46" s="192"/>
      <c r="BBX46" s="192"/>
      <c r="BBY46" s="192"/>
      <c r="BBZ46" s="192"/>
      <c r="BCA46" s="192"/>
      <c r="BCB46" s="192"/>
      <c r="BCC46" s="192"/>
      <c r="BCD46" s="192"/>
      <c r="BCE46" s="192"/>
      <c r="BCF46" s="192"/>
      <c r="BCG46" s="192"/>
      <c r="BCH46" s="192"/>
      <c r="BCI46" s="192"/>
      <c r="BCJ46" s="192"/>
      <c r="BCK46" s="192"/>
      <c r="BCL46" s="192"/>
      <c r="BCM46" s="192"/>
      <c r="BCN46" s="192"/>
      <c r="BCO46" s="192"/>
      <c r="BCP46" s="192"/>
      <c r="BCQ46" s="192"/>
      <c r="BCR46" s="192"/>
      <c r="BCS46" s="192"/>
      <c r="BCT46" s="192"/>
      <c r="BCU46" s="192"/>
      <c r="BCV46" s="192"/>
      <c r="BCW46" s="192"/>
      <c r="BCX46" s="192"/>
      <c r="BCY46" s="192"/>
      <c r="BCZ46" s="192"/>
      <c r="BDA46" s="192"/>
      <c r="BDB46" s="192"/>
      <c r="BDC46" s="192"/>
      <c r="BDD46" s="192"/>
      <c r="BDE46" s="192"/>
      <c r="BDF46" s="192"/>
      <c r="BDG46" s="192"/>
      <c r="BDH46" s="192"/>
      <c r="BDI46" s="192"/>
      <c r="BDJ46" s="192"/>
      <c r="BDK46" s="192"/>
      <c r="BDL46" s="192"/>
      <c r="BDM46" s="192"/>
      <c r="BDN46" s="192"/>
      <c r="BDO46" s="192"/>
      <c r="BDP46" s="192"/>
      <c r="BDQ46" s="192"/>
      <c r="BDR46" s="192"/>
      <c r="BDS46" s="192"/>
      <c r="BDT46" s="192"/>
      <c r="BDU46" s="192"/>
      <c r="BDV46" s="192"/>
      <c r="BDW46" s="192"/>
      <c r="BDX46" s="192"/>
      <c r="BDY46" s="192"/>
      <c r="BDZ46" s="192"/>
      <c r="BEA46" s="192"/>
      <c r="BEB46" s="192"/>
      <c r="BEC46" s="192"/>
      <c r="BED46" s="192"/>
      <c r="BEE46" s="192"/>
      <c r="BEF46" s="192"/>
      <c r="BEG46" s="192"/>
      <c r="BEH46" s="192"/>
      <c r="BEI46" s="192"/>
      <c r="BEJ46" s="192"/>
      <c r="BEK46" s="192"/>
      <c r="BEL46" s="192"/>
      <c r="BEM46" s="192"/>
      <c r="BEN46" s="192"/>
      <c r="BEO46" s="192"/>
      <c r="BEP46" s="192"/>
      <c r="BEQ46" s="192"/>
      <c r="BER46" s="192"/>
      <c r="BES46" s="192"/>
      <c r="BET46" s="192"/>
      <c r="BEU46" s="192"/>
      <c r="BEV46" s="192"/>
      <c r="BEW46" s="192"/>
      <c r="BEX46" s="192"/>
      <c r="BEY46" s="192"/>
      <c r="BEZ46" s="192"/>
      <c r="BFA46" s="192"/>
      <c r="BFB46" s="192"/>
      <c r="BFC46" s="192"/>
      <c r="BFD46" s="192"/>
      <c r="BFE46" s="192"/>
      <c r="BFF46" s="192"/>
      <c r="BFG46" s="192"/>
      <c r="BFH46" s="192"/>
      <c r="BFI46" s="192"/>
      <c r="BFJ46" s="192"/>
      <c r="BFK46" s="192"/>
      <c r="BFL46" s="192"/>
      <c r="BFM46" s="192"/>
      <c r="BFN46" s="192"/>
      <c r="BFO46" s="192"/>
      <c r="BFP46" s="192"/>
      <c r="BFQ46" s="192"/>
      <c r="BFR46" s="192"/>
      <c r="BFS46" s="192"/>
      <c r="BFT46" s="192"/>
      <c r="BFU46" s="192"/>
      <c r="BFV46" s="192"/>
      <c r="BFW46" s="192"/>
      <c r="BFX46" s="192"/>
      <c r="BFY46" s="192"/>
      <c r="BFZ46" s="192"/>
      <c r="BGA46" s="192"/>
      <c r="BGB46" s="192"/>
      <c r="BGC46" s="192"/>
      <c r="BGD46" s="192"/>
      <c r="BGE46" s="192"/>
      <c r="BGF46" s="192"/>
      <c r="BGG46" s="192"/>
      <c r="BGH46" s="192"/>
      <c r="BGI46" s="192"/>
      <c r="BGJ46" s="192"/>
      <c r="BGK46" s="192"/>
      <c r="BGL46" s="192"/>
      <c r="BGM46" s="192"/>
      <c r="BGN46" s="192"/>
      <c r="BGO46" s="192"/>
      <c r="BGP46" s="192"/>
      <c r="BGQ46" s="192"/>
      <c r="BGR46" s="192"/>
      <c r="BGS46" s="192"/>
      <c r="BGT46" s="192"/>
      <c r="BGU46" s="192"/>
      <c r="BGV46" s="192"/>
      <c r="BGW46" s="192"/>
      <c r="BGX46" s="192"/>
      <c r="BGY46" s="192"/>
      <c r="BGZ46" s="192"/>
      <c r="BHA46" s="192"/>
      <c r="BHB46" s="192"/>
      <c r="BHC46" s="192"/>
      <c r="BHD46" s="192"/>
      <c r="BHE46" s="192"/>
      <c r="BHF46" s="192"/>
      <c r="BHG46" s="192"/>
      <c r="BHH46" s="192"/>
      <c r="BHI46" s="192"/>
      <c r="BHJ46" s="192"/>
      <c r="BHK46" s="192"/>
      <c r="BHL46" s="192"/>
      <c r="BHM46" s="192"/>
      <c r="BHN46" s="192"/>
      <c r="BHO46" s="192"/>
      <c r="BHP46" s="192"/>
      <c r="BHQ46" s="192"/>
      <c r="BHR46" s="192"/>
      <c r="BHS46" s="192"/>
      <c r="BHT46" s="192"/>
      <c r="BHU46" s="192"/>
      <c r="BHV46" s="192"/>
      <c r="BHW46" s="192"/>
      <c r="BHX46" s="192"/>
      <c r="BHY46" s="192"/>
      <c r="BHZ46" s="192"/>
      <c r="BIA46" s="192"/>
      <c r="BIB46" s="192"/>
      <c r="BIC46" s="192"/>
      <c r="BID46" s="192"/>
      <c r="BIE46" s="192"/>
      <c r="BIF46" s="192"/>
      <c r="BIG46" s="192"/>
      <c r="BIH46" s="192"/>
      <c r="BII46" s="192"/>
      <c r="BIJ46" s="192"/>
      <c r="BIK46" s="192"/>
      <c r="BIL46" s="192"/>
      <c r="BIM46" s="192"/>
      <c r="BIN46" s="192"/>
      <c r="BIO46" s="192"/>
      <c r="BIP46" s="192"/>
      <c r="BIQ46" s="192"/>
      <c r="BIR46" s="192"/>
      <c r="BIS46" s="192"/>
      <c r="BIT46" s="192"/>
      <c r="BIU46" s="192"/>
      <c r="BIV46" s="192"/>
      <c r="BIW46" s="192"/>
      <c r="BIX46" s="192"/>
      <c r="BIY46" s="192"/>
      <c r="BIZ46" s="192"/>
      <c r="BJA46" s="192"/>
      <c r="BJB46" s="192"/>
      <c r="BJC46" s="192"/>
      <c r="BJD46" s="192"/>
      <c r="BJE46" s="192"/>
      <c r="BJF46" s="192"/>
      <c r="BJG46" s="192"/>
      <c r="BJH46" s="192"/>
      <c r="BJI46" s="192"/>
      <c r="BJJ46" s="192"/>
      <c r="BJK46" s="192"/>
      <c r="BJL46" s="192"/>
      <c r="BJM46" s="192"/>
      <c r="BJN46" s="192"/>
      <c r="BJO46" s="192"/>
      <c r="BJP46" s="192"/>
      <c r="BJQ46" s="192"/>
      <c r="BJR46" s="192"/>
      <c r="BJS46" s="192"/>
      <c r="BJT46" s="192"/>
      <c r="BJU46" s="192"/>
      <c r="BJV46" s="192"/>
      <c r="BJW46" s="192"/>
      <c r="BJX46" s="192"/>
      <c r="BJY46" s="192"/>
      <c r="BJZ46" s="192"/>
      <c r="BKA46" s="192"/>
      <c r="BKB46" s="192"/>
      <c r="BKC46" s="192"/>
      <c r="BKD46" s="192"/>
      <c r="BKE46" s="192"/>
      <c r="BKF46" s="192"/>
      <c r="BKG46" s="192"/>
      <c r="BKH46" s="192"/>
      <c r="BKI46" s="192"/>
      <c r="BKJ46" s="192"/>
      <c r="BKK46" s="192"/>
      <c r="BKL46" s="192"/>
      <c r="BKM46" s="192"/>
      <c r="BKN46" s="192"/>
      <c r="BKO46" s="192"/>
      <c r="BKP46" s="192"/>
      <c r="BKQ46" s="192"/>
      <c r="BKR46" s="192"/>
      <c r="BKS46" s="192"/>
      <c r="BKT46" s="192"/>
      <c r="BKU46" s="192"/>
      <c r="BKV46" s="192"/>
      <c r="BKW46" s="192"/>
      <c r="BKX46" s="192"/>
      <c r="BKY46" s="192"/>
      <c r="BKZ46" s="192"/>
      <c r="BLA46" s="192"/>
      <c r="BLB46" s="192"/>
      <c r="BLC46" s="192"/>
      <c r="BLD46" s="192"/>
      <c r="BLE46" s="192"/>
      <c r="BLF46" s="192"/>
      <c r="BLG46" s="192"/>
      <c r="BLH46" s="192"/>
      <c r="BLI46" s="192"/>
      <c r="BLJ46" s="192"/>
      <c r="BLK46" s="192"/>
      <c r="BLL46" s="192"/>
      <c r="BLM46" s="192"/>
      <c r="BLN46" s="192"/>
      <c r="BLO46" s="192"/>
      <c r="BLP46" s="192"/>
      <c r="BLQ46" s="192"/>
      <c r="BLR46" s="192"/>
      <c r="BLS46" s="192"/>
      <c r="BLT46" s="192"/>
      <c r="BLU46" s="192"/>
      <c r="BLV46" s="192"/>
      <c r="BLW46" s="192"/>
      <c r="BLX46" s="192"/>
      <c r="BLY46" s="192"/>
      <c r="BLZ46" s="192"/>
      <c r="BMA46" s="192"/>
      <c r="BMB46" s="192"/>
      <c r="BMC46" s="192"/>
      <c r="BMD46" s="192"/>
      <c r="BME46" s="192"/>
      <c r="BMF46" s="192"/>
      <c r="BMG46" s="192"/>
      <c r="BMH46" s="192"/>
      <c r="BMI46" s="192"/>
      <c r="BMJ46" s="192"/>
      <c r="BMK46" s="192"/>
      <c r="BML46" s="192"/>
      <c r="BMM46" s="192"/>
      <c r="BMN46" s="192"/>
      <c r="BMO46" s="192"/>
      <c r="BMP46" s="192"/>
      <c r="BMQ46" s="192"/>
      <c r="BMR46" s="192"/>
      <c r="BMS46" s="192"/>
      <c r="BMT46" s="192"/>
      <c r="BMU46" s="192"/>
      <c r="BMV46" s="192"/>
      <c r="BMW46" s="192"/>
      <c r="BMX46" s="192"/>
      <c r="BMY46" s="192"/>
      <c r="BMZ46" s="192"/>
      <c r="BNA46" s="192"/>
      <c r="BNB46" s="192"/>
      <c r="BNC46" s="192"/>
      <c r="BND46" s="192"/>
      <c r="BNE46" s="192"/>
      <c r="BNF46" s="192"/>
      <c r="BNG46" s="192"/>
      <c r="BNH46" s="192"/>
      <c r="BNI46" s="192"/>
      <c r="BNJ46" s="192"/>
      <c r="BNK46" s="192"/>
      <c r="BNL46" s="192"/>
      <c r="BNM46" s="192"/>
      <c r="BNN46" s="192"/>
      <c r="BNO46" s="192"/>
      <c r="BNP46" s="192"/>
      <c r="BNQ46" s="192"/>
      <c r="BNR46" s="192"/>
      <c r="BNS46" s="192"/>
      <c r="BNT46" s="192"/>
      <c r="BNU46" s="192"/>
      <c r="BNV46" s="192"/>
      <c r="BNW46" s="192"/>
      <c r="BNX46" s="192"/>
      <c r="BNY46" s="192"/>
      <c r="BNZ46" s="192"/>
      <c r="BOA46" s="192"/>
      <c r="BOB46" s="192"/>
      <c r="BOC46" s="192"/>
      <c r="BOD46" s="192"/>
      <c r="BOE46" s="192"/>
      <c r="BOF46" s="192"/>
      <c r="BOG46" s="192"/>
      <c r="BOH46" s="192"/>
      <c r="BOI46" s="192"/>
      <c r="BOJ46" s="192"/>
      <c r="BOK46" s="192"/>
      <c r="BOL46" s="192"/>
      <c r="BOM46" s="192"/>
      <c r="BON46" s="192"/>
      <c r="BOO46" s="192"/>
      <c r="BOP46" s="192"/>
      <c r="BOQ46" s="192"/>
      <c r="BOR46" s="192"/>
      <c r="BOS46" s="192"/>
      <c r="BOT46" s="192"/>
      <c r="BOU46" s="192"/>
      <c r="BOV46" s="192"/>
      <c r="BOW46" s="192"/>
      <c r="BOX46" s="192"/>
      <c r="BOY46" s="192"/>
      <c r="BOZ46" s="192"/>
      <c r="BPA46" s="192"/>
      <c r="BPB46" s="192"/>
      <c r="BPC46" s="192"/>
      <c r="BPD46" s="192"/>
      <c r="BPE46" s="192"/>
      <c r="BPF46" s="192"/>
      <c r="BPG46" s="192"/>
      <c r="BPH46" s="192"/>
      <c r="BPI46" s="192"/>
      <c r="BPJ46" s="192"/>
      <c r="BPK46" s="192"/>
      <c r="BPL46" s="192"/>
      <c r="BPM46" s="192"/>
      <c r="BPN46" s="192"/>
      <c r="BPO46" s="192"/>
      <c r="BPP46" s="192"/>
      <c r="BPQ46" s="192"/>
      <c r="BPR46" s="192"/>
      <c r="BPS46" s="192"/>
      <c r="BPT46" s="192"/>
      <c r="BPU46" s="192"/>
      <c r="BPV46" s="192"/>
      <c r="BPW46" s="192"/>
      <c r="BPX46" s="192"/>
      <c r="BPY46" s="192"/>
      <c r="BPZ46" s="192"/>
      <c r="BQA46" s="192"/>
      <c r="BQB46" s="192"/>
      <c r="BQC46" s="192"/>
      <c r="BQD46" s="192"/>
      <c r="BQE46" s="192"/>
      <c r="BQF46" s="192"/>
      <c r="BQG46" s="192"/>
      <c r="BQH46" s="192"/>
      <c r="BQI46" s="192"/>
      <c r="BQJ46" s="192"/>
      <c r="BQK46" s="192"/>
      <c r="BQL46" s="192"/>
      <c r="BQM46" s="192"/>
      <c r="BQN46" s="192"/>
      <c r="BQO46" s="192"/>
      <c r="BQP46" s="192"/>
      <c r="BQQ46" s="192"/>
      <c r="BQR46" s="192"/>
      <c r="BQS46" s="192"/>
      <c r="BQT46" s="192"/>
      <c r="BQU46" s="192"/>
      <c r="BQV46" s="192"/>
      <c r="BQW46" s="192"/>
      <c r="BQX46" s="192"/>
      <c r="BQY46" s="192"/>
      <c r="BQZ46" s="192"/>
      <c r="BRA46" s="192"/>
      <c r="BRB46" s="192"/>
      <c r="BRC46" s="192"/>
      <c r="BRD46" s="192"/>
      <c r="BRE46" s="192"/>
      <c r="BRF46" s="192"/>
      <c r="BRG46" s="192"/>
      <c r="BRH46" s="192"/>
      <c r="BRI46" s="192"/>
      <c r="BRJ46" s="192"/>
      <c r="BRK46" s="192"/>
      <c r="BRL46" s="192"/>
      <c r="BRM46" s="192"/>
      <c r="BRN46" s="192"/>
      <c r="BRO46" s="192"/>
      <c r="BRP46" s="192"/>
      <c r="BRQ46" s="192"/>
      <c r="BRR46" s="192"/>
      <c r="BRS46" s="192"/>
      <c r="BRT46" s="192"/>
      <c r="BRU46" s="192"/>
      <c r="BRV46" s="192"/>
      <c r="BRW46" s="192"/>
      <c r="BRX46" s="192"/>
      <c r="BRY46" s="192"/>
      <c r="BRZ46" s="192"/>
      <c r="BSA46" s="192"/>
      <c r="BSB46" s="192"/>
      <c r="BSC46" s="192"/>
      <c r="BSD46" s="192"/>
      <c r="BSE46" s="192"/>
      <c r="BSF46" s="192"/>
      <c r="BSG46" s="192"/>
      <c r="BSH46" s="192"/>
      <c r="BSI46" s="192"/>
      <c r="BSJ46" s="192"/>
      <c r="BSK46" s="192"/>
      <c r="BSL46" s="192"/>
      <c r="BSM46" s="192"/>
      <c r="BSN46" s="192"/>
      <c r="BSO46" s="192"/>
      <c r="BSP46" s="192"/>
      <c r="BSQ46" s="192"/>
      <c r="BSR46" s="192"/>
      <c r="BSS46" s="192"/>
      <c r="BST46" s="192"/>
      <c r="BSU46" s="192"/>
      <c r="BSV46" s="192"/>
      <c r="BSW46" s="192"/>
      <c r="BSX46" s="192"/>
      <c r="BSY46" s="192"/>
      <c r="BSZ46" s="192"/>
      <c r="BTA46" s="192"/>
      <c r="BTB46" s="192"/>
      <c r="BTC46" s="192"/>
      <c r="BTD46" s="192"/>
      <c r="BTE46" s="192"/>
      <c r="BTF46" s="192"/>
      <c r="BTG46" s="192"/>
      <c r="BTH46" s="192"/>
      <c r="BTI46" s="192"/>
      <c r="BTJ46" s="192"/>
      <c r="BTK46" s="192"/>
      <c r="BTL46" s="192"/>
      <c r="BTM46" s="192"/>
      <c r="BTN46" s="192"/>
      <c r="BTO46" s="192"/>
      <c r="BTP46" s="192"/>
      <c r="BTQ46" s="192"/>
      <c r="BTR46" s="192"/>
      <c r="BTS46" s="192"/>
      <c r="BTT46" s="192"/>
      <c r="BTU46" s="192"/>
      <c r="BTV46" s="192"/>
      <c r="BTW46" s="192"/>
      <c r="BTX46" s="192"/>
      <c r="BTY46" s="192"/>
      <c r="BTZ46" s="192"/>
      <c r="BUA46" s="192"/>
      <c r="BUB46" s="192"/>
      <c r="BUC46" s="192"/>
      <c r="BUD46" s="192"/>
      <c r="BUE46" s="192"/>
      <c r="BUF46" s="192"/>
      <c r="BUG46" s="192"/>
      <c r="BUH46" s="192"/>
      <c r="BUI46" s="192"/>
      <c r="BUJ46" s="192"/>
      <c r="BUK46" s="192"/>
      <c r="BUL46" s="192"/>
      <c r="BUM46" s="192"/>
      <c r="BUN46" s="192"/>
      <c r="BUO46" s="192"/>
      <c r="BUP46" s="192"/>
      <c r="BUQ46" s="192"/>
      <c r="BUR46" s="192"/>
      <c r="BUS46" s="192"/>
      <c r="BUT46" s="192"/>
      <c r="BUU46" s="192"/>
      <c r="BUV46" s="192"/>
      <c r="BUW46" s="192"/>
      <c r="BUX46" s="192"/>
      <c r="BUY46" s="192"/>
      <c r="BUZ46" s="192"/>
      <c r="BVA46" s="192"/>
      <c r="BVB46" s="192"/>
      <c r="BVC46" s="192"/>
      <c r="BVD46" s="192"/>
      <c r="BVE46" s="192"/>
      <c r="BVF46" s="192"/>
      <c r="BVG46" s="192"/>
      <c r="BVH46" s="192"/>
      <c r="BVI46" s="192"/>
      <c r="BVJ46" s="192"/>
      <c r="BVK46" s="192"/>
      <c r="BVL46" s="192"/>
      <c r="BVM46" s="192"/>
      <c r="BVN46" s="192"/>
      <c r="BVO46" s="192"/>
      <c r="BVP46" s="192"/>
      <c r="BVQ46" s="192"/>
      <c r="BVR46" s="192"/>
      <c r="BVS46" s="192"/>
      <c r="BVT46" s="192"/>
      <c r="BVU46" s="192"/>
      <c r="BVV46" s="192"/>
      <c r="BVW46" s="192"/>
      <c r="BVX46" s="192"/>
      <c r="BVY46" s="192"/>
      <c r="BVZ46" s="192"/>
      <c r="BWA46" s="192"/>
      <c r="BWB46" s="192"/>
      <c r="BWC46" s="192"/>
      <c r="BWD46" s="192"/>
      <c r="BWE46" s="192"/>
      <c r="BWF46" s="192"/>
      <c r="BWG46" s="192"/>
      <c r="BWH46" s="192"/>
      <c r="BWI46" s="192"/>
      <c r="BWJ46" s="192"/>
      <c r="BWK46" s="192"/>
      <c r="BWL46" s="192"/>
      <c r="BWM46" s="192"/>
      <c r="BWN46" s="192"/>
      <c r="BWO46" s="192"/>
      <c r="BWP46" s="192"/>
      <c r="BWQ46" s="192"/>
      <c r="BWR46" s="192"/>
      <c r="BWS46" s="192"/>
      <c r="BWT46" s="192"/>
      <c r="BWU46" s="192"/>
      <c r="BWV46" s="192"/>
      <c r="BWW46" s="192"/>
      <c r="BWX46" s="192"/>
      <c r="BWY46" s="192"/>
      <c r="BWZ46" s="192"/>
      <c r="BXA46" s="192"/>
      <c r="BXB46" s="192"/>
      <c r="BXC46" s="192"/>
      <c r="BXD46" s="192"/>
      <c r="BXE46" s="192"/>
      <c r="BXF46" s="192"/>
      <c r="BXG46" s="192"/>
      <c r="BXH46" s="192"/>
      <c r="BXI46" s="192"/>
      <c r="BXJ46" s="192"/>
      <c r="BXK46" s="192"/>
      <c r="BXL46" s="192"/>
      <c r="BXM46" s="192"/>
      <c r="BXN46" s="192"/>
      <c r="BXO46" s="192"/>
      <c r="BXP46" s="192"/>
      <c r="BXQ46" s="192"/>
      <c r="BXR46" s="192"/>
      <c r="BXS46" s="192"/>
      <c r="BXT46" s="192"/>
      <c r="BXU46" s="192"/>
      <c r="BXV46" s="192"/>
      <c r="BXW46" s="192"/>
      <c r="BXX46" s="192"/>
      <c r="BXY46" s="192"/>
      <c r="BXZ46" s="192"/>
      <c r="BYA46" s="192"/>
      <c r="BYB46" s="192"/>
      <c r="BYC46" s="192"/>
      <c r="BYD46" s="192"/>
      <c r="BYE46" s="192"/>
      <c r="BYF46" s="192"/>
      <c r="BYG46" s="192"/>
      <c r="BYH46" s="192"/>
      <c r="BYI46" s="192"/>
      <c r="BYJ46" s="192"/>
      <c r="BYK46" s="192"/>
      <c r="BYL46" s="192"/>
      <c r="BYM46" s="192"/>
      <c r="BYN46" s="192"/>
      <c r="BYO46" s="192"/>
      <c r="BYP46" s="192"/>
      <c r="BYQ46" s="192"/>
      <c r="BYR46" s="192"/>
      <c r="BYS46" s="192"/>
      <c r="BYT46" s="192"/>
      <c r="BYU46" s="192"/>
      <c r="BYV46" s="192"/>
      <c r="BYW46" s="192"/>
      <c r="BYX46" s="192"/>
      <c r="BYY46" s="192"/>
      <c r="BYZ46" s="192"/>
      <c r="BZA46" s="192"/>
      <c r="BZB46" s="192"/>
      <c r="BZC46" s="192"/>
      <c r="BZD46" s="192"/>
      <c r="BZE46" s="192"/>
      <c r="BZF46" s="192"/>
      <c r="BZG46" s="192"/>
      <c r="BZH46" s="192"/>
      <c r="BZI46" s="192"/>
      <c r="BZJ46" s="192"/>
      <c r="BZK46" s="192"/>
      <c r="BZL46" s="192"/>
      <c r="BZM46" s="192"/>
      <c r="BZN46" s="192"/>
      <c r="BZO46" s="192"/>
      <c r="BZP46" s="192"/>
      <c r="BZQ46" s="192"/>
      <c r="BZR46" s="192"/>
      <c r="BZS46" s="192"/>
      <c r="BZT46" s="192"/>
      <c r="BZU46" s="192"/>
      <c r="BZV46" s="192"/>
      <c r="BZW46" s="192"/>
      <c r="BZX46" s="192"/>
      <c r="BZY46" s="192"/>
      <c r="BZZ46" s="192"/>
      <c r="CAA46" s="192"/>
      <c r="CAB46" s="192"/>
      <c r="CAC46" s="192"/>
      <c r="CAD46" s="192"/>
      <c r="CAE46" s="192"/>
      <c r="CAF46" s="192"/>
      <c r="CAG46" s="192"/>
      <c r="CAH46" s="192"/>
      <c r="CAI46" s="192"/>
      <c r="CAJ46" s="192"/>
      <c r="CAK46" s="192"/>
      <c r="CAL46" s="192"/>
      <c r="CAM46" s="192"/>
      <c r="CAN46" s="192"/>
      <c r="CAO46" s="192"/>
      <c r="CAP46" s="192"/>
      <c r="CAQ46" s="192"/>
      <c r="CAR46" s="192"/>
      <c r="CAS46" s="192"/>
      <c r="CAT46" s="192"/>
      <c r="CAU46" s="192"/>
      <c r="CAV46" s="192"/>
      <c r="CAW46" s="192"/>
      <c r="CAX46" s="192"/>
      <c r="CAY46" s="192"/>
      <c r="CAZ46" s="192"/>
      <c r="CBA46" s="192"/>
      <c r="CBB46" s="192"/>
      <c r="CBC46" s="192"/>
      <c r="CBD46" s="192"/>
      <c r="CBE46" s="192"/>
      <c r="CBF46" s="192"/>
      <c r="CBG46" s="192"/>
      <c r="CBH46" s="192"/>
      <c r="CBI46" s="192"/>
      <c r="CBJ46" s="192"/>
      <c r="CBK46" s="192"/>
      <c r="CBL46" s="192"/>
      <c r="CBM46" s="192"/>
      <c r="CBN46" s="192"/>
      <c r="CBO46" s="192"/>
      <c r="CBP46" s="192"/>
      <c r="CBQ46" s="192"/>
      <c r="CBR46" s="192"/>
      <c r="CBS46" s="192"/>
      <c r="CBT46" s="192"/>
      <c r="CBU46" s="192"/>
      <c r="CBV46" s="192"/>
      <c r="CBW46" s="192"/>
      <c r="CBX46" s="192"/>
      <c r="CBY46" s="192"/>
      <c r="CBZ46" s="192"/>
      <c r="CCA46" s="192"/>
      <c r="CCB46" s="192"/>
      <c r="CCC46" s="192"/>
      <c r="CCD46" s="192"/>
      <c r="CCE46" s="192"/>
      <c r="CCF46" s="192"/>
      <c r="CCG46" s="192"/>
      <c r="CCH46" s="192"/>
      <c r="CCI46" s="192"/>
      <c r="CCJ46" s="192"/>
      <c r="CCK46" s="192"/>
      <c r="CCL46" s="192"/>
      <c r="CCM46" s="192"/>
      <c r="CCN46" s="192"/>
      <c r="CCO46" s="192"/>
      <c r="CCP46" s="192"/>
      <c r="CCQ46" s="192"/>
      <c r="CCR46" s="192"/>
      <c r="CCS46" s="192"/>
      <c r="CCT46" s="192"/>
      <c r="CCU46" s="192"/>
      <c r="CCV46" s="192"/>
      <c r="CCW46" s="192"/>
      <c r="CCX46" s="192"/>
      <c r="CCY46" s="192"/>
      <c r="CCZ46" s="192"/>
      <c r="CDA46" s="192"/>
      <c r="CDB46" s="192"/>
      <c r="CDC46" s="192"/>
      <c r="CDD46" s="192"/>
      <c r="CDE46" s="192"/>
      <c r="CDF46" s="192"/>
      <c r="CDG46" s="192"/>
      <c r="CDH46" s="192"/>
      <c r="CDI46" s="192"/>
      <c r="CDJ46" s="192"/>
      <c r="CDK46" s="192"/>
      <c r="CDL46" s="192"/>
      <c r="CDM46" s="192"/>
      <c r="CDN46" s="192"/>
      <c r="CDO46" s="192"/>
      <c r="CDP46" s="192"/>
      <c r="CDQ46" s="192"/>
      <c r="CDR46" s="192"/>
      <c r="CDS46" s="192"/>
      <c r="CDT46" s="192"/>
      <c r="CDU46" s="192"/>
      <c r="CDV46" s="192"/>
      <c r="CDW46" s="192"/>
      <c r="CDX46" s="192"/>
      <c r="CDY46" s="192"/>
      <c r="CDZ46" s="192"/>
      <c r="CEA46" s="192"/>
      <c r="CEB46" s="192"/>
      <c r="CEC46" s="192"/>
      <c r="CED46" s="192"/>
      <c r="CEE46" s="192"/>
      <c r="CEF46" s="192"/>
      <c r="CEG46" s="192"/>
      <c r="CEH46" s="192"/>
      <c r="CEI46" s="192"/>
      <c r="CEJ46" s="192"/>
      <c r="CEK46" s="192"/>
      <c r="CEL46" s="192"/>
      <c r="CEM46" s="192"/>
      <c r="CEN46" s="192"/>
      <c r="CEO46" s="192"/>
      <c r="CEP46" s="192"/>
      <c r="CEQ46" s="192"/>
      <c r="CER46" s="192"/>
      <c r="CES46" s="192"/>
      <c r="CET46" s="192"/>
      <c r="CEU46" s="192"/>
      <c r="CEV46" s="192"/>
      <c r="CEW46" s="192"/>
      <c r="CEX46" s="192"/>
      <c r="CEY46" s="192"/>
      <c r="CEZ46" s="192"/>
      <c r="CFA46" s="192"/>
      <c r="CFB46" s="192"/>
      <c r="CFC46" s="192"/>
      <c r="CFD46" s="192"/>
      <c r="CFE46" s="192"/>
      <c r="CFF46" s="192"/>
      <c r="CFG46" s="192"/>
      <c r="CFH46" s="192"/>
      <c r="CFI46" s="192"/>
      <c r="CFJ46" s="192"/>
      <c r="CFK46" s="192"/>
      <c r="CFL46" s="192"/>
      <c r="CFM46" s="192"/>
      <c r="CFN46" s="192"/>
      <c r="CFO46" s="192"/>
      <c r="CFP46" s="192"/>
      <c r="CFQ46" s="192"/>
      <c r="CFR46" s="192"/>
      <c r="CFS46" s="192"/>
      <c r="CFT46" s="192"/>
      <c r="CFU46" s="192"/>
      <c r="CFV46" s="192"/>
      <c r="CFW46" s="192"/>
      <c r="CFX46" s="192"/>
      <c r="CFY46" s="192"/>
      <c r="CFZ46" s="192"/>
      <c r="CGA46" s="192"/>
      <c r="CGB46" s="192"/>
      <c r="CGC46" s="192"/>
      <c r="CGD46" s="192"/>
      <c r="CGE46" s="192"/>
      <c r="CGF46" s="192"/>
      <c r="CGG46" s="192"/>
      <c r="CGH46" s="192"/>
      <c r="CGI46" s="192"/>
      <c r="CGJ46" s="192"/>
      <c r="CGK46" s="192"/>
      <c r="CGL46" s="192"/>
      <c r="CGM46" s="192"/>
      <c r="CGN46" s="192"/>
      <c r="CGO46" s="192"/>
      <c r="CGP46" s="192"/>
      <c r="CGQ46" s="192"/>
      <c r="CGR46" s="192"/>
      <c r="CGS46" s="192"/>
      <c r="CGT46" s="192"/>
      <c r="CGU46" s="192"/>
      <c r="CGV46" s="192"/>
      <c r="CGW46" s="192"/>
      <c r="CGX46" s="192"/>
      <c r="CGY46" s="192"/>
      <c r="CGZ46" s="192"/>
      <c r="CHA46" s="192"/>
      <c r="CHB46" s="192"/>
      <c r="CHC46" s="192"/>
      <c r="CHD46" s="192"/>
      <c r="CHE46" s="192"/>
      <c r="CHF46" s="192"/>
      <c r="CHG46" s="192"/>
      <c r="CHH46" s="192"/>
      <c r="CHI46" s="192"/>
      <c r="CHJ46" s="192"/>
      <c r="CHK46" s="192"/>
      <c r="CHL46" s="192"/>
      <c r="CHM46" s="192"/>
      <c r="CHN46" s="192"/>
      <c r="CHO46" s="192"/>
      <c r="CHP46" s="192"/>
      <c r="CHQ46" s="192"/>
      <c r="CHR46" s="192"/>
      <c r="CHS46" s="192"/>
      <c r="CHT46" s="192"/>
      <c r="CHU46" s="192"/>
      <c r="CHV46" s="192"/>
      <c r="CHW46" s="192"/>
      <c r="CHX46" s="192"/>
      <c r="CHY46" s="192"/>
      <c r="CHZ46" s="192"/>
      <c r="CIA46" s="192"/>
      <c r="CIB46" s="192"/>
      <c r="CIC46" s="192"/>
      <c r="CID46" s="192"/>
      <c r="CIE46" s="192"/>
      <c r="CIF46" s="192"/>
      <c r="CIG46" s="192"/>
      <c r="CIH46" s="192"/>
      <c r="CII46" s="192"/>
      <c r="CIJ46" s="192"/>
      <c r="CIK46" s="192"/>
      <c r="CIL46" s="192"/>
      <c r="CIM46" s="192"/>
      <c r="CIN46" s="192"/>
      <c r="CIO46" s="192"/>
      <c r="CIP46" s="192"/>
      <c r="CIQ46" s="192"/>
      <c r="CIR46" s="192"/>
      <c r="CIS46" s="192"/>
      <c r="CIT46" s="192"/>
      <c r="CIU46" s="192"/>
      <c r="CIV46" s="192"/>
      <c r="CIW46" s="192"/>
      <c r="CIX46" s="192"/>
      <c r="CIY46" s="192"/>
      <c r="CIZ46" s="192"/>
      <c r="CJA46" s="192"/>
      <c r="CJB46" s="192"/>
      <c r="CJC46" s="192"/>
      <c r="CJD46" s="192"/>
      <c r="CJE46" s="192"/>
      <c r="CJF46" s="192"/>
      <c r="CJG46" s="192"/>
      <c r="CJH46" s="192"/>
      <c r="CJI46" s="192"/>
      <c r="CJJ46" s="192"/>
      <c r="CJK46" s="192"/>
      <c r="CJL46" s="192"/>
      <c r="CJM46" s="192"/>
      <c r="CJN46" s="192"/>
      <c r="CJO46" s="192"/>
      <c r="CJP46" s="192"/>
      <c r="CJQ46" s="192"/>
      <c r="CJR46" s="192"/>
      <c r="CJS46" s="192"/>
      <c r="CJT46" s="192"/>
      <c r="CJU46" s="192"/>
      <c r="CJV46" s="192"/>
      <c r="CJW46" s="192"/>
      <c r="CJX46" s="192"/>
      <c r="CJY46" s="192"/>
      <c r="CJZ46" s="192"/>
      <c r="CKA46" s="192"/>
      <c r="CKB46" s="192"/>
      <c r="CKC46" s="192"/>
      <c r="CKD46" s="192"/>
      <c r="CKE46" s="192"/>
      <c r="CKF46" s="192"/>
      <c r="CKG46" s="192"/>
      <c r="CKH46" s="192"/>
      <c r="CKI46" s="192"/>
      <c r="CKJ46" s="192"/>
      <c r="CKK46" s="192"/>
      <c r="CKL46" s="192"/>
      <c r="CKM46" s="192"/>
      <c r="CKN46" s="192"/>
      <c r="CKO46" s="192"/>
      <c r="CKP46" s="192"/>
      <c r="CKQ46" s="192"/>
      <c r="CKR46" s="192"/>
      <c r="CKS46" s="192"/>
      <c r="CKT46" s="192"/>
      <c r="CKU46" s="192"/>
      <c r="CKV46" s="192"/>
      <c r="CKW46" s="192"/>
      <c r="CKX46" s="192"/>
      <c r="CKY46" s="192"/>
      <c r="CKZ46" s="192"/>
      <c r="CLA46" s="192"/>
      <c r="CLB46" s="192"/>
      <c r="CLC46" s="192"/>
      <c r="CLD46" s="192"/>
      <c r="CLE46" s="192"/>
      <c r="CLF46" s="192"/>
      <c r="CLG46" s="192"/>
      <c r="CLH46" s="192"/>
      <c r="CLI46" s="192"/>
      <c r="CLJ46" s="192"/>
      <c r="CLK46" s="192"/>
      <c r="CLL46" s="192"/>
      <c r="CLM46" s="192"/>
      <c r="CLN46" s="192"/>
      <c r="CLO46" s="192"/>
      <c r="CLP46" s="192"/>
      <c r="CLQ46" s="192"/>
      <c r="CLR46" s="192"/>
      <c r="CLS46" s="192"/>
      <c r="CLT46" s="192"/>
      <c r="CLU46" s="192"/>
      <c r="CLV46" s="192"/>
      <c r="CLW46" s="192"/>
      <c r="CLX46" s="192"/>
      <c r="CLY46" s="192"/>
      <c r="CLZ46" s="192"/>
      <c r="CMA46" s="192"/>
      <c r="CMB46" s="192"/>
      <c r="CMC46" s="192"/>
      <c r="CMD46" s="192"/>
      <c r="CME46" s="192"/>
      <c r="CMF46" s="192"/>
      <c r="CMG46" s="192"/>
      <c r="CMH46" s="192"/>
      <c r="CMI46" s="192"/>
      <c r="CMJ46" s="192"/>
      <c r="CMK46" s="192"/>
      <c r="CML46" s="192"/>
      <c r="CMM46" s="192"/>
      <c r="CMN46" s="192"/>
      <c r="CMO46" s="192"/>
      <c r="CMP46" s="192"/>
      <c r="CMQ46" s="192"/>
      <c r="CMR46" s="192"/>
      <c r="CMS46" s="192"/>
      <c r="CMT46" s="192"/>
      <c r="CMU46" s="192"/>
      <c r="CMV46" s="192"/>
      <c r="CMW46" s="192"/>
      <c r="CMX46" s="192"/>
      <c r="CMY46" s="192"/>
      <c r="CMZ46" s="192"/>
      <c r="CNA46" s="192"/>
      <c r="CNB46" s="192"/>
      <c r="CNC46" s="192"/>
      <c r="CND46" s="192"/>
      <c r="CNE46" s="192"/>
      <c r="CNF46" s="192"/>
      <c r="CNG46" s="192"/>
      <c r="CNH46" s="192"/>
      <c r="CNI46" s="192"/>
      <c r="CNJ46" s="192"/>
      <c r="CNK46" s="192"/>
      <c r="CNL46" s="192"/>
      <c r="CNM46" s="192"/>
      <c r="CNN46" s="192"/>
      <c r="CNO46" s="192"/>
      <c r="CNP46" s="192"/>
      <c r="CNQ46" s="192"/>
      <c r="CNR46" s="192"/>
      <c r="CNS46" s="192"/>
      <c r="CNT46" s="192"/>
      <c r="CNU46" s="192"/>
      <c r="CNV46" s="192"/>
      <c r="CNW46" s="192"/>
      <c r="CNX46" s="192"/>
      <c r="CNY46" s="192"/>
      <c r="CNZ46" s="192"/>
      <c r="COA46" s="192"/>
      <c r="COB46" s="192"/>
      <c r="COC46" s="192"/>
      <c r="COD46" s="192"/>
      <c r="COE46" s="192"/>
      <c r="COF46" s="192"/>
      <c r="COG46" s="192"/>
      <c r="COH46" s="192"/>
      <c r="COI46" s="192"/>
      <c r="COJ46" s="192"/>
      <c r="COK46" s="192"/>
      <c r="COL46" s="192"/>
      <c r="COM46" s="192"/>
      <c r="CON46" s="192"/>
      <c r="COO46" s="192"/>
      <c r="COP46" s="192"/>
      <c r="COQ46" s="192"/>
      <c r="COR46" s="192"/>
      <c r="COS46" s="192"/>
      <c r="COT46" s="192"/>
      <c r="COU46" s="192"/>
      <c r="COV46" s="192"/>
      <c r="COW46" s="192"/>
      <c r="COX46" s="192"/>
      <c r="COY46" s="192"/>
      <c r="COZ46" s="192"/>
      <c r="CPA46" s="192"/>
      <c r="CPB46" s="192"/>
      <c r="CPC46" s="192"/>
      <c r="CPD46" s="192"/>
      <c r="CPE46" s="192"/>
      <c r="CPF46" s="192"/>
      <c r="CPG46" s="192"/>
      <c r="CPH46" s="192"/>
      <c r="CPI46" s="192"/>
      <c r="CPJ46" s="192"/>
      <c r="CPK46" s="192"/>
      <c r="CPL46" s="192"/>
      <c r="CPM46" s="192"/>
      <c r="CPN46" s="192"/>
      <c r="CPO46" s="192"/>
      <c r="CPP46" s="192"/>
      <c r="CPQ46" s="192"/>
      <c r="CPR46" s="192"/>
      <c r="CPS46" s="192"/>
      <c r="CPT46" s="192"/>
      <c r="CPU46" s="192"/>
      <c r="CPV46" s="192"/>
      <c r="CPW46" s="192"/>
      <c r="CPX46" s="192"/>
      <c r="CPY46" s="192"/>
      <c r="CPZ46" s="192"/>
      <c r="CQA46" s="192"/>
      <c r="CQB46" s="192"/>
      <c r="CQC46" s="192"/>
      <c r="CQD46" s="192"/>
      <c r="CQE46" s="192"/>
      <c r="CQF46" s="192"/>
      <c r="CQG46" s="192"/>
      <c r="CQH46" s="192"/>
      <c r="CQI46" s="192"/>
      <c r="CQJ46" s="192"/>
      <c r="CQK46" s="192"/>
      <c r="CQL46" s="192"/>
      <c r="CQM46" s="192"/>
      <c r="CQN46" s="192"/>
      <c r="CQO46" s="192"/>
      <c r="CQP46" s="192"/>
      <c r="CQQ46" s="192"/>
      <c r="CQR46" s="192"/>
      <c r="CQS46" s="192"/>
      <c r="CQT46" s="192"/>
      <c r="CQU46" s="192"/>
      <c r="CQV46" s="192"/>
      <c r="CQW46" s="192"/>
      <c r="CQX46" s="192"/>
      <c r="CQY46" s="192"/>
      <c r="CQZ46" s="192"/>
      <c r="CRA46" s="192"/>
      <c r="CRB46" s="192"/>
      <c r="CRC46" s="192"/>
      <c r="CRD46" s="192"/>
      <c r="CRE46" s="192"/>
      <c r="CRF46" s="192"/>
      <c r="CRG46" s="192"/>
      <c r="CRH46" s="192"/>
      <c r="CRI46" s="192"/>
      <c r="CRJ46" s="192"/>
      <c r="CRK46" s="192"/>
      <c r="CRL46" s="192"/>
      <c r="CRM46" s="192"/>
      <c r="CRN46" s="192"/>
      <c r="CRO46" s="192"/>
      <c r="CRP46" s="192"/>
      <c r="CRQ46" s="192"/>
      <c r="CRR46" s="192"/>
      <c r="CRS46" s="192"/>
      <c r="CRT46" s="192"/>
      <c r="CRU46" s="192"/>
      <c r="CRV46" s="192"/>
      <c r="CRW46" s="192"/>
      <c r="CRX46" s="192"/>
      <c r="CRY46" s="192"/>
      <c r="CRZ46" s="192"/>
      <c r="CSA46" s="192"/>
      <c r="CSB46" s="192"/>
      <c r="CSC46" s="192"/>
      <c r="CSD46" s="192"/>
      <c r="CSE46" s="192"/>
      <c r="CSF46" s="192"/>
      <c r="CSG46" s="192"/>
      <c r="CSH46" s="192"/>
      <c r="CSI46" s="192"/>
      <c r="CSJ46" s="192"/>
      <c r="CSK46" s="192"/>
      <c r="CSL46" s="192"/>
      <c r="CSM46" s="192"/>
      <c r="CSN46" s="192"/>
      <c r="CSO46" s="192"/>
      <c r="CSP46" s="192"/>
      <c r="CSQ46" s="192"/>
      <c r="CSR46" s="192"/>
      <c r="CSS46" s="192"/>
      <c r="CST46" s="192"/>
      <c r="CSU46" s="192"/>
      <c r="CSV46" s="192"/>
      <c r="CSW46" s="192"/>
      <c r="CSX46" s="192"/>
      <c r="CSY46" s="192"/>
      <c r="CSZ46" s="192"/>
      <c r="CTA46" s="192"/>
      <c r="CTB46" s="192"/>
      <c r="CTC46" s="192"/>
      <c r="CTD46" s="192"/>
      <c r="CTE46" s="192"/>
      <c r="CTF46" s="192"/>
      <c r="CTG46" s="192"/>
      <c r="CTH46" s="192"/>
      <c r="CTI46" s="192"/>
      <c r="CTJ46" s="192"/>
      <c r="CTK46" s="192"/>
      <c r="CTL46" s="192"/>
      <c r="CTM46" s="192"/>
      <c r="CTN46" s="192"/>
      <c r="CTO46" s="192"/>
      <c r="CTP46" s="192"/>
      <c r="CTQ46" s="192"/>
      <c r="CTR46" s="192"/>
      <c r="CTS46" s="192"/>
      <c r="CTT46" s="192"/>
      <c r="CTU46" s="192"/>
      <c r="CTV46" s="192"/>
      <c r="CTW46" s="192"/>
      <c r="CTX46" s="192"/>
      <c r="CTY46" s="192"/>
      <c r="CTZ46" s="192"/>
      <c r="CUA46" s="192"/>
      <c r="CUB46" s="192"/>
      <c r="CUC46" s="192"/>
      <c r="CUD46" s="192"/>
      <c r="CUE46" s="192"/>
      <c r="CUF46" s="192"/>
      <c r="CUG46" s="192"/>
      <c r="CUH46" s="192"/>
      <c r="CUI46" s="192"/>
      <c r="CUJ46" s="192"/>
      <c r="CUK46" s="192"/>
      <c r="CUL46" s="192"/>
      <c r="CUM46" s="192"/>
      <c r="CUN46" s="192"/>
      <c r="CUO46" s="192"/>
      <c r="CUP46" s="192"/>
      <c r="CUQ46" s="192"/>
      <c r="CUR46" s="192"/>
      <c r="CUS46" s="192"/>
      <c r="CUT46" s="192"/>
      <c r="CUU46" s="192"/>
      <c r="CUV46" s="192"/>
      <c r="CUW46" s="192"/>
      <c r="CUX46" s="192"/>
      <c r="CUY46" s="192"/>
      <c r="CUZ46" s="192"/>
      <c r="CVA46" s="192"/>
      <c r="CVB46" s="192"/>
      <c r="CVC46" s="192"/>
      <c r="CVD46" s="192"/>
      <c r="CVE46" s="192"/>
      <c r="CVF46" s="192"/>
      <c r="CVG46" s="192"/>
      <c r="CVH46" s="192"/>
      <c r="CVI46" s="192"/>
      <c r="CVJ46" s="192"/>
      <c r="CVK46" s="192"/>
      <c r="CVL46" s="192"/>
      <c r="CVM46" s="192"/>
      <c r="CVN46" s="192"/>
      <c r="CVO46" s="192"/>
      <c r="CVP46" s="192"/>
      <c r="CVQ46" s="192"/>
      <c r="CVR46" s="192"/>
      <c r="CVS46" s="192"/>
      <c r="CVT46" s="192"/>
      <c r="CVU46" s="192"/>
      <c r="CVV46" s="192"/>
      <c r="CVW46" s="192"/>
      <c r="CVX46" s="192"/>
      <c r="CVY46" s="192"/>
      <c r="CVZ46" s="192"/>
      <c r="CWA46" s="192"/>
      <c r="CWB46" s="192"/>
      <c r="CWC46" s="192"/>
      <c r="CWD46" s="192"/>
      <c r="CWE46" s="192"/>
      <c r="CWF46" s="192"/>
      <c r="CWG46" s="192"/>
      <c r="CWH46" s="192"/>
      <c r="CWI46" s="192"/>
      <c r="CWJ46" s="192"/>
      <c r="CWK46" s="192"/>
      <c r="CWL46" s="192"/>
      <c r="CWM46" s="192"/>
      <c r="CWN46" s="192"/>
      <c r="CWO46" s="192"/>
      <c r="CWP46" s="192"/>
      <c r="CWQ46" s="192"/>
      <c r="CWR46" s="192"/>
      <c r="CWS46" s="192"/>
      <c r="CWT46" s="192"/>
      <c r="CWU46" s="192"/>
      <c r="CWV46" s="192"/>
      <c r="CWW46" s="192"/>
      <c r="CWX46" s="192"/>
      <c r="CWY46" s="192"/>
      <c r="CWZ46" s="192"/>
      <c r="CXA46" s="192"/>
      <c r="CXB46" s="192"/>
      <c r="CXC46" s="192"/>
      <c r="CXD46" s="192"/>
      <c r="CXE46" s="192"/>
      <c r="CXF46" s="192"/>
      <c r="CXG46" s="192"/>
      <c r="CXH46" s="192"/>
      <c r="CXI46" s="192"/>
      <c r="CXJ46" s="192"/>
      <c r="CXK46" s="192"/>
      <c r="CXL46" s="192"/>
      <c r="CXM46" s="192"/>
      <c r="CXN46" s="192"/>
      <c r="CXO46" s="192"/>
      <c r="CXP46" s="192"/>
      <c r="CXQ46" s="192"/>
      <c r="CXR46" s="192"/>
      <c r="CXS46" s="192"/>
      <c r="CXT46" s="192"/>
      <c r="CXU46" s="192"/>
      <c r="CXV46" s="192"/>
      <c r="CXW46" s="192"/>
      <c r="CXX46" s="192"/>
      <c r="CXY46" s="192"/>
      <c r="CXZ46" s="192"/>
      <c r="CYA46" s="192"/>
      <c r="CYB46" s="192"/>
      <c r="CYC46" s="192"/>
      <c r="CYD46" s="192"/>
      <c r="CYE46" s="192"/>
      <c r="CYF46" s="192"/>
      <c r="CYG46" s="192"/>
      <c r="CYH46" s="192"/>
      <c r="CYI46" s="192"/>
      <c r="CYJ46" s="192"/>
      <c r="CYK46" s="192"/>
      <c r="CYL46" s="192"/>
      <c r="CYM46" s="192"/>
      <c r="CYN46" s="192"/>
      <c r="CYO46" s="192"/>
      <c r="CYP46" s="192"/>
      <c r="CYQ46" s="192"/>
      <c r="CYR46" s="192"/>
      <c r="CYS46" s="192"/>
      <c r="CYT46" s="192"/>
      <c r="CYU46" s="192"/>
      <c r="CYV46" s="192"/>
      <c r="CYW46" s="192"/>
      <c r="CYX46" s="192"/>
      <c r="CYY46" s="192"/>
      <c r="CYZ46" s="192"/>
      <c r="CZA46" s="192"/>
      <c r="CZB46" s="192"/>
      <c r="CZC46" s="192"/>
      <c r="CZD46" s="192"/>
      <c r="CZE46" s="192"/>
      <c r="CZF46" s="192"/>
      <c r="CZG46" s="192"/>
      <c r="CZH46" s="192"/>
      <c r="CZI46" s="192"/>
      <c r="CZJ46" s="192"/>
      <c r="CZK46" s="192"/>
      <c r="CZL46" s="192"/>
      <c r="CZM46" s="192"/>
      <c r="CZN46" s="192"/>
      <c r="CZO46" s="192"/>
      <c r="CZP46" s="192"/>
      <c r="CZQ46" s="192"/>
      <c r="CZR46" s="192"/>
      <c r="CZS46" s="192"/>
      <c r="CZT46" s="192"/>
      <c r="CZU46" s="192"/>
      <c r="CZV46" s="192"/>
      <c r="CZW46" s="192"/>
      <c r="CZX46" s="192"/>
      <c r="CZY46" s="192"/>
      <c r="CZZ46" s="192"/>
      <c r="DAA46" s="192"/>
      <c r="DAB46" s="192"/>
      <c r="DAC46" s="192"/>
      <c r="DAD46" s="192"/>
      <c r="DAE46" s="192"/>
      <c r="DAF46" s="192"/>
      <c r="DAG46" s="192"/>
      <c r="DAH46" s="192"/>
      <c r="DAI46" s="192"/>
      <c r="DAJ46" s="192"/>
      <c r="DAK46" s="192"/>
      <c r="DAL46" s="192"/>
      <c r="DAM46" s="192"/>
      <c r="DAN46" s="192"/>
      <c r="DAO46" s="192"/>
      <c r="DAP46" s="192"/>
      <c r="DAQ46" s="192"/>
      <c r="DAR46" s="192"/>
      <c r="DAS46" s="192"/>
      <c r="DAT46" s="192"/>
      <c r="DAU46" s="192"/>
      <c r="DAV46" s="192"/>
      <c r="DAW46" s="192"/>
      <c r="DAX46" s="192"/>
      <c r="DAY46" s="192"/>
      <c r="DAZ46" s="192"/>
      <c r="DBA46" s="192"/>
      <c r="DBB46" s="192"/>
      <c r="DBC46" s="192"/>
      <c r="DBD46" s="192"/>
      <c r="DBE46" s="192"/>
      <c r="DBF46" s="192"/>
      <c r="DBG46" s="192"/>
      <c r="DBH46" s="192"/>
      <c r="DBI46" s="192"/>
      <c r="DBJ46" s="192"/>
      <c r="DBK46" s="192"/>
      <c r="DBL46" s="192"/>
      <c r="DBM46" s="192"/>
      <c r="DBN46" s="192"/>
      <c r="DBO46" s="192"/>
      <c r="DBP46" s="192"/>
      <c r="DBQ46" s="192"/>
      <c r="DBR46" s="192"/>
      <c r="DBS46" s="192"/>
      <c r="DBT46" s="192"/>
      <c r="DBU46" s="192"/>
      <c r="DBV46" s="192"/>
      <c r="DBW46" s="192"/>
      <c r="DBX46" s="192"/>
      <c r="DBY46" s="192"/>
      <c r="DBZ46" s="192"/>
      <c r="DCA46" s="192"/>
      <c r="DCB46" s="192"/>
      <c r="DCC46" s="192"/>
      <c r="DCD46" s="192"/>
      <c r="DCE46" s="192"/>
      <c r="DCF46" s="192"/>
      <c r="DCG46" s="192"/>
      <c r="DCH46" s="192"/>
      <c r="DCI46" s="192"/>
      <c r="DCJ46" s="192"/>
      <c r="DCK46" s="192"/>
      <c r="DCL46" s="192"/>
      <c r="DCM46" s="192"/>
      <c r="DCN46" s="192"/>
      <c r="DCO46" s="192"/>
      <c r="DCP46" s="192"/>
      <c r="DCQ46" s="192"/>
      <c r="DCR46" s="192"/>
      <c r="DCS46" s="192"/>
      <c r="DCT46" s="192"/>
      <c r="DCU46" s="192"/>
      <c r="DCV46" s="192"/>
      <c r="DCW46" s="192"/>
      <c r="DCX46" s="192"/>
      <c r="DCY46" s="192"/>
      <c r="DCZ46" s="192"/>
      <c r="DDA46" s="192"/>
      <c r="DDB46" s="192"/>
      <c r="DDC46" s="192"/>
      <c r="DDD46" s="192"/>
      <c r="DDE46" s="192"/>
      <c r="DDF46" s="192"/>
      <c r="DDG46" s="192"/>
      <c r="DDH46" s="192"/>
      <c r="DDI46" s="192"/>
      <c r="DDJ46" s="192"/>
      <c r="DDK46" s="192"/>
      <c r="DDL46" s="192"/>
      <c r="DDM46" s="192"/>
      <c r="DDN46" s="192"/>
      <c r="DDO46" s="192"/>
      <c r="DDP46" s="192"/>
      <c r="DDQ46" s="192"/>
      <c r="DDR46" s="192"/>
      <c r="DDS46" s="192"/>
      <c r="DDT46" s="192"/>
      <c r="DDU46" s="192"/>
      <c r="DDV46" s="192"/>
      <c r="DDW46" s="192"/>
      <c r="DDX46" s="192"/>
      <c r="DDY46" s="192"/>
      <c r="DDZ46" s="192"/>
      <c r="DEA46" s="192"/>
      <c r="DEB46" s="192"/>
      <c r="DEC46" s="192"/>
      <c r="DED46" s="192"/>
      <c r="DEE46" s="192"/>
      <c r="DEF46" s="192"/>
      <c r="DEG46" s="192"/>
      <c r="DEH46" s="192"/>
      <c r="DEI46" s="192"/>
      <c r="DEJ46" s="192"/>
      <c r="DEK46" s="192"/>
      <c r="DEL46" s="192"/>
      <c r="DEM46" s="192"/>
      <c r="DEN46" s="192"/>
      <c r="DEO46" s="192"/>
      <c r="DEP46" s="192"/>
      <c r="DEQ46" s="192"/>
      <c r="DER46" s="192"/>
      <c r="DES46" s="192"/>
      <c r="DET46" s="192"/>
      <c r="DEU46" s="192"/>
      <c r="DEV46" s="192"/>
      <c r="DEW46" s="192"/>
      <c r="DEX46" s="192"/>
      <c r="DEY46" s="192"/>
      <c r="DEZ46" s="192"/>
      <c r="DFA46" s="192"/>
      <c r="DFB46" s="192"/>
      <c r="DFC46" s="192"/>
      <c r="DFD46" s="192"/>
      <c r="DFE46" s="192"/>
      <c r="DFF46" s="192"/>
      <c r="DFG46" s="192"/>
      <c r="DFH46" s="192"/>
      <c r="DFI46" s="192"/>
      <c r="DFJ46" s="192"/>
      <c r="DFK46" s="192"/>
      <c r="DFL46" s="192"/>
      <c r="DFM46" s="192"/>
      <c r="DFN46" s="192"/>
      <c r="DFO46" s="192"/>
      <c r="DFP46" s="192"/>
      <c r="DFQ46" s="192"/>
      <c r="DFR46" s="192"/>
      <c r="DFS46" s="192"/>
      <c r="DFT46" s="192"/>
      <c r="DFU46" s="192"/>
      <c r="DFV46" s="192"/>
      <c r="DFW46" s="192"/>
      <c r="DFX46" s="192"/>
      <c r="DFY46" s="192"/>
      <c r="DFZ46" s="192"/>
      <c r="DGA46" s="192"/>
      <c r="DGB46" s="192"/>
      <c r="DGC46" s="192"/>
      <c r="DGD46" s="192"/>
      <c r="DGE46" s="192"/>
      <c r="DGF46" s="192"/>
      <c r="DGG46" s="192"/>
      <c r="DGH46" s="192"/>
      <c r="DGI46" s="192"/>
      <c r="DGJ46" s="192"/>
      <c r="DGK46" s="192"/>
      <c r="DGL46" s="192"/>
      <c r="DGM46" s="192"/>
      <c r="DGN46" s="192"/>
      <c r="DGO46" s="192"/>
      <c r="DGP46" s="192"/>
      <c r="DGQ46" s="192"/>
      <c r="DGR46" s="192"/>
      <c r="DGS46" s="192"/>
      <c r="DGT46" s="192"/>
      <c r="DGU46" s="192"/>
      <c r="DGV46" s="192"/>
      <c r="DGW46" s="192"/>
      <c r="DGX46" s="192"/>
      <c r="DGY46" s="192"/>
      <c r="DGZ46" s="192"/>
      <c r="DHA46" s="192"/>
      <c r="DHB46" s="192"/>
      <c r="DHC46" s="192"/>
      <c r="DHD46" s="192"/>
      <c r="DHE46" s="192"/>
      <c r="DHF46" s="192"/>
      <c r="DHG46" s="192"/>
      <c r="DHH46" s="192"/>
      <c r="DHI46" s="192"/>
      <c r="DHJ46" s="192"/>
      <c r="DHK46" s="192"/>
      <c r="DHL46" s="192"/>
      <c r="DHM46" s="192"/>
      <c r="DHN46" s="192"/>
      <c r="DHO46" s="192"/>
      <c r="DHP46" s="192"/>
      <c r="DHQ46" s="192"/>
      <c r="DHR46" s="192"/>
      <c r="DHS46" s="192"/>
      <c r="DHT46" s="192"/>
      <c r="DHU46" s="192"/>
      <c r="DHV46" s="192"/>
      <c r="DHW46" s="192"/>
      <c r="DHX46" s="192"/>
      <c r="DHY46" s="192"/>
      <c r="DHZ46" s="192"/>
      <c r="DIA46" s="192"/>
      <c r="DIB46" s="192"/>
      <c r="DIC46" s="192"/>
      <c r="DID46" s="192"/>
      <c r="DIE46" s="192"/>
      <c r="DIF46" s="192"/>
      <c r="DIG46" s="192"/>
      <c r="DIH46" s="192"/>
      <c r="DII46" s="192"/>
      <c r="DIJ46" s="192"/>
      <c r="DIK46" s="192"/>
      <c r="DIL46" s="192"/>
      <c r="DIM46" s="192"/>
      <c r="DIN46" s="192"/>
      <c r="DIO46" s="192"/>
      <c r="DIP46" s="192"/>
      <c r="DIQ46" s="192"/>
      <c r="DIR46" s="192"/>
      <c r="DIS46" s="192"/>
      <c r="DIT46" s="192"/>
      <c r="DIU46" s="192"/>
      <c r="DIV46" s="192"/>
      <c r="DIW46" s="192"/>
      <c r="DIX46" s="192"/>
      <c r="DIY46" s="192"/>
      <c r="DIZ46" s="192"/>
      <c r="DJA46" s="192"/>
      <c r="DJB46" s="192"/>
      <c r="DJC46" s="192"/>
      <c r="DJD46" s="192"/>
      <c r="DJE46" s="192"/>
      <c r="DJF46" s="192"/>
      <c r="DJG46" s="192"/>
      <c r="DJH46" s="192"/>
      <c r="DJI46" s="192"/>
      <c r="DJJ46" s="192"/>
      <c r="DJK46" s="192"/>
      <c r="DJL46" s="192"/>
      <c r="DJM46" s="192"/>
      <c r="DJN46" s="192"/>
      <c r="DJO46" s="192"/>
      <c r="DJP46" s="192"/>
      <c r="DJQ46" s="192"/>
      <c r="DJR46" s="192"/>
      <c r="DJS46" s="192"/>
      <c r="DJT46" s="192"/>
      <c r="DJU46" s="192"/>
      <c r="DJV46" s="192"/>
      <c r="DJW46" s="192"/>
      <c r="DJX46" s="192"/>
      <c r="DJY46" s="192"/>
      <c r="DJZ46" s="192"/>
      <c r="DKA46" s="192"/>
      <c r="DKB46" s="192"/>
      <c r="DKC46" s="192"/>
      <c r="DKD46" s="192"/>
      <c r="DKE46" s="192"/>
      <c r="DKF46" s="192"/>
      <c r="DKG46" s="192"/>
      <c r="DKH46" s="192"/>
      <c r="DKI46" s="192"/>
      <c r="DKJ46" s="192"/>
      <c r="DKK46" s="192"/>
      <c r="DKL46" s="192"/>
      <c r="DKM46" s="192"/>
      <c r="DKN46" s="192"/>
      <c r="DKO46" s="192"/>
      <c r="DKP46" s="192"/>
      <c r="DKQ46" s="192"/>
      <c r="DKR46" s="192"/>
      <c r="DKS46" s="192"/>
      <c r="DKT46" s="192"/>
      <c r="DKU46" s="192"/>
      <c r="DKV46" s="192"/>
      <c r="DKW46" s="192"/>
      <c r="DKX46" s="192"/>
      <c r="DKY46" s="192"/>
      <c r="DKZ46" s="192"/>
      <c r="DLA46" s="192"/>
      <c r="DLB46" s="192"/>
      <c r="DLC46" s="192"/>
      <c r="DLD46" s="192"/>
      <c r="DLE46" s="192"/>
      <c r="DLF46" s="192"/>
      <c r="DLG46" s="192"/>
      <c r="DLH46" s="192"/>
      <c r="DLI46" s="192"/>
      <c r="DLJ46" s="192"/>
      <c r="DLK46" s="192"/>
      <c r="DLL46" s="192"/>
      <c r="DLM46" s="192"/>
      <c r="DLN46" s="192"/>
      <c r="DLO46" s="192"/>
      <c r="DLP46" s="192"/>
      <c r="DLQ46" s="192"/>
      <c r="DLR46" s="192"/>
      <c r="DLS46" s="192"/>
      <c r="DLT46" s="192"/>
      <c r="DLU46" s="192"/>
      <c r="DLV46" s="192"/>
      <c r="DLW46" s="192"/>
      <c r="DLX46" s="192"/>
      <c r="DLY46" s="192"/>
      <c r="DLZ46" s="192"/>
      <c r="DMA46" s="192"/>
      <c r="DMB46" s="192"/>
      <c r="DMC46" s="192"/>
      <c r="DMD46" s="192"/>
      <c r="DME46" s="192"/>
      <c r="DMF46" s="192"/>
      <c r="DMG46" s="192"/>
      <c r="DMH46" s="192"/>
      <c r="DMI46" s="192"/>
      <c r="DMJ46" s="192"/>
      <c r="DMK46" s="192"/>
      <c r="DML46" s="192"/>
      <c r="DMM46" s="192"/>
      <c r="DMN46" s="192"/>
      <c r="DMO46" s="192"/>
      <c r="DMP46" s="192"/>
      <c r="DMQ46" s="192"/>
      <c r="DMR46" s="192"/>
      <c r="DMS46" s="192"/>
      <c r="DMT46" s="192"/>
      <c r="DMU46" s="192"/>
      <c r="DMV46" s="192"/>
      <c r="DMW46" s="192"/>
      <c r="DMX46" s="192"/>
      <c r="DMY46" s="192"/>
      <c r="DMZ46" s="192"/>
      <c r="DNA46" s="192"/>
      <c r="DNB46" s="192"/>
      <c r="DNC46" s="192"/>
      <c r="DND46" s="192"/>
      <c r="DNE46" s="192"/>
      <c r="DNF46" s="192"/>
      <c r="DNG46" s="192"/>
      <c r="DNH46" s="192"/>
      <c r="DNI46" s="192"/>
      <c r="DNJ46" s="192"/>
      <c r="DNK46" s="192"/>
      <c r="DNL46" s="192"/>
      <c r="DNM46" s="192"/>
      <c r="DNN46" s="192"/>
      <c r="DNO46" s="192"/>
      <c r="DNP46" s="192"/>
      <c r="DNQ46" s="192"/>
      <c r="DNR46" s="192"/>
      <c r="DNS46" s="192"/>
      <c r="DNT46" s="192"/>
      <c r="DNU46" s="192"/>
      <c r="DNV46" s="192"/>
      <c r="DNW46" s="192"/>
      <c r="DNX46" s="192"/>
      <c r="DNY46" s="192"/>
      <c r="DNZ46" s="192"/>
      <c r="DOA46" s="192"/>
      <c r="DOB46" s="192"/>
      <c r="DOC46" s="192"/>
      <c r="DOD46" s="192"/>
      <c r="DOE46" s="192"/>
      <c r="DOF46" s="192"/>
      <c r="DOG46" s="192"/>
      <c r="DOH46" s="192"/>
      <c r="DOI46" s="192"/>
      <c r="DOJ46" s="192"/>
      <c r="DOK46" s="192"/>
      <c r="DOL46" s="192"/>
      <c r="DOM46" s="192"/>
      <c r="DON46" s="192"/>
      <c r="DOO46" s="192"/>
      <c r="DOP46" s="192"/>
      <c r="DOQ46" s="192"/>
      <c r="DOR46" s="192"/>
      <c r="DOS46" s="192"/>
      <c r="DOT46" s="192"/>
      <c r="DOU46" s="192"/>
      <c r="DOV46" s="192"/>
      <c r="DOW46" s="192"/>
      <c r="DOX46" s="192"/>
      <c r="DOY46" s="192"/>
      <c r="DOZ46" s="192"/>
      <c r="DPA46" s="192"/>
      <c r="DPB46" s="192"/>
      <c r="DPC46" s="192"/>
      <c r="DPD46" s="192"/>
      <c r="DPE46" s="192"/>
      <c r="DPF46" s="192"/>
      <c r="DPG46" s="192"/>
      <c r="DPH46" s="192"/>
      <c r="DPI46" s="192"/>
      <c r="DPJ46" s="192"/>
      <c r="DPK46" s="192"/>
      <c r="DPL46" s="192"/>
      <c r="DPM46" s="192"/>
      <c r="DPN46" s="192"/>
      <c r="DPO46" s="192"/>
      <c r="DPP46" s="192"/>
      <c r="DPQ46" s="192"/>
      <c r="DPR46" s="192"/>
      <c r="DPS46" s="192"/>
      <c r="DPT46" s="192"/>
      <c r="DPU46" s="192"/>
      <c r="DPV46" s="192"/>
      <c r="DPW46" s="192"/>
      <c r="DPX46" s="192"/>
      <c r="DPY46" s="192"/>
      <c r="DPZ46" s="192"/>
      <c r="DQA46" s="192"/>
      <c r="DQB46" s="192"/>
      <c r="DQC46" s="192"/>
      <c r="DQD46" s="192"/>
      <c r="DQE46" s="192"/>
      <c r="DQF46" s="192"/>
      <c r="DQG46" s="192"/>
      <c r="DQH46" s="192"/>
      <c r="DQI46" s="192"/>
      <c r="DQJ46" s="192"/>
      <c r="DQK46" s="192"/>
      <c r="DQL46" s="192"/>
      <c r="DQM46" s="192"/>
      <c r="DQN46" s="192"/>
      <c r="DQO46" s="192"/>
      <c r="DQP46" s="192"/>
      <c r="DQQ46" s="192"/>
      <c r="DQR46" s="192"/>
      <c r="DQS46" s="192"/>
      <c r="DQT46" s="192"/>
      <c r="DQU46" s="192"/>
      <c r="DQV46" s="192"/>
      <c r="DQW46" s="192"/>
      <c r="DQX46" s="192"/>
      <c r="DQY46" s="192"/>
      <c r="DQZ46" s="192"/>
      <c r="DRA46" s="192"/>
      <c r="DRB46" s="192"/>
      <c r="DRC46" s="192"/>
      <c r="DRD46" s="192"/>
      <c r="DRE46" s="192"/>
      <c r="DRF46" s="192"/>
      <c r="DRG46" s="192"/>
      <c r="DRH46" s="192"/>
      <c r="DRI46" s="192"/>
      <c r="DRJ46" s="192"/>
      <c r="DRK46" s="192"/>
      <c r="DRL46" s="192"/>
      <c r="DRM46" s="192"/>
      <c r="DRN46" s="192"/>
      <c r="DRO46" s="192"/>
      <c r="DRP46" s="192"/>
      <c r="DRQ46" s="192"/>
      <c r="DRR46" s="192"/>
      <c r="DRS46" s="192"/>
      <c r="DRT46" s="192"/>
      <c r="DRU46" s="192"/>
      <c r="DRV46" s="192"/>
      <c r="DRW46" s="192"/>
      <c r="DRX46" s="192"/>
      <c r="DRY46" s="192"/>
      <c r="DRZ46" s="192"/>
      <c r="DSA46" s="192"/>
      <c r="DSB46" s="192"/>
      <c r="DSC46" s="192"/>
      <c r="DSD46" s="192"/>
      <c r="DSE46" s="192"/>
      <c r="DSF46" s="192"/>
      <c r="DSG46" s="192"/>
      <c r="DSH46" s="192"/>
      <c r="DSI46" s="192"/>
      <c r="DSJ46" s="192"/>
      <c r="DSK46" s="192"/>
      <c r="DSL46" s="192"/>
      <c r="DSM46" s="192"/>
      <c r="DSN46" s="192"/>
      <c r="DSO46" s="192"/>
      <c r="DSP46" s="192"/>
      <c r="DSQ46" s="192"/>
      <c r="DSR46" s="192"/>
      <c r="DSS46" s="192"/>
      <c r="DST46" s="192"/>
      <c r="DSU46" s="192"/>
      <c r="DSV46" s="192"/>
      <c r="DSW46" s="192"/>
      <c r="DSX46" s="192"/>
      <c r="DSY46" s="192"/>
      <c r="DSZ46" s="192"/>
      <c r="DTA46" s="192"/>
      <c r="DTB46" s="192"/>
      <c r="DTC46" s="192"/>
      <c r="DTD46" s="192"/>
      <c r="DTE46" s="192"/>
      <c r="DTF46" s="192"/>
      <c r="DTG46" s="192"/>
      <c r="DTH46" s="192"/>
      <c r="DTI46" s="192"/>
      <c r="DTJ46" s="192"/>
      <c r="DTK46" s="192"/>
      <c r="DTL46" s="192"/>
      <c r="DTM46" s="192"/>
      <c r="DTN46" s="192"/>
      <c r="DTO46" s="192"/>
      <c r="DTP46" s="192"/>
      <c r="DTQ46" s="192"/>
      <c r="DTR46" s="192"/>
      <c r="DTS46" s="192"/>
      <c r="DTT46" s="192"/>
      <c r="DTU46" s="192"/>
      <c r="DTV46" s="192"/>
      <c r="DTW46" s="192"/>
      <c r="DTX46" s="192"/>
      <c r="DTY46" s="192"/>
      <c r="DTZ46" s="192"/>
      <c r="DUA46" s="192"/>
      <c r="DUB46" s="192"/>
      <c r="DUC46" s="192"/>
      <c r="DUD46" s="192"/>
      <c r="DUE46" s="192"/>
      <c r="DUF46" s="192"/>
      <c r="DUG46" s="192"/>
      <c r="DUH46" s="192"/>
      <c r="DUI46" s="192"/>
      <c r="DUJ46" s="192"/>
      <c r="DUK46" s="192"/>
      <c r="DUL46" s="192"/>
      <c r="DUM46" s="192"/>
      <c r="DUN46" s="192"/>
      <c r="DUO46" s="192"/>
      <c r="DUP46" s="192"/>
      <c r="DUQ46" s="192"/>
      <c r="DUR46" s="192"/>
      <c r="DUS46" s="192"/>
      <c r="DUT46" s="192"/>
      <c r="DUU46" s="192"/>
      <c r="DUV46" s="192"/>
      <c r="DUW46" s="192"/>
      <c r="DUX46" s="192"/>
      <c r="DUY46" s="192"/>
      <c r="DUZ46" s="192"/>
      <c r="DVA46" s="192"/>
      <c r="DVB46" s="192"/>
      <c r="DVC46" s="192"/>
      <c r="DVD46" s="192"/>
      <c r="DVE46" s="192"/>
      <c r="DVF46" s="192"/>
      <c r="DVG46" s="192"/>
      <c r="DVH46" s="192"/>
      <c r="DVI46" s="192"/>
      <c r="DVJ46" s="192"/>
      <c r="DVK46" s="192"/>
      <c r="DVL46" s="192"/>
      <c r="DVM46" s="192"/>
      <c r="DVN46" s="192"/>
      <c r="DVO46" s="192"/>
      <c r="DVP46" s="192"/>
      <c r="DVQ46" s="192"/>
      <c r="DVR46" s="192"/>
      <c r="DVS46" s="192"/>
      <c r="DVT46" s="192"/>
      <c r="DVU46" s="192"/>
      <c r="DVV46" s="192"/>
      <c r="DVW46" s="192"/>
      <c r="DVX46" s="192"/>
      <c r="DVY46" s="192"/>
      <c r="DVZ46" s="192"/>
      <c r="DWA46" s="192"/>
      <c r="DWB46" s="192"/>
      <c r="DWC46" s="192"/>
      <c r="DWD46" s="192"/>
      <c r="DWE46" s="192"/>
      <c r="DWF46" s="192"/>
      <c r="DWG46" s="192"/>
      <c r="DWH46" s="192"/>
      <c r="DWI46" s="192"/>
      <c r="DWJ46" s="192"/>
      <c r="DWK46" s="192"/>
      <c r="DWL46" s="192"/>
      <c r="DWM46" s="192"/>
      <c r="DWN46" s="192"/>
      <c r="DWO46" s="192"/>
      <c r="DWP46" s="192"/>
      <c r="DWQ46" s="192"/>
      <c r="DWR46" s="192"/>
      <c r="DWS46" s="192"/>
      <c r="DWT46" s="192"/>
      <c r="DWU46" s="192"/>
      <c r="DWV46" s="192"/>
      <c r="DWW46" s="192"/>
      <c r="DWX46" s="192"/>
      <c r="DWY46" s="192"/>
      <c r="DWZ46" s="192"/>
      <c r="DXA46" s="192"/>
      <c r="DXB46" s="192"/>
      <c r="DXC46" s="192"/>
      <c r="DXD46" s="192"/>
      <c r="DXE46" s="192"/>
      <c r="DXF46" s="192"/>
      <c r="DXG46" s="192"/>
      <c r="DXH46" s="192"/>
      <c r="DXI46" s="192"/>
      <c r="DXJ46" s="192"/>
      <c r="DXK46" s="192"/>
      <c r="DXL46" s="192"/>
      <c r="DXM46" s="192"/>
      <c r="DXN46" s="192"/>
      <c r="DXO46" s="192"/>
      <c r="DXP46" s="192"/>
      <c r="DXQ46" s="192"/>
      <c r="DXR46" s="192"/>
      <c r="DXS46" s="192"/>
      <c r="DXT46" s="192"/>
      <c r="DXU46" s="192"/>
      <c r="DXV46" s="192"/>
      <c r="DXW46" s="192"/>
      <c r="DXX46" s="192"/>
      <c r="DXY46" s="192"/>
      <c r="DXZ46" s="192"/>
      <c r="DYA46" s="192"/>
      <c r="DYB46" s="192"/>
      <c r="DYC46" s="192"/>
      <c r="DYD46" s="192"/>
      <c r="DYE46" s="192"/>
      <c r="DYF46" s="192"/>
      <c r="DYG46" s="192"/>
      <c r="DYH46" s="192"/>
      <c r="DYI46" s="192"/>
      <c r="DYJ46" s="192"/>
      <c r="DYK46" s="192"/>
      <c r="DYL46" s="192"/>
      <c r="DYM46" s="192"/>
      <c r="DYN46" s="192"/>
      <c r="DYO46" s="192"/>
      <c r="DYP46" s="192"/>
      <c r="DYQ46" s="192"/>
      <c r="DYR46" s="192"/>
      <c r="DYS46" s="192"/>
      <c r="DYT46" s="192"/>
      <c r="DYU46" s="192"/>
      <c r="DYV46" s="192"/>
      <c r="DYW46" s="192"/>
      <c r="DYX46" s="192"/>
      <c r="DYY46" s="192"/>
      <c r="DYZ46" s="192"/>
      <c r="DZA46" s="192"/>
      <c r="DZB46" s="192"/>
      <c r="DZC46" s="192"/>
      <c r="DZD46" s="192"/>
      <c r="DZE46" s="192"/>
      <c r="DZF46" s="192"/>
      <c r="DZG46" s="192"/>
      <c r="DZH46" s="192"/>
      <c r="DZI46" s="192"/>
      <c r="DZJ46" s="192"/>
      <c r="DZK46" s="192"/>
      <c r="DZL46" s="192"/>
      <c r="DZM46" s="192"/>
      <c r="DZN46" s="192"/>
      <c r="DZO46" s="192"/>
      <c r="DZP46" s="192"/>
      <c r="DZQ46" s="192"/>
      <c r="DZR46" s="192"/>
      <c r="DZS46" s="192"/>
      <c r="DZT46" s="192"/>
      <c r="DZU46" s="192"/>
      <c r="DZV46" s="192"/>
      <c r="DZW46" s="192"/>
      <c r="DZX46" s="192"/>
      <c r="DZY46" s="192"/>
      <c r="DZZ46" s="192"/>
      <c r="EAA46" s="192"/>
      <c r="EAB46" s="192"/>
      <c r="EAC46" s="192"/>
      <c r="EAD46" s="192"/>
      <c r="EAE46" s="192"/>
      <c r="EAF46" s="192"/>
      <c r="EAG46" s="192"/>
      <c r="EAH46" s="192"/>
      <c r="EAI46" s="192"/>
      <c r="EAJ46" s="192"/>
      <c r="EAK46" s="192"/>
      <c r="EAL46" s="192"/>
      <c r="EAM46" s="192"/>
      <c r="EAN46" s="192"/>
      <c r="EAO46" s="192"/>
      <c r="EAP46" s="192"/>
      <c r="EAQ46" s="192"/>
      <c r="EAR46" s="192"/>
      <c r="EAS46" s="192"/>
      <c r="EAT46" s="192"/>
      <c r="EAU46" s="192"/>
      <c r="EAV46" s="192"/>
      <c r="EAW46" s="192"/>
      <c r="EAX46" s="192"/>
      <c r="EAY46" s="192"/>
      <c r="EAZ46" s="192"/>
      <c r="EBA46" s="192"/>
      <c r="EBB46" s="192"/>
      <c r="EBC46" s="192"/>
      <c r="EBD46" s="192"/>
      <c r="EBE46" s="192"/>
      <c r="EBF46" s="192"/>
      <c r="EBG46" s="192"/>
      <c r="EBH46" s="192"/>
      <c r="EBI46" s="192"/>
      <c r="EBJ46" s="192"/>
      <c r="EBK46" s="192"/>
      <c r="EBL46" s="192"/>
      <c r="EBM46" s="192"/>
      <c r="EBN46" s="192"/>
      <c r="EBO46" s="192"/>
      <c r="EBP46" s="192"/>
      <c r="EBQ46" s="192"/>
      <c r="EBR46" s="192"/>
      <c r="EBS46" s="192"/>
      <c r="EBT46" s="192"/>
      <c r="EBU46" s="192"/>
      <c r="EBV46" s="192"/>
      <c r="EBW46" s="192"/>
      <c r="EBX46" s="192"/>
      <c r="EBY46" s="192"/>
      <c r="EBZ46" s="192"/>
      <c r="ECA46" s="192"/>
      <c r="ECB46" s="192"/>
      <c r="ECC46" s="192"/>
      <c r="ECD46" s="192"/>
      <c r="ECE46" s="192"/>
      <c r="ECF46" s="192"/>
      <c r="ECG46" s="192"/>
      <c r="ECH46" s="192"/>
      <c r="ECI46" s="192"/>
      <c r="ECJ46" s="192"/>
      <c r="ECK46" s="192"/>
      <c r="ECL46" s="192"/>
      <c r="ECM46" s="192"/>
      <c r="ECN46" s="192"/>
      <c r="ECO46" s="192"/>
      <c r="ECP46" s="192"/>
      <c r="ECQ46" s="192"/>
      <c r="ECR46" s="192"/>
      <c r="ECS46" s="192"/>
      <c r="ECT46" s="192"/>
      <c r="ECU46" s="192"/>
      <c r="ECV46" s="192"/>
      <c r="ECW46" s="192"/>
      <c r="ECX46" s="192"/>
      <c r="ECY46" s="192"/>
      <c r="ECZ46" s="192"/>
      <c r="EDA46" s="192"/>
      <c r="EDB46" s="192"/>
      <c r="EDC46" s="192"/>
      <c r="EDD46" s="192"/>
      <c r="EDE46" s="192"/>
      <c r="EDF46" s="192"/>
      <c r="EDG46" s="192"/>
      <c r="EDH46" s="192"/>
      <c r="EDI46" s="192"/>
      <c r="EDJ46" s="192"/>
      <c r="EDK46" s="192"/>
      <c r="EDL46" s="192"/>
      <c r="EDM46" s="192"/>
      <c r="EDN46" s="192"/>
      <c r="EDO46" s="192"/>
      <c r="EDP46" s="192"/>
      <c r="EDQ46" s="192"/>
      <c r="EDR46" s="192"/>
      <c r="EDS46" s="192"/>
      <c r="EDT46" s="192"/>
      <c r="EDU46" s="192"/>
      <c r="EDV46" s="192"/>
      <c r="EDW46" s="192"/>
      <c r="EDX46" s="192"/>
      <c r="EDY46" s="192"/>
      <c r="EDZ46" s="192"/>
      <c r="EEA46" s="192"/>
      <c r="EEB46" s="192"/>
      <c r="EEC46" s="192"/>
      <c r="EED46" s="192"/>
      <c r="EEE46" s="192"/>
      <c r="EEF46" s="192"/>
      <c r="EEG46" s="192"/>
      <c r="EEH46" s="192"/>
      <c r="EEI46" s="192"/>
      <c r="EEJ46" s="192"/>
      <c r="EEK46" s="192"/>
      <c r="EEL46" s="192"/>
      <c r="EEM46" s="192"/>
      <c r="EEN46" s="192"/>
      <c r="EEO46" s="192"/>
      <c r="EEP46" s="192"/>
      <c r="EEQ46" s="192"/>
      <c r="EER46" s="192"/>
      <c r="EES46" s="192"/>
      <c r="EET46" s="192"/>
      <c r="EEU46" s="192"/>
      <c r="EEV46" s="192"/>
      <c r="EEW46" s="192"/>
      <c r="EEX46" s="192"/>
      <c r="EEY46" s="192"/>
      <c r="EEZ46" s="192"/>
      <c r="EFA46" s="192"/>
      <c r="EFB46" s="192"/>
      <c r="EFC46" s="192"/>
      <c r="EFD46" s="192"/>
      <c r="EFE46" s="192"/>
      <c r="EFF46" s="192"/>
      <c r="EFG46" s="192"/>
      <c r="EFH46" s="192"/>
      <c r="EFI46" s="192"/>
      <c r="EFJ46" s="192"/>
      <c r="EFK46" s="192"/>
      <c r="EFL46" s="192"/>
      <c r="EFM46" s="192"/>
      <c r="EFN46" s="192"/>
      <c r="EFO46" s="192"/>
      <c r="EFP46" s="192"/>
      <c r="EFQ46" s="192"/>
      <c r="EFR46" s="192"/>
      <c r="EFS46" s="192"/>
      <c r="EFT46" s="192"/>
      <c r="EFU46" s="192"/>
      <c r="EFV46" s="192"/>
      <c r="EFW46" s="192"/>
      <c r="EFX46" s="192"/>
      <c r="EFY46" s="192"/>
      <c r="EFZ46" s="192"/>
      <c r="EGA46" s="192"/>
      <c r="EGB46" s="192"/>
      <c r="EGC46" s="192"/>
      <c r="EGD46" s="192"/>
      <c r="EGE46" s="192"/>
      <c r="EGF46" s="192"/>
      <c r="EGG46" s="192"/>
      <c r="EGH46" s="192"/>
      <c r="EGI46" s="192"/>
      <c r="EGJ46" s="192"/>
      <c r="EGK46" s="192"/>
      <c r="EGL46" s="192"/>
      <c r="EGM46" s="192"/>
      <c r="EGN46" s="192"/>
      <c r="EGO46" s="192"/>
      <c r="EGP46" s="192"/>
      <c r="EGQ46" s="192"/>
      <c r="EGR46" s="192"/>
      <c r="EGS46" s="192"/>
      <c r="EGT46" s="192"/>
      <c r="EGU46" s="192"/>
      <c r="EGV46" s="192"/>
      <c r="EGW46" s="192"/>
      <c r="EGX46" s="192"/>
      <c r="EGY46" s="192"/>
      <c r="EGZ46" s="192"/>
      <c r="EHA46" s="192"/>
      <c r="EHB46" s="192"/>
      <c r="EHC46" s="192"/>
      <c r="EHD46" s="192"/>
      <c r="EHE46" s="192"/>
      <c r="EHF46" s="192"/>
      <c r="EHG46" s="192"/>
      <c r="EHH46" s="192"/>
      <c r="EHI46" s="192"/>
      <c r="EHJ46" s="192"/>
      <c r="EHK46" s="192"/>
      <c r="EHL46" s="192"/>
      <c r="EHM46" s="192"/>
      <c r="EHN46" s="192"/>
      <c r="EHO46" s="192"/>
      <c r="EHP46" s="192"/>
      <c r="EHQ46" s="192"/>
      <c r="EHR46" s="192"/>
      <c r="EHS46" s="192"/>
      <c r="EHT46" s="192"/>
      <c r="EHU46" s="192"/>
      <c r="EHV46" s="192"/>
      <c r="EHW46" s="192"/>
      <c r="EHX46" s="192"/>
      <c r="EHY46" s="192"/>
      <c r="EHZ46" s="192"/>
      <c r="EIA46" s="192"/>
      <c r="EIB46" s="192"/>
      <c r="EIC46" s="192"/>
      <c r="EID46" s="192"/>
      <c r="EIE46" s="192"/>
      <c r="EIF46" s="192"/>
      <c r="EIG46" s="192"/>
      <c r="EIH46" s="192"/>
      <c r="EII46" s="192"/>
      <c r="EIJ46" s="192"/>
      <c r="EIK46" s="192"/>
      <c r="EIL46" s="192"/>
      <c r="EIM46" s="192"/>
      <c r="EIN46" s="192"/>
      <c r="EIO46" s="192"/>
      <c r="EIP46" s="192"/>
      <c r="EIQ46" s="192"/>
      <c r="EIR46" s="192"/>
      <c r="EIS46" s="192"/>
      <c r="EIT46" s="192"/>
      <c r="EIU46" s="192"/>
      <c r="EIV46" s="192"/>
      <c r="EIW46" s="192"/>
      <c r="EIX46" s="192"/>
      <c r="EIY46" s="192"/>
      <c r="EIZ46" s="192"/>
      <c r="EJA46" s="192"/>
      <c r="EJB46" s="192"/>
      <c r="EJC46" s="192"/>
      <c r="EJD46" s="192"/>
      <c r="EJE46" s="192"/>
      <c r="EJF46" s="192"/>
      <c r="EJG46" s="192"/>
      <c r="EJH46" s="192"/>
      <c r="EJI46" s="192"/>
      <c r="EJJ46" s="192"/>
      <c r="EJK46" s="192"/>
      <c r="EJL46" s="192"/>
      <c r="EJM46" s="192"/>
      <c r="EJN46" s="192"/>
      <c r="EJO46" s="192"/>
      <c r="EJP46" s="192"/>
      <c r="EJQ46" s="192"/>
      <c r="EJR46" s="192"/>
      <c r="EJS46" s="192"/>
      <c r="EJT46" s="192"/>
      <c r="EJU46" s="192"/>
      <c r="EJV46" s="192"/>
      <c r="EJW46" s="192"/>
      <c r="EJX46" s="192"/>
      <c r="EJY46" s="192"/>
      <c r="EJZ46" s="192"/>
      <c r="EKA46" s="192"/>
      <c r="EKB46" s="192"/>
      <c r="EKC46" s="192"/>
      <c r="EKD46" s="192"/>
      <c r="EKE46" s="192"/>
      <c r="EKF46" s="192"/>
      <c r="EKG46" s="192"/>
      <c r="EKH46" s="192"/>
      <c r="EKI46" s="192"/>
      <c r="EKJ46" s="192"/>
      <c r="EKK46" s="192"/>
      <c r="EKL46" s="192"/>
      <c r="EKM46" s="192"/>
      <c r="EKN46" s="192"/>
      <c r="EKO46" s="192"/>
      <c r="EKP46" s="192"/>
      <c r="EKQ46" s="192"/>
      <c r="EKR46" s="192"/>
      <c r="EKS46" s="192"/>
      <c r="EKT46" s="192"/>
      <c r="EKU46" s="192"/>
      <c r="EKV46" s="192"/>
      <c r="EKW46" s="192"/>
      <c r="EKX46" s="192"/>
      <c r="EKY46" s="192"/>
      <c r="EKZ46" s="192"/>
      <c r="ELA46" s="192"/>
      <c r="ELB46" s="192"/>
      <c r="ELC46" s="192"/>
      <c r="ELD46" s="192"/>
      <c r="ELE46" s="192"/>
      <c r="ELF46" s="192"/>
      <c r="ELG46" s="192"/>
      <c r="ELH46" s="192"/>
      <c r="ELI46" s="192"/>
      <c r="ELJ46" s="192"/>
      <c r="ELK46" s="192"/>
      <c r="ELL46" s="192"/>
      <c r="ELM46" s="192"/>
      <c r="ELN46" s="192"/>
      <c r="ELO46" s="192"/>
      <c r="ELP46" s="192"/>
      <c r="ELQ46" s="192"/>
      <c r="ELR46" s="192"/>
      <c r="ELS46" s="192"/>
      <c r="ELT46" s="192"/>
      <c r="ELU46" s="192"/>
      <c r="ELV46" s="192"/>
      <c r="ELW46" s="192"/>
      <c r="ELX46" s="192"/>
      <c r="ELY46" s="192"/>
      <c r="ELZ46" s="192"/>
      <c r="EMA46" s="192"/>
      <c r="EMB46" s="192"/>
      <c r="EMC46" s="192"/>
      <c r="EMD46" s="192"/>
      <c r="EME46" s="192"/>
      <c r="EMF46" s="192"/>
      <c r="EMG46" s="192"/>
      <c r="EMH46" s="192"/>
      <c r="EMI46" s="192"/>
      <c r="EMJ46" s="192"/>
      <c r="EMK46" s="192"/>
      <c r="EML46" s="192"/>
      <c r="EMM46" s="192"/>
      <c r="EMN46" s="192"/>
      <c r="EMO46" s="192"/>
      <c r="EMP46" s="192"/>
      <c r="EMQ46" s="192"/>
      <c r="EMR46" s="192"/>
      <c r="EMS46" s="192"/>
      <c r="EMT46" s="192"/>
      <c r="EMU46" s="192"/>
      <c r="EMV46" s="192"/>
      <c r="EMW46" s="192"/>
      <c r="EMX46" s="192"/>
      <c r="EMY46" s="192"/>
      <c r="EMZ46" s="192"/>
      <c r="ENA46" s="192"/>
      <c r="ENB46" s="192"/>
      <c r="ENC46" s="192"/>
      <c r="END46" s="192"/>
      <c r="ENE46" s="192"/>
      <c r="ENF46" s="192"/>
      <c r="ENG46" s="192"/>
      <c r="ENH46" s="192"/>
      <c r="ENI46" s="192"/>
      <c r="ENJ46" s="192"/>
      <c r="ENK46" s="192"/>
      <c r="ENL46" s="192"/>
      <c r="ENM46" s="192"/>
      <c r="ENN46" s="192"/>
      <c r="ENO46" s="192"/>
      <c r="ENP46" s="192"/>
      <c r="ENQ46" s="192"/>
      <c r="ENR46" s="192"/>
      <c r="ENS46" s="192"/>
      <c r="ENT46" s="192"/>
      <c r="ENU46" s="192"/>
      <c r="ENV46" s="192"/>
      <c r="ENW46" s="192"/>
      <c r="ENX46" s="192"/>
      <c r="ENY46" s="192"/>
      <c r="ENZ46" s="192"/>
      <c r="EOA46" s="192"/>
      <c r="EOB46" s="192"/>
      <c r="EOC46" s="192"/>
      <c r="EOD46" s="192"/>
      <c r="EOE46" s="192"/>
      <c r="EOF46" s="192"/>
      <c r="EOG46" s="192"/>
      <c r="EOH46" s="192"/>
      <c r="EOI46" s="192"/>
      <c r="EOJ46" s="192"/>
      <c r="EOK46" s="192"/>
      <c r="EOL46" s="192"/>
      <c r="EOM46" s="192"/>
      <c r="EON46" s="192"/>
      <c r="EOO46" s="192"/>
      <c r="EOP46" s="192"/>
      <c r="EOQ46" s="192"/>
      <c r="EOR46" s="192"/>
      <c r="EOS46" s="192"/>
      <c r="EOT46" s="192"/>
      <c r="EOU46" s="192"/>
      <c r="EOV46" s="192"/>
      <c r="EOW46" s="192"/>
      <c r="EOX46" s="192"/>
      <c r="EOY46" s="192"/>
      <c r="EOZ46" s="192"/>
      <c r="EPA46" s="192"/>
      <c r="EPB46" s="192"/>
      <c r="EPC46" s="192"/>
      <c r="EPD46" s="192"/>
      <c r="EPE46" s="192"/>
      <c r="EPF46" s="192"/>
      <c r="EPG46" s="192"/>
      <c r="EPH46" s="192"/>
      <c r="EPI46" s="192"/>
      <c r="EPJ46" s="192"/>
      <c r="EPK46" s="192"/>
      <c r="EPL46" s="192"/>
      <c r="EPM46" s="192"/>
      <c r="EPN46" s="192"/>
      <c r="EPO46" s="192"/>
      <c r="EPP46" s="192"/>
      <c r="EPQ46" s="192"/>
      <c r="EPR46" s="192"/>
      <c r="EPS46" s="192"/>
      <c r="EPT46" s="192"/>
      <c r="EPU46" s="192"/>
      <c r="EPV46" s="192"/>
      <c r="EPW46" s="192"/>
      <c r="EPX46" s="192"/>
      <c r="EPY46" s="192"/>
      <c r="EPZ46" s="192"/>
      <c r="EQA46" s="192"/>
      <c r="EQB46" s="192"/>
      <c r="EQC46" s="192"/>
      <c r="EQD46" s="192"/>
      <c r="EQE46" s="192"/>
      <c r="EQF46" s="192"/>
      <c r="EQG46" s="192"/>
      <c r="EQH46" s="192"/>
      <c r="EQI46" s="192"/>
      <c r="EQJ46" s="192"/>
      <c r="EQK46" s="192"/>
      <c r="EQL46" s="192"/>
      <c r="EQM46" s="192"/>
      <c r="EQN46" s="192"/>
      <c r="EQO46" s="192"/>
      <c r="EQP46" s="192"/>
      <c r="EQQ46" s="192"/>
      <c r="EQR46" s="192"/>
      <c r="EQS46" s="192"/>
      <c r="EQT46" s="192"/>
      <c r="EQU46" s="192"/>
      <c r="EQV46" s="192"/>
      <c r="EQW46" s="192"/>
      <c r="EQX46" s="192"/>
      <c r="EQY46" s="192"/>
      <c r="EQZ46" s="192"/>
      <c r="ERA46" s="192"/>
      <c r="ERB46" s="192"/>
      <c r="ERC46" s="192"/>
      <c r="ERD46" s="192"/>
      <c r="ERE46" s="192"/>
      <c r="ERF46" s="192"/>
      <c r="ERG46" s="192"/>
      <c r="ERH46" s="192"/>
      <c r="ERI46" s="192"/>
      <c r="ERJ46" s="192"/>
      <c r="ERK46" s="192"/>
      <c r="ERL46" s="192"/>
      <c r="ERM46" s="192"/>
      <c r="ERN46" s="192"/>
      <c r="ERO46" s="192"/>
      <c r="ERP46" s="192"/>
      <c r="ERQ46" s="192"/>
      <c r="ERR46" s="192"/>
      <c r="ERS46" s="192"/>
      <c r="ERT46" s="192"/>
      <c r="ERU46" s="192"/>
      <c r="ERV46" s="192"/>
      <c r="ERW46" s="192"/>
      <c r="ERX46" s="192"/>
      <c r="ERY46" s="192"/>
      <c r="ERZ46" s="192"/>
      <c r="ESA46" s="192"/>
      <c r="ESB46" s="192"/>
      <c r="ESC46" s="192"/>
      <c r="ESD46" s="192"/>
      <c r="ESE46" s="192"/>
      <c r="ESF46" s="192"/>
      <c r="ESG46" s="192"/>
      <c r="ESH46" s="192"/>
      <c r="ESI46" s="192"/>
      <c r="ESJ46" s="192"/>
      <c r="ESK46" s="192"/>
      <c r="ESL46" s="192"/>
      <c r="ESM46" s="192"/>
      <c r="ESN46" s="192"/>
      <c r="ESO46" s="192"/>
      <c r="ESP46" s="192"/>
      <c r="ESQ46" s="192"/>
      <c r="ESR46" s="192"/>
      <c r="ESS46" s="192"/>
      <c r="EST46" s="192"/>
      <c r="ESU46" s="192"/>
      <c r="ESV46" s="192"/>
      <c r="ESW46" s="192"/>
      <c r="ESX46" s="192"/>
      <c r="ESY46" s="192"/>
      <c r="ESZ46" s="192"/>
      <c r="ETA46" s="192"/>
      <c r="ETB46" s="192"/>
      <c r="ETC46" s="192"/>
      <c r="ETD46" s="192"/>
      <c r="ETE46" s="192"/>
      <c r="ETF46" s="192"/>
      <c r="ETG46" s="192"/>
      <c r="ETH46" s="192"/>
      <c r="ETI46" s="192"/>
      <c r="ETJ46" s="192"/>
      <c r="ETK46" s="192"/>
      <c r="ETL46" s="192"/>
      <c r="ETM46" s="192"/>
      <c r="ETN46" s="192"/>
      <c r="ETO46" s="192"/>
      <c r="ETP46" s="192"/>
      <c r="ETQ46" s="192"/>
      <c r="ETR46" s="192"/>
      <c r="ETS46" s="192"/>
      <c r="ETT46" s="192"/>
      <c r="ETU46" s="192"/>
      <c r="ETV46" s="192"/>
      <c r="ETW46" s="192"/>
      <c r="ETX46" s="192"/>
      <c r="ETY46" s="192"/>
      <c r="ETZ46" s="192"/>
      <c r="EUA46" s="192"/>
      <c r="EUB46" s="192"/>
      <c r="EUC46" s="192"/>
      <c r="EUD46" s="192"/>
      <c r="EUE46" s="192"/>
      <c r="EUF46" s="192"/>
      <c r="EUG46" s="192"/>
      <c r="EUH46" s="192"/>
      <c r="EUI46" s="192"/>
      <c r="EUJ46" s="192"/>
      <c r="EUK46" s="192"/>
      <c r="EUL46" s="192"/>
      <c r="EUM46" s="192"/>
      <c r="EUN46" s="192"/>
      <c r="EUO46" s="192"/>
      <c r="EUP46" s="192"/>
      <c r="EUQ46" s="192"/>
      <c r="EUR46" s="192"/>
      <c r="EUS46" s="192"/>
      <c r="EUT46" s="192"/>
      <c r="EUU46" s="192"/>
      <c r="EUV46" s="192"/>
      <c r="EUW46" s="192"/>
      <c r="EUX46" s="192"/>
      <c r="EUY46" s="192"/>
      <c r="EUZ46" s="192"/>
      <c r="EVA46" s="192"/>
      <c r="EVB46" s="192"/>
      <c r="EVC46" s="192"/>
      <c r="EVD46" s="192"/>
      <c r="EVE46" s="192"/>
      <c r="EVF46" s="192"/>
      <c r="EVG46" s="192"/>
      <c r="EVH46" s="192"/>
      <c r="EVI46" s="192"/>
      <c r="EVJ46" s="192"/>
      <c r="EVK46" s="192"/>
      <c r="EVL46" s="192"/>
      <c r="EVM46" s="192"/>
      <c r="EVN46" s="192"/>
      <c r="EVO46" s="192"/>
      <c r="EVP46" s="192"/>
      <c r="EVQ46" s="192"/>
      <c r="EVR46" s="192"/>
      <c r="EVS46" s="192"/>
      <c r="EVT46" s="192"/>
      <c r="EVU46" s="192"/>
      <c r="EVV46" s="192"/>
      <c r="EVW46" s="192"/>
      <c r="EVX46" s="192"/>
      <c r="EVY46" s="192"/>
      <c r="EVZ46" s="192"/>
      <c r="EWA46" s="192"/>
      <c r="EWB46" s="192"/>
      <c r="EWC46" s="192"/>
      <c r="EWD46" s="192"/>
      <c r="EWE46" s="192"/>
      <c r="EWF46" s="192"/>
      <c r="EWG46" s="192"/>
      <c r="EWH46" s="192"/>
      <c r="EWI46" s="192"/>
      <c r="EWJ46" s="192"/>
      <c r="EWK46" s="192"/>
      <c r="EWL46" s="192"/>
      <c r="EWM46" s="192"/>
      <c r="EWN46" s="192"/>
      <c r="EWO46" s="192"/>
      <c r="EWP46" s="192"/>
      <c r="EWQ46" s="192"/>
      <c r="EWR46" s="192"/>
      <c r="EWS46" s="192"/>
      <c r="EWT46" s="192"/>
      <c r="EWU46" s="192"/>
      <c r="EWV46" s="192"/>
      <c r="EWW46" s="192"/>
      <c r="EWX46" s="192"/>
      <c r="EWY46" s="192"/>
      <c r="EWZ46" s="192"/>
      <c r="EXA46" s="192"/>
      <c r="EXB46" s="192"/>
      <c r="EXC46" s="192"/>
      <c r="EXD46" s="192"/>
      <c r="EXE46" s="192"/>
      <c r="EXF46" s="192"/>
      <c r="EXG46" s="192"/>
      <c r="EXH46" s="192"/>
      <c r="EXI46" s="192"/>
      <c r="EXJ46" s="192"/>
      <c r="EXK46" s="192"/>
      <c r="EXL46" s="192"/>
      <c r="EXM46" s="192"/>
      <c r="EXN46" s="192"/>
      <c r="EXO46" s="192"/>
      <c r="EXP46" s="192"/>
      <c r="EXQ46" s="192"/>
      <c r="EXR46" s="192"/>
      <c r="EXS46" s="192"/>
      <c r="EXT46" s="192"/>
      <c r="EXU46" s="192"/>
      <c r="EXV46" s="192"/>
      <c r="EXW46" s="192"/>
      <c r="EXX46" s="192"/>
      <c r="EXY46" s="192"/>
      <c r="EXZ46" s="192"/>
      <c r="EYA46" s="192"/>
      <c r="EYB46" s="192"/>
      <c r="EYC46" s="192"/>
      <c r="EYD46" s="192"/>
      <c r="EYE46" s="192"/>
      <c r="EYF46" s="192"/>
      <c r="EYG46" s="192"/>
      <c r="EYH46" s="192"/>
      <c r="EYI46" s="192"/>
      <c r="EYJ46" s="192"/>
      <c r="EYK46" s="192"/>
      <c r="EYL46" s="192"/>
      <c r="EYM46" s="192"/>
      <c r="EYN46" s="192"/>
      <c r="EYO46" s="192"/>
      <c r="EYP46" s="192"/>
      <c r="EYQ46" s="192"/>
      <c r="EYR46" s="192"/>
      <c r="EYS46" s="192"/>
      <c r="EYT46" s="192"/>
      <c r="EYU46" s="192"/>
      <c r="EYV46" s="192"/>
      <c r="EYW46" s="192"/>
      <c r="EYX46" s="192"/>
      <c r="EYY46" s="192"/>
      <c r="EYZ46" s="192"/>
      <c r="EZA46" s="192"/>
      <c r="EZB46" s="192"/>
      <c r="EZC46" s="192"/>
      <c r="EZD46" s="192"/>
      <c r="EZE46" s="192"/>
      <c r="EZF46" s="192"/>
      <c r="EZG46" s="192"/>
      <c r="EZH46" s="192"/>
      <c r="EZI46" s="192"/>
      <c r="EZJ46" s="192"/>
      <c r="EZK46" s="192"/>
      <c r="EZL46" s="192"/>
      <c r="EZM46" s="192"/>
      <c r="EZN46" s="192"/>
      <c r="EZO46" s="192"/>
      <c r="EZP46" s="192"/>
      <c r="EZQ46" s="192"/>
      <c r="EZR46" s="192"/>
      <c r="EZS46" s="192"/>
      <c r="EZT46" s="192"/>
      <c r="EZU46" s="192"/>
      <c r="EZV46" s="192"/>
      <c r="EZW46" s="192"/>
      <c r="EZX46" s="192"/>
      <c r="EZY46" s="192"/>
      <c r="EZZ46" s="192"/>
      <c r="FAA46" s="192"/>
      <c r="FAB46" s="192"/>
      <c r="FAC46" s="192"/>
      <c r="FAD46" s="192"/>
      <c r="FAE46" s="192"/>
      <c r="FAF46" s="192"/>
      <c r="FAG46" s="192"/>
      <c r="FAH46" s="192"/>
      <c r="FAI46" s="192"/>
      <c r="FAJ46" s="192"/>
      <c r="FAK46" s="192"/>
      <c r="FAL46" s="192"/>
      <c r="FAM46" s="192"/>
      <c r="FAN46" s="192"/>
      <c r="FAO46" s="192"/>
      <c r="FAP46" s="192"/>
      <c r="FAQ46" s="192"/>
      <c r="FAR46" s="192"/>
      <c r="FAS46" s="192"/>
      <c r="FAT46" s="192"/>
      <c r="FAU46" s="192"/>
      <c r="FAV46" s="192"/>
      <c r="FAW46" s="192"/>
      <c r="FAX46" s="192"/>
      <c r="FAY46" s="192"/>
      <c r="FAZ46" s="192"/>
      <c r="FBA46" s="192"/>
      <c r="FBB46" s="192"/>
      <c r="FBC46" s="192"/>
      <c r="FBD46" s="192"/>
      <c r="FBE46" s="192"/>
      <c r="FBF46" s="192"/>
      <c r="FBG46" s="192"/>
      <c r="FBH46" s="192"/>
      <c r="FBI46" s="192"/>
      <c r="FBJ46" s="192"/>
      <c r="FBK46" s="192"/>
      <c r="FBL46" s="192"/>
      <c r="FBM46" s="192"/>
      <c r="FBN46" s="192"/>
      <c r="FBO46" s="192"/>
      <c r="FBP46" s="192"/>
      <c r="FBQ46" s="192"/>
      <c r="FBR46" s="192"/>
      <c r="FBS46" s="192"/>
      <c r="FBT46" s="192"/>
      <c r="FBU46" s="192"/>
      <c r="FBV46" s="192"/>
      <c r="FBW46" s="192"/>
      <c r="FBX46" s="192"/>
      <c r="FBY46" s="192"/>
      <c r="FBZ46" s="192"/>
      <c r="FCA46" s="192"/>
      <c r="FCB46" s="192"/>
      <c r="FCC46" s="192"/>
      <c r="FCD46" s="192"/>
      <c r="FCE46" s="192"/>
      <c r="FCF46" s="192"/>
      <c r="FCG46" s="192"/>
      <c r="FCH46" s="192"/>
      <c r="FCI46" s="192"/>
      <c r="FCJ46" s="192"/>
      <c r="FCK46" s="192"/>
      <c r="FCL46" s="192"/>
      <c r="FCM46" s="192"/>
      <c r="FCN46" s="192"/>
      <c r="FCO46" s="192"/>
      <c r="FCP46" s="192"/>
      <c r="FCQ46" s="192"/>
      <c r="FCR46" s="192"/>
      <c r="FCS46" s="192"/>
      <c r="FCT46" s="192"/>
      <c r="FCU46" s="192"/>
      <c r="FCV46" s="192"/>
      <c r="FCW46" s="192"/>
      <c r="FCX46" s="192"/>
      <c r="FCY46" s="192"/>
      <c r="FCZ46" s="192"/>
      <c r="FDA46" s="192"/>
      <c r="FDB46" s="192"/>
      <c r="FDC46" s="192"/>
      <c r="FDD46" s="192"/>
      <c r="FDE46" s="192"/>
      <c r="FDF46" s="192"/>
      <c r="FDG46" s="192"/>
      <c r="FDH46" s="192"/>
      <c r="FDI46" s="192"/>
      <c r="FDJ46" s="192"/>
      <c r="FDK46" s="192"/>
      <c r="FDL46" s="192"/>
      <c r="FDM46" s="192"/>
      <c r="FDN46" s="192"/>
      <c r="FDO46" s="192"/>
      <c r="FDP46" s="192"/>
      <c r="FDQ46" s="192"/>
      <c r="FDR46" s="192"/>
      <c r="FDS46" s="192"/>
      <c r="FDT46" s="192"/>
      <c r="FDU46" s="192"/>
      <c r="FDV46" s="192"/>
      <c r="FDW46" s="192"/>
      <c r="FDX46" s="192"/>
      <c r="FDY46" s="192"/>
      <c r="FDZ46" s="192"/>
      <c r="FEA46" s="192"/>
      <c r="FEB46" s="192"/>
      <c r="FEC46" s="192"/>
      <c r="FED46" s="192"/>
      <c r="FEE46" s="192"/>
      <c r="FEF46" s="192"/>
      <c r="FEG46" s="192"/>
      <c r="FEH46" s="192"/>
      <c r="FEI46" s="192"/>
      <c r="FEJ46" s="192"/>
      <c r="FEK46" s="192"/>
      <c r="FEL46" s="192"/>
      <c r="FEM46" s="192"/>
      <c r="FEN46" s="192"/>
      <c r="FEO46" s="192"/>
      <c r="FEP46" s="192"/>
      <c r="FEQ46" s="192"/>
      <c r="FER46" s="192"/>
      <c r="FES46" s="192"/>
      <c r="FET46" s="192"/>
      <c r="FEU46" s="192"/>
      <c r="FEV46" s="192"/>
      <c r="FEW46" s="192"/>
      <c r="FEX46" s="192"/>
      <c r="FEY46" s="192"/>
      <c r="FEZ46" s="192"/>
      <c r="FFA46" s="192"/>
      <c r="FFB46" s="192"/>
      <c r="FFC46" s="192"/>
      <c r="FFD46" s="192"/>
      <c r="FFE46" s="192"/>
      <c r="FFF46" s="192"/>
      <c r="FFG46" s="192"/>
      <c r="FFH46" s="192"/>
      <c r="FFI46" s="192"/>
      <c r="FFJ46" s="192"/>
      <c r="FFK46" s="192"/>
      <c r="FFL46" s="192"/>
      <c r="FFM46" s="192"/>
      <c r="FFN46" s="192"/>
      <c r="FFO46" s="192"/>
      <c r="FFP46" s="192"/>
      <c r="FFQ46" s="192"/>
      <c r="FFR46" s="192"/>
      <c r="FFS46" s="192"/>
      <c r="FFT46" s="192"/>
      <c r="FFU46" s="192"/>
      <c r="FFV46" s="192"/>
      <c r="FFW46" s="192"/>
      <c r="FFX46" s="192"/>
      <c r="FFY46" s="192"/>
      <c r="FFZ46" s="192"/>
      <c r="FGA46" s="192"/>
      <c r="FGB46" s="192"/>
      <c r="FGC46" s="192"/>
      <c r="FGD46" s="192"/>
      <c r="FGE46" s="192"/>
      <c r="FGF46" s="192"/>
      <c r="FGG46" s="192"/>
      <c r="FGH46" s="192"/>
      <c r="FGI46" s="192"/>
      <c r="FGJ46" s="192"/>
      <c r="FGK46" s="192"/>
      <c r="FGL46" s="192"/>
      <c r="FGM46" s="192"/>
      <c r="FGN46" s="192"/>
      <c r="FGO46" s="192"/>
      <c r="FGP46" s="192"/>
      <c r="FGQ46" s="192"/>
      <c r="FGR46" s="192"/>
      <c r="FGS46" s="192"/>
      <c r="FGT46" s="192"/>
      <c r="FGU46" s="192"/>
      <c r="FGV46" s="192"/>
      <c r="FGW46" s="192"/>
      <c r="FGX46" s="192"/>
      <c r="FGY46" s="192"/>
      <c r="FGZ46" s="192"/>
      <c r="FHA46" s="192"/>
      <c r="FHB46" s="192"/>
      <c r="FHC46" s="192"/>
      <c r="FHD46" s="192"/>
      <c r="FHE46" s="192"/>
      <c r="FHF46" s="192"/>
      <c r="FHG46" s="192"/>
      <c r="FHH46" s="192"/>
      <c r="FHI46" s="192"/>
      <c r="FHJ46" s="192"/>
      <c r="FHK46" s="192"/>
      <c r="FHL46" s="192"/>
      <c r="FHM46" s="192"/>
      <c r="FHN46" s="192"/>
      <c r="FHO46" s="192"/>
      <c r="FHP46" s="192"/>
      <c r="FHQ46" s="192"/>
      <c r="FHR46" s="192"/>
      <c r="FHS46" s="192"/>
      <c r="FHT46" s="192"/>
      <c r="FHU46" s="192"/>
      <c r="FHV46" s="192"/>
      <c r="FHW46" s="192"/>
      <c r="FHX46" s="192"/>
      <c r="FHY46" s="192"/>
      <c r="FHZ46" s="192"/>
      <c r="FIA46" s="192"/>
      <c r="FIB46" s="192"/>
      <c r="FIC46" s="192"/>
      <c r="FID46" s="192"/>
      <c r="FIE46" s="192"/>
      <c r="FIF46" s="192"/>
      <c r="FIG46" s="192"/>
      <c r="FIH46" s="192"/>
      <c r="FII46" s="192"/>
      <c r="FIJ46" s="192"/>
      <c r="FIK46" s="192"/>
      <c r="FIL46" s="192"/>
      <c r="FIM46" s="192"/>
      <c r="FIN46" s="192"/>
      <c r="FIO46" s="192"/>
      <c r="FIP46" s="192"/>
      <c r="FIQ46" s="192"/>
      <c r="FIR46" s="192"/>
      <c r="FIS46" s="192"/>
      <c r="FIT46" s="192"/>
      <c r="FIU46" s="192"/>
      <c r="FIV46" s="192"/>
      <c r="FIW46" s="192"/>
      <c r="FIX46" s="192"/>
      <c r="FIY46" s="192"/>
      <c r="FIZ46" s="192"/>
      <c r="FJA46" s="192"/>
      <c r="FJB46" s="192"/>
      <c r="FJC46" s="192"/>
      <c r="FJD46" s="192"/>
      <c r="FJE46" s="192"/>
      <c r="FJF46" s="192"/>
      <c r="FJG46" s="192"/>
      <c r="FJH46" s="192"/>
      <c r="FJI46" s="192"/>
      <c r="FJJ46" s="192"/>
      <c r="FJK46" s="192"/>
      <c r="FJL46" s="192"/>
      <c r="FJM46" s="192"/>
      <c r="FJN46" s="192"/>
      <c r="FJO46" s="192"/>
      <c r="FJP46" s="192"/>
      <c r="FJQ46" s="192"/>
      <c r="FJR46" s="192"/>
      <c r="FJS46" s="192"/>
      <c r="FJT46" s="192"/>
      <c r="FJU46" s="192"/>
      <c r="FJV46" s="192"/>
      <c r="FJW46" s="192"/>
      <c r="FJX46" s="192"/>
      <c r="FJY46" s="192"/>
      <c r="FJZ46" s="192"/>
      <c r="FKA46" s="192"/>
      <c r="FKB46" s="192"/>
      <c r="FKC46" s="192"/>
      <c r="FKD46" s="192"/>
      <c r="FKE46" s="192"/>
      <c r="FKF46" s="192"/>
      <c r="FKG46" s="192"/>
      <c r="FKH46" s="192"/>
      <c r="FKI46" s="192"/>
      <c r="FKJ46" s="192"/>
      <c r="FKK46" s="192"/>
      <c r="FKL46" s="192"/>
      <c r="FKM46" s="192"/>
      <c r="FKN46" s="192"/>
      <c r="FKO46" s="192"/>
      <c r="FKP46" s="192"/>
      <c r="FKQ46" s="192"/>
      <c r="FKR46" s="192"/>
      <c r="FKS46" s="192"/>
      <c r="FKT46" s="192"/>
      <c r="FKU46" s="192"/>
      <c r="FKV46" s="192"/>
      <c r="FKW46" s="192"/>
      <c r="FKX46" s="192"/>
      <c r="FKY46" s="192"/>
      <c r="FKZ46" s="192"/>
      <c r="FLA46" s="192"/>
      <c r="FLB46" s="192"/>
      <c r="FLC46" s="192"/>
      <c r="FLD46" s="192"/>
      <c r="FLE46" s="192"/>
      <c r="FLF46" s="192"/>
      <c r="FLG46" s="192"/>
      <c r="FLH46" s="192"/>
      <c r="FLI46" s="192"/>
      <c r="FLJ46" s="192"/>
      <c r="FLK46" s="192"/>
      <c r="FLL46" s="192"/>
      <c r="FLM46" s="192"/>
      <c r="FLN46" s="192"/>
      <c r="FLO46" s="192"/>
      <c r="FLP46" s="192"/>
      <c r="FLQ46" s="192"/>
      <c r="FLR46" s="192"/>
      <c r="FLS46" s="192"/>
      <c r="FLT46" s="192"/>
      <c r="FLU46" s="192"/>
      <c r="FLV46" s="192"/>
      <c r="FLW46" s="192"/>
      <c r="FLX46" s="192"/>
      <c r="FLY46" s="192"/>
      <c r="FLZ46" s="192"/>
      <c r="FMA46" s="192"/>
      <c r="FMB46" s="192"/>
      <c r="FMC46" s="192"/>
      <c r="FMD46" s="192"/>
      <c r="FME46" s="192"/>
      <c r="FMF46" s="192"/>
      <c r="FMG46" s="192"/>
      <c r="FMH46" s="192"/>
      <c r="FMI46" s="192"/>
      <c r="FMJ46" s="192"/>
      <c r="FMK46" s="192"/>
      <c r="FML46" s="192"/>
      <c r="FMM46" s="192"/>
      <c r="FMN46" s="192"/>
      <c r="FMO46" s="192"/>
      <c r="FMP46" s="192"/>
      <c r="FMQ46" s="192"/>
      <c r="FMR46" s="192"/>
      <c r="FMS46" s="192"/>
      <c r="FMT46" s="192"/>
      <c r="FMU46" s="192"/>
      <c r="FMV46" s="192"/>
      <c r="FMW46" s="192"/>
      <c r="FMX46" s="192"/>
      <c r="FMY46" s="192"/>
      <c r="FMZ46" s="192"/>
      <c r="FNA46" s="192"/>
      <c r="FNB46" s="192"/>
      <c r="FNC46" s="192"/>
      <c r="FND46" s="192"/>
      <c r="FNE46" s="192"/>
      <c r="FNF46" s="192"/>
      <c r="FNG46" s="192"/>
      <c r="FNH46" s="192"/>
      <c r="FNI46" s="192"/>
      <c r="FNJ46" s="192"/>
      <c r="FNK46" s="192"/>
      <c r="FNL46" s="192"/>
      <c r="FNM46" s="192"/>
      <c r="FNN46" s="192"/>
      <c r="FNO46" s="192"/>
      <c r="FNP46" s="192"/>
      <c r="FNQ46" s="192"/>
      <c r="FNR46" s="192"/>
      <c r="FNS46" s="192"/>
      <c r="FNT46" s="192"/>
      <c r="FNU46" s="192"/>
      <c r="FNV46" s="192"/>
      <c r="FNW46" s="192"/>
      <c r="FNX46" s="192"/>
      <c r="FNY46" s="192"/>
      <c r="FNZ46" s="192"/>
      <c r="FOA46" s="192"/>
      <c r="FOB46" s="192"/>
      <c r="FOC46" s="192"/>
      <c r="FOD46" s="192"/>
      <c r="FOE46" s="192"/>
      <c r="FOF46" s="192"/>
      <c r="FOG46" s="192"/>
      <c r="FOH46" s="192"/>
      <c r="FOI46" s="192"/>
      <c r="FOJ46" s="192"/>
      <c r="FOK46" s="192"/>
      <c r="FOL46" s="192"/>
      <c r="FOM46" s="192"/>
      <c r="FON46" s="192"/>
      <c r="FOO46" s="192"/>
      <c r="FOP46" s="192"/>
      <c r="FOQ46" s="192"/>
      <c r="FOR46" s="192"/>
      <c r="FOS46" s="192"/>
      <c r="FOT46" s="192"/>
      <c r="FOU46" s="192"/>
      <c r="FOV46" s="192"/>
      <c r="FOW46" s="192"/>
      <c r="FOX46" s="192"/>
      <c r="FOY46" s="192"/>
      <c r="FOZ46" s="192"/>
      <c r="FPA46" s="192"/>
      <c r="FPB46" s="192"/>
      <c r="FPC46" s="192"/>
      <c r="FPD46" s="192"/>
      <c r="FPE46" s="192"/>
      <c r="FPF46" s="192"/>
      <c r="FPG46" s="192"/>
      <c r="FPH46" s="192"/>
      <c r="FPI46" s="192"/>
      <c r="FPJ46" s="192"/>
      <c r="FPK46" s="192"/>
      <c r="FPL46" s="192"/>
      <c r="FPM46" s="192"/>
      <c r="FPN46" s="192"/>
      <c r="FPO46" s="192"/>
      <c r="FPP46" s="192"/>
      <c r="FPQ46" s="192"/>
      <c r="FPR46" s="192"/>
      <c r="FPS46" s="192"/>
      <c r="FPT46" s="192"/>
      <c r="FPU46" s="192"/>
      <c r="FPV46" s="192"/>
      <c r="FPW46" s="192"/>
      <c r="FPX46" s="192"/>
      <c r="FPY46" s="192"/>
      <c r="FPZ46" s="192"/>
      <c r="FQA46" s="192"/>
      <c r="FQB46" s="192"/>
      <c r="FQC46" s="192"/>
      <c r="FQD46" s="192"/>
      <c r="FQE46" s="192"/>
      <c r="FQF46" s="192"/>
      <c r="FQG46" s="192"/>
      <c r="FQH46" s="192"/>
      <c r="FQI46" s="192"/>
      <c r="FQJ46" s="192"/>
      <c r="FQK46" s="192"/>
      <c r="FQL46" s="192"/>
      <c r="FQM46" s="192"/>
      <c r="FQN46" s="192"/>
      <c r="FQO46" s="192"/>
      <c r="FQP46" s="192"/>
      <c r="FQQ46" s="192"/>
      <c r="FQR46" s="192"/>
      <c r="FQS46" s="192"/>
      <c r="FQT46" s="192"/>
      <c r="FQU46" s="192"/>
      <c r="FQV46" s="192"/>
      <c r="FQW46" s="192"/>
      <c r="FQX46" s="192"/>
      <c r="FQY46" s="192"/>
      <c r="FQZ46" s="192"/>
      <c r="FRA46" s="192"/>
      <c r="FRB46" s="192"/>
      <c r="FRC46" s="192"/>
      <c r="FRD46" s="192"/>
      <c r="FRE46" s="192"/>
      <c r="FRF46" s="192"/>
      <c r="FRG46" s="192"/>
      <c r="FRH46" s="192"/>
      <c r="FRI46" s="192"/>
      <c r="FRJ46" s="192"/>
      <c r="FRK46" s="192"/>
      <c r="FRL46" s="192"/>
      <c r="FRM46" s="192"/>
      <c r="FRN46" s="192"/>
      <c r="FRO46" s="192"/>
      <c r="FRP46" s="192"/>
      <c r="FRQ46" s="192"/>
      <c r="FRR46" s="192"/>
      <c r="FRS46" s="192"/>
      <c r="FRT46" s="192"/>
      <c r="FRU46" s="192"/>
      <c r="FRV46" s="192"/>
      <c r="FRW46" s="192"/>
      <c r="FRX46" s="192"/>
      <c r="FRY46" s="192"/>
      <c r="FRZ46" s="192"/>
      <c r="FSA46" s="192"/>
      <c r="FSB46" s="192"/>
      <c r="FSC46" s="192"/>
      <c r="FSD46" s="192"/>
      <c r="FSE46" s="192"/>
      <c r="FSF46" s="192"/>
      <c r="FSG46" s="192"/>
      <c r="FSH46" s="192"/>
      <c r="FSI46" s="192"/>
      <c r="FSJ46" s="192"/>
      <c r="FSK46" s="192"/>
      <c r="FSL46" s="192"/>
      <c r="FSM46" s="192"/>
      <c r="FSN46" s="192"/>
      <c r="FSO46" s="192"/>
      <c r="FSP46" s="192"/>
      <c r="FSQ46" s="192"/>
      <c r="FSR46" s="192"/>
      <c r="FSS46" s="192"/>
      <c r="FST46" s="192"/>
      <c r="FSU46" s="192"/>
      <c r="FSV46" s="192"/>
      <c r="FSW46" s="192"/>
      <c r="FSX46" s="192"/>
      <c r="FSY46" s="192"/>
      <c r="FSZ46" s="192"/>
      <c r="FTA46" s="192"/>
      <c r="FTB46" s="192"/>
      <c r="FTC46" s="192"/>
      <c r="FTD46" s="192"/>
      <c r="FTE46" s="192"/>
      <c r="FTF46" s="192"/>
      <c r="FTG46" s="192"/>
      <c r="FTH46" s="192"/>
      <c r="FTI46" s="192"/>
      <c r="FTJ46" s="192"/>
      <c r="FTK46" s="192"/>
      <c r="FTL46" s="192"/>
      <c r="FTM46" s="192"/>
      <c r="FTN46" s="192"/>
      <c r="FTO46" s="192"/>
      <c r="FTP46" s="192"/>
      <c r="FTQ46" s="192"/>
      <c r="FTR46" s="192"/>
      <c r="FTS46" s="192"/>
      <c r="FTT46" s="192"/>
      <c r="FTU46" s="192"/>
      <c r="FTV46" s="192"/>
      <c r="FTW46" s="192"/>
      <c r="FTX46" s="192"/>
      <c r="FTY46" s="192"/>
      <c r="FTZ46" s="192"/>
      <c r="FUA46" s="192"/>
      <c r="FUB46" s="192"/>
      <c r="FUC46" s="192"/>
      <c r="FUD46" s="192"/>
      <c r="FUE46" s="192"/>
      <c r="FUF46" s="192"/>
      <c r="FUG46" s="192"/>
      <c r="FUH46" s="192"/>
      <c r="FUI46" s="192"/>
      <c r="FUJ46" s="192"/>
      <c r="FUK46" s="192"/>
      <c r="FUL46" s="192"/>
      <c r="FUM46" s="192"/>
      <c r="FUN46" s="192"/>
      <c r="FUO46" s="192"/>
      <c r="FUP46" s="192"/>
      <c r="FUQ46" s="192"/>
      <c r="FUR46" s="192"/>
      <c r="FUS46" s="192"/>
      <c r="FUT46" s="192"/>
      <c r="FUU46" s="192"/>
      <c r="FUV46" s="192"/>
      <c r="FUW46" s="192"/>
      <c r="FUX46" s="192"/>
      <c r="FUY46" s="192"/>
      <c r="FUZ46" s="192"/>
      <c r="FVA46" s="192"/>
      <c r="FVB46" s="192"/>
      <c r="FVC46" s="192"/>
      <c r="FVD46" s="192"/>
      <c r="FVE46" s="192"/>
      <c r="FVF46" s="192"/>
      <c r="FVG46" s="192"/>
      <c r="FVH46" s="192"/>
      <c r="FVI46" s="192"/>
      <c r="FVJ46" s="192"/>
      <c r="FVK46" s="192"/>
      <c r="FVL46" s="192"/>
      <c r="FVM46" s="192"/>
      <c r="FVN46" s="192"/>
      <c r="FVO46" s="192"/>
      <c r="FVP46" s="192"/>
      <c r="FVQ46" s="192"/>
      <c r="FVR46" s="192"/>
      <c r="FVS46" s="192"/>
      <c r="FVT46" s="192"/>
      <c r="FVU46" s="192"/>
      <c r="FVV46" s="192"/>
      <c r="FVW46" s="192"/>
      <c r="FVX46" s="192"/>
      <c r="FVY46" s="192"/>
      <c r="FVZ46" s="192"/>
      <c r="FWA46" s="192"/>
      <c r="FWB46" s="192"/>
      <c r="FWC46" s="192"/>
      <c r="FWD46" s="192"/>
      <c r="FWE46" s="192"/>
      <c r="FWF46" s="192"/>
      <c r="FWG46" s="192"/>
      <c r="FWH46" s="192"/>
      <c r="FWI46" s="192"/>
      <c r="FWJ46" s="192"/>
      <c r="FWK46" s="192"/>
      <c r="FWL46" s="192"/>
      <c r="FWM46" s="192"/>
      <c r="FWN46" s="192"/>
      <c r="FWO46" s="192"/>
      <c r="FWP46" s="192"/>
      <c r="FWQ46" s="192"/>
      <c r="FWR46" s="192"/>
      <c r="FWS46" s="192"/>
      <c r="FWT46" s="192"/>
      <c r="FWU46" s="192"/>
      <c r="FWV46" s="192"/>
      <c r="FWW46" s="192"/>
      <c r="FWX46" s="192"/>
      <c r="FWY46" s="192"/>
      <c r="FWZ46" s="192"/>
      <c r="FXA46" s="192"/>
      <c r="FXB46" s="192"/>
      <c r="FXC46" s="192"/>
      <c r="FXD46" s="192"/>
      <c r="FXE46" s="192"/>
      <c r="FXF46" s="192"/>
      <c r="FXG46" s="192"/>
      <c r="FXH46" s="192"/>
      <c r="FXI46" s="192"/>
      <c r="FXJ46" s="192"/>
      <c r="FXK46" s="192"/>
      <c r="FXL46" s="192"/>
      <c r="FXM46" s="192"/>
      <c r="FXN46" s="192"/>
      <c r="FXO46" s="192"/>
      <c r="FXP46" s="192"/>
      <c r="FXQ46" s="192"/>
      <c r="FXR46" s="192"/>
      <c r="FXS46" s="192"/>
      <c r="FXT46" s="192"/>
      <c r="FXU46" s="192"/>
      <c r="FXV46" s="192"/>
      <c r="FXW46" s="192"/>
      <c r="FXX46" s="192"/>
      <c r="FXY46" s="192"/>
      <c r="FXZ46" s="192"/>
      <c r="FYA46" s="192"/>
      <c r="FYB46" s="192"/>
      <c r="FYC46" s="192"/>
      <c r="FYD46" s="192"/>
      <c r="FYE46" s="192"/>
      <c r="FYF46" s="192"/>
      <c r="FYG46" s="192"/>
      <c r="FYH46" s="192"/>
      <c r="FYI46" s="192"/>
      <c r="FYJ46" s="192"/>
      <c r="FYK46" s="192"/>
      <c r="FYL46" s="192"/>
      <c r="FYM46" s="192"/>
      <c r="FYN46" s="192"/>
      <c r="FYO46" s="192"/>
      <c r="FYP46" s="192"/>
      <c r="FYQ46" s="192"/>
      <c r="FYR46" s="192"/>
      <c r="FYS46" s="192"/>
      <c r="FYT46" s="192"/>
      <c r="FYU46" s="192"/>
      <c r="FYV46" s="192"/>
      <c r="FYW46" s="192"/>
      <c r="FYX46" s="192"/>
      <c r="FYY46" s="192"/>
      <c r="FYZ46" s="192"/>
      <c r="FZA46" s="192"/>
      <c r="FZB46" s="192"/>
      <c r="FZC46" s="192"/>
      <c r="FZD46" s="192"/>
      <c r="FZE46" s="192"/>
      <c r="FZF46" s="192"/>
      <c r="FZG46" s="192"/>
      <c r="FZH46" s="192"/>
      <c r="FZI46" s="192"/>
      <c r="FZJ46" s="192"/>
      <c r="FZK46" s="192"/>
      <c r="FZL46" s="192"/>
      <c r="FZM46" s="192"/>
      <c r="FZN46" s="192"/>
      <c r="FZO46" s="192"/>
      <c r="FZP46" s="192"/>
      <c r="FZQ46" s="192"/>
      <c r="FZR46" s="192"/>
      <c r="FZS46" s="192"/>
      <c r="FZT46" s="192"/>
      <c r="FZU46" s="192"/>
      <c r="FZV46" s="192"/>
      <c r="FZW46" s="192"/>
      <c r="FZX46" s="192"/>
      <c r="FZY46" s="192"/>
      <c r="FZZ46" s="192"/>
      <c r="GAA46" s="192"/>
      <c r="GAB46" s="192"/>
      <c r="GAC46" s="192"/>
      <c r="GAD46" s="192"/>
      <c r="GAE46" s="192"/>
      <c r="GAF46" s="192"/>
      <c r="GAG46" s="192"/>
      <c r="GAH46" s="192"/>
      <c r="GAI46" s="192"/>
      <c r="GAJ46" s="192"/>
      <c r="GAK46" s="192"/>
      <c r="GAL46" s="192"/>
      <c r="GAM46" s="192"/>
      <c r="GAN46" s="192"/>
      <c r="GAO46" s="192"/>
      <c r="GAP46" s="192"/>
      <c r="GAQ46" s="192"/>
      <c r="GAR46" s="192"/>
      <c r="GAS46" s="192"/>
      <c r="GAT46" s="192"/>
      <c r="GAU46" s="192"/>
      <c r="GAV46" s="192"/>
      <c r="GAW46" s="192"/>
      <c r="GAX46" s="192"/>
      <c r="GAY46" s="192"/>
      <c r="GAZ46" s="192"/>
      <c r="GBA46" s="192"/>
      <c r="GBB46" s="192"/>
      <c r="GBC46" s="192"/>
      <c r="GBD46" s="192"/>
      <c r="GBE46" s="192"/>
      <c r="GBF46" s="192"/>
      <c r="GBG46" s="192"/>
      <c r="GBH46" s="192"/>
      <c r="GBI46" s="192"/>
      <c r="GBJ46" s="192"/>
      <c r="GBK46" s="192"/>
      <c r="GBL46" s="192"/>
      <c r="GBM46" s="192"/>
      <c r="GBN46" s="192"/>
      <c r="GBO46" s="192"/>
      <c r="GBP46" s="192"/>
      <c r="GBQ46" s="192"/>
      <c r="GBR46" s="192"/>
      <c r="GBS46" s="192"/>
      <c r="GBT46" s="192"/>
      <c r="GBU46" s="192"/>
      <c r="GBV46" s="192"/>
      <c r="GBW46" s="192"/>
      <c r="GBX46" s="192"/>
      <c r="GBY46" s="192"/>
      <c r="GBZ46" s="192"/>
      <c r="GCA46" s="192"/>
      <c r="GCB46" s="192"/>
      <c r="GCC46" s="192"/>
      <c r="GCD46" s="192"/>
      <c r="GCE46" s="192"/>
      <c r="GCF46" s="192"/>
      <c r="GCG46" s="192"/>
      <c r="GCH46" s="192"/>
      <c r="GCI46" s="192"/>
      <c r="GCJ46" s="192"/>
      <c r="GCK46" s="192"/>
      <c r="GCL46" s="192"/>
      <c r="GCM46" s="192"/>
      <c r="GCN46" s="192"/>
      <c r="GCO46" s="192"/>
      <c r="GCP46" s="192"/>
      <c r="GCQ46" s="192"/>
      <c r="GCR46" s="192"/>
      <c r="GCS46" s="192"/>
      <c r="GCT46" s="192"/>
      <c r="GCU46" s="192"/>
      <c r="GCV46" s="192"/>
      <c r="GCW46" s="192"/>
      <c r="GCX46" s="192"/>
      <c r="GCY46" s="192"/>
      <c r="GCZ46" s="192"/>
      <c r="GDA46" s="192"/>
      <c r="GDB46" s="192"/>
      <c r="GDC46" s="192"/>
      <c r="GDD46" s="192"/>
      <c r="GDE46" s="192"/>
      <c r="GDF46" s="192"/>
      <c r="GDG46" s="192"/>
      <c r="GDH46" s="192"/>
      <c r="GDI46" s="192"/>
      <c r="GDJ46" s="192"/>
      <c r="GDK46" s="192"/>
      <c r="GDL46" s="192"/>
      <c r="GDM46" s="192"/>
      <c r="GDN46" s="192"/>
      <c r="GDO46" s="192"/>
      <c r="GDP46" s="192"/>
      <c r="GDQ46" s="192"/>
      <c r="GDR46" s="192"/>
      <c r="GDS46" s="192"/>
      <c r="GDT46" s="192"/>
      <c r="GDU46" s="192"/>
      <c r="GDV46" s="192"/>
      <c r="GDW46" s="192"/>
      <c r="GDX46" s="192"/>
      <c r="GDY46" s="192"/>
      <c r="GDZ46" s="192"/>
      <c r="GEA46" s="192"/>
      <c r="GEB46" s="192"/>
      <c r="GEC46" s="192"/>
      <c r="GED46" s="192"/>
      <c r="GEE46" s="192"/>
      <c r="GEF46" s="192"/>
      <c r="GEG46" s="192"/>
      <c r="GEH46" s="192"/>
      <c r="GEI46" s="192"/>
      <c r="GEJ46" s="192"/>
      <c r="GEK46" s="192"/>
      <c r="GEL46" s="192"/>
      <c r="GEM46" s="192"/>
      <c r="GEN46" s="192"/>
      <c r="GEO46" s="192"/>
      <c r="GEP46" s="192"/>
      <c r="GEQ46" s="192"/>
      <c r="GER46" s="192"/>
      <c r="GES46" s="192"/>
      <c r="GET46" s="192"/>
      <c r="GEU46" s="192"/>
      <c r="GEV46" s="192"/>
      <c r="GEW46" s="192"/>
      <c r="GEX46" s="192"/>
      <c r="GEY46" s="192"/>
      <c r="GEZ46" s="192"/>
      <c r="GFA46" s="192"/>
      <c r="GFB46" s="192"/>
      <c r="GFC46" s="192"/>
      <c r="GFD46" s="192"/>
      <c r="GFE46" s="192"/>
      <c r="GFF46" s="192"/>
      <c r="GFG46" s="192"/>
      <c r="GFH46" s="192"/>
      <c r="GFI46" s="192"/>
      <c r="GFJ46" s="192"/>
      <c r="GFK46" s="192"/>
      <c r="GFL46" s="192"/>
      <c r="GFM46" s="192"/>
      <c r="GFN46" s="192"/>
      <c r="GFO46" s="192"/>
      <c r="GFP46" s="192"/>
      <c r="GFQ46" s="192"/>
      <c r="GFR46" s="192"/>
      <c r="GFS46" s="192"/>
      <c r="GFT46" s="192"/>
      <c r="GFU46" s="192"/>
      <c r="GFV46" s="192"/>
      <c r="GFW46" s="192"/>
      <c r="GFX46" s="192"/>
      <c r="GFY46" s="192"/>
      <c r="GFZ46" s="192"/>
      <c r="GGA46" s="192"/>
      <c r="GGB46" s="192"/>
      <c r="GGC46" s="192"/>
      <c r="GGD46" s="192"/>
      <c r="GGE46" s="192"/>
      <c r="GGF46" s="192"/>
      <c r="GGG46" s="192"/>
      <c r="GGH46" s="192"/>
      <c r="GGI46" s="192"/>
      <c r="GGJ46" s="192"/>
      <c r="GGK46" s="192"/>
      <c r="GGL46" s="192"/>
      <c r="GGM46" s="192"/>
      <c r="GGN46" s="192"/>
      <c r="GGO46" s="192"/>
      <c r="GGP46" s="192"/>
      <c r="GGQ46" s="192"/>
      <c r="GGR46" s="192"/>
      <c r="GGS46" s="192"/>
      <c r="GGT46" s="192"/>
      <c r="GGU46" s="192"/>
      <c r="GGV46" s="192"/>
      <c r="GGW46" s="192"/>
      <c r="GGX46" s="192"/>
      <c r="GGY46" s="192"/>
      <c r="GGZ46" s="192"/>
      <c r="GHA46" s="192"/>
      <c r="GHB46" s="192"/>
      <c r="GHC46" s="192"/>
      <c r="GHD46" s="192"/>
      <c r="GHE46" s="192"/>
      <c r="GHF46" s="192"/>
      <c r="GHG46" s="192"/>
      <c r="GHH46" s="192"/>
      <c r="GHI46" s="192"/>
      <c r="GHJ46" s="192"/>
      <c r="GHK46" s="192"/>
      <c r="GHL46" s="192"/>
      <c r="GHM46" s="192"/>
      <c r="GHN46" s="192"/>
      <c r="GHO46" s="192"/>
      <c r="GHP46" s="192"/>
      <c r="GHQ46" s="192"/>
      <c r="GHR46" s="192"/>
      <c r="GHS46" s="192"/>
      <c r="GHT46" s="192"/>
      <c r="GHU46" s="192"/>
      <c r="GHV46" s="192"/>
      <c r="GHW46" s="192"/>
      <c r="GHX46" s="192"/>
      <c r="GHY46" s="192"/>
      <c r="GHZ46" s="192"/>
      <c r="GIA46" s="192"/>
      <c r="GIB46" s="192"/>
      <c r="GIC46" s="192"/>
      <c r="GID46" s="192"/>
      <c r="GIE46" s="192"/>
      <c r="GIF46" s="192"/>
      <c r="GIG46" s="192"/>
      <c r="GIH46" s="192"/>
      <c r="GII46" s="192"/>
      <c r="GIJ46" s="192"/>
      <c r="GIK46" s="192"/>
      <c r="GIL46" s="192"/>
      <c r="GIM46" s="192"/>
      <c r="GIN46" s="192"/>
      <c r="GIO46" s="192"/>
      <c r="GIP46" s="192"/>
      <c r="GIQ46" s="192"/>
      <c r="GIR46" s="192"/>
      <c r="GIS46" s="192"/>
      <c r="GIT46" s="192"/>
      <c r="GIU46" s="192"/>
      <c r="GIV46" s="192"/>
      <c r="GIW46" s="192"/>
      <c r="GIX46" s="192"/>
      <c r="GIY46" s="192"/>
      <c r="GIZ46" s="192"/>
      <c r="GJA46" s="192"/>
      <c r="GJB46" s="192"/>
      <c r="GJC46" s="192"/>
      <c r="GJD46" s="192"/>
      <c r="GJE46" s="192"/>
      <c r="GJF46" s="192"/>
      <c r="GJG46" s="192"/>
      <c r="GJH46" s="192"/>
      <c r="GJI46" s="192"/>
      <c r="GJJ46" s="192"/>
      <c r="GJK46" s="192"/>
      <c r="GJL46" s="192"/>
      <c r="GJM46" s="192"/>
      <c r="GJN46" s="192"/>
      <c r="GJO46" s="192"/>
      <c r="GJP46" s="192"/>
      <c r="GJQ46" s="192"/>
      <c r="GJR46" s="192"/>
      <c r="GJS46" s="192"/>
      <c r="GJT46" s="192"/>
      <c r="GJU46" s="192"/>
      <c r="GJV46" s="192"/>
      <c r="GJW46" s="192"/>
      <c r="GJX46" s="192"/>
      <c r="GJY46" s="192"/>
      <c r="GJZ46" s="192"/>
      <c r="GKA46" s="192"/>
      <c r="GKB46" s="192"/>
      <c r="GKC46" s="192"/>
      <c r="GKD46" s="192"/>
      <c r="GKE46" s="192"/>
      <c r="GKF46" s="192"/>
      <c r="GKG46" s="192"/>
      <c r="GKH46" s="192"/>
      <c r="GKI46" s="192"/>
      <c r="GKJ46" s="192"/>
      <c r="GKK46" s="192"/>
      <c r="GKL46" s="192"/>
      <c r="GKM46" s="192"/>
      <c r="GKN46" s="192"/>
      <c r="GKO46" s="192"/>
      <c r="GKP46" s="192"/>
      <c r="GKQ46" s="192"/>
      <c r="GKR46" s="192"/>
      <c r="GKS46" s="192"/>
      <c r="GKT46" s="192"/>
      <c r="GKU46" s="192"/>
      <c r="GKV46" s="192"/>
      <c r="GKW46" s="192"/>
      <c r="GKX46" s="192"/>
      <c r="GKY46" s="192"/>
      <c r="GKZ46" s="192"/>
      <c r="GLA46" s="192"/>
      <c r="GLB46" s="192"/>
      <c r="GLC46" s="192"/>
      <c r="GLD46" s="192"/>
      <c r="GLE46" s="192"/>
      <c r="GLF46" s="192"/>
      <c r="GLG46" s="192"/>
      <c r="GLH46" s="192"/>
      <c r="GLI46" s="192"/>
      <c r="GLJ46" s="192"/>
      <c r="GLK46" s="192"/>
      <c r="GLL46" s="192"/>
      <c r="GLM46" s="192"/>
      <c r="GLN46" s="192"/>
      <c r="GLO46" s="192"/>
      <c r="GLP46" s="192"/>
      <c r="GLQ46" s="192"/>
      <c r="GLR46" s="192"/>
      <c r="GLS46" s="192"/>
      <c r="GLT46" s="192"/>
      <c r="GLU46" s="192"/>
      <c r="GLV46" s="192"/>
      <c r="GLW46" s="192"/>
      <c r="GLX46" s="192"/>
      <c r="GLY46" s="192"/>
      <c r="GLZ46" s="192"/>
      <c r="GMA46" s="192"/>
      <c r="GMB46" s="192"/>
      <c r="GMC46" s="192"/>
      <c r="GMD46" s="192"/>
      <c r="GME46" s="192"/>
      <c r="GMF46" s="192"/>
      <c r="GMG46" s="192"/>
      <c r="GMH46" s="192"/>
      <c r="GMI46" s="192"/>
      <c r="GMJ46" s="192"/>
      <c r="GMK46" s="192"/>
      <c r="GML46" s="192"/>
      <c r="GMM46" s="192"/>
      <c r="GMN46" s="192"/>
      <c r="GMO46" s="192"/>
      <c r="GMP46" s="192"/>
      <c r="GMQ46" s="192"/>
      <c r="GMR46" s="192"/>
      <c r="GMS46" s="192"/>
      <c r="GMT46" s="192"/>
      <c r="GMU46" s="192"/>
      <c r="GMV46" s="192"/>
      <c r="GMW46" s="192"/>
      <c r="GMX46" s="192"/>
      <c r="GMY46" s="192"/>
      <c r="GMZ46" s="192"/>
      <c r="GNA46" s="192"/>
      <c r="GNB46" s="192"/>
      <c r="GNC46" s="192"/>
      <c r="GND46" s="192"/>
      <c r="GNE46" s="192"/>
      <c r="GNF46" s="192"/>
      <c r="GNG46" s="192"/>
      <c r="GNH46" s="192"/>
      <c r="GNI46" s="192"/>
      <c r="GNJ46" s="192"/>
      <c r="GNK46" s="192"/>
      <c r="GNL46" s="192"/>
      <c r="GNM46" s="192"/>
      <c r="GNN46" s="192"/>
      <c r="GNO46" s="192"/>
      <c r="GNP46" s="192"/>
      <c r="GNQ46" s="192"/>
      <c r="GNR46" s="192"/>
      <c r="GNS46" s="192"/>
      <c r="GNT46" s="192"/>
      <c r="GNU46" s="192"/>
      <c r="GNV46" s="192"/>
      <c r="GNW46" s="192"/>
      <c r="GNX46" s="192"/>
      <c r="GNY46" s="192"/>
      <c r="GNZ46" s="192"/>
      <c r="GOA46" s="192"/>
      <c r="GOB46" s="192"/>
      <c r="GOC46" s="192"/>
      <c r="GOD46" s="192"/>
      <c r="GOE46" s="192"/>
      <c r="GOF46" s="192"/>
      <c r="GOG46" s="192"/>
      <c r="GOH46" s="192"/>
      <c r="GOI46" s="192"/>
      <c r="GOJ46" s="192"/>
      <c r="GOK46" s="192"/>
      <c r="GOL46" s="192"/>
      <c r="GOM46" s="192"/>
      <c r="GON46" s="192"/>
      <c r="GOO46" s="192"/>
      <c r="GOP46" s="192"/>
      <c r="GOQ46" s="192"/>
      <c r="GOR46" s="192"/>
      <c r="GOS46" s="192"/>
      <c r="GOT46" s="192"/>
      <c r="GOU46" s="192"/>
      <c r="GOV46" s="192"/>
      <c r="GOW46" s="192"/>
      <c r="GOX46" s="192"/>
      <c r="GOY46" s="192"/>
      <c r="GOZ46" s="192"/>
      <c r="GPA46" s="192"/>
      <c r="GPB46" s="192"/>
      <c r="GPC46" s="192"/>
      <c r="GPD46" s="192"/>
      <c r="GPE46" s="192"/>
      <c r="GPF46" s="192"/>
      <c r="GPG46" s="192"/>
      <c r="GPH46" s="192"/>
      <c r="GPI46" s="192"/>
      <c r="GPJ46" s="192"/>
      <c r="GPK46" s="192"/>
      <c r="GPL46" s="192"/>
      <c r="GPM46" s="192"/>
      <c r="GPN46" s="192"/>
      <c r="GPO46" s="192"/>
      <c r="GPP46" s="192"/>
      <c r="GPQ46" s="192"/>
      <c r="GPR46" s="192"/>
      <c r="GPS46" s="192"/>
      <c r="GPT46" s="192"/>
      <c r="GPU46" s="192"/>
      <c r="GPV46" s="192"/>
      <c r="GPW46" s="192"/>
      <c r="GPX46" s="192"/>
      <c r="GPY46" s="192"/>
      <c r="GPZ46" s="192"/>
      <c r="GQA46" s="192"/>
      <c r="GQB46" s="192"/>
      <c r="GQC46" s="192"/>
      <c r="GQD46" s="192"/>
      <c r="GQE46" s="192"/>
      <c r="GQF46" s="192"/>
      <c r="GQG46" s="192"/>
      <c r="GQH46" s="192"/>
      <c r="GQI46" s="192"/>
      <c r="GQJ46" s="192"/>
      <c r="GQK46" s="192"/>
      <c r="GQL46" s="192"/>
      <c r="GQM46" s="192"/>
      <c r="GQN46" s="192"/>
      <c r="GQO46" s="192"/>
      <c r="GQP46" s="192"/>
      <c r="GQQ46" s="192"/>
      <c r="GQR46" s="192"/>
      <c r="GQS46" s="192"/>
      <c r="GQT46" s="192"/>
      <c r="GQU46" s="192"/>
      <c r="GQV46" s="192"/>
      <c r="GQW46" s="192"/>
      <c r="GQX46" s="192"/>
      <c r="GQY46" s="192"/>
      <c r="GQZ46" s="192"/>
      <c r="GRA46" s="192"/>
      <c r="GRB46" s="192"/>
      <c r="GRC46" s="192"/>
      <c r="GRD46" s="192"/>
      <c r="GRE46" s="192"/>
      <c r="GRF46" s="192"/>
      <c r="GRG46" s="192"/>
      <c r="GRH46" s="192"/>
      <c r="GRI46" s="192"/>
      <c r="GRJ46" s="192"/>
      <c r="GRK46" s="192"/>
      <c r="GRL46" s="192"/>
      <c r="GRM46" s="192"/>
      <c r="GRN46" s="192"/>
      <c r="GRO46" s="192"/>
      <c r="GRP46" s="192"/>
      <c r="GRQ46" s="192"/>
      <c r="GRR46" s="192"/>
      <c r="GRS46" s="192"/>
      <c r="GRT46" s="192"/>
      <c r="GRU46" s="192"/>
      <c r="GRV46" s="192"/>
      <c r="GRW46" s="192"/>
      <c r="GRX46" s="192"/>
      <c r="GRY46" s="192"/>
      <c r="GRZ46" s="192"/>
      <c r="GSA46" s="192"/>
      <c r="GSB46" s="192"/>
      <c r="GSC46" s="192"/>
      <c r="GSD46" s="192"/>
      <c r="GSE46" s="192"/>
      <c r="GSF46" s="192"/>
      <c r="GSG46" s="192"/>
      <c r="GSH46" s="192"/>
      <c r="GSI46" s="192"/>
      <c r="GSJ46" s="192"/>
      <c r="GSK46" s="192"/>
      <c r="GSL46" s="192"/>
      <c r="GSM46" s="192"/>
      <c r="GSN46" s="192"/>
      <c r="GSO46" s="192"/>
      <c r="GSP46" s="192"/>
      <c r="GSQ46" s="192"/>
      <c r="GSR46" s="192"/>
      <c r="GSS46" s="192"/>
      <c r="GST46" s="192"/>
      <c r="GSU46" s="192"/>
      <c r="GSV46" s="192"/>
      <c r="GSW46" s="192"/>
      <c r="GSX46" s="192"/>
      <c r="GSY46" s="192"/>
      <c r="GSZ46" s="192"/>
      <c r="GTA46" s="192"/>
      <c r="GTB46" s="192"/>
      <c r="GTC46" s="192"/>
      <c r="GTD46" s="192"/>
      <c r="GTE46" s="192"/>
      <c r="GTF46" s="192"/>
      <c r="GTG46" s="192"/>
      <c r="GTH46" s="192"/>
      <c r="GTI46" s="192"/>
      <c r="GTJ46" s="192"/>
      <c r="GTK46" s="192"/>
      <c r="GTL46" s="192"/>
      <c r="GTM46" s="192"/>
      <c r="GTN46" s="192"/>
      <c r="GTO46" s="192"/>
      <c r="GTP46" s="192"/>
      <c r="GTQ46" s="192"/>
      <c r="GTR46" s="192"/>
      <c r="GTS46" s="192"/>
      <c r="GTT46" s="192"/>
      <c r="GTU46" s="192"/>
      <c r="GTV46" s="192"/>
      <c r="GTW46" s="192"/>
      <c r="GTX46" s="192"/>
      <c r="GTY46" s="192"/>
      <c r="GTZ46" s="192"/>
      <c r="GUA46" s="192"/>
      <c r="GUB46" s="192"/>
      <c r="GUC46" s="192"/>
      <c r="GUD46" s="192"/>
      <c r="GUE46" s="192"/>
      <c r="GUF46" s="192"/>
      <c r="GUG46" s="192"/>
      <c r="GUH46" s="192"/>
      <c r="GUI46" s="192"/>
      <c r="GUJ46" s="192"/>
      <c r="GUK46" s="192"/>
      <c r="GUL46" s="192"/>
      <c r="GUM46" s="192"/>
      <c r="GUN46" s="192"/>
      <c r="GUO46" s="192"/>
      <c r="GUP46" s="192"/>
      <c r="GUQ46" s="192"/>
      <c r="GUR46" s="192"/>
      <c r="GUS46" s="192"/>
      <c r="GUT46" s="192"/>
      <c r="GUU46" s="192"/>
      <c r="GUV46" s="192"/>
      <c r="GUW46" s="192"/>
      <c r="GUX46" s="192"/>
      <c r="GUY46" s="192"/>
      <c r="GUZ46" s="192"/>
      <c r="GVA46" s="192"/>
      <c r="GVB46" s="192"/>
      <c r="GVC46" s="192"/>
      <c r="GVD46" s="192"/>
      <c r="GVE46" s="192"/>
      <c r="GVF46" s="192"/>
      <c r="GVG46" s="192"/>
      <c r="GVH46" s="192"/>
      <c r="GVI46" s="192"/>
      <c r="GVJ46" s="192"/>
      <c r="GVK46" s="192"/>
      <c r="GVL46" s="192"/>
      <c r="GVM46" s="192"/>
      <c r="GVN46" s="192"/>
      <c r="GVO46" s="192"/>
      <c r="GVP46" s="192"/>
      <c r="GVQ46" s="192"/>
      <c r="GVR46" s="192"/>
      <c r="GVS46" s="192"/>
      <c r="GVT46" s="192"/>
      <c r="GVU46" s="192"/>
      <c r="GVV46" s="192"/>
      <c r="GVW46" s="192"/>
      <c r="GVX46" s="192"/>
      <c r="GVY46" s="192"/>
      <c r="GVZ46" s="192"/>
      <c r="GWA46" s="192"/>
      <c r="GWB46" s="192"/>
      <c r="GWC46" s="192"/>
      <c r="GWD46" s="192"/>
      <c r="GWE46" s="192"/>
      <c r="GWF46" s="192"/>
      <c r="GWG46" s="192"/>
      <c r="GWH46" s="192"/>
      <c r="GWI46" s="192"/>
      <c r="GWJ46" s="192"/>
      <c r="GWK46" s="192"/>
      <c r="GWL46" s="192"/>
      <c r="GWM46" s="192"/>
      <c r="GWN46" s="192"/>
      <c r="GWO46" s="192"/>
      <c r="GWP46" s="192"/>
      <c r="GWQ46" s="192"/>
      <c r="GWR46" s="192"/>
      <c r="GWS46" s="192"/>
      <c r="GWT46" s="192"/>
      <c r="GWU46" s="192"/>
      <c r="GWV46" s="192"/>
      <c r="GWW46" s="192"/>
      <c r="GWX46" s="192"/>
      <c r="GWY46" s="192"/>
      <c r="GWZ46" s="192"/>
      <c r="GXA46" s="192"/>
      <c r="GXB46" s="192"/>
      <c r="GXC46" s="192"/>
      <c r="GXD46" s="192"/>
      <c r="GXE46" s="192"/>
      <c r="GXF46" s="192"/>
      <c r="GXG46" s="192"/>
      <c r="GXH46" s="192"/>
      <c r="GXI46" s="192"/>
      <c r="GXJ46" s="192"/>
      <c r="GXK46" s="192"/>
      <c r="GXL46" s="192"/>
      <c r="GXM46" s="192"/>
      <c r="GXN46" s="192"/>
      <c r="GXO46" s="192"/>
      <c r="GXP46" s="192"/>
      <c r="GXQ46" s="192"/>
      <c r="GXR46" s="192"/>
      <c r="GXS46" s="192"/>
      <c r="GXT46" s="192"/>
      <c r="GXU46" s="192"/>
      <c r="GXV46" s="192"/>
      <c r="GXW46" s="192"/>
      <c r="GXX46" s="192"/>
      <c r="GXY46" s="192"/>
      <c r="GXZ46" s="192"/>
      <c r="GYA46" s="192"/>
      <c r="GYB46" s="192"/>
      <c r="GYC46" s="192"/>
      <c r="GYD46" s="192"/>
      <c r="GYE46" s="192"/>
      <c r="GYF46" s="192"/>
      <c r="GYG46" s="192"/>
      <c r="GYH46" s="192"/>
      <c r="GYI46" s="192"/>
      <c r="GYJ46" s="192"/>
      <c r="GYK46" s="192"/>
      <c r="GYL46" s="192"/>
      <c r="GYM46" s="192"/>
      <c r="GYN46" s="192"/>
      <c r="GYO46" s="192"/>
      <c r="GYP46" s="192"/>
      <c r="GYQ46" s="192"/>
      <c r="GYR46" s="192"/>
      <c r="GYS46" s="192"/>
      <c r="GYT46" s="192"/>
      <c r="GYU46" s="192"/>
      <c r="GYV46" s="192"/>
      <c r="GYW46" s="192"/>
      <c r="GYX46" s="192"/>
      <c r="GYY46" s="192"/>
      <c r="GYZ46" s="192"/>
      <c r="GZA46" s="192"/>
      <c r="GZB46" s="192"/>
      <c r="GZC46" s="192"/>
      <c r="GZD46" s="192"/>
      <c r="GZE46" s="192"/>
      <c r="GZF46" s="192"/>
      <c r="GZG46" s="192"/>
      <c r="GZH46" s="192"/>
      <c r="GZI46" s="192"/>
      <c r="GZJ46" s="192"/>
      <c r="GZK46" s="192"/>
      <c r="GZL46" s="192"/>
      <c r="GZM46" s="192"/>
      <c r="GZN46" s="192"/>
      <c r="GZO46" s="192"/>
      <c r="GZP46" s="192"/>
      <c r="GZQ46" s="192"/>
      <c r="GZR46" s="192"/>
      <c r="GZS46" s="192"/>
      <c r="GZT46" s="192"/>
      <c r="GZU46" s="192"/>
      <c r="GZV46" s="192"/>
      <c r="GZW46" s="192"/>
      <c r="GZX46" s="192"/>
      <c r="GZY46" s="192"/>
      <c r="GZZ46" s="192"/>
      <c r="HAA46" s="192"/>
      <c r="HAB46" s="192"/>
      <c r="HAC46" s="192"/>
      <c r="HAD46" s="192"/>
      <c r="HAE46" s="192"/>
      <c r="HAF46" s="192"/>
      <c r="HAG46" s="192"/>
      <c r="HAH46" s="192"/>
      <c r="HAI46" s="192"/>
      <c r="HAJ46" s="192"/>
      <c r="HAK46" s="192"/>
      <c r="HAL46" s="192"/>
      <c r="HAM46" s="192"/>
      <c r="HAN46" s="192"/>
      <c r="HAO46" s="192"/>
      <c r="HAP46" s="192"/>
      <c r="HAQ46" s="192"/>
      <c r="HAR46" s="192"/>
      <c r="HAS46" s="192"/>
      <c r="HAT46" s="192"/>
      <c r="HAU46" s="192"/>
      <c r="HAV46" s="192"/>
      <c r="HAW46" s="192"/>
      <c r="HAX46" s="192"/>
      <c r="HAY46" s="192"/>
      <c r="HAZ46" s="192"/>
      <c r="HBA46" s="192"/>
      <c r="HBB46" s="192"/>
      <c r="HBC46" s="192"/>
      <c r="HBD46" s="192"/>
      <c r="HBE46" s="192"/>
      <c r="HBF46" s="192"/>
      <c r="HBG46" s="192"/>
      <c r="HBH46" s="192"/>
      <c r="HBI46" s="192"/>
      <c r="HBJ46" s="192"/>
      <c r="HBK46" s="192"/>
      <c r="HBL46" s="192"/>
      <c r="HBM46" s="192"/>
      <c r="HBN46" s="192"/>
      <c r="HBO46" s="192"/>
      <c r="HBP46" s="192"/>
      <c r="HBQ46" s="192"/>
      <c r="HBR46" s="192"/>
      <c r="HBS46" s="192"/>
      <c r="HBT46" s="192"/>
      <c r="HBU46" s="192"/>
      <c r="HBV46" s="192"/>
      <c r="HBW46" s="192"/>
      <c r="HBX46" s="192"/>
      <c r="HBY46" s="192"/>
      <c r="HBZ46" s="192"/>
      <c r="HCA46" s="192"/>
      <c r="HCB46" s="192"/>
      <c r="HCC46" s="192"/>
      <c r="HCD46" s="192"/>
      <c r="HCE46" s="192"/>
      <c r="HCF46" s="192"/>
      <c r="HCG46" s="192"/>
      <c r="HCH46" s="192"/>
      <c r="HCI46" s="192"/>
      <c r="HCJ46" s="192"/>
      <c r="HCK46" s="192"/>
      <c r="HCL46" s="192"/>
      <c r="HCM46" s="192"/>
      <c r="HCN46" s="192"/>
      <c r="HCO46" s="192"/>
      <c r="HCP46" s="192"/>
      <c r="HCQ46" s="192"/>
      <c r="HCR46" s="192"/>
      <c r="HCS46" s="192"/>
      <c r="HCT46" s="192"/>
      <c r="HCU46" s="192"/>
      <c r="HCV46" s="192"/>
      <c r="HCW46" s="192"/>
      <c r="HCX46" s="192"/>
      <c r="HCY46" s="192"/>
      <c r="HCZ46" s="192"/>
      <c r="HDA46" s="192"/>
      <c r="HDB46" s="192"/>
      <c r="HDC46" s="192"/>
      <c r="HDD46" s="192"/>
      <c r="HDE46" s="192"/>
      <c r="HDF46" s="192"/>
      <c r="HDG46" s="192"/>
      <c r="HDH46" s="192"/>
      <c r="HDI46" s="192"/>
      <c r="HDJ46" s="192"/>
      <c r="HDK46" s="192"/>
      <c r="HDL46" s="192"/>
      <c r="HDM46" s="192"/>
      <c r="HDN46" s="192"/>
      <c r="HDO46" s="192"/>
      <c r="HDP46" s="192"/>
      <c r="HDQ46" s="192"/>
      <c r="HDR46" s="192"/>
      <c r="HDS46" s="192"/>
      <c r="HDT46" s="192"/>
      <c r="HDU46" s="192"/>
      <c r="HDV46" s="192"/>
      <c r="HDW46" s="192"/>
      <c r="HDX46" s="192"/>
      <c r="HDY46" s="192"/>
      <c r="HDZ46" s="192"/>
      <c r="HEA46" s="192"/>
      <c r="HEB46" s="192"/>
      <c r="HEC46" s="192"/>
      <c r="HED46" s="192"/>
      <c r="HEE46" s="192"/>
      <c r="HEF46" s="192"/>
      <c r="HEG46" s="192"/>
      <c r="HEH46" s="192"/>
      <c r="HEI46" s="192"/>
      <c r="HEJ46" s="192"/>
      <c r="HEK46" s="192"/>
      <c r="HEL46" s="192"/>
      <c r="HEM46" s="192"/>
      <c r="HEN46" s="192"/>
      <c r="HEO46" s="192"/>
      <c r="HEP46" s="192"/>
      <c r="HEQ46" s="192"/>
      <c r="HER46" s="192"/>
      <c r="HES46" s="192"/>
      <c r="HET46" s="192"/>
      <c r="HEU46" s="192"/>
      <c r="HEV46" s="192"/>
      <c r="HEW46" s="192"/>
      <c r="HEX46" s="192"/>
      <c r="HEY46" s="192"/>
      <c r="HEZ46" s="192"/>
      <c r="HFA46" s="192"/>
      <c r="HFB46" s="192"/>
      <c r="HFC46" s="192"/>
      <c r="HFD46" s="192"/>
      <c r="HFE46" s="192"/>
      <c r="HFF46" s="192"/>
      <c r="HFG46" s="192"/>
      <c r="HFH46" s="192"/>
      <c r="HFI46" s="192"/>
      <c r="HFJ46" s="192"/>
      <c r="HFK46" s="192"/>
      <c r="HFL46" s="192"/>
      <c r="HFM46" s="192"/>
      <c r="HFN46" s="192"/>
      <c r="HFO46" s="192"/>
      <c r="HFP46" s="192"/>
      <c r="HFQ46" s="192"/>
      <c r="HFR46" s="192"/>
      <c r="HFS46" s="192"/>
      <c r="HFT46" s="192"/>
      <c r="HFU46" s="192"/>
      <c r="HFV46" s="192"/>
      <c r="HFW46" s="192"/>
      <c r="HFX46" s="192"/>
      <c r="HFY46" s="192"/>
      <c r="HFZ46" s="192"/>
      <c r="HGA46" s="192"/>
      <c r="HGB46" s="192"/>
      <c r="HGC46" s="192"/>
      <c r="HGD46" s="192"/>
      <c r="HGE46" s="192"/>
      <c r="HGF46" s="192"/>
      <c r="HGG46" s="192"/>
      <c r="HGH46" s="192"/>
      <c r="HGI46" s="192"/>
      <c r="HGJ46" s="192"/>
      <c r="HGK46" s="192"/>
      <c r="HGL46" s="192"/>
      <c r="HGM46" s="192"/>
      <c r="HGN46" s="192"/>
      <c r="HGO46" s="192"/>
      <c r="HGP46" s="192"/>
      <c r="HGQ46" s="192"/>
      <c r="HGR46" s="192"/>
      <c r="HGS46" s="192"/>
      <c r="HGT46" s="192"/>
      <c r="HGU46" s="192"/>
      <c r="HGV46" s="192"/>
      <c r="HGW46" s="192"/>
      <c r="HGX46" s="192"/>
      <c r="HGY46" s="192"/>
      <c r="HGZ46" s="192"/>
      <c r="HHA46" s="192"/>
      <c r="HHB46" s="192"/>
      <c r="HHC46" s="192"/>
      <c r="HHD46" s="192"/>
      <c r="HHE46" s="192"/>
      <c r="HHF46" s="192"/>
      <c r="HHG46" s="192"/>
      <c r="HHH46" s="192"/>
      <c r="HHI46" s="192"/>
      <c r="HHJ46" s="192"/>
      <c r="HHK46" s="192"/>
      <c r="HHL46" s="192"/>
      <c r="HHM46" s="192"/>
      <c r="HHN46" s="192"/>
      <c r="HHO46" s="192"/>
      <c r="HHP46" s="192"/>
      <c r="HHQ46" s="192"/>
      <c r="HHR46" s="192"/>
      <c r="HHS46" s="192"/>
      <c r="HHT46" s="192"/>
      <c r="HHU46" s="192"/>
      <c r="HHV46" s="192"/>
      <c r="HHW46" s="192"/>
      <c r="HHX46" s="192"/>
      <c r="HHY46" s="192"/>
      <c r="HHZ46" s="192"/>
      <c r="HIA46" s="192"/>
      <c r="HIB46" s="192"/>
      <c r="HIC46" s="192"/>
      <c r="HID46" s="192"/>
      <c r="HIE46" s="192"/>
      <c r="HIF46" s="192"/>
      <c r="HIG46" s="192"/>
      <c r="HIH46" s="192"/>
      <c r="HII46" s="192"/>
      <c r="HIJ46" s="192"/>
      <c r="HIK46" s="192"/>
      <c r="HIL46" s="192"/>
      <c r="HIM46" s="192"/>
      <c r="HIN46" s="192"/>
      <c r="HIO46" s="192"/>
      <c r="HIP46" s="192"/>
      <c r="HIQ46" s="192"/>
      <c r="HIR46" s="192"/>
      <c r="HIS46" s="192"/>
      <c r="HIT46" s="192"/>
      <c r="HIU46" s="192"/>
      <c r="HIV46" s="192"/>
      <c r="HIW46" s="192"/>
      <c r="HIX46" s="192"/>
      <c r="HIY46" s="192"/>
      <c r="HIZ46" s="192"/>
      <c r="HJA46" s="192"/>
      <c r="HJB46" s="192"/>
      <c r="HJC46" s="192"/>
      <c r="HJD46" s="192"/>
      <c r="HJE46" s="192"/>
      <c r="HJF46" s="192"/>
      <c r="HJG46" s="192"/>
      <c r="HJH46" s="192"/>
      <c r="HJI46" s="192"/>
      <c r="HJJ46" s="192"/>
      <c r="HJK46" s="192"/>
      <c r="HJL46" s="192"/>
      <c r="HJM46" s="192"/>
      <c r="HJN46" s="192"/>
      <c r="HJO46" s="192"/>
      <c r="HJP46" s="192"/>
      <c r="HJQ46" s="192"/>
      <c r="HJR46" s="192"/>
      <c r="HJS46" s="192"/>
      <c r="HJT46" s="192"/>
      <c r="HJU46" s="192"/>
      <c r="HJV46" s="192"/>
      <c r="HJW46" s="192"/>
      <c r="HJX46" s="192"/>
      <c r="HJY46" s="192"/>
      <c r="HJZ46" s="192"/>
      <c r="HKA46" s="192"/>
      <c r="HKB46" s="192"/>
      <c r="HKC46" s="192"/>
      <c r="HKD46" s="192"/>
      <c r="HKE46" s="192"/>
      <c r="HKF46" s="192"/>
      <c r="HKG46" s="192"/>
      <c r="HKH46" s="192"/>
      <c r="HKI46" s="192"/>
      <c r="HKJ46" s="192"/>
      <c r="HKK46" s="192"/>
      <c r="HKL46" s="192"/>
      <c r="HKM46" s="192"/>
      <c r="HKN46" s="192"/>
      <c r="HKO46" s="192"/>
      <c r="HKP46" s="192"/>
      <c r="HKQ46" s="192"/>
      <c r="HKR46" s="192"/>
      <c r="HKS46" s="192"/>
      <c r="HKT46" s="192"/>
      <c r="HKU46" s="192"/>
      <c r="HKV46" s="192"/>
      <c r="HKW46" s="192"/>
      <c r="HKX46" s="192"/>
      <c r="HKY46" s="192"/>
      <c r="HKZ46" s="192"/>
      <c r="HLA46" s="192"/>
      <c r="HLB46" s="192"/>
      <c r="HLC46" s="192"/>
      <c r="HLD46" s="192"/>
      <c r="HLE46" s="192"/>
      <c r="HLF46" s="192"/>
      <c r="HLG46" s="192"/>
      <c r="HLH46" s="192"/>
      <c r="HLI46" s="192"/>
      <c r="HLJ46" s="192"/>
      <c r="HLK46" s="192"/>
      <c r="HLL46" s="192"/>
      <c r="HLM46" s="192"/>
      <c r="HLN46" s="192"/>
      <c r="HLO46" s="192"/>
      <c r="HLP46" s="192"/>
      <c r="HLQ46" s="192"/>
      <c r="HLR46" s="192"/>
      <c r="HLS46" s="192"/>
      <c r="HLT46" s="192"/>
      <c r="HLU46" s="192"/>
      <c r="HLV46" s="192"/>
      <c r="HLW46" s="192"/>
      <c r="HLX46" s="192"/>
      <c r="HLY46" s="192"/>
      <c r="HLZ46" s="192"/>
      <c r="HMA46" s="192"/>
      <c r="HMB46" s="192"/>
      <c r="HMC46" s="192"/>
      <c r="HMD46" s="192"/>
      <c r="HME46" s="192"/>
      <c r="HMF46" s="192"/>
      <c r="HMG46" s="192"/>
      <c r="HMH46" s="192"/>
      <c r="HMI46" s="192"/>
      <c r="HMJ46" s="192"/>
      <c r="HMK46" s="192"/>
      <c r="HML46" s="192"/>
      <c r="HMM46" s="192"/>
      <c r="HMN46" s="192"/>
      <c r="HMO46" s="192"/>
      <c r="HMP46" s="192"/>
      <c r="HMQ46" s="192"/>
      <c r="HMR46" s="192"/>
      <c r="HMS46" s="192"/>
      <c r="HMT46" s="192"/>
      <c r="HMU46" s="192"/>
      <c r="HMV46" s="192"/>
      <c r="HMW46" s="192"/>
      <c r="HMX46" s="192"/>
      <c r="HMY46" s="192"/>
      <c r="HMZ46" s="192"/>
      <c r="HNA46" s="192"/>
      <c r="HNB46" s="192"/>
      <c r="HNC46" s="192"/>
      <c r="HND46" s="192"/>
      <c r="HNE46" s="192"/>
      <c r="HNF46" s="192"/>
      <c r="HNG46" s="192"/>
      <c r="HNH46" s="192"/>
      <c r="HNI46" s="192"/>
      <c r="HNJ46" s="192"/>
      <c r="HNK46" s="192"/>
      <c r="HNL46" s="192"/>
      <c r="HNM46" s="192"/>
      <c r="HNN46" s="192"/>
      <c r="HNO46" s="192"/>
      <c r="HNP46" s="192"/>
      <c r="HNQ46" s="192"/>
      <c r="HNR46" s="192"/>
      <c r="HNS46" s="192"/>
      <c r="HNT46" s="192"/>
      <c r="HNU46" s="192"/>
      <c r="HNV46" s="192"/>
      <c r="HNW46" s="192"/>
      <c r="HNX46" s="192"/>
      <c r="HNY46" s="192"/>
      <c r="HNZ46" s="192"/>
      <c r="HOA46" s="192"/>
      <c r="HOB46" s="192"/>
      <c r="HOC46" s="192"/>
      <c r="HOD46" s="192"/>
      <c r="HOE46" s="192"/>
      <c r="HOF46" s="192"/>
      <c r="HOG46" s="192"/>
      <c r="HOH46" s="192"/>
      <c r="HOI46" s="192"/>
      <c r="HOJ46" s="192"/>
      <c r="HOK46" s="192"/>
      <c r="HOL46" s="192"/>
      <c r="HOM46" s="192"/>
      <c r="HON46" s="192"/>
      <c r="HOO46" s="192"/>
      <c r="HOP46" s="192"/>
      <c r="HOQ46" s="192"/>
      <c r="HOR46" s="192"/>
      <c r="HOS46" s="192"/>
      <c r="HOT46" s="192"/>
      <c r="HOU46" s="192"/>
      <c r="HOV46" s="192"/>
      <c r="HOW46" s="192"/>
      <c r="HOX46" s="192"/>
      <c r="HOY46" s="192"/>
      <c r="HOZ46" s="192"/>
      <c r="HPA46" s="192"/>
      <c r="HPB46" s="192"/>
      <c r="HPC46" s="192"/>
      <c r="HPD46" s="192"/>
      <c r="HPE46" s="192"/>
      <c r="HPF46" s="192"/>
      <c r="HPG46" s="192"/>
      <c r="HPH46" s="192"/>
      <c r="HPI46" s="192"/>
      <c r="HPJ46" s="192"/>
      <c r="HPK46" s="192"/>
      <c r="HPL46" s="192"/>
      <c r="HPM46" s="192"/>
      <c r="HPN46" s="192"/>
      <c r="HPO46" s="192"/>
      <c r="HPP46" s="192"/>
      <c r="HPQ46" s="192"/>
      <c r="HPR46" s="192"/>
      <c r="HPS46" s="192"/>
      <c r="HPT46" s="192"/>
      <c r="HPU46" s="192"/>
      <c r="HPV46" s="192"/>
      <c r="HPW46" s="192"/>
      <c r="HPX46" s="192"/>
      <c r="HPY46" s="192"/>
      <c r="HPZ46" s="192"/>
      <c r="HQA46" s="192"/>
      <c r="HQB46" s="192"/>
      <c r="HQC46" s="192"/>
      <c r="HQD46" s="192"/>
      <c r="HQE46" s="192"/>
      <c r="HQF46" s="192"/>
      <c r="HQG46" s="192"/>
      <c r="HQH46" s="192"/>
      <c r="HQI46" s="192"/>
      <c r="HQJ46" s="192"/>
      <c r="HQK46" s="192"/>
      <c r="HQL46" s="192"/>
      <c r="HQM46" s="192"/>
      <c r="HQN46" s="192"/>
      <c r="HQO46" s="192"/>
      <c r="HQP46" s="192"/>
      <c r="HQQ46" s="192"/>
      <c r="HQR46" s="192"/>
      <c r="HQS46" s="192"/>
      <c r="HQT46" s="192"/>
      <c r="HQU46" s="192"/>
      <c r="HQV46" s="192"/>
      <c r="HQW46" s="192"/>
      <c r="HQX46" s="192"/>
      <c r="HQY46" s="192"/>
      <c r="HQZ46" s="192"/>
      <c r="HRA46" s="192"/>
      <c r="HRB46" s="192"/>
      <c r="HRC46" s="192"/>
      <c r="HRD46" s="192"/>
      <c r="HRE46" s="192"/>
      <c r="HRF46" s="192"/>
      <c r="HRG46" s="192"/>
      <c r="HRH46" s="192"/>
      <c r="HRI46" s="192"/>
      <c r="HRJ46" s="192"/>
      <c r="HRK46" s="192"/>
      <c r="HRL46" s="192"/>
      <c r="HRM46" s="192"/>
      <c r="HRN46" s="192"/>
      <c r="HRO46" s="192"/>
      <c r="HRP46" s="192"/>
      <c r="HRQ46" s="192"/>
      <c r="HRR46" s="192"/>
      <c r="HRS46" s="192"/>
      <c r="HRT46" s="192"/>
      <c r="HRU46" s="192"/>
      <c r="HRV46" s="192"/>
      <c r="HRW46" s="192"/>
      <c r="HRX46" s="192"/>
      <c r="HRY46" s="192"/>
      <c r="HRZ46" s="192"/>
      <c r="HSA46" s="192"/>
      <c r="HSB46" s="192"/>
      <c r="HSC46" s="192"/>
      <c r="HSD46" s="192"/>
      <c r="HSE46" s="192"/>
      <c r="HSF46" s="192"/>
      <c r="HSG46" s="192"/>
      <c r="HSH46" s="192"/>
      <c r="HSI46" s="192"/>
      <c r="HSJ46" s="192"/>
      <c r="HSK46" s="192"/>
      <c r="HSL46" s="192"/>
      <c r="HSM46" s="192"/>
      <c r="HSN46" s="192"/>
      <c r="HSO46" s="192"/>
      <c r="HSP46" s="192"/>
      <c r="HSQ46" s="192"/>
      <c r="HSR46" s="192"/>
      <c r="HSS46" s="192"/>
      <c r="HST46" s="192"/>
      <c r="HSU46" s="192"/>
      <c r="HSV46" s="192"/>
      <c r="HSW46" s="192"/>
      <c r="HSX46" s="192"/>
      <c r="HSY46" s="192"/>
      <c r="HSZ46" s="192"/>
      <c r="HTA46" s="192"/>
      <c r="HTB46" s="192"/>
      <c r="HTC46" s="192"/>
      <c r="HTD46" s="192"/>
      <c r="HTE46" s="192"/>
      <c r="HTF46" s="192"/>
      <c r="HTG46" s="192"/>
      <c r="HTH46" s="192"/>
      <c r="HTI46" s="192"/>
      <c r="HTJ46" s="192"/>
      <c r="HTK46" s="192"/>
      <c r="HTL46" s="192"/>
      <c r="HTM46" s="192"/>
      <c r="HTN46" s="192"/>
      <c r="HTO46" s="192"/>
      <c r="HTP46" s="192"/>
      <c r="HTQ46" s="192"/>
      <c r="HTR46" s="192"/>
      <c r="HTS46" s="192"/>
      <c r="HTT46" s="192"/>
      <c r="HTU46" s="192"/>
      <c r="HTV46" s="192"/>
      <c r="HTW46" s="192"/>
      <c r="HTX46" s="192"/>
      <c r="HTY46" s="192"/>
      <c r="HTZ46" s="192"/>
      <c r="HUA46" s="192"/>
      <c r="HUB46" s="192"/>
      <c r="HUC46" s="192"/>
      <c r="HUD46" s="192"/>
      <c r="HUE46" s="192"/>
      <c r="HUF46" s="192"/>
      <c r="HUG46" s="192"/>
      <c r="HUH46" s="192"/>
      <c r="HUI46" s="192"/>
      <c r="HUJ46" s="192"/>
      <c r="HUK46" s="192"/>
      <c r="HUL46" s="192"/>
      <c r="HUM46" s="192"/>
      <c r="HUN46" s="192"/>
      <c r="HUO46" s="192"/>
      <c r="HUP46" s="192"/>
      <c r="HUQ46" s="192"/>
      <c r="HUR46" s="192"/>
      <c r="HUS46" s="192"/>
      <c r="HUT46" s="192"/>
      <c r="HUU46" s="192"/>
      <c r="HUV46" s="192"/>
      <c r="HUW46" s="192"/>
      <c r="HUX46" s="192"/>
      <c r="HUY46" s="192"/>
      <c r="HUZ46" s="192"/>
      <c r="HVA46" s="192"/>
      <c r="HVB46" s="192"/>
      <c r="HVC46" s="192"/>
      <c r="HVD46" s="192"/>
      <c r="HVE46" s="192"/>
      <c r="HVF46" s="192"/>
      <c r="HVG46" s="192"/>
      <c r="HVH46" s="192"/>
      <c r="HVI46" s="192"/>
      <c r="HVJ46" s="192"/>
      <c r="HVK46" s="192"/>
      <c r="HVL46" s="192"/>
      <c r="HVM46" s="192"/>
      <c r="HVN46" s="192"/>
      <c r="HVO46" s="192"/>
      <c r="HVP46" s="192"/>
      <c r="HVQ46" s="192"/>
      <c r="HVR46" s="192"/>
      <c r="HVS46" s="192"/>
      <c r="HVT46" s="192"/>
      <c r="HVU46" s="192"/>
      <c r="HVV46" s="192"/>
      <c r="HVW46" s="192"/>
      <c r="HVX46" s="192"/>
      <c r="HVY46" s="192"/>
      <c r="HVZ46" s="192"/>
      <c r="HWA46" s="192"/>
      <c r="HWB46" s="192"/>
      <c r="HWC46" s="192"/>
      <c r="HWD46" s="192"/>
      <c r="HWE46" s="192"/>
      <c r="HWF46" s="192"/>
      <c r="HWG46" s="192"/>
      <c r="HWH46" s="192"/>
      <c r="HWI46" s="192"/>
      <c r="HWJ46" s="192"/>
      <c r="HWK46" s="192"/>
      <c r="HWL46" s="192"/>
      <c r="HWM46" s="192"/>
      <c r="HWN46" s="192"/>
      <c r="HWO46" s="192"/>
      <c r="HWP46" s="192"/>
      <c r="HWQ46" s="192"/>
      <c r="HWR46" s="192"/>
      <c r="HWS46" s="192"/>
      <c r="HWT46" s="192"/>
      <c r="HWU46" s="192"/>
      <c r="HWV46" s="192"/>
      <c r="HWW46" s="192"/>
      <c r="HWX46" s="192"/>
      <c r="HWY46" s="192"/>
      <c r="HWZ46" s="192"/>
      <c r="HXA46" s="192"/>
      <c r="HXB46" s="192"/>
      <c r="HXC46" s="192"/>
      <c r="HXD46" s="192"/>
      <c r="HXE46" s="192"/>
      <c r="HXF46" s="192"/>
      <c r="HXG46" s="192"/>
      <c r="HXH46" s="192"/>
      <c r="HXI46" s="192"/>
      <c r="HXJ46" s="192"/>
      <c r="HXK46" s="192"/>
      <c r="HXL46" s="192"/>
      <c r="HXM46" s="192"/>
      <c r="HXN46" s="192"/>
      <c r="HXO46" s="192"/>
      <c r="HXP46" s="192"/>
      <c r="HXQ46" s="192"/>
      <c r="HXR46" s="192"/>
      <c r="HXS46" s="192"/>
      <c r="HXT46" s="192"/>
      <c r="HXU46" s="192"/>
      <c r="HXV46" s="192"/>
      <c r="HXW46" s="192"/>
      <c r="HXX46" s="192"/>
      <c r="HXY46" s="192"/>
      <c r="HXZ46" s="192"/>
      <c r="HYA46" s="192"/>
      <c r="HYB46" s="192"/>
      <c r="HYC46" s="192"/>
      <c r="HYD46" s="192"/>
      <c r="HYE46" s="192"/>
      <c r="HYF46" s="192"/>
      <c r="HYG46" s="192"/>
      <c r="HYH46" s="192"/>
      <c r="HYI46" s="192"/>
      <c r="HYJ46" s="192"/>
      <c r="HYK46" s="192"/>
      <c r="HYL46" s="192"/>
      <c r="HYM46" s="192"/>
      <c r="HYN46" s="192"/>
      <c r="HYO46" s="192"/>
      <c r="HYP46" s="192"/>
      <c r="HYQ46" s="192"/>
      <c r="HYR46" s="192"/>
      <c r="HYS46" s="192"/>
      <c r="HYT46" s="192"/>
      <c r="HYU46" s="192"/>
      <c r="HYV46" s="192"/>
      <c r="HYW46" s="192"/>
      <c r="HYX46" s="192"/>
      <c r="HYY46" s="192"/>
      <c r="HYZ46" s="192"/>
      <c r="HZA46" s="192"/>
      <c r="HZB46" s="192"/>
      <c r="HZC46" s="192"/>
      <c r="HZD46" s="192"/>
      <c r="HZE46" s="192"/>
      <c r="HZF46" s="192"/>
      <c r="HZG46" s="192"/>
      <c r="HZH46" s="192"/>
      <c r="HZI46" s="192"/>
      <c r="HZJ46" s="192"/>
      <c r="HZK46" s="192"/>
      <c r="HZL46" s="192"/>
      <c r="HZM46" s="192"/>
      <c r="HZN46" s="192"/>
      <c r="HZO46" s="192"/>
      <c r="HZP46" s="192"/>
      <c r="HZQ46" s="192"/>
      <c r="HZR46" s="192"/>
      <c r="HZS46" s="192"/>
      <c r="HZT46" s="192"/>
      <c r="HZU46" s="192"/>
      <c r="HZV46" s="192"/>
      <c r="HZW46" s="192"/>
      <c r="HZX46" s="192"/>
      <c r="HZY46" s="192"/>
      <c r="HZZ46" s="192"/>
      <c r="IAA46" s="192"/>
      <c r="IAB46" s="192"/>
      <c r="IAC46" s="192"/>
      <c r="IAD46" s="192"/>
      <c r="IAE46" s="192"/>
      <c r="IAF46" s="192"/>
      <c r="IAG46" s="192"/>
      <c r="IAH46" s="192"/>
      <c r="IAI46" s="192"/>
      <c r="IAJ46" s="192"/>
      <c r="IAK46" s="192"/>
      <c r="IAL46" s="192"/>
      <c r="IAM46" s="192"/>
      <c r="IAN46" s="192"/>
      <c r="IAO46" s="192"/>
      <c r="IAP46" s="192"/>
      <c r="IAQ46" s="192"/>
      <c r="IAR46" s="192"/>
      <c r="IAS46" s="192"/>
      <c r="IAT46" s="192"/>
      <c r="IAU46" s="192"/>
      <c r="IAV46" s="192"/>
      <c r="IAW46" s="192"/>
      <c r="IAX46" s="192"/>
      <c r="IAY46" s="192"/>
      <c r="IAZ46" s="192"/>
      <c r="IBA46" s="192"/>
      <c r="IBB46" s="192"/>
      <c r="IBC46" s="192"/>
      <c r="IBD46" s="192"/>
      <c r="IBE46" s="192"/>
      <c r="IBF46" s="192"/>
      <c r="IBG46" s="192"/>
      <c r="IBH46" s="192"/>
      <c r="IBI46" s="192"/>
      <c r="IBJ46" s="192"/>
      <c r="IBK46" s="192"/>
      <c r="IBL46" s="192"/>
      <c r="IBM46" s="192"/>
      <c r="IBN46" s="192"/>
      <c r="IBO46" s="192"/>
      <c r="IBP46" s="192"/>
      <c r="IBQ46" s="192"/>
      <c r="IBR46" s="192"/>
      <c r="IBS46" s="192"/>
      <c r="IBT46" s="192"/>
      <c r="IBU46" s="192"/>
      <c r="IBV46" s="192"/>
      <c r="IBW46" s="192"/>
      <c r="IBX46" s="192"/>
      <c r="IBY46" s="192"/>
      <c r="IBZ46" s="192"/>
      <c r="ICA46" s="192"/>
      <c r="ICB46" s="192"/>
      <c r="ICC46" s="192"/>
      <c r="ICD46" s="192"/>
      <c r="ICE46" s="192"/>
      <c r="ICF46" s="192"/>
      <c r="ICG46" s="192"/>
      <c r="ICH46" s="192"/>
      <c r="ICI46" s="192"/>
      <c r="ICJ46" s="192"/>
      <c r="ICK46" s="192"/>
      <c r="ICL46" s="192"/>
      <c r="ICM46" s="192"/>
      <c r="ICN46" s="192"/>
      <c r="ICO46" s="192"/>
      <c r="ICP46" s="192"/>
      <c r="ICQ46" s="192"/>
      <c r="ICR46" s="192"/>
      <c r="ICS46" s="192"/>
      <c r="ICT46" s="192"/>
      <c r="ICU46" s="192"/>
      <c r="ICV46" s="192"/>
      <c r="ICW46" s="192"/>
      <c r="ICX46" s="192"/>
      <c r="ICY46" s="192"/>
      <c r="ICZ46" s="192"/>
      <c r="IDA46" s="192"/>
      <c r="IDB46" s="192"/>
      <c r="IDC46" s="192"/>
      <c r="IDD46" s="192"/>
      <c r="IDE46" s="192"/>
      <c r="IDF46" s="192"/>
      <c r="IDG46" s="192"/>
      <c r="IDH46" s="192"/>
      <c r="IDI46" s="192"/>
      <c r="IDJ46" s="192"/>
      <c r="IDK46" s="192"/>
      <c r="IDL46" s="192"/>
      <c r="IDM46" s="192"/>
      <c r="IDN46" s="192"/>
      <c r="IDO46" s="192"/>
      <c r="IDP46" s="192"/>
      <c r="IDQ46" s="192"/>
      <c r="IDR46" s="192"/>
      <c r="IDS46" s="192"/>
      <c r="IDT46" s="192"/>
      <c r="IDU46" s="192"/>
      <c r="IDV46" s="192"/>
      <c r="IDW46" s="192"/>
      <c r="IDX46" s="192"/>
      <c r="IDY46" s="192"/>
      <c r="IDZ46" s="192"/>
      <c r="IEA46" s="192"/>
      <c r="IEB46" s="192"/>
      <c r="IEC46" s="192"/>
      <c r="IED46" s="192"/>
      <c r="IEE46" s="192"/>
      <c r="IEF46" s="192"/>
      <c r="IEG46" s="192"/>
      <c r="IEH46" s="192"/>
      <c r="IEI46" s="192"/>
      <c r="IEJ46" s="192"/>
      <c r="IEK46" s="192"/>
      <c r="IEL46" s="192"/>
      <c r="IEM46" s="192"/>
      <c r="IEN46" s="192"/>
      <c r="IEO46" s="192"/>
      <c r="IEP46" s="192"/>
      <c r="IEQ46" s="192"/>
      <c r="IER46" s="192"/>
      <c r="IES46" s="192"/>
      <c r="IET46" s="192"/>
      <c r="IEU46" s="192"/>
      <c r="IEV46" s="192"/>
      <c r="IEW46" s="192"/>
      <c r="IEX46" s="192"/>
      <c r="IEY46" s="192"/>
      <c r="IEZ46" s="192"/>
      <c r="IFA46" s="192"/>
      <c r="IFB46" s="192"/>
      <c r="IFC46" s="192"/>
      <c r="IFD46" s="192"/>
      <c r="IFE46" s="192"/>
      <c r="IFF46" s="192"/>
      <c r="IFG46" s="192"/>
      <c r="IFH46" s="192"/>
      <c r="IFI46" s="192"/>
      <c r="IFJ46" s="192"/>
      <c r="IFK46" s="192"/>
      <c r="IFL46" s="192"/>
      <c r="IFM46" s="192"/>
      <c r="IFN46" s="192"/>
      <c r="IFO46" s="192"/>
      <c r="IFP46" s="192"/>
      <c r="IFQ46" s="192"/>
      <c r="IFR46" s="192"/>
      <c r="IFS46" s="192"/>
      <c r="IFT46" s="192"/>
      <c r="IFU46" s="192"/>
      <c r="IFV46" s="192"/>
      <c r="IFW46" s="192"/>
      <c r="IFX46" s="192"/>
      <c r="IFY46" s="192"/>
      <c r="IFZ46" s="192"/>
      <c r="IGA46" s="192"/>
      <c r="IGB46" s="192"/>
      <c r="IGC46" s="192"/>
      <c r="IGD46" s="192"/>
      <c r="IGE46" s="192"/>
      <c r="IGF46" s="192"/>
      <c r="IGG46" s="192"/>
      <c r="IGH46" s="192"/>
      <c r="IGI46" s="192"/>
      <c r="IGJ46" s="192"/>
      <c r="IGK46" s="192"/>
      <c r="IGL46" s="192"/>
      <c r="IGM46" s="192"/>
      <c r="IGN46" s="192"/>
      <c r="IGO46" s="192"/>
      <c r="IGP46" s="192"/>
      <c r="IGQ46" s="192"/>
      <c r="IGR46" s="192"/>
      <c r="IGS46" s="192"/>
      <c r="IGT46" s="192"/>
      <c r="IGU46" s="192"/>
      <c r="IGV46" s="192"/>
      <c r="IGW46" s="192"/>
      <c r="IGX46" s="192"/>
      <c r="IGY46" s="192"/>
      <c r="IGZ46" s="192"/>
      <c r="IHA46" s="192"/>
      <c r="IHB46" s="192"/>
      <c r="IHC46" s="192"/>
      <c r="IHD46" s="192"/>
      <c r="IHE46" s="192"/>
      <c r="IHF46" s="192"/>
      <c r="IHG46" s="192"/>
      <c r="IHH46" s="192"/>
      <c r="IHI46" s="192"/>
      <c r="IHJ46" s="192"/>
      <c r="IHK46" s="192"/>
      <c r="IHL46" s="192"/>
      <c r="IHM46" s="192"/>
      <c r="IHN46" s="192"/>
      <c r="IHO46" s="192"/>
      <c r="IHP46" s="192"/>
      <c r="IHQ46" s="192"/>
      <c r="IHR46" s="192"/>
      <c r="IHS46" s="192"/>
      <c r="IHT46" s="192"/>
      <c r="IHU46" s="192"/>
      <c r="IHV46" s="192"/>
      <c r="IHW46" s="192"/>
      <c r="IHX46" s="192"/>
      <c r="IHY46" s="192"/>
      <c r="IHZ46" s="192"/>
      <c r="IIA46" s="192"/>
      <c r="IIB46" s="192"/>
      <c r="IIC46" s="192"/>
      <c r="IID46" s="192"/>
      <c r="IIE46" s="192"/>
      <c r="IIF46" s="192"/>
      <c r="IIG46" s="192"/>
      <c r="IIH46" s="192"/>
      <c r="III46" s="192"/>
      <c r="IIJ46" s="192"/>
      <c r="IIK46" s="192"/>
      <c r="IIL46" s="192"/>
      <c r="IIM46" s="192"/>
      <c r="IIN46" s="192"/>
      <c r="IIO46" s="192"/>
      <c r="IIP46" s="192"/>
      <c r="IIQ46" s="192"/>
      <c r="IIR46" s="192"/>
      <c r="IIS46" s="192"/>
      <c r="IIT46" s="192"/>
      <c r="IIU46" s="192"/>
      <c r="IIV46" s="192"/>
      <c r="IIW46" s="192"/>
      <c r="IIX46" s="192"/>
      <c r="IIY46" s="192"/>
      <c r="IIZ46" s="192"/>
      <c r="IJA46" s="192"/>
      <c r="IJB46" s="192"/>
      <c r="IJC46" s="192"/>
      <c r="IJD46" s="192"/>
      <c r="IJE46" s="192"/>
      <c r="IJF46" s="192"/>
      <c r="IJG46" s="192"/>
      <c r="IJH46" s="192"/>
      <c r="IJI46" s="192"/>
      <c r="IJJ46" s="192"/>
      <c r="IJK46" s="192"/>
      <c r="IJL46" s="192"/>
      <c r="IJM46" s="192"/>
      <c r="IJN46" s="192"/>
      <c r="IJO46" s="192"/>
      <c r="IJP46" s="192"/>
      <c r="IJQ46" s="192"/>
      <c r="IJR46" s="192"/>
      <c r="IJS46" s="192"/>
      <c r="IJT46" s="192"/>
      <c r="IJU46" s="192"/>
      <c r="IJV46" s="192"/>
      <c r="IJW46" s="192"/>
      <c r="IJX46" s="192"/>
      <c r="IJY46" s="192"/>
      <c r="IJZ46" s="192"/>
      <c r="IKA46" s="192"/>
      <c r="IKB46" s="192"/>
      <c r="IKC46" s="192"/>
      <c r="IKD46" s="192"/>
      <c r="IKE46" s="192"/>
      <c r="IKF46" s="192"/>
      <c r="IKG46" s="192"/>
      <c r="IKH46" s="192"/>
      <c r="IKI46" s="192"/>
      <c r="IKJ46" s="192"/>
      <c r="IKK46" s="192"/>
      <c r="IKL46" s="192"/>
      <c r="IKM46" s="192"/>
      <c r="IKN46" s="192"/>
      <c r="IKO46" s="192"/>
      <c r="IKP46" s="192"/>
      <c r="IKQ46" s="192"/>
      <c r="IKR46" s="192"/>
      <c r="IKS46" s="192"/>
      <c r="IKT46" s="192"/>
      <c r="IKU46" s="192"/>
      <c r="IKV46" s="192"/>
      <c r="IKW46" s="192"/>
      <c r="IKX46" s="192"/>
      <c r="IKY46" s="192"/>
      <c r="IKZ46" s="192"/>
      <c r="ILA46" s="192"/>
      <c r="ILB46" s="192"/>
      <c r="ILC46" s="192"/>
      <c r="ILD46" s="192"/>
      <c r="ILE46" s="192"/>
      <c r="ILF46" s="192"/>
      <c r="ILG46" s="192"/>
      <c r="ILH46" s="192"/>
      <c r="ILI46" s="192"/>
      <c r="ILJ46" s="192"/>
      <c r="ILK46" s="192"/>
      <c r="ILL46" s="192"/>
      <c r="ILM46" s="192"/>
      <c r="ILN46" s="192"/>
      <c r="ILO46" s="192"/>
      <c r="ILP46" s="192"/>
      <c r="ILQ46" s="192"/>
      <c r="ILR46" s="192"/>
      <c r="ILS46" s="192"/>
      <c r="ILT46" s="192"/>
      <c r="ILU46" s="192"/>
      <c r="ILV46" s="192"/>
      <c r="ILW46" s="192"/>
      <c r="ILX46" s="192"/>
      <c r="ILY46" s="192"/>
      <c r="ILZ46" s="192"/>
      <c r="IMA46" s="192"/>
      <c r="IMB46" s="192"/>
      <c r="IMC46" s="192"/>
      <c r="IMD46" s="192"/>
      <c r="IME46" s="192"/>
      <c r="IMF46" s="192"/>
      <c r="IMG46" s="192"/>
      <c r="IMH46" s="192"/>
      <c r="IMI46" s="192"/>
      <c r="IMJ46" s="192"/>
      <c r="IMK46" s="192"/>
      <c r="IML46" s="192"/>
      <c r="IMM46" s="192"/>
      <c r="IMN46" s="192"/>
      <c r="IMO46" s="192"/>
      <c r="IMP46" s="192"/>
      <c r="IMQ46" s="192"/>
      <c r="IMR46" s="192"/>
      <c r="IMS46" s="192"/>
      <c r="IMT46" s="192"/>
      <c r="IMU46" s="192"/>
      <c r="IMV46" s="192"/>
      <c r="IMW46" s="192"/>
      <c r="IMX46" s="192"/>
      <c r="IMY46" s="192"/>
      <c r="IMZ46" s="192"/>
      <c r="INA46" s="192"/>
      <c r="INB46" s="192"/>
      <c r="INC46" s="192"/>
      <c r="IND46" s="192"/>
      <c r="INE46" s="192"/>
      <c r="INF46" s="192"/>
      <c r="ING46" s="192"/>
      <c r="INH46" s="192"/>
      <c r="INI46" s="192"/>
      <c r="INJ46" s="192"/>
      <c r="INK46" s="192"/>
      <c r="INL46" s="192"/>
      <c r="INM46" s="192"/>
      <c r="INN46" s="192"/>
      <c r="INO46" s="192"/>
      <c r="INP46" s="192"/>
      <c r="INQ46" s="192"/>
      <c r="INR46" s="192"/>
      <c r="INS46" s="192"/>
      <c r="INT46" s="192"/>
      <c r="INU46" s="192"/>
      <c r="INV46" s="192"/>
      <c r="INW46" s="192"/>
      <c r="INX46" s="192"/>
      <c r="INY46" s="192"/>
      <c r="INZ46" s="192"/>
      <c r="IOA46" s="192"/>
      <c r="IOB46" s="192"/>
      <c r="IOC46" s="192"/>
      <c r="IOD46" s="192"/>
      <c r="IOE46" s="192"/>
      <c r="IOF46" s="192"/>
      <c r="IOG46" s="192"/>
      <c r="IOH46" s="192"/>
      <c r="IOI46" s="192"/>
      <c r="IOJ46" s="192"/>
      <c r="IOK46" s="192"/>
      <c r="IOL46" s="192"/>
      <c r="IOM46" s="192"/>
      <c r="ION46" s="192"/>
      <c r="IOO46" s="192"/>
      <c r="IOP46" s="192"/>
      <c r="IOQ46" s="192"/>
      <c r="IOR46" s="192"/>
      <c r="IOS46" s="192"/>
      <c r="IOT46" s="192"/>
      <c r="IOU46" s="192"/>
      <c r="IOV46" s="192"/>
      <c r="IOW46" s="192"/>
      <c r="IOX46" s="192"/>
      <c r="IOY46" s="192"/>
      <c r="IOZ46" s="192"/>
      <c r="IPA46" s="192"/>
      <c r="IPB46" s="192"/>
      <c r="IPC46" s="192"/>
      <c r="IPD46" s="192"/>
      <c r="IPE46" s="192"/>
      <c r="IPF46" s="192"/>
      <c r="IPG46" s="192"/>
      <c r="IPH46" s="192"/>
      <c r="IPI46" s="192"/>
      <c r="IPJ46" s="192"/>
      <c r="IPK46" s="192"/>
      <c r="IPL46" s="192"/>
      <c r="IPM46" s="192"/>
      <c r="IPN46" s="192"/>
      <c r="IPO46" s="192"/>
      <c r="IPP46" s="192"/>
      <c r="IPQ46" s="192"/>
      <c r="IPR46" s="192"/>
      <c r="IPS46" s="192"/>
      <c r="IPT46" s="192"/>
      <c r="IPU46" s="192"/>
      <c r="IPV46" s="192"/>
      <c r="IPW46" s="192"/>
      <c r="IPX46" s="192"/>
      <c r="IPY46" s="192"/>
      <c r="IPZ46" s="192"/>
      <c r="IQA46" s="192"/>
      <c r="IQB46" s="192"/>
      <c r="IQC46" s="192"/>
      <c r="IQD46" s="192"/>
      <c r="IQE46" s="192"/>
      <c r="IQF46" s="192"/>
      <c r="IQG46" s="192"/>
      <c r="IQH46" s="192"/>
      <c r="IQI46" s="192"/>
      <c r="IQJ46" s="192"/>
      <c r="IQK46" s="192"/>
      <c r="IQL46" s="192"/>
      <c r="IQM46" s="192"/>
      <c r="IQN46" s="192"/>
      <c r="IQO46" s="192"/>
      <c r="IQP46" s="192"/>
      <c r="IQQ46" s="192"/>
      <c r="IQR46" s="192"/>
      <c r="IQS46" s="192"/>
      <c r="IQT46" s="192"/>
      <c r="IQU46" s="192"/>
      <c r="IQV46" s="192"/>
      <c r="IQW46" s="192"/>
      <c r="IQX46" s="192"/>
      <c r="IQY46" s="192"/>
      <c r="IQZ46" s="192"/>
      <c r="IRA46" s="192"/>
      <c r="IRB46" s="192"/>
      <c r="IRC46" s="192"/>
      <c r="IRD46" s="192"/>
      <c r="IRE46" s="192"/>
      <c r="IRF46" s="192"/>
      <c r="IRG46" s="192"/>
      <c r="IRH46" s="192"/>
      <c r="IRI46" s="192"/>
      <c r="IRJ46" s="192"/>
      <c r="IRK46" s="192"/>
      <c r="IRL46" s="192"/>
      <c r="IRM46" s="192"/>
      <c r="IRN46" s="192"/>
      <c r="IRO46" s="192"/>
      <c r="IRP46" s="192"/>
      <c r="IRQ46" s="192"/>
      <c r="IRR46" s="192"/>
      <c r="IRS46" s="192"/>
      <c r="IRT46" s="192"/>
      <c r="IRU46" s="192"/>
      <c r="IRV46" s="192"/>
      <c r="IRW46" s="192"/>
      <c r="IRX46" s="192"/>
      <c r="IRY46" s="192"/>
      <c r="IRZ46" s="192"/>
      <c r="ISA46" s="192"/>
      <c r="ISB46" s="192"/>
      <c r="ISC46" s="192"/>
      <c r="ISD46" s="192"/>
      <c r="ISE46" s="192"/>
      <c r="ISF46" s="192"/>
      <c r="ISG46" s="192"/>
      <c r="ISH46" s="192"/>
      <c r="ISI46" s="192"/>
      <c r="ISJ46" s="192"/>
      <c r="ISK46" s="192"/>
      <c r="ISL46" s="192"/>
      <c r="ISM46" s="192"/>
      <c r="ISN46" s="192"/>
      <c r="ISO46" s="192"/>
      <c r="ISP46" s="192"/>
      <c r="ISQ46" s="192"/>
      <c r="ISR46" s="192"/>
      <c r="ISS46" s="192"/>
      <c r="IST46" s="192"/>
      <c r="ISU46" s="192"/>
      <c r="ISV46" s="192"/>
      <c r="ISW46" s="192"/>
      <c r="ISX46" s="192"/>
      <c r="ISY46" s="192"/>
      <c r="ISZ46" s="192"/>
      <c r="ITA46" s="192"/>
      <c r="ITB46" s="192"/>
      <c r="ITC46" s="192"/>
      <c r="ITD46" s="192"/>
      <c r="ITE46" s="192"/>
      <c r="ITF46" s="192"/>
      <c r="ITG46" s="192"/>
      <c r="ITH46" s="192"/>
      <c r="ITI46" s="192"/>
      <c r="ITJ46" s="192"/>
      <c r="ITK46" s="192"/>
      <c r="ITL46" s="192"/>
      <c r="ITM46" s="192"/>
      <c r="ITN46" s="192"/>
      <c r="ITO46" s="192"/>
      <c r="ITP46" s="192"/>
      <c r="ITQ46" s="192"/>
      <c r="ITR46" s="192"/>
      <c r="ITS46" s="192"/>
      <c r="ITT46" s="192"/>
      <c r="ITU46" s="192"/>
      <c r="ITV46" s="192"/>
      <c r="ITW46" s="192"/>
      <c r="ITX46" s="192"/>
      <c r="ITY46" s="192"/>
      <c r="ITZ46" s="192"/>
      <c r="IUA46" s="192"/>
      <c r="IUB46" s="192"/>
      <c r="IUC46" s="192"/>
      <c r="IUD46" s="192"/>
      <c r="IUE46" s="192"/>
      <c r="IUF46" s="192"/>
      <c r="IUG46" s="192"/>
      <c r="IUH46" s="192"/>
      <c r="IUI46" s="192"/>
      <c r="IUJ46" s="192"/>
      <c r="IUK46" s="192"/>
      <c r="IUL46" s="192"/>
      <c r="IUM46" s="192"/>
      <c r="IUN46" s="192"/>
      <c r="IUO46" s="192"/>
      <c r="IUP46" s="192"/>
      <c r="IUQ46" s="192"/>
      <c r="IUR46" s="192"/>
      <c r="IUS46" s="192"/>
      <c r="IUT46" s="192"/>
      <c r="IUU46" s="192"/>
      <c r="IUV46" s="192"/>
      <c r="IUW46" s="192"/>
      <c r="IUX46" s="192"/>
      <c r="IUY46" s="192"/>
      <c r="IUZ46" s="192"/>
      <c r="IVA46" s="192"/>
      <c r="IVB46" s="192"/>
      <c r="IVC46" s="192"/>
      <c r="IVD46" s="192"/>
      <c r="IVE46" s="192"/>
      <c r="IVF46" s="192"/>
      <c r="IVG46" s="192"/>
      <c r="IVH46" s="192"/>
      <c r="IVI46" s="192"/>
      <c r="IVJ46" s="192"/>
      <c r="IVK46" s="192"/>
      <c r="IVL46" s="192"/>
      <c r="IVM46" s="192"/>
      <c r="IVN46" s="192"/>
      <c r="IVO46" s="192"/>
      <c r="IVP46" s="192"/>
      <c r="IVQ46" s="192"/>
      <c r="IVR46" s="192"/>
      <c r="IVS46" s="192"/>
      <c r="IVT46" s="192"/>
      <c r="IVU46" s="192"/>
      <c r="IVV46" s="192"/>
      <c r="IVW46" s="192"/>
      <c r="IVX46" s="192"/>
      <c r="IVY46" s="192"/>
      <c r="IVZ46" s="192"/>
      <c r="IWA46" s="192"/>
      <c r="IWB46" s="192"/>
      <c r="IWC46" s="192"/>
      <c r="IWD46" s="192"/>
      <c r="IWE46" s="192"/>
      <c r="IWF46" s="192"/>
      <c r="IWG46" s="192"/>
      <c r="IWH46" s="192"/>
      <c r="IWI46" s="192"/>
      <c r="IWJ46" s="192"/>
      <c r="IWK46" s="192"/>
      <c r="IWL46" s="192"/>
      <c r="IWM46" s="192"/>
      <c r="IWN46" s="192"/>
      <c r="IWO46" s="192"/>
      <c r="IWP46" s="192"/>
      <c r="IWQ46" s="192"/>
      <c r="IWR46" s="192"/>
      <c r="IWS46" s="192"/>
      <c r="IWT46" s="192"/>
      <c r="IWU46" s="192"/>
      <c r="IWV46" s="192"/>
      <c r="IWW46" s="192"/>
      <c r="IWX46" s="192"/>
      <c r="IWY46" s="192"/>
      <c r="IWZ46" s="192"/>
      <c r="IXA46" s="192"/>
      <c r="IXB46" s="192"/>
      <c r="IXC46" s="192"/>
      <c r="IXD46" s="192"/>
      <c r="IXE46" s="192"/>
      <c r="IXF46" s="192"/>
      <c r="IXG46" s="192"/>
      <c r="IXH46" s="192"/>
      <c r="IXI46" s="192"/>
      <c r="IXJ46" s="192"/>
      <c r="IXK46" s="192"/>
      <c r="IXL46" s="192"/>
      <c r="IXM46" s="192"/>
      <c r="IXN46" s="192"/>
      <c r="IXO46" s="192"/>
      <c r="IXP46" s="192"/>
      <c r="IXQ46" s="192"/>
      <c r="IXR46" s="192"/>
      <c r="IXS46" s="192"/>
      <c r="IXT46" s="192"/>
      <c r="IXU46" s="192"/>
      <c r="IXV46" s="192"/>
      <c r="IXW46" s="192"/>
      <c r="IXX46" s="192"/>
      <c r="IXY46" s="192"/>
      <c r="IXZ46" s="192"/>
      <c r="IYA46" s="192"/>
      <c r="IYB46" s="192"/>
      <c r="IYC46" s="192"/>
      <c r="IYD46" s="192"/>
      <c r="IYE46" s="192"/>
      <c r="IYF46" s="192"/>
      <c r="IYG46" s="192"/>
      <c r="IYH46" s="192"/>
      <c r="IYI46" s="192"/>
      <c r="IYJ46" s="192"/>
      <c r="IYK46" s="192"/>
      <c r="IYL46" s="192"/>
      <c r="IYM46" s="192"/>
      <c r="IYN46" s="192"/>
      <c r="IYO46" s="192"/>
      <c r="IYP46" s="192"/>
      <c r="IYQ46" s="192"/>
      <c r="IYR46" s="192"/>
      <c r="IYS46" s="192"/>
      <c r="IYT46" s="192"/>
      <c r="IYU46" s="192"/>
      <c r="IYV46" s="192"/>
      <c r="IYW46" s="192"/>
      <c r="IYX46" s="192"/>
      <c r="IYY46" s="192"/>
      <c r="IYZ46" s="192"/>
      <c r="IZA46" s="192"/>
      <c r="IZB46" s="192"/>
      <c r="IZC46" s="192"/>
      <c r="IZD46" s="192"/>
      <c r="IZE46" s="192"/>
      <c r="IZF46" s="192"/>
      <c r="IZG46" s="192"/>
      <c r="IZH46" s="192"/>
      <c r="IZI46" s="192"/>
      <c r="IZJ46" s="192"/>
      <c r="IZK46" s="192"/>
      <c r="IZL46" s="192"/>
      <c r="IZM46" s="192"/>
      <c r="IZN46" s="192"/>
      <c r="IZO46" s="192"/>
      <c r="IZP46" s="192"/>
      <c r="IZQ46" s="192"/>
      <c r="IZR46" s="192"/>
      <c r="IZS46" s="192"/>
      <c r="IZT46" s="192"/>
      <c r="IZU46" s="192"/>
      <c r="IZV46" s="192"/>
      <c r="IZW46" s="192"/>
      <c r="IZX46" s="192"/>
      <c r="IZY46" s="192"/>
      <c r="IZZ46" s="192"/>
      <c r="JAA46" s="192"/>
      <c r="JAB46" s="192"/>
      <c r="JAC46" s="192"/>
      <c r="JAD46" s="192"/>
      <c r="JAE46" s="192"/>
      <c r="JAF46" s="192"/>
      <c r="JAG46" s="192"/>
      <c r="JAH46" s="192"/>
      <c r="JAI46" s="192"/>
      <c r="JAJ46" s="192"/>
      <c r="JAK46" s="192"/>
      <c r="JAL46" s="192"/>
      <c r="JAM46" s="192"/>
      <c r="JAN46" s="192"/>
      <c r="JAO46" s="192"/>
      <c r="JAP46" s="192"/>
      <c r="JAQ46" s="192"/>
      <c r="JAR46" s="192"/>
      <c r="JAS46" s="192"/>
      <c r="JAT46" s="192"/>
      <c r="JAU46" s="192"/>
      <c r="JAV46" s="192"/>
      <c r="JAW46" s="192"/>
      <c r="JAX46" s="192"/>
      <c r="JAY46" s="192"/>
      <c r="JAZ46" s="192"/>
      <c r="JBA46" s="192"/>
      <c r="JBB46" s="192"/>
      <c r="JBC46" s="192"/>
      <c r="JBD46" s="192"/>
      <c r="JBE46" s="192"/>
      <c r="JBF46" s="192"/>
      <c r="JBG46" s="192"/>
      <c r="JBH46" s="192"/>
      <c r="JBI46" s="192"/>
      <c r="JBJ46" s="192"/>
      <c r="JBK46" s="192"/>
      <c r="JBL46" s="192"/>
      <c r="JBM46" s="192"/>
      <c r="JBN46" s="192"/>
      <c r="JBO46" s="192"/>
      <c r="JBP46" s="192"/>
      <c r="JBQ46" s="192"/>
      <c r="JBR46" s="192"/>
      <c r="JBS46" s="192"/>
      <c r="JBT46" s="192"/>
      <c r="JBU46" s="192"/>
      <c r="JBV46" s="192"/>
      <c r="JBW46" s="192"/>
      <c r="JBX46" s="192"/>
      <c r="JBY46" s="192"/>
      <c r="JBZ46" s="192"/>
      <c r="JCA46" s="192"/>
      <c r="JCB46" s="192"/>
      <c r="JCC46" s="192"/>
      <c r="JCD46" s="192"/>
      <c r="JCE46" s="192"/>
      <c r="JCF46" s="192"/>
      <c r="JCG46" s="192"/>
      <c r="JCH46" s="192"/>
      <c r="JCI46" s="192"/>
      <c r="JCJ46" s="192"/>
      <c r="JCK46" s="192"/>
      <c r="JCL46" s="192"/>
      <c r="JCM46" s="192"/>
      <c r="JCN46" s="192"/>
      <c r="JCO46" s="192"/>
      <c r="JCP46" s="192"/>
      <c r="JCQ46" s="192"/>
      <c r="JCR46" s="192"/>
      <c r="JCS46" s="192"/>
      <c r="JCT46" s="192"/>
      <c r="JCU46" s="192"/>
      <c r="JCV46" s="192"/>
      <c r="JCW46" s="192"/>
      <c r="JCX46" s="192"/>
      <c r="JCY46" s="192"/>
      <c r="JCZ46" s="192"/>
      <c r="JDA46" s="192"/>
      <c r="JDB46" s="192"/>
      <c r="JDC46" s="192"/>
      <c r="JDD46" s="192"/>
      <c r="JDE46" s="192"/>
      <c r="JDF46" s="192"/>
      <c r="JDG46" s="192"/>
      <c r="JDH46" s="192"/>
      <c r="JDI46" s="192"/>
      <c r="JDJ46" s="192"/>
      <c r="JDK46" s="192"/>
      <c r="JDL46" s="192"/>
      <c r="JDM46" s="192"/>
      <c r="JDN46" s="192"/>
      <c r="JDO46" s="192"/>
      <c r="JDP46" s="192"/>
      <c r="JDQ46" s="192"/>
      <c r="JDR46" s="192"/>
      <c r="JDS46" s="192"/>
      <c r="JDT46" s="192"/>
      <c r="JDU46" s="192"/>
      <c r="JDV46" s="192"/>
      <c r="JDW46" s="192"/>
      <c r="JDX46" s="192"/>
      <c r="JDY46" s="192"/>
      <c r="JDZ46" s="192"/>
      <c r="JEA46" s="192"/>
      <c r="JEB46" s="192"/>
      <c r="JEC46" s="192"/>
      <c r="JED46" s="192"/>
      <c r="JEE46" s="192"/>
      <c r="JEF46" s="192"/>
      <c r="JEG46" s="192"/>
      <c r="JEH46" s="192"/>
      <c r="JEI46" s="192"/>
      <c r="JEJ46" s="192"/>
      <c r="JEK46" s="192"/>
      <c r="JEL46" s="192"/>
      <c r="JEM46" s="192"/>
      <c r="JEN46" s="192"/>
      <c r="JEO46" s="192"/>
      <c r="JEP46" s="192"/>
      <c r="JEQ46" s="192"/>
      <c r="JER46" s="192"/>
      <c r="JES46" s="192"/>
      <c r="JET46" s="192"/>
      <c r="JEU46" s="192"/>
      <c r="JEV46" s="192"/>
      <c r="JEW46" s="192"/>
      <c r="JEX46" s="192"/>
      <c r="JEY46" s="192"/>
      <c r="JEZ46" s="192"/>
      <c r="JFA46" s="192"/>
      <c r="JFB46" s="192"/>
      <c r="JFC46" s="192"/>
      <c r="JFD46" s="192"/>
      <c r="JFE46" s="192"/>
      <c r="JFF46" s="192"/>
      <c r="JFG46" s="192"/>
      <c r="JFH46" s="192"/>
      <c r="JFI46" s="192"/>
      <c r="JFJ46" s="192"/>
      <c r="JFK46" s="192"/>
      <c r="JFL46" s="192"/>
      <c r="JFM46" s="192"/>
      <c r="JFN46" s="192"/>
      <c r="JFO46" s="192"/>
      <c r="JFP46" s="192"/>
      <c r="JFQ46" s="192"/>
      <c r="JFR46" s="192"/>
      <c r="JFS46" s="192"/>
      <c r="JFT46" s="192"/>
      <c r="JFU46" s="192"/>
      <c r="JFV46" s="192"/>
      <c r="JFW46" s="192"/>
      <c r="JFX46" s="192"/>
      <c r="JFY46" s="192"/>
      <c r="JFZ46" s="192"/>
      <c r="JGA46" s="192"/>
      <c r="JGB46" s="192"/>
      <c r="JGC46" s="192"/>
      <c r="JGD46" s="192"/>
      <c r="JGE46" s="192"/>
      <c r="JGF46" s="192"/>
      <c r="JGG46" s="192"/>
      <c r="JGH46" s="192"/>
      <c r="JGI46" s="192"/>
      <c r="JGJ46" s="192"/>
      <c r="JGK46" s="192"/>
      <c r="JGL46" s="192"/>
      <c r="JGM46" s="192"/>
      <c r="JGN46" s="192"/>
      <c r="JGO46" s="192"/>
      <c r="JGP46" s="192"/>
      <c r="JGQ46" s="192"/>
      <c r="JGR46" s="192"/>
      <c r="JGS46" s="192"/>
      <c r="JGT46" s="192"/>
      <c r="JGU46" s="192"/>
      <c r="JGV46" s="192"/>
      <c r="JGW46" s="192"/>
      <c r="JGX46" s="192"/>
      <c r="JGY46" s="192"/>
      <c r="JGZ46" s="192"/>
      <c r="JHA46" s="192"/>
      <c r="JHB46" s="192"/>
      <c r="JHC46" s="192"/>
      <c r="JHD46" s="192"/>
      <c r="JHE46" s="192"/>
      <c r="JHF46" s="192"/>
      <c r="JHG46" s="192"/>
      <c r="JHH46" s="192"/>
      <c r="JHI46" s="192"/>
      <c r="JHJ46" s="192"/>
      <c r="JHK46" s="192"/>
      <c r="JHL46" s="192"/>
      <c r="JHM46" s="192"/>
      <c r="JHN46" s="192"/>
      <c r="JHO46" s="192"/>
      <c r="JHP46" s="192"/>
      <c r="JHQ46" s="192"/>
      <c r="JHR46" s="192"/>
      <c r="JHS46" s="192"/>
      <c r="JHT46" s="192"/>
      <c r="JHU46" s="192"/>
      <c r="JHV46" s="192"/>
      <c r="JHW46" s="192"/>
      <c r="JHX46" s="192"/>
      <c r="JHY46" s="192"/>
      <c r="JHZ46" s="192"/>
      <c r="JIA46" s="192"/>
      <c r="JIB46" s="192"/>
      <c r="JIC46" s="192"/>
      <c r="JID46" s="192"/>
      <c r="JIE46" s="192"/>
      <c r="JIF46" s="192"/>
      <c r="JIG46" s="192"/>
      <c r="JIH46" s="192"/>
      <c r="JII46" s="192"/>
      <c r="JIJ46" s="192"/>
      <c r="JIK46" s="192"/>
      <c r="JIL46" s="192"/>
      <c r="JIM46" s="192"/>
      <c r="JIN46" s="192"/>
      <c r="JIO46" s="192"/>
      <c r="JIP46" s="192"/>
      <c r="JIQ46" s="192"/>
      <c r="JIR46" s="192"/>
      <c r="JIS46" s="192"/>
      <c r="JIT46" s="192"/>
      <c r="JIU46" s="192"/>
      <c r="JIV46" s="192"/>
      <c r="JIW46" s="192"/>
      <c r="JIX46" s="192"/>
      <c r="JIY46" s="192"/>
      <c r="JIZ46" s="192"/>
      <c r="JJA46" s="192"/>
      <c r="JJB46" s="192"/>
      <c r="JJC46" s="192"/>
      <c r="JJD46" s="192"/>
      <c r="JJE46" s="192"/>
      <c r="JJF46" s="192"/>
      <c r="JJG46" s="192"/>
      <c r="JJH46" s="192"/>
      <c r="JJI46" s="192"/>
      <c r="JJJ46" s="192"/>
      <c r="JJK46" s="192"/>
      <c r="JJL46" s="192"/>
      <c r="JJM46" s="192"/>
      <c r="JJN46" s="192"/>
      <c r="JJO46" s="192"/>
      <c r="JJP46" s="192"/>
      <c r="JJQ46" s="192"/>
      <c r="JJR46" s="192"/>
      <c r="JJS46" s="192"/>
      <c r="JJT46" s="192"/>
      <c r="JJU46" s="192"/>
      <c r="JJV46" s="192"/>
      <c r="JJW46" s="192"/>
      <c r="JJX46" s="192"/>
      <c r="JJY46" s="192"/>
      <c r="JJZ46" s="192"/>
      <c r="JKA46" s="192"/>
      <c r="JKB46" s="192"/>
      <c r="JKC46" s="192"/>
      <c r="JKD46" s="192"/>
      <c r="JKE46" s="192"/>
      <c r="JKF46" s="192"/>
      <c r="JKG46" s="192"/>
      <c r="JKH46" s="192"/>
      <c r="JKI46" s="192"/>
      <c r="JKJ46" s="192"/>
      <c r="JKK46" s="192"/>
      <c r="JKL46" s="192"/>
      <c r="JKM46" s="192"/>
      <c r="JKN46" s="192"/>
      <c r="JKO46" s="192"/>
      <c r="JKP46" s="192"/>
      <c r="JKQ46" s="192"/>
      <c r="JKR46" s="192"/>
      <c r="JKS46" s="192"/>
      <c r="JKT46" s="192"/>
      <c r="JKU46" s="192"/>
      <c r="JKV46" s="192"/>
      <c r="JKW46" s="192"/>
      <c r="JKX46" s="192"/>
      <c r="JKY46" s="192"/>
      <c r="JKZ46" s="192"/>
      <c r="JLA46" s="192"/>
      <c r="JLB46" s="192"/>
      <c r="JLC46" s="192"/>
      <c r="JLD46" s="192"/>
      <c r="JLE46" s="192"/>
      <c r="JLF46" s="192"/>
      <c r="JLG46" s="192"/>
      <c r="JLH46" s="192"/>
      <c r="JLI46" s="192"/>
      <c r="JLJ46" s="192"/>
      <c r="JLK46" s="192"/>
      <c r="JLL46" s="192"/>
      <c r="JLM46" s="192"/>
      <c r="JLN46" s="192"/>
      <c r="JLO46" s="192"/>
      <c r="JLP46" s="192"/>
      <c r="JLQ46" s="192"/>
      <c r="JLR46" s="192"/>
      <c r="JLS46" s="192"/>
      <c r="JLT46" s="192"/>
      <c r="JLU46" s="192"/>
      <c r="JLV46" s="192"/>
      <c r="JLW46" s="192"/>
      <c r="JLX46" s="192"/>
      <c r="JLY46" s="192"/>
      <c r="JLZ46" s="192"/>
      <c r="JMA46" s="192"/>
      <c r="JMB46" s="192"/>
      <c r="JMC46" s="192"/>
      <c r="JMD46" s="192"/>
      <c r="JME46" s="192"/>
      <c r="JMF46" s="192"/>
      <c r="JMG46" s="192"/>
      <c r="JMH46" s="192"/>
      <c r="JMI46" s="192"/>
      <c r="JMJ46" s="192"/>
      <c r="JMK46" s="192"/>
      <c r="JML46" s="192"/>
      <c r="JMM46" s="192"/>
      <c r="JMN46" s="192"/>
      <c r="JMO46" s="192"/>
      <c r="JMP46" s="192"/>
      <c r="JMQ46" s="192"/>
      <c r="JMR46" s="192"/>
      <c r="JMS46" s="192"/>
      <c r="JMT46" s="192"/>
      <c r="JMU46" s="192"/>
      <c r="JMV46" s="192"/>
      <c r="JMW46" s="192"/>
      <c r="JMX46" s="192"/>
      <c r="JMY46" s="192"/>
      <c r="JMZ46" s="192"/>
      <c r="JNA46" s="192"/>
      <c r="JNB46" s="192"/>
      <c r="JNC46" s="192"/>
      <c r="JND46" s="192"/>
      <c r="JNE46" s="192"/>
      <c r="JNF46" s="192"/>
      <c r="JNG46" s="192"/>
      <c r="JNH46" s="192"/>
      <c r="JNI46" s="192"/>
      <c r="JNJ46" s="192"/>
      <c r="JNK46" s="192"/>
      <c r="JNL46" s="192"/>
      <c r="JNM46" s="192"/>
      <c r="JNN46" s="192"/>
      <c r="JNO46" s="192"/>
      <c r="JNP46" s="192"/>
      <c r="JNQ46" s="192"/>
      <c r="JNR46" s="192"/>
      <c r="JNS46" s="192"/>
      <c r="JNT46" s="192"/>
      <c r="JNU46" s="192"/>
      <c r="JNV46" s="192"/>
      <c r="JNW46" s="192"/>
      <c r="JNX46" s="192"/>
      <c r="JNY46" s="192"/>
      <c r="JNZ46" s="192"/>
      <c r="JOA46" s="192"/>
      <c r="JOB46" s="192"/>
      <c r="JOC46" s="192"/>
      <c r="JOD46" s="192"/>
      <c r="JOE46" s="192"/>
      <c r="JOF46" s="192"/>
      <c r="JOG46" s="192"/>
      <c r="JOH46" s="192"/>
      <c r="JOI46" s="192"/>
      <c r="JOJ46" s="192"/>
      <c r="JOK46" s="192"/>
      <c r="JOL46" s="192"/>
      <c r="JOM46" s="192"/>
      <c r="JON46" s="192"/>
      <c r="JOO46" s="192"/>
      <c r="JOP46" s="192"/>
      <c r="JOQ46" s="192"/>
      <c r="JOR46" s="192"/>
      <c r="JOS46" s="192"/>
      <c r="JOT46" s="192"/>
      <c r="JOU46" s="192"/>
      <c r="JOV46" s="192"/>
      <c r="JOW46" s="192"/>
      <c r="JOX46" s="192"/>
      <c r="JOY46" s="192"/>
      <c r="JOZ46" s="192"/>
      <c r="JPA46" s="192"/>
      <c r="JPB46" s="192"/>
      <c r="JPC46" s="192"/>
      <c r="JPD46" s="192"/>
      <c r="JPE46" s="192"/>
      <c r="JPF46" s="192"/>
      <c r="JPG46" s="192"/>
      <c r="JPH46" s="192"/>
      <c r="JPI46" s="192"/>
      <c r="JPJ46" s="192"/>
      <c r="JPK46" s="192"/>
      <c r="JPL46" s="192"/>
      <c r="JPM46" s="192"/>
      <c r="JPN46" s="192"/>
      <c r="JPO46" s="192"/>
      <c r="JPP46" s="192"/>
      <c r="JPQ46" s="192"/>
      <c r="JPR46" s="192"/>
      <c r="JPS46" s="192"/>
      <c r="JPT46" s="192"/>
      <c r="JPU46" s="192"/>
      <c r="JPV46" s="192"/>
      <c r="JPW46" s="192"/>
      <c r="JPX46" s="192"/>
      <c r="JPY46" s="192"/>
      <c r="JPZ46" s="192"/>
      <c r="JQA46" s="192"/>
      <c r="JQB46" s="192"/>
      <c r="JQC46" s="192"/>
      <c r="JQD46" s="192"/>
      <c r="JQE46" s="192"/>
      <c r="JQF46" s="192"/>
      <c r="JQG46" s="192"/>
      <c r="JQH46" s="192"/>
      <c r="JQI46" s="192"/>
      <c r="JQJ46" s="192"/>
      <c r="JQK46" s="192"/>
      <c r="JQL46" s="192"/>
      <c r="JQM46" s="192"/>
      <c r="JQN46" s="192"/>
      <c r="JQO46" s="192"/>
      <c r="JQP46" s="192"/>
      <c r="JQQ46" s="192"/>
      <c r="JQR46" s="192"/>
      <c r="JQS46" s="192"/>
      <c r="JQT46" s="192"/>
      <c r="JQU46" s="192"/>
      <c r="JQV46" s="192"/>
      <c r="JQW46" s="192"/>
      <c r="JQX46" s="192"/>
      <c r="JQY46" s="192"/>
      <c r="JQZ46" s="192"/>
      <c r="JRA46" s="192"/>
      <c r="JRB46" s="192"/>
      <c r="JRC46" s="192"/>
      <c r="JRD46" s="192"/>
      <c r="JRE46" s="192"/>
      <c r="JRF46" s="192"/>
      <c r="JRG46" s="192"/>
      <c r="JRH46" s="192"/>
      <c r="JRI46" s="192"/>
      <c r="JRJ46" s="192"/>
      <c r="JRK46" s="192"/>
      <c r="JRL46" s="192"/>
      <c r="JRM46" s="192"/>
      <c r="JRN46" s="192"/>
      <c r="JRO46" s="192"/>
      <c r="JRP46" s="192"/>
      <c r="JRQ46" s="192"/>
      <c r="JRR46" s="192"/>
      <c r="JRS46" s="192"/>
      <c r="JRT46" s="192"/>
      <c r="JRU46" s="192"/>
      <c r="JRV46" s="192"/>
      <c r="JRW46" s="192"/>
      <c r="JRX46" s="192"/>
      <c r="JRY46" s="192"/>
      <c r="JRZ46" s="192"/>
      <c r="JSA46" s="192"/>
      <c r="JSB46" s="192"/>
      <c r="JSC46" s="192"/>
      <c r="JSD46" s="192"/>
      <c r="JSE46" s="192"/>
      <c r="JSF46" s="192"/>
      <c r="JSG46" s="192"/>
      <c r="JSH46" s="192"/>
      <c r="JSI46" s="192"/>
      <c r="JSJ46" s="192"/>
      <c r="JSK46" s="192"/>
      <c r="JSL46" s="192"/>
      <c r="JSM46" s="192"/>
      <c r="JSN46" s="192"/>
      <c r="JSO46" s="192"/>
      <c r="JSP46" s="192"/>
      <c r="JSQ46" s="192"/>
      <c r="JSR46" s="192"/>
      <c r="JSS46" s="192"/>
      <c r="JST46" s="192"/>
      <c r="JSU46" s="192"/>
      <c r="JSV46" s="192"/>
      <c r="JSW46" s="192"/>
      <c r="JSX46" s="192"/>
      <c r="JSY46" s="192"/>
      <c r="JSZ46" s="192"/>
      <c r="JTA46" s="192"/>
      <c r="JTB46" s="192"/>
      <c r="JTC46" s="192"/>
      <c r="JTD46" s="192"/>
      <c r="JTE46" s="192"/>
      <c r="JTF46" s="192"/>
      <c r="JTG46" s="192"/>
      <c r="JTH46" s="192"/>
      <c r="JTI46" s="192"/>
      <c r="JTJ46" s="192"/>
      <c r="JTK46" s="192"/>
      <c r="JTL46" s="192"/>
      <c r="JTM46" s="192"/>
      <c r="JTN46" s="192"/>
      <c r="JTO46" s="192"/>
      <c r="JTP46" s="192"/>
      <c r="JTQ46" s="192"/>
      <c r="JTR46" s="192"/>
      <c r="JTS46" s="192"/>
      <c r="JTT46" s="192"/>
      <c r="JTU46" s="192"/>
      <c r="JTV46" s="192"/>
      <c r="JTW46" s="192"/>
      <c r="JTX46" s="192"/>
      <c r="JTY46" s="192"/>
      <c r="JTZ46" s="192"/>
      <c r="JUA46" s="192"/>
      <c r="JUB46" s="192"/>
      <c r="JUC46" s="192"/>
      <c r="JUD46" s="192"/>
      <c r="JUE46" s="192"/>
      <c r="JUF46" s="192"/>
      <c r="JUG46" s="192"/>
      <c r="JUH46" s="192"/>
      <c r="JUI46" s="192"/>
      <c r="JUJ46" s="192"/>
      <c r="JUK46" s="192"/>
      <c r="JUL46" s="192"/>
      <c r="JUM46" s="192"/>
      <c r="JUN46" s="192"/>
      <c r="JUO46" s="192"/>
      <c r="JUP46" s="192"/>
      <c r="JUQ46" s="192"/>
      <c r="JUR46" s="192"/>
      <c r="JUS46" s="192"/>
      <c r="JUT46" s="192"/>
      <c r="JUU46" s="192"/>
      <c r="JUV46" s="192"/>
      <c r="JUW46" s="192"/>
      <c r="JUX46" s="192"/>
      <c r="JUY46" s="192"/>
      <c r="JUZ46" s="192"/>
      <c r="JVA46" s="192"/>
      <c r="JVB46" s="192"/>
      <c r="JVC46" s="192"/>
      <c r="JVD46" s="192"/>
      <c r="JVE46" s="192"/>
      <c r="JVF46" s="192"/>
      <c r="JVG46" s="192"/>
      <c r="JVH46" s="192"/>
      <c r="JVI46" s="192"/>
      <c r="JVJ46" s="192"/>
      <c r="JVK46" s="192"/>
      <c r="JVL46" s="192"/>
      <c r="JVM46" s="192"/>
      <c r="JVN46" s="192"/>
      <c r="JVO46" s="192"/>
      <c r="JVP46" s="192"/>
      <c r="JVQ46" s="192"/>
      <c r="JVR46" s="192"/>
      <c r="JVS46" s="192"/>
      <c r="JVT46" s="192"/>
      <c r="JVU46" s="192"/>
      <c r="JVV46" s="192"/>
      <c r="JVW46" s="192"/>
      <c r="JVX46" s="192"/>
      <c r="JVY46" s="192"/>
      <c r="JVZ46" s="192"/>
      <c r="JWA46" s="192"/>
      <c r="JWB46" s="192"/>
      <c r="JWC46" s="192"/>
      <c r="JWD46" s="192"/>
      <c r="JWE46" s="192"/>
      <c r="JWF46" s="192"/>
      <c r="JWG46" s="192"/>
      <c r="JWH46" s="192"/>
      <c r="JWI46" s="192"/>
      <c r="JWJ46" s="192"/>
      <c r="JWK46" s="192"/>
      <c r="JWL46" s="192"/>
      <c r="JWM46" s="192"/>
      <c r="JWN46" s="192"/>
      <c r="JWO46" s="192"/>
      <c r="JWP46" s="192"/>
      <c r="JWQ46" s="192"/>
      <c r="JWR46" s="192"/>
      <c r="JWS46" s="192"/>
      <c r="JWT46" s="192"/>
      <c r="JWU46" s="192"/>
      <c r="JWV46" s="192"/>
      <c r="JWW46" s="192"/>
      <c r="JWX46" s="192"/>
      <c r="JWY46" s="192"/>
      <c r="JWZ46" s="192"/>
      <c r="JXA46" s="192"/>
      <c r="JXB46" s="192"/>
      <c r="JXC46" s="192"/>
      <c r="JXD46" s="192"/>
      <c r="JXE46" s="192"/>
      <c r="JXF46" s="192"/>
      <c r="JXG46" s="192"/>
      <c r="JXH46" s="192"/>
      <c r="JXI46" s="192"/>
      <c r="JXJ46" s="192"/>
      <c r="JXK46" s="192"/>
      <c r="JXL46" s="192"/>
      <c r="JXM46" s="192"/>
      <c r="JXN46" s="192"/>
      <c r="JXO46" s="192"/>
      <c r="JXP46" s="192"/>
      <c r="JXQ46" s="192"/>
      <c r="JXR46" s="192"/>
      <c r="JXS46" s="192"/>
      <c r="JXT46" s="192"/>
      <c r="JXU46" s="192"/>
      <c r="JXV46" s="192"/>
      <c r="JXW46" s="192"/>
      <c r="JXX46" s="192"/>
      <c r="JXY46" s="192"/>
      <c r="JXZ46" s="192"/>
      <c r="JYA46" s="192"/>
      <c r="JYB46" s="192"/>
      <c r="JYC46" s="192"/>
      <c r="JYD46" s="192"/>
      <c r="JYE46" s="192"/>
      <c r="JYF46" s="192"/>
      <c r="JYG46" s="192"/>
      <c r="JYH46" s="192"/>
      <c r="JYI46" s="192"/>
      <c r="JYJ46" s="192"/>
      <c r="JYK46" s="192"/>
      <c r="JYL46" s="192"/>
      <c r="JYM46" s="192"/>
      <c r="JYN46" s="192"/>
      <c r="JYO46" s="192"/>
      <c r="JYP46" s="192"/>
      <c r="JYQ46" s="192"/>
      <c r="JYR46" s="192"/>
      <c r="JYS46" s="192"/>
      <c r="JYT46" s="192"/>
      <c r="JYU46" s="192"/>
      <c r="JYV46" s="192"/>
      <c r="JYW46" s="192"/>
      <c r="JYX46" s="192"/>
      <c r="JYY46" s="192"/>
      <c r="JYZ46" s="192"/>
      <c r="JZA46" s="192"/>
      <c r="JZB46" s="192"/>
      <c r="JZC46" s="192"/>
      <c r="JZD46" s="192"/>
      <c r="JZE46" s="192"/>
      <c r="JZF46" s="192"/>
      <c r="JZG46" s="192"/>
      <c r="JZH46" s="192"/>
      <c r="JZI46" s="192"/>
      <c r="JZJ46" s="192"/>
      <c r="JZK46" s="192"/>
      <c r="JZL46" s="192"/>
      <c r="JZM46" s="192"/>
      <c r="JZN46" s="192"/>
      <c r="JZO46" s="192"/>
      <c r="JZP46" s="192"/>
      <c r="JZQ46" s="192"/>
      <c r="JZR46" s="192"/>
      <c r="JZS46" s="192"/>
      <c r="JZT46" s="192"/>
      <c r="JZU46" s="192"/>
      <c r="JZV46" s="192"/>
      <c r="JZW46" s="192"/>
      <c r="JZX46" s="192"/>
      <c r="JZY46" s="192"/>
      <c r="JZZ46" s="192"/>
      <c r="KAA46" s="192"/>
      <c r="KAB46" s="192"/>
      <c r="KAC46" s="192"/>
      <c r="KAD46" s="192"/>
      <c r="KAE46" s="192"/>
      <c r="KAF46" s="192"/>
      <c r="KAG46" s="192"/>
      <c r="KAH46" s="192"/>
      <c r="KAI46" s="192"/>
      <c r="KAJ46" s="192"/>
      <c r="KAK46" s="192"/>
      <c r="KAL46" s="192"/>
      <c r="KAM46" s="192"/>
      <c r="KAN46" s="192"/>
      <c r="KAO46" s="192"/>
      <c r="KAP46" s="192"/>
      <c r="KAQ46" s="192"/>
      <c r="KAR46" s="192"/>
      <c r="KAS46" s="192"/>
      <c r="KAT46" s="192"/>
      <c r="KAU46" s="192"/>
      <c r="KAV46" s="192"/>
      <c r="KAW46" s="192"/>
      <c r="KAX46" s="192"/>
      <c r="KAY46" s="192"/>
      <c r="KAZ46" s="192"/>
      <c r="KBA46" s="192"/>
      <c r="KBB46" s="192"/>
      <c r="KBC46" s="192"/>
      <c r="KBD46" s="192"/>
      <c r="KBE46" s="192"/>
      <c r="KBF46" s="192"/>
      <c r="KBG46" s="192"/>
      <c r="KBH46" s="192"/>
      <c r="KBI46" s="192"/>
      <c r="KBJ46" s="192"/>
      <c r="KBK46" s="192"/>
      <c r="KBL46" s="192"/>
      <c r="KBM46" s="192"/>
      <c r="KBN46" s="192"/>
      <c r="KBO46" s="192"/>
      <c r="KBP46" s="192"/>
      <c r="KBQ46" s="192"/>
      <c r="KBR46" s="192"/>
      <c r="KBS46" s="192"/>
      <c r="KBT46" s="192"/>
      <c r="KBU46" s="192"/>
      <c r="KBV46" s="192"/>
      <c r="KBW46" s="192"/>
      <c r="KBX46" s="192"/>
      <c r="KBY46" s="192"/>
      <c r="KBZ46" s="192"/>
      <c r="KCA46" s="192"/>
      <c r="KCB46" s="192"/>
      <c r="KCC46" s="192"/>
      <c r="KCD46" s="192"/>
      <c r="KCE46" s="192"/>
      <c r="KCF46" s="192"/>
      <c r="KCG46" s="192"/>
      <c r="KCH46" s="192"/>
      <c r="KCI46" s="192"/>
      <c r="KCJ46" s="192"/>
      <c r="KCK46" s="192"/>
      <c r="KCL46" s="192"/>
      <c r="KCM46" s="192"/>
      <c r="KCN46" s="192"/>
      <c r="KCO46" s="192"/>
      <c r="KCP46" s="192"/>
      <c r="KCQ46" s="192"/>
      <c r="KCR46" s="192"/>
      <c r="KCS46" s="192"/>
      <c r="KCT46" s="192"/>
      <c r="KCU46" s="192"/>
      <c r="KCV46" s="192"/>
      <c r="KCW46" s="192"/>
      <c r="KCX46" s="192"/>
      <c r="KCY46" s="192"/>
      <c r="KCZ46" s="192"/>
      <c r="KDA46" s="192"/>
      <c r="KDB46" s="192"/>
      <c r="KDC46" s="192"/>
      <c r="KDD46" s="192"/>
      <c r="KDE46" s="192"/>
      <c r="KDF46" s="192"/>
      <c r="KDG46" s="192"/>
      <c r="KDH46" s="192"/>
      <c r="KDI46" s="192"/>
      <c r="KDJ46" s="192"/>
      <c r="KDK46" s="192"/>
      <c r="KDL46" s="192"/>
      <c r="KDM46" s="192"/>
      <c r="KDN46" s="192"/>
      <c r="KDO46" s="192"/>
      <c r="KDP46" s="192"/>
      <c r="KDQ46" s="192"/>
      <c r="KDR46" s="192"/>
      <c r="KDS46" s="192"/>
      <c r="KDT46" s="192"/>
      <c r="KDU46" s="192"/>
      <c r="KDV46" s="192"/>
      <c r="KDW46" s="192"/>
      <c r="KDX46" s="192"/>
      <c r="KDY46" s="192"/>
      <c r="KDZ46" s="192"/>
      <c r="KEA46" s="192"/>
      <c r="KEB46" s="192"/>
      <c r="KEC46" s="192"/>
      <c r="KED46" s="192"/>
      <c r="KEE46" s="192"/>
      <c r="KEF46" s="192"/>
      <c r="KEG46" s="192"/>
      <c r="KEH46" s="192"/>
      <c r="KEI46" s="192"/>
      <c r="KEJ46" s="192"/>
      <c r="KEK46" s="192"/>
      <c r="KEL46" s="192"/>
      <c r="KEM46" s="192"/>
      <c r="KEN46" s="192"/>
      <c r="KEO46" s="192"/>
      <c r="KEP46" s="192"/>
      <c r="KEQ46" s="192"/>
      <c r="KER46" s="192"/>
      <c r="KES46" s="192"/>
      <c r="KET46" s="192"/>
      <c r="KEU46" s="192"/>
      <c r="KEV46" s="192"/>
      <c r="KEW46" s="192"/>
      <c r="KEX46" s="192"/>
      <c r="KEY46" s="192"/>
      <c r="KEZ46" s="192"/>
      <c r="KFA46" s="192"/>
      <c r="KFB46" s="192"/>
      <c r="KFC46" s="192"/>
      <c r="KFD46" s="192"/>
      <c r="KFE46" s="192"/>
      <c r="KFF46" s="192"/>
      <c r="KFG46" s="192"/>
      <c r="KFH46" s="192"/>
      <c r="KFI46" s="192"/>
      <c r="KFJ46" s="192"/>
      <c r="KFK46" s="192"/>
      <c r="KFL46" s="192"/>
      <c r="KFM46" s="192"/>
      <c r="KFN46" s="192"/>
      <c r="KFO46" s="192"/>
      <c r="KFP46" s="192"/>
      <c r="KFQ46" s="192"/>
      <c r="KFR46" s="192"/>
      <c r="KFS46" s="192"/>
      <c r="KFT46" s="192"/>
      <c r="KFU46" s="192"/>
      <c r="KFV46" s="192"/>
      <c r="KFW46" s="192"/>
      <c r="KFX46" s="192"/>
      <c r="KFY46" s="192"/>
      <c r="KFZ46" s="192"/>
      <c r="KGA46" s="192"/>
      <c r="KGB46" s="192"/>
      <c r="KGC46" s="192"/>
      <c r="KGD46" s="192"/>
      <c r="KGE46" s="192"/>
      <c r="KGF46" s="192"/>
      <c r="KGG46" s="192"/>
      <c r="KGH46" s="192"/>
      <c r="KGI46" s="192"/>
      <c r="KGJ46" s="192"/>
      <c r="KGK46" s="192"/>
      <c r="KGL46" s="192"/>
      <c r="KGM46" s="192"/>
      <c r="KGN46" s="192"/>
      <c r="KGO46" s="192"/>
      <c r="KGP46" s="192"/>
      <c r="KGQ46" s="192"/>
      <c r="KGR46" s="192"/>
      <c r="KGS46" s="192"/>
      <c r="KGT46" s="192"/>
      <c r="KGU46" s="192"/>
      <c r="KGV46" s="192"/>
      <c r="KGW46" s="192"/>
      <c r="KGX46" s="192"/>
      <c r="KGY46" s="192"/>
      <c r="KGZ46" s="192"/>
      <c r="KHA46" s="192"/>
      <c r="KHB46" s="192"/>
      <c r="KHC46" s="192"/>
      <c r="KHD46" s="192"/>
      <c r="KHE46" s="192"/>
      <c r="KHF46" s="192"/>
      <c r="KHG46" s="192"/>
      <c r="KHH46" s="192"/>
      <c r="KHI46" s="192"/>
      <c r="KHJ46" s="192"/>
      <c r="KHK46" s="192"/>
      <c r="KHL46" s="192"/>
      <c r="KHM46" s="192"/>
      <c r="KHN46" s="192"/>
      <c r="KHO46" s="192"/>
      <c r="KHP46" s="192"/>
      <c r="KHQ46" s="192"/>
      <c r="KHR46" s="192"/>
      <c r="KHS46" s="192"/>
      <c r="KHT46" s="192"/>
      <c r="KHU46" s="192"/>
      <c r="KHV46" s="192"/>
      <c r="KHW46" s="192"/>
      <c r="KHX46" s="192"/>
      <c r="KHY46" s="192"/>
      <c r="KHZ46" s="192"/>
      <c r="KIA46" s="192"/>
      <c r="KIB46" s="192"/>
      <c r="KIC46" s="192"/>
      <c r="KID46" s="192"/>
      <c r="KIE46" s="192"/>
      <c r="KIF46" s="192"/>
      <c r="KIG46" s="192"/>
      <c r="KIH46" s="192"/>
      <c r="KII46" s="192"/>
      <c r="KIJ46" s="192"/>
      <c r="KIK46" s="192"/>
      <c r="KIL46" s="192"/>
      <c r="KIM46" s="192"/>
      <c r="KIN46" s="192"/>
      <c r="KIO46" s="192"/>
      <c r="KIP46" s="192"/>
      <c r="KIQ46" s="192"/>
      <c r="KIR46" s="192"/>
      <c r="KIS46" s="192"/>
      <c r="KIT46" s="192"/>
      <c r="KIU46" s="192"/>
      <c r="KIV46" s="192"/>
      <c r="KIW46" s="192"/>
      <c r="KIX46" s="192"/>
      <c r="KIY46" s="192"/>
      <c r="KIZ46" s="192"/>
      <c r="KJA46" s="192"/>
      <c r="KJB46" s="192"/>
      <c r="KJC46" s="192"/>
      <c r="KJD46" s="192"/>
      <c r="KJE46" s="192"/>
      <c r="KJF46" s="192"/>
      <c r="KJG46" s="192"/>
      <c r="KJH46" s="192"/>
      <c r="KJI46" s="192"/>
      <c r="KJJ46" s="192"/>
      <c r="KJK46" s="192"/>
      <c r="KJL46" s="192"/>
      <c r="KJM46" s="192"/>
      <c r="KJN46" s="192"/>
      <c r="KJO46" s="192"/>
      <c r="KJP46" s="192"/>
      <c r="KJQ46" s="192"/>
      <c r="KJR46" s="192"/>
      <c r="KJS46" s="192"/>
      <c r="KJT46" s="192"/>
      <c r="KJU46" s="192"/>
      <c r="KJV46" s="192"/>
      <c r="KJW46" s="192"/>
      <c r="KJX46" s="192"/>
      <c r="KJY46" s="192"/>
      <c r="KJZ46" s="192"/>
      <c r="KKA46" s="192"/>
      <c r="KKB46" s="192"/>
      <c r="KKC46" s="192"/>
      <c r="KKD46" s="192"/>
      <c r="KKE46" s="192"/>
      <c r="KKF46" s="192"/>
      <c r="KKG46" s="192"/>
      <c r="KKH46" s="192"/>
      <c r="KKI46" s="192"/>
      <c r="KKJ46" s="192"/>
      <c r="KKK46" s="192"/>
      <c r="KKL46" s="192"/>
      <c r="KKM46" s="192"/>
      <c r="KKN46" s="192"/>
      <c r="KKO46" s="192"/>
      <c r="KKP46" s="192"/>
      <c r="KKQ46" s="192"/>
      <c r="KKR46" s="192"/>
      <c r="KKS46" s="192"/>
      <c r="KKT46" s="192"/>
      <c r="KKU46" s="192"/>
      <c r="KKV46" s="192"/>
      <c r="KKW46" s="192"/>
      <c r="KKX46" s="192"/>
      <c r="KKY46" s="192"/>
      <c r="KKZ46" s="192"/>
      <c r="KLA46" s="192"/>
      <c r="KLB46" s="192"/>
      <c r="KLC46" s="192"/>
      <c r="KLD46" s="192"/>
      <c r="KLE46" s="192"/>
      <c r="KLF46" s="192"/>
      <c r="KLG46" s="192"/>
      <c r="KLH46" s="192"/>
      <c r="KLI46" s="192"/>
      <c r="KLJ46" s="192"/>
      <c r="KLK46" s="192"/>
      <c r="KLL46" s="192"/>
      <c r="KLM46" s="192"/>
      <c r="KLN46" s="192"/>
      <c r="KLO46" s="192"/>
      <c r="KLP46" s="192"/>
      <c r="KLQ46" s="192"/>
      <c r="KLR46" s="192"/>
      <c r="KLS46" s="192"/>
      <c r="KLT46" s="192"/>
      <c r="KLU46" s="192"/>
      <c r="KLV46" s="192"/>
      <c r="KLW46" s="192"/>
      <c r="KLX46" s="192"/>
      <c r="KLY46" s="192"/>
      <c r="KLZ46" s="192"/>
      <c r="KMA46" s="192"/>
      <c r="KMB46" s="192"/>
      <c r="KMC46" s="192"/>
      <c r="KMD46" s="192"/>
      <c r="KME46" s="192"/>
      <c r="KMF46" s="192"/>
      <c r="KMG46" s="192"/>
      <c r="KMH46" s="192"/>
      <c r="KMI46" s="192"/>
      <c r="KMJ46" s="192"/>
      <c r="KMK46" s="192"/>
      <c r="KML46" s="192"/>
      <c r="KMM46" s="192"/>
      <c r="KMN46" s="192"/>
      <c r="KMO46" s="192"/>
      <c r="KMP46" s="192"/>
      <c r="KMQ46" s="192"/>
      <c r="KMR46" s="192"/>
      <c r="KMS46" s="192"/>
      <c r="KMT46" s="192"/>
      <c r="KMU46" s="192"/>
      <c r="KMV46" s="192"/>
      <c r="KMW46" s="192"/>
      <c r="KMX46" s="192"/>
      <c r="KMY46" s="192"/>
      <c r="KMZ46" s="192"/>
      <c r="KNA46" s="192"/>
      <c r="KNB46" s="192"/>
      <c r="KNC46" s="192"/>
      <c r="KND46" s="192"/>
      <c r="KNE46" s="192"/>
      <c r="KNF46" s="192"/>
      <c r="KNG46" s="192"/>
      <c r="KNH46" s="192"/>
      <c r="KNI46" s="192"/>
      <c r="KNJ46" s="192"/>
      <c r="KNK46" s="192"/>
      <c r="KNL46" s="192"/>
      <c r="KNM46" s="192"/>
      <c r="KNN46" s="192"/>
      <c r="KNO46" s="192"/>
      <c r="KNP46" s="192"/>
      <c r="KNQ46" s="192"/>
      <c r="KNR46" s="192"/>
      <c r="KNS46" s="192"/>
      <c r="KNT46" s="192"/>
      <c r="KNU46" s="192"/>
      <c r="KNV46" s="192"/>
      <c r="KNW46" s="192"/>
      <c r="KNX46" s="192"/>
      <c r="KNY46" s="192"/>
      <c r="KNZ46" s="192"/>
      <c r="KOA46" s="192"/>
      <c r="KOB46" s="192"/>
      <c r="KOC46" s="192"/>
      <c r="KOD46" s="192"/>
      <c r="KOE46" s="192"/>
      <c r="KOF46" s="192"/>
      <c r="KOG46" s="192"/>
      <c r="KOH46" s="192"/>
      <c r="KOI46" s="192"/>
      <c r="KOJ46" s="192"/>
      <c r="KOK46" s="192"/>
      <c r="KOL46" s="192"/>
      <c r="KOM46" s="192"/>
      <c r="KON46" s="192"/>
      <c r="KOO46" s="192"/>
      <c r="KOP46" s="192"/>
      <c r="KOQ46" s="192"/>
      <c r="KOR46" s="192"/>
      <c r="KOS46" s="192"/>
      <c r="KOT46" s="192"/>
      <c r="KOU46" s="192"/>
      <c r="KOV46" s="192"/>
      <c r="KOW46" s="192"/>
      <c r="KOX46" s="192"/>
      <c r="KOY46" s="192"/>
      <c r="KOZ46" s="192"/>
      <c r="KPA46" s="192"/>
      <c r="KPB46" s="192"/>
      <c r="KPC46" s="192"/>
      <c r="KPD46" s="192"/>
      <c r="KPE46" s="192"/>
      <c r="KPF46" s="192"/>
      <c r="KPG46" s="192"/>
      <c r="KPH46" s="192"/>
      <c r="KPI46" s="192"/>
      <c r="KPJ46" s="192"/>
      <c r="KPK46" s="192"/>
      <c r="KPL46" s="192"/>
      <c r="KPM46" s="192"/>
      <c r="KPN46" s="192"/>
      <c r="KPO46" s="192"/>
      <c r="KPP46" s="192"/>
      <c r="KPQ46" s="192"/>
      <c r="KPR46" s="192"/>
      <c r="KPS46" s="192"/>
      <c r="KPT46" s="192"/>
      <c r="KPU46" s="192"/>
      <c r="KPV46" s="192"/>
      <c r="KPW46" s="192"/>
      <c r="KPX46" s="192"/>
      <c r="KPY46" s="192"/>
      <c r="KPZ46" s="192"/>
      <c r="KQA46" s="192"/>
      <c r="KQB46" s="192"/>
      <c r="KQC46" s="192"/>
      <c r="KQD46" s="192"/>
      <c r="KQE46" s="192"/>
      <c r="KQF46" s="192"/>
      <c r="KQG46" s="192"/>
      <c r="KQH46" s="192"/>
      <c r="KQI46" s="192"/>
      <c r="KQJ46" s="192"/>
      <c r="KQK46" s="192"/>
      <c r="KQL46" s="192"/>
      <c r="KQM46" s="192"/>
      <c r="KQN46" s="192"/>
      <c r="KQO46" s="192"/>
      <c r="KQP46" s="192"/>
      <c r="KQQ46" s="192"/>
      <c r="KQR46" s="192"/>
      <c r="KQS46" s="192"/>
      <c r="KQT46" s="192"/>
      <c r="KQU46" s="192"/>
      <c r="KQV46" s="192"/>
      <c r="KQW46" s="192"/>
      <c r="KQX46" s="192"/>
      <c r="KQY46" s="192"/>
      <c r="KQZ46" s="192"/>
      <c r="KRA46" s="192"/>
      <c r="KRB46" s="192"/>
      <c r="KRC46" s="192"/>
      <c r="KRD46" s="192"/>
      <c r="KRE46" s="192"/>
      <c r="KRF46" s="192"/>
      <c r="KRG46" s="192"/>
      <c r="KRH46" s="192"/>
      <c r="KRI46" s="192"/>
      <c r="KRJ46" s="192"/>
      <c r="KRK46" s="192"/>
      <c r="KRL46" s="192"/>
      <c r="KRM46" s="192"/>
      <c r="KRN46" s="192"/>
      <c r="KRO46" s="192"/>
      <c r="KRP46" s="192"/>
      <c r="KRQ46" s="192"/>
      <c r="KRR46" s="192"/>
      <c r="KRS46" s="192"/>
      <c r="KRT46" s="192"/>
      <c r="KRU46" s="192"/>
      <c r="KRV46" s="192"/>
      <c r="KRW46" s="192"/>
      <c r="KRX46" s="192"/>
      <c r="KRY46" s="192"/>
      <c r="KRZ46" s="192"/>
      <c r="KSA46" s="192"/>
      <c r="KSB46" s="192"/>
      <c r="KSC46" s="192"/>
      <c r="KSD46" s="192"/>
      <c r="KSE46" s="192"/>
      <c r="KSF46" s="192"/>
      <c r="KSG46" s="192"/>
      <c r="KSH46" s="192"/>
      <c r="KSI46" s="192"/>
      <c r="KSJ46" s="192"/>
      <c r="KSK46" s="192"/>
      <c r="KSL46" s="192"/>
      <c r="KSM46" s="192"/>
      <c r="KSN46" s="192"/>
      <c r="KSO46" s="192"/>
      <c r="KSP46" s="192"/>
      <c r="KSQ46" s="192"/>
      <c r="KSR46" s="192"/>
      <c r="KSS46" s="192"/>
      <c r="KST46" s="192"/>
      <c r="KSU46" s="192"/>
      <c r="KSV46" s="192"/>
      <c r="KSW46" s="192"/>
      <c r="KSX46" s="192"/>
      <c r="KSY46" s="192"/>
      <c r="KSZ46" s="192"/>
      <c r="KTA46" s="192"/>
      <c r="KTB46" s="192"/>
      <c r="KTC46" s="192"/>
      <c r="KTD46" s="192"/>
      <c r="KTE46" s="192"/>
      <c r="KTF46" s="192"/>
      <c r="KTG46" s="192"/>
      <c r="KTH46" s="192"/>
      <c r="KTI46" s="192"/>
      <c r="KTJ46" s="192"/>
      <c r="KTK46" s="192"/>
      <c r="KTL46" s="192"/>
      <c r="KTM46" s="192"/>
      <c r="KTN46" s="192"/>
      <c r="KTO46" s="192"/>
      <c r="KTP46" s="192"/>
      <c r="KTQ46" s="192"/>
      <c r="KTR46" s="192"/>
      <c r="KTS46" s="192"/>
      <c r="KTT46" s="192"/>
      <c r="KTU46" s="192"/>
      <c r="KTV46" s="192"/>
      <c r="KTW46" s="192"/>
      <c r="KTX46" s="192"/>
      <c r="KTY46" s="192"/>
      <c r="KTZ46" s="192"/>
      <c r="KUA46" s="192"/>
      <c r="KUB46" s="192"/>
      <c r="KUC46" s="192"/>
      <c r="KUD46" s="192"/>
      <c r="KUE46" s="192"/>
      <c r="KUF46" s="192"/>
      <c r="KUG46" s="192"/>
      <c r="KUH46" s="192"/>
      <c r="KUI46" s="192"/>
      <c r="KUJ46" s="192"/>
      <c r="KUK46" s="192"/>
      <c r="KUL46" s="192"/>
      <c r="KUM46" s="192"/>
      <c r="KUN46" s="192"/>
      <c r="KUO46" s="192"/>
      <c r="KUP46" s="192"/>
      <c r="KUQ46" s="192"/>
      <c r="KUR46" s="192"/>
      <c r="KUS46" s="192"/>
      <c r="KUT46" s="192"/>
      <c r="KUU46" s="192"/>
      <c r="KUV46" s="192"/>
      <c r="KUW46" s="192"/>
      <c r="KUX46" s="192"/>
      <c r="KUY46" s="192"/>
      <c r="KUZ46" s="192"/>
      <c r="KVA46" s="192"/>
      <c r="KVB46" s="192"/>
      <c r="KVC46" s="192"/>
      <c r="KVD46" s="192"/>
      <c r="KVE46" s="192"/>
      <c r="KVF46" s="192"/>
      <c r="KVG46" s="192"/>
      <c r="KVH46" s="192"/>
      <c r="KVI46" s="192"/>
      <c r="KVJ46" s="192"/>
      <c r="KVK46" s="192"/>
      <c r="KVL46" s="192"/>
      <c r="KVM46" s="192"/>
      <c r="KVN46" s="192"/>
      <c r="KVO46" s="192"/>
      <c r="KVP46" s="192"/>
      <c r="KVQ46" s="192"/>
      <c r="KVR46" s="192"/>
      <c r="KVS46" s="192"/>
      <c r="KVT46" s="192"/>
      <c r="KVU46" s="192"/>
      <c r="KVV46" s="192"/>
      <c r="KVW46" s="192"/>
      <c r="KVX46" s="192"/>
      <c r="KVY46" s="192"/>
      <c r="KVZ46" s="192"/>
      <c r="KWA46" s="192"/>
      <c r="KWB46" s="192"/>
      <c r="KWC46" s="192"/>
      <c r="KWD46" s="192"/>
      <c r="KWE46" s="192"/>
      <c r="KWF46" s="192"/>
      <c r="KWG46" s="192"/>
      <c r="KWH46" s="192"/>
      <c r="KWI46" s="192"/>
      <c r="KWJ46" s="192"/>
      <c r="KWK46" s="192"/>
      <c r="KWL46" s="192"/>
      <c r="KWM46" s="192"/>
      <c r="KWN46" s="192"/>
      <c r="KWO46" s="192"/>
      <c r="KWP46" s="192"/>
      <c r="KWQ46" s="192"/>
      <c r="KWR46" s="192"/>
      <c r="KWS46" s="192"/>
      <c r="KWT46" s="192"/>
      <c r="KWU46" s="192"/>
      <c r="KWV46" s="192"/>
      <c r="KWW46" s="192"/>
      <c r="KWX46" s="192"/>
      <c r="KWY46" s="192"/>
      <c r="KWZ46" s="192"/>
      <c r="KXA46" s="192"/>
      <c r="KXB46" s="192"/>
      <c r="KXC46" s="192"/>
      <c r="KXD46" s="192"/>
      <c r="KXE46" s="192"/>
      <c r="KXF46" s="192"/>
      <c r="KXG46" s="192"/>
      <c r="KXH46" s="192"/>
      <c r="KXI46" s="192"/>
      <c r="KXJ46" s="192"/>
      <c r="KXK46" s="192"/>
      <c r="KXL46" s="192"/>
      <c r="KXM46" s="192"/>
      <c r="KXN46" s="192"/>
      <c r="KXO46" s="192"/>
      <c r="KXP46" s="192"/>
      <c r="KXQ46" s="192"/>
      <c r="KXR46" s="192"/>
      <c r="KXS46" s="192"/>
      <c r="KXT46" s="192"/>
      <c r="KXU46" s="192"/>
      <c r="KXV46" s="192"/>
      <c r="KXW46" s="192"/>
      <c r="KXX46" s="192"/>
      <c r="KXY46" s="192"/>
      <c r="KXZ46" s="192"/>
      <c r="KYA46" s="192"/>
      <c r="KYB46" s="192"/>
      <c r="KYC46" s="192"/>
      <c r="KYD46" s="192"/>
      <c r="KYE46" s="192"/>
      <c r="KYF46" s="192"/>
      <c r="KYG46" s="192"/>
      <c r="KYH46" s="192"/>
      <c r="KYI46" s="192"/>
      <c r="KYJ46" s="192"/>
      <c r="KYK46" s="192"/>
      <c r="KYL46" s="192"/>
      <c r="KYM46" s="192"/>
      <c r="KYN46" s="192"/>
      <c r="KYO46" s="192"/>
      <c r="KYP46" s="192"/>
      <c r="KYQ46" s="192"/>
      <c r="KYR46" s="192"/>
      <c r="KYS46" s="192"/>
      <c r="KYT46" s="192"/>
      <c r="KYU46" s="192"/>
      <c r="KYV46" s="192"/>
      <c r="KYW46" s="192"/>
      <c r="KYX46" s="192"/>
      <c r="KYY46" s="192"/>
      <c r="KYZ46" s="192"/>
      <c r="KZA46" s="192"/>
      <c r="KZB46" s="192"/>
      <c r="KZC46" s="192"/>
      <c r="KZD46" s="192"/>
      <c r="KZE46" s="192"/>
      <c r="KZF46" s="192"/>
      <c r="KZG46" s="192"/>
      <c r="KZH46" s="192"/>
      <c r="KZI46" s="192"/>
      <c r="KZJ46" s="192"/>
      <c r="KZK46" s="192"/>
      <c r="KZL46" s="192"/>
      <c r="KZM46" s="192"/>
      <c r="KZN46" s="192"/>
      <c r="KZO46" s="192"/>
      <c r="KZP46" s="192"/>
      <c r="KZQ46" s="192"/>
      <c r="KZR46" s="192"/>
      <c r="KZS46" s="192"/>
      <c r="KZT46" s="192"/>
      <c r="KZU46" s="192"/>
      <c r="KZV46" s="192"/>
      <c r="KZW46" s="192"/>
      <c r="KZX46" s="192"/>
      <c r="KZY46" s="192"/>
      <c r="KZZ46" s="192"/>
      <c r="LAA46" s="192"/>
      <c r="LAB46" s="192"/>
      <c r="LAC46" s="192"/>
      <c r="LAD46" s="192"/>
      <c r="LAE46" s="192"/>
      <c r="LAF46" s="192"/>
      <c r="LAG46" s="192"/>
      <c r="LAH46" s="192"/>
      <c r="LAI46" s="192"/>
      <c r="LAJ46" s="192"/>
      <c r="LAK46" s="192"/>
      <c r="LAL46" s="192"/>
      <c r="LAM46" s="192"/>
      <c r="LAN46" s="192"/>
      <c r="LAO46" s="192"/>
      <c r="LAP46" s="192"/>
      <c r="LAQ46" s="192"/>
      <c r="LAR46" s="192"/>
      <c r="LAS46" s="192"/>
      <c r="LAT46" s="192"/>
      <c r="LAU46" s="192"/>
      <c r="LAV46" s="192"/>
      <c r="LAW46" s="192"/>
      <c r="LAX46" s="192"/>
      <c r="LAY46" s="192"/>
      <c r="LAZ46" s="192"/>
      <c r="LBA46" s="192"/>
      <c r="LBB46" s="192"/>
      <c r="LBC46" s="192"/>
      <c r="LBD46" s="192"/>
      <c r="LBE46" s="192"/>
      <c r="LBF46" s="192"/>
      <c r="LBG46" s="192"/>
      <c r="LBH46" s="192"/>
      <c r="LBI46" s="192"/>
      <c r="LBJ46" s="192"/>
      <c r="LBK46" s="192"/>
      <c r="LBL46" s="192"/>
      <c r="LBM46" s="192"/>
      <c r="LBN46" s="192"/>
      <c r="LBO46" s="192"/>
      <c r="LBP46" s="192"/>
      <c r="LBQ46" s="192"/>
      <c r="LBR46" s="192"/>
      <c r="LBS46" s="192"/>
      <c r="LBT46" s="192"/>
      <c r="LBU46" s="192"/>
      <c r="LBV46" s="192"/>
      <c r="LBW46" s="192"/>
      <c r="LBX46" s="192"/>
      <c r="LBY46" s="192"/>
      <c r="LBZ46" s="192"/>
      <c r="LCA46" s="192"/>
      <c r="LCB46" s="192"/>
      <c r="LCC46" s="192"/>
      <c r="LCD46" s="192"/>
      <c r="LCE46" s="192"/>
      <c r="LCF46" s="192"/>
      <c r="LCG46" s="192"/>
      <c r="LCH46" s="192"/>
      <c r="LCI46" s="192"/>
      <c r="LCJ46" s="192"/>
      <c r="LCK46" s="192"/>
      <c r="LCL46" s="192"/>
      <c r="LCM46" s="192"/>
      <c r="LCN46" s="192"/>
      <c r="LCO46" s="192"/>
      <c r="LCP46" s="192"/>
      <c r="LCQ46" s="192"/>
      <c r="LCR46" s="192"/>
      <c r="LCS46" s="192"/>
      <c r="LCT46" s="192"/>
      <c r="LCU46" s="192"/>
      <c r="LCV46" s="192"/>
      <c r="LCW46" s="192"/>
      <c r="LCX46" s="192"/>
      <c r="LCY46" s="192"/>
      <c r="LCZ46" s="192"/>
      <c r="LDA46" s="192"/>
      <c r="LDB46" s="192"/>
      <c r="LDC46" s="192"/>
      <c r="LDD46" s="192"/>
      <c r="LDE46" s="192"/>
      <c r="LDF46" s="192"/>
      <c r="LDG46" s="192"/>
      <c r="LDH46" s="192"/>
      <c r="LDI46" s="192"/>
      <c r="LDJ46" s="192"/>
      <c r="LDK46" s="192"/>
      <c r="LDL46" s="192"/>
      <c r="LDM46" s="192"/>
      <c r="LDN46" s="192"/>
      <c r="LDO46" s="192"/>
      <c r="LDP46" s="192"/>
      <c r="LDQ46" s="192"/>
      <c r="LDR46" s="192"/>
      <c r="LDS46" s="192"/>
      <c r="LDT46" s="192"/>
      <c r="LDU46" s="192"/>
      <c r="LDV46" s="192"/>
      <c r="LDW46" s="192"/>
      <c r="LDX46" s="192"/>
      <c r="LDY46" s="192"/>
      <c r="LDZ46" s="192"/>
      <c r="LEA46" s="192"/>
      <c r="LEB46" s="192"/>
      <c r="LEC46" s="192"/>
      <c r="LED46" s="192"/>
      <c r="LEE46" s="192"/>
      <c r="LEF46" s="192"/>
      <c r="LEG46" s="192"/>
      <c r="LEH46" s="192"/>
      <c r="LEI46" s="192"/>
      <c r="LEJ46" s="192"/>
      <c r="LEK46" s="192"/>
      <c r="LEL46" s="192"/>
      <c r="LEM46" s="192"/>
      <c r="LEN46" s="192"/>
      <c r="LEO46" s="192"/>
      <c r="LEP46" s="192"/>
      <c r="LEQ46" s="192"/>
      <c r="LER46" s="192"/>
      <c r="LES46" s="192"/>
      <c r="LET46" s="192"/>
      <c r="LEU46" s="192"/>
      <c r="LEV46" s="192"/>
      <c r="LEW46" s="192"/>
      <c r="LEX46" s="192"/>
      <c r="LEY46" s="192"/>
      <c r="LEZ46" s="192"/>
      <c r="LFA46" s="192"/>
      <c r="LFB46" s="192"/>
      <c r="LFC46" s="192"/>
      <c r="LFD46" s="192"/>
      <c r="LFE46" s="192"/>
      <c r="LFF46" s="192"/>
      <c r="LFG46" s="192"/>
      <c r="LFH46" s="192"/>
      <c r="LFI46" s="192"/>
      <c r="LFJ46" s="192"/>
      <c r="LFK46" s="192"/>
      <c r="LFL46" s="192"/>
      <c r="LFM46" s="192"/>
      <c r="LFN46" s="192"/>
      <c r="LFO46" s="192"/>
      <c r="LFP46" s="192"/>
      <c r="LFQ46" s="192"/>
      <c r="LFR46" s="192"/>
      <c r="LFS46" s="192"/>
      <c r="LFT46" s="192"/>
      <c r="LFU46" s="192"/>
      <c r="LFV46" s="192"/>
      <c r="LFW46" s="192"/>
      <c r="LFX46" s="192"/>
      <c r="LFY46" s="192"/>
      <c r="LFZ46" s="192"/>
      <c r="LGA46" s="192"/>
      <c r="LGB46" s="192"/>
      <c r="LGC46" s="192"/>
      <c r="LGD46" s="192"/>
      <c r="LGE46" s="192"/>
      <c r="LGF46" s="192"/>
      <c r="LGG46" s="192"/>
      <c r="LGH46" s="192"/>
      <c r="LGI46" s="192"/>
      <c r="LGJ46" s="192"/>
      <c r="LGK46" s="192"/>
      <c r="LGL46" s="192"/>
      <c r="LGM46" s="192"/>
      <c r="LGN46" s="192"/>
      <c r="LGO46" s="192"/>
      <c r="LGP46" s="192"/>
      <c r="LGQ46" s="192"/>
      <c r="LGR46" s="192"/>
      <c r="LGS46" s="192"/>
      <c r="LGT46" s="192"/>
      <c r="LGU46" s="192"/>
      <c r="LGV46" s="192"/>
      <c r="LGW46" s="192"/>
      <c r="LGX46" s="192"/>
      <c r="LGY46" s="192"/>
      <c r="LGZ46" s="192"/>
      <c r="LHA46" s="192"/>
      <c r="LHB46" s="192"/>
      <c r="LHC46" s="192"/>
      <c r="LHD46" s="192"/>
      <c r="LHE46" s="192"/>
      <c r="LHF46" s="192"/>
      <c r="LHG46" s="192"/>
      <c r="LHH46" s="192"/>
      <c r="LHI46" s="192"/>
      <c r="LHJ46" s="192"/>
      <c r="LHK46" s="192"/>
      <c r="LHL46" s="192"/>
      <c r="LHM46" s="192"/>
      <c r="LHN46" s="192"/>
      <c r="LHO46" s="192"/>
      <c r="LHP46" s="192"/>
      <c r="LHQ46" s="192"/>
      <c r="LHR46" s="192"/>
      <c r="LHS46" s="192"/>
      <c r="LHT46" s="192"/>
      <c r="LHU46" s="192"/>
      <c r="LHV46" s="192"/>
      <c r="LHW46" s="192"/>
      <c r="LHX46" s="192"/>
      <c r="LHY46" s="192"/>
      <c r="LHZ46" s="192"/>
      <c r="LIA46" s="192"/>
      <c r="LIB46" s="192"/>
      <c r="LIC46" s="192"/>
      <c r="LID46" s="192"/>
      <c r="LIE46" s="192"/>
      <c r="LIF46" s="192"/>
      <c r="LIG46" s="192"/>
      <c r="LIH46" s="192"/>
      <c r="LII46" s="192"/>
      <c r="LIJ46" s="192"/>
      <c r="LIK46" s="192"/>
      <c r="LIL46" s="192"/>
      <c r="LIM46" s="192"/>
      <c r="LIN46" s="192"/>
      <c r="LIO46" s="192"/>
      <c r="LIP46" s="192"/>
      <c r="LIQ46" s="192"/>
      <c r="LIR46" s="192"/>
      <c r="LIS46" s="192"/>
      <c r="LIT46" s="192"/>
      <c r="LIU46" s="192"/>
      <c r="LIV46" s="192"/>
      <c r="LIW46" s="192"/>
      <c r="LIX46" s="192"/>
      <c r="LIY46" s="192"/>
      <c r="LIZ46" s="192"/>
      <c r="LJA46" s="192"/>
      <c r="LJB46" s="192"/>
      <c r="LJC46" s="192"/>
      <c r="LJD46" s="192"/>
      <c r="LJE46" s="192"/>
      <c r="LJF46" s="192"/>
      <c r="LJG46" s="192"/>
      <c r="LJH46" s="192"/>
      <c r="LJI46" s="192"/>
      <c r="LJJ46" s="192"/>
      <c r="LJK46" s="192"/>
      <c r="LJL46" s="192"/>
      <c r="LJM46" s="192"/>
      <c r="LJN46" s="192"/>
      <c r="LJO46" s="192"/>
      <c r="LJP46" s="192"/>
      <c r="LJQ46" s="192"/>
      <c r="LJR46" s="192"/>
      <c r="LJS46" s="192"/>
      <c r="LJT46" s="192"/>
      <c r="LJU46" s="192"/>
      <c r="LJV46" s="192"/>
      <c r="LJW46" s="192"/>
      <c r="LJX46" s="192"/>
      <c r="LJY46" s="192"/>
      <c r="LJZ46" s="192"/>
      <c r="LKA46" s="192"/>
      <c r="LKB46" s="192"/>
      <c r="LKC46" s="192"/>
      <c r="LKD46" s="192"/>
      <c r="LKE46" s="192"/>
      <c r="LKF46" s="192"/>
      <c r="LKG46" s="192"/>
      <c r="LKH46" s="192"/>
      <c r="LKI46" s="192"/>
      <c r="LKJ46" s="192"/>
      <c r="LKK46" s="192"/>
      <c r="LKL46" s="192"/>
      <c r="LKM46" s="192"/>
      <c r="LKN46" s="192"/>
      <c r="LKO46" s="192"/>
      <c r="LKP46" s="192"/>
      <c r="LKQ46" s="192"/>
      <c r="LKR46" s="192"/>
      <c r="LKS46" s="192"/>
      <c r="LKT46" s="192"/>
      <c r="LKU46" s="192"/>
      <c r="LKV46" s="192"/>
      <c r="LKW46" s="192"/>
      <c r="LKX46" s="192"/>
      <c r="LKY46" s="192"/>
      <c r="LKZ46" s="192"/>
      <c r="LLA46" s="192"/>
      <c r="LLB46" s="192"/>
      <c r="LLC46" s="192"/>
      <c r="LLD46" s="192"/>
      <c r="LLE46" s="192"/>
      <c r="LLF46" s="192"/>
      <c r="LLG46" s="192"/>
      <c r="LLH46" s="192"/>
      <c r="LLI46" s="192"/>
      <c r="LLJ46" s="192"/>
      <c r="LLK46" s="192"/>
      <c r="LLL46" s="192"/>
      <c r="LLM46" s="192"/>
      <c r="LLN46" s="192"/>
      <c r="LLO46" s="192"/>
      <c r="LLP46" s="192"/>
      <c r="LLQ46" s="192"/>
      <c r="LLR46" s="192"/>
      <c r="LLS46" s="192"/>
      <c r="LLT46" s="192"/>
      <c r="LLU46" s="192"/>
      <c r="LLV46" s="192"/>
      <c r="LLW46" s="192"/>
      <c r="LLX46" s="192"/>
      <c r="LLY46" s="192"/>
      <c r="LLZ46" s="192"/>
      <c r="LMA46" s="192"/>
      <c r="LMB46" s="192"/>
      <c r="LMC46" s="192"/>
      <c r="LMD46" s="192"/>
      <c r="LME46" s="192"/>
      <c r="LMF46" s="192"/>
      <c r="LMG46" s="192"/>
      <c r="LMH46" s="192"/>
      <c r="LMI46" s="192"/>
      <c r="LMJ46" s="192"/>
      <c r="LMK46" s="192"/>
      <c r="LML46" s="192"/>
      <c r="LMM46" s="192"/>
      <c r="LMN46" s="192"/>
      <c r="LMO46" s="192"/>
      <c r="LMP46" s="192"/>
      <c r="LMQ46" s="192"/>
      <c r="LMR46" s="192"/>
      <c r="LMS46" s="192"/>
      <c r="LMT46" s="192"/>
      <c r="LMU46" s="192"/>
      <c r="LMV46" s="192"/>
      <c r="LMW46" s="192"/>
      <c r="LMX46" s="192"/>
      <c r="LMY46" s="192"/>
      <c r="LMZ46" s="192"/>
      <c r="LNA46" s="192"/>
      <c r="LNB46" s="192"/>
      <c r="LNC46" s="192"/>
      <c r="LND46" s="192"/>
      <c r="LNE46" s="192"/>
      <c r="LNF46" s="192"/>
      <c r="LNG46" s="192"/>
      <c r="LNH46" s="192"/>
      <c r="LNI46" s="192"/>
      <c r="LNJ46" s="192"/>
      <c r="LNK46" s="192"/>
      <c r="LNL46" s="192"/>
      <c r="LNM46" s="192"/>
      <c r="LNN46" s="192"/>
      <c r="LNO46" s="192"/>
      <c r="LNP46" s="192"/>
      <c r="LNQ46" s="192"/>
      <c r="LNR46" s="192"/>
      <c r="LNS46" s="192"/>
      <c r="LNT46" s="192"/>
      <c r="LNU46" s="192"/>
      <c r="LNV46" s="192"/>
      <c r="LNW46" s="192"/>
      <c r="LNX46" s="192"/>
      <c r="LNY46" s="192"/>
      <c r="LNZ46" s="192"/>
      <c r="LOA46" s="192"/>
      <c r="LOB46" s="192"/>
      <c r="LOC46" s="192"/>
      <c r="LOD46" s="192"/>
      <c r="LOE46" s="192"/>
      <c r="LOF46" s="192"/>
      <c r="LOG46" s="192"/>
      <c r="LOH46" s="192"/>
      <c r="LOI46" s="192"/>
      <c r="LOJ46" s="192"/>
      <c r="LOK46" s="192"/>
      <c r="LOL46" s="192"/>
      <c r="LOM46" s="192"/>
      <c r="LON46" s="192"/>
      <c r="LOO46" s="192"/>
      <c r="LOP46" s="192"/>
      <c r="LOQ46" s="192"/>
      <c r="LOR46" s="192"/>
      <c r="LOS46" s="192"/>
      <c r="LOT46" s="192"/>
      <c r="LOU46" s="192"/>
      <c r="LOV46" s="192"/>
      <c r="LOW46" s="192"/>
      <c r="LOX46" s="192"/>
      <c r="LOY46" s="192"/>
      <c r="LOZ46" s="192"/>
      <c r="LPA46" s="192"/>
      <c r="LPB46" s="192"/>
      <c r="LPC46" s="192"/>
      <c r="LPD46" s="192"/>
      <c r="LPE46" s="192"/>
      <c r="LPF46" s="192"/>
      <c r="LPG46" s="192"/>
      <c r="LPH46" s="192"/>
      <c r="LPI46" s="192"/>
      <c r="LPJ46" s="192"/>
      <c r="LPK46" s="192"/>
      <c r="LPL46" s="192"/>
      <c r="LPM46" s="192"/>
      <c r="LPN46" s="192"/>
      <c r="LPO46" s="192"/>
      <c r="LPP46" s="192"/>
      <c r="LPQ46" s="192"/>
      <c r="LPR46" s="192"/>
      <c r="LPS46" s="192"/>
      <c r="LPT46" s="192"/>
      <c r="LPU46" s="192"/>
      <c r="LPV46" s="192"/>
      <c r="LPW46" s="192"/>
      <c r="LPX46" s="192"/>
      <c r="LPY46" s="192"/>
      <c r="LPZ46" s="192"/>
      <c r="LQA46" s="192"/>
      <c r="LQB46" s="192"/>
      <c r="LQC46" s="192"/>
      <c r="LQD46" s="192"/>
      <c r="LQE46" s="192"/>
      <c r="LQF46" s="192"/>
      <c r="LQG46" s="192"/>
      <c r="LQH46" s="192"/>
      <c r="LQI46" s="192"/>
      <c r="LQJ46" s="192"/>
      <c r="LQK46" s="192"/>
      <c r="LQL46" s="192"/>
      <c r="LQM46" s="192"/>
      <c r="LQN46" s="192"/>
      <c r="LQO46" s="192"/>
      <c r="LQP46" s="192"/>
      <c r="LQQ46" s="192"/>
      <c r="LQR46" s="192"/>
      <c r="LQS46" s="192"/>
      <c r="LQT46" s="192"/>
      <c r="LQU46" s="192"/>
      <c r="LQV46" s="192"/>
      <c r="LQW46" s="192"/>
      <c r="LQX46" s="192"/>
      <c r="LQY46" s="192"/>
      <c r="LQZ46" s="192"/>
      <c r="LRA46" s="192"/>
      <c r="LRB46" s="192"/>
      <c r="LRC46" s="192"/>
      <c r="LRD46" s="192"/>
      <c r="LRE46" s="192"/>
      <c r="LRF46" s="192"/>
      <c r="LRG46" s="192"/>
      <c r="LRH46" s="192"/>
      <c r="LRI46" s="192"/>
      <c r="LRJ46" s="192"/>
      <c r="LRK46" s="192"/>
      <c r="LRL46" s="192"/>
      <c r="LRM46" s="192"/>
      <c r="LRN46" s="192"/>
      <c r="LRO46" s="192"/>
      <c r="LRP46" s="192"/>
      <c r="LRQ46" s="192"/>
      <c r="LRR46" s="192"/>
      <c r="LRS46" s="192"/>
      <c r="LRT46" s="192"/>
      <c r="LRU46" s="192"/>
      <c r="LRV46" s="192"/>
      <c r="LRW46" s="192"/>
      <c r="LRX46" s="192"/>
      <c r="LRY46" s="192"/>
      <c r="LRZ46" s="192"/>
      <c r="LSA46" s="192"/>
      <c r="LSB46" s="192"/>
      <c r="LSC46" s="192"/>
      <c r="LSD46" s="192"/>
      <c r="LSE46" s="192"/>
      <c r="LSF46" s="192"/>
      <c r="LSG46" s="192"/>
      <c r="LSH46" s="192"/>
      <c r="LSI46" s="192"/>
      <c r="LSJ46" s="192"/>
      <c r="LSK46" s="192"/>
      <c r="LSL46" s="192"/>
      <c r="LSM46" s="192"/>
      <c r="LSN46" s="192"/>
      <c r="LSO46" s="192"/>
      <c r="LSP46" s="192"/>
      <c r="LSQ46" s="192"/>
      <c r="LSR46" s="192"/>
      <c r="LSS46" s="192"/>
      <c r="LST46" s="192"/>
      <c r="LSU46" s="192"/>
      <c r="LSV46" s="192"/>
      <c r="LSW46" s="192"/>
      <c r="LSX46" s="192"/>
      <c r="LSY46" s="192"/>
      <c r="LSZ46" s="192"/>
      <c r="LTA46" s="192"/>
      <c r="LTB46" s="192"/>
      <c r="LTC46" s="192"/>
      <c r="LTD46" s="192"/>
      <c r="LTE46" s="192"/>
      <c r="LTF46" s="192"/>
      <c r="LTG46" s="192"/>
      <c r="LTH46" s="192"/>
      <c r="LTI46" s="192"/>
      <c r="LTJ46" s="192"/>
      <c r="LTK46" s="192"/>
      <c r="LTL46" s="192"/>
      <c r="LTM46" s="192"/>
      <c r="LTN46" s="192"/>
      <c r="LTO46" s="192"/>
      <c r="LTP46" s="192"/>
      <c r="LTQ46" s="192"/>
      <c r="LTR46" s="192"/>
      <c r="LTS46" s="192"/>
      <c r="LTT46" s="192"/>
      <c r="LTU46" s="192"/>
      <c r="LTV46" s="192"/>
      <c r="LTW46" s="192"/>
      <c r="LTX46" s="192"/>
      <c r="LTY46" s="192"/>
      <c r="LTZ46" s="192"/>
      <c r="LUA46" s="192"/>
      <c r="LUB46" s="192"/>
      <c r="LUC46" s="192"/>
      <c r="LUD46" s="192"/>
      <c r="LUE46" s="192"/>
      <c r="LUF46" s="192"/>
      <c r="LUG46" s="192"/>
      <c r="LUH46" s="192"/>
      <c r="LUI46" s="192"/>
      <c r="LUJ46" s="192"/>
      <c r="LUK46" s="192"/>
      <c r="LUL46" s="192"/>
      <c r="LUM46" s="192"/>
      <c r="LUN46" s="192"/>
      <c r="LUO46" s="192"/>
      <c r="LUP46" s="192"/>
      <c r="LUQ46" s="192"/>
      <c r="LUR46" s="192"/>
      <c r="LUS46" s="192"/>
      <c r="LUT46" s="192"/>
      <c r="LUU46" s="192"/>
      <c r="LUV46" s="192"/>
      <c r="LUW46" s="192"/>
      <c r="LUX46" s="192"/>
      <c r="LUY46" s="192"/>
      <c r="LUZ46" s="192"/>
      <c r="LVA46" s="192"/>
      <c r="LVB46" s="192"/>
      <c r="LVC46" s="192"/>
      <c r="LVD46" s="192"/>
      <c r="LVE46" s="192"/>
      <c r="LVF46" s="192"/>
      <c r="LVG46" s="192"/>
      <c r="LVH46" s="192"/>
      <c r="LVI46" s="192"/>
      <c r="LVJ46" s="192"/>
      <c r="LVK46" s="192"/>
      <c r="LVL46" s="192"/>
      <c r="LVM46" s="192"/>
      <c r="LVN46" s="192"/>
      <c r="LVO46" s="192"/>
      <c r="LVP46" s="192"/>
      <c r="LVQ46" s="192"/>
      <c r="LVR46" s="192"/>
      <c r="LVS46" s="192"/>
      <c r="LVT46" s="192"/>
      <c r="LVU46" s="192"/>
      <c r="LVV46" s="192"/>
      <c r="LVW46" s="192"/>
      <c r="LVX46" s="192"/>
      <c r="LVY46" s="192"/>
      <c r="LVZ46" s="192"/>
      <c r="LWA46" s="192"/>
      <c r="LWB46" s="192"/>
      <c r="LWC46" s="192"/>
      <c r="LWD46" s="192"/>
      <c r="LWE46" s="192"/>
      <c r="LWF46" s="192"/>
      <c r="LWG46" s="192"/>
      <c r="LWH46" s="192"/>
      <c r="LWI46" s="192"/>
      <c r="LWJ46" s="192"/>
      <c r="LWK46" s="192"/>
      <c r="LWL46" s="192"/>
      <c r="LWM46" s="192"/>
      <c r="LWN46" s="192"/>
      <c r="LWO46" s="192"/>
      <c r="LWP46" s="192"/>
      <c r="LWQ46" s="192"/>
      <c r="LWR46" s="192"/>
      <c r="LWS46" s="192"/>
      <c r="LWT46" s="192"/>
      <c r="LWU46" s="192"/>
      <c r="LWV46" s="192"/>
      <c r="LWW46" s="192"/>
      <c r="LWX46" s="192"/>
      <c r="LWY46" s="192"/>
      <c r="LWZ46" s="192"/>
      <c r="LXA46" s="192"/>
      <c r="LXB46" s="192"/>
      <c r="LXC46" s="192"/>
      <c r="LXD46" s="192"/>
      <c r="LXE46" s="192"/>
      <c r="LXF46" s="192"/>
      <c r="LXG46" s="192"/>
      <c r="LXH46" s="192"/>
      <c r="LXI46" s="192"/>
      <c r="LXJ46" s="192"/>
      <c r="LXK46" s="192"/>
      <c r="LXL46" s="192"/>
      <c r="LXM46" s="192"/>
      <c r="LXN46" s="192"/>
      <c r="LXO46" s="192"/>
      <c r="LXP46" s="192"/>
      <c r="LXQ46" s="192"/>
      <c r="LXR46" s="192"/>
      <c r="LXS46" s="192"/>
      <c r="LXT46" s="192"/>
      <c r="LXU46" s="192"/>
      <c r="LXV46" s="192"/>
      <c r="LXW46" s="192"/>
      <c r="LXX46" s="192"/>
      <c r="LXY46" s="192"/>
      <c r="LXZ46" s="192"/>
      <c r="LYA46" s="192"/>
      <c r="LYB46" s="192"/>
      <c r="LYC46" s="192"/>
      <c r="LYD46" s="192"/>
      <c r="LYE46" s="192"/>
      <c r="LYF46" s="192"/>
      <c r="LYG46" s="192"/>
      <c r="LYH46" s="192"/>
      <c r="LYI46" s="192"/>
      <c r="LYJ46" s="192"/>
      <c r="LYK46" s="192"/>
      <c r="LYL46" s="192"/>
      <c r="LYM46" s="192"/>
      <c r="LYN46" s="192"/>
      <c r="LYO46" s="192"/>
      <c r="LYP46" s="192"/>
      <c r="LYQ46" s="192"/>
      <c r="LYR46" s="192"/>
      <c r="LYS46" s="192"/>
      <c r="LYT46" s="192"/>
      <c r="LYU46" s="192"/>
      <c r="LYV46" s="192"/>
      <c r="LYW46" s="192"/>
      <c r="LYX46" s="192"/>
      <c r="LYY46" s="192"/>
      <c r="LYZ46" s="192"/>
      <c r="LZA46" s="192"/>
      <c r="LZB46" s="192"/>
      <c r="LZC46" s="192"/>
      <c r="LZD46" s="192"/>
      <c r="LZE46" s="192"/>
      <c r="LZF46" s="192"/>
      <c r="LZG46" s="192"/>
      <c r="LZH46" s="192"/>
      <c r="LZI46" s="192"/>
      <c r="LZJ46" s="192"/>
      <c r="LZK46" s="192"/>
      <c r="LZL46" s="192"/>
      <c r="LZM46" s="192"/>
      <c r="LZN46" s="192"/>
      <c r="LZO46" s="192"/>
      <c r="LZP46" s="192"/>
      <c r="LZQ46" s="192"/>
      <c r="LZR46" s="192"/>
      <c r="LZS46" s="192"/>
      <c r="LZT46" s="192"/>
      <c r="LZU46" s="192"/>
      <c r="LZV46" s="192"/>
      <c r="LZW46" s="192"/>
      <c r="LZX46" s="192"/>
      <c r="LZY46" s="192"/>
      <c r="LZZ46" s="192"/>
      <c r="MAA46" s="192"/>
      <c r="MAB46" s="192"/>
      <c r="MAC46" s="192"/>
      <c r="MAD46" s="192"/>
      <c r="MAE46" s="192"/>
      <c r="MAF46" s="192"/>
      <c r="MAG46" s="192"/>
      <c r="MAH46" s="192"/>
      <c r="MAI46" s="192"/>
      <c r="MAJ46" s="192"/>
      <c r="MAK46" s="192"/>
      <c r="MAL46" s="192"/>
      <c r="MAM46" s="192"/>
      <c r="MAN46" s="192"/>
      <c r="MAO46" s="192"/>
      <c r="MAP46" s="192"/>
      <c r="MAQ46" s="192"/>
      <c r="MAR46" s="192"/>
      <c r="MAS46" s="192"/>
      <c r="MAT46" s="192"/>
      <c r="MAU46" s="192"/>
      <c r="MAV46" s="192"/>
      <c r="MAW46" s="192"/>
      <c r="MAX46" s="192"/>
      <c r="MAY46" s="192"/>
      <c r="MAZ46" s="192"/>
      <c r="MBA46" s="192"/>
      <c r="MBB46" s="192"/>
      <c r="MBC46" s="192"/>
      <c r="MBD46" s="192"/>
      <c r="MBE46" s="192"/>
      <c r="MBF46" s="192"/>
      <c r="MBG46" s="192"/>
      <c r="MBH46" s="192"/>
      <c r="MBI46" s="192"/>
      <c r="MBJ46" s="192"/>
      <c r="MBK46" s="192"/>
      <c r="MBL46" s="192"/>
      <c r="MBM46" s="192"/>
      <c r="MBN46" s="192"/>
      <c r="MBO46" s="192"/>
      <c r="MBP46" s="192"/>
      <c r="MBQ46" s="192"/>
      <c r="MBR46" s="192"/>
      <c r="MBS46" s="192"/>
      <c r="MBT46" s="192"/>
      <c r="MBU46" s="192"/>
      <c r="MBV46" s="192"/>
      <c r="MBW46" s="192"/>
      <c r="MBX46" s="192"/>
      <c r="MBY46" s="192"/>
      <c r="MBZ46" s="192"/>
      <c r="MCA46" s="192"/>
      <c r="MCB46" s="192"/>
      <c r="MCC46" s="192"/>
      <c r="MCD46" s="192"/>
      <c r="MCE46" s="192"/>
      <c r="MCF46" s="192"/>
      <c r="MCG46" s="192"/>
      <c r="MCH46" s="192"/>
      <c r="MCI46" s="192"/>
      <c r="MCJ46" s="192"/>
      <c r="MCK46" s="192"/>
      <c r="MCL46" s="192"/>
      <c r="MCM46" s="192"/>
      <c r="MCN46" s="192"/>
      <c r="MCO46" s="192"/>
      <c r="MCP46" s="192"/>
      <c r="MCQ46" s="192"/>
      <c r="MCR46" s="192"/>
      <c r="MCS46" s="192"/>
      <c r="MCT46" s="192"/>
      <c r="MCU46" s="192"/>
      <c r="MCV46" s="192"/>
      <c r="MCW46" s="192"/>
      <c r="MCX46" s="192"/>
      <c r="MCY46" s="192"/>
      <c r="MCZ46" s="192"/>
      <c r="MDA46" s="192"/>
      <c r="MDB46" s="192"/>
      <c r="MDC46" s="192"/>
      <c r="MDD46" s="192"/>
      <c r="MDE46" s="192"/>
      <c r="MDF46" s="192"/>
      <c r="MDG46" s="192"/>
      <c r="MDH46" s="192"/>
      <c r="MDI46" s="192"/>
      <c r="MDJ46" s="192"/>
      <c r="MDK46" s="192"/>
      <c r="MDL46" s="192"/>
      <c r="MDM46" s="192"/>
      <c r="MDN46" s="192"/>
      <c r="MDO46" s="192"/>
      <c r="MDP46" s="192"/>
      <c r="MDQ46" s="192"/>
      <c r="MDR46" s="192"/>
      <c r="MDS46" s="192"/>
      <c r="MDT46" s="192"/>
      <c r="MDU46" s="192"/>
      <c r="MDV46" s="192"/>
      <c r="MDW46" s="192"/>
      <c r="MDX46" s="192"/>
      <c r="MDY46" s="192"/>
      <c r="MDZ46" s="192"/>
      <c r="MEA46" s="192"/>
      <c r="MEB46" s="192"/>
      <c r="MEC46" s="192"/>
      <c r="MED46" s="192"/>
      <c r="MEE46" s="192"/>
      <c r="MEF46" s="192"/>
      <c r="MEG46" s="192"/>
      <c r="MEH46" s="192"/>
      <c r="MEI46" s="192"/>
      <c r="MEJ46" s="192"/>
      <c r="MEK46" s="192"/>
      <c r="MEL46" s="192"/>
      <c r="MEM46" s="192"/>
      <c r="MEN46" s="192"/>
      <c r="MEO46" s="192"/>
      <c r="MEP46" s="192"/>
      <c r="MEQ46" s="192"/>
      <c r="MER46" s="192"/>
      <c r="MES46" s="192"/>
      <c r="MET46" s="192"/>
      <c r="MEU46" s="192"/>
      <c r="MEV46" s="192"/>
      <c r="MEW46" s="192"/>
      <c r="MEX46" s="192"/>
      <c r="MEY46" s="192"/>
      <c r="MEZ46" s="192"/>
      <c r="MFA46" s="192"/>
      <c r="MFB46" s="192"/>
      <c r="MFC46" s="192"/>
      <c r="MFD46" s="192"/>
      <c r="MFE46" s="192"/>
      <c r="MFF46" s="192"/>
      <c r="MFG46" s="192"/>
      <c r="MFH46" s="192"/>
      <c r="MFI46" s="192"/>
      <c r="MFJ46" s="192"/>
      <c r="MFK46" s="192"/>
      <c r="MFL46" s="192"/>
      <c r="MFM46" s="192"/>
      <c r="MFN46" s="192"/>
      <c r="MFO46" s="192"/>
      <c r="MFP46" s="192"/>
      <c r="MFQ46" s="192"/>
      <c r="MFR46" s="192"/>
      <c r="MFS46" s="192"/>
      <c r="MFT46" s="192"/>
      <c r="MFU46" s="192"/>
      <c r="MFV46" s="192"/>
      <c r="MFW46" s="192"/>
      <c r="MFX46" s="192"/>
      <c r="MFY46" s="192"/>
      <c r="MFZ46" s="192"/>
      <c r="MGA46" s="192"/>
      <c r="MGB46" s="192"/>
      <c r="MGC46" s="192"/>
      <c r="MGD46" s="192"/>
      <c r="MGE46" s="192"/>
      <c r="MGF46" s="192"/>
      <c r="MGG46" s="192"/>
      <c r="MGH46" s="192"/>
      <c r="MGI46" s="192"/>
      <c r="MGJ46" s="192"/>
      <c r="MGK46" s="192"/>
      <c r="MGL46" s="192"/>
      <c r="MGM46" s="192"/>
      <c r="MGN46" s="192"/>
      <c r="MGO46" s="192"/>
      <c r="MGP46" s="192"/>
      <c r="MGQ46" s="192"/>
      <c r="MGR46" s="192"/>
      <c r="MGS46" s="192"/>
      <c r="MGT46" s="192"/>
      <c r="MGU46" s="192"/>
      <c r="MGV46" s="192"/>
      <c r="MGW46" s="192"/>
      <c r="MGX46" s="192"/>
      <c r="MGY46" s="192"/>
      <c r="MGZ46" s="192"/>
      <c r="MHA46" s="192"/>
      <c r="MHB46" s="192"/>
      <c r="MHC46" s="192"/>
      <c r="MHD46" s="192"/>
      <c r="MHE46" s="192"/>
      <c r="MHF46" s="192"/>
      <c r="MHG46" s="192"/>
      <c r="MHH46" s="192"/>
      <c r="MHI46" s="192"/>
      <c r="MHJ46" s="192"/>
      <c r="MHK46" s="192"/>
      <c r="MHL46" s="192"/>
      <c r="MHM46" s="192"/>
      <c r="MHN46" s="192"/>
      <c r="MHO46" s="192"/>
      <c r="MHP46" s="192"/>
      <c r="MHQ46" s="192"/>
      <c r="MHR46" s="192"/>
      <c r="MHS46" s="192"/>
      <c r="MHT46" s="192"/>
      <c r="MHU46" s="192"/>
      <c r="MHV46" s="192"/>
      <c r="MHW46" s="192"/>
      <c r="MHX46" s="192"/>
      <c r="MHY46" s="192"/>
      <c r="MHZ46" s="192"/>
      <c r="MIA46" s="192"/>
      <c r="MIB46" s="192"/>
      <c r="MIC46" s="192"/>
      <c r="MID46" s="192"/>
      <c r="MIE46" s="192"/>
      <c r="MIF46" s="192"/>
      <c r="MIG46" s="192"/>
      <c r="MIH46" s="192"/>
      <c r="MII46" s="192"/>
      <c r="MIJ46" s="192"/>
      <c r="MIK46" s="192"/>
      <c r="MIL46" s="192"/>
      <c r="MIM46" s="192"/>
      <c r="MIN46" s="192"/>
      <c r="MIO46" s="192"/>
      <c r="MIP46" s="192"/>
      <c r="MIQ46" s="192"/>
      <c r="MIR46" s="192"/>
      <c r="MIS46" s="192"/>
      <c r="MIT46" s="192"/>
      <c r="MIU46" s="192"/>
      <c r="MIV46" s="192"/>
      <c r="MIW46" s="192"/>
      <c r="MIX46" s="192"/>
      <c r="MIY46" s="192"/>
      <c r="MIZ46" s="192"/>
      <c r="MJA46" s="192"/>
      <c r="MJB46" s="192"/>
      <c r="MJC46" s="192"/>
      <c r="MJD46" s="192"/>
      <c r="MJE46" s="192"/>
      <c r="MJF46" s="192"/>
      <c r="MJG46" s="192"/>
      <c r="MJH46" s="192"/>
      <c r="MJI46" s="192"/>
      <c r="MJJ46" s="192"/>
      <c r="MJK46" s="192"/>
      <c r="MJL46" s="192"/>
      <c r="MJM46" s="192"/>
      <c r="MJN46" s="192"/>
      <c r="MJO46" s="192"/>
      <c r="MJP46" s="192"/>
      <c r="MJQ46" s="192"/>
      <c r="MJR46" s="192"/>
      <c r="MJS46" s="192"/>
      <c r="MJT46" s="192"/>
      <c r="MJU46" s="192"/>
      <c r="MJV46" s="192"/>
      <c r="MJW46" s="192"/>
      <c r="MJX46" s="192"/>
      <c r="MJY46" s="192"/>
      <c r="MJZ46" s="192"/>
      <c r="MKA46" s="192"/>
      <c r="MKB46" s="192"/>
      <c r="MKC46" s="192"/>
      <c r="MKD46" s="192"/>
      <c r="MKE46" s="192"/>
      <c r="MKF46" s="192"/>
      <c r="MKG46" s="192"/>
      <c r="MKH46" s="192"/>
      <c r="MKI46" s="192"/>
      <c r="MKJ46" s="192"/>
      <c r="MKK46" s="192"/>
      <c r="MKL46" s="192"/>
      <c r="MKM46" s="192"/>
      <c r="MKN46" s="192"/>
      <c r="MKO46" s="192"/>
      <c r="MKP46" s="192"/>
      <c r="MKQ46" s="192"/>
      <c r="MKR46" s="192"/>
      <c r="MKS46" s="192"/>
      <c r="MKT46" s="192"/>
      <c r="MKU46" s="192"/>
      <c r="MKV46" s="192"/>
      <c r="MKW46" s="192"/>
      <c r="MKX46" s="192"/>
      <c r="MKY46" s="192"/>
      <c r="MKZ46" s="192"/>
      <c r="MLA46" s="192"/>
      <c r="MLB46" s="192"/>
      <c r="MLC46" s="192"/>
      <c r="MLD46" s="192"/>
      <c r="MLE46" s="192"/>
      <c r="MLF46" s="192"/>
      <c r="MLG46" s="192"/>
      <c r="MLH46" s="192"/>
      <c r="MLI46" s="192"/>
      <c r="MLJ46" s="192"/>
      <c r="MLK46" s="192"/>
      <c r="MLL46" s="192"/>
      <c r="MLM46" s="192"/>
      <c r="MLN46" s="192"/>
      <c r="MLO46" s="192"/>
      <c r="MLP46" s="192"/>
      <c r="MLQ46" s="192"/>
      <c r="MLR46" s="192"/>
      <c r="MLS46" s="192"/>
      <c r="MLT46" s="192"/>
      <c r="MLU46" s="192"/>
      <c r="MLV46" s="192"/>
      <c r="MLW46" s="192"/>
      <c r="MLX46" s="192"/>
      <c r="MLY46" s="192"/>
      <c r="MLZ46" s="192"/>
      <c r="MMA46" s="192"/>
      <c r="MMB46" s="192"/>
      <c r="MMC46" s="192"/>
      <c r="MMD46" s="192"/>
      <c r="MME46" s="192"/>
      <c r="MMF46" s="192"/>
      <c r="MMG46" s="192"/>
      <c r="MMH46" s="192"/>
      <c r="MMI46" s="192"/>
      <c r="MMJ46" s="192"/>
      <c r="MMK46" s="192"/>
      <c r="MML46" s="192"/>
      <c r="MMM46" s="192"/>
      <c r="MMN46" s="192"/>
      <c r="MMO46" s="192"/>
      <c r="MMP46" s="192"/>
      <c r="MMQ46" s="192"/>
      <c r="MMR46" s="192"/>
      <c r="MMS46" s="192"/>
      <c r="MMT46" s="192"/>
      <c r="MMU46" s="192"/>
      <c r="MMV46" s="192"/>
      <c r="MMW46" s="192"/>
      <c r="MMX46" s="192"/>
      <c r="MMY46" s="192"/>
      <c r="MMZ46" s="192"/>
      <c r="MNA46" s="192"/>
      <c r="MNB46" s="192"/>
      <c r="MNC46" s="192"/>
      <c r="MND46" s="192"/>
      <c r="MNE46" s="192"/>
      <c r="MNF46" s="192"/>
      <c r="MNG46" s="192"/>
      <c r="MNH46" s="192"/>
      <c r="MNI46" s="192"/>
      <c r="MNJ46" s="192"/>
      <c r="MNK46" s="192"/>
      <c r="MNL46" s="192"/>
      <c r="MNM46" s="192"/>
      <c r="MNN46" s="192"/>
      <c r="MNO46" s="192"/>
      <c r="MNP46" s="192"/>
      <c r="MNQ46" s="192"/>
      <c r="MNR46" s="192"/>
      <c r="MNS46" s="192"/>
      <c r="MNT46" s="192"/>
      <c r="MNU46" s="192"/>
      <c r="MNV46" s="192"/>
      <c r="MNW46" s="192"/>
      <c r="MNX46" s="192"/>
      <c r="MNY46" s="192"/>
      <c r="MNZ46" s="192"/>
      <c r="MOA46" s="192"/>
      <c r="MOB46" s="192"/>
      <c r="MOC46" s="192"/>
      <c r="MOD46" s="192"/>
      <c r="MOE46" s="192"/>
      <c r="MOF46" s="192"/>
      <c r="MOG46" s="192"/>
      <c r="MOH46" s="192"/>
      <c r="MOI46" s="192"/>
      <c r="MOJ46" s="192"/>
      <c r="MOK46" s="192"/>
      <c r="MOL46" s="192"/>
      <c r="MOM46" s="192"/>
      <c r="MON46" s="192"/>
      <c r="MOO46" s="192"/>
      <c r="MOP46" s="192"/>
      <c r="MOQ46" s="192"/>
      <c r="MOR46" s="192"/>
      <c r="MOS46" s="192"/>
      <c r="MOT46" s="192"/>
      <c r="MOU46" s="192"/>
      <c r="MOV46" s="192"/>
      <c r="MOW46" s="192"/>
      <c r="MOX46" s="192"/>
      <c r="MOY46" s="192"/>
      <c r="MOZ46" s="192"/>
      <c r="MPA46" s="192"/>
      <c r="MPB46" s="192"/>
      <c r="MPC46" s="192"/>
      <c r="MPD46" s="192"/>
      <c r="MPE46" s="192"/>
      <c r="MPF46" s="192"/>
      <c r="MPG46" s="192"/>
      <c r="MPH46" s="192"/>
      <c r="MPI46" s="192"/>
      <c r="MPJ46" s="192"/>
      <c r="MPK46" s="192"/>
      <c r="MPL46" s="192"/>
      <c r="MPM46" s="192"/>
      <c r="MPN46" s="192"/>
      <c r="MPO46" s="192"/>
      <c r="MPP46" s="192"/>
      <c r="MPQ46" s="192"/>
      <c r="MPR46" s="192"/>
      <c r="MPS46" s="192"/>
      <c r="MPT46" s="192"/>
      <c r="MPU46" s="192"/>
      <c r="MPV46" s="192"/>
      <c r="MPW46" s="192"/>
      <c r="MPX46" s="192"/>
      <c r="MPY46" s="192"/>
      <c r="MPZ46" s="192"/>
      <c r="MQA46" s="192"/>
      <c r="MQB46" s="192"/>
      <c r="MQC46" s="192"/>
      <c r="MQD46" s="192"/>
      <c r="MQE46" s="192"/>
      <c r="MQF46" s="192"/>
      <c r="MQG46" s="192"/>
      <c r="MQH46" s="192"/>
      <c r="MQI46" s="192"/>
      <c r="MQJ46" s="192"/>
      <c r="MQK46" s="192"/>
      <c r="MQL46" s="192"/>
      <c r="MQM46" s="192"/>
      <c r="MQN46" s="192"/>
      <c r="MQO46" s="192"/>
      <c r="MQP46" s="192"/>
      <c r="MQQ46" s="192"/>
      <c r="MQR46" s="192"/>
      <c r="MQS46" s="192"/>
      <c r="MQT46" s="192"/>
      <c r="MQU46" s="192"/>
      <c r="MQV46" s="192"/>
      <c r="MQW46" s="192"/>
      <c r="MQX46" s="192"/>
      <c r="MQY46" s="192"/>
      <c r="MQZ46" s="192"/>
      <c r="MRA46" s="192"/>
      <c r="MRB46" s="192"/>
      <c r="MRC46" s="192"/>
      <c r="MRD46" s="192"/>
      <c r="MRE46" s="192"/>
      <c r="MRF46" s="192"/>
      <c r="MRG46" s="192"/>
      <c r="MRH46" s="192"/>
      <c r="MRI46" s="192"/>
      <c r="MRJ46" s="192"/>
      <c r="MRK46" s="192"/>
      <c r="MRL46" s="192"/>
      <c r="MRM46" s="192"/>
      <c r="MRN46" s="192"/>
      <c r="MRO46" s="192"/>
      <c r="MRP46" s="192"/>
      <c r="MRQ46" s="192"/>
      <c r="MRR46" s="192"/>
      <c r="MRS46" s="192"/>
      <c r="MRT46" s="192"/>
      <c r="MRU46" s="192"/>
      <c r="MRV46" s="192"/>
      <c r="MRW46" s="192"/>
      <c r="MRX46" s="192"/>
      <c r="MRY46" s="192"/>
      <c r="MRZ46" s="192"/>
      <c r="MSA46" s="192"/>
      <c r="MSB46" s="192"/>
      <c r="MSC46" s="192"/>
      <c r="MSD46" s="192"/>
      <c r="MSE46" s="192"/>
      <c r="MSF46" s="192"/>
      <c r="MSG46" s="192"/>
      <c r="MSH46" s="192"/>
      <c r="MSI46" s="192"/>
      <c r="MSJ46" s="192"/>
      <c r="MSK46" s="192"/>
      <c r="MSL46" s="192"/>
      <c r="MSM46" s="192"/>
      <c r="MSN46" s="192"/>
      <c r="MSO46" s="192"/>
      <c r="MSP46" s="192"/>
      <c r="MSQ46" s="192"/>
      <c r="MSR46" s="192"/>
      <c r="MSS46" s="192"/>
      <c r="MST46" s="192"/>
      <c r="MSU46" s="192"/>
      <c r="MSV46" s="192"/>
      <c r="MSW46" s="192"/>
      <c r="MSX46" s="192"/>
      <c r="MSY46" s="192"/>
      <c r="MSZ46" s="192"/>
      <c r="MTA46" s="192"/>
      <c r="MTB46" s="192"/>
      <c r="MTC46" s="192"/>
      <c r="MTD46" s="192"/>
      <c r="MTE46" s="192"/>
      <c r="MTF46" s="192"/>
      <c r="MTG46" s="192"/>
      <c r="MTH46" s="192"/>
      <c r="MTI46" s="192"/>
      <c r="MTJ46" s="192"/>
      <c r="MTK46" s="192"/>
      <c r="MTL46" s="192"/>
      <c r="MTM46" s="192"/>
      <c r="MTN46" s="192"/>
      <c r="MTO46" s="192"/>
      <c r="MTP46" s="192"/>
      <c r="MTQ46" s="192"/>
      <c r="MTR46" s="192"/>
      <c r="MTS46" s="192"/>
      <c r="MTT46" s="192"/>
      <c r="MTU46" s="192"/>
      <c r="MTV46" s="192"/>
      <c r="MTW46" s="192"/>
      <c r="MTX46" s="192"/>
      <c r="MTY46" s="192"/>
      <c r="MTZ46" s="192"/>
      <c r="MUA46" s="192"/>
      <c r="MUB46" s="192"/>
      <c r="MUC46" s="192"/>
      <c r="MUD46" s="192"/>
      <c r="MUE46" s="192"/>
      <c r="MUF46" s="192"/>
      <c r="MUG46" s="192"/>
      <c r="MUH46" s="192"/>
      <c r="MUI46" s="192"/>
      <c r="MUJ46" s="192"/>
      <c r="MUK46" s="192"/>
      <c r="MUL46" s="192"/>
      <c r="MUM46" s="192"/>
      <c r="MUN46" s="192"/>
      <c r="MUO46" s="192"/>
      <c r="MUP46" s="192"/>
      <c r="MUQ46" s="192"/>
      <c r="MUR46" s="192"/>
      <c r="MUS46" s="192"/>
      <c r="MUT46" s="192"/>
      <c r="MUU46" s="192"/>
      <c r="MUV46" s="192"/>
      <c r="MUW46" s="192"/>
      <c r="MUX46" s="192"/>
      <c r="MUY46" s="192"/>
      <c r="MUZ46" s="192"/>
      <c r="MVA46" s="192"/>
      <c r="MVB46" s="192"/>
      <c r="MVC46" s="192"/>
      <c r="MVD46" s="192"/>
      <c r="MVE46" s="192"/>
      <c r="MVF46" s="192"/>
      <c r="MVG46" s="192"/>
      <c r="MVH46" s="192"/>
      <c r="MVI46" s="192"/>
      <c r="MVJ46" s="192"/>
      <c r="MVK46" s="192"/>
      <c r="MVL46" s="192"/>
      <c r="MVM46" s="192"/>
      <c r="MVN46" s="192"/>
      <c r="MVO46" s="192"/>
      <c r="MVP46" s="192"/>
      <c r="MVQ46" s="192"/>
      <c r="MVR46" s="192"/>
      <c r="MVS46" s="192"/>
      <c r="MVT46" s="192"/>
      <c r="MVU46" s="192"/>
      <c r="MVV46" s="192"/>
      <c r="MVW46" s="192"/>
      <c r="MVX46" s="192"/>
      <c r="MVY46" s="192"/>
      <c r="MVZ46" s="192"/>
      <c r="MWA46" s="192"/>
      <c r="MWB46" s="192"/>
      <c r="MWC46" s="192"/>
      <c r="MWD46" s="192"/>
      <c r="MWE46" s="192"/>
      <c r="MWF46" s="192"/>
      <c r="MWG46" s="192"/>
      <c r="MWH46" s="192"/>
      <c r="MWI46" s="192"/>
      <c r="MWJ46" s="192"/>
      <c r="MWK46" s="192"/>
      <c r="MWL46" s="192"/>
      <c r="MWM46" s="192"/>
      <c r="MWN46" s="192"/>
      <c r="MWO46" s="192"/>
      <c r="MWP46" s="192"/>
      <c r="MWQ46" s="192"/>
      <c r="MWR46" s="192"/>
      <c r="MWS46" s="192"/>
      <c r="MWT46" s="192"/>
      <c r="MWU46" s="192"/>
      <c r="MWV46" s="192"/>
      <c r="MWW46" s="192"/>
      <c r="MWX46" s="192"/>
      <c r="MWY46" s="192"/>
      <c r="MWZ46" s="192"/>
      <c r="MXA46" s="192"/>
      <c r="MXB46" s="192"/>
      <c r="MXC46" s="192"/>
      <c r="MXD46" s="192"/>
      <c r="MXE46" s="192"/>
      <c r="MXF46" s="192"/>
      <c r="MXG46" s="192"/>
      <c r="MXH46" s="192"/>
      <c r="MXI46" s="192"/>
      <c r="MXJ46" s="192"/>
      <c r="MXK46" s="192"/>
      <c r="MXL46" s="192"/>
      <c r="MXM46" s="192"/>
      <c r="MXN46" s="192"/>
      <c r="MXO46" s="192"/>
      <c r="MXP46" s="192"/>
      <c r="MXQ46" s="192"/>
      <c r="MXR46" s="192"/>
      <c r="MXS46" s="192"/>
      <c r="MXT46" s="192"/>
      <c r="MXU46" s="192"/>
      <c r="MXV46" s="192"/>
      <c r="MXW46" s="192"/>
      <c r="MXX46" s="192"/>
      <c r="MXY46" s="192"/>
      <c r="MXZ46" s="192"/>
      <c r="MYA46" s="192"/>
      <c r="MYB46" s="192"/>
      <c r="MYC46" s="192"/>
      <c r="MYD46" s="192"/>
      <c r="MYE46" s="192"/>
      <c r="MYF46" s="192"/>
      <c r="MYG46" s="192"/>
      <c r="MYH46" s="192"/>
      <c r="MYI46" s="192"/>
      <c r="MYJ46" s="192"/>
      <c r="MYK46" s="192"/>
      <c r="MYL46" s="192"/>
      <c r="MYM46" s="192"/>
      <c r="MYN46" s="192"/>
      <c r="MYO46" s="192"/>
      <c r="MYP46" s="192"/>
      <c r="MYQ46" s="192"/>
      <c r="MYR46" s="192"/>
      <c r="MYS46" s="192"/>
      <c r="MYT46" s="192"/>
      <c r="MYU46" s="192"/>
      <c r="MYV46" s="192"/>
      <c r="MYW46" s="192"/>
      <c r="MYX46" s="192"/>
      <c r="MYY46" s="192"/>
      <c r="MYZ46" s="192"/>
      <c r="MZA46" s="192"/>
      <c r="MZB46" s="192"/>
      <c r="MZC46" s="192"/>
      <c r="MZD46" s="192"/>
      <c r="MZE46" s="192"/>
      <c r="MZF46" s="192"/>
      <c r="MZG46" s="192"/>
      <c r="MZH46" s="192"/>
      <c r="MZI46" s="192"/>
      <c r="MZJ46" s="192"/>
      <c r="MZK46" s="192"/>
      <c r="MZL46" s="192"/>
      <c r="MZM46" s="192"/>
      <c r="MZN46" s="192"/>
      <c r="MZO46" s="192"/>
      <c r="MZP46" s="192"/>
      <c r="MZQ46" s="192"/>
      <c r="MZR46" s="192"/>
      <c r="MZS46" s="192"/>
      <c r="MZT46" s="192"/>
      <c r="MZU46" s="192"/>
      <c r="MZV46" s="192"/>
      <c r="MZW46" s="192"/>
      <c r="MZX46" s="192"/>
      <c r="MZY46" s="192"/>
      <c r="MZZ46" s="192"/>
      <c r="NAA46" s="192"/>
      <c r="NAB46" s="192"/>
      <c r="NAC46" s="192"/>
      <c r="NAD46" s="192"/>
      <c r="NAE46" s="192"/>
      <c r="NAF46" s="192"/>
      <c r="NAG46" s="192"/>
      <c r="NAH46" s="192"/>
      <c r="NAI46" s="192"/>
      <c r="NAJ46" s="192"/>
      <c r="NAK46" s="192"/>
      <c r="NAL46" s="192"/>
      <c r="NAM46" s="192"/>
      <c r="NAN46" s="192"/>
      <c r="NAO46" s="192"/>
      <c r="NAP46" s="192"/>
      <c r="NAQ46" s="192"/>
      <c r="NAR46" s="192"/>
      <c r="NAS46" s="192"/>
      <c r="NAT46" s="192"/>
      <c r="NAU46" s="192"/>
      <c r="NAV46" s="192"/>
      <c r="NAW46" s="192"/>
      <c r="NAX46" s="192"/>
      <c r="NAY46" s="192"/>
      <c r="NAZ46" s="192"/>
      <c r="NBA46" s="192"/>
      <c r="NBB46" s="192"/>
      <c r="NBC46" s="192"/>
      <c r="NBD46" s="192"/>
      <c r="NBE46" s="192"/>
      <c r="NBF46" s="192"/>
      <c r="NBG46" s="192"/>
      <c r="NBH46" s="192"/>
      <c r="NBI46" s="192"/>
      <c r="NBJ46" s="192"/>
      <c r="NBK46" s="192"/>
      <c r="NBL46" s="192"/>
      <c r="NBM46" s="192"/>
      <c r="NBN46" s="192"/>
      <c r="NBO46" s="192"/>
      <c r="NBP46" s="192"/>
      <c r="NBQ46" s="192"/>
      <c r="NBR46" s="192"/>
      <c r="NBS46" s="192"/>
      <c r="NBT46" s="192"/>
      <c r="NBU46" s="192"/>
      <c r="NBV46" s="192"/>
      <c r="NBW46" s="192"/>
      <c r="NBX46" s="192"/>
      <c r="NBY46" s="192"/>
      <c r="NBZ46" s="192"/>
      <c r="NCA46" s="192"/>
      <c r="NCB46" s="192"/>
      <c r="NCC46" s="192"/>
      <c r="NCD46" s="192"/>
      <c r="NCE46" s="192"/>
      <c r="NCF46" s="192"/>
      <c r="NCG46" s="192"/>
      <c r="NCH46" s="192"/>
      <c r="NCI46" s="192"/>
      <c r="NCJ46" s="192"/>
      <c r="NCK46" s="192"/>
      <c r="NCL46" s="192"/>
      <c r="NCM46" s="192"/>
      <c r="NCN46" s="192"/>
      <c r="NCO46" s="192"/>
      <c r="NCP46" s="192"/>
      <c r="NCQ46" s="192"/>
      <c r="NCR46" s="192"/>
      <c r="NCS46" s="192"/>
      <c r="NCT46" s="192"/>
      <c r="NCU46" s="192"/>
      <c r="NCV46" s="192"/>
      <c r="NCW46" s="192"/>
      <c r="NCX46" s="192"/>
      <c r="NCY46" s="192"/>
      <c r="NCZ46" s="192"/>
      <c r="NDA46" s="192"/>
      <c r="NDB46" s="192"/>
      <c r="NDC46" s="192"/>
      <c r="NDD46" s="192"/>
      <c r="NDE46" s="192"/>
      <c r="NDF46" s="192"/>
      <c r="NDG46" s="192"/>
      <c r="NDH46" s="192"/>
      <c r="NDI46" s="192"/>
      <c r="NDJ46" s="192"/>
      <c r="NDK46" s="192"/>
      <c r="NDL46" s="192"/>
      <c r="NDM46" s="192"/>
      <c r="NDN46" s="192"/>
      <c r="NDO46" s="192"/>
      <c r="NDP46" s="192"/>
      <c r="NDQ46" s="192"/>
      <c r="NDR46" s="192"/>
      <c r="NDS46" s="192"/>
      <c r="NDT46" s="192"/>
      <c r="NDU46" s="192"/>
      <c r="NDV46" s="192"/>
      <c r="NDW46" s="192"/>
      <c r="NDX46" s="192"/>
      <c r="NDY46" s="192"/>
      <c r="NDZ46" s="192"/>
      <c r="NEA46" s="192"/>
      <c r="NEB46" s="192"/>
      <c r="NEC46" s="192"/>
      <c r="NED46" s="192"/>
      <c r="NEE46" s="192"/>
      <c r="NEF46" s="192"/>
      <c r="NEG46" s="192"/>
      <c r="NEH46" s="192"/>
      <c r="NEI46" s="192"/>
      <c r="NEJ46" s="192"/>
      <c r="NEK46" s="192"/>
      <c r="NEL46" s="192"/>
      <c r="NEM46" s="192"/>
      <c r="NEN46" s="192"/>
      <c r="NEO46" s="192"/>
      <c r="NEP46" s="192"/>
      <c r="NEQ46" s="192"/>
      <c r="NER46" s="192"/>
      <c r="NES46" s="192"/>
      <c r="NET46" s="192"/>
      <c r="NEU46" s="192"/>
      <c r="NEV46" s="192"/>
      <c r="NEW46" s="192"/>
      <c r="NEX46" s="192"/>
      <c r="NEY46" s="192"/>
      <c r="NEZ46" s="192"/>
      <c r="NFA46" s="192"/>
      <c r="NFB46" s="192"/>
      <c r="NFC46" s="192"/>
      <c r="NFD46" s="192"/>
      <c r="NFE46" s="192"/>
      <c r="NFF46" s="192"/>
      <c r="NFG46" s="192"/>
      <c r="NFH46" s="192"/>
      <c r="NFI46" s="192"/>
      <c r="NFJ46" s="192"/>
      <c r="NFK46" s="192"/>
      <c r="NFL46" s="192"/>
      <c r="NFM46" s="192"/>
      <c r="NFN46" s="192"/>
      <c r="NFO46" s="192"/>
      <c r="NFP46" s="192"/>
      <c r="NFQ46" s="192"/>
      <c r="NFR46" s="192"/>
      <c r="NFS46" s="192"/>
      <c r="NFT46" s="192"/>
      <c r="NFU46" s="192"/>
      <c r="NFV46" s="192"/>
      <c r="NFW46" s="192"/>
      <c r="NFX46" s="192"/>
      <c r="NFY46" s="192"/>
      <c r="NFZ46" s="192"/>
      <c r="NGA46" s="192"/>
      <c r="NGB46" s="192"/>
      <c r="NGC46" s="192"/>
      <c r="NGD46" s="192"/>
      <c r="NGE46" s="192"/>
      <c r="NGF46" s="192"/>
      <c r="NGG46" s="192"/>
      <c r="NGH46" s="192"/>
      <c r="NGI46" s="192"/>
      <c r="NGJ46" s="192"/>
      <c r="NGK46" s="192"/>
      <c r="NGL46" s="192"/>
      <c r="NGM46" s="192"/>
      <c r="NGN46" s="192"/>
      <c r="NGO46" s="192"/>
      <c r="NGP46" s="192"/>
      <c r="NGQ46" s="192"/>
      <c r="NGR46" s="192"/>
      <c r="NGS46" s="192"/>
      <c r="NGT46" s="192"/>
      <c r="NGU46" s="192"/>
      <c r="NGV46" s="192"/>
      <c r="NGW46" s="192"/>
      <c r="NGX46" s="192"/>
      <c r="NGY46" s="192"/>
      <c r="NGZ46" s="192"/>
      <c r="NHA46" s="192"/>
      <c r="NHB46" s="192"/>
      <c r="NHC46" s="192"/>
      <c r="NHD46" s="192"/>
      <c r="NHE46" s="192"/>
      <c r="NHF46" s="192"/>
      <c r="NHG46" s="192"/>
      <c r="NHH46" s="192"/>
      <c r="NHI46" s="192"/>
      <c r="NHJ46" s="192"/>
      <c r="NHK46" s="192"/>
      <c r="NHL46" s="192"/>
      <c r="NHM46" s="192"/>
      <c r="NHN46" s="192"/>
      <c r="NHO46" s="192"/>
      <c r="NHP46" s="192"/>
      <c r="NHQ46" s="192"/>
      <c r="NHR46" s="192"/>
      <c r="NHS46" s="192"/>
      <c r="NHT46" s="192"/>
      <c r="NHU46" s="192"/>
      <c r="NHV46" s="192"/>
      <c r="NHW46" s="192"/>
      <c r="NHX46" s="192"/>
      <c r="NHY46" s="192"/>
      <c r="NHZ46" s="192"/>
      <c r="NIA46" s="192"/>
      <c r="NIB46" s="192"/>
      <c r="NIC46" s="192"/>
      <c r="NID46" s="192"/>
      <c r="NIE46" s="192"/>
      <c r="NIF46" s="192"/>
      <c r="NIG46" s="192"/>
      <c r="NIH46" s="192"/>
      <c r="NII46" s="192"/>
      <c r="NIJ46" s="192"/>
      <c r="NIK46" s="192"/>
      <c r="NIL46" s="192"/>
      <c r="NIM46" s="192"/>
      <c r="NIN46" s="192"/>
      <c r="NIO46" s="192"/>
      <c r="NIP46" s="192"/>
      <c r="NIQ46" s="192"/>
      <c r="NIR46" s="192"/>
      <c r="NIS46" s="192"/>
      <c r="NIT46" s="192"/>
      <c r="NIU46" s="192"/>
      <c r="NIV46" s="192"/>
      <c r="NIW46" s="192"/>
      <c r="NIX46" s="192"/>
      <c r="NIY46" s="192"/>
      <c r="NIZ46" s="192"/>
      <c r="NJA46" s="192"/>
      <c r="NJB46" s="192"/>
      <c r="NJC46" s="192"/>
      <c r="NJD46" s="192"/>
      <c r="NJE46" s="192"/>
      <c r="NJF46" s="192"/>
      <c r="NJG46" s="192"/>
      <c r="NJH46" s="192"/>
      <c r="NJI46" s="192"/>
      <c r="NJJ46" s="192"/>
      <c r="NJK46" s="192"/>
      <c r="NJL46" s="192"/>
      <c r="NJM46" s="192"/>
      <c r="NJN46" s="192"/>
      <c r="NJO46" s="192"/>
      <c r="NJP46" s="192"/>
      <c r="NJQ46" s="192"/>
      <c r="NJR46" s="192"/>
      <c r="NJS46" s="192"/>
      <c r="NJT46" s="192"/>
      <c r="NJU46" s="192"/>
      <c r="NJV46" s="192"/>
      <c r="NJW46" s="192"/>
      <c r="NJX46" s="192"/>
      <c r="NJY46" s="192"/>
      <c r="NJZ46" s="192"/>
      <c r="NKA46" s="192"/>
      <c r="NKB46" s="192"/>
      <c r="NKC46" s="192"/>
      <c r="NKD46" s="192"/>
      <c r="NKE46" s="192"/>
      <c r="NKF46" s="192"/>
      <c r="NKG46" s="192"/>
      <c r="NKH46" s="192"/>
      <c r="NKI46" s="192"/>
      <c r="NKJ46" s="192"/>
      <c r="NKK46" s="192"/>
      <c r="NKL46" s="192"/>
      <c r="NKM46" s="192"/>
      <c r="NKN46" s="192"/>
      <c r="NKO46" s="192"/>
      <c r="NKP46" s="192"/>
      <c r="NKQ46" s="192"/>
      <c r="NKR46" s="192"/>
      <c r="NKS46" s="192"/>
      <c r="NKT46" s="192"/>
      <c r="NKU46" s="192"/>
      <c r="NKV46" s="192"/>
      <c r="NKW46" s="192"/>
      <c r="NKX46" s="192"/>
      <c r="NKY46" s="192"/>
      <c r="NKZ46" s="192"/>
      <c r="NLA46" s="192"/>
      <c r="NLB46" s="192"/>
      <c r="NLC46" s="192"/>
      <c r="NLD46" s="192"/>
      <c r="NLE46" s="192"/>
      <c r="NLF46" s="192"/>
      <c r="NLG46" s="192"/>
      <c r="NLH46" s="192"/>
      <c r="NLI46" s="192"/>
      <c r="NLJ46" s="192"/>
      <c r="NLK46" s="192"/>
      <c r="NLL46" s="192"/>
      <c r="NLM46" s="192"/>
      <c r="NLN46" s="192"/>
      <c r="NLO46" s="192"/>
      <c r="NLP46" s="192"/>
      <c r="NLQ46" s="192"/>
      <c r="NLR46" s="192"/>
      <c r="NLS46" s="192"/>
      <c r="NLT46" s="192"/>
      <c r="NLU46" s="192"/>
      <c r="NLV46" s="192"/>
      <c r="NLW46" s="192"/>
      <c r="NLX46" s="192"/>
      <c r="NLY46" s="192"/>
      <c r="NLZ46" s="192"/>
      <c r="NMA46" s="192"/>
      <c r="NMB46" s="192"/>
      <c r="NMC46" s="192"/>
      <c r="NMD46" s="192"/>
      <c r="NME46" s="192"/>
      <c r="NMF46" s="192"/>
      <c r="NMG46" s="192"/>
      <c r="NMH46" s="192"/>
      <c r="NMI46" s="192"/>
      <c r="NMJ46" s="192"/>
      <c r="NMK46" s="192"/>
      <c r="NML46" s="192"/>
      <c r="NMM46" s="192"/>
      <c r="NMN46" s="192"/>
      <c r="NMO46" s="192"/>
      <c r="NMP46" s="192"/>
      <c r="NMQ46" s="192"/>
      <c r="NMR46" s="192"/>
      <c r="NMS46" s="192"/>
      <c r="NMT46" s="192"/>
      <c r="NMU46" s="192"/>
      <c r="NMV46" s="192"/>
      <c r="NMW46" s="192"/>
      <c r="NMX46" s="192"/>
      <c r="NMY46" s="192"/>
      <c r="NMZ46" s="192"/>
      <c r="NNA46" s="192"/>
      <c r="NNB46" s="192"/>
      <c r="NNC46" s="192"/>
      <c r="NND46" s="192"/>
      <c r="NNE46" s="192"/>
      <c r="NNF46" s="192"/>
      <c r="NNG46" s="192"/>
      <c r="NNH46" s="192"/>
      <c r="NNI46" s="192"/>
      <c r="NNJ46" s="192"/>
      <c r="NNK46" s="192"/>
      <c r="NNL46" s="192"/>
      <c r="NNM46" s="192"/>
      <c r="NNN46" s="192"/>
      <c r="NNO46" s="192"/>
      <c r="NNP46" s="192"/>
      <c r="NNQ46" s="192"/>
      <c r="NNR46" s="192"/>
      <c r="NNS46" s="192"/>
      <c r="NNT46" s="192"/>
      <c r="NNU46" s="192"/>
      <c r="NNV46" s="192"/>
      <c r="NNW46" s="192"/>
      <c r="NNX46" s="192"/>
      <c r="NNY46" s="192"/>
      <c r="NNZ46" s="192"/>
      <c r="NOA46" s="192"/>
      <c r="NOB46" s="192"/>
      <c r="NOC46" s="192"/>
      <c r="NOD46" s="192"/>
      <c r="NOE46" s="192"/>
      <c r="NOF46" s="192"/>
      <c r="NOG46" s="192"/>
      <c r="NOH46" s="192"/>
      <c r="NOI46" s="192"/>
      <c r="NOJ46" s="192"/>
      <c r="NOK46" s="192"/>
      <c r="NOL46" s="192"/>
      <c r="NOM46" s="192"/>
      <c r="NON46" s="192"/>
      <c r="NOO46" s="192"/>
      <c r="NOP46" s="192"/>
      <c r="NOQ46" s="192"/>
      <c r="NOR46" s="192"/>
      <c r="NOS46" s="192"/>
      <c r="NOT46" s="192"/>
      <c r="NOU46" s="192"/>
      <c r="NOV46" s="192"/>
      <c r="NOW46" s="192"/>
      <c r="NOX46" s="192"/>
      <c r="NOY46" s="192"/>
      <c r="NOZ46" s="192"/>
      <c r="NPA46" s="192"/>
      <c r="NPB46" s="192"/>
      <c r="NPC46" s="192"/>
      <c r="NPD46" s="192"/>
      <c r="NPE46" s="192"/>
      <c r="NPF46" s="192"/>
      <c r="NPG46" s="192"/>
      <c r="NPH46" s="192"/>
      <c r="NPI46" s="192"/>
      <c r="NPJ46" s="192"/>
      <c r="NPK46" s="192"/>
      <c r="NPL46" s="192"/>
      <c r="NPM46" s="192"/>
      <c r="NPN46" s="192"/>
      <c r="NPO46" s="192"/>
      <c r="NPP46" s="192"/>
      <c r="NPQ46" s="192"/>
      <c r="NPR46" s="192"/>
      <c r="NPS46" s="192"/>
      <c r="NPT46" s="192"/>
      <c r="NPU46" s="192"/>
      <c r="NPV46" s="192"/>
      <c r="NPW46" s="192"/>
      <c r="NPX46" s="192"/>
      <c r="NPY46" s="192"/>
      <c r="NPZ46" s="192"/>
      <c r="NQA46" s="192"/>
      <c r="NQB46" s="192"/>
      <c r="NQC46" s="192"/>
      <c r="NQD46" s="192"/>
      <c r="NQE46" s="192"/>
      <c r="NQF46" s="192"/>
      <c r="NQG46" s="192"/>
      <c r="NQH46" s="192"/>
      <c r="NQI46" s="192"/>
      <c r="NQJ46" s="192"/>
      <c r="NQK46" s="192"/>
      <c r="NQL46" s="192"/>
      <c r="NQM46" s="192"/>
      <c r="NQN46" s="192"/>
      <c r="NQO46" s="192"/>
      <c r="NQP46" s="192"/>
      <c r="NQQ46" s="192"/>
      <c r="NQR46" s="192"/>
      <c r="NQS46" s="192"/>
      <c r="NQT46" s="192"/>
      <c r="NQU46" s="192"/>
      <c r="NQV46" s="192"/>
      <c r="NQW46" s="192"/>
      <c r="NQX46" s="192"/>
      <c r="NQY46" s="192"/>
      <c r="NQZ46" s="192"/>
      <c r="NRA46" s="192"/>
      <c r="NRB46" s="192"/>
      <c r="NRC46" s="192"/>
      <c r="NRD46" s="192"/>
      <c r="NRE46" s="192"/>
      <c r="NRF46" s="192"/>
      <c r="NRG46" s="192"/>
      <c r="NRH46" s="192"/>
      <c r="NRI46" s="192"/>
      <c r="NRJ46" s="192"/>
      <c r="NRK46" s="192"/>
      <c r="NRL46" s="192"/>
      <c r="NRM46" s="192"/>
      <c r="NRN46" s="192"/>
      <c r="NRO46" s="192"/>
      <c r="NRP46" s="192"/>
      <c r="NRQ46" s="192"/>
      <c r="NRR46" s="192"/>
      <c r="NRS46" s="192"/>
      <c r="NRT46" s="192"/>
      <c r="NRU46" s="192"/>
      <c r="NRV46" s="192"/>
      <c r="NRW46" s="192"/>
      <c r="NRX46" s="192"/>
      <c r="NRY46" s="192"/>
      <c r="NRZ46" s="192"/>
      <c r="NSA46" s="192"/>
      <c r="NSB46" s="192"/>
      <c r="NSC46" s="192"/>
      <c r="NSD46" s="192"/>
      <c r="NSE46" s="192"/>
      <c r="NSF46" s="192"/>
      <c r="NSG46" s="192"/>
      <c r="NSH46" s="192"/>
      <c r="NSI46" s="192"/>
      <c r="NSJ46" s="192"/>
      <c r="NSK46" s="192"/>
      <c r="NSL46" s="192"/>
      <c r="NSM46" s="192"/>
      <c r="NSN46" s="192"/>
      <c r="NSO46" s="192"/>
      <c r="NSP46" s="192"/>
      <c r="NSQ46" s="192"/>
      <c r="NSR46" s="192"/>
      <c r="NSS46" s="192"/>
      <c r="NST46" s="192"/>
      <c r="NSU46" s="192"/>
      <c r="NSV46" s="192"/>
      <c r="NSW46" s="192"/>
      <c r="NSX46" s="192"/>
      <c r="NSY46" s="192"/>
      <c r="NSZ46" s="192"/>
      <c r="NTA46" s="192"/>
      <c r="NTB46" s="192"/>
      <c r="NTC46" s="192"/>
      <c r="NTD46" s="192"/>
      <c r="NTE46" s="192"/>
      <c r="NTF46" s="192"/>
      <c r="NTG46" s="192"/>
      <c r="NTH46" s="192"/>
      <c r="NTI46" s="192"/>
      <c r="NTJ46" s="192"/>
      <c r="NTK46" s="192"/>
      <c r="NTL46" s="192"/>
      <c r="NTM46" s="192"/>
      <c r="NTN46" s="192"/>
      <c r="NTO46" s="192"/>
      <c r="NTP46" s="192"/>
      <c r="NTQ46" s="192"/>
      <c r="NTR46" s="192"/>
      <c r="NTS46" s="192"/>
      <c r="NTT46" s="192"/>
      <c r="NTU46" s="192"/>
      <c r="NTV46" s="192"/>
      <c r="NTW46" s="192"/>
      <c r="NTX46" s="192"/>
      <c r="NTY46" s="192"/>
      <c r="NTZ46" s="192"/>
      <c r="NUA46" s="192"/>
      <c r="NUB46" s="192"/>
      <c r="NUC46" s="192"/>
      <c r="NUD46" s="192"/>
      <c r="NUE46" s="192"/>
      <c r="NUF46" s="192"/>
      <c r="NUG46" s="192"/>
      <c r="NUH46" s="192"/>
      <c r="NUI46" s="192"/>
      <c r="NUJ46" s="192"/>
      <c r="NUK46" s="192"/>
      <c r="NUL46" s="192"/>
      <c r="NUM46" s="192"/>
      <c r="NUN46" s="192"/>
      <c r="NUO46" s="192"/>
      <c r="NUP46" s="192"/>
      <c r="NUQ46" s="192"/>
      <c r="NUR46" s="192"/>
      <c r="NUS46" s="192"/>
      <c r="NUT46" s="192"/>
      <c r="NUU46" s="192"/>
      <c r="NUV46" s="192"/>
      <c r="NUW46" s="192"/>
      <c r="NUX46" s="192"/>
      <c r="NUY46" s="192"/>
      <c r="NUZ46" s="192"/>
      <c r="NVA46" s="192"/>
      <c r="NVB46" s="192"/>
      <c r="NVC46" s="192"/>
      <c r="NVD46" s="192"/>
      <c r="NVE46" s="192"/>
      <c r="NVF46" s="192"/>
      <c r="NVG46" s="192"/>
      <c r="NVH46" s="192"/>
      <c r="NVI46" s="192"/>
      <c r="NVJ46" s="192"/>
      <c r="NVK46" s="192"/>
      <c r="NVL46" s="192"/>
      <c r="NVM46" s="192"/>
      <c r="NVN46" s="192"/>
      <c r="NVO46" s="192"/>
      <c r="NVP46" s="192"/>
      <c r="NVQ46" s="192"/>
      <c r="NVR46" s="192"/>
      <c r="NVS46" s="192"/>
      <c r="NVT46" s="192"/>
      <c r="NVU46" s="192"/>
      <c r="NVV46" s="192"/>
      <c r="NVW46" s="192"/>
      <c r="NVX46" s="192"/>
      <c r="NVY46" s="192"/>
      <c r="NVZ46" s="192"/>
      <c r="NWA46" s="192"/>
      <c r="NWB46" s="192"/>
      <c r="NWC46" s="192"/>
      <c r="NWD46" s="192"/>
      <c r="NWE46" s="192"/>
      <c r="NWF46" s="192"/>
      <c r="NWG46" s="192"/>
      <c r="NWH46" s="192"/>
      <c r="NWI46" s="192"/>
      <c r="NWJ46" s="192"/>
      <c r="NWK46" s="192"/>
      <c r="NWL46" s="192"/>
      <c r="NWM46" s="192"/>
      <c r="NWN46" s="192"/>
      <c r="NWO46" s="192"/>
      <c r="NWP46" s="192"/>
      <c r="NWQ46" s="192"/>
      <c r="NWR46" s="192"/>
      <c r="NWS46" s="192"/>
      <c r="NWT46" s="192"/>
      <c r="NWU46" s="192"/>
      <c r="NWV46" s="192"/>
      <c r="NWW46" s="192"/>
      <c r="NWX46" s="192"/>
      <c r="NWY46" s="192"/>
      <c r="NWZ46" s="192"/>
      <c r="NXA46" s="192"/>
      <c r="NXB46" s="192"/>
      <c r="NXC46" s="192"/>
      <c r="NXD46" s="192"/>
      <c r="NXE46" s="192"/>
      <c r="NXF46" s="192"/>
      <c r="NXG46" s="192"/>
      <c r="NXH46" s="192"/>
      <c r="NXI46" s="192"/>
      <c r="NXJ46" s="192"/>
      <c r="NXK46" s="192"/>
      <c r="NXL46" s="192"/>
      <c r="NXM46" s="192"/>
      <c r="NXN46" s="192"/>
      <c r="NXO46" s="192"/>
      <c r="NXP46" s="192"/>
      <c r="NXQ46" s="192"/>
      <c r="NXR46" s="192"/>
      <c r="NXS46" s="192"/>
      <c r="NXT46" s="192"/>
      <c r="NXU46" s="192"/>
      <c r="NXV46" s="192"/>
      <c r="NXW46" s="192"/>
      <c r="NXX46" s="192"/>
      <c r="NXY46" s="192"/>
      <c r="NXZ46" s="192"/>
      <c r="NYA46" s="192"/>
      <c r="NYB46" s="192"/>
      <c r="NYC46" s="192"/>
      <c r="NYD46" s="192"/>
      <c r="NYE46" s="192"/>
      <c r="NYF46" s="192"/>
      <c r="NYG46" s="192"/>
      <c r="NYH46" s="192"/>
      <c r="NYI46" s="192"/>
      <c r="NYJ46" s="192"/>
      <c r="NYK46" s="192"/>
      <c r="NYL46" s="192"/>
      <c r="NYM46" s="192"/>
      <c r="NYN46" s="192"/>
      <c r="NYO46" s="192"/>
      <c r="NYP46" s="192"/>
      <c r="NYQ46" s="192"/>
      <c r="NYR46" s="192"/>
      <c r="NYS46" s="192"/>
      <c r="NYT46" s="192"/>
      <c r="NYU46" s="192"/>
      <c r="NYV46" s="192"/>
      <c r="NYW46" s="192"/>
      <c r="NYX46" s="192"/>
      <c r="NYY46" s="192"/>
      <c r="NYZ46" s="192"/>
      <c r="NZA46" s="192"/>
      <c r="NZB46" s="192"/>
      <c r="NZC46" s="192"/>
      <c r="NZD46" s="192"/>
      <c r="NZE46" s="192"/>
      <c r="NZF46" s="192"/>
      <c r="NZG46" s="192"/>
      <c r="NZH46" s="192"/>
      <c r="NZI46" s="192"/>
      <c r="NZJ46" s="192"/>
      <c r="NZK46" s="192"/>
      <c r="NZL46" s="192"/>
      <c r="NZM46" s="192"/>
      <c r="NZN46" s="192"/>
      <c r="NZO46" s="192"/>
      <c r="NZP46" s="192"/>
      <c r="NZQ46" s="192"/>
      <c r="NZR46" s="192"/>
      <c r="NZS46" s="192"/>
      <c r="NZT46" s="192"/>
      <c r="NZU46" s="192"/>
      <c r="NZV46" s="192"/>
      <c r="NZW46" s="192"/>
      <c r="NZX46" s="192"/>
      <c r="NZY46" s="192"/>
      <c r="NZZ46" s="192"/>
      <c r="OAA46" s="192"/>
      <c r="OAB46" s="192"/>
      <c r="OAC46" s="192"/>
      <c r="OAD46" s="192"/>
      <c r="OAE46" s="192"/>
      <c r="OAF46" s="192"/>
      <c r="OAG46" s="192"/>
      <c r="OAH46" s="192"/>
      <c r="OAI46" s="192"/>
      <c r="OAJ46" s="192"/>
      <c r="OAK46" s="192"/>
      <c r="OAL46" s="192"/>
      <c r="OAM46" s="192"/>
      <c r="OAN46" s="192"/>
      <c r="OAO46" s="192"/>
      <c r="OAP46" s="192"/>
      <c r="OAQ46" s="192"/>
      <c r="OAR46" s="192"/>
      <c r="OAS46" s="192"/>
      <c r="OAT46" s="192"/>
      <c r="OAU46" s="192"/>
      <c r="OAV46" s="192"/>
      <c r="OAW46" s="192"/>
      <c r="OAX46" s="192"/>
      <c r="OAY46" s="192"/>
      <c r="OAZ46" s="192"/>
      <c r="OBA46" s="192"/>
      <c r="OBB46" s="192"/>
      <c r="OBC46" s="192"/>
      <c r="OBD46" s="192"/>
      <c r="OBE46" s="192"/>
      <c r="OBF46" s="192"/>
      <c r="OBG46" s="192"/>
      <c r="OBH46" s="192"/>
      <c r="OBI46" s="192"/>
      <c r="OBJ46" s="192"/>
      <c r="OBK46" s="192"/>
      <c r="OBL46" s="192"/>
      <c r="OBM46" s="192"/>
      <c r="OBN46" s="192"/>
      <c r="OBO46" s="192"/>
      <c r="OBP46" s="192"/>
      <c r="OBQ46" s="192"/>
      <c r="OBR46" s="192"/>
      <c r="OBS46" s="192"/>
      <c r="OBT46" s="192"/>
      <c r="OBU46" s="192"/>
      <c r="OBV46" s="192"/>
      <c r="OBW46" s="192"/>
      <c r="OBX46" s="192"/>
      <c r="OBY46" s="192"/>
      <c r="OBZ46" s="192"/>
      <c r="OCA46" s="192"/>
      <c r="OCB46" s="192"/>
      <c r="OCC46" s="192"/>
      <c r="OCD46" s="192"/>
      <c r="OCE46" s="192"/>
      <c r="OCF46" s="192"/>
      <c r="OCG46" s="192"/>
      <c r="OCH46" s="192"/>
      <c r="OCI46" s="192"/>
      <c r="OCJ46" s="192"/>
      <c r="OCK46" s="192"/>
      <c r="OCL46" s="192"/>
      <c r="OCM46" s="192"/>
      <c r="OCN46" s="192"/>
      <c r="OCO46" s="192"/>
      <c r="OCP46" s="192"/>
      <c r="OCQ46" s="192"/>
      <c r="OCR46" s="192"/>
      <c r="OCS46" s="192"/>
      <c r="OCT46" s="192"/>
      <c r="OCU46" s="192"/>
      <c r="OCV46" s="192"/>
      <c r="OCW46" s="192"/>
      <c r="OCX46" s="192"/>
      <c r="OCY46" s="192"/>
      <c r="OCZ46" s="192"/>
      <c r="ODA46" s="192"/>
      <c r="ODB46" s="192"/>
      <c r="ODC46" s="192"/>
      <c r="ODD46" s="192"/>
      <c r="ODE46" s="192"/>
      <c r="ODF46" s="192"/>
      <c r="ODG46" s="192"/>
      <c r="ODH46" s="192"/>
      <c r="ODI46" s="192"/>
      <c r="ODJ46" s="192"/>
      <c r="ODK46" s="192"/>
      <c r="ODL46" s="192"/>
      <c r="ODM46" s="192"/>
      <c r="ODN46" s="192"/>
      <c r="ODO46" s="192"/>
      <c r="ODP46" s="192"/>
      <c r="ODQ46" s="192"/>
      <c r="ODR46" s="192"/>
      <c r="ODS46" s="192"/>
      <c r="ODT46" s="192"/>
      <c r="ODU46" s="192"/>
      <c r="ODV46" s="192"/>
      <c r="ODW46" s="192"/>
      <c r="ODX46" s="192"/>
      <c r="ODY46" s="192"/>
      <c r="ODZ46" s="192"/>
      <c r="OEA46" s="192"/>
      <c r="OEB46" s="192"/>
      <c r="OEC46" s="192"/>
      <c r="OED46" s="192"/>
      <c r="OEE46" s="192"/>
      <c r="OEF46" s="192"/>
      <c r="OEG46" s="192"/>
      <c r="OEH46" s="192"/>
      <c r="OEI46" s="192"/>
      <c r="OEJ46" s="192"/>
      <c r="OEK46" s="192"/>
      <c r="OEL46" s="192"/>
      <c r="OEM46" s="192"/>
      <c r="OEN46" s="192"/>
      <c r="OEO46" s="192"/>
      <c r="OEP46" s="192"/>
      <c r="OEQ46" s="192"/>
      <c r="OER46" s="192"/>
      <c r="OES46" s="192"/>
      <c r="OET46" s="192"/>
      <c r="OEU46" s="192"/>
      <c r="OEV46" s="192"/>
      <c r="OEW46" s="192"/>
      <c r="OEX46" s="192"/>
      <c r="OEY46" s="192"/>
      <c r="OEZ46" s="192"/>
      <c r="OFA46" s="192"/>
      <c r="OFB46" s="192"/>
      <c r="OFC46" s="192"/>
      <c r="OFD46" s="192"/>
      <c r="OFE46" s="192"/>
      <c r="OFF46" s="192"/>
      <c r="OFG46" s="192"/>
      <c r="OFH46" s="192"/>
      <c r="OFI46" s="192"/>
      <c r="OFJ46" s="192"/>
      <c r="OFK46" s="192"/>
      <c r="OFL46" s="192"/>
      <c r="OFM46" s="192"/>
      <c r="OFN46" s="192"/>
      <c r="OFO46" s="192"/>
      <c r="OFP46" s="192"/>
      <c r="OFQ46" s="192"/>
      <c r="OFR46" s="192"/>
      <c r="OFS46" s="192"/>
      <c r="OFT46" s="192"/>
      <c r="OFU46" s="192"/>
      <c r="OFV46" s="192"/>
      <c r="OFW46" s="192"/>
      <c r="OFX46" s="192"/>
      <c r="OFY46" s="192"/>
      <c r="OFZ46" s="192"/>
      <c r="OGA46" s="192"/>
      <c r="OGB46" s="192"/>
      <c r="OGC46" s="192"/>
      <c r="OGD46" s="192"/>
      <c r="OGE46" s="192"/>
      <c r="OGF46" s="192"/>
      <c r="OGG46" s="192"/>
      <c r="OGH46" s="192"/>
      <c r="OGI46" s="192"/>
      <c r="OGJ46" s="192"/>
      <c r="OGK46" s="192"/>
      <c r="OGL46" s="192"/>
      <c r="OGM46" s="192"/>
      <c r="OGN46" s="192"/>
      <c r="OGO46" s="192"/>
      <c r="OGP46" s="192"/>
      <c r="OGQ46" s="192"/>
      <c r="OGR46" s="192"/>
      <c r="OGS46" s="192"/>
      <c r="OGT46" s="192"/>
      <c r="OGU46" s="192"/>
      <c r="OGV46" s="192"/>
      <c r="OGW46" s="192"/>
      <c r="OGX46" s="192"/>
      <c r="OGY46" s="192"/>
      <c r="OGZ46" s="192"/>
      <c r="OHA46" s="192"/>
      <c r="OHB46" s="192"/>
      <c r="OHC46" s="192"/>
      <c r="OHD46" s="192"/>
      <c r="OHE46" s="192"/>
      <c r="OHF46" s="192"/>
      <c r="OHG46" s="192"/>
      <c r="OHH46" s="192"/>
      <c r="OHI46" s="192"/>
      <c r="OHJ46" s="192"/>
      <c r="OHK46" s="192"/>
      <c r="OHL46" s="192"/>
      <c r="OHM46" s="192"/>
      <c r="OHN46" s="192"/>
      <c r="OHO46" s="192"/>
      <c r="OHP46" s="192"/>
      <c r="OHQ46" s="192"/>
      <c r="OHR46" s="192"/>
      <c r="OHS46" s="192"/>
      <c r="OHT46" s="192"/>
      <c r="OHU46" s="192"/>
      <c r="OHV46" s="192"/>
      <c r="OHW46" s="192"/>
      <c r="OHX46" s="192"/>
      <c r="OHY46" s="192"/>
      <c r="OHZ46" s="192"/>
      <c r="OIA46" s="192"/>
      <c r="OIB46" s="192"/>
      <c r="OIC46" s="192"/>
      <c r="OID46" s="192"/>
      <c r="OIE46" s="192"/>
      <c r="OIF46" s="192"/>
      <c r="OIG46" s="192"/>
      <c r="OIH46" s="192"/>
      <c r="OII46" s="192"/>
      <c r="OIJ46" s="192"/>
      <c r="OIK46" s="192"/>
      <c r="OIL46" s="192"/>
      <c r="OIM46" s="192"/>
      <c r="OIN46" s="192"/>
      <c r="OIO46" s="192"/>
      <c r="OIP46" s="192"/>
      <c r="OIQ46" s="192"/>
      <c r="OIR46" s="192"/>
      <c r="OIS46" s="192"/>
      <c r="OIT46" s="192"/>
      <c r="OIU46" s="192"/>
      <c r="OIV46" s="192"/>
      <c r="OIW46" s="192"/>
      <c r="OIX46" s="192"/>
      <c r="OIY46" s="192"/>
      <c r="OIZ46" s="192"/>
      <c r="OJA46" s="192"/>
      <c r="OJB46" s="192"/>
      <c r="OJC46" s="192"/>
      <c r="OJD46" s="192"/>
      <c r="OJE46" s="192"/>
      <c r="OJF46" s="192"/>
      <c r="OJG46" s="192"/>
      <c r="OJH46" s="192"/>
      <c r="OJI46" s="192"/>
      <c r="OJJ46" s="192"/>
      <c r="OJK46" s="192"/>
      <c r="OJL46" s="192"/>
      <c r="OJM46" s="192"/>
      <c r="OJN46" s="192"/>
      <c r="OJO46" s="192"/>
      <c r="OJP46" s="192"/>
      <c r="OJQ46" s="192"/>
      <c r="OJR46" s="192"/>
      <c r="OJS46" s="192"/>
      <c r="OJT46" s="192"/>
      <c r="OJU46" s="192"/>
      <c r="OJV46" s="192"/>
      <c r="OJW46" s="192"/>
      <c r="OJX46" s="192"/>
      <c r="OJY46" s="192"/>
      <c r="OJZ46" s="192"/>
      <c r="OKA46" s="192"/>
      <c r="OKB46" s="192"/>
      <c r="OKC46" s="192"/>
      <c r="OKD46" s="192"/>
      <c r="OKE46" s="192"/>
      <c r="OKF46" s="192"/>
      <c r="OKG46" s="192"/>
      <c r="OKH46" s="192"/>
      <c r="OKI46" s="192"/>
      <c r="OKJ46" s="192"/>
      <c r="OKK46" s="192"/>
      <c r="OKL46" s="192"/>
      <c r="OKM46" s="192"/>
      <c r="OKN46" s="192"/>
      <c r="OKO46" s="192"/>
      <c r="OKP46" s="192"/>
      <c r="OKQ46" s="192"/>
      <c r="OKR46" s="192"/>
      <c r="OKS46" s="192"/>
      <c r="OKT46" s="192"/>
      <c r="OKU46" s="192"/>
      <c r="OKV46" s="192"/>
      <c r="OKW46" s="192"/>
      <c r="OKX46" s="192"/>
      <c r="OKY46" s="192"/>
      <c r="OKZ46" s="192"/>
      <c r="OLA46" s="192"/>
      <c r="OLB46" s="192"/>
      <c r="OLC46" s="192"/>
      <c r="OLD46" s="192"/>
      <c r="OLE46" s="192"/>
      <c r="OLF46" s="192"/>
      <c r="OLG46" s="192"/>
      <c r="OLH46" s="192"/>
      <c r="OLI46" s="192"/>
      <c r="OLJ46" s="192"/>
      <c r="OLK46" s="192"/>
      <c r="OLL46" s="192"/>
      <c r="OLM46" s="192"/>
      <c r="OLN46" s="192"/>
      <c r="OLO46" s="192"/>
      <c r="OLP46" s="192"/>
      <c r="OLQ46" s="192"/>
      <c r="OLR46" s="192"/>
      <c r="OLS46" s="192"/>
      <c r="OLT46" s="192"/>
      <c r="OLU46" s="192"/>
      <c r="OLV46" s="192"/>
      <c r="OLW46" s="192"/>
      <c r="OLX46" s="192"/>
      <c r="OLY46" s="192"/>
      <c r="OLZ46" s="192"/>
      <c r="OMA46" s="192"/>
      <c r="OMB46" s="192"/>
      <c r="OMC46" s="192"/>
      <c r="OMD46" s="192"/>
      <c r="OME46" s="192"/>
      <c r="OMF46" s="192"/>
      <c r="OMG46" s="192"/>
      <c r="OMH46" s="192"/>
      <c r="OMI46" s="192"/>
      <c r="OMJ46" s="192"/>
      <c r="OMK46" s="192"/>
      <c r="OML46" s="192"/>
      <c r="OMM46" s="192"/>
      <c r="OMN46" s="192"/>
      <c r="OMO46" s="192"/>
      <c r="OMP46" s="192"/>
      <c r="OMQ46" s="192"/>
      <c r="OMR46" s="192"/>
      <c r="OMS46" s="192"/>
      <c r="OMT46" s="192"/>
      <c r="OMU46" s="192"/>
      <c r="OMV46" s="192"/>
      <c r="OMW46" s="192"/>
      <c r="OMX46" s="192"/>
      <c r="OMY46" s="192"/>
      <c r="OMZ46" s="192"/>
      <c r="ONA46" s="192"/>
      <c r="ONB46" s="192"/>
      <c r="ONC46" s="192"/>
      <c r="OND46" s="192"/>
      <c r="ONE46" s="192"/>
      <c r="ONF46" s="192"/>
      <c r="ONG46" s="192"/>
      <c r="ONH46" s="192"/>
      <c r="ONI46" s="192"/>
      <c r="ONJ46" s="192"/>
      <c r="ONK46" s="192"/>
      <c r="ONL46" s="192"/>
      <c r="ONM46" s="192"/>
      <c r="ONN46" s="192"/>
      <c r="ONO46" s="192"/>
      <c r="ONP46" s="192"/>
      <c r="ONQ46" s="192"/>
      <c r="ONR46" s="192"/>
      <c r="ONS46" s="192"/>
      <c r="ONT46" s="192"/>
      <c r="ONU46" s="192"/>
      <c r="ONV46" s="192"/>
      <c r="ONW46" s="192"/>
      <c r="ONX46" s="192"/>
      <c r="ONY46" s="192"/>
      <c r="ONZ46" s="192"/>
      <c r="OOA46" s="192"/>
      <c r="OOB46" s="192"/>
      <c r="OOC46" s="192"/>
      <c r="OOD46" s="192"/>
      <c r="OOE46" s="192"/>
      <c r="OOF46" s="192"/>
      <c r="OOG46" s="192"/>
      <c r="OOH46" s="192"/>
      <c r="OOI46" s="192"/>
      <c r="OOJ46" s="192"/>
      <c r="OOK46" s="192"/>
      <c r="OOL46" s="192"/>
      <c r="OOM46" s="192"/>
      <c r="OON46" s="192"/>
      <c r="OOO46" s="192"/>
      <c r="OOP46" s="192"/>
      <c r="OOQ46" s="192"/>
      <c r="OOR46" s="192"/>
      <c r="OOS46" s="192"/>
      <c r="OOT46" s="192"/>
      <c r="OOU46" s="192"/>
      <c r="OOV46" s="192"/>
      <c r="OOW46" s="192"/>
      <c r="OOX46" s="192"/>
      <c r="OOY46" s="192"/>
      <c r="OOZ46" s="192"/>
      <c r="OPA46" s="192"/>
      <c r="OPB46" s="192"/>
      <c r="OPC46" s="192"/>
      <c r="OPD46" s="192"/>
      <c r="OPE46" s="192"/>
      <c r="OPF46" s="192"/>
      <c r="OPG46" s="192"/>
      <c r="OPH46" s="192"/>
      <c r="OPI46" s="192"/>
      <c r="OPJ46" s="192"/>
      <c r="OPK46" s="192"/>
      <c r="OPL46" s="192"/>
      <c r="OPM46" s="192"/>
      <c r="OPN46" s="192"/>
      <c r="OPO46" s="192"/>
      <c r="OPP46" s="192"/>
      <c r="OPQ46" s="192"/>
      <c r="OPR46" s="192"/>
      <c r="OPS46" s="192"/>
      <c r="OPT46" s="192"/>
      <c r="OPU46" s="192"/>
      <c r="OPV46" s="192"/>
      <c r="OPW46" s="192"/>
      <c r="OPX46" s="192"/>
      <c r="OPY46" s="192"/>
      <c r="OPZ46" s="192"/>
      <c r="OQA46" s="192"/>
      <c r="OQB46" s="192"/>
      <c r="OQC46" s="192"/>
      <c r="OQD46" s="192"/>
      <c r="OQE46" s="192"/>
      <c r="OQF46" s="192"/>
      <c r="OQG46" s="192"/>
      <c r="OQH46" s="192"/>
      <c r="OQI46" s="192"/>
      <c r="OQJ46" s="192"/>
      <c r="OQK46" s="192"/>
      <c r="OQL46" s="192"/>
      <c r="OQM46" s="192"/>
      <c r="OQN46" s="192"/>
      <c r="OQO46" s="192"/>
      <c r="OQP46" s="192"/>
      <c r="OQQ46" s="192"/>
      <c r="OQR46" s="192"/>
      <c r="OQS46" s="192"/>
      <c r="OQT46" s="192"/>
      <c r="OQU46" s="192"/>
      <c r="OQV46" s="192"/>
      <c r="OQW46" s="192"/>
      <c r="OQX46" s="192"/>
      <c r="OQY46" s="192"/>
      <c r="OQZ46" s="192"/>
      <c r="ORA46" s="192"/>
      <c r="ORB46" s="192"/>
      <c r="ORC46" s="192"/>
      <c r="ORD46" s="192"/>
      <c r="ORE46" s="192"/>
      <c r="ORF46" s="192"/>
      <c r="ORG46" s="192"/>
      <c r="ORH46" s="192"/>
      <c r="ORI46" s="192"/>
      <c r="ORJ46" s="192"/>
      <c r="ORK46" s="192"/>
      <c r="ORL46" s="192"/>
      <c r="ORM46" s="192"/>
      <c r="ORN46" s="192"/>
      <c r="ORO46" s="192"/>
      <c r="ORP46" s="192"/>
      <c r="ORQ46" s="192"/>
      <c r="ORR46" s="192"/>
      <c r="ORS46" s="192"/>
      <c r="ORT46" s="192"/>
      <c r="ORU46" s="192"/>
      <c r="ORV46" s="192"/>
      <c r="ORW46" s="192"/>
      <c r="ORX46" s="192"/>
      <c r="ORY46" s="192"/>
      <c r="ORZ46" s="192"/>
      <c r="OSA46" s="192"/>
      <c r="OSB46" s="192"/>
      <c r="OSC46" s="192"/>
      <c r="OSD46" s="192"/>
      <c r="OSE46" s="192"/>
      <c r="OSF46" s="192"/>
      <c r="OSG46" s="192"/>
      <c r="OSH46" s="192"/>
      <c r="OSI46" s="192"/>
      <c r="OSJ46" s="192"/>
      <c r="OSK46" s="192"/>
      <c r="OSL46" s="192"/>
      <c r="OSM46" s="192"/>
      <c r="OSN46" s="192"/>
      <c r="OSO46" s="192"/>
      <c r="OSP46" s="192"/>
      <c r="OSQ46" s="192"/>
      <c r="OSR46" s="192"/>
      <c r="OSS46" s="192"/>
      <c r="OST46" s="192"/>
      <c r="OSU46" s="192"/>
      <c r="OSV46" s="192"/>
      <c r="OSW46" s="192"/>
      <c r="OSX46" s="192"/>
      <c r="OSY46" s="192"/>
      <c r="OSZ46" s="192"/>
      <c r="OTA46" s="192"/>
      <c r="OTB46" s="192"/>
      <c r="OTC46" s="192"/>
      <c r="OTD46" s="192"/>
      <c r="OTE46" s="192"/>
      <c r="OTF46" s="192"/>
      <c r="OTG46" s="192"/>
      <c r="OTH46" s="192"/>
      <c r="OTI46" s="192"/>
      <c r="OTJ46" s="192"/>
      <c r="OTK46" s="192"/>
      <c r="OTL46" s="192"/>
      <c r="OTM46" s="192"/>
      <c r="OTN46" s="192"/>
      <c r="OTO46" s="192"/>
      <c r="OTP46" s="192"/>
      <c r="OTQ46" s="192"/>
      <c r="OTR46" s="192"/>
      <c r="OTS46" s="192"/>
      <c r="OTT46" s="192"/>
      <c r="OTU46" s="192"/>
      <c r="OTV46" s="192"/>
      <c r="OTW46" s="192"/>
      <c r="OTX46" s="192"/>
      <c r="OTY46" s="192"/>
      <c r="OTZ46" s="192"/>
      <c r="OUA46" s="192"/>
      <c r="OUB46" s="192"/>
      <c r="OUC46" s="192"/>
      <c r="OUD46" s="192"/>
      <c r="OUE46" s="192"/>
      <c r="OUF46" s="192"/>
      <c r="OUG46" s="192"/>
      <c r="OUH46" s="192"/>
      <c r="OUI46" s="192"/>
      <c r="OUJ46" s="192"/>
      <c r="OUK46" s="192"/>
      <c r="OUL46" s="192"/>
      <c r="OUM46" s="192"/>
      <c r="OUN46" s="192"/>
      <c r="OUO46" s="192"/>
      <c r="OUP46" s="192"/>
      <c r="OUQ46" s="192"/>
      <c r="OUR46" s="192"/>
      <c r="OUS46" s="192"/>
      <c r="OUT46" s="192"/>
      <c r="OUU46" s="192"/>
      <c r="OUV46" s="192"/>
      <c r="OUW46" s="192"/>
      <c r="OUX46" s="192"/>
      <c r="OUY46" s="192"/>
      <c r="OUZ46" s="192"/>
      <c r="OVA46" s="192"/>
      <c r="OVB46" s="192"/>
      <c r="OVC46" s="192"/>
      <c r="OVD46" s="192"/>
      <c r="OVE46" s="192"/>
      <c r="OVF46" s="192"/>
      <c r="OVG46" s="192"/>
      <c r="OVH46" s="192"/>
      <c r="OVI46" s="192"/>
      <c r="OVJ46" s="192"/>
      <c r="OVK46" s="192"/>
      <c r="OVL46" s="192"/>
      <c r="OVM46" s="192"/>
      <c r="OVN46" s="192"/>
      <c r="OVO46" s="192"/>
      <c r="OVP46" s="192"/>
      <c r="OVQ46" s="192"/>
      <c r="OVR46" s="192"/>
      <c r="OVS46" s="192"/>
      <c r="OVT46" s="192"/>
      <c r="OVU46" s="192"/>
      <c r="OVV46" s="192"/>
      <c r="OVW46" s="192"/>
      <c r="OVX46" s="192"/>
      <c r="OVY46" s="192"/>
      <c r="OVZ46" s="192"/>
      <c r="OWA46" s="192"/>
      <c r="OWB46" s="192"/>
      <c r="OWC46" s="192"/>
      <c r="OWD46" s="192"/>
      <c r="OWE46" s="192"/>
      <c r="OWF46" s="192"/>
      <c r="OWG46" s="192"/>
      <c r="OWH46" s="192"/>
      <c r="OWI46" s="192"/>
      <c r="OWJ46" s="192"/>
      <c r="OWK46" s="192"/>
      <c r="OWL46" s="192"/>
      <c r="OWM46" s="192"/>
      <c r="OWN46" s="192"/>
      <c r="OWO46" s="192"/>
      <c r="OWP46" s="192"/>
      <c r="OWQ46" s="192"/>
      <c r="OWR46" s="192"/>
      <c r="OWS46" s="192"/>
      <c r="OWT46" s="192"/>
      <c r="OWU46" s="192"/>
      <c r="OWV46" s="192"/>
      <c r="OWW46" s="192"/>
      <c r="OWX46" s="192"/>
      <c r="OWY46" s="192"/>
      <c r="OWZ46" s="192"/>
      <c r="OXA46" s="192"/>
      <c r="OXB46" s="192"/>
      <c r="OXC46" s="192"/>
      <c r="OXD46" s="192"/>
      <c r="OXE46" s="192"/>
      <c r="OXF46" s="192"/>
      <c r="OXG46" s="192"/>
      <c r="OXH46" s="192"/>
      <c r="OXI46" s="192"/>
      <c r="OXJ46" s="192"/>
      <c r="OXK46" s="192"/>
      <c r="OXL46" s="192"/>
      <c r="OXM46" s="192"/>
      <c r="OXN46" s="192"/>
      <c r="OXO46" s="192"/>
      <c r="OXP46" s="192"/>
      <c r="OXQ46" s="192"/>
      <c r="OXR46" s="192"/>
      <c r="OXS46" s="192"/>
      <c r="OXT46" s="192"/>
      <c r="OXU46" s="192"/>
      <c r="OXV46" s="192"/>
      <c r="OXW46" s="192"/>
      <c r="OXX46" s="192"/>
      <c r="OXY46" s="192"/>
      <c r="OXZ46" s="192"/>
      <c r="OYA46" s="192"/>
      <c r="OYB46" s="192"/>
      <c r="OYC46" s="192"/>
      <c r="OYD46" s="192"/>
      <c r="OYE46" s="192"/>
      <c r="OYF46" s="192"/>
      <c r="OYG46" s="192"/>
      <c r="OYH46" s="192"/>
      <c r="OYI46" s="192"/>
      <c r="OYJ46" s="192"/>
      <c r="OYK46" s="192"/>
      <c r="OYL46" s="192"/>
      <c r="OYM46" s="192"/>
      <c r="OYN46" s="192"/>
      <c r="OYO46" s="192"/>
      <c r="OYP46" s="192"/>
      <c r="OYQ46" s="192"/>
      <c r="OYR46" s="192"/>
      <c r="OYS46" s="192"/>
      <c r="OYT46" s="192"/>
      <c r="OYU46" s="192"/>
      <c r="OYV46" s="192"/>
      <c r="OYW46" s="192"/>
      <c r="OYX46" s="192"/>
      <c r="OYY46" s="192"/>
      <c r="OYZ46" s="192"/>
      <c r="OZA46" s="192"/>
      <c r="OZB46" s="192"/>
      <c r="OZC46" s="192"/>
      <c r="OZD46" s="192"/>
      <c r="OZE46" s="192"/>
      <c r="OZF46" s="192"/>
      <c r="OZG46" s="192"/>
      <c r="OZH46" s="192"/>
      <c r="OZI46" s="192"/>
      <c r="OZJ46" s="192"/>
      <c r="OZK46" s="192"/>
      <c r="OZL46" s="192"/>
      <c r="OZM46" s="192"/>
      <c r="OZN46" s="192"/>
      <c r="OZO46" s="192"/>
      <c r="OZP46" s="192"/>
      <c r="OZQ46" s="192"/>
      <c r="OZR46" s="192"/>
      <c r="OZS46" s="192"/>
      <c r="OZT46" s="192"/>
      <c r="OZU46" s="192"/>
      <c r="OZV46" s="192"/>
      <c r="OZW46" s="192"/>
      <c r="OZX46" s="192"/>
      <c r="OZY46" s="192"/>
      <c r="OZZ46" s="192"/>
      <c r="PAA46" s="192"/>
      <c r="PAB46" s="192"/>
      <c r="PAC46" s="192"/>
      <c r="PAD46" s="192"/>
      <c r="PAE46" s="192"/>
      <c r="PAF46" s="192"/>
      <c r="PAG46" s="192"/>
      <c r="PAH46" s="192"/>
      <c r="PAI46" s="192"/>
      <c r="PAJ46" s="192"/>
      <c r="PAK46" s="192"/>
      <c r="PAL46" s="192"/>
      <c r="PAM46" s="192"/>
      <c r="PAN46" s="192"/>
      <c r="PAO46" s="192"/>
      <c r="PAP46" s="192"/>
      <c r="PAQ46" s="192"/>
      <c r="PAR46" s="192"/>
      <c r="PAS46" s="192"/>
      <c r="PAT46" s="192"/>
      <c r="PAU46" s="192"/>
      <c r="PAV46" s="192"/>
      <c r="PAW46" s="192"/>
      <c r="PAX46" s="192"/>
      <c r="PAY46" s="192"/>
      <c r="PAZ46" s="192"/>
      <c r="PBA46" s="192"/>
      <c r="PBB46" s="192"/>
      <c r="PBC46" s="192"/>
      <c r="PBD46" s="192"/>
      <c r="PBE46" s="192"/>
      <c r="PBF46" s="192"/>
      <c r="PBG46" s="192"/>
      <c r="PBH46" s="192"/>
      <c r="PBI46" s="192"/>
      <c r="PBJ46" s="192"/>
      <c r="PBK46" s="192"/>
      <c r="PBL46" s="192"/>
      <c r="PBM46" s="192"/>
      <c r="PBN46" s="192"/>
      <c r="PBO46" s="192"/>
      <c r="PBP46" s="192"/>
      <c r="PBQ46" s="192"/>
      <c r="PBR46" s="192"/>
      <c r="PBS46" s="192"/>
      <c r="PBT46" s="192"/>
      <c r="PBU46" s="192"/>
      <c r="PBV46" s="192"/>
      <c r="PBW46" s="192"/>
      <c r="PBX46" s="192"/>
      <c r="PBY46" s="192"/>
      <c r="PBZ46" s="192"/>
      <c r="PCA46" s="192"/>
      <c r="PCB46" s="192"/>
      <c r="PCC46" s="192"/>
      <c r="PCD46" s="192"/>
      <c r="PCE46" s="192"/>
      <c r="PCF46" s="192"/>
      <c r="PCG46" s="192"/>
      <c r="PCH46" s="192"/>
      <c r="PCI46" s="192"/>
      <c r="PCJ46" s="192"/>
      <c r="PCK46" s="192"/>
      <c r="PCL46" s="192"/>
      <c r="PCM46" s="192"/>
      <c r="PCN46" s="192"/>
      <c r="PCO46" s="192"/>
      <c r="PCP46" s="192"/>
      <c r="PCQ46" s="192"/>
      <c r="PCR46" s="192"/>
      <c r="PCS46" s="192"/>
      <c r="PCT46" s="192"/>
      <c r="PCU46" s="192"/>
      <c r="PCV46" s="192"/>
      <c r="PCW46" s="192"/>
      <c r="PCX46" s="192"/>
      <c r="PCY46" s="192"/>
      <c r="PCZ46" s="192"/>
      <c r="PDA46" s="192"/>
      <c r="PDB46" s="192"/>
      <c r="PDC46" s="192"/>
      <c r="PDD46" s="192"/>
      <c r="PDE46" s="192"/>
      <c r="PDF46" s="192"/>
      <c r="PDG46" s="192"/>
      <c r="PDH46" s="192"/>
      <c r="PDI46" s="192"/>
      <c r="PDJ46" s="192"/>
      <c r="PDK46" s="192"/>
      <c r="PDL46" s="192"/>
      <c r="PDM46" s="192"/>
      <c r="PDN46" s="192"/>
      <c r="PDO46" s="192"/>
      <c r="PDP46" s="192"/>
      <c r="PDQ46" s="192"/>
      <c r="PDR46" s="192"/>
      <c r="PDS46" s="192"/>
      <c r="PDT46" s="192"/>
      <c r="PDU46" s="192"/>
      <c r="PDV46" s="192"/>
      <c r="PDW46" s="192"/>
      <c r="PDX46" s="192"/>
      <c r="PDY46" s="192"/>
      <c r="PDZ46" s="192"/>
      <c r="PEA46" s="192"/>
      <c r="PEB46" s="192"/>
      <c r="PEC46" s="192"/>
      <c r="PED46" s="192"/>
      <c r="PEE46" s="192"/>
      <c r="PEF46" s="192"/>
      <c r="PEG46" s="192"/>
      <c r="PEH46" s="192"/>
      <c r="PEI46" s="192"/>
      <c r="PEJ46" s="192"/>
      <c r="PEK46" s="192"/>
      <c r="PEL46" s="192"/>
      <c r="PEM46" s="192"/>
      <c r="PEN46" s="192"/>
      <c r="PEO46" s="192"/>
      <c r="PEP46" s="192"/>
      <c r="PEQ46" s="192"/>
      <c r="PER46" s="192"/>
      <c r="PES46" s="192"/>
      <c r="PET46" s="192"/>
      <c r="PEU46" s="192"/>
      <c r="PEV46" s="192"/>
      <c r="PEW46" s="192"/>
      <c r="PEX46" s="192"/>
      <c r="PEY46" s="192"/>
      <c r="PEZ46" s="192"/>
      <c r="PFA46" s="192"/>
      <c r="PFB46" s="192"/>
      <c r="PFC46" s="192"/>
      <c r="PFD46" s="192"/>
      <c r="PFE46" s="192"/>
      <c r="PFF46" s="192"/>
      <c r="PFG46" s="192"/>
      <c r="PFH46" s="192"/>
      <c r="PFI46" s="192"/>
      <c r="PFJ46" s="192"/>
      <c r="PFK46" s="192"/>
      <c r="PFL46" s="192"/>
      <c r="PFM46" s="192"/>
      <c r="PFN46" s="192"/>
      <c r="PFO46" s="192"/>
      <c r="PFP46" s="192"/>
      <c r="PFQ46" s="192"/>
      <c r="PFR46" s="192"/>
      <c r="PFS46" s="192"/>
      <c r="PFT46" s="192"/>
      <c r="PFU46" s="192"/>
      <c r="PFV46" s="192"/>
      <c r="PFW46" s="192"/>
      <c r="PFX46" s="192"/>
      <c r="PFY46" s="192"/>
      <c r="PFZ46" s="192"/>
      <c r="PGA46" s="192"/>
      <c r="PGB46" s="192"/>
      <c r="PGC46" s="192"/>
      <c r="PGD46" s="192"/>
      <c r="PGE46" s="192"/>
      <c r="PGF46" s="192"/>
      <c r="PGG46" s="192"/>
      <c r="PGH46" s="192"/>
      <c r="PGI46" s="192"/>
      <c r="PGJ46" s="192"/>
      <c r="PGK46" s="192"/>
      <c r="PGL46" s="192"/>
      <c r="PGM46" s="192"/>
      <c r="PGN46" s="192"/>
      <c r="PGO46" s="192"/>
      <c r="PGP46" s="192"/>
      <c r="PGQ46" s="192"/>
      <c r="PGR46" s="192"/>
      <c r="PGS46" s="192"/>
      <c r="PGT46" s="192"/>
      <c r="PGU46" s="192"/>
      <c r="PGV46" s="192"/>
      <c r="PGW46" s="192"/>
      <c r="PGX46" s="192"/>
      <c r="PGY46" s="192"/>
      <c r="PGZ46" s="192"/>
      <c r="PHA46" s="192"/>
      <c r="PHB46" s="192"/>
      <c r="PHC46" s="192"/>
      <c r="PHD46" s="192"/>
      <c r="PHE46" s="192"/>
      <c r="PHF46" s="192"/>
      <c r="PHG46" s="192"/>
      <c r="PHH46" s="192"/>
      <c r="PHI46" s="192"/>
      <c r="PHJ46" s="192"/>
      <c r="PHK46" s="192"/>
      <c r="PHL46" s="192"/>
      <c r="PHM46" s="192"/>
      <c r="PHN46" s="192"/>
      <c r="PHO46" s="192"/>
      <c r="PHP46" s="192"/>
      <c r="PHQ46" s="192"/>
      <c r="PHR46" s="192"/>
      <c r="PHS46" s="192"/>
      <c r="PHT46" s="192"/>
      <c r="PHU46" s="192"/>
      <c r="PHV46" s="192"/>
      <c r="PHW46" s="192"/>
      <c r="PHX46" s="192"/>
      <c r="PHY46" s="192"/>
      <c r="PHZ46" s="192"/>
      <c r="PIA46" s="192"/>
      <c r="PIB46" s="192"/>
      <c r="PIC46" s="192"/>
      <c r="PID46" s="192"/>
      <c r="PIE46" s="192"/>
      <c r="PIF46" s="192"/>
      <c r="PIG46" s="192"/>
      <c r="PIH46" s="192"/>
      <c r="PII46" s="192"/>
      <c r="PIJ46" s="192"/>
      <c r="PIK46" s="192"/>
      <c r="PIL46" s="192"/>
      <c r="PIM46" s="192"/>
      <c r="PIN46" s="192"/>
      <c r="PIO46" s="192"/>
      <c r="PIP46" s="192"/>
      <c r="PIQ46" s="192"/>
      <c r="PIR46" s="192"/>
      <c r="PIS46" s="192"/>
      <c r="PIT46" s="192"/>
      <c r="PIU46" s="192"/>
      <c r="PIV46" s="192"/>
      <c r="PIW46" s="192"/>
      <c r="PIX46" s="192"/>
      <c r="PIY46" s="192"/>
      <c r="PIZ46" s="192"/>
      <c r="PJA46" s="192"/>
      <c r="PJB46" s="192"/>
      <c r="PJC46" s="192"/>
      <c r="PJD46" s="192"/>
      <c r="PJE46" s="192"/>
      <c r="PJF46" s="192"/>
      <c r="PJG46" s="192"/>
      <c r="PJH46" s="192"/>
      <c r="PJI46" s="192"/>
      <c r="PJJ46" s="192"/>
      <c r="PJK46" s="192"/>
      <c r="PJL46" s="192"/>
      <c r="PJM46" s="192"/>
      <c r="PJN46" s="192"/>
      <c r="PJO46" s="192"/>
      <c r="PJP46" s="192"/>
      <c r="PJQ46" s="192"/>
      <c r="PJR46" s="192"/>
      <c r="PJS46" s="192"/>
      <c r="PJT46" s="192"/>
      <c r="PJU46" s="192"/>
      <c r="PJV46" s="192"/>
      <c r="PJW46" s="192"/>
      <c r="PJX46" s="192"/>
      <c r="PJY46" s="192"/>
      <c r="PJZ46" s="192"/>
      <c r="PKA46" s="192"/>
      <c r="PKB46" s="192"/>
      <c r="PKC46" s="192"/>
      <c r="PKD46" s="192"/>
      <c r="PKE46" s="192"/>
      <c r="PKF46" s="192"/>
      <c r="PKG46" s="192"/>
      <c r="PKH46" s="192"/>
      <c r="PKI46" s="192"/>
      <c r="PKJ46" s="192"/>
      <c r="PKK46" s="192"/>
      <c r="PKL46" s="192"/>
      <c r="PKM46" s="192"/>
      <c r="PKN46" s="192"/>
      <c r="PKO46" s="192"/>
      <c r="PKP46" s="192"/>
      <c r="PKQ46" s="192"/>
      <c r="PKR46" s="192"/>
      <c r="PKS46" s="192"/>
      <c r="PKT46" s="192"/>
      <c r="PKU46" s="192"/>
      <c r="PKV46" s="192"/>
      <c r="PKW46" s="192"/>
      <c r="PKX46" s="192"/>
      <c r="PKY46" s="192"/>
      <c r="PKZ46" s="192"/>
      <c r="PLA46" s="192"/>
      <c r="PLB46" s="192"/>
      <c r="PLC46" s="192"/>
      <c r="PLD46" s="192"/>
      <c r="PLE46" s="192"/>
      <c r="PLF46" s="192"/>
      <c r="PLG46" s="192"/>
      <c r="PLH46" s="192"/>
      <c r="PLI46" s="192"/>
      <c r="PLJ46" s="192"/>
      <c r="PLK46" s="192"/>
      <c r="PLL46" s="192"/>
      <c r="PLM46" s="192"/>
      <c r="PLN46" s="192"/>
      <c r="PLO46" s="192"/>
      <c r="PLP46" s="192"/>
      <c r="PLQ46" s="192"/>
      <c r="PLR46" s="192"/>
      <c r="PLS46" s="192"/>
      <c r="PLT46" s="192"/>
      <c r="PLU46" s="192"/>
      <c r="PLV46" s="192"/>
      <c r="PLW46" s="192"/>
      <c r="PLX46" s="192"/>
      <c r="PLY46" s="192"/>
      <c r="PLZ46" s="192"/>
      <c r="PMA46" s="192"/>
      <c r="PMB46" s="192"/>
      <c r="PMC46" s="192"/>
      <c r="PMD46" s="192"/>
      <c r="PME46" s="192"/>
      <c r="PMF46" s="192"/>
      <c r="PMG46" s="192"/>
      <c r="PMH46" s="192"/>
      <c r="PMI46" s="192"/>
      <c r="PMJ46" s="192"/>
      <c r="PMK46" s="192"/>
      <c r="PML46" s="192"/>
      <c r="PMM46" s="192"/>
      <c r="PMN46" s="192"/>
      <c r="PMO46" s="192"/>
      <c r="PMP46" s="192"/>
      <c r="PMQ46" s="192"/>
      <c r="PMR46" s="192"/>
      <c r="PMS46" s="192"/>
      <c r="PMT46" s="192"/>
      <c r="PMU46" s="192"/>
      <c r="PMV46" s="192"/>
      <c r="PMW46" s="192"/>
      <c r="PMX46" s="192"/>
      <c r="PMY46" s="192"/>
      <c r="PMZ46" s="192"/>
      <c r="PNA46" s="192"/>
      <c r="PNB46" s="192"/>
      <c r="PNC46" s="192"/>
      <c r="PND46" s="192"/>
      <c r="PNE46" s="192"/>
      <c r="PNF46" s="192"/>
      <c r="PNG46" s="192"/>
      <c r="PNH46" s="192"/>
      <c r="PNI46" s="192"/>
      <c r="PNJ46" s="192"/>
      <c r="PNK46" s="192"/>
      <c r="PNL46" s="192"/>
      <c r="PNM46" s="192"/>
      <c r="PNN46" s="192"/>
      <c r="PNO46" s="192"/>
      <c r="PNP46" s="192"/>
      <c r="PNQ46" s="192"/>
      <c r="PNR46" s="192"/>
      <c r="PNS46" s="192"/>
      <c r="PNT46" s="192"/>
      <c r="PNU46" s="192"/>
      <c r="PNV46" s="192"/>
      <c r="PNW46" s="192"/>
      <c r="PNX46" s="192"/>
      <c r="PNY46" s="192"/>
      <c r="PNZ46" s="192"/>
      <c r="POA46" s="192"/>
      <c r="POB46" s="192"/>
      <c r="POC46" s="192"/>
      <c r="POD46" s="192"/>
      <c r="POE46" s="192"/>
      <c r="POF46" s="192"/>
      <c r="POG46" s="192"/>
      <c r="POH46" s="192"/>
      <c r="POI46" s="192"/>
      <c r="POJ46" s="192"/>
      <c r="POK46" s="192"/>
      <c r="POL46" s="192"/>
      <c r="POM46" s="192"/>
      <c r="PON46" s="192"/>
      <c r="POO46" s="192"/>
      <c r="POP46" s="192"/>
      <c r="POQ46" s="192"/>
      <c r="POR46" s="192"/>
      <c r="POS46" s="192"/>
      <c r="POT46" s="192"/>
      <c r="POU46" s="192"/>
      <c r="POV46" s="192"/>
      <c r="POW46" s="192"/>
      <c r="POX46" s="192"/>
      <c r="POY46" s="192"/>
      <c r="POZ46" s="192"/>
      <c r="PPA46" s="192"/>
      <c r="PPB46" s="192"/>
      <c r="PPC46" s="192"/>
      <c r="PPD46" s="192"/>
      <c r="PPE46" s="192"/>
      <c r="PPF46" s="192"/>
      <c r="PPG46" s="192"/>
      <c r="PPH46" s="192"/>
      <c r="PPI46" s="192"/>
      <c r="PPJ46" s="192"/>
      <c r="PPK46" s="192"/>
      <c r="PPL46" s="192"/>
      <c r="PPM46" s="192"/>
      <c r="PPN46" s="192"/>
      <c r="PPO46" s="192"/>
      <c r="PPP46" s="192"/>
      <c r="PPQ46" s="192"/>
      <c r="PPR46" s="192"/>
      <c r="PPS46" s="192"/>
      <c r="PPT46" s="192"/>
      <c r="PPU46" s="192"/>
      <c r="PPV46" s="192"/>
      <c r="PPW46" s="192"/>
      <c r="PPX46" s="192"/>
      <c r="PPY46" s="192"/>
      <c r="PPZ46" s="192"/>
      <c r="PQA46" s="192"/>
      <c r="PQB46" s="192"/>
      <c r="PQC46" s="192"/>
      <c r="PQD46" s="192"/>
      <c r="PQE46" s="192"/>
      <c r="PQF46" s="192"/>
      <c r="PQG46" s="192"/>
      <c r="PQH46" s="192"/>
      <c r="PQI46" s="192"/>
      <c r="PQJ46" s="192"/>
      <c r="PQK46" s="192"/>
      <c r="PQL46" s="192"/>
      <c r="PQM46" s="192"/>
      <c r="PQN46" s="192"/>
      <c r="PQO46" s="192"/>
      <c r="PQP46" s="192"/>
      <c r="PQQ46" s="192"/>
      <c r="PQR46" s="192"/>
      <c r="PQS46" s="192"/>
      <c r="PQT46" s="192"/>
      <c r="PQU46" s="192"/>
      <c r="PQV46" s="192"/>
      <c r="PQW46" s="192"/>
      <c r="PQX46" s="192"/>
      <c r="PQY46" s="192"/>
      <c r="PQZ46" s="192"/>
      <c r="PRA46" s="192"/>
      <c r="PRB46" s="192"/>
      <c r="PRC46" s="192"/>
      <c r="PRD46" s="192"/>
      <c r="PRE46" s="192"/>
      <c r="PRF46" s="192"/>
      <c r="PRG46" s="192"/>
      <c r="PRH46" s="192"/>
      <c r="PRI46" s="192"/>
      <c r="PRJ46" s="192"/>
      <c r="PRK46" s="192"/>
      <c r="PRL46" s="192"/>
      <c r="PRM46" s="192"/>
      <c r="PRN46" s="192"/>
      <c r="PRO46" s="192"/>
      <c r="PRP46" s="192"/>
      <c r="PRQ46" s="192"/>
      <c r="PRR46" s="192"/>
      <c r="PRS46" s="192"/>
      <c r="PRT46" s="192"/>
      <c r="PRU46" s="192"/>
      <c r="PRV46" s="192"/>
      <c r="PRW46" s="192"/>
      <c r="PRX46" s="192"/>
      <c r="PRY46" s="192"/>
      <c r="PRZ46" s="192"/>
      <c r="PSA46" s="192"/>
      <c r="PSB46" s="192"/>
      <c r="PSC46" s="192"/>
      <c r="PSD46" s="192"/>
      <c r="PSE46" s="192"/>
      <c r="PSF46" s="192"/>
      <c r="PSG46" s="192"/>
      <c r="PSH46" s="192"/>
      <c r="PSI46" s="192"/>
      <c r="PSJ46" s="192"/>
      <c r="PSK46" s="192"/>
      <c r="PSL46" s="192"/>
      <c r="PSM46" s="192"/>
      <c r="PSN46" s="192"/>
      <c r="PSO46" s="192"/>
      <c r="PSP46" s="192"/>
      <c r="PSQ46" s="192"/>
      <c r="PSR46" s="192"/>
      <c r="PSS46" s="192"/>
      <c r="PST46" s="192"/>
      <c r="PSU46" s="192"/>
      <c r="PSV46" s="192"/>
      <c r="PSW46" s="192"/>
      <c r="PSX46" s="192"/>
      <c r="PSY46" s="192"/>
      <c r="PSZ46" s="192"/>
      <c r="PTA46" s="192"/>
      <c r="PTB46" s="192"/>
      <c r="PTC46" s="192"/>
      <c r="PTD46" s="192"/>
      <c r="PTE46" s="192"/>
      <c r="PTF46" s="192"/>
      <c r="PTG46" s="192"/>
      <c r="PTH46" s="192"/>
      <c r="PTI46" s="192"/>
      <c r="PTJ46" s="192"/>
      <c r="PTK46" s="192"/>
      <c r="PTL46" s="192"/>
      <c r="PTM46" s="192"/>
      <c r="PTN46" s="192"/>
      <c r="PTO46" s="192"/>
      <c r="PTP46" s="192"/>
      <c r="PTQ46" s="192"/>
      <c r="PTR46" s="192"/>
      <c r="PTS46" s="192"/>
      <c r="PTT46" s="192"/>
      <c r="PTU46" s="192"/>
      <c r="PTV46" s="192"/>
      <c r="PTW46" s="192"/>
      <c r="PTX46" s="192"/>
      <c r="PTY46" s="192"/>
      <c r="PTZ46" s="192"/>
      <c r="PUA46" s="192"/>
      <c r="PUB46" s="192"/>
      <c r="PUC46" s="192"/>
      <c r="PUD46" s="192"/>
      <c r="PUE46" s="192"/>
      <c r="PUF46" s="192"/>
      <c r="PUG46" s="192"/>
      <c r="PUH46" s="192"/>
      <c r="PUI46" s="192"/>
      <c r="PUJ46" s="192"/>
      <c r="PUK46" s="192"/>
      <c r="PUL46" s="192"/>
      <c r="PUM46" s="192"/>
      <c r="PUN46" s="192"/>
      <c r="PUO46" s="192"/>
      <c r="PUP46" s="192"/>
      <c r="PUQ46" s="192"/>
      <c r="PUR46" s="192"/>
      <c r="PUS46" s="192"/>
      <c r="PUT46" s="192"/>
      <c r="PUU46" s="192"/>
      <c r="PUV46" s="192"/>
      <c r="PUW46" s="192"/>
      <c r="PUX46" s="192"/>
      <c r="PUY46" s="192"/>
      <c r="PUZ46" s="192"/>
      <c r="PVA46" s="192"/>
      <c r="PVB46" s="192"/>
      <c r="PVC46" s="192"/>
      <c r="PVD46" s="192"/>
      <c r="PVE46" s="192"/>
      <c r="PVF46" s="192"/>
      <c r="PVG46" s="192"/>
      <c r="PVH46" s="192"/>
      <c r="PVI46" s="192"/>
      <c r="PVJ46" s="192"/>
      <c r="PVK46" s="192"/>
      <c r="PVL46" s="192"/>
      <c r="PVM46" s="192"/>
      <c r="PVN46" s="192"/>
      <c r="PVO46" s="192"/>
      <c r="PVP46" s="192"/>
      <c r="PVQ46" s="192"/>
      <c r="PVR46" s="192"/>
      <c r="PVS46" s="192"/>
      <c r="PVT46" s="192"/>
      <c r="PVU46" s="192"/>
      <c r="PVV46" s="192"/>
      <c r="PVW46" s="192"/>
      <c r="PVX46" s="192"/>
      <c r="PVY46" s="192"/>
      <c r="PVZ46" s="192"/>
      <c r="PWA46" s="192"/>
      <c r="PWB46" s="192"/>
      <c r="PWC46" s="192"/>
      <c r="PWD46" s="192"/>
      <c r="PWE46" s="192"/>
      <c r="PWF46" s="192"/>
      <c r="PWG46" s="192"/>
      <c r="PWH46" s="192"/>
      <c r="PWI46" s="192"/>
      <c r="PWJ46" s="192"/>
      <c r="PWK46" s="192"/>
      <c r="PWL46" s="192"/>
      <c r="PWM46" s="192"/>
      <c r="PWN46" s="192"/>
      <c r="PWO46" s="192"/>
      <c r="PWP46" s="192"/>
      <c r="PWQ46" s="192"/>
      <c r="PWR46" s="192"/>
      <c r="PWS46" s="192"/>
      <c r="PWT46" s="192"/>
      <c r="PWU46" s="192"/>
      <c r="PWV46" s="192"/>
      <c r="PWW46" s="192"/>
      <c r="PWX46" s="192"/>
      <c r="PWY46" s="192"/>
      <c r="PWZ46" s="192"/>
      <c r="PXA46" s="192"/>
      <c r="PXB46" s="192"/>
      <c r="PXC46" s="192"/>
      <c r="PXD46" s="192"/>
      <c r="PXE46" s="192"/>
      <c r="PXF46" s="192"/>
      <c r="PXG46" s="192"/>
      <c r="PXH46" s="192"/>
      <c r="PXI46" s="192"/>
      <c r="PXJ46" s="192"/>
      <c r="PXK46" s="192"/>
      <c r="PXL46" s="192"/>
      <c r="PXM46" s="192"/>
      <c r="PXN46" s="192"/>
      <c r="PXO46" s="192"/>
      <c r="PXP46" s="192"/>
      <c r="PXQ46" s="192"/>
      <c r="PXR46" s="192"/>
      <c r="PXS46" s="192"/>
      <c r="PXT46" s="192"/>
      <c r="PXU46" s="192"/>
      <c r="PXV46" s="192"/>
      <c r="PXW46" s="192"/>
      <c r="PXX46" s="192"/>
      <c r="PXY46" s="192"/>
      <c r="PXZ46" s="192"/>
      <c r="PYA46" s="192"/>
      <c r="PYB46" s="192"/>
      <c r="PYC46" s="192"/>
      <c r="PYD46" s="192"/>
      <c r="PYE46" s="192"/>
      <c r="PYF46" s="192"/>
      <c r="PYG46" s="192"/>
      <c r="PYH46" s="192"/>
      <c r="PYI46" s="192"/>
      <c r="PYJ46" s="192"/>
      <c r="PYK46" s="192"/>
      <c r="PYL46" s="192"/>
      <c r="PYM46" s="192"/>
      <c r="PYN46" s="192"/>
      <c r="PYO46" s="192"/>
      <c r="PYP46" s="192"/>
      <c r="PYQ46" s="192"/>
      <c r="PYR46" s="192"/>
      <c r="PYS46" s="192"/>
      <c r="PYT46" s="192"/>
      <c r="PYU46" s="192"/>
      <c r="PYV46" s="192"/>
      <c r="PYW46" s="192"/>
      <c r="PYX46" s="192"/>
      <c r="PYY46" s="192"/>
      <c r="PYZ46" s="192"/>
      <c r="PZA46" s="192"/>
      <c r="PZB46" s="192"/>
      <c r="PZC46" s="192"/>
      <c r="PZD46" s="192"/>
      <c r="PZE46" s="192"/>
      <c r="PZF46" s="192"/>
      <c r="PZG46" s="192"/>
      <c r="PZH46" s="192"/>
      <c r="PZI46" s="192"/>
      <c r="PZJ46" s="192"/>
      <c r="PZK46" s="192"/>
      <c r="PZL46" s="192"/>
      <c r="PZM46" s="192"/>
      <c r="PZN46" s="192"/>
      <c r="PZO46" s="192"/>
      <c r="PZP46" s="192"/>
      <c r="PZQ46" s="192"/>
      <c r="PZR46" s="192"/>
      <c r="PZS46" s="192"/>
      <c r="PZT46" s="192"/>
      <c r="PZU46" s="192"/>
      <c r="PZV46" s="192"/>
      <c r="PZW46" s="192"/>
      <c r="PZX46" s="192"/>
      <c r="PZY46" s="192"/>
      <c r="PZZ46" s="192"/>
      <c r="QAA46" s="192"/>
      <c r="QAB46" s="192"/>
      <c r="QAC46" s="192"/>
      <c r="QAD46" s="192"/>
      <c r="QAE46" s="192"/>
      <c r="QAF46" s="192"/>
      <c r="QAG46" s="192"/>
      <c r="QAH46" s="192"/>
      <c r="QAI46" s="192"/>
      <c r="QAJ46" s="192"/>
      <c r="QAK46" s="192"/>
      <c r="QAL46" s="192"/>
      <c r="QAM46" s="192"/>
      <c r="QAN46" s="192"/>
      <c r="QAO46" s="192"/>
      <c r="QAP46" s="192"/>
      <c r="QAQ46" s="192"/>
      <c r="QAR46" s="192"/>
      <c r="QAS46" s="192"/>
      <c r="QAT46" s="192"/>
      <c r="QAU46" s="192"/>
      <c r="QAV46" s="192"/>
      <c r="QAW46" s="192"/>
      <c r="QAX46" s="192"/>
      <c r="QAY46" s="192"/>
      <c r="QAZ46" s="192"/>
      <c r="QBA46" s="192"/>
      <c r="QBB46" s="192"/>
      <c r="QBC46" s="192"/>
      <c r="QBD46" s="192"/>
      <c r="QBE46" s="192"/>
      <c r="QBF46" s="192"/>
      <c r="QBG46" s="192"/>
      <c r="QBH46" s="192"/>
      <c r="QBI46" s="192"/>
      <c r="QBJ46" s="192"/>
      <c r="QBK46" s="192"/>
      <c r="QBL46" s="192"/>
      <c r="QBM46" s="192"/>
      <c r="QBN46" s="192"/>
      <c r="QBO46" s="192"/>
      <c r="QBP46" s="192"/>
      <c r="QBQ46" s="192"/>
      <c r="QBR46" s="192"/>
      <c r="QBS46" s="192"/>
      <c r="QBT46" s="192"/>
      <c r="QBU46" s="192"/>
      <c r="QBV46" s="192"/>
      <c r="QBW46" s="192"/>
      <c r="QBX46" s="192"/>
      <c r="QBY46" s="192"/>
      <c r="QBZ46" s="192"/>
      <c r="QCA46" s="192"/>
      <c r="QCB46" s="192"/>
      <c r="QCC46" s="192"/>
      <c r="QCD46" s="192"/>
      <c r="QCE46" s="192"/>
      <c r="QCF46" s="192"/>
      <c r="QCG46" s="192"/>
      <c r="QCH46" s="192"/>
      <c r="QCI46" s="192"/>
      <c r="QCJ46" s="192"/>
      <c r="QCK46" s="192"/>
      <c r="QCL46" s="192"/>
      <c r="QCM46" s="192"/>
      <c r="QCN46" s="192"/>
      <c r="QCO46" s="192"/>
      <c r="QCP46" s="192"/>
      <c r="QCQ46" s="192"/>
      <c r="QCR46" s="192"/>
      <c r="QCS46" s="192"/>
      <c r="QCT46" s="192"/>
      <c r="QCU46" s="192"/>
      <c r="QCV46" s="192"/>
      <c r="QCW46" s="192"/>
      <c r="QCX46" s="192"/>
      <c r="QCY46" s="192"/>
      <c r="QCZ46" s="192"/>
      <c r="QDA46" s="192"/>
      <c r="QDB46" s="192"/>
      <c r="QDC46" s="192"/>
      <c r="QDD46" s="192"/>
      <c r="QDE46" s="192"/>
      <c r="QDF46" s="192"/>
      <c r="QDG46" s="192"/>
      <c r="QDH46" s="192"/>
      <c r="QDI46" s="192"/>
      <c r="QDJ46" s="192"/>
      <c r="QDK46" s="192"/>
      <c r="QDL46" s="192"/>
      <c r="QDM46" s="192"/>
      <c r="QDN46" s="192"/>
      <c r="QDO46" s="192"/>
      <c r="QDP46" s="192"/>
      <c r="QDQ46" s="192"/>
      <c r="QDR46" s="192"/>
      <c r="QDS46" s="192"/>
      <c r="QDT46" s="192"/>
      <c r="QDU46" s="192"/>
      <c r="QDV46" s="192"/>
      <c r="QDW46" s="192"/>
      <c r="QDX46" s="192"/>
      <c r="QDY46" s="192"/>
      <c r="QDZ46" s="192"/>
      <c r="QEA46" s="192"/>
      <c r="QEB46" s="192"/>
      <c r="QEC46" s="192"/>
      <c r="QED46" s="192"/>
      <c r="QEE46" s="192"/>
      <c r="QEF46" s="192"/>
      <c r="QEG46" s="192"/>
      <c r="QEH46" s="192"/>
      <c r="QEI46" s="192"/>
      <c r="QEJ46" s="192"/>
      <c r="QEK46" s="192"/>
      <c r="QEL46" s="192"/>
      <c r="QEM46" s="192"/>
      <c r="QEN46" s="192"/>
      <c r="QEO46" s="192"/>
      <c r="QEP46" s="192"/>
      <c r="QEQ46" s="192"/>
      <c r="QER46" s="192"/>
      <c r="QES46" s="192"/>
      <c r="QET46" s="192"/>
      <c r="QEU46" s="192"/>
      <c r="QEV46" s="192"/>
      <c r="QEW46" s="192"/>
      <c r="QEX46" s="192"/>
      <c r="QEY46" s="192"/>
      <c r="QEZ46" s="192"/>
      <c r="QFA46" s="192"/>
      <c r="QFB46" s="192"/>
      <c r="QFC46" s="192"/>
      <c r="QFD46" s="192"/>
      <c r="QFE46" s="192"/>
      <c r="QFF46" s="192"/>
      <c r="QFG46" s="192"/>
      <c r="QFH46" s="192"/>
      <c r="QFI46" s="192"/>
      <c r="QFJ46" s="192"/>
      <c r="QFK46" s="192"/>
      <c r="QFL46" s="192"/>
      <c r="QFM46" s="192"/>
      <c r="QFN46" s="192"/>
      <c r="QFO46" s="192"/>
      <c r="QFP46" s="192"/>
      <c r="QFQ46" s="192"/>
      <c r="QFR46" s="192"/>
      <c r="QFS46" s="192"/>
      <c r="QFT46" s="192"/>
      <c r="QFU46" s="192"/>
      <c r="QFV46" s="192"/>
      <c r="QFW46" s="192"/>
      <c r="QFX46" s="192"/>
      <c r="QFY46" s="192"/>
      <c r="QFZ46" s="192"/>
      <c r="QGA46" s="192"/>
      <c r="QGB46" s="192"/>
      <c r="QGC46" s="192"/>
      <c r="QGD46" s="192"/>
      <c r="QGE46" s="192"/>
      <c r="QGF46" s="192"/>
      <c r="QGG46" s="192"/>
      <c r="QGH46" s="192"/>
      <c r="QGI46" s="192"/>
      <c r="QGJ46" s="192"/>
      <c r="QGK46" s="192"/>
      <c r="QGL46" s="192"/>
      <c r="QGM46" s="192"/>
      <c r="QGN46" s="192"/>
      <c r="QGO46" s="192"/>
      <c r="QGP46" s="192"/>
      <c r="QGQ46" s="192"/>
      <c r="QGR46" s="192"/>
      <c r="QGS46" s="192"/>
      <c r="QGT46" s="192"/>
      <c r="QGU46" s="192"/>
      <c r="QGV46" s="192"/>
      <c r="QGW46" s="192"/>
      <c r="QGX46" s="192"/>
      <c r="QGY46" s="192"/>
      <c r="QGZ46" s="192"/>
      <c r="QHA46" s="192"/>
      <c r="QHB46" s="192"/>
      <c r="QHC46" s="192"/>
      <c r="QHD46" s="192"/>
      <c r="QHE46" s="192"/>
      <c r="QHF46" s="192"/>
      <c r="QHG46" s="192"/>
      <c r="QHH46" s="192"/>
      <c r="QHI46" s="192"/>
      <c r="QHJ46" s="192"/>
      <c r="QHK46" s="192"/>
      <c r="QHL46" s="192"/>
      <c r="QHM46" s="192"/>
      <c r="QHN46" s="192"/>
      <c r="QHO46" s="192"/>
      <c r="QHP46" s="192"/>
      <c r="QHQ46" s="192"/>
      <c r="QHR46" s="192"/>
      <c r="QHS46" s="192"/>
      <c r="QHT46" s="192"/>
      <c r="QHU46" s="192"/>
      <c r="QHV46" s="192"/>
      <c r="QHW46" s="192"/>
      <c r="QHX46" s="192"/>
      <c r="QHY46" s="192"/>
      <c r="QHZ46" s="192"/>
      <c r="QIA46" s="192"/>
      <c r="QIB46" s="192"/>
      <c r="QIC46" s="192"/>
      <c r="QID46" s="192"/>
      <c r="QIE46" s="192"/>
      <c r="QIF46" s="192"/>
      <c r="QIG46" s="192"/>
      <c r="QIH46" s="192"/>
      <c r="QII46" s="192"/>
      <c r="QIJ46" s="192"/>
      <c r="QIK46" s="192"/>
      <c r="QIL46" s="192"/>
      <c r="QIM46" s="192"/>
      <c r="QIN46" s="192"/>
      <c r="QIO46" s="192"/>
      <c r="QIP46" s="192"/>
      <c r="QIQ46" s="192"/>
      <c r="QIR46" s="192"/>
      <c r="QIS46" s="192"/>
      <c r="QIT46" s="192"/>
      <c r="QIU46" s="192"/>
      <c r="QIV46" s="192"/>
      <c r="QIW46" s="192"/>
      <c r="QIX46" s="192"/>
      <c r="QIY46" s="192"/>
      <c r="QIZ46" s="192"/>
      <c r="QJA46" s="192"/>
      <c r="QJB46" s="192"/>
      <c r="QJC46" s="192"/>
      <c r="QJD46" s="192"/>
      <c r="QJE46" s="192"/>
      <c r="QJF46" s="192"/>
      <c r="QJG46" s="192"/>
      <c r="QJH46" s="192"/>
      <c r="QJI46" s="192"/>
      <c r="QJJ46" s="192"/>
      <c r="QJK46" s="192"/>
      <c r="QJL46" s="192"/>
      <c r="QJM46" s="192"/>
      <c r="QJN46" s="192"/>
      <c r="QJO46" s="192"/>
      <c r="QJP46" s="192"/>
      <c r="QJQ46" s="192"/>
      <c r="QJR46" s="192"/>
      <c r="QJS46" s="192"/>
      <c r="QJT46" s="192"/>
      <c r="QJU46" s="192"/>
      <c r="QJV46" s="192"/>
      <c r="QJW46" s="192"/>
      <c r="QJX46" s="192"/>
      <c r="QJY46" s="192"/>
      <c r="QJZ46" s="192"/>
      <c r="QKA46" s="192"/>
      <c r="QKB46" s="192"/>
      <c r="QKC46" s="192"/>
      <c r="QKD46" s="192"/>
      <c r="QKE46" s="192"/>
      <c r="QKF46" s="192"/>
      <c r="QKG46" s="192"/>
      <c r="QKH46" s="192"/>
      <c r="QKI46" s="192"/>
      <c r="QKJ46" s="192"/>
      <c r="QKK46" s="192"/>
      <c r="QKL46" s="192"/>
      <c r="QKM46" s="192"/>
      <c r="QKN46" s="192"/>
      <c r="QKO46" s="192"/>
      <c r="QKP46" s="192"/>
      <c r="QKQ46" s="192"/>
      <c r="QKR46" s="192"/>
      <c r="QKS46" s="192"/>
      <c r="QKT46" s="192"/>
      <c r="QKU46" s="192"/>
      <c r="QKV46" s="192"/>
      <c r="QKW46" s="192"/>
      <c r="QKX46" s="192"/>
      <c r="QKY46" s="192"/>
      <c r="QKZ46" s="192"/>
      <c r="QLA46" s="192"/>
      <c r="QLB46" s="192"/>
      <c r="QLC46" s="192"/>
      <c r="QLD46" s="192"/>
      <c r="QLE46" s="192"/>
      <c r="QLF46" s="192"/>
      <c r="QLG46" s="192"/>
      <c r="QLH46" s="192"/>
      <c r="QLI46" s="192"/>
      <c r="QLJ46" s="192"/>
      <c r="QLK46" s="192"/>
      <c r="QLL46" s="192"/>
      <c r="QLM46" s="192"/>
      <c r="QLN46" s="192"/>
      <c r="QLO46" s="192"/>
      <c r="QLP46" s="192"/>
      <c r="QLQ46" s="192"/>
      <c r="QLR46" s="192"/>
      <c r="QLS46" s="192"/>
      <c r="QLT46" s="192"/>
      <c r="QLU46" s="192"/>
      <c r="QLV46" s="192"/>
      <c r="QLW46" s="192"/>
      <c r="QLX46" s="192"/>
      <c r="QLY46" s="192"/>
      <c r="QLZ46" s="192"/>
      <c r="QMA46" s="192"/>
      <c r="QMB46" s="192"/>
      <c r="QMC46" s="192"/>
      <c r="QMD46" s="192"/>
      <c r="QME46" s="192"/>
      <c r="QMF46" s="192"/>
      <c r="QMG46" s="192"/>
      <c r="QMH46" s="192"/>
      <c r="QMI46" s="192"/>
      <c r="QMJ46" s="192"/>
      <c r="QMK46" s="192"/>
      <c r="QML46" s="192"/>
      <c r="QMM46" s="192"/>
      <c r="QMN46" s="192"/>
      <c r="QMO46" s="192"/>
      <c r="QMP46" s="192"/>
      <c r="QMQ46" s="192"/>
      <c r="QMR46" s="192"/>
      <c r="QMS46" s="192"/>
      <c r="QMT46" s="192"/>
      <c r="QMU46" s="192"/>
      <c r="QMV46" s="192"/>
      <c r="QMW46" s="192"/>
      <c r="QMX46" s="192"/>
      <c r="QMY46" s="192"/>
      <c r="QMZ46" s="192"/>
      <c r="QNA46" s="192"/>
      <c r="QNB46" s="192"/>
      <c r="QNC46" s="192"/>
      <c r="QND46" s="192"/>
      <c r="QNE46" s="192"/>
      <c r="QNF46" s="192"/>
      <c r="QNG46" s="192"/>
      <c r="QNH46" s="192"/>
      <c r="QNI46" s="192"/>
      <c r="QNJ46" s="192"/>
      <c r="QNK46" s="192"/>
      <c r="QNL46" s="192"/>
      <c r="QNM46" s="192"/>
      <c r="QNN46" s="192"/>
      <c r="QNO46" s="192"/>
      <c r="QNP46" s="192"/>
      <c r="QNQ46" s="192"/>
      <c r="QNR46" s="192"/>
      <c r="QNS46" s="192"/>
      <c r="QNT46" s="192"/>
      <c r="QNU46" s="192"/>
      <c r="QNV46" s="192"/>
      <c r="QNW46" s="192"/>
      <c r="QNX46" s="192"/>
      <c r="QNY46" s="192"/>
      <c r="QNZ46" s="192"/>
      <c r="QOA46" s="192"/>
      <c r="QOB46" s="192"/>
      <c r="QOC46" s="192"/>
      <c r="QOD46" s="192"/>
      <c r="QOE46" s="192"/>
      <c r="QOF46" s="192"/>
      <c r="QOG46" s="192"/>
      <c r="QOH46" s="192"/>
      <c r="QOI46" s="192"/>
      <c r="QOJ46" s="192"/>
      <c r="QOK46" s="192"/>
      <c r="QOL46" s="192"/>
      <c r="QOM46" s="192"/>
      <c r="QON46" s="192"/>
      <c r="QOO46" s="192"/>
      <c r="QOP46" s="192"/>
      <c r="QOQ46" s="192"/>
      <c r="QOR46" s="192"/>
      <c r="QOS46" s="192"/>
      <c r="QOT46" s="192"/>
      <c r="QOU46" s="192"/>
      <c r="QOV46" s="192"/>
      <c r="QOW46" s="192"/>
      <c r="QOX46" s="192"/>
      <c r="QOY46" s="192"/>
      <c r="QOZ46" s="192"/>
      <c r="QPA46" s="192"/>
      <c r="QPB46" s="192"/>
      <c r="QPC46" s="192"/>
      <c r="QPD46" s="192"/>
      <c r="QPE46" s="192"/>
      <c r="QPF46" s="192"/>
      <c r="QPG46" s="192"/>
      <c r="QPH46" s="192"/>
      <c r="QPI46" s="192"/>
      <c r="QPJ46" s="192"/>
      <c r="QPK46" s="192"/>
      <c r="QPL46" s="192"/>
      <c r="QPM46" s="192"/>
      <c r="QPN46" s="192"/>
      <c r="QPO46" s="192"/>
      <c r="QPP46" s="192"/>
      <c r="QPQ46" s="192"/>
      <c r="QPR46" s="192"/>
      <c r="QPS46" s="192"/>
      <c r="QPT46" s="192"/>
      <c r="QPU46" s="192"/>
      <c r="QPV46" s="192"/>
      <c r="QPW46" s="192"/>
      <c r="QPX46" s="192"/>
      <c r="QPY46" s="192"/>
      <c r="QPZ46" s="192"/>
      <c r="QQA46" s="192"/>
      <c r="QQB46" s="192"/>
      <c r="QQC46" s="192"/>
      <c r="QQD46" s="192"/>
      <c r="QQE46" s="192"/>
      <c r="QQF46" s="192"/>
      <c r="QQG46" s="192"/>
      <c r="QQH46" s="192"/>
      <c r="QQI46" s="192"/>
      <c r="QQJ46" s="192"/>
      <c r="QQK46" s="192"/>
      <c r="QQL46" s="192"/>
      <c r="QQM46" s="192"/>
      <c r="QQN46" s="192"/>
      <c r="QQO46" s="192"/>
      <c r="QQP46" s="192"/>
      <c r="QQQ46" s="192"/>
      <c r="QQR46" s="192"/>
      <c r="QQS46" s="192"/>
      <c r="QQT46" s="192"/>
      <c r="QQU46" s="192"/>
      <c r="QQV46" s="192"/>
      <c r="QQW46" s="192"/>
      <c r="QQX46" s="192"/>
      <c r="QQY46" s="192"/>
      <c r="QQZ46" s="192"/>
      <c r="QRA46" s="192"/>
      <c r="QRB46" s="192"/>
      <c r="QRC46" s="192"/>
      <c r="QRD46" s="192"/>
      <c r="QRE46" s="192"/>
      <c r="QRF46" s="192"/>
      <c r="QRG46" s="192"/>
      <c r="QRH46" s="192"/>
      <c r="QRI46" s="192"/>
      <c r="QRJ46" s="192"/>
      <c r="QRK46" s="192"/>
      <c r="QRL46" s="192"/>
      <c r="QRM46" s="192"/>
      <c r="QRN46" s="192"/>
      <c r="QRO46" s="192"/>
      <c r="QRP46" s="192"/>
      <c r="QRQ46" s="192"/>
      <c r="QRR46" s="192"/>
      <c r="QRS46" s="192"/>
      <c r="QRT46" s="192"/>
      <c r="QRU46" s="192"/>
      <c r="QRV46" s="192"/>
      <c r="QRW46" s="192"/>
      <c r="QRX46" s="192"/>
      <c r="QRY46" s="192"/>
      <c r="QRZ46" s="192"/>
      <c r="QSA46" s="192"/>
      <c r="QSB46" s="192"/>
      <c r="QSC46" s="192"/>
      <c r="QSD46" s="192"/>
      <c r="QSE46" s="192"/>
      <c r="QSF46" s="192"/>
      <c r="QSG46" s="192"/>
      <c r="QSH46" s="192"/>
      <c r="QSI46" s="192"/>
      <c r="QSJ46" s="192"/>
      <c r="QSK46" s="192"/>
      <c r="QSL46" s="192"/>
      <c r="QSM46" s="192"/>
      <c r="QSN46" s="192"/>
      <c r="QSO46" s="192"/>
      <c r="QSP46" s="192"/>
      <c r="QSQ46" s="192"/>
      <c r="QSR46" s="192"/>
      <c r="QSS46" s="192"/>
      <c r="QST46" s="192"/>
      <c r="QSU46" s="192"/>
      <c r="QSV46" s="192"/>
      <c r="QSW46" s="192"/>
      <c r="QSX46" s="192"/>
      <c r="QSY46" s="192"/>
      <c r="QSZ46" s="192"/>
      <c r="QTA46" s="192"/>
      <c r="QTB46" s="192"/>
      <c r="QTC46" s="192"/>
      <c r="QTD46" s="192"/>
      <c r="QTE46" s="192"/>
      <c r="QTF46" s="192"/>
      <c r="QTG46" s="192"/>
      <c r="QTH46" s="192"/>
      <c r="QTI46" s="192"/>
      <c r="QTJ46" s="192"/>
      <c r="QTK46" s="192"/>
      <c r="QTL46" s="192"/>
      <c r="QTM46" s="192"/>
      <c r="QTN46" s="192"/>
      <c r="QTO46" s="192"/>
      <c r="QTP46" s="192"/>
      <c r="QTQ46" s="192"/>
      <c r="QTR46" s="192"/>
      <c r="QTS46" s="192"/>
      <c r="QTT46" s="192"/>
      <c r="QTU46" s="192"/>
      <c r="QTV46" s="192"/>
      <c r="QTW46" s="192"/>
      <c r="QTX46" s="192"/>
      <c r="QTY46" s="192"/>
      <c r="QTZ46" s="192"/>
      <c r="QUA46" s="192"/>
      <c r="QUB46" s="192"/>
      <c r="QUC46" s="192"/>
      <c r="QUD46" s="192"/>
      <c r="QUE46" s="192"/>
      <c r="QUF46" s="192"/>
      <c r="QUG46" s="192"/>
      <c r="QUH46" s="192"/>
      <c r="QUI46" s="192"/>
      <c r="QUJ46" s="192"/>
      <c r="QUK46" s="192"/>
      <c r="QUL46" s="192"/>
      <c r="QUM46" s="192"/>
      <c r="QUN46" s="192"/>
      <c r="QUO46" s="192"/>
      <c r="QUP46" s="192"/>
      <c r="QUQ46" s="192"/>
      <c r="QUR46" s="192"/>
      <c r="QUS46" s="192"/>
      <c r="QUT46" s="192"/>
      <c r="QUU46" s="192"/>
      <c r="QUV46" s="192"/>
      <c r="QUW46" s="192"/>
      <c r="QUX46" s="192"/>
      <c r="QUY46" s="192"/>
      <c r="QUZ46" s="192"/>
      <c r="QVA46" s="192"/>
      <c r="QVB46" s="192"/>
      <c r="QVC46" s="192"/>
      <c r="QVD46" s="192"/>
      <c r="QVE46" s="192"/>
      <c r="QVF46" s="192"/>
      <c r="QVG46" s="192"/>
      <c r="QVH46" s="192"/>
      <c r="QVI46" s="192"/>
      <c r="QVJ46" s="192"/>
      <c r="QVK46" s="192"/>
      <c r="QVL46" s="192"/>
      <c r="QVM46" s="192"/>
      <c r="QVN46" s="192"/>
      <c r="QVO46" s="192"/>
      <c r="QVP46" s="192"/>
      <c r="QVQ46" s="192"/>
      <c r="QVR46" s="192"/>
      <c r="QVS46" s="192"/>
      <c r="QVT46" s="192"/>
      <c r="QVU46" s="192"/>
      <c r="QVV46" s="192"/>
      <c r="QVW46" s="192"/>
      <c r="QVX46" s="192"/>
      <c r="QVY46" s="192"/>
      <c r="QVZ46" s="192"/>
      <c r="QWA46" s="192"/>
      <c r="QWB46" s="192"/>
      <c r="QWC46" s="192"/>
      <c r="QWD46" s="192"/>
      <c r="QWE46" s="192"/>
      <c r="QWF46" s="192"/>
      <c r="QWG46" s="192"/>
      <c r="QWH46" s="192"/>
      <c r="QWI46" s="192"/>
      <c r="QWJ46" s="192"/>
      <c r="QWK46" s="192"/>
      <c r="QWL46" s="192"/>
      <c r="QWM46" s="192"/>
      <c r="QWN46" s="192"/>
      <c r="QWO46" s="192"/>
      <c r="QWP46" s="192"/>
      <c r="QWQ46" s="192"/>
      <c r="QWR46" s="192"/>
      <c r="QWS46" s="192"/>
      <c r="QWT46" s="192"/>
      <c r="QWU46" s="192"/>
      <c r="QWV46" s="192"/>
      <c r="QWW46" s="192"/>
      <c r="QWX46" s="192"/>
      <c r="QWY46" s="192"/>
      <c r="QWZ46" s="192"/>
      <c r="QXA46" s="192"/>
      <c r="QXB46" s="192"/>
      <c r="QXC46" s="192"/>
      <c r="QXD46" s="192"/>
      <c r="QXE46" s="192"/>
      <c r="QXF46" s="192"/>
      <c r="QXG46" s="192"/>
      <c r="QXH46" s="192"/>
      <c r="QXI46" s="192"/>
      <c r="QXJ46" s="192"/>
      <c r="QXK46" s="192"/>
      <c r="QXL46" s="192"/>
      <c r="QXM46" s="192"/>
      <c r="QXN46" s="192"/>
      <c r="QXO46" s="192"/>
      <c r="QXP46" s="192"/>
      <c r="QXQ46" s="192"/>
      <c r="QXR46" s="192"/>
      <c r="QXS46" s="192"/>
      <c r="QXT46" s="192"/>
      <c r="QXU46" s="192"/>
      <c r="QXV46" s="192"/>
      <c r="QXW46" s="192"/>
      <c r="QXX46" s="192"/>
      <c r="QXY46" s="192"/>
      <c r="QXZ46" s="192"/>
      <c r="QYA46" s="192"/>
      <c r="QYB46" s="192"/>
      <c r="QYC46" s="192"/>
      <c r="QYD46" s="192"/>
      <c r="QYE46" s="192"/>
      <c r="QYF46" s="192"/>
      <c r="QYG46" s="192"/>
      <c r="QYH46" s="192"/>
      <c r="QYI46" s="192"/>
      <c r="QYJ46" s="192"/>
      <c r="QYK46" s="192"/>
      <c r="QYL46" s="192"/>
      <c r="QYM46" s="192"/>
      <c r="QYN46" s="192"/>
      <c r="QYO46" s="192"/>
      <c r="QYP46" s="192"/>
      <c r="QYQ46" s="192"/>
      <c r="QYR46" s="192"/>
      <c r="QYS46" s="192"/>
      <c r="QYT46" s="192"/>
      <c r="QYU46" s="192"/>
      <c r="QYV46" s="192"/>
      <c r="QYW46" s="192"/>
      <c r="QYX46" s="192"/>
      <c r="QYY46" s="192"/>
      <c r="QYZ46" s="192"/>
      <c r="QZA46" s="192"/>
      <c r="QZB46" s="192"/>
      <c r="QZC46" s="192"/>
      <c r="QZD46" s="192"/>
      <c r="QZE46" s="192"/>
      <c r="QZF46" s="192"/>
      <c r="QZG46" s="192"/>
      <c r="QZH46" s="192"/>
      <c r="QZI46" s="192"/>
      <c r="QZJ46" s="192"/>
      <c r="QZK46" s="192"/>
      <c r="QZL46" s="192"/>
      <c r="QZM46" s="192"/>
      <c r="QZN46" s="192"/>
      <c r="QZO46" s="192"/>
      <c r="QZP46" s="192"/>
      <c r="QZQ46" s="192"/>
      <c r="QZR46" s="192"/>
      <c r="QZS46" s="192"/>
      <c r="QZT46" s="192"/>
      <c r="QZU46" s="192"/>
      <c r="QZV46" s="192"/>
      <c r="QZW46" s="192"/>
      <c r="QZX46" s="192"/>
      <c r="QZY46" s="192"/>
      <c r="QZZ46" s="192"/>
      <c r="RAA46" s="192"/>
      <c r="RAB46" s="192"/>
      <c r="RAC46" s="192"/>
      <c r="RAD46" s="192"/>
      <c r="RAE46" s="192"/>
      <c r="RAF46" s="192"/>
      <c r="RAG46" s="192"/>
      <c r="RAH46" s="192"/>
      <c r="RAI46" s="192"/>
      <c r="RAJ46" s="192"/>
      <c r="RAK46" s="192"/>
      <c r="RAL46" s="192"/>
      <c r="RAM46" s="192"/>
      <c r="RAN46" s="192"/>
      <c r="RAO46" s="192"/>
      <c r="RAP46" s="192"/>
      <c r="RAQ46" s="192"/>
      <c r="RAR46" s="192"/>
      <c r="RAS46" s="192"/>
      <c r="RAT46" s="192"/>
      <c r="RAU46" s="192"/>
      <c r="RAV46" s="192"/>
      <c r="RAW46" s="192"/>
      <c r="RAX46" s="192"/>
      <c r="RAY46" s="192"/>
      <c r="RAZ46" s="192"/>
      <c r="RBA46" s="192"/>
      <c r="RBB46" s="192"/>
      <c r="RBC46" s="192"/>
      <c r="RBD46" s="192"/>
      <c r="RBE46" s="192"/>
      <c r="RBF46" s="192"/>
      <c r="RBG46" s="192"/>
      <c r="RBH46" s="192"/>
      <c r="RBI46" s="192"/>
      <c r="RBJ46" s="192"/>
      <c r="RBK46" s="192"/>
      <c r="RBL46" s="192"/>
      <c r="RBM46" s="192"/>
      <c r="RBN46" s="192"/>
      <c r="RBO46" s="192"/>
      <c r="RBP46" s="192"/>
      <c r="RBQ46" s="192"/>
      <c r="RBR46" s="192"/>
      <c r="RBS46" s="192"/>
      <c r="RBT46" s="192"/>
      <c r="RBU46" s="192"/>
      <c r="RBV46" s="192"/>
      <c r="RBW46" s="192"/>
      <c r="RBX46" s="192"/>
      <c r="RBY46" s="192"/>
      <c r="RBZ46" s="192"/>
      <c r="RCA46" s="192"/>
      <c r="RCB46" s="192"/>
      <c r="RCC46" s="192"/>
      <c r="RCD46" s="192"/>
      <c r="RCE46" s="192"/>
      <c r="RCF46" s="192"/>
      <c r="RCG46" s="192"/>
      <c r="RCH46" s="192"/>
      <c r="RCI46" s="192"/>
      <c r="RCJ46" s="192"/>
      <c r="RCK46" s="192"/>
      <c r="RCL46" s="192"/>
      <c r="RCM46" s="192"/>
      <c r="RCN46" s="192"/>
      <c r="RCO46" s="192"/>
      <c r="RCP46" s="192"/>
      <c r="RCQ46" s="192"/>
      <c r="RCR46" s="192"/>
      <c r="RCS46" s="192"/>
      <c r="RCT46" s="192"/>
      <c r="RCU46" s="192"/>
      <c r="RCV46" s="192"/>
      <c r="RCW46" s="192"/>
      <c r="RCX46" s="192"/>
      <c r="RCY46" s="192"/>
      <c r="RCZ46" s="192"/>
      <c r="RDA46" s="192"/>
      <c r="RDB46" s="192"/>
      <c r="RDC46" s="192"/>
      <c r="RDD46" s="192"/>
      <c r="RDE46" s="192"/>
      <c r="RDF46" s="192"/>
      <c r="RDG46" s="192"/>
      <c r="RDH46" s="192"/>
      <c r="RDI46" s="192"/>
      <c r="RDJ46" s="192"/>
      <c r="RDK46" s="192"/>
      <c r="RDL46" s="192"/>
      <c r="RDM46" s="192"/>
      <c r="RDN46" s="192"/>
      <c r="RDO46" s="192"/>
      <c r="RDP46" s="192"/>
      <c r="RDQ46" s="192"/>
      <c r="RDR46" s="192"/>
      <c r="RDS46" s="192"/>
      <c r="RDT46" s="192"/>
      <c r="RDU46" s="192"/>
      <c r="RDV46" s="192"/>
      <c r="RDW46" s="192"/>
      <c r="RDX46" s="192"/>
      <c r="RDY46" s="192"/>
      <c r="RDZ46" s="192"/>
      <c r="REA46" s="192"/>
      <c r="REB46" s="192"/>
      <c r="REC46" s="192"/>
      <c r="RED46" s="192"/>
      <c r="REE46" s="192"/>
      <c r="REF46" s="192"/>
      <c r="REG46" s="192"/>
      <c r="REH46" s="192"/>
      <c r="REI46" s="192"/>
      <c r="REJ46" s="192"/>
      <c r="REK46" s="192"/>
      <c r="REL46" s="192"/>
      <c r="REM46" s="192"/>
      <c r="REN46" s="192"/>
      <c r="REO46" s="192"/>
      <c r="REP46" s="192"/>
      <c r="REQ46" s="192"/>
      <c r="RER46" s="192"/>
      <c r="RES46" s="192"/>
      <c r="RET46" s="192"/>
      <c r="REU46" s="192"/>
      <c r="REV46" s="192"/>
      <c r="REW46" s="192"/>
      <c r="REX46" s="192"/>
      <c r="REY46" s="192"/>
      <c r="REZ46" s="192"/>
      <c r="RFA46" s="192"/>
      <c r="RFB46" s="192"/>
      <c r="RFC46" s="192"/>
      <c r="RFD46" s="192"/>
      <c r="RFE46" s="192"/>
      <c r="RFF46" s="192"/>
      <c r="RFG46" s="192"/>
      <c r="RFH46" s="192"/>
      <c r="RFI46" s="192"/>
      <c r="RFJ46" s="192"/>
      <c r="RFK46" s="192"/>
      <c r="RFL46" s="192"/>
      <c r="RFM46" s="192"/>
      <c r="RFN46" s="192"/>
      <c r="RFO46" s="192"/>
      <c r="RFP46" s="192"/>
      <c r="RFQ46" s="192"/>
      <c r="RFR46" s="192"/>
      <c r="RFS46" s="192"/>
      <c r="RFT46" s="192"/>
      <c r="RFU46" s="192"/>
      <c r="RFV46" s="192"/>
      <c r="RFW46" s="192"/>
      <c r="RFX46" s="192"/>
      <c r="RFY46" s="192"/>
      <c r="RFZ46" s="192"/>
      <c r="RGA46" s="192"/>
      <c r="RGB46" s="192"/>
      <c r="RGC46" s="192"/>
      <c r="RGD46" s="192"/>
      <c r="RGE46" s="192"/>
      <c r="RGF46" s="192"/>
      <c r="RGG46" s="192"/>
      <c r="RGH46" s="192"/>
      <c r="RGI46" s="192"/>
      <c r="RGJ46" s="192"/>
      <c r="RGK46" s="192"/>
      <c r="RGL46" s="192"/>
      <c r="RGM46" s="192"/>
      <c r="RGN46" s="192"/>
      <c r="RGO46" s="192"/>
      <c r="RGP46" s="192"/>
      <c r="RGQ46" s="192"/>
      <c r="RGR46" s="192"/>
      <c r="RGS46" s="192"/>
      <c r="RGT46" s="192"/>
      <c r="RGU46" s="192"/>
      <c r="RGV46" s="192"/>
      <c r="RGW46" s="192"/>
      <c r="RGX46" s="192"/>
      <c r="RGY46" s="192"/>
      <c r="RGZ46" s="192"/>
      <c r="RHA46" s="192"/>
      <c r="RHB46" s="192"/>
      <c r="RHC46" s="192"/>
      <c r="RHD46" s="192"/>
      <c r="RHE46" s="192"/>
      <c r="RHF46" s="192"/>
      <c r="RHG46" s="192"/>
      <c r="RHH46" s="192"/>
      <c r="RHI46" s="192"/>
      <c r="RHJ46" s="192"/>
      <c r="RHK46" s="192"/>
      <c r="RHL46" s="192"/>
      <c r="RHM46" s="192"/>
      <c r="RHN46" s="192"/>
      <c r="RHO46" s="192"/>
      <c r="RHP46" s="192"/>
      <c r="RHQ46" s="192"/>
      <c r="RHR46" s="192"/>
      <c r="RHS46" s="192"/>
      <c r="RHT46" s="192"/>
      <c r="RHU46" s="192"/>
      <c r="RHV46" s="192"/>
      <c r="RHW46" s="192"/>
      <c r="RHX46" s="192"/>
      <c r="RHY46" s="192"/>
      <c r="RHZ46" s="192"/>
      <c r="RIA46" s="192"/>
      <c r="RIB46" s="192"/>
      <c r="RIC46" s="192"/>
      <c r="RID46" s="192"/>
      <c r="RIE46" s="192"/>
      <c r="RIF46" s="192"/>
      <c r="RIG46" s="192"/>
      <c r="RIH46" s="192"/>
      <c r="RII46" s="192"/>
      <c r="RIJ46" s="192"/>
      <c r="RIK46" s="192"/>
      <c r="RIL46" s="192"/>
      <c r="RIM46" s="192"/>
      <c r="RIN46" s="192"/>
      <c r="RIO46" s="192"/>
      <c r="RIP46" s="192"/>
      <c r="RIQ46" s="192"/>
      <c r="RIR46" s="192"/>
      <c r="RIS46" s="192"/>
      <c r="RIT46" s="192"/>
      <c r="RIU46" s="192"/>
      <c r="RIV46" s="192"/>
      <c r="RIW46" s="192"/>
      <c r="RIX46" s="192"/>
      <c r="RIY46" s="192"/>
      <c r="RIZ46" s="192"/>
      <c r="RJA46" s="192"/>
      <c r="RJB46" s="192"/>
      <c r="RJC46" s="192"/>
      <c r="RJD46" s="192"/>
      <c r="RJE46" s="192"/>
      <c r="RJF46" s="192"/>
      <c r="RJG46" s="192"/>
      <c r="RJH46" s="192"/>
      <c r="RJI46" s="192"/>
      <c r="RJJ46" s="192"/>
      <c r="RJK46" s="192"/>
      <c r="RJL46" s="192"/>
      <c r="RJM46" s="192"/>
      <c r="RJN46" s="192"/>
      <c r="RJO46" s="192"/>
      <c r="RJP46" s="192"/>
      <c r="RJQ46" s="192"/>
      <c r="RJR46" s="192"/>
      <c r="RJS46" s="192"/>
      <c r="RJT46" s="192"/>
      <c r="RJU46" s="192"/>
      <c r="RJV46" s="192"/>
      <c r="RJW46" s="192"/>
      <c r="RJX46" s="192"/>
      <c r="RJY46" s="192"/>
      <c r="RJZ46" s="192"/>
      <c r="RKA46" s="192"/>
      <c r="RKB46" s="192"/>
      <c r="RKC46" s="192"/>
      <c r="RKD46" s="192"/>
      <c r="RKE46" s="192"/>
      <c r="RKF46" s="192"/>
      <c r="RKG46" s="192"/>
      <c r="RKH46" s="192"/>
      <c r="RKI46" s="192"/>
      <c r="RKJ46" s="192"/>
      <c r="RKK46" s="192"/>
      <c r="RKL46" s="192"/>
      <c r="RKM46" s="192"/>
      <c r="RKN46" s="192"/>
      <c r="RKO46" s="192"/>
      <c r="RKP46" s="192"/>
      <c r="RKQ46" s="192"/>
      <c r="RKR46" s="192"/>
      <c r="RKS46" s="192"/>
      <c r="RKT46" s="192"/>
      <c r="RKU46" s="192"/>
      <c r="RKV46" s="192"/>
      <c r="RKW46" s="192"/>
      <c r="RKX46" s="192"/>
      <c r="RKY46" s="192"/>
      <c r="RKZ46" s="192"/>
      <c r="RLA46" s="192"/>
      <c r="RLB46" s="192"/>
      <c r="RLC46" s="192"/>
      <c r="RLD46" s="192"/>
      <c r="RLE46" s="192"/>
      <c r="RLF46" s="192"/>
      <c r="RLG46" s="192"/>
      <c r="RLH46" s="192"/>
      <c r="RLI46" s="192"/>
      <c r="RLJ46" s="192"/>
      <c r="RLK46" s="192"/>
      <c r="RLL46" s="192"/>
      <c r="RLM46" s="192"/>
      <c r="RLN46" s="192"/>
      <c r="RLO46" s="192"/>
      <c r="RLP46" s="192"/>
      <c r="RLQ46" s="192"/>
      <c r="RLR46" s="192"/>
      <c r="RLS46" s="192"/>
      <c r="RLT46" s="192"/>
      <c r="RLU46" s="192"/>
      <c r="RLV46" s="192"/>
      <c r="RLW46" s="192"/>
      <c r="RLX46" s="192"/>
      <c r="RLY46" s="192"/>
      <c r="RLZ46" s="192"/>
      <c r="RMA46" s="192"/>
      <c r="RMB46" s="192"/>
      <c r="RMC46" s="192"/>
      <c r="RMD46" s="192"/>
      <c r="RME46" s="192"/>
      <c r="RMF46" s="192"/>
      <c r="RMG46" s="192"/>
      <c r="RMH46" s="192"/>
      <c r="RMI46" s="192"/>
      <c r="RMJ46" s="192"/>
      <c r="RMK46" s="192"/>
      <c r="RML46" s="192"/>
      <c r="RMM46" s="192"/>
      <c r="RMN46" s="192"/>
      <c r="RMO46" s="192"/>
      <c r="RMP46" s="192"/>
      <c r="RMQ46" s="192"/>
      <c r="RMR46" s="192"/>
      <c r="RMS46" s="192"/>
      <c r="RMT46" s="192"/>
      <c r="RMU46" s="192"/>
      <c r="RMV46" s="192"/>
      <c r="RMW46" s="192"/>
      <c r="RMX46" s="192"/>
      <c r="RMY46" s="192"/>
      <c r="RMZ46" s="192"/>
      <c r="RNA46" s="192"/>
      <c r="RNB46" s="192"/>
      <c r="RNC46" s="192"/>
      <c r="RND46" s="192"/>
      <c r="RNE46" s="192"/>
      <c r="RNF46" s="192"/>
      <c r="RNG46" s="192"/>
      <c r="RNH46" s="192"/>
      <c r="RNI46" s="192"/>
      <c r="RNJ46" s="192"/>
      <c r="RNK46" s="192"/>
      <c r="RNL46" s="192"/>
      <c r="RNM46" s="192"/>
      <c r="RNN46" s="192"/>
      <c r="RNO46" s="192"/>
      <c r="RNP46" s="192"/>
      <c r="RNQ46" s="192"/>
      <c r="RNR46" s="192"/>
      <c r="RNS46" s="192"/>
      <c r="RNT46" s="192"/>
      <c r="RNU46" s="192"/>
      <c r="RNV46" s="192"/>
      <c r="RNW46" s="192"/>
      <c r="RNX46" s="192"/>
      <c r="RNY46" s="192"/>
      <c r="RNZ46" s="192"/>
      <c r="ROA46" s="192"/>
      <c r="ROB46" s="192"/>
      <c r="ROC46" s="192"/>
      <c r="ROD46" s="192"/>
      <c r="ROE46" s="192"/>
      <c r="ROF46" s="192"/>
      <c r="ROG46" s="192"/>
      <c r="ROH46" s="192"/>
      <c r="ROI46" s="192"/>
      <c r="ROJ46" s="192"/>
      <c r="ROK46" s="192"/>
      <c r="ROL46" s="192"/>
      <c r="ROM46" s="192"/>
      <c r="RON46" s="192"/>
      <c r="ROO46" s="192"/>
      <c r="ROP46" s="192"/>
      <c r="ROQ46" s="192"/>
      <c r="ROR46" s="192"/>
      <c r="ROS46" s="192"/>
      <c r="ROT46" s="192"/>
      <c r="ROU46" s="192"/>
      <c r="ROV46" s="192"/>
      <c r="ROW46" s="192"/>
      <c r="ROX46" s="192"/>
      <c r="ROY46" s="192"/>
      <c r="ROZ46" s="192"/>
      <c r="RPA46" s="192"/>
      <c r="RPB46" s="192"/>
      <c r="RPC46" s="192"/>
      <c r="RPD46" s="192"/>
      <c r="RPE46" s="192"/>
      <c r="RPF46" s="192"/>
      <c r="RPG46" s="192"/>
      <c r="RPH46" s="192"/>
      <c r="RPI46" s="192"/>
      <c r="RPJ46" s="192"/>
      <c r="RPK46" s="192"/>
      <c r="RPL46" s="192"/>
      <c r="RPM46" s="192"/>
      <c r="RPN46" s="192"/>
      <c r="RPO46" s="192"/>
      <c r="RPP46" s="192"/>
      <c r="RPQ46" s="192"/>
      <c r="RPR46" s="192"/>
      <c r="RPS46" s="192"/>
      <c r="RPT46" s="192"/>
      <c r="RPU46" s="192"/>
      <c r="RPV46" s="192"/>
      <c r="RPW46" s="192"/>
      <c r="RPX46" s="192"/>
      <c r="RPY46" s="192"/>
      <c r="RPZ46" s="192"/>
      <c r="RQA46" s="192"/>
      <c r="RQB46" s="192"/>
      <c r="RQC46" s="192"/>
      <c r="RQD46" s="192"/>
      <c r="RQE46" s="192"/>
      <c r="RQF46" s="192"/>
      <c r="RQG46" s="192"/>
      <c r="RQH46" s="192"/>
      <c r="RQI46" s="192"/>
      <c r="RQJ46" s="192"/>
      <c r="RQK46" s="192"/>
      <c r="RQL46" s="192"/>
      <c r="RQM46" s="192"/>
      <c r="RQN46" s="192"/>
      <c r="RQO46" s="192"/>
      <c r="RQP46" s="192"/>
      <c r="RQQ46" s="192"/>
      <c r="RQR46" s="192"/>
      <c r="RQS46" s="192"/>
      <c r="RQT46" s="192"/>
      <c r="RQU46" s="192"/>
      <c r="RQV46" s="192"/>
      <c r="RQW46" s="192"/>
      <c r="RQX46" s="192"/>
      <c r="RQY46" s="192"/>
      <c r="RQZ46" s="192"/>
      <c r="RRA46" s="192"/>
      <c r="RRB46" s="192"/>
      <c r="RRC46" s="192"/>
      <c r="RRD46" s="192"/>
      <c r="RRE46" s="192"/>
      <c r="RRF46" s="192"/>
      <c r="RRG46" s="192"/>
      <c r="RRH46" s="192"/>
      <c r="RRI46" s="192"/>
      <c r="RRJ46" s="192"/>
      <c r="RRK46" s="192"/>
      <c r="RRL46" s="192"/>
      <c r="RRM46" s="192"/>
      <c r="RRN46" s="192"/>
      <c r="RRO46" s="192"/>
      <c r="RRP46" s="192"/>
      <c r="RRQ46" s="192"/>
      <c r="RRR46" s="192"/>
      <c r="RRS46" s="192"/>
      <c r="RRT46" s="192"/>
      <c r="RRU46" s="192"/>
      <c r="RRV46" s="192"/>
      <c r="RRW46" s="192"/>
      <c r="RRX46" s="192"/>
      <c r="RRY46" s="192"/>
      <c r="RRZ46" s="192"/>
      <c r="RSA46" s="192"/>
      <c r="RSB46" s="192"/>
      <c r="RSC46" s="192"/>
      <c r="RSD46" s="192"/>
      <c r="RSE46" s="192"/>
      <c r="RSF46" s="192"/>
      <c r="RSG46" s="192"/>
      <c r="RSH46" s="192"/>
      <c r="RSI46" s="192"/>
      <c r="RSJ46" s="192"/>
      <c r="RSK46" s="192"/>
      <c r="RSL46" s="192"/>
      <c r="RSM46" s="192"/>
      <c r="RSN46" s="192"/>
      <c r="RSO46" s="192"/>
      <c r="RSP46" s="192"/>
      <c r="RSQ46" s="192"/>
      <c r="RSR46" s="192"/>
      <c r="RSS46" s="192"/>
      <c r="RST46" s="192"/>
      <c r="RSU46" s="192"/>
      <c r="RSV46" s="192"/>
      <c r="RSW46" s="192"/>
      <c r="RSX46" s="192"/>
      <c r="RSY46" s="192"/>
      <c r="RSZ46" s="192"/>
      <c r="RTA46" s="192"/>
      <c r="RTB46" s="192"/>
      <c r="RTC46" s="192"/>
      <c r="RTD46" s="192"/>
      <c r="RTE46" s="192"/>
      <c r="RTF46" s="192"/>
      <c r="RTG46" s="192"/>
      <c r="RTH46" s="192"/>
      <c r="RTI46" s="192"/>
      <c r="RTJ46" s="192"/>
      <c r="RTK46" s="192"/>
      <c r="RTL46" s="192"/>
      <c r="RTM46" s="192"/>
      <c r="RTN46" s="192"/>
      <c r="RTO46" s="192"/>
      <c r="RTP46" s="192"/>
      <c r="RTQ46" s="192"/>
      <c r="RTR46" s="192"/>
      <c r="RTS46" s="192"/>
      <c r="RTT46" s="192"/>
      <c r="RTU46" s="192"/>
      <c r="RTV46" s="192"/>
      <c r="RTW46" s="192"/>
      <c r="RTX46" s="192"/>
      <c r="RTY46" s="192"/>
      <c r="RTZ46" s="192"/>
      <c r="RUA46" s="192"/>
      <c r="RUB46" s="192"/>
      <c r="RUC46" s="192"/>
      <c r="RUD46" s="192"/>
      <c r="RUE46" s="192"/>
      <c r="RUF46" s="192"/>
      <c r="RUG46" s="192"/>
      <c r="RUH46" s="192"/>
      <c r="RUI46" s="192"/>
      <c r="RUJ46" s="192"/>
      <c r="RUK46" s="192"/>
      <c r="RUL46" s="192"/>
      <c r="RUM46" s="192"/>
      <c r="RUN46" s="192"/>
      <c r="RUO46" s="192"/>
      <c r="RUP46" s="192"/>
      <c r="RUQ46" s="192"/>
      <c r="RUR46" s="192"/>
      <c r="RUS46" s="192"/>
      <c r="RUT46" s="192"/>
      <c r="RUU46" s="192"/>
      <c r="RUV46" s="192"/>
      <c r="RUW46" s="192"/>
      <c r="RUX46" s="192"/>
      <c r="RUY46" s="192"/>
      <c r="RUZ46" s="192"/>
      <c r="RVA46" s="192"/>
      <c r="RVB46" s="192"/>
      <c r="RVC46" s="192"/>
      <c r="RVD46" s="192"/>
      <c r="RVE46" s="192"/>
      <c r="RVF46" s="192"/>
      <c r="RVG46" s="192"/>
      <c r="RVH46" s="192"/>
      <c r="RVI46" s="192"/>
      <c r="RVJ46" s="192"/>
      <c r="RVK46" s="192"/>
      <c r="RVL46" s="192"/>
      <c r="RVM46" s="192"/>
      <c r="RVN46" s="192"/>
      <c r="RVO46" s="192"/>
      <c r="RVP46" s="192"/>
      <c r="RVQ46" s="192"/>
      <c r="RVR46" s="192"/>
      <c r="RVS46" s="192"/>
      <c r="RVT46" s="192"/>
      <c r="RVU46" s="192"/>
      <c r="RVV46" s="192"/>
      <c r="RVW46" s="192"/>
      <c r="RVX46" s="192"/>
      <c r="RVY46" s="192"/>
      <c r="RVZ46" s="192"/>
      <c r="RWA46" s="192"/>
      <c r="RWB46" s="192"/>
      <c r="RWC46" s="192"/>
      <c r="RWD46" s="192"/>
      <c r="RWE46" s="192"/>
      <c r="RWF46" s="192"/>
      <c r="RWG46" s="192"/>
      <c r="RWH46" s="192"/>
      <c r="RWI46" s="192"/>
      <c r="RWJ46" s="192"/>
      <c r="RWK46" s="192"/>
      <c r="RWL46" s="192"/>
      <c r="RWM46" s="192"/>
      <c r="RWN46" s="192"/>
      <c r="RWO46" s="192"/>
      <c r="RWP46" s="192"/>
      <c r="RWQ46" s="192"/>
      <c r="RWR46" s="192"/>
      <c r="RWS46" s="192"/>
      <c r="RWT46" s="192"/>
      <c r="RWU46" s="192"/>
      <c r="RWV46" s="192"/>
      <c r="RWW46" s="192"/>
      <c r="RWX46" s="192"/>
      <c r="RWY46" s="192"/>
      <c r="RWZ46" s="192"/>
      <c r="RXA46" s="192"/>
      <c r="RXB46" s="192"/>
      <c r="RXC46" s="192"/>
      <c r="RXD46" s="192"/>
      <c r="RXE46" s="192"/>
      <c r="RXF46" s="192"/>
      <c r="RXG46" s="192"/>
      <c r="RXH46" s="192"/>
      <c r="RXI46" s="192"/>
      <c r="RXJ46" s="192"/>
      <c r="RXK46" s="192"/>
      <c r="RXL46" s="192"/>
      <c r="RXM46" s="192"/>
      <c r="RXN46" s="192"/>
      <c r="RXO46" s="192"/>
      <c r="RXP46" s="192"/>
      <c r="RXQ46" s="192"/>
      <c r="RXR46" s="192"/>
      <c r="RXS46" s="192"/>
      <c r="RXT46" s="192"/>
      <c r="RXU46" s="192"/>
      <c r="RXV46" s="192"/>
      <c r="RXW46" s="192"/>
      <c r="RXX46" s="192"/>
      <c r="RXY46" s="192"/>
      <c r="RXZ46" s="192"/>
      <c r="RYA46" s="192"/>
      <c r="RYB46" s="192"/>
      <c r="RYC46" s="192"/>
      <c r="RYD46" s="192"/>
      <c r="RYE46" s="192"/>
      <c r="RYF46" s="192"/>
      <c r="RYG46" s="192"/>
      <c r="RYH46" s="192"/>
      <c r="RYI46" s="192"/>
      <c r="RYJ46" s="192"/>
      <c r="RYK46" s="192"/>
      <c r="RYL46" s="192"/>
      <c r="RYM46" s="192"/>
      <c r="RYN46" s="192"/>
      <c r="RYO46" s="192"/>
      <c r="RYP46" s="192"/>
      <c r="RYQ46" s="192"/>
      <c r="RYR46" s="192"/>
      <c r="RYS46" s="192"/>
      <c r="RYT46" s="192"/>
      <c r="RYU46" s="192"/>
      <c r="RYV46" s="192"/>
      <c r="RYW46" s="192"/>
      <c r="RYX46" s="192"/>
      <c r="RYY46" s="192"/>
      <c r="RYZ46" s="192"/>
      <c r="RZA46" s="192"/>
      <c r="RZB46" s="192"/>
      <c r="RZC46" s="192"/>
      <c r="RZD46" s="192"/>
      <c r="RZE46" s="192"/>
      <c r="RZF46" s="192"/>
      <c r="RZG46" s="192"/>
      <c r="RZH46" s="192"/>
      <c r="RZI46" s="192"/>
      <c r="RZJ46" s="192"/>
      <c r="RZK46" s="192"/>
      <c r="RZL46" s="192"/>
      <c r="RZM46" s="192"/>
      <c r="RZN46" s="192"/>
      <c r="RZO46" s="192"/>
      <c r="RZP46" s="192"/>
      <c r="RZQ46" s="192"/>
      <c r="RZR46" s="192"/>
      <c r="RZS46" s="192"/>
      <c r="RZT46" s="192"/>
      <c r="RZU46" s="192"/>
      <c r="RZV46" s="192"/>
      <c r="RZW46" s="192"/>
      <c r="RZX46" s="192"/>
      <c r="RZY46" s="192"/>
      <c r="RZZ46" s="192"/>
      <c r="SAA46" s="192"/>
      <c r="SAB46" s="192"/>
      <c r="SAC46" s="192"/>
      <c r="SAD46" s="192"/>
      <c r="SAE46" s="192"/>
      <c r="SAF46" s="192"/>
      <c r="SAG46" s="192"/>
      <c r="SAH46" s="192"/>
      <c r="SAI46" s="192"/>
      <c r="SAJ46" s="192"/>
      <c r="SAK46" s="192"/>
      <c r="SAL46" s="192"/>
      <c r="SAM46" s="192"/>
      <c r="SAN46" s="192"/>
      <c r="SAO46" s="192"/>
      <c r="SAP46" s="192"/>
      <c r="SAQ46" s="192"/>
      <c r="SAR46" s="192"/>
      <c r="SAS46" s="192"/>
      <c r="SAT46" s="192"/>
      <c r="SAU46" s="192"/>
      <c r="SAV46" s="192"/>
      <c r="SAW46" s="192"/>
      <c r="SAX46" s="192"/>
      <c r="SAY46" s="192"/>
      <c r="SAZ46" s="192"/>
      <c r="SBA46" s="192"/>
      <c r="SBB46" s="192"/>
      <c r="SBC46" s="192"/>
      <c r="SBD46" s="192"/>
      <c r="SBE46" s="192"/>
      <c r="SBF46" s="192"/>
      <c r="SBG46" s="192"/>
      <c r="SBH46" s="192"/>
      <c r="SBI46" s="192"/>
      <c r="SBJ46" s="192"/>
      <c r="SBK46" s="192"/>
      <c r="SBL46" s="192"/>
      <c r="SBM46" s="192"/>
      <c r="SBN46" s="192"/>
      <c r="SBO46" s="192"/>
      <c r="SBP46" s="192"/>
      <c r="SBQ46" s="192"/>
      <c r="SBR46" s="192"/>
      <c r="SBS46" s="192"/>
      <c r="SBT46" s="192"/>
      <c r="SBU46" s="192"/>
      <c r="SBV46" s="192"/>
      <c r="SBW46" s="192"/>
      <c r="SBX46" s="192"/>
      <c r="SBY46" s="192"/>
      <c r="SBZ46" s="192"/>
      <c r="SCA46" s="192"/>
      <c r="SCB46" s="192"/>
      <c r="SCC46" s="192"/>
      <c r="SCD46" s="192"/>
      <c r="SCE46" s="192"/>
      <c r="SCF46" s="192"/>
      <c r="SCG46" s="192"/>
      <c r="SCH46" s="192"/>
      <c r="SCI46" s="192"/>
      <c r="SCJ46" s="192"/>
      <c r="SCK46" s="192"/>
      <c r="SCL46" s="192"/>
      <c r="SCM46" s="192"/>
      <c r="SCN46" s="192"/>
      <c r="SCO46" s="192"/>
      <c r="SCP46" s="192"/>
      <c r="SCQ46" s="192"/>
      <c r="SCR46" s="192"/>
      <c r="SCS46" s="192"/>
      <c r="SCT46" s="192"/>
      <c r="SCU46" s="192"/>
      <c r="SCV46" s="192"/>
      <c r="SCW46" s="192"/>
      <c r="SCX46" s="192"/>
      <c r="SCY46" s="192"/>
      <c r="SCZ46" s="192"/>
      <c r="SDA46" s="192"/>
      <c r="SDB46" s="192"/>
      <c r="SDC46" s="192"/>
      <c r="SDD46" s="192"/>
      <c r="SDE46" s="192"/>
      <c r="SDF46" s="192"/>
      <c r="SDG46" s="192"/>
      <c r="SDH46" s="192"/>
      <c r="SDI46" s="192"/>
      <c r="SDJ46" s="192"/>
      <c r="SDK46" s="192"/>
      <c r="SDL46" s="192"/>
      <c r="SDM46" s="192"/>
      <c r="SDN46" s="192"/>
      <c r="SDO46" s="192"/>
      <c r="SDP46" s="192"/>
      <c r="SDQ46" s="192"/>
      <c r="SDR46" s="192"/>
      <c r="SDS46" s="192"/>
      <c r="SDT46" s="192"/>
      <c r="SDU46" s="192"/>
      <c r="SDV46" s="192"/>
      <c r="SDW46" s="192"/>
      <c r="SDX46" s="192"/>
      <c r="SDY46" s="192"/>
      <c r="SDZ46" s="192"/>
      <c r="SEA46" s="192"/>
      <c r="SEB46" s="192"/>
      <c r="SEC46" s="192"/>
      <c r="SED46" s="192"/>
      <c r="SEE46" s="192"/>
      <c r="SEF46" s="192"/>
      <c r="SEG46" s="192"/>
      <c r="SEH46" s="192"/>
      <c r="SEI46" s="192"/>
      <c r="SEJ46" s="192"/>
      <c r="SEK46" s="192"/>
      <c r="SEL46" s="192"/>
      <c r="SEM46" s="192"/>
      <c r="SEN46" s="192"/>
      <c r="SEO46" s="192"/>
      <c r="SEP46" s="192"/>
      <c r="SEQ46" s="192"/>
      <c r="SER46" s="192"/>
      <c r="SES46" s="192"/>
      <c r="SET46" s="192"/>
      <c r="SEU46" s="192"/>
      <c r="SEV46" s="192"/>
      <c r="SEW46" s="192"/>
      <c r="SEX46" s="192"/>
      <c r="SEY46" s="192"/>
      <c r="SEZ46" s="192"/>
      <c r="SFA46" s="192"/>
      <c r="SFB46" s="192"/>
      <c r="SFC46" s="192"/>
      <c r="SFD46" s="192"/>
      <c r="SFE46" s="192"/>
      <c r="SFF46" s="192"/>
      <c r="SFG46" s="192"/>
      <c r="SFH46" s="192"/>
      <c r="SFI46" s="192"/>
      <c r="SFJ46" s="192"/>
      <c r="SFK46" s="192"/>
      <c r="SFL46" s="192"/>
      <c r="SFM46" s="192"/>
      <c r="SFN46" s="192"/>
      <c r="SFO46" s="192"/>
      <c r="SFP46" s="192"/>
      <c r="SFQ46" s="192"/>
      <c r="SFR46" s="192"/>
      <c r="SFS46" s="192"/>
      <c r="SFT46" s="192"/>
      <c r="SFU46" s="192"/>
      <c r="SFV46" s="192"/>
      <c r="SFW46" s="192"/>
      <c r="SFX46" s="192"/>
      <c r="SFY46" s="192"/>
      <c r="SFZ46" s="192"/>
      <c r="SGA46" s="192"/>
      <c r="SGB46" s="192"/>
      <c r="SGC46" s="192"/>
      <c r="SGD46" s="192"/>
      <c r="SGE46" s="192"/>
      <c r="SGF46" s="192"/>
      <c r="SGG46" s="192"/>
      <c r="SGH46" s="192"/>
      <c r="SGI46" s="192"/>
      <c r="SGJ46" s="192"/>
      <c r="SGK46" s="192"/>
      <c r="SGL46" s="192"/>
      <c r="SGM46" s="192"/>
      <c r="SGN46" s="192"/>
      <c r="SGO46" s="192"/>
      <c r="SGP46" s="192"/>
      <c r="SGQ46" s="192"/>
      <c r="SGR46" s="192"/>
      <c r="SGS46" s="192"/>
      <c r="SGT46" s="192"/>
      <c r="SGU46" s="192"/>
      <c r="SGV46" s="192"/>
      <c r="SGW46" s="192"/>
      <c r="SGX46" s="192"/>
      <c r="SGY46" s="192"/>
      <c r="SGZ46" s="192"/>
      <c r="SHA46" s="192"/>
      <c r="SHB46" s="192"/>
      <c r="SHC46" s="192"/>
      <c r="SHD46" s="192"/>
      <c r="SHE46" s="192"/>
      <c r="SHF46" s="192"/>
      <c r="SHG46" s="192"/>
      <c r="SHH46" s="192"/>
      <c r="SHI46" s="192"/>
      <c r="SHJ46" s="192"/>
      <c r="SHK46" s="192"/>
      <c r="SHL46" s="192"/>
      <c r="SHM46" s="192"/>
      <c r="SHN46" s="192"/>
      <c r="SHO46" s="192"/>
      <c r="SHP46" s="192"/>
      <c r="SHQ46" s="192"/>
      <c r="SHR46" s="192"/>
      <c r="SHS46" s="192"/>
      <c r="SHT46" s="192"/>
      <c r="SHU46" s="192"/>
      <c r="SHV46" s="192"/>
      <c r="SHW46" s="192"/>
      <c r="SHX46" s="192"/>
      <c r="SHY46" s="192"/>
      <c r="SHZ46" s="192"/>
      <c r="SIA46" s="192"/>
      <c r="SIB46" s="192"/>
      <c r="SIC46" s="192"/>
      <c r="SID46" s="192"/>
      <c r="SIE46" s="192"/>
      <c r="SIF46" s="192"/>
      <c r="SIG46" s="192"/>
      <c r="SIH46" s="192"/>
      <c r="SII46" s="192"/>
      <c r="SIJ46" s="192"/>
      <c r="SIK46" s="192"/>
      <c r="SIL46" s="192"/>
      <c r="SIM46" s="192"/>
      <c r="SIN46" s="192"/>
      <c r="SIO46" s="192"/>
      <c r="SIP46" s="192"/>
      <c r="SIQ46" s="192"/>
      <c r="SIR46" s="192"/>
      <c r="SIS46" s="192"/>
      <c r="SIT46" s="192"/>
      <c r="SIU46" s="192"/>
      <c r="SIV46" s="192"/>
      <c r="SIW46" s="192"/>
      <c r="SIX46" s="192"/>
      <c r="SIY46" s="192"/>
      <c r="SIZ46" s="192"/>
      <c r="SJA46" s="192"/>
      <c r="SJB46" s="192"/>
      <c r="SJC46" s="192"/>
      <c r="SJD46" s="192"/>
      <c r="SJE46" s="192"/>
      <c r="SJF46" s="192"/>
      <c r="SJG46" s="192"/>
      <c r="SJH46" s="192"/>
      <c r="SJI46" s="192"/>
      <c r="SJJ46" s="192"/>
      <c r="SJK46" s="192"/>
      <c r="SJL46" s="192"/>
      <c r="SJM46" s="192"/>
      <c r="SJN46" s="192"/>
      <c r="SJO46" s="192"/>
      <c r="SJP46" s="192"/>
      <c r="SJQ46" s="192"/>
      <c r="SJR46" s="192"/>
      <c r="SJS46" s="192"/>
      <c r="SJT46" s="192"/>
      <c r="SJU46" s="192"/>
      <c r="SJV46" s="192"/>
      <c r="SJW46" s="192"/>
      <c r="SJX46" s="192"/>
      <c r="SJY46" s="192"/>
      <c r="SJZ46" s="192"/>
      <c r="SKA46" s="192"/>
      <c r="SKB46" s="192"/>
      <c r="SKC46" s="192"/>
      <c r="SKD46" s="192"/>
      <c r="SKE46" s="192"/>
      <c r="SKF46" s="192"/>
      <c r="SKG46" s="192"/>
      <c r="SKH46" s="192"/>
      <c r="SKI46" s="192"/>
      <c r="SKJ46" s="192"/>
      <c r="SKK46" s="192"/>
      <c r="SKL46" s="192"/>
      <c r="SKM46" s="192"/>
      <c r="SKN46" s="192"/>
      <c r="SKO46" s="192"/>
      <c r="SKP46" s="192"/>
      <c r="SKQ46" s="192"/>
      <c r="SKR46" s="192"/>
      <c r="SKS46" s="192"/>
      <c r="SKT46" s="192"/>
      <c r="SKU46" s="192"/>
      <c r="SKV46" s="192"/>
      <c r="SKW46" s="192"/>
      <c r="SKX46" s="192"/>
      <c r="SKY46" s="192"/>
      <c r="SKZ46" s="192"/>
      <c r="SLA46" s="192"/>
      <c r="SLB46" s="192"/>
      <c r="SLC46" s="192"/>
      <c r="SLD46" s="192"/>
      <c r="SLE46" s="192"/>
      <c r="SLF46" s="192"/>
      <c r="SLG46" s="192"/>
      <c r="SLH46" s="192"/>
      <c r="SLI46" s="192"/>
      <c r="SLJ46" s="192"/>
      <c r="SLK46" s="192"/>
      <c r="SLL46" s="192"/>
      <c r="SLM46" s="192"/>
      <c r="SLN46" s="192"/>
      <c r="SLO46" s="192"/>
      <c r="SLP46" s="192"/>
      <c r="SLQ46" s="192"/>
      <c r="SLR46" s="192"/>
      <c r="SLS46" s="192"/>
      <c r="SLT46" s="192"/>
      <c r="SLU46" s="192"/>
      <c r="SLV46" s="192"/>
      <c r="SLW46" s="192"/>
      <c r="SLX46" s="192"/>
      <c r="SLY46" s="192"/>
      <c r="SLZ46" s="192"/>
      <c r="SMA46" s="192"/>
      <c r="SMB46" s="192"/>
      <c r="SMC46" s="192"/>
      <c r="SMD46" s="192"/>
      <c r="SME46" s="192"/>
      <c r="SMF46" s="192"/>
      <c r="SMG46" s="192"/>
      <c r="SMH46" s="192"/>
      <c r="SMI46" s="192"/>
      <c r="SMJ46" s="192"/>
      <c r="SMK46" s="192"/>
      <c r="SML46" s="192"/>
      <c r="SMM46" s="192"/>
      <c r="SMN46" s="192"/>
      <c r="SMO46" s="192"/>
      <c r="SMP46" s="192"/>
      <c r="SMQ46" s="192"/>
      <c r="SMR46" s="192"/>
      <c r="SMS46" s="192"/>
      <c r="SMT46" s="192"/>
      <c r="SMU46" s="192"/>
      <c r="SMV46" s="192"/>
      <c r="SMW46" s="192"/>
      <c r="SMX46" s="192"/>
      <c r="SMY46" s="192"/>
      <c r="SMZ46" s="192"/>
      <c r="SNA46" s="192"/>
      <c r="SNB46" s="192"/>
      <c r="SNC46" s="192"/>
      <c r="SND46" s="192"/>
      <c r="SNE46" s="192"/>
      <c r="SNF46" s="192"/>
      <c r="SNG46" s="192"/>
      <c r="SNH46" s="192"/>
      <c r="SNI46" s="192"/>
      <c r="SNJ46" s="192"/>
      <c r="SNK46" s="192"/>
      <c r="SNL46" s="192"/>
      <c r="SNM46" s="192"/>
      <c r="SNN46" s="192"/>
      <c r="SNO46" s="192"/>
      <c r="SNP46" s="192"/>
      <c r="SNQ46" s="192"/>
      <c r="SNR46" s="192"/>
      <c r="SNS46" s="192"/>
      <c r="SNT46" s="192"/>
      <c r="SNU46" s="192"/>
      <c r="SNV46" s="192"/>
      <c r="SNW46" s="192"/>
      <c r="SNX46" s="192"/>
      <c r="SNY46" s="192"/>
      <c r="SNZ46" s="192"/>
      <c r="SOA46" s="192"/>
      <c r="SOB46" s="192"/>
      <c r="SOC46" s="192"/>
      <c r="SOD46" s="192"/>
      <c r="SOE46" s="192"/>
      <c r="SOF46" s="192"/>
      <c r="SOG46" s="192"/>
      <c r="SOH46" s="192"/>
      <c r="SOI46" s="192"/>
      <c r="SOJ46" s="192"/>
      <c r="SOK46" s="192"/>
      <c r="SOL46" s="192"/>
      <c r="SOM46" s="192"/>
      <c r="SON46" s="192"/>
      <c r="SOO46" s="192"/>
      <c r="SOP46" s="192"/>
      <c r="SOQ46" s="192"/>
      <c r="SOR46" s="192"/>
      <c r="SOS46" s="192"/>
      <c r="SOT46" s="192"/>
      <c r="SOU46" s="192"/>
      <c r="SOV46" s="192"/>
      <c r="SOW46" s="192"/>
      <c r="SOX46" s="192"/>
      <c r="SOY46" s="192"/>
      <c r="SOZ46" s="192"/>
      <c r="SPA46" s="192"/>
      <c r="SPB46" s="192"/>
      <c r="SPC46" s="192"/>
      <c r="SPD46" s="192"/>
      <c r="SPE46" s="192"/>
      <c r="SPF46" s="192"/>
      <c r="SPG46" s="192"/>
      <c r="SPH46" s="192"/>
      <c r="SPI46" s="192"/>
      <c r="SPJ46" s="192"/>
      <c r="SPK46" s="192"/>
      <c r="SPL46" s="192"/>
      <c r="SPM46" s="192"/>
      <c r="SPN46" s="192"/>
      <c r="SPO46" s="192"/>
      <c r="SPP46" s="192"/>
      <c r="SPQ46" s="192"/>
      <c r="SPR46" s="192"/>
      <c r="SPS46" s="192"/>
      <c r="SPT46" s="192"/>
      <c r="SPU46" s="192"/>
      <c r="SPV46" s="192"/>
      <c r="SPW46" s="192"/>
      <c r="SPX46" s="192"/>
      <c r="SPY46" s="192"/>
      <c r="SPZ46" s="192"/>
      <c r="SQA46" s="192"/>
      <c r="SQB46" s="192"/>
      <c r="SQC46" s="192"/>
      <c r="SQD46" s="192"/>
      <c r="SQE46" s="192"/>
      <c r="SQF46" s="192"/>
      <c r="SQG46" s="192"/>
      <c r="SQH46" s="192"/>
      <c r="SQI46" s="192"/>
      <c r="SQJ46" s="192"/>
      <c r="SQK46" s="192"/>
      <c r="SQL46" s="192"/>
      <c r="SQM46" s="192"/>
      <c r="SQN46" s="192"/>
      <c r="SQO46" s="192"/>
      <c r="SQP46" s="192"/>
      <c r="SQQ46" s="192"/>
      <c r="SQR46" s="192"/>
      <c r="SQS46" s="192"/>
      <c r="SQT46" s="192"/>
      <c r="SQU46" s="192"/>
      <c r="SQV46" s="192"/>
      <c r="SQW46" s="192"/>
      <c r="SQX46" s="192"/>
      <c r="SQY46" s="192"/>
      <c r="SQZ46" s="192"/>
      <c r="SRA46" s="192"/>
      <c r="SRB46" s="192"/>
      <c r="SRC46" s="192"/>
      <c r="SRD46" s="192"/>
      <c r="SRE46" s="192"/>
      <c r="SRF46" s="192"/>
      <c r="SRG46" s="192"/>
      <c r="SRH46" s="192"/>
      <c r="SRI46" s="192"/>
      <c r="SRJ46" s="192"/>
      <c r="SRK46" s="192"/>
      <c r="SRL46" s="192"/>
      <c r="SRM46" s="192"/>
      <c r="SRN46" s="192"/>
      <c r="SRO46" s="192"/>
      <c r="SRP46" s="192"/>
      <c r="SRQ46" s="192"/>
      <c r="SRR46" s="192"/>
      <c r="SRS46" s="192"/>
      <c r="SRT46" s="192"/>
      <c r="SRU46" s="192"/>
      <c r="SRV46" s="192"/>
      <c r="SRW46" s="192"/>
      <c r="SRX46" s="192"/>
      <c r="SRY46" s="192"/>
      <c r="SRZ46" s="192"/>
      <c r="SSA46" s="192"/>
      <c r="SSB46" s="192"/>
      <c r="SSC46" s="192"/>
      <c r="SSD46" s="192"/>
      <c r="SSE46" s="192"/>
      <c r="SSF46" s="192"/>
      <c r="SSG46" s="192"/>
      <c r="SSH46" s="192"/>
      <c r="SSI46" s="192"/>
      <c r="SSJ46" s="192"/>
      <c r="SSK46" s="192"/>
      <c r="SSL46" s="192"/>
      <c r="SSM46" s="192"/>
      <c r="SSN46" s="192"/>
      <c r="SSO46" s="192"/>
      <c r="SSP46" s="192"/>
      <c r="SSQ46" s="192"/>
      <c r="SSR46" s="192"/>
      <c r="SSS46" s="192"/>
      <c r="SST46" s="192"/>
      <c r="SSU46" s="192"/>
      <c r="SSV46" s="192"/>
      <c r="SSW46" s="192"/>
      <c r="SSX46" s="192"/>
      <c r="SSY46" s="192"/>
      <c r="SSZ46" s="192"/>
      <c r="STA46" s="192"/>
      <c r="STB46" s="192"/>
      <c r="STC46" s="192"/>
      <c r="STD46" s="192"/>
      <c r="STE46" s="192"/>
      <c r="STF46" s="192"/>
      <c r="STG46" s="192"/>
      <c r="STH46" s="192"/>
      <c r="STI46" s="192"/>
      <c r="STJ46" s="192"/>
      <c r="STK46" s="192"/>
      <c r="STL46" s="192"/>
      <c r="STM46" s="192"/>
      <c r="STN46" s="192"/>
      <c r="STO46" s="192"/>
      <c r="STP46" s="192"/>
      <c r="STQ46" s="192"/>
      <c r="STR46" s="192"/>
      <c r="STS46" s="192"/>
      <c r="STT46" s="192"/>
      <c r="STU46" s="192"/>
      <c r="STV46" s="192"/>
      <c r="STW46" s="192"/>
      <c r="STX46" s="192"/>
      <c r="STY46" s="192"/>
      <c r="STZ46" s="192"/>
      <c r="SUA46" s="192"/>
      <c r="SUB46" s="192"/>
      <c r="SUC46" s="192"/>
      <c r="SUD46" s="192"/>
      <c r="SUE46" s="192"/>
      <c r="SUF46" s="192"/>
      <c r="SUG46" s="192"/>
      <c r="SUH46" s="192"/>
      <c r="SUI46" s="192"/>
      <c r="SUJ46" s="192"/>
      <c r="SUK46" s="192"/>
      <c r="SUL46" s="192"/>
      <c r="SUM46" s="192"/>
      <c r="SUN46" s="192"/>
      <c r="SUO46" s="192"/>
      <c r="SUP46" s="192"/>
      <c r="SUQ46" s="192"/>
      <c r="SUR46" s="192"/>
      <c r="SUS46" s="192"/>
      <c r="SUT46" s="192"/>
      <c r="SUU46" s="192"/>
      <c r="SUV46" s="192"/>
      <c r="SUW46" s="192"/>
      <c r="SUX46" s="192"/>
      <c r="SUY46" s="192"/>
      <c r="SUZ46" s="192"/>
      <c r="SVA46" s="192"/>
      <c r="SVB46" s="192"/>
      <c r="SVC46" s="192"/>
      <c r="SVD46" s="192"/>
      <c r="SVE46" s="192"/>
      <c r="SVF46" s="192"/>
      <c r="SVG46" s="192"/>
      <c r="SVH46" s="192"/>
      <c r="SVI46" s="192"/>
      <c r="SVJ46" s="192"/>
      <c r="SVK46" s="192"/>
      <c r="SVL46" s="192"/>
      <c r="SVM46" s="192"/>
      <c r="SVN46" s="192"/>
      <c r="SVO46" s="192"/>
      <c r="SVP46" s="192"/>
      <c r="SVQ46" s="192"/>
      <c r="SVR46" s="192"/>
      <c r="SVS46" s="192"/>
      <c r="SVT46" s="192"/>
      <c r="SVU46" s="192"/>
      <c r="SVV46" s="192"/>
      <c r="SVW46" s="192"/>
      <c r="SVX46" s="192"/>
      <c r="SVY46" s="192"/>
      <c r="SVZ46" s="192"/>
      <c r="SWA46" s="192"/>
      <c r="SWB46" s="192"/>
      <c r="SWC46" s="192"/>
      <c r="SWD46" s="192"/>
      <c r="SWE46" s="192"/>
      <c r="SWF46" s="192"/>
      <c r="SWG46" s="192"/>
      <c r="SWH46" s="192"/>
      <c r="SWI46" s="192"/>
      <c r="SWJ46" s="192"/>
      <c r="SWK46" s="192"/>
      <c r="SWL46" s="192"/>
      <c r="SWM46" s="192"/>
      <c r="SWN46" s="192"/>
      <c r="SWO46" s="192"/>
      <c r="SWP46" s="192"/>
      <c r="SWQ46" s="192"/>
      <c r="SWR46" s="192"/>
      <c r="SWS46" s="192"/>
      <c r="SWT46" s="192"/>
      <c r="SWU46" s="192"/>
      <c r="SWV46" s="192"/>
      <c r="SWW46" s="192"/>
      <c r="SWX46" s="192"/>
      <c r="SWY46" s="192"/>
      <c r="SWZ46" s="192"/>
      <c r="SXA46" s="192"/>
      <c r="SXB46" s="192"/>
      <c r="SXC46" s="192"/>
      <c r="SXD46" s="192"/>
      <c r="SXE46" s="192"/>
      <c r="SXF46" s="192"/>
      <c r="SXG46" s="192"/>
      <c r="SXH46" s="192"/>
      <c r="SXI46" s="192"/>
      <c r="SXJ46" s="192"/>
      <c r="SXK46" s="192"/>
      <c r="SXL46" s="192"/>
      <c r="SXM46" s="192"/>
      <c r="SXN46" s="192"/>
      <c r="SXO46" s="192"/>
      <c r="SXP46" s="192"/>
      <c r="SXQ46" s="192"/>
      <c r="SXR46" s="192"/>
      <c r="SXS46" s="192"/>
      <c r="SXT46" s="192"/>
      <c r="SXU46" s="192"/>
      <c r="SXV46" s="192"/>
      <c r="SXW46" s="192"/>
      <c r="SXX46" s="192"/>
      <c r="SXY46" s="192"/>
      <c r="SXZ46" s="192"/>
      <c r="SYA46" s="192"/>
      <c r="SYB46" s="192"/>
      <c r="SYC46" s="192"/>
      <c r="SYD46" s="192"/>
      <c r="SYE46" s="192"/>
      <c r="SYF46" s="192"/>
      <c r="SYG46" s="192"/>
      <c r="SYH46" s="192"/>
      <c r="SYI46" s="192"/>
      <c r="SYJ46" s="192"/>
      <c r="SYK46" s="192"/>
      <c r="SYL46" s="192"/>
      <c r="SYM46" s="192"/>
      <c r="SYN46" s="192"/>
      <c r="SYO46" s="192"/>
      <c r="SYP46" s="192"/>
      <c r="SYQ46" s="192"/>
      <c r="SYR46" s="192"/>
      <c r="SYS46" s="192"/>
      <c r="SYT46" s="192"/>
      <c r="SYU46" s="192"/>
      <c r="SYV46" s="192"/>
      <c r="SYW46" s="192"/>
      <c r="SYX46" s="192"/>
      <c r="SYY46" s="192"/>
      <c r="SYZ46" s="192"/>
      <c r="SZA46" s="192"/>
      <c r="SZB46" s="192"/>
      <c r="SZC46" s="192"/>
      <c r="SZD46" s="192"/>
      <c r="SZE46" s="192"/>
      <c r="SZF46" s="192"/>
      <c r="SZG46" s="192"/>
      <c r="SZH46" s="192"/>
      <c r="SZI46" s="192"/>
      <c r="SZJ46" s="192"/>
      <c r="SZK46" s="192"/>
      <c r="SZL46" s="192"/>
      <c r="SZM46" s="192"/>
      <c r="SZN46" s="192"/>
      <c r="SZO46" s="192"/>
      <c r="SZP46" s="192"/>
      <c r="SZQ46" s="192"/>
      <c r="SZR46" s="192"/>
      <c r="SZS46" s="192"/>
      <c r="SZT46" s="192"/>
      <c r="SZU46" s="192"/>
      <c r="SZV46" s="192"/>
      <c r="SZW46" s="192"/>
      <c r="SZX46" s="192"/>
      <c r="SZY46" s="192"/>
      <c r="SZZ46" s="192"/>
      <c r="TAA46" s="192"/>
      <c r="TAB46" s="192"/>
      <c r="TAC46" s="192"/>
      <c r="TAD46" s="192"/>
      <c r="TAE46" s="192"/>
      <c r="TAF46" s="192"/>
      <c r="TAG46" s="192"/>
      <c r="TAH46" s="192"/>
      <c r="TAI46" s="192"/>
      <c r="TAJ46" s="192"/>
      <c r="TAK46" s="192"/>
      <c r="TAL46" s="192"/>
      <c r="TAM46" s="192"/>
      <c r="TAN46" s="192"/>
      <c r="TAO46" s="192"/>
      <c r="TAP46" s="192"/>
      <c r="TAQ46" s="192"/>
      <c r="TAR46" s="192"/>
      <c r="TAS46" s="192"/>
      <c r="TAT46" s="192"/>
      <c r="TAU46" s="192"/>
      <c r="TAV46" s="192"/>
      <c r="TAW46" s="192"/>
      <c r="TAX46" s="192"/>
      <c r="TAY46" s="192"/>
      <c r="TAZ46" s="192"/>
      <c r="TBA46" s="192"/>
      <c r="TBB46" s="192"/>
      <c r="TBC46" s="192"/>
      <c r="TBD46" s="192"/>
      <c r="TBE46" s="192"/>
      <c r="TBF46" s="192"/>
      <c r="TBG46" s="192"/>
      <c r="TBH46" s="192"/>
      <c r="TBI46" s="192"/>
      <c r="TBJ46" s="192"/>
      <c r="TBK46" s="192"/>
      <c r="TBL46" s="192"/>
      <c r="TBM46" s="192"/>
      <c r="TBN46" s="192"/>
      <c r="TBO46" s="192"/>
      <c r="TBP46" s="192"/>
      <c r="TBQ46" s="192"/>
      <c r="TBR46" s="192"/>
      <c r="TBS46" s="192"/>
      <c r="TBT46" s="192"/>
      <c r="TBU46" s="192"/>
      <c r="TBV46" s="192"/>
      <c r="TBW46" s="192"/>
      <c r="TBX46" s="192"/>
      <c r="TBY46" s="192"/>
      <c r="TBZ46" s="192"/>
      <c r="TCA46" s="192"/>
      <c r="TCB46" s="192"/>
      <c r="TCC46" s="192"/>
      <c r="TCD46" s="192"/>
      <c r="TCE46" s="192"/>
      <c r="TCF46" s="192"/>
      <c r="TCG46" s="192"/>
      <c r="TCH46" s="192"/>
      <c r="TCI46" s="192"/>
      <c r="TCJ46" s="192"/>
      <c r="TCK46" s="192"/>
      <c r="TCL46" s="192"/>
      <c r="TCM46" s="192"/>
      <c r="TCN46" s="192"/>
      <c r="TCO46" s="192"/>
      <c r="TCP46" s="192"/>
      <c r="TCQ46" s="192"/>
      <c r="TCR46" s="192"/>
      <c r="TCS46" s="192"/>
      <c r="TCT46" s="192"/>
      <c r="TCU46" s="192"/>
      <c r="TCV46" s="192"/>
      <c r="TCW46" s="192"/>
      <c r="TCX46" s="192"/>
      <c r="TCY46" s="192"/>
      <c r="TCZ46" s="192"/>
      <c r="TDA46" s="192"/>
      <c r="TDB46" s="192"/>
      <c r="TDC46" s="192"/>
      <c r="TDD46" s="192"/>
      <c r="TDE46" s="192"/>
      <c r="TDF46" s="192"/>
      <c r="TDG46" s="192"/>
      <c r="TDH46" s="192"/>
      <c r="TDI46" s="192"/>
      <c r="TDJ46" s="192"/>
      <c r="TDK46" s="192"/>
      <c r="TDL46" s="192"/>
      <c r="TDM46" s="192"/>
      <c r="TDN46" s="192"/>
      <c r="TDO46" s="192"/>
      <c r="TDP46" s="192"/>
      <c r="TDQ46" s="192"/>
      <c r="TDR46" s="192"/>
      <c r="TDS46" s="192"/>
      <c r="TDT46" s="192"/>
      <c r="TDU46" s="192"/>
      <c r="TDV46" s="192"/>
      <c r="TDW46" s="192"/>
      <c r="TDX46" s="192"/>
      <c r="TDY46" s="192"/>
      <c r="TDZ46" s="192"/>
      <c r="TEA46" s="192"/>
      <c r="TEB46" s="192"/>
      <c r="TEC46" s="192"/>
      <c r="TED46" s="192"/>
      <c r="TEE46" s="192"/>
      <c r="TEF46" s="192"/>
      <c r="TEG46" s="192"/>
      <c r="TEH46" s="192"/>
      <c r="TEI46" s="192"/>
      <c r="TEJ46" s="192"/>
      <c r="TEK46" s="192"/>
      <c r="TEL46" s="192"/>
      <c r="TEM46" s="192"/>
      <c r="TEN46" s="192"/>
      <c r="TEO46" s="192"/>
      <c r="TEP46" s="192"/>
      <c r="TEQ46" s="192"/>
      <c r="TER46" s="192"/>
      <c r="TES46" s="192"/>
      <c r="TET46" s="192"/>
      <c r="TEU46" s="192"/>
      <c r="TEV46" s="192"/>
      <c r="TEW46" s="192"/>
      <c r="TEX46" s="192"/>
      <c r="TEY46" s="192"/>
      <c r="TEZ46" s="192"/>
      <c r="TFA46" s="192"/>
      <c r="TFB46" s="192"/>
      <c r="TFC46" s="192"/>
      <c r="TFD46" s="192"/>
      <c r="TFE46" s="192"/>
      <c r="TFF46" s="192"/>
      <c r="TFG46" s="192"/>
      <c r="TFH46" s="192"/>
      <c r="TFI46" s="192"/>
      <c r="TFJ46" s="192"/>
      <c r="TFK46" s="192"/>
      <c r="TFL46" s="192"/>
      <c r="TFM46" s="192"/>
      <c r="TFN46" s="192"/>
      <c r="TFO46" s="192"/>
      <c r="TFP46" s="192"/>
      <c r="TFQ46" s="192"/>
      <c r="TFR46" s="192"/>
      <c r="TFS46" s="192"/>
      <c r="TFT46" s="192"/>
      <c r="TFU46" s="192"/>
      <c r="TFV46" s="192"/>
      <c r="TFW46" s="192"/>
      <c r="TFX46" s="192"/>
      <c r="TFY46" s="192"/>
      <c r="TFZ46" s="192"/>
      <c r="TGA46" s="192"/>
      <c r="TGB46" s="192"/>
      <c r="TGC46" s="192"/>
      <c r="TGD46" s="192"/>
      <c r="TGE46" s="192"/>
      <c r="TGF46" s="192"/>
      <c r="TGG46" s="192"/>
      <c r="TGH46" s="192"/>
      <c r="TGI46" s="192"/>
      <c r="TGJ46" s="192"/>
      <c r="TGK46" s="192"/>
      <c r="TGL46" s="192"/>
      <c r="TGM46" s="192"/>
      <c r="TGN46" s="192"/>
      <c r="TGO46" s="192"/>
      <c r="TGP46" s="192"/>
      <c r="TGQ46" s="192"/>
      <c r="TGR46" s="192"/>
      <c r="TGS46" s="192"/>
      <c r="TGT46" s="192"/>
      <c r="TGU46" s="192"/>
      <c r="TGV46" s="192"/>
      <c r="TGW46" s="192"/>
      <c r="TGX46" s="192"/>
      <c r="TGY46" s="192"/>
      <c r="TGZ46" s="192"/>
      <c r="THA46" s="192"/>
      <c r="THB46" s="192"/>
      <c r="THC46" s="192"/>
      <c r="THD46" s="192"/>
      <c r="THE46" s="192"/>
      <c r="THF46" s="192"/>
      <c r="THG46" s="192"/>
      <c r="THH46" s="192"/>
      <c r="THI46" s="192"/>
      <c r="THJ46" s="192"/>
      <c r="THK46" s="192"/>
      <c r="THL46" s="192"/>
      <c r="THM46" s="192"/>
      <c r="THN46" s="192"/>
      <c r="THO46" s="192"/>
      <c r="THP46" s="192"/>
      <c r="THQ46" s="192"/>
      <c r="THR46" s="192"/>
      <c r="THS46" s="192"/>
      <c r="THT46" s="192"/>
      <c r="THU46" s="192"/>
      <c r="THV46" s="192"/>
      <c r="THW46" s="192"/>
      <c r="THX46" s="192"/>
      <c r="THY46" s="192"/>
      <c r="THZ46" s="192"/>
      <c r="TIA46" s="192"/>
      <c r="TIB46" s="192"/>
      <c r="TIC46" s="192"/>
      <c r="TID46" s="192"/>
      <c r="TIE46" s="192"/>
      <c r="TIF46" s="192"/>
      <c r="TIG46" s="192"/>
      <c r="TIH46" s="192"/>
      <c r="TII46" s="192"/>
      <c r="TIJ46" s="192"/>
      <c r="TIK46" s="192"/>
      <c r="TIL46" s="192"/>
      <c r="TIM46" s="192"/>
      <c r="TIN46" s="192"/>
      <c r="TIO46" s="192"/>
      <c r="TIP46" s="192"/>
      <c r="TIQ46" s="192"/>
      <c r="TIR46" s="192"/>
      <c r="TIS46" s="192"/>
      <c r="TIT46" s="192"/>
      <c r="TIU46" s="192"/>
      <c r="TIV46" s="192"/>
      <c r="TIW46" s="192"/>
      <c r="TIX46" s="192"/>
      <c r="TIY46" s="192"/>
      <c r="TIZ46" s="192"/>
      <c r="TJA46" s="192"/>
      <c r="TJB46" s="192"/>
      <c r="TJC46" s="192"/>
      <c r="TJD46" s="192"/>
      <c r="TJE46" s="192"/>
      <c r="TJF46" s="192"/>
      <c r="TJG46" s="192"/>
      <c r="TJH46" s="192"/>
      <c r="TJI46" s="192"/>
      <c r="TJJ46" s="192"/>
      <c r="TJK46" s="192"/>
      <c r="TJL46" s="192"/>
      <c r="TJM46" s="192"/>
      <c r="TJN46" s="192"/>
      <c r="TJO46" s="192"/>
      <c r="TJP46" s="192"/>
      <c r="TJQ46" s="192"/>
      <c r="TJR46" s="192"/>
      <c r="TJS46" s="192"/>
      <c r="TJT46" s="192"/>
      <c r="TJU46" s="192"/>
      <c r="TJV46" s="192"/>
      <c r="TJW46" s="192"/>
      <c r="TJX46" s="192"/>
      <c r="TJY46" s="192"/>
      <c r="TJZ46" s="192"/>
      <c r="TKA46" s="192"/>
      <c r="TKB46" s="192"/>
      <c r="TKC46" s="192"/>
      <c r="TKD46" s="192"/>
      <c r="TKE46" s="192"/>
      <c r="TKF46" s="192"/>
      <c r="TKG46" s="192"/>
      <c r="TKH46" s="192"/>
      <c r="TKI46" s="192"/>
      <c r="TKJ46" s="192"/>
      <c r="TKK46" s="192"/>
      <c r="TKL46" s="192"/>
      <c r="TKM46" s="192"/>
      <c r="TKN46" s="192"/>
      <c r="TKO46" s="192"/>
      <c r="TKP46" s="192"/>
      <c r="TKQ46" s="192"/>
      <c r="TKR46" s="192"/>
      <c r="TKS46" s="192"/>
      <c r="TKT46" s="192"/>
      <c r="TKU46" s="192"/>
      <c r="TKV46" s="192"/>
      <c r="TKW46" s="192"/>
      <c r="TKX46" s="192"/>
      <c r="TKY46" s="192"/>
      <c r="TKZ46" s="192"/>
      <c r="TLA46" s="192"/>
      <c r="TLB46" s="192"/>
      <c r="TLC46" s="192"/>
      <c r="TLD46" s="192"/>
      <c r="TLE46" s="192"/>
      <c r="TLF46" s="192"/>
      <c r="TLG46" s="192"/>
      <c r="TLH46" s="192"/>
      <c r="TLI46" s="192"/>
      <c r="TLJ46" s="192"/>
      <c r="TLK46" s="192"/>
      <c r="TLL46" s="192"/>
      <c r="TLM46" s="192"/>
      <c r="TLN46" s="192"/>
      <c r="TLO46" s="192"/>
      <c r="TLP46" s="192"/>
      <c r="TLQ46" s="192"/>
      <c r="TLR46" s="192"/>
      <c r="TLS46" s="192"/>
      <c r="TLT46" s="192"/>
      <c r="TLU46" s="192"/>
      <c r="TLV46" s="192"/>
      <c r="TLW46" s="192"/>
      <c r="TLX46" s="192"/>
      <c r="TLY46" s="192"/>
      <c r="TLZ46" s="192"/>
      <c r="TMA46" s="192"/>
      <c r="TMB46" s="192"/>
      <c r="TMC46" s="192"/>
      <c r="TMD46" s="192"/>
      <c r="TME46" s="192"/>
      <c r="TMF46" s="192"/>
      <c r="TMG46" s="192"/>
      <c r="TMH46" s="192"/>
      <c r="TMI46" s="192"/>
      <c r="TMJ46" s="192"/>
      <c r="TMK46" s="192"/>
      <c r="TML46" s="192"/>
      <c r="TMM46" s="192"/>
      <c r="TMN46" s="192"/>
      <c r="TMO46" s="192"/>
      <c r="TMP46" s="192"/>
      <c r="TMQ46" s="192"/>
      <c r="TMR46" s="192"/>
      <c r="TMS46" s="192"/>
      <c r="TMT46" s="192"/>
      <c r="TMU46" s="192"/>
      <c r="TMV46" s="192"/>
      <c r="TMW46" s="192"/>
      <c r="TMX46" s="192"/>
      <c r="TMY46" s="192"/>
      <c r="TMZ46" s="192"/>
      <c r="TNA46" s="192"/>
      <c r="TNB46" s="192"/>
      <c r="TNC46" s="192"/>
      <c r="TND46" s="192"/>
      <c r="TNE46" s="192"/>
      <c r="TNF46" s="192"/>
      <c r="TNG46" s="192"/>
      <c r="TNH46" s="192"/>
      <c r="TNI46" s="192"/>
      <c r="TNJ46" s="192"/>
      <c r="TNK46" s="192"/>
      <c r="TNL46" s="192"/>
      <c r="TNM46" s="192"/>
      <c r="TNN46" s="192"/>
      <c r="TNO46" s="192"/>
      <c r="TNP46" s="192"/>
      <c r="TNQ46" s="192"/>
      <c r="TNR46" s="192"/>
      <c r="TNS46" s="192"/>
      <c r="TNT46" s="192"/>
      <c r="TNU46" s="192"/>
      <c r="TNV46" s="192"/>
      <c r="TNW46" s="192"/>
      <c r="TNX46" s="192"/>
      <c r="TNY46" s="192"/>
      <c r="TNZ46" s="192"/>
      <c r="TOA46" s="192"/>
      <c r="TOB46" s="192"/>
      <c r="TOC46" s="192"/>
      <c r="TOD46" s="192"/>
      <c r="TOE46" s="192"/>
      <c r="TOF46" s="192"/>
      <c r="TOG46" s="192"/>
      <c r="TOH46" s="192"/>
      <c r="TOI46" s="192"/>
      <c r="TOJ46" s="192"/>
      <c r="TOK46" s="192"/>
      <c r="TOL46" s="192"/>
      <c r="TOM46" s="192"/>
      <c r="TON46" s="192"/>
      <c r="TOO46" s="192"/>
      <c r="TOP46" s="192"/>
      <c r="TOQ46" s="192"/>
      <c r="TOR46" s="192"/>
      <c r="TOS46" s="192"/>
      <c r="TOT46" s="192"/>
      <c r="TOU46" s="192"/>
      <c r="TOV46" s="192"/>
      <c r="TOW46" s="192"/>
      <c r="TOX46" s="192"/>
      <c r="TOY46" s="192"/>
      <c r="TOZ46" s="192"/>
      <c r="TPA46" s="192"/>
      <c r="TPB46" s="192"/>
      <c r="TPC46" s="192"/>
      <c r="TPD46" s="192"/>
      <c r="TPE46" s="192"/>
      <c r="TPF46" s="192"/>
      <c r="TPG46" s="192"/>
      <c r="TPH46" s="192"/>
      <c r="TPI46" s="192"/>
      <c r="TPJ46" s="192"/>
      <c r="TPK46" s="192"/>
      <c r="TPL46" s="192"/>
      <c r="TPM46" s="192"/>
      <c r="TPN46" s="192"/>
      <c r="TPO46" s="192"/>
      <c r="TPP46" s="192"/>
      <c r="TPQ46" s="192"/>
      <c r="TPR46" s="192"/>
      <c r="TPS46" s="192"/>
      <c r="TPT46" s="192"/>
      <c r="TPU46" s="192"/>
      <c r="TPV46" s="192"/>
      <c r="TPW46" s="192"/>
      <c r="TPX46" s="192"/>
      <c r="TPY46" s="192"/>
      <c r="TPZ46" s="192"/>
      <c r="TQA46" s="192"/>
      <c r="TQB46" s="192"/>
      <c r="TQC46" s="192"/>
      <c r="TQD46" s="192"/>
      <c r="TQE46" s="192"/>
      <c r="TQF46" s="192"/>
      <c r="TQG46" s="192"/>
      <c r="TQH46" s="192"/>
      <c r="TQI46" s="192"/>
      <c r="TQJ46" s="192"/>
      <c r="TQK46" s="192"/>
      <c r="TQL46" s="192"/>
      <c r="TQM46" s="192"/>
      <c r="TQN46" s="192"/>
      <c r="TQO46" s="192"/>
      <c r="TQP46" s="192"/>
      <c r="TQQ46" s="192"/>
      <c r="TQR46" s="192"/>
      <c r="TQS46" s="192"/>
      <c r="TQT46" s="192"/>
      <c r="TQU46" s="192"/>
      <c r="TQV46" s="192"/>
      <c r="TQW46" s="192"/>
      <c r="TQX46" s="192"/>
      <c r="TQY46" s="192"/>
      <c r="TQZ46" s="192"/>
      <c r="TRA46" s="192"/>
      <c r="TRB46" s="192"/>
      <c r="TRC46" s="192"/>
      <c r="TRD46" s="192"/>
      <c r="TRE46" s="192"/>
      <c r="TRF46" s="192"/>
      <c r="TRG46" s="192"/>
      <c r="TRH46" s="192"/>
      <c r="TRI46" s="192"/>
      <c r="TRJ46" s="192"/>
      <c r="TRK46" s="192"/>
      <c r="TRL46" s="192"/>
      <c r="TRM46" s="192"/>
      <c r="TRN46" s="192"/>
      <c r="TRO46" s="192"/>
      <c r="TRP46" s="192"/>
      <c r="TRQ46" s="192"/>
      <c r="TRR46" s="192"/>
      <c r="TRS46" s="192"/>
      <c r="TRT46" s="192"/>
      <c r="TRU46" s="192"/>
      <c r="TRV46" s="192"/>
      <c r="TRW46" s="192"/>
      <c r="TRX46" s="192"/>
      <c r="TRY46" s="192"/>
      <c r="TRZ46" s="192"/>
      <c r="TSA46" s="192"/>
      <c r="TSB46" s="192"/>
      <c r="TSC46" s="192"/>
      <c r="TSD46" s="192"/>
      <c r="TSE46" s="192"/>
      <c r="TSF46" s="192"/>
      <c r="TSG46" s="192"/>
      <c r="TSH46" s="192"/>
      <c r="TSI46" s="192"/>
      <c r="TSJ46" s="192"/>
      <c r="TSK46" s="192"/>
      <c r="TSL46" s="192"/>
      <c r="TSM46" s="192"/>
      <c r="TSN46" s="192"/>
      <c r="TSO46" s="192"/>
      <c r="TSP46" s="192"/>
      <c r="TSQ46" s="192"/>
      <c r="TSR46" s="192"/>
      <c r="TSS46" s="192"/>
      <c r="TST46" s="192"/>
      <c r="TSU46" s="192"/>
      <c r="TSV46" s="192"/>
      <c r="TSW46" s="192"/>
      <c r="TSX46" s="192"/>
      <c r="TSY46" s="192"/>
      <c r="TSZ46" s="192"/>
      <c r="TTA46" s="192"/>
      <c r="TTB46" s="192"/>
      <c r="TTC46" s="192"/>
      <c r="TTD46" s="192"/>
      <c r="TTE46" s="192"/>
      <c r="TTF46" s="192"/>
      <c r="TTG46" s="192"/>
      <c r="TTH46" s="192"/>
      <c r="TTI46" s="192"/>
      <c r="TTJ46" s="192"/>
      <c r="TTK46" s="192"/>
      <c r="TTL46" s="192"/>
      <c r="TTM46" s="192"/>
      <c r="TTN46" s="192"/>
      <c r="TTO46" s="192"/>
      <c r="TTP46" s="192"/>
      <c r="TTQ46" s="192"/>
      <c r="TTR46" s="192"/>
      <c r="TTS46" s="192"/>
      <c r="TTT46" s="192"/>
      <c r="TTU46" s="192"/>
      <c r="TTV46" s="192"/>
      <c r="TTW46" s="192"/>
      <c r="TTX46" s="192"/>
      <c r="TTY46" s="192"/>
      <c r="TTZ46" s="192"/>
      <c r="TUA46" s="192"/>
      <c r="TUB46" s="192"/>
      <c r="TUC46" s="192"/>
      <c r="TUD46" s="192"/>
      <c r="TUE46" s="192"/>
      <c r="TUF46" s="192"/>
      <c r="TUG46" s="192"/>
      <c r="TUH46" s="192"/>
      <c r="TUI46" s="192"/>
      <c r="TUJ46" s="192"/>
      <c r="TUK46" s="192"/>
      <c r="TUL46" s="192"/>
      <c r="TUM46" s="192"/>
      <c r="TUN46" s="192"/>
      <c r="TUO46" s="192"/>
      <c r="TUP46" s="192"/>
      <c r="TUQ46" s="192"/>
      <c r="TUR46" s="192"/>
      <c r="TUS46" s="192"/>
      <c r="TUT46" s="192"/>
      <c r="TUU46" s="192"/>
      <c r="TUV46" s="192"/>
      <c r="TUW46" s="192"/>
      <c r="TUX46" s="192"/>
      <c r="TUY46" s="192"/>
      <c r="TUZ46" s="192"/>
      <c r="TVA46" s="192"/>
      <c r="TVB46" s="192"/>
      <c r="TVC46" s="192"/>
      <c r="TVD46" s="192"/>
      <c r="TVE46" s="192"/>
      <c r="TVF46" s="192"/>
      <c r="TVG46" s="192"/>
      <c r="TVH46" s="192"/>
      <c r="TVI46" s="192"/>
      <c r="TVJ46" s="192"/>
      <c r="TVK46" s="192"/>
      <c r="TVL46" s="192"/>
      <c r="TVM46" s="192"/>
      <c r="TVN46" s="192"/>
      <c r="TVO46" s="192"/>
      <c r="TVP46" s="192"/>
      <c r="TVQ46" s="192"/>
      <c r="TVR46" s="192"/>
      <c r="TVS46" s="192"/>
      <c r="TVT46" s="192"/>
      <c r="TVU46" s="192"/>
      <c r="TVV46" s="192"/>
      <c r="TVW46" s="192"/>
      <c r="TVX46" s="192"/>
      <c r="TVY46" s="192"/>
      <c r="TVZ46" s="192"/>
      <c r="TWA46" s="192"/>
      <c r="TWB46" s="192"/>
      <c r="TWC46" s="192"/>
      <c r="TWD46" s="192"/>
      <c r="TWE46" s="192"/>
      <c r="TWF46" s="192"/>
      <c r="TWG46" s="192"/>
      <c r="TWH46" s="192"/>
      <c r="TWI46" s="192"/>
      <c r="TWJ46" s="192"/>
      <c r="TWK46" s="192"/>
      <c r="TWL46" s="192"/>
      <c r="TWM46" s="192"/>
      <c r="TWN46" s="192"/>
      <c r="TWO46" s="192"/>
      <c r="TWP46" s="192"/>
      <c r="TWQ46" s="192"/>
      <c r="TWR46" s="192"/>
      <c r="TWS46" s="192"/>
      <c r="TWT46" s="192"/>
      <c r="TWU46" s="192"/>
      <c r="TWV46" s="192"/>
      <c r="TWW46" s="192"/>
      <c r="TWX46" s="192"/>
      <c r="TWY46" s="192"/>
      <c r="TWZ46" s="192"/>
      <c r="TXA46" s="192"/>
      <c r="TXB46" s="192"/>
      <c r="TXC46" s="192"/>
      <c r="TXD46" s="192"/>
      <c r="TXE46" s="192"/>
      <c r="TXF46" s="192"/>
      <c r="TXG46" s="192"/>
      <c r="TXH46" s="192"/>
      <c r="TXI46" s="192"/>
      <c r="TXJ46" s="192"/>
      <c r="TXK46" s="192"/>
      <c r="TXL46" s="192"/>
      <c r="TXM46" s="192"/>
      <c r="TXN46" s="192"/>
      <c r="TXO46" s="192"/>
      <c r="TXP46" s="192"/>
      <c r="TXQ46" s="192"/>
      <c r="TXR46" s="192"/>
      <c r="TXS46" s="192"/>
      <c r="TXT46" s="192"/>
      <c r="TXU46" s="192"/>
      <c r="TXV46" s="192"/>
      <c r="TXW46" s="192"/>
      <c r="TXX46" s="192"/>
      <c r="TXY46" s="192"/>
      <c r="TXZ46" s="192"/>
      <c r="TYA46" s="192"/>
      <c r="TYB46" s="192"/>
      <c r="TYC46" s="192"/>
      <c r="TYD46" s="192"/>
      <c r="TYE46" s="192"/>
      <c r="TYF46" s="192"/>
      <c r="TYG46" s="192"/>
      <c r="TYH46" s="192"/>
      <c r="TYI46" s="192"/>
      <c r="TYJ46" s="192"/>
      <c r="TYK46" s="192"/>
      <c r="TYL46" s="192"/>
      <c r="TYM46" s="192"/>
      <c r="TYN46" s="192"/>
      <c r="TYO46" s="192"/>
      <c r="TYP46" s="192"/>
      <c r="TYQ46" s="192"/>
      <c r="TYR46" s="192"/>
      <c r="TYS46" s="192"/>
      <c r="TYT46" s="192"/>
      <c r="TYU46" s="192"/>
      <c r="TYV46" s="192"/>
      <c r="TYW46" s="192"/>
      <c r="TYX46" s="192"/>
      <c r="TYY46" s="192"/>
      <c r="TYZ46" s="192"/>
      <c r="TZA46" s="192"/>
      <c r="TZB46" s="192"/>
      <c r="TZC46" s="192"/>
      <c r="TZD46" s="192"/>
      <c r="TZE46" s="192"/>
      <c r="TZF46" s="192"/>
      <c r="TZG46" s="192"/>
      <c r="TZH46" s="192"/>
      <c r="TZI46" s="192"/>
      <c r="TZJ46" s="192"/>
      <c r="TZK46" s="192"/>
      <c r="TZL46" s="192"/>
      <c r="TZM46" s="192"/>
      <c r="TZN46" s="192"/>
      <c r="TZO46" s="192"/>
      <c r="TZP46" s="192"/>
      <c r="TZQ46" s="192"/>
      <c r="TZR46" s="192"/>
      <c r="TZS46" s="192"/>
      <c r="TZT46" s="192"/>
      <c r="TZU46" s="192"/>
      <c r="TZV46" s="192"/>
      <c r="TZW46" s="192"/>
      <c r="TZX46" s="192"/>
      <c r="TZY46" s="192"/>
      <c r="TZZ46" s="192"/>
      <c r="UAA46" s="192"/>
      <c r="UAB46" s="192"/>
      <c r="UAC46" s="192"/>
      <c r="UAD46" s="192"/>
      <c r="UAE46" s="192"/>
      <c r="UAF46" s="192"/>
      <c r="UAG46" s="192"/>
      <c r="UAH46" s="192"/>
      <c r="UAI46" s="192"/>
      <c r="UAJ46" s="192"/>
      <c r="UAK46" s="192"/>
      <c r="UAL46" s="192"/>
      <c r="UAM46" s="192"/>
      <c r="UAN46" s="192"/>
      <c r="UAO46" s="192"/>
      <c r="UAP46" s="192"/>
      <c r="UAQ46" s="192"/>
      <c r="UAR46" s="192"/>
      <c r="UAS46" s="192"/>
      <c r="UAT46" s="192"/>
      <c r="UAU46" s="192"/>
      <c r="UAV46" s="192"/>
      <c r="UAW46" s="192"/>
      <c r="UAX46" s="192"/>
      <c r="UAY46" s="192"/>
      <c r="UAZ46" s="192"/>
      <c r="UBA46" s="192"/>
      <c r="UBB46" s="192"/>
      <c r="UBC46" s="192"/>
      <c r="UBD46" s="192"/>
      <c r="UBE46" s="192"/>
      <c r="UBF46" s="192"/>
      <c r="UBG46" s="192"/>
      <c r="UBH46" s="192"/>
      <c r="UBI46" s="192"/>
      <c r="UBJ46" s="192"/>
      <c r="UBK46" s="192"/>
      <c r="UBL46" s="192"/>
      <c r="UBM46" s="192"/>
      <c r="UBN46" s="192"/>
      <c r="UBO46" s="192"/>
      <c r="UBP46" s="192"/>
      <c r="UBQ46" s="192"/>
      <c r="UBR46" s="192"/>
      <c r="UBS46" s="192"/>
      <c r="UBT46" s="192"/>
      <c r="UBU46" s="192"/>
      <c r="UBV46" s="192"/>
      <c r="UBW46" s="192"/>
      <c r="UBX46" s="192"/>
      <c r="UBY46" s="192"/>
      <c r="UBZ46" s="192"/>
      <c r="UCA46" s="192"/>
      <c r="UCB46" s="192"/>
      <c r="UCC46" s="192"/>
      <c r="UCD46" s="192"/>
      <c r="UCE46" s="192"/>
      <c r="UCF46" s="192"/>
      <c r="UCG46" s="192"/>
      <c r="UCH46" s="192"/>
      <c r="UCI46" s="192"/>
      <c r="UCJ46" s="192"/>
      <c r="UCK46" s="192"/>
      <c r="UCL46" s="192"/>
      <c r="UCM46" s="192"/>
      <c r="UCN46" s="192"/>
      <c r="UCO46" s="192"/>
      <c r="UCP46" s="192"/>
      <c r="UCQ46" s="192"/>
      <c r="UCR46" s="192"/>
      <c r="UCS46" s="192"/>
      <c r="UCT46" s="192"/>
      <c r="UCU46" s="192"/>
      <c r="UCV46" s="192"/>
      <c r="UCW46" s="192"/>
      <c r="UCX46" s="192"/>
      <c r="UCY46" s="192"/>
      <c r="UCZ46" s="192"/>
      <c r="UDA46" s="192"/>
      <c r="UDB46" s="192"/>
      <c r="UDC46" s="192"/>
      <c r="UDD46" s="192"/>
      <c r="UDE46" s="192"/>
      <c r="UDF46" s="192"/>
      <c r="UDG46" s="192"/>
      <c r="UDH46" s="192"/>
      <c r="UDI46" s="192"/>
      <c r="UDJ46" s="192"/>
      <c r="UDK46" s="192"/>
      <c r="UDL46" s="192"/>
      <c r="UDM46" s="192"/>
      <c r="UDN46" s="192"/>
      <c r="UDO46" s="192"/>
      <c r="UDP46" s="192"/>
      <c r="UDQ46" s="192"/>
      <c r="UDR46" s="192"/>
      <c r="UDS46" s="192"/>
      <c r="UDT46" s="192"/>
      <c r="UDU46" s="192"/>
      <c r="UDV46" s="192"/>
      <c r="UDW46" s="192"/>
      <c r="UDX46" s="192"/>
      <c r="UDY46" s="192"/>
      <c r="UDZ46" s="192"/>
      <c r="UEA46" s="192"/>
      <c r="UEB46" s="192"/>
      <c r="UEC46" s="192"/>
      <c r="UED46" s="192"/>
      <c r="UEE46" s="192"/>
      <c r="UEF46" s="192"/>
      <c r="UEG46" s="192"/>
      <c r="UEH46" s="192"/>
      <c r="UEI46" s="192"/>
      <c r="UEJ46" s="192"/>
      <c r="UEK46" s="192"/>
      <c r="UEL46" s="192"/>
      <c r="UEM46" s="192"/>
      <c r="UEN46" s="192"/>
      <c r="UEO46" s="192"/>
      <c r="UEP46" s="192"/>
      <c r="UEQ46" s="192"/>
      <c r="UER46" s="192"/>
      <c r="UES46" s="192"/>
      <c r="UET46" s="192"/>
      <c r="UEU46" s="192"/>
      <c r="UEV46" s="192"/>
      <c r="UEW46" s="192"/>
      <c r="UEX46" s="192"/>
      <c r="UEY46" s="192"/>
      <c r="UEZ46" s="192"/>
      <c r="UFA46" s="192"/>
      <c r="UFB46" s="192"/>
      <c r="UFC46" s="192"/>
      <c r="UFD46" s="192"/>
      <c r="UFE46" s="192"/>
      <c r="UFF46" s="192"/>
      <c r="UFG46" s="192"/>
      <c r="UFH46" s="192"/>
      <c r="UFI46" s="192"/>
      <c r="UFJ46" s="192"/>
      <c r="UFK46" s="192"/>
      <c r="UFL46" s="192"/>
      <c r="UFM46" s="192"/>
      <c r="UFN46" s="192"/>
      <c r="UFO46" s="192"/>
      <c r="UFP46" s="192"/>
      <c r="UFQ46" s="192"/>
      <c r="UFR46" s="192"/>
      <c r="UFS46" s="192"/>
      <c r="UFT46" s="192"/>
      <c r="UFU46" s="192"/>
      <c r="UFV46" s="192"/>
      <c r="UFW46" s="192"/>
      <c r="UFX46" s="192"/>
      <c r="UFY46" s="192"/>
      <c r="UFZ46" s="192"/>
      <c r="UGA46" s="192"/>
      <c r="UGB46" s="192"/>
      <c r="UGC46" s="192"/>
      <c r="UGD46" s="192"/>
      <c r="UGE46" s="192"/>
      <c r="UGF46" s="192"/>
      <c r="UGG46" s="192"/>
      <c r="UGH46" s="192"/>
      <c r="UGI46" s="192"/>
      <c r="UGJ46" s="192"/>
      <c r="UGK46" s="192"/>
      <c r="UGL46" s="192"/>
      <c r="UGM46" s="192"/>
      <c r="UGN46" s="192"/>
      <c r="UGO46" s="192"/>
      <c r="UGP46" s="192"/>
      <c r="UGQ46" s="192"/>
      <c r="UGR46" s="192"/>
      <c r="UGS46" s="192"/>
      <c r="UGT46" s="192"/>
      <c r="UGU46" s="192"/>
      <c r="UGV46" s="192"/>
      <c r="UGW46" s="192"/>
      <c r="UGX46" s="192"/>
      <c r="UGY46" s="192"/>
      <c r="UGZ46" s="192"/>
      <c r="UHA46" s="192"/>
      <c r="UHB46" s="192"/>
      <c r="UHC46" s="192"/>
      <c r="UHD46" s="192"/>
      <c r="UHE46" s="192"/>
      <c r="UHF46" s="192"/>
      <c r="UHG46" s="192"/>
      <c r="UHH46" s="192"/>
      <c r="UHI46" s="192"/>
      <c r="UHJ46" s="192"/>
      <c r="UHK46" s="192"/>
      <c r="UHL46" s="192"/>
      <c r="UHM46" s="192"/>
      <c r="UHN46" s="192"/>
      <c r="UHO46" s="192"/>
      <c r="UHP46" s="192"/>
      <c r="UHQ46" s="192"/>
      <c r="UHR46" s="192"/>
      <c r="UHS46" s="192"/>
      <c r="UHT46" s="192"/>
      <c r="UHU46" s="192"/>
      <c r="UHV46" s="192"/>
      <c r="UHW46" s="192"/>
      <c r="UHX46" s="192"/>
      <c r="UHY46" s="192"/>
      <c r="UHZ46" s="192"/>
      <c r="UIA46" s="192"/>
      <c r="UIB46" s="192"/>
      <c r="UIC46" s="192"/>
      <c r="UID46" s="192"/>
      <c r="UIE46" s="192"/>
      <c r="UIF46" s="192"/>
      <c r="UIG46" s="192"/>
      <c r="UIH46" s="192"/>
      <c r="UII46" s="192"/>
      <c r="UIJ46" s="192"/>
      <c r="UIK46" s="192"/>
      <c r="UIL46" s="192"/>
      <c r="UIM46" s="192"/>
      <c r="UIN46" s="192"/>
      <c r="UIO46" s="192"/>
      <c r="UIP46" s="192"/>
      <c r="UIQ46" s="192"/>
      <c r="UIR46" s="192"/>
      <c r="UIS46" s="192"/>
      <c r="UIT46" s="192"/>
      <c r="UIU46" s="192"/>
      <c r="UIV46" s="192"/>
      <c r="UIW46" s="192"/>
      <c r="UIX46" s="192"/>
      <c r="UIY46" s="192"/>
      <c r="UIZ46" s="192"/>
      <c r="UJA46" s="192"/>
      <c r="UJB46" s="192"/>
      <c r="UJC46" s="192"/>
      <c r="UJD46" s="192"/>
      <c r="UJE46" s="192"/>
      <c r="UJF46" s="192"/>
      <c r="UJG46" s="192"/>
      <c r="UJH46" s="192"/>
      <c r="UJI46" s="192"/>
      <c r="UJJ46" s="192"/>
      <c r="UJK46" s="192"/>
      <c r="UJL46" s="192"/>
      <c r="UJM46" s="192"/>
      <c r="UJN46" s="192"/>
      <c r="UJO46" s="192"/>
      <c r="UJP46" s="192"/>
      <c r="UJQ46" s="192"/>
      <c r="UJR46" s="192"/>
      <c r="UJS46" s="192"/>
      <c r="UJT46" s="192"/>
      <c r="UJU46" s="192"/>
      <c r="UJV46" s="192"/>
      <c r="UJW46" s="192"/>
      <c r="UJX46" s="192"/>
      <c r="UJY46" s="192"/>
      <c r="UJZ46" s="192"/>
      <c r="UKA46" s="192"/>
      <c r="UKB46" s="192"/>
      <c r="UKC46" s="192"/>
      <c r="UKD46" s="192"/>
      <c r="UKE46" s="192"/>
      <c r="UKF46" s="192"/>
      <c r="UKG46" s="192"/>
      <c r="UKH46" s="192"/>
      <c r="UKI46" s="192"/>
      <c r="UKJ46" s="192"/>
      <c r="UKK46" s="192"/>
      <c r="UKL46" s="192"/>
      <c r="UKM46" s="192"/>
      <c r="UKN46" s="192"/>
      <c r="UKO46" s="192"/>
      <c r="UKP46" s="192"/>
      <c r="UKQ46" s="192"/>
      <c r="UKR46" s="192"/>
      <c r="UKS46" s="192"/>
      <c r="UKT46" s="192"/>
      <c r="UKU46" s="192"/>
      <c r="UKV46" s="192"/>
      <c r="UKW46" s="192"/>
      <c r="UKX46" s="192"/>
      <c r="UKY46" s="192"/>
      <c r="UKZ46" s="192"/>
      <c r="ULA46" s="192"/>
      <c r="ULB46" s="192"/>
      <c r="ULC46" s="192"/>
      <c r="ULD46" s="192"/>
      <c r="ULE46" s="192"/>
      <c r="ULF46" s="192"/>
      <c r="ULG46" s="192"/>
      <c r="ULH46" s="192"/>
      <c r="ULI46" s="192"/>
      <c r="ULJ46" s="192"/>
      <c r="ULK46" s="192"/>
      <c r="ULL46" s="192"/>
      <c r="ULM46" s="192"/>
      <c r="ULN46" s="192"/>
      <c r="ULO46" s="192"/>
      <c r="ULP46" s="192"/>
      <c r="ULQ46" s="192"/>
      <c r="ULR46" s="192"/>
      <c r="ULS46" s="192"/>
      <c r="ULT46" s="192"/>
      <c r="ULU46" s="192"/>
      <c r="ULV46" s="192"/>
      <c r="ULW46" s="192"/>
      <c r="ULX46" s="192"/>
      <c r="ULY46" s="192"/>
      <c r="ULZ46" s="192"/>
      <c r="UMA46" s="192"/>
      <c r="UMB46" s="192"/>
      <c r="UMC46" s="192"/>
      <c r="UMD46" s="192"/>
      <c r="UME46" s="192"/>
      <c r="UMF46" s="192"/>
      <c r="UMG46" s="192"/>
      <c r="UMH46" s="192"/>
      <c r="UMI46" s="192"/>
      <c r="UMJ46" s="192"/>
      <c r="UMK46" s="192"/>
      <c r="UML46" s="192"/>
      <c r="UMM46" s="192"/>
      <c r="UMN46" s="192"/>
      <c r="UMO46" s="192"/>
      <c r="UMP46" s="192"/>
      <c r="UMQ46" s="192"/>
      <c r="UMR46" s="192"/>
      <c r="UMS46" s="192"/>
      <c r="UMT46" s="192"/>
      <c r="UMU46" s="192"/>
      <c r="UMV46" s="192"/>
      <c r="UMW46" s="192"/>
      <c r="UMX46" s="192"/>
      <c r="UMY46" s="192"/>
      <c r="UMZ46" s="192"/>
      <c r="UNA46" s="192"/>
      <c r="UNB46" s="192"/>
      <c r="UNC46" s="192"/>
      <c r="UND46" s="192"/>
      <c r="UNE46" s="192"/>
      <c r="UNF46" s="192"/>
      <c r="UNG46" s="192"/>
      <c r="UNH46" s="192"/>
      <c r="UNI46" s="192"/>
      <c r="UNJ46" s="192"/>
      <c r="UNK46" s="192"/>
      <c r="UNL46" s="192"/>
      <c r="UNM46" s="192"/>
      <c r="UNN46" s="192"/>
      <c r="UNO46" s="192"/>
      <c r="UNP46" s="192"/>
      <c r="UNQ46" s="192"/>
      <c r="UNR46" s="192"/>
      <c r="UNS46" s="192"/>
      <c r="UNT46" s="192"/>
      <c r="UNU46" s="192"/>
      <c r="UNV46" s="192"/>
      <c r="UNW46" s="192"/>
      <c r="UNX46" s="192"/>
      <c r="UNY46" s="192"/>
      <c r="UNZ46" s="192"/>
      <c r="UOA46" s="192"/>
      <c r="UOB46" s="192"/>
      <c r="UOC46" s="192"/>
      <c r="UOD46" s="192"/>
      <c r="UOE46" s="192"/>
      <c r="UOF46" s="192"/>
      <c r="UOG46" s="192"/>
      <c r="UOH46" s="192"/>
      <c r="UOI46" s="192"/>
      <c r="UOJ46" s="192"/>
      <c r="UOK46" s="192"/>
      <c r="UOL46" s="192"/>
      <c r="UOM46" s="192"/>
      <c r="UON46" s="192"/>
      <c r="UOO46" s="192"/>
      <c r="UOP46" s="192"/>
      <c r="UOQ46" s="192"/>
      <c r="UOR46" s="192"/>
      <c r="UOS46" s="192"/>
      <c r="UOT46" s="192"/>
      <c r="UOU46" s="192"/>
      <c r="UOV46" s="192"/>
      <c r="UOW46" s="192"/>
      <c r="UOX46" s="192"/>
      <c r="UOY46" s="192"/>
      <c r="UOZ46" s="192"/>
      <c r="UPA46" s="192"/>
      <c r="UPB46" s="192"/>
      <c r="UPC46" s="192"/>
      <c r="UPD46" s="192"/>
      <c r="UPE46" s="192"/>
      <c r="UPF46" s="192"/>
      <c r="UPG46" s="192"/>
      <c r="UPH46" s="192"/>
      <c r="UPI46" s="192"/>
      <c r="UPJ46" s="192"/>
      <c r="UPK46" s="192"/>
      <c r="UPL46" s="192"/>
      <c r="UPM46" s="192"/>
      <c r="UPN46" s="192"/>
      <c r="UPO46" s="192"/>
      <c r="UPP46" s="192"/>
      <c r="UPQ46" s="192"/>
      <c r="UPR46" s="192"/>
      <c r="UPS46" s="192"/>
      <c r="UPT46" s="192"/>
      <c r="UPU46" s="192"/>
      <c r="UPV46" s="192"/>
      <c r="UPW46" s="192"/>
      <c r="UPX46" s="192"/>
      <c r="UPY46" s="192"/>
      <c r="UPZ46" s="192"/>
      <c r="UQA46" s="192"/>
      <c r="UQB46" s="192"/>
      <c r="UQC46" s="192"/>
      <c r="UQD46" s="192"/>
      <c r="UQE46" s="192"/>
      <c r="UQF46" s="192"/>
      <c r="UQG46" s="192"/>
      <c r="UQH46" s="192"/>
      <c r="UQI46" s="192"/>
      <c r="UQJ46" s="192"/>
      <c r="UQK46" s="192"/>
      <c r="UQL46" s="192"/>
      <c r="UQM46" s="192"/>
      <c r="UQN46" s="192"/>
      <c r="UQO46" s="192"/>
      <c r="UQP46" s="192"/>
      <c r="UQQ46" s="192"/>
      <c r="UQR46" s="192"/>
      <c r="UQS46" s="192"/>
      <c r="UQT46" s="192"/>
      <c r="UQU46" s="192"/>
      <c r="UQV46" s="192"/>
      <c r="UQW46" s="192"/>
      <c r="UQX46" s="192"/>
      <c r="UQY46" s="192"/>
      <c r="UQZ46" s="192"/>
      <c r="URA46" s="192"/>
      <c r="URB46" s="192"/>
      <c r="URC46" s="192"/>
      <c r="URD46" s="192"/>
      <c r="URE46" s="192"/>
      <c r="URF46" s="192"/>
      <c r="URG46" s="192"/>
      <c r="URH46" s="192"/>
      <c r="URI46" s="192"/>
      <c r="URJ46" s="192"/>
      <c r="URK46" s="192"/>
      <c r="URL46" s="192"/>
      <c r="URM46" s="192"/>
      <c r="URN46" s="192"/>
      <c r="URO46" s="192"/>
      <c r="URP46" s="192"/>
      <c r="URQ46" s="192"/>
      <c r="URR46" s="192"/>
      <c r="URS46" s="192"/>
      <c r="URT46" s="192"/>
      <c r="URU46" s="192"/>
      <c r="URV46" s="192"/>
      <c r="URW46" s="192"/>
      <c r="URX46" s="192"/>
      <c r="URY46" s="192"/>
      <c r="URZ46" s="192"/>
      <c r="USA46" s="192"/>
      <c r="USB46" s="192"/>
      <c r="USC46" s="192"/>
      <c r="USD46" s="192"/>
      <c r="USE46" s="192"/>
      <c r="USF46" s="192"/>
      <c r="USG46" s="192"/>
      <c r="USH46" s="192"/>
      <c r="USI46" s="192"/>
      <c r="USJ46" s="192"/>
      <c r="USK46" s="192"/>
      <c r="USL46" s="192"/>
      <c r="USM46" s="192"/>
      <c r="USN46" s="192"/>
      <c r="USO46" s="192"/>
      <c r="USP46" s="192"/>
      <c r="USQ46" s="192"/>
      <c r="USR46" s="192"/>
      <c r="USS46" s="192"/>
      <c r="UST46" s="192"/>
      <c r="USU46" s="192"/>
      <c r="USV46" s="192"/>
      <c r="USW46" s="192"/>
      <c r="USX46" s="192"/>
      <c r="USY46" s="192"/>
      <c r="USZ46" s="192"/>
      <c r="UTA46" s="192"/>
      <c r="UTB46" s="192"/>
      <c r="UTC46" s="192"/>
      <c r="UTD46" s="192"/>
      <c r="UTE46" s="192"/>
      <c r="UTF46" s="192"/>
      <c r="UTG46" s="192"/>
      <c r="UTH46" s="192"/>
      <c r="UTI46" s="192"/>
      <c r="UTJ46" s="192"/>
      <c r="UTK46" s="192"/>
      <c r="UTL46" s="192"/>
      <c r="UTM46" s="192"/>
      <c r="UTN46" s="192"/>
      <c r="UTO46" s="192"/>
      <c r="UTP46" s="192"/>
      <c r="UTQ46" s="192"/>
      <c r="UTR46" s="192"/>
      <c r="UTS46" s="192"/>
      <c r="UTT46" s="192"/>
      <c r="UTU46" s="192"/>
      <c r="UTV46" s="192"/>
      <c r="UTW46" s="192"/>
      <c r="UTX46" s="192"/>
      <c r="UTY46" s="192"/>
      <c r="UTZ46" s="192"/>
      <c r="UUA46" s="192"/>
      <c r="UUB46" s="192"/>
      <c r="UUC46" s="192"/>
      <c r="UUD46" s="192"/>
      <c r="UUE46" s="192"/>
      <c r="UUF46" s="192"/>
      <c r="UUG46" s="192"/>
      <c r="UUH46" s="192"/>
      <c r="UUI46" s="192"/>
      <c r="UUJ46" s="192"/>
      <c r="UUK46" s="192"/>
      <c r="UUL46" s="192"/>
      <c r="UUM46" s="192"/>
      <c r="UUN46" s="192"/>
      <c r="UUO46" s="192"/>
      <c r="UUP46" s="192"/>
      <c r="UUQ46" s="192"/>
      <c r="UUR46" s="192"/>
      <c r="UUS46" s="192"/>
      <c r="UUT46" s="192"/>
      <c r="UUU46" s="192"/>
      <c r="UUV46" s="192"/>
      <c r="UUW46" s="192"/>
      <c r="UUX46" s="192"/>
      <c r="UUY46" s="192"/>
      <c r="UUZ46" s="192"/>
      <c r="UVA46" s="192"/>
      <c r="UVB46" s="192"/>
      <c r="UVC46" s="192"/>
      <c r="UVD46" s="192"/>
      <c r="UVE46" s="192"/>
      <c r="UVF46" s="192"/>
      <c r="UVG46" s="192"/>
      <c r="UVH46" s="192"/>
      <c r="UVI46" s="192"/>
      <c r="UVJ46" s="192"/>
      <c r="UVK46" s="192"/>
      <c r="UVL46" s="192"/>
      <c r="UVM46" s="192"/>
      <c r="UVN46" s="192"/>
      <c r="UVO46" s="192"/>
      <c r="UVP46" s="192"/>
      <c r="UVQ46" s="192"/>
      <c r="UVR46" s="192"/>
      <c r="UVS46" s="192"/>
      <c r="UVT46" s="192"/>
      <c r="UVU46" s="192"/>
      <c r="UVV46" s="192"/>
      <c r="UVW46" s="192"/>
      <c r="UVX46" s="192"/>
      <c r="UVY46" s="192"/>
      <c r="UVZ46" s="192"/>
      <c r="UWA46" s="192"/>
      <c r="UWB46" s="192"/>
      <c r="UWC46" s="192"/>
      <c r="UWD46" s="192"/>
      <c r="UWE46" s="192"/>
      <c r="UWF46" s="192"/>
      <c r="UWG46" s="192"/>
      <c r="UWH46" s="192"/>
      <c r="UWI46" s="192"/>
      <c r="UWJ46" s="192"/>
      <c r="UWK46" s="192"/>
      <c r="UWL46" s="192"/>
      <c r="UWM46" s="192"/>
      <c r="UWN46" s="192"/>
      <c r="UWO46" s="192"/>
      <c r="UWP46" s="192"/>
      <c r="UWQ46" s="192"/>
      <c r="UWR46" s="192"/>
      <c r="UWS46" s="192"/>
      <c r="UWT46" s="192"/>
      <c r="UWU46" s="192"/>
      <c r="UWV46" s="192"/>
      <c r="UWW46" s="192"/>
      <c r="UWX46" s="192"/>
      <c r="UWY46" s="192"/>
      <c r="UWZ46" s="192"/>
      <c r="UXA46" s="192"/>
      <c r="UXB46" s="192"/>
      <c r="UXC46" s="192"/>
      <c r="UXD46" s="192"/>
      <c r="UXE46" s="192"/>
      <c r="UXF46" s="192"/>
      <c r="UXG46" s="192"/>
      <c r="UXH46" s="192"/>
      <c r="UXI46" s="192"/>
      <c r="UXJ46" s="192"/>
      <c r="UXK46" s="192"/>
      <c r="UXL46" s="192"/>
      <c r="UXM46" s="192"/>
      <c r="UXN46" s="192"/>
      <c r="UXO46" s="192"/>
      <c r="UXP46" s="192"/>
      <c r="UXQ46" s="192"/>
      <c r="UXR46" s="192"/>
      <c r="UXS46" s="192"/>
      <c r="UXT46" s="192"/>
      <c r="UXU46" s="192"/>
      <c r="UXV46" s="192"/>
      <c r="UXW46" s="192"/>
      <c r="UXX46" s="192"/>
      <c r="UXY46" s="192"/>
      <c r="UXZ46" s="192"/>
      <c r="UYA46" s="192"/>
      <c r="UYB46" s="192"/>
      <c r="UYC46" s="192"/>
      <c r="UYD46" s="192"/>
      <c r="UYE46" s="192"/>
      <c r="UYF46" s="192"/>
      <c r="UYG46" s="192"/>
      <c r="UYH46" s="192"/>
      <c r="UYI46" s="192"/>
      <c r="UYJ46" s="192"/>
      <c r="UYK46" s="192"/>
      <c r="UYL46" s="192"/>
      <c r="UYM46" s="192"/>
      <c r="UYN46" s="192"/>
      <c r="UYO46" s="192"/>
      <c r="UYP46" s="192"/>
      <c r="UYQ46" s="192"/>
      <c r="UYR46" s="192"/>
      <c r="UYS46" s="192"/>
      <c r="UYT46" s="192"/>
      <c r="UYU46" s="192"/>
      <c r="UYV46" s="192"/>
      <c r="UYW46" s="192"/>
      <c r="UYX46" s="192"/>
      <c r="UYY46" s="192"/>
      <c r="UYZ46" s="192"/>
      <c r="UZA46" s="192"/>
      <c r="UZB46" s="192"/>
      <c r="UZC46" s="192"/>
      <c r="UZD46" s="192"/>
      <c r="UZE46" s="192"/>
      <c r="UZF46" s="192"/>
      <c r="UZG46" s="192"/>
      <c r="UZH46" s="192"/>
      <c r="UZI46" s="192"/>
      <c r="UZJ46" s="192"/>
      <c r="UZK46" s="192"/>
      <c r="UZL46" s="192"/>
      <c r="UZM46" s="192"/>
      <c r="UZN46" s="192"/>
      <c r="UZO46" s="192"/>
      <c r="UZP46" s="192"/>
      <c r="UZQ46" s="192"/>
      <c r="UZR46" s="192"/>
      <c r="UZS46" s="192"/>
      <c r="UZT46" s="192"/>
      <c r="UZU46" s="192"/>
      <c r="UZV46" s="192"/>
      <c r="UZW46" s="192"/>
      <c r="UZX46" s="192"/>
      <c r="UZY46" s="192"/>
      <c r="UZZ46" s="192"/>
      <c r="VAA46" s="192"/>
      <c r="VAB46" s="192"/>
      <c r="VAC46" s="192"/>
      <c r="VAD46" s="192"/>
      <c r="VAE46" s="192"/>
      <c r="VAF46" s="192"/>
      <c r="VAG46" s="192"/>
      <c r="VAH46" s="192"/>
      <c r="VAI46" s="192"/>
      <c r="VAJ46" s="192"/>
      <c r="VAK46" s="192"/>
      <c r="VAL46" s="192"/>
      <c r="VAM46" s="192"/>
      <c r="VAN46" s="192"/>
      <c r="VAO46" s="192"/>
      <c r="VAP46" s="192"/>
      <c r="VAQ46" s="192"/>
      <c r="VAR46" s="192"/>
      <c r="VAS46" s="192"/>
      <c r="VAT46" s="192"/>
      <c r="VAU46" s="192"/>
      <c r="VAV46" s="192"/>
      <c r="VAW46" s="192"/>
      <c r="VAX46" s="192"/>
      <c r="VAY46" s="192"/>
      <c r="VAZ46" s="192"/>
      <c r="VBA46" s="192"/>
      <c r="VBB46" s="192"/>
      <c r="VBC46" s="192"/>
      <c r="VBD46" s="192"/>
      <c r="VBE46" s="192"/>
      <c r="VBF46" s="192"/>
      <c r="VBG46" s="192"/>
      <c r="VBH46" s="192"/>
      <c r="VBI46" s="192"/>
      <c r="VBJ46" s="192"/>
      <c r="VBK46" s="192"/>
      <c r="VBL46" s="192"/>
      <c r="VBM46" s="192"/>
      <c r="VBN46" s="192"/>
      <c r="VBO46" s="192"/>
      <c r="VBP46" s="192"/>
      <c r="VBQ46" s="192"/>
      <c r="VBR46" s="192"/>
      <c r="VBS46" s="192"/>
      <c r="VBT46" s="192"/>
      <c r="VBU46" s="192"/>
      <c r="VBV46" s="192"/>
      <c r="VBW46" s="192"/>
      <c r="VBX46" s="192"/>
      <c r="VBY46" s="192"/>
      <c r="VBZ46" s="192"/>
      <c r="VCA46" s="192"/>
      <c r="VCB46" s="192"/>
      <c r="VCC46" s="192"/>
      <c r="VCD46" s="192"/>
      <c r="VCE46" s="192"/>
      <c r="VCF46" s="192"/>
      <c r="VCG46" s="192"/>
      <c r="VCH46" s="192"/>
      <c r="VCI46" s="192"/>
      <c r="VCJ46" s="192"/>
      <c r="VCK46" s="192"/>
      <c r="VCL46" s="192"/>
      <c r="VCM46" s="192"/>
      <c r="VCN46" s="192"/>
      <c r="VCO46" s="192"/>
      <c r="VCP46" s="192"/>
      <c r="VCQ46" s="192"/>
      <c r="VCR46" s="192"/>
      <c r="VCS46" s="192"/>
      <c r="VCT46" s="192"/>
      <c r="VCU46" s="192"/>
      <c r="VCV46" s="192"/>
      <c r="VCW46" s="192"/>
      <c r="VCX46" s="192"/>
      <c r="VCY46" s="192"/>
      <c r="VCZ46" s="192"/>
      <c r="VDA46" s="192"/>
      <c r="VDB46" s="192"/>
      <c r="VDC46" s="192"/>
      <c r="VDD46" s="192"/>
      <c r="VDE46" s="192"/>
      <c r="VDF46" s="192"/>
      <c r="VDG46" s="192"/>
      <c r="VDH46" s="192"/>
      <c r="VDI46" s="192"/>
      <c r="VDJ46" s="192"/>
      <c r="VDK46" s="192"/>
      <c r="VDL46" s="192"/>
      <c r="VDM46" s="192"/>
      <c r="VDN46" s="192"/>
      <c r="VDO46" s="192"/>
      <c r="VDP46" s="192"/>
      <c r="VDQ46" s="192"/>
      <c r="VDR46" s="192"/>
      <c r="VDS46" s="192"/>
      <c r="VDT46" s="192"/>
      <c r="VDU46" s="192"/>
      <c r="VDV46" s="192"/>
      <c r="VDW46" s="192"/>
      <c r="VDX46" s="192"/>
      <c r="VDY46" s="192"/>
      <c r="VDZ46" s="192"/>
      <c r="VEA46" s="192"/>
      <c r="VEB46" s="192"/>
      <c r="VEC46" s="192"/>
      <c r="VED46" s="192"/>
      <c r="VEE46" s="192"/>
      <c r="VEF46" s="192"/>
      <c r="VEG46" s="192"/>
      <c r="VEH46" s="192"/>
      <c r="VEI46" s="192"/>
      <c r="VEJ46" s="192"/>
      <c r="VEK46" s="192"/>
      <c r="VEL46" s="192"/>
      <c r="VEM46" s="192"/>
      <c r="VEN46" s="192"/>
      <c r="VEO46" s="192"/>
      <c r="VEP46" s="192"/>
      <c r="VEQ46" s="192"/>
      <c r="VER46" s="192"/>
      <c r="VES46" s="192"/>
      <c r="VET46" s="192"/>
      <c r="VEU46" s="192"/>
      <c r="VEV46" s="192"/>
      <c r="VEW46" s="192"/>
      <c r="VEX46" s="192"/>
      <c r="VEY46" s="192"/>
      <c r="VEZ46" s="192"/>
      <c r="VFA46" s="192"/>
      <c r="VFB46" s="192"/>
      <c r="VFC46" s="192"/>
      <c r="VFD46" s="192"/>
      <c r="VFE46" s="192"/>
      <c r="VFF46" s="192"/>
      <c r="VFG46" s="192"/>
      <c r="VFH46" s="192"/>
      <c r="VFI46" s="192"/>
      <c r="VFJ46" s="192"/>
      <c r="VFK46" s="192"/>
      <c r="VFL46" s="192"/>
      <c r="VFM46" s="192"/>
      <c r="VFN46" s="192"/>
      <c r="VFO46" s="192"/>
      <c r="VFP46" s="192"/>
      <c r="VFQ46" s="192"/>
      <c r="VFR46" s="192"/>
      <c r="VFS46" s="192"/>
      <c r="VFT46" s="192"/>
      <c r="VFU46" s="192"/>
      <c r="VFV46" s="192"/>
      <c r="VFW46" s="192"/>
      <c r="VFX46" s="192"/>
      <c r="VFY46" s="192"/>
      <c r="VFZ46" s="192"/>
      <c r="VGA46" s="192"/>
      <c r="VGB46" s="192"/>
      <c r="VGC46" s="192"/>
      <c r="VGD46" s="192"/>
      <c r="VGE46" s="192"/>
      <c r="VGF46" s="192"/>
      <c r="VGG46" s="192"/>
      <c r="VGH46" s="192"/>
      <c r="VGI46" s="192"/>
      <c r="VGJ46" s="192"/>
      <c r="VGK46" s="192"/>
      <c r="VGL46" s="192"/>
      <c r="VGM46" s="192"/>
      <c r="VGN46" s="192"/>
      <c r="VGO46" s="192"/>
      <c r="VGP46" s="192"/>
      <c r="VGQ46" s="192"/>
      <c r="VGR46" s="192"/>
      <c r="VGS46" s="192"/>
      <c r="VGT46" s="192"/>
      <c r="VGU46" s="192"/>
      <c r="VGV46" s="192"/>
      <c r="VGW46" s="192"/>
      <c r="VGX46" s="192"/>
      <c r="VGY46" s="192"/>
      <c r="VGZ46" s="192"/>
      <c r="VHA46" s="192"/>
      <c r="VHB46" s="192"/>
      <c r="VHC46" s="192"/>
      <c r="VHD46" s="192"/>
      <c r="VHE46" s="192"/>
      <c r="VHF46" s="192"/>
      <c r="VHG46" s="192"/>
      <c r="VHH46" s="192"/>
      <c r="VHI46" s="192"/>
      <c r="VHJ46" s="192"/>
      <c r="VHK46" s="192"/>
      <c r="VHL46" s="192"/>
      <c r="VHM46" s="192"/>
      <c r="VHN46" s="192"/>
      <c r="VHO46" s="192"/>
      <c r="VHP46" s="192"/>
      <c r="VHQ46" s="192"/>
      <c r="VHR46" s="192"/>
      <c r="VHS46" s="192"/>
      <c r="VHT46" s="192"/>
      <c r="VHU46" s="192"/>
      <c r="VHV46" s="192"/>
      <c r="VHW46" s="192"/>
      <c r="VHX46" s="192"/>
      <c r="VHY46" s="192"/>
      <c r="VHZ46" s="192"/>
      <c r="VIA46" s="192"/>
      <c r="VIB46" s="192"/>
      <c r="VIC46" s="192"/>
      <c r="VID46" s="192"/>
      <c r="VIE46" s="192"/>
      <c r="VIF46" s="192"/>
      <c r="VIG46" s="192"/>
      <c r="VIH46" s="192"/>
      <c r="VII46" s="192"/>
      <c r="VIJ46" s="192"/>
      <c r="VIK46" s="192"/>
      <c r="VIL46" s="192"/>
      <c r="VIM46" s="192"/>
      <c r="VIN46" s="192"/>
      <c r="VIO46" s="192"/>
      <c r="VIP46" s="192"/>
      <c r="VIQ46" s="192"/>
      <c r="VIR46" s="192"/>
      <c r="VIS46" s="192"/>
      <c r="VIT46" s="192"/>
      <c r="VIU46" s="192"/>
      <c r="VIV46" s="192"/>
      <c r="VIW46" s="192"/>
      <c r="VIX46" s="192"/>
      <c r="VIY46" s="192"/>
      <c r="VIZ46" s="192"/>
      <c r="VJA46" s="192"/>
      <c r="VJB46" s="192"/>
      <c r="VJC46" s="192"/>
      <c r="VJD46" s="192"/>
      <c r="VJE46" s="192"/>
      <c r="VJF46" s="192"/>
      <c r="VJG46" s="192"/>
      <c r="VJH46" s="192"/>
      <c r="VJI46" s="192"/>
      <c r="VJJ46" s="192"/>
      <c r="VJK46" s="192"/>
      <c r="VJL46" s="192"/>
      <c r="VJM46" s="192"/>
      <c r="VJN46" s="192"/>
      <c r="VJO46" s="192"/>
      <c r="VJP46" s="192"/>
      <c r="VJQ46" s="192"/>
      <c r="VJR46" s="192"/>
      <c r="VJS46" s="192"/>
      <c r="VJT46" s="192"/>
      <c r="VJU46" s="192"/>
      <c r="VJV46" s="192"/>
      <c r="VJW46" s="192"/>
      <c r="VJX46" s="192"/>
      <c r="VJY46" s="192"/>
      <c r="VJZ46" s="192"/>
      <c r="VKA46" s="192"/>
      <c r="VKB46" s="192"/>
      <c r="VKC46" s="192"/>
      <c r="VKD46" s="192"/>
      <c r="VKE46" s="192"/>
      <c r="VKF46" s="192"/>
      <c r="VKG46" s="192"/>
      <c r="VKH46" s="192"/>
      <c r="VKI46" s="192"/>
      <c r="VKJ46" s="192"/>
      <c r="VKK46" s="192"/>
      <c r="VKL46" s="192"/>
      <c r="VKM46" s="192"/>
      <c r="VKN46" s="192"/>
      <c r="VKO46" s="192"/>
      <c r="VKP46" s="192"/>
      <c r="VKQ46" s="192"/>
      <c r="VKR46" s="192"/>
      <c r="VKS46" s="192"/>
      <c r="VKT46" s="192"/>
      <c r="VKU46" s="192"/>
      <c r="VKV46" s="192"/>
      <c r="VKW46" s="192"/>
      <c r="VKX46" s="192"/>
      <c r="VKY46" s="192"/>
      <c r="VKZ46" s="192"/>
      <c r="VLA46" s="192"/>
      <c r="VLB46" s="192"/>
      <c r="VLC46" s="192"/>
      <c r="VLD46" s="192"/>
      <c r="VLE46" s="192"/>
      <c r="VLF46" s="192"/>
      <c r="VLG46" s="192"/>
      <c r="VLH46" s="192"/>
      <c r="VLI46" s="192"/>
      <c r="VLJ46" s="192"/>
      <c r="VLK46" s="192"/>
      <c r="VLL46" s="192"/>
      <c r="VLM46" s="192"/>
      <c r="VLN46" s="192"/>
      <c r="VLO46" s="192"/>
      <c r="VLP46" s="192"/>
      <c r="VLQ46" s="192"/>
      <c r="VLR46" s="192"/>
      <c r="VLS46" s="192"/>
      <c r="VLT46" s="192"/>
      <c r="VLU46" s="192"/>
      <c r="VLV46" s="192"/>
      <c r="VLW46" s="192"/>
      <c r="VLX46" s="192"/>
      <c r="VLY46" s="192"/>
      <c r="VLZ46" s="192"/>
      <c r="VMA46" s="192"/>
      <c r="VMB46" s="192"/>
      <c r="VMC46" s="192"/>
      <c r="VMD46" s="192"/>
      <c r="VME46" s="192"/>
      <c r="VMF46" s="192"/>
      <c r="VMG46" s="192"/>
      <c r="VMH46" s="192"/>
      <c r="VMI46" s="192"/>
      <c r="VMJ46" s="192"/>
      <c r="VMK46" s="192"/>
      <c r="VML46" s="192"/>
      <c r="VMM46" s="192"/>
      <c r="VMN46" s="192"/>
      <c r="VMO46" s="192"/>
      <c r="VMP46" s="192"/>
      <c r="VMQ46" s="192"/>
      <c r="VMR46" s="192"/>
      <c r="VMS46" s="192"/>
      <c r="VMT46" s="192"/>
      <c r="VMU46" s="192"/>
      <c r="VMV46" s="192"/>
      <c r="VMW46" s="192"/>
      <c r="VMX46" s="192"/>
      <c r="VMY46" s="192"/>
      <c r="VMZ46" s="192"/>
      <c r="VNA46" s="192"/>
      <c r="VNB46" s="192"/>
      <c r="VNC46" s="192"/>
      <c r="VND46" s="192"/>
      <c r="VNE46" s="192"/>
      <c r="VNF46" s="192"/>
      <c r="VNG46" s="192"/>
      <c r="VNH46" s="192"/>
      <c r="VNI46" s="192"/>
      <c r="VNJ46" s="192"/>
      <c r="VNK46" s="192"/>
      <c r="VNL46" s="192"/>
      <c r="VNM46" s="192"/>
      <c r="VNN46" s="192"/>
      <c r="VNO46" s="192"/>
      <c r="VNP46" s="192"/>
      <c r="VNQ46" s="192"/>
      <c r="VNR46" s="192"/>
      <c r="VNS46" s="192"/>
      <c r="VNT46" s="192"/>
      <c r="VNU46" s="192"/>
      <c r="VNV46" s="192"/>
      <c r="VNW46" s="192"/>
      <c r="VNX46" s="192"/>
      <c r="VNY46" s="192"/>
      <c r="VNZ46" s="192"/>
      <c r="VOA46" s="192"/>
      <c r="VOB46" s="192"/>
      <c r="VOC46" s="192"/>
      <c r="VOD46" s="192"/>
      <c r="VOE46" s="192"/>
      <c r="VOF46" s="192"/>
      <c r="VOG46" s="192"/>
      <c r="VOH46" s="192"/>
      <c r="VOI46" s="192"/>
      <c r="VOJ46" s="192"/>
      <c r="VOK46" s="192"/>
      <c r="VOL46" s="192"/>
      <c r="VOM46" s="192"/>
      <c r="VON46" s="192"/>
      <c r="VOO46" s="192"/>
      <c r="VOP46" s="192"/>
      <c r="VOQ46" s="192"/>
      <c r="VOR46" s="192"/>
      <c r="VOS46" s="192"/>
      <c r="VOT46" s="192"/>
      <c r="VOU46" s="192"/>
      <c r="VOV46" s="192"/>
      <c r="VOW46" s="192"/>
      <c r="VOX46" s="192"/>
      <c r="VOY46" s="192"/>
      <c r="VOZ46" s="192"/>
      <c r="VPA46" s="192"/>
      <c r="VPB46" s="192"/>
      <c r="VPC46" s="192"/>
      <c r="VPD46" s="192"/>
      <c r="VPE46" s="192"/>
      <c r="VPF46" s="192"/>
      <c r="VPG46" s="192"/>
      <c r="VPH46" s="192"/>
      <c r="VPI46" s="192"/>
      <c r="VPJ46" s="192"/>
      <c r="VPK46" s="192"/>
      <c r="VPL46" s="192"/>
      <c r="VPM46" s="192"/>
      <c r="VPN46" s="192"/>
      <c r="VPO46" s="192"/>
      <c r="VPP46" s="192"/>
      <c r="VPQ46" s="192"/>
      <c r="VPR46" s="192"/>
      <c r="VPS46" s="192"/>
      <c r="VPT46" s="192"/>
      <c r="VPU46" s="192"/>
      <c r="VPV46" s="192"/>
      <c r="VPW46" s="192"/>
      <c r="VPX46" s="192"/>
      <c r="VPY46" s="192"/>
      <c r="VPZ46" s="192"/>
      <c r="VQA46" s="192"/>
      <c r="VQB46" s="192"/>
      <c r="VQC46" s="192"/>
      <c r="VQD46" s="192"/>
      <c r="VQE46" s="192"/>
      <c r="VQF46" s="192"/>
      <c r="VQG46" s="192"/>
      <c r="VQH46" s="192"/>
      <c r="VQI46" s="192"/>
      <c r="VQJ46" s="192"/>
      <c r="VQK46" s="192"/>
      <c r="VQL46" s="192"/>
      <c r="VQM46" s="192"/>
      <c r="VQN46" s="192"/>
      <c r="VQO46" s="192"/>
      <c r="VQP46" s="192"/>
      <c r="VQQ46" s="192"/>
      <c r="VQR46" s="192"/>
      <c r="VQS46" s="192"/>
      <c r="VQT46" s="192"/>
      <c r="VQU46" s="192"/>
      <c r="VQV46" s="192"/>
      <c r="VQW46" s="192"/>
      <c r="VQX46" s="192"/>
      <c r="VQY46" s="192"/>
      <c r="VQZ46" s="192"/>
      <c r="VRA46" s="192"/>
      <c r="VRB46" s="192"/>
      <c r="VRC46" s="192"/>
      <c r="VRD46" s="192"/>
      <c r="VRE46" s="192"/>
      <c r="VRF46" s="192"/>
      <c r="VRG46" s="192"/>
      <c r="VRH46" s="192"/>
      <c r="VRI46" s="192"/>
      <c r="VRJ46" s="192"/>
      <c r="VRK46" s="192"/>
      <c r="VRL46" s="192"/>
      <c r="VRM46" s="192"/>
      <c r="VRN46" s="192"/>
      <c r="VRO46" s="192"/>
      <c r="VRP46" s="192"/>
      <c r="VRQ46" s="192"/>
      <c r="VRR46" s="192"/>
      <c r="VRS46" s="192"/>
      <c r="VRT46" s="192"/>
      <c r="VRU46" s="192"/>
      <c r="VRV46" s="192"/>
      <c r="VRW46" s="192"/>
      <c r="VRX46" s="192"/>
      <c r="VRY46" s="192"/>
      <c r="VRZ46" s="192"/>
      <c r="VSA46" s="192"/>
      <c r="VSB46" s="192"/>
      <c r="VSC46" s="192"/>
      <c r="VSD46" s="192"/>
      <c r="VSE46" s="192"/>
      <c r="VSF46" s="192"/>
      <c r="VSG46" s="192"/>
      <c r="VSH46" s="192"/>
      <c r="VSI46" s="192"/>
      <c r="VSJ46" s="192"/>
      <c r="VSK46" s="192"/>
      <c r="VSL46" s="192"/>
      <c r="VSM46" s="192"/>
      <c r="VSN46" s="192"/>
      <c r="VSO46" s="192"/>
      <c r="VSP46" s="192"/>
      <c r="VSQ46" s="192"/>
      <c r="VSR46" s="192"/>
      <c r="VSS46" s="192"/>
      <c r="VST46" s="192"/>
      <c r="VSU46" s="192"/>
      <c r="VSV46" s="192"/>
      <c r="VSW46" s="192"/>
      <c r="VSX46" s="192"/>
      <c r="VSY46" s="192"/>
      <c r="VSZ46" s="192"/>
      <c r="VTA46" s="192"/>
      <c r="VTB46" s="192"/>
      <c r="VTC46" s="192"/>
      <c r="VTD46" s="192"/>
      <c r="VTE46" s="192"/>
      <c r="VTF46" s="192"/>
      <c r="VTG46" s="192"/>
      <c r="VTH46" s="192"/>
      <c r="VTI46" s="192"/>
      <c r="VTJ46" s="192"/>
      <c r="VTK46" s="192"/>
      <c r="VTL46" s="192"/>
      <c r="VTM46" s="192"/>
      <c r="VTN46" s="192"/>
      <c r="VTO46" s="192"/>
      <c r="VTP46" s="192"/>
      <c r="VTQ46" s="192"/>
      <c r="VTR46" s="192"/>
      <c r="VTS46" s="192"/>
      <c r="VTT46" s="192"/>
      <c r="VTU46" s="192"/>
      <c r="VTV46" s="192"/>
      <c r="VTW46" s="192"/>
      <c r="VTX46" s="192"/>
      <c r="VTY46" s="192"/>
      <c r="VTZ46" s="192"/>
      <c r="VUA46" s="192"/>
      <c r="VUB46" s="192"/>
      <c r="VUC46" s="192"/>
      <c r="VUD46" s="192"/>
      <c r="VUE46" s="192"/>
      <c r="VUF46" s="192"/>
      <c r="VUG46" s="192"/>
      <c r="VUH46" s="192"/>
      <c r="VUI46" s="192"/>
      <c r="VUJ46" s="192"/>
      <c r="VUK46" s="192"/>
      <c r="VUL46" s="192"/>
      <c r="VUM46" s="192"/>
      <c r="VUN46" s="192"/>
      <c r="VUO46" s="192"/>
      <c r="VUP46" s="192"/>
      <c r="VUQ46" s="192"/>
      <c r="VUR46" s="192"/>
      <c r="VUS46" s="192"/>
      <c r="VUT46" s="192"/>
      <c r="VUU46" s="192"/>
      <c r="VUV46" s="192"/>
      <c r="VUW46" s="192"/>
      <c r="VUX46" s="192"/>
      <c r="VUY46" s="192"/>
      <c r="VUZ46" s="192"/>
      <c r="VVA46" s="192"/>
      <c r="VVB46" s="192"/>
      <c r="VVC46" s="192"/>
      <c r="VVD46" s="192"/>
      <c r="VVE46" s="192"/>
      <c r="VVF46" s="192"/>
      <c r="VVG46" s="192"/>
      <c r="VVH46" s="192"/>
      <c r="VVI46" s="192"/>
      <c r="VVJ46" s="192"/>
      <c r="VVK46" s="192"/>
      <c r="VVL46" s="192"/>
      <c r="VVM46" s="192"/>
      <c r="VVN46" s="192"/>
      <c r="VVO46" s="192"/>
      <c r="VVP46" s="192"/>
      <c r="VVQ46" s="192"/>
      <c r="VVR46" s="192"/>
      <c r="VVS46" s="192"/>
      <c r="VVT46" s="192"/>
      <c r="VVU46" s="192"/>
      <c r="VVV46" s="192"/>
      <c r="VVW46" s="192"/>
      <c r="VVX46" s="192"/>
      <c r="VVY46" s="192"/>
      <c r="VVZ46" s="192"/>
      <c r="VWA46" s="192"/>
      <c r="VWB46" s="192"/>
      <c r="VWC46" s="192"/>
      <c r="VWD46" s="192"/>
      <c r="VWE46" s="192"/>
      <c r="VWF46" s="192"/>
      <c r="VWG46" s="192"/>
      <c r="VWH46" s="192"/>
      <c r="VWI46" s="192"/>
      <c r="VWJ46" s="192"/>
      <c r="VWK46" s="192"/>
      <c r="VWL46" s="192"/>
      <c r="VWM46" s="192"/>
      <c r="VWN46" s="192"/>
      <c r="VWO46" s="192"/>
      <c r="VWP46" s="192"/>
      <c r="VWQ46" s="192"/>
      <c r="VWR46" s="192"/>
      <c r="VWS46" s="192"/>
      <c r="VWT46" s="192"/>
      <c r="VWU46" s="192"/>
      <c r="VWV46" s="192"/>
      <c r="VWW46" s="192"/>
      <c r="VWX46" s="192"/>
      <c r="VWY46" s="192"/>
      <c r="VWZ46" s="192"/>
      <c r="VXA46" s="192"/>
      <c r="VXB46" s="192"/>
      <c r="VXC46" s="192"/>
      <c r="VXD46" s="192"/>
      <c r="VXE46" s="192"/>
      <c r="VXF46" s="192"/>
      <c r="VXG46" s="192"/>
      <c r="VXH46" s="192"/>
      <c r="VXI46" s="192"/>
      <c r="VXJ46" s="192"/>
      <c r="VXK46" s="192"/>
      <c r="VXL46" s="192"/>
      <c r="VXM46" s="192"/>
      <c r="VXN46" s="192"/>
      <c r="VXO46" s="192"/>
      <c r="VXP46" s="192"/>
      <c r="VXQ46" s="192"/>
      <c r="VXR46" s="192"/>
      <c r="VXS46" s="192"/>
      <c r="VXT46" s="192"/>
      <c r="VXU46" s="192"/>
      <c r="VXV46" s="192"/>
      <c r="VXW46" s="192"/>
      <c r="VXX46" s="192"/>
      <c r="VXY46" s="192"/>
      <c r="VXZ46" s="192"/>
      <c r="VYA46" s="192"/>
      <c r="VYB46" s="192"/>
      <c r="VYC46" s="192"/>
      <c r="VYD46" s="192"/>
      <c r="VYE46" s="192"/>
      <c r="VYF46" s="192"/>
      <c r="VYG46" s="192"/>
      <c r="VYH46" s="192"/>
      <c r="VYI46" s="192"/>
      <c r="VYJ46" s="192"/>
      <c r="VYK46" s="192"/>
      <c r="VYL46" s="192"/>
      <c r="VYM46" s="192"/>
      <c r="VYN46" s="192"/>
      <c r="VYO46" s="192"/>
      <c r="VYP46" s="192"/>
      <c r="VYQ46" s="192"/>
      <c r="VYR46" s="192"/>
      <c r="VYS46" s="192"/>
      <c r="VYT46" s="192"/>
      <c r="VYU46" s="192"/>
      <c r="VYV46" s="192"/>
      <c r="VYW46" s="192"/>
      <c r="VYX46" s="192"/>
      <c r="VYY46" s="192"/>
      <c r="VYZ46" s="192"/>
      <c r="VZA46" s="192"/>
      <c r="VZB46" s="192"/>
      <c r="VZC46" s="192"/>
      <c r="VZD46" s="192"/>
      <c r="VZE46" s="192"/>
      <c r="VZF46" s="192"/>
      <c r="VZG46" s="192"/>
      <c r="VZH46" s="192"/>
      <c r="VZI46" s="192"/>
      <c r="VZJ46" s="192"/>
      <c r="VZK46" s="192"/>
      <c r="VZL46" s="192"/>
      <c r="VZM46" s="192"/>
      <c r="VZN46" s="192"/>
      <c r="VZO46" s="192"/>
      <c r="VZP46" s="192"/>
      <c r="VZQ46" s="192"/>
      <c r="VZR46" s="192"/>
      <c r="VZS46" s="192"/>
      <c r="VZT46" s="192"/>
      <c r="VZU46" s="192"/>
      <c r="VZV46" s="192"/>
      <c r="VZW46" s="192"/>
      <c r="VZX46" s="192"/>
      <c r="VZY46" s="192"/>
      <c r="VZZ46" s="192"/>
      <c r="WAA46" s="192"/>
      <c r="WAB46" s="192"/>
      <c r="WAC46" s="192"/>
      <c r="WAD46" s="192"/>
      <c r="WAE46" s="192"/>
      <c r="WAF46" s="192"/>
      <c r="WAG46" s="192"/>
      <c r="WAH46" s="192"/>
      <c r="WAI46" s="192"/>
      <c r="WAJ46" s="192"/>
      <c r="WAK46" s="192"/>
      <c r="WAL46" s="192"/>
      <c r="WAM46" s="192"/>
      <c r="WAN46" s="192"/>
      <c r="WAO46" s="192"/>
      <c r="WAP46" s="192"/>
      <c r="WAQ46" s="192"/>
      <c r="WAR46" s="192"/>
      <c r="WAS46" s="192"/>
      <c r="WAT46" s="192"/>
      <c r="WAU46" s="192"/>
      <c r="WAV46" s="192"/>
      <c r="WAW46" s="192"/>
      <c r="WAX46" s="192"/>
      <c r="WAY46" s="192"/>
      <c r="WAZ46" s="192"/>
      <c r="WBA46" s="192"/>
      <c r="WBB46" s="192"/>
      <c r="WBC46" s="192"/>
      <c r="WBD46" s="192"/>
      <c r="WBE46" s="192"/>
      <c r="WBF46" s="192"/>
      <c r="WBG46" s="192"/>
      <c r="WBH46" s="192"/>
      <c r="WBI46" s="192"/>
      <c r="WBJ46" s="192"/>
      <c r="WBK46" s="192"/>
      <c r="WBL46" s="192"/>
      <c r="WBM46" s="192"/>
      <c r="WBN46" s="192"/>
      <c r="WBO46" s="192"/>
      <c r="WBP46" s="192"/>
      <c r="WBQ46" s="192"/>
      <c r="WBR46" s="192"/>
      <c r="WBS46" s="192"/>
      <c r="WBT46" s="192"/>
      <c r="WBU46" s="192"/>
      <c r="WBV46" s="192"/>
      <c r="WBW46" s="192"/>
      <c r="WBX46" s="192"/>
      <c r="WBY46" s="192"/>
      <c r="WBZ46" s="192"/>
      <c r="WCA46" s="192"/>
      <c r="WCB46" s="192"/>
      <c r="WCC46" s="192"/>
      <c r="WCD46" s="192"/>
      <c r="WCE46" s="192"/>
      <c r="WCF46" s="192"/>
      <c r="WCG46" s="192"/>
      <c r="WCH46" s="192"/>
      <c r="WCI46" s="192"/>
      <c r="WCJ46" s="192"/>
      <c r="WCK46" s="192"/>
      <c r="WCL46" s="192"/>
      <c r="WCM46" s="192"/>
      <c r="WCN46" s="192"/>
      <c r="WCO46" s="192"/>
      <c r="WCP46" s="192"/>
      <c r="WCQ46" s="192"/>
      <c r="WCR46" s="192"/>
      <c r="WCS46" s="192"/>
      <c r="WCT46" s="192"/>
      <c r="WCU46" s="192"/>
      <c r="WCV46" s="192"/>
      <c r="WCW46" s="192"/>
      <c r="WCX46" s="192"/>
      <c r="WCY46" s="192"/>
      <c r="WCZ46" s="192"/>
      <c r="WDA46" s="192"/>
      <c r="WDB46" s="192"/>
      <c r="WDC46" s="192"/>
      <c r="WDD46" s="192"/>
      <c r="WDE46" s="192"/>
      <c r="WDF46" s="192"/>
      <c r="WDG46" s="192"/>
      <c r="WDH46" s="192"/>
      <c r="WDI46" s="192"/>
      <c r="WDJ46" s="192"/>
      <c r="WDK46" s="192"/>
      <c r="WDL46" s="192"/>
      <c r="WDM46" s="192"/>
      <c r="WDN46" s="192"/>
      <c r="WDO46" s="192"/>
      <c r="WDP46" s="192"/>
      <c r="WDQ46" s="192"/>
      <c r="WDR46" s="192"/>
      <c r="WDS46" s="192"/>
      <c r="WDT46" s="192"/>
      <c r="WDU46" s="192"/>
      <c r="WDV46" s="192"/>
      <c r="WDW46" s="192"/>
      <c r="WDX46" s="192"/>
      <c r="WDY46" s="192"/>
      <c r="WDZ46" s="192"/>
      <c r="WEA46" s="192"/>
      <c r="WEB46" s="192"/>
      <c r="WEC46" s="192"/>
      <c r="WED46" s="192"/>
      <c r="WEE46" s="192"/>
      <c r="WEF46" s="192"/>
      <c r="WEG46" s="192"/>
      <c r="WEH46" s="192"/>
      <c r="WEI46" s="192"/>
      <c r="WEJ46" s="192"/>
      <c r="WEK46" s="192"/>
      <c r="WEL46" s="192"/>
      <c r="WEM46" s="192"/>
      <c r="WEN46" s="192"/>
      <c r="WEO46" s="192"/>
      <c r="WEP46" s="192"/>
      <c r="WEQ46" s="192"/>
      <c r="WER46" s="192"/>
      <c r="WES46" s="192"/>
      <c r="WET46" s="192"/>
      <c r="WEU46" s="192"/>
      <c r="WEV46" s="192"/>
      <c r="WEW46" s="192"/>
      <c r="WEX46" s="192"/>
      <c r="WEY46" s="192"/>
      <c r="WEZ46" s="192"/>
      <c r="WFA46" s="192"/>
      <c r="WFB46" s="192"/>
      <c r="WFC46" s="192"/>
      <c r="WFD46" s="192"/>
      <c r="WFE46" s="192"/>
      <c r="WFF46" s="192"/>
      <c r="WFG46" s="192"/>
      <c r="WFH46" s="192"/>
      <c r="WFI46" s="192"/>
      <c r="WFJ46" s="192"/>
      <c r="WFK46" s="192"/>
      <c r="WFL46" s="192"/>
      <c r="WFM46" s="192"/>
      <c r="WFN46" s="192"/>
      <c r="WFO46" s="192"/>
      <c r="WFP46" s="192"/>
      <c r="WFQ46" s="192"/>
      <c r="WFR46" s="192"/>
      <c r="WFS46" s="192"/>
      <c r="WFT46" s="192"/>
      <c r="WFU46" s="192"/>
      <c r="WFV46" s="192"/>
      <c r="WFW46" s="192"/>
      <c r="WFX46" s="192"/>
      <c r="WFY46" s="192"/>
      <c r="WFZ46" s="192"/>
      <c r="WGA46" s="192"/>
      <c r="WGB46" s="192"/>
      <c r="WGC46" s="192"/>
      <c r="WGD46" s="192"/>
      <c r="WGE46" s="192"/>
      <c r="WGF46" s="192"/>
      <c r="WGG46" s="192"/>
      <c r="WGH46" s="192"/>
      <c r="WGI46" s="192"/>
      <c r="WGJ46" s="192"/>
      <c r="WGK46" s="192"/>
      <c r="WGL46" s="192"/>
      <c r="WGM46" s="192"/>
      <c r="WGN46" s="192"/>
      <c r="WGO46" s="192"/>
      <c r="WGP46" s="192"/>
      <c r="WGQ46" s="192"/>
      <c r="WGR46" s="192"/>
      <c r="WGS46" s="192"/>
      <c r="WGT46" s="192"/>
      <c r="WGU46" s="192"/>
      <c r="WGV46" s="192"/>
      <c r="WGW46" s="192"/>
      <c r="WGX46" s="192"/>
      <c r="WGY46" s="192"/>
      <c r="WGZ46" s="192"/>
      <c r="WHA46" s="192"/>
      <c r="WHB46" s="192"/>
      <c r="WHC46" s="192"/>
      <c r="WHD46" s="192"/>
      <c r="WHE46" s="192"/>
      <c r="WHF46" s="192"/>
      <c r="WHG46" s="192"/>
      <c r="WHH46" s="192"/>
      <c r="WHI46" s="192"/>
      <c r="WHJ46" s="192"/>
      <c r="WHK46" s="192"/>
      <c r="WHL46" s="192"/>
      <c r="WHM46" s="192"/>
      <c r="WHN46" s="192"/>
      <c r="WHO46" s="192"/>
      <c r="WHP46" s="192"/>
      <c r="WHQ46" s="192"/>
      <c r="WHR46" s="192"/>
      <c r="WHS46" s="192"/>
      <c r="WHT46" s="192"/>
      <c r="WHU46" s="192"/>
      <c r="WHV46" s="192"/>
      <c r="WHW46" s="192"/>
      <c r="WHX46" s="192"/>
      <c r="WHY46" s="192"/>
      <c r="WHZ46" s="192"/>
      <c r="WIA46" s="192"/>
      <c r="WIB46" s="192"/>
      <c r="WIC46" s="192"/>
      <c r="WID46" s="192"/>
      <c r="WIE46" s="192"/>
      <c r="WIF46" s="192"/>
      <c r="WIG46" s="192"/>
      <c r="WIH46" s="192"/>
      <c r="WII46" s="192"/>
      <c r="WIJ46" s="192"/>
      <c r="WIK46" s="192"/>
      <c r="WIL46" s="192"/>
      <c r="WIM46" s="192"/>
      <c r="WIN46" s="192"/>
      <c r="WIO46" s="192"/>
      <c r="WIP46" s="192"/>
      <c r="WIQ46" s="192"/>
      <c r="WIR46" s="192"/>
      <c r="WIS46" s="192"/>
      <c r="WIT46" s="192"/>
      <c r="WIU46" s="192"/>
      <c r="WIV46" s="192"/>
      <c r="WIW46" s="192"/>
      <c r="WIX46" s="192"/>
      <c r="WIY46" s="192"/>
      <c r="WIZ46" s="192"/>
      <c r="WJA46" s="192"/>
      <c r="WJB46" s="192"/>
      <c r="WJC46" s="192"/>
      <c r="WJD46" s="192"/>
      <c r="WJE46" s="192"/>
      <c r="WJF46" s="192"/>
      <c r="WJG46" s="192"/>
      <c r="WJH46" s="192"/>
      <c r="WJI46" s="192"/>
      <c r="WJJ46" s="192"/>
      <c r="WJK46" s="192"/>
      <c r="WJL46" s="192"/>
      <c r="WJM46" s="192"/>
      <c r="WJN46" s="192"/>
      <c r="WJO46" s="192"/>
      <c r="WJP46" s="192"/>
      <c r="WJQ46" s="192"/>
      <c r="WJR46" s="192"/>
      <c r="WJS46" s="192"/>
      <c r="WJT46" s="192"/>
      <c r="WJU46" s="192"/>
      <c r="WJV46" s="192"/>
      <c r="WJW46" s="192"/>
      <c r="WJX46" s="192"/>
      <c r="WJY46" s="192"/>
      <c r="WJZ46" s="192"/>
      <c r="WKA46" s="192"/>
      <c r="WKB46" s="192"/>
      <c r="WKC46" s="192"/>
      <c r="WKD46" s="192"/>
      <c r="WKE46" s="192"/>
      <c r="WKF46" s="192"/>
      <c r="WKG46" s="192"/>
      <c r="WKH46" s="192"/>
      <c r="WKI46" s="192"/>
      <c r="WKJ46" s="192"/>
      <c r="WKK46" s="192"/>
      <c r="WKL46" s="192"/>
      <c r="WKM46" s="192"/>
      <c r="WKN46" s="192"/>
      <c r="WKO46" s="192"/>
      <c r="WKP46" s="192"/>
      <c r="WKQ46" s="192"/>
      <c r="WKR46" s="192"/>
      <c r="WKS46" s="192"/>
      <c r="WKT46" s="192"/>
      <c r="WKU46" s="192"/>
      <c r="WKV46" s="192"/>
      <c r="WKW46" s="192"/>
      <c r="WKX46" s="192"/>
      <c r="WKY46" s="192"/>
      <c r="WKZ46" s="192"/>
      <c r="WLA46" s="192"/>
      <c r="WLB46" s="192"/>
      <c r="WLC46" s="192"/>
      <c r="WLD46" s="192"/>
      <c r="WLE46" s="192"/>
      <c r="WLF46" s="192"/>
      <c r="WLG46" s="192"/>
      <c r="WLH46" s="192"/>
      <c r="WLI46" s="192"/>
      <c r="WLJ46" s="192"/>
      <c r="WLK46" s="192"/>
      <c r="WLL46" s="192"/>
      <c r="WLM46" s="192"/>
      <c r="WLN46" s="192"/>
      <c r="WLO46" s="192"/>
      <c r="WLP46" s="192"/>
      <c r="WLQ46" s="192"/>
      <c r="WLR46" s="192"/>
      <c r="WLS46" s="192"/>
      <c r="WLT46" s="192"/>
      <c r="WLU46" s="192"/>
      <c r="WLV46" s="192"/>
      <c r="WLW46" s="192"/>
      <c r="WLX46" s="192"/>
      <c r="WLY46" s="192"/>
      <c r="WLZ46" s="192"/>
      <c r="WMA46" s="192"/>
      <c r="WMB46" s="192"/>
      <c r="WMC46" s="192"/>
      <c r="WMD46" s="192"/>
      <c r="WME46" s="192"/>
      <c r="WMF46" s="192"/>
      <c r="WMG46" s="192"/>
      <c r="WMH46" s="192"/>
      <c r="WMI46" s="192"/>
      <c r="WMJ46" s="192"/>
      <c r="WMK46" s="192"/>
      <c r="WML46" s="192"/>
      <c r="WMM46" s="192"/>
      <c r="WMN46" s="192"/>
      <c r="WMO46" s="192"/>
      <c r="WMP46" s="192"/>
      <c r="WMQ46" s="192"/>
      <c r="WMR46" s="192"/>
      <c r="WMS46" s="192"/>
      <c r="WMT46" s="192"/>
      <c r="WMU46" s="192"/>
      <c r="WMV46" s="192"/>
      <c r="WMW46" s="192"/>
      <c r="WMX46" s="192"/>
      <c r="WMY46" s="192"/>
      <c r="WMZ46" s="192"/>
      <c r="WNA46" s="192"/>
      <c r="WNB46" s="192"/>
      <c r="WNC46" s="192"/>
      <c r="WND46" s="192"/>
      <c r="WNE46" s="192"/>
      <c r="WNF46" s="192"/>
      <c r="WNG46" s="192"/>
      <c r="WNH46" s="192"/>
      <c r="WNI46" s="192"/>
      <c r="WNJ46" s="192"/>
      <c r="WNK46" s="192"/>
      <c r="WNL46" s="192"/>
      <c r="WNM46" s="192"/>
      <c r="WNN46" s="192"/>
      <c r="WNO46" s="192"/>
      <c r="WNP46" s="192"/>
      <c r="WNQ46" s="192"/>
      <c r="WNR46" s="192"/>
      <c r="WNS46" s="192"/>
      <c r="WNT46" s="192"/>
      <c r="WNU46" s="192"/>
      <c r="WNV46" s="192"/>
      <c r="WNW46" s="192"/>
      <c r="WNX46" s="192"/>
      <c r="WNY46" s="192"/>
      <c r="WNZ46" s="192"/>
      <c r="WOA46" s="192"/>
      <c r="WOB46" s="192"/>
      <c r="WOC46" s="192"/>
      <c r="WOD46" s="192"/>
      <c r="WOE46" s="192"/>
      <c r="WOF46" s="192"/>
      <c r="WOG46" s="192"/>
      <c r="WOH46" s="192"/>
      <c r="WOI46" s="192"/>
      <c r="WOJ46" s="192"/>
      <c r="WOK46" s="192"/>
      <c r="WOL46" s="192"/>
      <c r="WOM46" s="192"/>
      <c r="WON46" s="192"/>
      <c r="WOO46" s="192"/>
      <c r="WOP46" s="192"/>
      <c r="WOQ46" s="192"/>
      <c r="WOR46" s="192"/>
      <c r="WOS46" s="192"/>
      <c r="WOT46" s="192"/>
      <c r="WOU46" s="192"/>
      <c r="WOV46" s="192"/>
      <c r="WOW46" s="192"/>
      <c r="WOX46" s="192"/>
      <c r="WOY46" s="192"/>
      <c r="WOZ46" s="192"/>
      <c r="WPA46" s="192"/>
      <c r="WPB46" s="192"/>
      <c r="WPC46" s="192"/>
      <c r="WPD46" s="192"/>
      <c r="WPE46" s="192"/>
      <c r="WPF46" s="192"/>
      <c r="WPG46" s="192"/>
      <c r="WPH46" s="192"/>
      <c r="WPI46" s="192"/>
      <c r="WPJ46" s="192"/>
      <c r="WPK46" s="192"/>
      <c r="WPL46" s="192"/>
      <c r="WPM46" s="192"/>
      <c r="WPN46" s="192"/>
      <c r="WPO46" s="192"/>
      <c r="WPP46" s="192"/>
      <c r="WPQ46" s="192"/>
      <c r="WPR46" s="192"/>
      <c r="WPS46" s="192"/>
      <c r="WPT46" s="192"/>
      <c r="WPU46" s="192"/>
      <c r="WPV46" s="192"/>
      <c r="WPW46" s="192"/>
      <c r="WPX46" s="192"/>
      <c r="WPY46" s="192"/>
      <c r="WPZ46" s="192"/>
      <c r="WQA46" s="192"/>
      <c r="WQB46" s="192"/>
      <c r="WQC46" s="192"/>
      <c r="WQD46" s="192"/>
      <c r="WQE46" s="192"/>
      <c r="WQF46" s="192"/>
      <c r="WQG46" s="192"/>
      <c r="WQH46" s="192"/>
      <c r="WQI46" s="192"/>
      <c r="WQJ46" s="192"/>
      <c r="WQK46" s="192"/>
      <c r="WQL46" s="192"/>
      <c r="WQM46" s="192"/>
      <c r="WQN46" s="192"/>
      <c r="WQO46" s="192"/>
      <c r="WQP46" s="192"/>
      <c r="WQQ46" s="192"/>
      <c r="WQR46" s="192"/>
      <c r="WQS46" s="192"/>
      <c r="WQT46" s="192"/>
      <c r="WQU46" s="192"/>
      <c r="WQV46" s="192"/>
      <c r="WQW46" s="192"/>
      <c r="WQX46" s="192"/>
      <c r="WQY46" s="192"/>
      <c r="WQZ46" s="192"/>
      <c r="WRA46" s="192"/>
      <c r="WRB46" s="192"/>
      <c r="WRC46" s="192"/>
      <c r="WRD46" s="192"/>
      <c r="WRE46" s="192"/>
      <c r="WRF46" s="192"/>
      <c r="WRG46" s="192"/>
      <c r="WRH46" s="192"/>
      <c r="WRI46" s="192"/>
      <c r="WRJ46" s="192"/>
      <c r="WRK46" s="192"/>
      <c r="WRL46" s="192"/>
      <c r="WRM46" s="192"/>
      <c r="WRN46" s="192"/>
      <c r="WRO46" s="192"/>
      <c r="WRP46" s="192"/>
      <c r="WRQ46" s="192"/>
      <c r="WRR46" s="192"/>
      <c r="WRS46" s="192"/>
      <c r="WRT46" s="192"/>
      <c r="WRU46" s="192"/>
      <c r="WRV46" s="192"/>
      <c r="WRW46" s="192"/>
      <c r="WRX46" s="192"/>
      <c r="WRY46" s="192"/>
      <c r="WRZ46" s="192"/>
      <c r="WSA46" s="192"/>
      <c r="WSB46" s="192"/>
      <c r="WSC46" s="192"/>
      <c r="WSD46" s="192"/>
      <c r="WSE46" s="192"/>
      <c r="WSF46" s="192"/>
      <c r="WSG46" s="192"/>
      <c r="WSH46" s="192"/>
      <c r="WSI46" s="192"/>
      <c r="WSJ46" s="192"/>
      <c r="WSK46" s="192"/>
      <c r="WSL46" s="192"/>
      <c r="WSM46" s="192"/>
      <c r="WSN46" s="192"/>
      <c r="WSO46" s="192"/>
      <c r="WSP46" s="192"/>
      <c r="WSQ46" s="192"/>
      <c r="WSR46" s="192"/>
      <c r="WSS46" s="192"/>
      <c r="WST46" s="192"/>
      <c r="WSU46" s="192"/>
      <c r="WSV46" s="192"/>
      <c r="WSW46" s="192"/>
      <c r="WSX46" s="192"/>
      <c r="WSY46" s="192"/>
      <c r="WSZ46" s="192"/>
      <c r="WTA46" s="192"/>
      <c r="WTB46" s="192"/>
      <c r="WTC46" s="192"/>
      <c r="WTD46" s="192"/>
      <c r="WTE46" s="192"/>
      <c r="WTF46" s="192"/>
      <c r="WTG46" s="192"/>
      <c r="WTH46" s="192"/>
      <c r="WTI46" s="192"/>
      <c r="WTJ46" s="192"/>
      <c r="WTK46" s="192"/>
      <c r="WTL46" s="192"/>
      <c r="WTM46" s="192"/>
      <c r="WTN46" s="192"/>
      <c r="WTO46" s="192"/>
      <c r="WTP46" s="192"/>
      <c r="WTQ46" s="192"/>
      <c r="WTR46" s="192"/>
      <c r="WTS46" s="192"/>
      <c r="WTT46" s="192"/>
      <c r="WTU46" s="192"/>
      <c r="WTV46" s="192"/>
      <c r="WTW46" s="192"/>
      <c r="WTX46" s="192"/>
      <c r="WTY46" s="192"/>
      <c r="WTZ46" s="192"/>
      <c r="WUA46" s="192"/>
      <c r="WUB46" s="192"/>
      <c r="WUC46" s="192"/>
      <c r="WUD46" s="192"/>
      <c r="WUE46" s="192"/>
      <c r="WUF46" s="192"/>
      <c r="WUG46" s="192"/>
      <c r="WUH46" s="192"/>
      <c r="WUI46" s="192"/>
      <c r="WUJ46" s="192"/>
      <c r="WUK46" s="192"/>
      <c r="WUL46" s="192"/>
      <c r="WUM46" s="192"/>
      <c r="WUN46" s="192"/>
      <c r="WUO46" s="192"/>
      <c r="WUP46" s="192"/>
      <c r="WUQ46" s="192"/>
      <c r="WUR46" s="192"/>
      <c r="WUS46" s="192"/>
      <c r="WUT46" s="192"/>
      <c r="WUU46" s="192"/>
      <c r="WUV46" s="192"/>
      <c r="WUW46" s="192"/>
      <c r="WUX46" s="192"/>
      <c r="WUY46" s="192"/>
      <c r="WUZ46" s="192"/>
      <c r="WVA46" s="192"/>
      <c r="WVB46" s="192"/>
      <c r="WVC46" s="192"/>
      <c r="WVD46" s="192"/>
      <c r="WVE46" s="192"/>
      <c r="WVF46" s="192"/>
      <c r="WVG46" s="192"/>
      <c r="WVH46" s="192"/>
      <c r="WVI46" s="192"/>
    </row>
    <row r="47" spans="1:16129" s="194" customFormat="1">
      <c r="A47" s="192"/>
      <c r="B47" s="200">
        <f t="shared" si="0"/>
        <v>42735</v>
      </c>
      <c r="C47" s="221">
        <v>3860994</v>
      </c>
      <c r="D47" s="240">
        <v>0</v>
      </c>
      <c r="E47" s="240">
        <v>0</v>
      </c>
      <c r="F47" s="221">
        <v>36393664</v>
      </c>
      <c r="G47" s="240"/>
      <c r="H47" s="240">
        <v>0</v>
      </c>
      <c r="I47" s="192"/>
      <c r="J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2"/>
      <c r="DV47" s="192"/>
      <c r="DW47" s="192"/>
      <c r="DX47" s="192"/>
      <c r="DY47" s="192"/>
      <c r="DZ47" s="192"/>
      <c r="EA47" s="192"/>
      <c r="EB47" s="192"/>
      <c r="EC47" s="192"/>
      <c r="ED47" s="192"/>
      <c r="EE47" s="192"/>
      <c r="EF47" s="192"/>
      <c r="EG47" s="192"/>
      <c r="EH47" s="192"/>
      <c r="EI47" s="192"/>
      <c r="EJ47" s="192"/>
      <c r="EK47" s="192"/>
      <c r="EL47" s="192"/>
      <c r="EM47" s="192"/>
      <c r="EN47" s="192"/>
      <c r="EO47" s="192"/>
      <c r="EP47" s="192"/>
      <c r="EQ47" s="192"/>
      <c r="ER47" s="192"/>
      <c r="ES47" s="192"/>
      <c r="ET47" s="192"/>
      <c r="EU47" s="192"/>
      <c r="EV47" s="192"/>
      <c r="EW47" s="192"/>
      <c r="EX47" s="192"/>
      <c r="EY47" s="192"/>
      <c r="EZ47" s="192"/>
      <c r="FA47" s="192"/>
      <c r="FB47" s="192"/>
      <c r="FC47" s="192"/>
      <c r="FD47" s="192"/>
      <c r="FE47" s="192"/>
      <c r="FF47" s="192"/>
      <c r="FG47" s="192"/>
      <c r="FH47" s="192"/>
      <c r="FI47" s="192"/>
      <c r="FJ47" s="192"/>
      <c r="FK47" s="192"/>
      <c r="FL47" s="192"/>
      <c r="FM47" s="192"/>
      <c r="FN47" s="192"/>
      <c r="FO47" s="192"/>
      <c r="FP47" s="192"/>
      <c r="FQ47" s="192"/>
      <c r="FR47" s="192"/>
      <c r="FS47" s="192"/>
      <c r="FT47" s="192"/>
      <c r="FU47" s="192"/>
      <c r="FV47" s="192"/>
      <c r="FW47" s="192"/>
      <c r="FX47" s="192"/>
      <c r="FY47" s="192"/>
      <c r="FZ47" s="192"/>
      <c r="GA47" s="192"/>
      <c r="GB47" s="192"/>
      <c r="GC47" s="192"/>
      <c r="GD47" s="192"/>
      <c r="GE47" s="192"/>
      <c r="GF47" s="192"/>
      <c r="GG47" s="192"/>
      <c r="GH47" s="192"/>
      <c r="GI47" s="192"/>
      <c r="GJ47" s="192"/>
      <c r="GK47" s="192"/>
      <c r="GL47" s="192"/>
      <c r="GM47" s="192"/>
      <c r="GN47" s="192"/>
      <c r="GO47" s="192"/>
      <c r="GP47" s="192"/>
      <c r="GQ47" s="192"/>
      <c r="GR47" s="192"/>
      <c r="GS47" s="192"/>
      <c r="GT47" s="192"/>
      <c r="GU47" s="192"/>
      <c r="GV47" s="192"/>
      <c r="GW47" s="192"/>
      <c r="GX47" s="192"/>
      <c r="GY47" s="192"/>
      <c r="GZ47" s="192"/>
      <c r="HA47" s="192"/>
      <c r="HB47" s="192"/>
      <c r="HC47" s="192"/>
      <c r="HD47" s="192"/>
      <c r="HE47" s="192"/>
      <c r="HF47" s="192"/>
      <c r="HG47" s="192"/>
      <c r="HH47" s="192"/>
      <c r="HI47" s="192"/>
      <c r="HJ47" s="192"/>
      <c r="HK47" s="192"/>
      <c r="HL47" s="192"/>
      <c r="HM47" s="192"/>
      <c r="HN47" s="192"/>
      <c r="HO47" s="192"/>
      <c r="HP47" s="192"/>
      <c r="HQ47" s="192"/>
      <c r="HR47" s="192"/>
      <c r="HS47" s="192"/>
      <c r="HT47" s="192"/>
      <c r="HU47" s="192"/>
      <c r="HV47" s="192"/>
      <c r="HW47" s="192"/>
      <c r="HX47" s="192"/>
      <c r="HY47" s="192"/>
      <c r="HZ47" s="192"/>
      <c r="IA47" s="192"/>
      <c r="IB47" s="192"/>
      <c r="IC47" s="192"/>
      <c r="ID47" s="192"/>
      <c r="IE47" s="192"/>
      <c r="IF47" s="192"/>
      <c r="IG47" s="192"/>
      <c r="IH47" s="192"/>
      <c r="II47" s="192"/>
      <c r="IJ47" s="192"/>
      <c r="IK47" s="192"/>
      <c r="IL47" s="192"/>
      <c r="IM47" s="192"/>
      <c r="IN47" s="192"/>
      <c r="IO47" s="192"/>
      <c r="IP47" s="192"/>
      <c r="IQ47" s="192"/>
      <c r="IR47" s="192"/>
      <c r="IS47" s="192"/>
      <c r="IT47" s="192"/>
      <c r="IU47" s="192"/>
      <c r="IV47" s="192"/>
      <c r="IW47" s="192"/>
      <c r="IX47" s="192"/>
      <c r="IY47" s="192"/>
      <c r="IZ47" s="192"/>
      <c r="JA47" s="192"/>
      <c r="JB47" s="192"/>
      <c r="JC47" s="192"/>
      <c r="JD47" s="192"/>
      <c r="JE47" s="192"/>
      <c r="JF47" s="192"/>
      <c r="JG47" s="192"/>
      <c r="JH47" s="192"/>
      <c r="JI47" s="192"/>
      <c r="JJ47" s="192"/>
      <c r="JK47" s="192"/>
      <c r="JL47" s="192"/>
      <c r="JM47" s="192"/>
      <c r="JN47" s="192"/>
      <c r="JO47" s="192"/>
      <c r="JP47" s="192"/>
      <c r="JQ47" s="192"/>
      <c r="JR47" s="192"/>
      <c r="JS47" s="192"/>
      <c r="JT47" s="192"/>
      <c r="JU47" s="192"/>
      <c r="JV47" s="192"/>
      <c r="JW47" s="192"/>
      <c r="JX47" s="192"/>
      <c r="JY47" s="192"/>
      <c r="JZ47" s="192"/>
      <c r="KA47" s="192"/>
      <c r="KB47" s="192"/>
      <c r="KC47" s="192"/>
      <c r="KD47" s="192"/>
      <c r="KE47" s="192"/>
      <c r="KF47" s="192"/>
      <c r="KG47" s="192"/>
      <c r="KH47" s="192"/>
      <c r="KI47" s="192"/>
      <c r="KJ47" s="192"/>
      <c r="KK47" s="192"/>
      <c r="KL47" s="192"/>
      <c r="KM47" s="192"/>
      <c r="KN47" s="192"/>
      <c r="KO47" s="192"/>
      <c r="KP47" s="192"/>
      <c r="KQ47" s="192"/>
      <c r="KR47" s="192"/>
      <c r="KS47" s="192"/>
      <c r="KT47" s="192"/>
      <c r="KU47" s="192"/>
      <c r="KV47" s="192"/>
      <c r="KW47" s="192"/>
      <c r="KX47" s="192"/>
      <c r="KY47" s="192"/>
      <c r="KZ47" s="192"/>
      <c r="LA47" s="192"/>
      <c r="LB47" s="192"/>
      <c r="LC47" s="192"/>
      <c r="LD47" s="192"/>
      <c r="LE47" s="192"/>
      <c r="LF47" s="192"/>
      <c r="LG47" s="192"/>
      <c r="LH47" s="192"/>
      <c r="LI47" s="192"/>
      <c r="LJ47" s="192"/>
      <c r="LK47" s="192"/>
      <c r="LL47" s="192"/>
      <c r="LM47" s="192"/>
      <c r="LN47" s="192"/>
      <c r="LO47" s="192"/>
      <c r="LP47" s="192"/>
      <c r="LQ47" s="192"/>
      <c r="LR47" s="192"/>
      <c r="LS47" s="192"/>
      <c r="LT47" s="192"/>
      <c r="LU47" s="192"/>
      <c r="LV47" s="192"/>
      <c r="LW47" s="192"/>
      <c r="LX47" s="192"/>
      <c r="LY47" s="192"/>
      <c r="LZ47" s="192"/>
      <c r="MA47" s="192"/>
      <c r="MB47" s="192"/>
      <c r="MC47" s="192"/>
      <c r="MD47" s="192"/>
      <c r="ME47" s="192"/>
      <c r="MF47" s="192"/>
      <c r="MG47" s="192"/>
      <c r="MH47" s="192"/>
      <c r="MI47" s="192"/>
      <c r="MJ47" s="192"/>
      <c r="MK47" s="192"/>
      <c r="ML47" s="192"/>
      <c r="MM47" s="192"/>
      <c r="MN47" s="192"/>
      <c r="MO47" s="192"/>
      <c r="MP47" s="192"/>
      <c r="MQ47" s="192"/>
      <c r="MR47" s="192"/>
      <c r="MS47" s="192"/>
      <c r="MT47" s="192"/>
      <c r="MU47" s="192"/>
      <c r="MV47" s="192"/>
      <c r="MW47" s="192"/>
      <c r="MX47" s="192"/>
      <c r="MY47" s="192"/>
      <c r="MZ47" s="192"/>
      <c r="NA47" s="192"/>
      <c r="NB47" s="192"/>
      <c r="NC47" s="192"/>
      <c r="ND47" s="192"/>
      <c r="NE47" s="192"/>
      <c r="NF47" s="192"/>
      <c r="NG47" s="192"/>
      <c r="NH47" s="192"/>
      <c r="NI47" s="192"/>
      <c r="NJ47" s="192"/>
      <c r="NK47" s="192"/>
      <c r="NL47" s="192"/>
      <c r="NM47" s="192"/>
      <c r="NN47" s="192"/>
      <c r="NO47" s="192"/>
      <c r="NP47" s="192"/>
      <c r="NQ47" s="192"/>
      <c r="NR47" s="192"/>
      <c r="NS47" s="192"/>
      <c r="NT47" s="192"/>
      <c r="NU47" s="192"/>
      <c r="NV47" s="192"/>
      <c r="NW47" s="192"/>
      <c r="NX47" s="192"/>
      <c r="NY47" s="192"/>
      <c r="NZ47" s="192"/>
      <c r="OA47" s="192"/>
      <c r="OB47" s="192"/>
      <c r="OC47" s="192"/>
      <c r="OD47" s="192"/>
      <c r="OE47" s="192"/>
      <c r="OF47" s="192"/>
      <c r="OG47" s="192"/>
      <c r="OH47" s="192"/>
      <c r="OI47" s="192"/>
      <c r="OJ47" s="192"/>
      <c r="OK47" s="192"/>
      <c r="OL47" s="192"/>
      <c r="OM47" s="192"/>
      <c r="ON47" s="192"/>
      <c r="OO47" s="192"/>
      <c r="OP47" s="192"/>
      <c r="OQ47" s="192"/>
      <c r="OR47" s="192"/>
      <c r="OS47" s="192"/>
      <c r="OT47" s="192"/>
      <c r="OU47" s="192"/>
      <c r="OV47" s="192"/>
      <c r="OW47" s="192"/>
      <c r="OX47" s="192"/>
      <c r="OY47" s="192"/>
      <c r="OZ47" s="192"/>
      <c r="PA47" s="192"/>
      <c r="PB47" s="192"/>
      <c r="PC47" s="192"/>
      <c r="PD47" s="192"/>
      <c r="PE47" s="192"/>
      <c r="PF47" s="192"/>
      <c r="PG47" s="192"/>
      <c r="PH47" s="192"/>
      <c r="PI47" s="192"/>
      <c r="PJ47" s="192"/>
      <c r="PK47" s="192"/>
      <c r="PL47" s="192"/>
      <c r="PM47" s="192"/>
      <c r="PN47" s="192"/>
      <c r="PO47" s="192"/>
      <c r="PP47" s="192"/>
      <c r="PQ47" s="192"/>
      <c r="PR47" s="192"/>
      <c r="PS47" s="192"/>
      <c r="PT47" s="192"/>
      <c r="PU47" s="192"/>
      <c r="PV47" s="192"/>
      <c r="PW47" s="192"/>
      <c r="PX47" s="192"/>
      <c r="PY47" s="192"/>
      <c r="PZ47" s="192"/>
      <c r="QA47" s="192"/>
      <c r="QB47" s="192"/>
      <c r="QC47" s="192"/>
      <c r="QD47" s="192"/>
      <c r="QE47" s="192"/>
      <c r="QF47" s="192"/>
      <c r="QG47" s="192"/>
      <c r="QH47" s="192"/>
      <c r="QI47" s="192"/>
      <c r="QJ47" s="192"/>
      <c r="QK47" s="192"/>
      <c r="QL47" s="192"/>
      <c r="QM47" s="192"/>
      <c r="QN47" s="192"/>
      <c r="QO47" s="192"/>
      <c r="QP47" s="192"/>
      <c r="QQ47" s="192"/>
      <c r="QR47" s="192"/>
      <c r="QS47" s="192"/>
      <c r="QT47" s="192"/>
      <c r="QU47" s="192"/>
      <c r="QV47" s="192"/>
      <c r="QW47" s="192"/>
      <c r="QX47" s="192"/>
      <c r="QY47" s="192"/>
      <c r="QZ47" s="192"/>
      <c r="RA47" s="192"/>
      <c r="RB47" s="192"/>
      <c r="RC47" s="192"/>
      <c r="RD47" s="192"/>
      <c r="RE47" s="192"/>
      <c r="RF47" s="192"/>
      <c r="RG47" s="192"/>
      <c r="RH47" s="192"/>
      <c r="RI47" s="192"/>
      <c r="RJ47" s="192"/>
      <c r="RK47" s="192"/>
      <c r="RL47" s="192"/>
      <c r="RM47" s="192"/>
      <c r="RN47" s="192"/>
      <c r="RO47" s="192"/>
      <c r="RP47" s="192"/>
      <c r="RQ47" s="192"/>
      <c r="RR47" s="192"/>
      <c r="RS47" s="192"/>
      <c r="RT47" s="192"/>
      <c r="RU47" s="192"/>
      <c r="RV47" s="192"/>
      <c r="RW47" s="192"/>
      <c r="RX47" s="192"/>
      <c r="RY47" s="192"/>
      <c r="RZ47" s="192"/>
      <c r="SA47" s="192"/>
      <c r="SB47" s="192"/>
      <c r="SC47" s="192"/>
      <c r="SD47" s="192"/>
      <c r="SE47" s="192"/>
      <c r="SF47" s="192"/>
      <c r="SG47" s="192"/>
      <c r="SH47" s="192"/>
      <c r="SI47" s="192"/>
      <c r="SJ47" s="192"/>
      <c r="SK47" s="192"/>
      <c r="SL47" s="192"/>
      <c r="SM47" s="192"/>
      <c r="SN47" s="192"/>
      <c r="SO47" s="192"/>
      <c r="SP47" s="192"/>
      <c r="SQ47" s="192"/>
      <c r="SR47" s="192"/>
      <c r="SS47" s="192"/>
      <c r="ST47" s="192"/>
      <c r="SU47" s="192"/>
      <c r="SV47" s="192"/>
      <c r="SW47" s="192"/>
      <c r="SX47" s="192"/>
      <c r="SY47" s="192"/>
      <c r="SZ47" s="192"/>
      <c r="TA47" s="192"/>
      <c r="TB47" s="192"/>
      <c r="TC47" s="192"/>
      <c r="TD47" s="192"/>
      <c r="TE47" s="192"/>
      <c r="TF47" s="192"/>
      <c r="TG47" s="192"/>
      <c r="TH47" s="192"/>
      <c r="TI47" s="192"/>
      <c r="TJ47" s="192"/>
      <c r="TK47" s="192"/>
      <c r="TL47" s="192"/>
      <c r="TM47" s="192"/>
      <c r="TN47" s="192"/>
      <c r="TO47" s="192"/>
      <c r="TP47" s="192"/>
      <c r="TQ47" s="192"/>
      <c r="TR47" s="192"/>
      <c r="TS47" s="192"/>
      <c r="TT47" s="192"/>
      <c r="TU47" s="192"/>
      <c r="TV47" s="192"/>
      <c r="TW47" s="192"/>
      <c r="TX47" s="192"/>
      <c r="TY47" s="192"/>
      <c r="TZ47" s="192"/>
      <c r="UA47" s="192"/>
      <c r="UB47" s="192"/>
      <c r="UC47" s="192"/>
      <c r="UD47" s="192"/>
      <c r="UE47" s="192"/>
      <c r="UF47" s="192"/>
      <c r="UG47" s="192"/>
      <c r="UH47" s="192"/>
      <c r="UI47" s="192"/>
      <c r="UJ47" s="192"/>
      <c r="UK47" s="192"/>
      <c r="UL47" s="192"/>
      <c r="UM47" s="192"/>
      <c r="UN47" s="192"/>
      <c r="UO47" s="192"/>
      <c r="UP47" s="192"/>
      <c r="UQ47" s="192"/>
      <c r="UR47" s="192"/>
      <c r="US47" s="192"/>
      <c r="UT47" s="192"/>
      <c r="UU47" s="192"/>
      <c r="UV47" s="192"/>
      <c r="UW47" s="192"/>
      <c r="UX47" s="192"/>
      <c r="UY47" s="192"/>
      <c r="UZ47" s="192"/>
      <c r="VA47" s="192"/>
      <c r="VB47" s="192"/>
      <c r="VC47" s="192"/>
      <c r="VD47" s="192"/>
      <c r="VE47" s="192"/>
      <c r="VF47" s="192"/>
      <c r="VG47" s="192"/>
      <c r="VH47" s="192"/>
      <c r="VI47" s="192"/>
      <c r="VJ47" s="192"/>
      <c r="VK47" s="192"/>
      <c r="VL47" s="192"/>
      <c r="VM47" s="192"/>
      <c r="VN47" s="192"/>
      <c r="VO47" s="192"/>
      <c r="VP47" s="192"/>
      <c r="VQ47" s="192"/>
      <c r="VR47" s="192"/>
      <c r="VS47" s="192"/>
      <c r="VT47" s="192"/>
      <c r="VU47" s="192"/>
      <c r="VV47" s="192"/>
      <c r="VW47" s="192"/>
      <c r="VX47" s="192"/>
      <c r="VY47" s="192"/>
      <c r="VZ47" s="192"/>
      <c r="WA47" s="192"/>
      <c r="WB47" s="192"/>
      <c r="WC47" s="192"/>
      <c r="WD47" s="192"/>
      <c r="WE47" s="192"/>
      <c r="WF47" s="192"/>
      <c r="WG47" s="192"/>
      <c r="WH47" s="192"/>
      <c r="WI47" s="192"/>
      <c r="WJ47" s="192"/>
      <c r="WK47" s="192"/>
      <c r="WL47" s="192"/>
      <c r="WM47" s="192"/>
      <c r="WN47" s="192"/>
      <c r="WO47" s="192"/>
      <c r="WP47" s="192"/>
      <c r="WQ47" s="192"/>
      <c r="WR47" s="192"/>
      <c r="WS47" s="192"/>
      <c r="WT47" s="192"/>
      <c r="WU47" s="192"/>
      <c r="WV47" s="192"/>
      <c r="WW47" s="192"/>
      <c r="WX47" s="192"/>
      <c r="WY47" s="192"/>
      <c r="WZ47" s="192"/>
      <c r="XA47" s="192"/>
      <c r="XB47" s="192"/>
      <c r="XC47" s="192"/>
      <c r="XD47" s="192"/>
      <c r="XE47" s="192"/>
      <c r="XF47" s="192"/>
      <c r="XG47" s="192"/>
      <c r="XH47" s="192"/>
      <c r="XI47" s="192"/>
      <c r="XJ47" s="192"/>
      <c r="XK47" s="192"/>
      <c r="XL47" s="192"/>
      <c r="XM47" s="192"/>
      <c r="XN47" s="192"/>
      <c r="XO47" s="192"/>
      <c r="XP47" s="192"/>
      <c r="XQ47" s="192"/>
      <c r="XR47" s="192"/>
      <c r="XS47" s="192"/>
      <c r="XT47" s="192"/>
      <c r="XU47" s="192"/>
      <c r="XV47" s="192"/>
      <c r="XW47" s="192"/>
      <c r="XX47" s="192"/>
      <c r="XY47" s="192"/>
      <c r="XZ47" s="192"/>
      <c r="YA47" s="192"/>
      <c r="YB47" s="192"/>
      <c r="YC47" s="192"/>
      <c r="YD47" s="192"/>
      <c r="YE47" s="192"/>
      <c r="YF47" s="192"/>
      <c r="YG47" s="192"/>
      <c r="YH47" s="192"/>
      <c r="YI47" s="192"/>
      <c r="YJ47" s="192"/>
      <c r="YK47" s="192"/>
      <c r="YL47" s="192"/>
      <c r="YM47" s="192"/>
      <c r="YN47" s="192"/>
      <c r="YO47" s="192"/>
      <c r="YP47" s="192"/>
      <c r="YQ47" s="192"/>
      <c r="YR47" s="192"/>
      <c r="YS47" s="192"/>
      <c r="YT47" s="192"/>
      <c r="YU47" s="192"/>
      <c r="YV47" s="192"/>
      <c r="YW47" s="192"/>
      <c r="YX47" s="192"/>
      <c r="YY47" s="192"/>
      <c r="YZ47" s="192"/>
      <c r="ZA47" s="192"/>
      <c r="ZB47" s="192"/>
      <c r="ZC47" s="192"/>
      <c r="ZD47" s="192"/>
      <c r="ZE47" s="192"/>
      <c r="ZF47" s="192"/>
      <c r="ZG47" s="192"/>
      <c r="ZH47" s="192"/>
      <c r="ZI47" s="192"/>
      <c r="ZJ47" s="192"/>
      <c r="ZK47" s="192"/>
      <c r="ZL47" s="192"/>
      <c r="ZM47" s="192"/>
      <c r="ZN47" s="192"/>
      <c r="ZO47" s="192"/>
      <c r="ZP47" s="192"/>
      <c r="ZQ47" s="192"/>
      <c r="ZR47" s="192"/>
      <c r="ZS47" s="192"/>
      <c r="ZT47" s="192"/>
      <c r="ZU47" s="192"/>
      <c r="ZV47" s="192"/>
      <c r="ZW47" s="192"/>
      <c r="ZX47" s="192"/>
      <c r="ZY47" s="192"/>
      <c r="ZZ47" s="192"/>
      <c r="AAA47" s="192"/>
      <c r="AAB47" s="192"/>
      <c r="AAC47" s="192"/>
      <c r="AAD47" s="192"/>
      <c r="AAE47" s="192"/>
      <c r="AAF47" s="192"/>
      <c r="AAG47" s="192"/>
      <c r="AAH47" s="192"/>
      <c r="AAI47" s="192"/>
      <c r="AAJ47" s="192"/>
      <c r="AAK47" s="192"/>
      <c r="AAL47" s="192"/>
      <c r="AAM47" s="192"/>
      <c r="AAN47" s="192"/>
      <c r="AAO47" s="192"/>
      <c r="AAP47" s="192"/>
      <c r="AAQ47" s="192"/>
      <c r="AAR47" s="192"/>
      <c r="AAS47" s="192"/>
      <c r="AAT47" s="192"/>
      <c r="AAU47" s="192"/>
      <c r="AAV47" s="192"/>
      <c r="AAW47" s="192"/>
      <c r="AAX47" s="192"/>
      <c r="AAY47" s="192"/>
      <c r="AAZ47" s="192"/>
      <c r="ABA47" s="192"/>
      <c r="ABB47" s="192"/>
      <c r="ABC47" s="192"/>
      <c r="ABD47" s="192"/>
      <c r="ABE47" s="192"/>
      <c r="ABF47" s="192"/>
      <c r="ABG47" s="192"/>
      <c r="ABH47" s="192"/>
      <c r="ABI47" s="192"/>
      <c r="ABJ47" s="192"/>
      <c r="ABK47" s="192"/>
      <c r="ABL47" s="192"/>
      <c r="ABM47" s="192"/>
      <c r="ABN47" s="192"/>
      <c r="ABO47" s="192"/>
      <c r="ABP47" s="192"/>
      <c r="ABQ47" s="192"/>
      <c r="ABR47" s="192"/>
      <c r="ABS47" s="192"/>
      <c r="ABT47" s="192"/>
      <c r="ABU47" s="192"/>
      <c r="ABV47" s="192"/>
      <c r="ABW47" s="192"/>
      <c r="ABX47" s="192"/>
      <c r="ABY47" s="192"/>
      <c r="ABZ47" s="192"/>
      <c r="ACA47" s="192"/>
      <c r="ACB47" s="192"/>
      <c r="ACC47" s="192"/>
      <c r="ACD47" s="192"/>
      <c r="ACE47" s="192"/>
      <c r="ACF47" s="192"/>
      <c r="ACG47" s="192"/>
      <c r="ACH47" s="192"/>
      <c r="ACI47" s="192"/>
      <c r="ACJ47" s="192"/>
      <c r="ACK47" s="192"/>
      <c r="ACL47" s="192"/>
      <c r="ACM47" s="192"/>
      <c r="ACN47" s="192"/>
      <c r="ACO47" s="192"/>
      <c r="ACP47" s="192"/>
      <c r="ACQ47" s="192"/>
      <c r="ACR47" s="192"/>
      <c r="ACS47" s="192"/>
      <c r="ACT47" s="192"/>
      <c r="ACU47" s="192"/>
      <c r="ACV47" s="192"/>
      <c r="ACW47" s="192"/>
      <c r="ACX47" s="192"/>
      <c r="ACY47" s="192"/>
      <c r="ACZ47" s="192"/>
      <c r="ADA47" s="192"/>
      <c r="ADB47" s="192"/>
      <c r="ADC47" s="192"/>
      <c r="ADD47" s="192"/>
      <c r="ADE47" s="192"/>
      <c r="ADF47" s="192"/>
      <c r="ADG47" s="192"/>
      <c r="ADH47" s="192"/>
      <c r="ADI47" s="192"/>
      <c r="ADJ47" s="192"/>
      <c r="ADK47" s="192"/>
      <c r="ADL47" s="192"/>
      <c r="ADM47" s="192"/>
      <c r="ADN47" s="192"/>
      <c r="ADO47" s="192"/>
      <c r="ADP47" s="192"/>
      <c r="ADQ47" s="192"/>
      <c r="ADR47" s="192"/>
      <c r="ADS47" s="192"/>
      <c r="ADT47" s="192"/>
      <c r="ADU47" s="192"/>
      <c r="ADV47" s="192"/>
      <c r="ADW47" s="192"/>
      <c r="ADX47" s="192"/>
      <c r="ADY47" s="192"/>
      <c r="ADZ47" s="192"/>
      <c r="AEA47" s="192"/>
      <c r="AEB47" s="192"/>
      <c r="AEC47" s="192"/>
      <c r="AED47" s="192"/>
      <c r="AEE47" s="192"/>
      <c r="AEF47" s="192"/>
      <c r="AEG47" s="192"/>
      <c r="AEH47" s="192"/>
      <c r="AEI47" s="192"/>
      <c r="AEJ47" s="192"/>
      <c r="AEK47" s="192"/>
      <c r="AEL47" s="192"/>
      <c r="AEM47" s="192"/>
      <c r="AEN47" s="192"/>
      <c r="AEO47" s="192"/>
      <c r="AEP47" s="192"/>
      <c r="AEQ47" s="192"/>
      <c r="AER47" s="192"/>
      <c r="AES47" s="192"/>
      <c r="AET47" s="192"/>
      <c r="AEU47" s="192"/>
      <c r="AEV47" s="192"/>
      <c r="AEW47" s="192"/>
      <c r="AEX47" s="192"/>
      <c r="AEY47" s="192"/>
      <c r="AEZ47" s="192"/>
      <c r="AFA47" s="192"/>
      <c r="AFB47" s="192"/>
      <c r="AFC47" s="192"/>
      <c r="AFD47" s="192"/>
      <c r="AFE47" s="192"/>
      <c r="AFF47" s="192"/>
      <c r="AFG47" s="192"/>
      <c r="AFH47" s="192"/>
      <c r="AFI47" s="192"/>
      <c r="AFJ47" s="192"/>
      <c r="AFK47" s="192"/>
      <c r="AFL47" s="192"/>
      <c r="AFM47" s="192"/>
      <c r="AFN47" s="192"/>
      <c r="AFO47" s="192"/>
      <c r="AFP47" s="192"/>
      <c r="AFQ47" s="192"/>
      <c r="AFR47" s="192"/>
      <c r="AFS47" s="192"/>
      <c r="AFT47" s="192"/>
      <c r="AFU47" s="192"/>
      <c r="AFV47" s="192"/>
      <c r="AFW47" s="192"/>
      <c r="AFX47" s="192"/>
      <c r="AFY47" s="192"/>
      <c r="AFZ47" s="192"/>
      <c r="AGA47" s="192"/>
      <c r="AGB47" s="192"/>
      <c r="AGC47" s="192"/>
      <c r="AGD47" s="192"/>
      <c r="AGE47" s="192"/>
      <c r="AGF47" s="192"/>
      <c r="AGG47" s="192"/>
      <c r="AGH47" s="192"/>
      <c r="AGI47" s="192"/>
      <c r="AGJ47" s="192"/>
      <c r="AGK47" s="192"/>
      <c r="AGL47" s="192"/>
      <c r="AGM47" s="192"/>
      <c r="AGN47" s="192"/>
      <c r="AGO47" s="192"/>
      <c r="AGP47" s="192"/>
      <c r="AGQ47" s="192"/>
      <c r="AGR47" s="192"/>
      <c r="AGS47" s="192"/>
      <c r="AGT47" s="192"/>
      <c r="AGU47" s="192"/>
      <c r="AGV47" s="192"/>
      <c r="AGW47" s="192"/>
      <c r="AGX47" s="192"/>
      <c r="AGY47" s="192"/>
      <c r="AGZ47" s="192"/>
      <c r="AHA47" s="192"/>
      <c r="AHB47" s="192"/>
      <c r="AHC47" s="192"/>
      <c r="AHD47" s="192"/>
      <c r="AHE47" s="192"/>
      <c r="AHF47" s="192"/>
      <c r="AHG47" s="192"/>
      <c r="AHH47" s="192"/>
      <c r="AHI47" s="192"/>
      <c r="AHJ47" s="192"/>
      <c r="AHK47" s="192"/>
      <c r="AHL47" s="192"/>
      <c r="AHM47" s="192"/>
      <c r="AHN47" s="192"/>
      <c r="AHO47" s="192"/>
      <c r="AHP47" s="192"/>
      <c r="AHQ47" s="192"/>
      <c r="AHR47" s="192"/>
      <c r="AHS47" s="192"/>
      <c r="AHT47" s="192"/>
      <c r="AHU47" s="192"/>
      <c r="AHV47" s="192"/>
      <c r="AHW47" s="192"/>
      <c r="AHX47" s="192"/>
      <c r="AHY47" s="192"/>
      <c r="AHZ47" s="192"/>
      <c r="AIA47" s="192"/>
      <c r="AIB47" s="192"/>
      <c r="AIC47" s="192"/>
      <c r="AID47" s="192"/>
      <c r="AIE47" s="192"/>
      <c r="AIF47" s="192"/>
      <c r="AIG47" s="192"/>
      <c r="AIH47" s="192"/>
      <c r="AII47" s="192"/>
      <c r="AIJ47" s="192"/>
      <c r="AIK47" s="192"/>
      <c r="AIL47" s="192"/>
      <c r="AIM47" s="192"/>
      <c r="AIN47" s="192"/>
      <c r="AIO47" s="192"/>
      <c r="AIP47" s="192"/>
      <c r="AIQ47" s="192"/>
      <c r="AIR47" s="192"/>
      <c r="AIS47" s="192"/>
      <c r="AIT47" s="192"/>
      <c r="AIU47" s="192"/>
      <c r="AIV47" s="192"/>
      <c r="AIW47" s="192"/>
      <c r="AIX47" s="192"/>
      <c r="AIY47" s="192"/>
      <c r="AIZ47" s="192"/>
      <c r="AJA47" s="192"/>
      <c r="AJB47" s="192"/>
      <c r="AJC47" s="192"/>
      <c r="AJD47" s="192"/>
      <c r="AJE47" s="192"/>
      <c r="AJF47" s="192"/>
      <c r="AJG47" s="192"/>
      <c r="AJH47" s="192"/>
      <c r="AJI47" s="192"/>
      <c r="AJJ47" s="192"/>
      <c r="AJK47" s="192"/>
      <c r="AJL47" s="192"/>
      <c r="AJM47" s="192"/>
      <c r="AJN47" s="192"/>
      <c r="AJO47" s="192"/>
      <c r="AJP47" s="192"/>
      <c r="AJQ47" s="192"/>
      <c r="AJR47" s="192"/>
      <c r="AJS47" s="192"/>
      <c r="AJT47" s="192"/>
      <c r="AJU47" s="192"/>
      <c r="AJV47" s="192"/>
      <c r="AJW47" s="192"/>
      <c r="AJX47" s="192"/>
      <c r="AJY47" s="192"/>
      <c r="AJZ47" s="192"/>
      <c r="AKA47" s="192"/>
      <c r="AKB47" s="192"/>
      <c r="AKC47" s="192"/>
      <c r="AKD47" s="192"/>
      <c r="AKE47" s="192"/>
      <c r="AKF47" s="192"/>
      <c r="AKG47" s="192"/>
      <c r="AKH47" s="192"/>
      <c r="AKI47" s="192"/>
      <c r="AKJ47" s="192"/>
      <c r="AKK47" s="192"/>
      <c r="AKL47" s="192"/>
      <c r="AKM47" s="192"/>
      <c r="AKN47" s="192"/>
      <c r="AKO47" s="192"/>
      <c r="AKP47" s="192"/>
      <c r="AKQ47" s="192"/>
      <c r="AKR47" s="192"/>
      <c r="AKS47" s="192"/>
      <c r="AKT47" s="192"/>
      <c r="AKU47" s="192"/>
      <c r="AKV47" s="192"/>
      <c r="AKW47" s="192"/>
      <c r="AKX47" s="192"/>
      <c r="AKY47" s="192"/>
      <c r="AKZ47" s="192"/>
      <c r="ALA47" s="192"/>
      <c r="ALB47" s="192"/>
      <c r="ALC47" s="192"/>
      <c r="ALD47" s="192"/>
      <c r="ALE47" s="192"/>
      <c r="ALF47" s="192"/>
      <c r="ALG47" s="192"/>
      <c r="ALH47" s="192"/>
      <c r="ALI47" s="192"/>
      <c r="ALJ47" s="192"/>
      <c r="ALK47" s="192"/>
      <c r="ALL47" s="192"/>
      <c r="ALM47" s="192"/>
      <c r="ALN47" s="192"/>
      <c r="ALO47" s="192"/>
      <c r="ALP47" s="192"/>
      <c r="ALQ47" s="192"/>
      <c r="ALR47" s="192"/>
      <c r="ALS47" s="192"/>
      <c r="ALT47" s="192"/>
      <c r="ALU47" s="192"/>
      <c r="ALV47" s="192"/>
      <c r="ALW47" s="192"/>
      <c r="ALX47" s="192"/>
      <c r="ALY47" s="192"/>
      <c r="ALZ47" s="192"/>
      <c r="AMA47" s="192"/>
      <c r="AMB47" s="192"/>
      <c r="AMC47" s="192"/>
      <c r="AMD47" s="192"/>
      <c r="AME47" s="192"/>
      <c r="AMF47" s="192"/>
      <c r="AMG47" s="192"/>
      <c r="AMH47" s="192"/>
      <c r="AMI47" s="192"/>
      <c r="AMJ47" s="192"/>
      <c r="AMK47" s="192"/>
      <c r="AML47" s="192"/>
      <c r="AMM47" s="192"/>
      <c r="AMN47" s="192"/>
      <c r="AMO47" s="192"/>
      <c r="AMP47" s="192"/>
      <c r="AMQ47" s="192"/>
      <c r="AMR47" s="192"/>
      <c r="AMS47" s="192"/>
      <c r="AMT47" s="192"/>
      <c r="AMU47" s="192"/>
      <c r="AMV47" s="192"/>
      <c r="AMW47" s="192"/>
      <c r="AMX47" s="192"/>
      <c r="AMY47" s="192"/>
      <c r="AMZ47" s="192"/>
      <c r="ANA47" s="192"/>
      <c r="ANB47" s="192"/>
      <c r="ANC47" s="192"/>
      <c r="AND47" s="192"/>
      <c r="ANE47" s="192"/>
      <c r="ANF47" s="192"/>
      <c r="ANG47" s="192"/>
      <c r="ANH47" s="192"/>
      <c r="ANI47" s="192"/>
      <c r="ANJ47" s="192"/>
      <c r="ANK47" s="192"/>
      <c r="ANL47" s="192"/>
      <c r="ANM47" s="192"/>
      <c r="ANN47" s="192"/>
      <c r="ANO47" s="192"/>
      <c r="ANP47" s="192"/>
      <c r="ANQ47" s="192"/>
      <c r="ANR47" s="192"/>
      <c r="ANS47" s="192"/>
      <c r="ANT47" s="192"/>
      <c r="ANU47" s="192"/>
      <c r="ANV47" s="192"/>
      <c r="ANW47" s="192"/>
      <c r="ANX47" s="192"/>
      <c r="ANY47" s="192"/>
      <c r="ANZ47" s="192"/>
      <c r="AOA47" s="192"/>
      <c r="AOB47" s="192"/>
      <c r="AOC47" s="192"/>
      <c r="AOD47" s="192"/>
      <c r="AOE47" s="192"/>
      <c r="AOF47" s="192"/>
      <c r="AOG47" s="192"/>
      <c r="AOH47" s="192"/>
      <c r="AOI47" s="192"/>
      <c r="AOJ47" s="192"/>
      <c r="AOK47" s="192"/>
      <c r="AOL47" s="192"/>
      <c r="AOM47" s="192"/>
      <c r="AON47" s="192"/>
      <c r="AOO47" s="192"/>
      <c r="AOP47" s="192"/>
      <c r="AOQ47" s="192"/>
      <c r="AOR47" s="192"/>
      <c r="AOS47" s="192"/>
      <c r="AOT47" s="192"/>
      <c r="AOU47" s="192"/>
      <c r="AOV47" s="192"/>
      <c r="AOW47" s="192"/>
      <c r="AOX47" s="192"/>
      <c r="AOY47" s="192"/>
      <c r="AOZ47" s="192"/>
      <c r="APA47" s="192"/>
      <c r="APB47" s="192"/>
      <c r="APC47" s="192"/>
      <c r="APD47" s="192"/>
      <c r="APE47" s="192"/>
      <c r="APF47" s="192"/>
      <c r="APG47" s="192"/>
      <c r="APH47" s="192"/>
      <c r="API47" s="192"/>
      <c r="APJ47" s="192"/>
      <c r="APK47" s="192"/>
      <c r="APL47" s="192"/>
      <c r="APM47" s="192"/>
      <c r="APN47" s="192"/>
      <c r="APO47" s="192"/>
      <c r="APP47" s="192"/>
      <c r="APQ47" s="192"/>
      <c r="APR47" s="192"/>
      <c r="APS47" s="192"/>
      <c r="APT47" s="192"/>
      <c r="APU47" s="192"/>
      <c r="APV47" s="192"/>
      <c r="APW47" s="192"/>
      <c r="APX47" s="192"/>
      <c r="APY47" s="192"/>
      <c r="APZ47" s="192"/>
      <c r="AQA47" s="192"/>
      <c r="AQB47" s="192"/>
      <c r="AQC47" s="192"/>
      <c r="AQD47" s="192"/>
      <c r="AQE47" s="192"/>
      <c r="AQF47" s="192"/>
      <c r="AQG47" s="192"/>
      <c r="AQH47" s="192"/>
      <c r="AQI47" s="192"/>
      <c r="AQJ47" s="192"/>
      <c r="AQK47" s="192"/>
      <c r="AQL47" s="192"/>
      <c r="AQM47" s="192"/>
      <c r="AQN47" s="192"/>
      <c r="AQO47" s="192"/>
      <c r="AQP47" s="192"/>
      <c r="AQQ47" s="192"/>
      <c r="AQR47" s="192"/>
      <c r="AQS47" s="192"/>
      <c r="AQT47" s="192"/>
      <c r="AQU47" s="192"/>
      <c r="AQV47" s="192"/>
      <c r="AQW47" s="192"/>
      <c r="AQX47" s="192"/>
      <c r="AQY47" s="192"/>
      <c r="AQZ47" s="192"/>
      <c r="ARA47" s="192"/>
      <c r="ARB47" s="192"/>
      <c r="ARC47" s="192"/>
      <c r="ARD47" s="192"/>
      <c r="ARE47" s="192"/>
      <c r="ARF47" s="192"/>
      <c r="ARG47" s="192"/>
      <c r="ARH47" s="192"/>
      <c r="ARI47" s="192"/>
      <c r="ARJ47" s="192"/>
      <c r="ARK47" s="192"/>
      <c r="ARL47" s="192"/>
      <c r="ARM47" s="192"/>
      <c r="ARN47" s="192"/>
      <c r="ARO47" s="192"/>
      <c r="ARP47" s="192"/>
      <c r="ARQ47" s="192"/>
      <c r="ARR47" s="192"/>
      <c r="ARS47" s="192"/>
      <c r="ART47" s="192"/>
      <c r="ARU47" s="192"/>
      <c r="ARV47" s="192"/>
      <c r="ARW47" s="192"/>
      <c r="ARX47" s="192"/>
      <c r="ARY47" s="192"/>
      <c r="ARZ47" s="192"/>
      <c r="ASA47" s="192"/>
      <c r="ASB47" s="192"/>
      <c r="ASC47" s="192"/>
      <c r="ASD47" s="192"/>
      <c r="ASE47" s="192"/>
      <c r="ASF47" s="192"/>
      <c r="ASG47" s="192"/>
      <c r="ASH47" s="192"/>
      <c r="ASI47" s="192"/>
      <c r="ASJ47" s="192"/>
      <c r="ASK47" s="192"/>
      <c r="ASL47" s="192"/>
      <c r="ASM47" s="192"/>
      <c r="ASN47" s="192"/>
      <c r="ASO47" s="192"/>
      <c r="ASP47" s="192"/>
      <c r="ASQ47" s="192"/>
      <c r="ASR47" s="192"/>
      <c r="ASS47" s="192"/>
      <c r="AST47" s="192"/>
      <c r="ASU47" s="192"/>
      <c r="ASV47" s="192"/>
      <c r="ASW47" s="192"/>
      <c r="ASX47" s="192"/>
      <c r="ASY47" s="192"/>
      <c r="ASZ47" s="192"/>
      <c r="ATA47" s="192"/>
      <c r="ATB47" s="192"/>
      <c r="ATC47" s="192"/>
      <c r="ATD47" s="192"/>
      <c r="ATE47" s="192"/>
      <c r="ATF47" s="192"/>
      <c r="ATG47" s="192"/>
      <c r="ATH47" s="192"/>
      <c r="ATI47" s="192"/>
      <c r="ATJ47" s="192"/>
      <c r="ATK47" s="192"/>
      <c r="ATL47" s="192"/>
      <c r="ATM47" s="192"/>
      <c r="ATN47" s="192"/>
      <c r="ATO47" s="192"/>
      <c r="ATP47" s="192"/>
      <c r="ATQ47" s="192"/>
      <c r="ATR47" s="192"/>
      <c r="ATS47" s="192"/>
      <c r="ATT47" s="192"/>
      <c r="ATU47" s="192"/>
      <c r="ATV47" s="192"/>
      <c r="ATW47" s="192"/>
      <c r="ATX47" s="192"/>
      <c r="ATY47" s="192"/>
      <c r="ATZ47" s="192"/>
      <c r="AUA47" s="192"/>
      <c r="AUB47" s="192"/>
      <c r="AUC47" s="192"/>
      <c r="AUD47" s="192"/>
      <c r="AUE47" s="192"/>
      <c r="AUF47" s="192"/>
      <c r="AUG47" s="192"/>
      <c r="AUH47" s="192"/>
      <c r="AUI47" s="192"/>
      <c r="AUJ47" s="192"/>
      <c r="AUK47" s="192"/>
      <c r="AUL47" s="192"/>
      <c r="AUM47" s="192"/>
      <c r="AUN47" s="192"/>
      <c r="AUO47" s="192"/>
      <c r="AUP47" s="192"/>
      <c r="AUQ47" s="192"/>
      <c r="AUR47" s="192"/>
      <c r="AUS47" s="192"/>
      <c r="AUT47" s="192"/>
      <c r="AUU47" s="192"/>
      <c r="AUV47" s="192"/>
      <c r="AUW47" s="192"/>
      <c r="AUX47" s="192"/>
      <c r="AUY47" s="192"/>
      <c r="AUZ47" s="192"/>
      <c r="AVA47" s="192"/>
      <c r="AVB47" s="192"/>
      <c r="AVC47" s="192"/>
      <c r="AVD47" s="192"/>
      <c r="AVE47" s="192"/>
      <c r="AVF47" s="192"/>
      <c r="AVG47" s="192"/>
      <c r="AVH47" s="192"/>
      <c r="AVI47" s="192"/>
      <c r="AVJ47" s="192"/>
      <c r="AVK47" s="192"/>
      <c r="AVL47" s="192"/>
      <c r="AVM47" s="192"/>
      <c r="AVN47" s="192"/>
      <c r="AVO47" s="192"/>
      <c r="AVP47" s="192"/>
      <c r="AVQ47" s="192"/>
      <c r="AVR47" s="192"/>
      <c r="AVS47" s="192"/>
      <c r="AVT47" s="192"/>
      <c r="AVU47" s="192"/>
      <c r="AVV47" s="192"/>
      <c r="AVW47" s="192"/>
      <c r="AVX47" s="192"/>
      <c r="AVY47" s="192"/>
      <c r="AVZ47" s="192"/>
      <c r="AWA47" s="192"/>
      <c r="AWB47" s="192"/>
      <c r="AWC47" s="192"/>
      <c r="AWD47" s="192"/>
      <c r="AWE47" s="192"/>
      <c r="AWF47" s="192"/>
      <c r="AWG47" s="192"/>
      <c r="AWH47" s="192"/>
      <c r="AWI47" s="192"/>
      <c r="AWJ47" s="192"/>
      <c r="AWK47" s="192"/>
      <c r="AWL47" s="192"/>
      <c r="AWM47" s="192"/>
      <c r="AWN47" s="192"/>
      <c r="AWO47" s="192"/>
      <c r="AWP47" s="192"/>
      <c r="AWQ47" s="192"/>
      <c r="AWR47" s="192"/>
      <c r="AWS47" s="192"/>
      <c r="AWT47" s="192"/>
      <c r="AWU47" s="192"/>
      <c r="AWV47" s="192"/>
      <c r="AWW47" s="192"/>
      <c r="AWX47" s="192"/>
      <c r="AWY47" s="192"/>
      <c r="AWZ47" s="192"/>
      <c r="AXA47" s="192"/>
      <c r="AXB47" s="192"/>
      <c r="AXC47" s="192"/>
      <c r="AXD47" s="192"/>
      <c r="AXE47" s="192"/>
      <c r="AXF47" s="192"/>
      <c r="AXG47" s="192"/>
      <c r="AXH47" s="192"/>
      <c r="AXI47" s="192"/>
      <c r="AXJ47" s="192"/>
      <c r="AXK47" s="192"/>
      <c r="AXL47" s="192"/>
      <c r="AXM47" s="192"/>
      <c r="AXN47" s="192"/>
      <c r="AXO47" s="192"/>
      <c r="AXP47" s="192"/>
      <c r="AXQ47" s="192"/>
      <c r="AXR47" s="192"/>
      <c r="AXS47" s="192"/>
      <c r="AXT47" s="192"/>
      <c r="AXU47" s="192"/>
      <c r="AXV47" s="192"/>
      <c r="AXW47" s="192"/>
      <c r="AXX47" s="192"/>
      <c r="AXY47" s="192"/>
      <c r="AXZ47" s="192"/>
      <c r="AYA47" s="192"/>
      <c r="AYB47" s="192"/>
      <c r="AYC47" s="192"/>
      <c r="AYD47" s="192"/>
      <c r="AYE47" s="192"/>
      <c r="AYF47" s="192"/>
      <c r="AYG47" s="192"/>
      <c r="AYH47" s="192"/>
      <c r="AYI47" s="192"/>
      <c r="AYJ47" s="192"/>
      <c r="AYK47" s="192"/>
      <c r="AYL47" s="192"/>
      <c r="AYM47" s="192"/>
      <c r="AYN47" s="192"/>
      <c r="AYO47" s="192"/>
      <c r="AYP47" s="192"/>
      <c r="AYQ47" s="192"/>
      <c r="AYR47" s="192"/>
      <c r="AYS47" s="192"/>
      <c r="AYT47" s="192"/>
      <c r="AYU47" s="192"/>
      <c r="AYV47" s="192"/>
      <c r="AYW47" s="192"/>
      <c r="AYX47" s="192"/>
      <c r="AYY47" s="192"/>
      <c r="AYZ47" s="192"/>
      <c r="AZA47" s="192"/>
      <c r="AZB47" s="192"/>
      <c r="AZC47" s="192"/>
      <c r="AZD47" s="192"/>
      <c r="AZE47" s="192"/>
      <c r="AZF47" s="192"/>
      <c r="AZG47" s="192"/>
      <c r="AZH47" s="192"/>
      <c r="AZI47" s="192"/>
      <c r="AZJ47" s="192"/>
      <c r="AZK47" s="192"/>
      <c r="AZL47" s="192"/>
      <c r="AZM47" s="192"/>
      <c r="AZN47" s="192"/>
      <c r="AZO47" s="192"/>
      <c r="AZP47" s="192"/>
      <c r="AZQ47" s="192"/>
      <c r="AZR47" s="192"/>
      <c r="AZS47" s="192"/>
      <c r="AZT47" s="192"/>
      <c r="AZU47" s="192"/>
      <c r="AZV47" s="192"/>
      <c r="AZW47" s="192"/>
      <c r="AZX47" s="192"/>
      <c r="AZY47" s="192"/>
      <c r="AZZ47" s="192"/>
      <c r="BAA47" s="192"/>
      <c r="BAB47" s="192"/>
      <c r="BAC47" s="192"/>
      <c r="BAD47" s="192"/>
      <c r="BAE47" s="192"/>
      <c r="BAF47" s="192"/>
      <c r="BAG47" s="192"/>
      <c r="BAH47" s="192"/>
      <c r="BAI47" s="192"/>
      <c r="BAJ47" s="192"/>
      <c r="BAK47" s="192"/>
      <c r="BAL47" s="192"/>
      <c r="BAM47" s="192"/>
      <c r="BAN47" s="192"/>
      <c r="BAO47" s="192"/>
      <c r="BAP47" s="192"/>
      <c r="BAQ47" s="192"/>
      <c r="BAR47" s="192"/>
      <c r="BAS47" s="192"/>
      <c r="BAT47" s="192"/>
      <c r="BAU47" s="192"/>
      <c r="BAV47" s="192"/>
      <c r="BAW47" s="192"/>
      <c r="BAX47" s="192"/>
      <c r="BAY47" s="192"/>
      <c r="BAZ47" s="192"/>
      <c r="BBA47" s="192"/>
      <c r="BBB47" s="192"/>
      <c r="BBC47" s="192"/>
      <c r="BBD47" s="192"/>
      <c r="BBE47" s="192"/>
      <c r="BBF47" s="192"/>
      <c r="BBG47" s="192"/>
      <c r="BBH47" s="192"/>
      <c r="BBI47" s="192"/>
      <c r="BBJ47" s="192"/>
      <c r="BBK47" s="192"/>
      <c r="BBL47" s="192"/>
      <c r="BBM47" s="192"/>
      <c r="BBN47" s="192"/>
      <c r="BBO47" s="192"/>
      <c r="BBP47" s="192"/>
      <c r="BBQ47" s="192"/>
      <c r="BBR47" s="192"/>
      <c r="BBS47" s="192"/>
      <c r="BBT47" s="192"/>
      <c r="BBU47" s="192"/>
      <c r="BBV47" s="192"/>
      <c r="BBW47" s="192"/>
      <c r="BBX47" s="192"/>
      <c r="BBY47" s="192"/>
      <c r="BBZ47" s="192"/>
      <c r="BCA47" s="192"/>
      <c r="BCB47" s="192"/>
      <c r="BCC47" s="192"/>
      <c r="BCD47" s="192"/>
      <c r="BCE47" s="192"/>
      <c r="BCF47" s="192"/>
      <c r="BCG47" s="192"/>
      <c r="BCH47" s="192"/>
      <c r="BCI47" s="192"/>
      <c r="BCJ47" s="192"/>
      <c r="BCK47" s="192"/>
      <c r="BCL47" s="192"/>
      <c r="BCM47" s="192"/>
      <c r="BCN47" s="192"/>
      <c r="BCO47" s="192"/>
      <c r="BCP47" s="192"/>
      <c r="BCQ47" s="192"/>
      <c r="BCR47" s="192"/>
      <c r="BCS47" s="192"/>
      <c r="BCT47" s="192"/>
      <c r="BCU47" s="192"/>
      <c r="BCV47" s="192"/>
      <c r="BCW47" s="192"/>
      <c r="BCX47" s="192"/>
      <c r="BCY47" s="192"/>
      <c r="BCZ47" s="192"/>
      <c r="BDA47" s="192"/>
      <c r="BDB47" s="192"/>
      <c r="BDC47" s="192"/>
      <c r="BDD47" s="192"/>
      <c r="BDE47" s="192"/>
      <c r="BDF47" s="192"/>
      <c r="BDG47" s="192"/>
      <c r="BDH47" s="192"/>
      <c r="BDI47" s="192"/>
      <c r="BDJ47" s="192"/>
      <c r="BDK47" s="192"/>
      <c r="BDL47" s="192"/>
      <c r="BDM47" s="192"/>
      <c r="BDN47" s="192"/>
      <c r="BDO47" s="192"/>
      <c r="BDP47" s="192"/>
      <c r="BDQ47" s="192"/>
      <c r="BDR47" s="192"/>
      <c r="BDS47" s="192"/>
      <c r="BDT47" s="192"/>
      <c r="BDU47" s="192"/>
      <c r="BDV47" s="192"/>
      <c r="BDW47" s="192"/>
      <c r="BDX47" s="192"/>
      <c r="BDY47" s="192"/>
      <c r="BDZ47" s="192"/>
      <c r="BEA47" s="192"/>
      <c r="BEB47" s="192"/>
      <c r="BEC47" s="192"/>
      <c r="BED47" s="192"/>
      <c r="BEE47" s="192"/>
      <c r="BEF47" s="192"/>
      <c r="BEG47" s="192"/>
      <c r="BEH47" s="192"/>
      <c r="BEI47" s="192"/>
      <c r="BEJ47" s="192"/>
      <c r="BEK47" s="192"/>
      <c r="BEL47" s="192"/>
      <c r="BEM47" s="192"/>
      <c r="BEN47" s="192"/>
      <c r="BEO47" s="192"/>
      <c r="BEP47" s="192"/>
      <c r="BEQ47" s="192"/>
      <c r="BER47" s="192"/>
      <c r="BES47" s="192"/>
      <c r="BET47" s="192"/>
      <c r="BEU47" s="192"/>
      <c r="BEV47" s="192"/>
      <c r="BEW47" s="192"/>
      <c r="BEX47" s="192"/>
      <c r="BEY47" s="192"/>
      <c r="BEZ47" s="192"/>
      <c r="BFA47" s="192"/>
      <c r="BFB47" s="192"/>
      <c r="BFC47" s="192"/>
      <c r="BFD47" s="192"/>
      <c r="BFE47" s="192"/>
      <c r="BFF47" s="192"/>
      <c r="BFG47" s="192"/>
      <c r="BFH47" s="192"/>
      <c r="BFI47" s="192"/>
      <c r="BFJ47" s="192"/>
      <c r="BFK47" s="192"/>
      <c r="BFL47" s="192"/>
      <c r="BFM47" s="192"/>
      <c r="BFN47" s="192"/>
      <c r="BFO47" s="192"/>
      <c r="BFP47" s="192"/>
      <c r="BFQ47" s="192"/>
      <c r="BFR47" s="192"/>
      <c r="BFS47" s="192"/>
      <c r="BFT47" s="192"/>
      <c r="BFU47" s="192"/>
      <c r="BFV47" s="192"/>
      <c r="BFW47" s="192"/>
      <c r="BFX47" s="192"/>
      <c r="BFY47" s="192"/>
      <c r="BFZ47" s="192"/>
      <c r="BGA47" s="192"/>
      <c r="BGB47" s="192"/>
      <c r="BGC47" s="192"/>
      <c r="BGD47" s="192"/>
      <c r="BGE47" s="192"/>
      <c r="BGF47" s="192"/>
      <c r="BGG47" s="192"/>
      <c r="BGH47" s="192"/>
      <c r="BGI47" s="192"/>
      <c r="BGJ47" s="192"/>
      <c r="BGK47" s="192"/>
      <c r="BGL47" s="192"/>
      <c r="BGM47" s="192"/>
      <c r="BGN47" s="192"/>
      <c r="BGO47" s="192"/>
      <c r="BGP47" s="192"/>
      <c r="BGQ47" s="192"/>
      <c r="BGR47" s="192"/>
      <c r="BGS47" s="192"/>
      <c r="BGT47" s="192"/>
      <c r="BGU47" s="192"/>
      <c r="BGV47" s="192"/>
      <c r="BGW47" s="192"/>
      <c r="BGX47" s="192"/>
      <c r="BGY47" s="192"/>
      <c r="BGZ47" s="192"/>
      <c r="BHA47" s="192"/>
      <c r="BHB47" s="192"/>
      <c r="BHC47" s="192"/>
      <c r="BHD47" s="192"/>
      <c r="BHE47" s="192"/>
      <c r="BHF47" s="192"/>
      <c r="BHG47" s="192"/>
      <c r="BHH47" s="192"/>
      <c r="BHI47" s="192"/>
      <c r="BHJ47" s="192"/>
      <c r="BHK47" s="192"/>
      <c r="BHL47" s="192"/>
      <c r="BHM47" s="192"/>
      <c r="BHN47" s="192"/>
      <c r="BHO47" s="192"/>
      <c r="BHP47" s="192"/>
      <c r="BHQ47" s="192"/>
      <c r="BHR47" s="192"/>
      <c r="BHS47" s="192"/>
      <c r="BHT47" s="192"/>
      <c r="BHU47" s="192"/>
      <c r="BHV47" s="192"/>
      <c r="BHW47" s="192"/>
      <c r="BHX47" s="192"/>
      <c r="BHY47" s="192"/>
      <c r="BHZ47" s="192"/>
      <c r="BIA47" s="192"/>
      <c r="BIB47" s="192"/>
      <c r="BIC47" s="192"/>
      <c r="BID47" s="192"/>
      <c r="BIE47" s="192"/>
      <c r="BIF47" s="192"/>
      <c r="BIG47" s="192"/>
      <c r="BIH47" s="192"/>
      <c r="BII47" s="192"/>
      <c r="BIJ47" s="192"/>
      <c r="BIK47" s="192"/>
      <c r="BIL47" s="192"/>
      <c r="BIM47" s="192"/>
      <c r="BIN47" s="192"/>
      <c r="BIO47" s="192"/>
      <c r="BIP47" s="192"/>
      <c r="BIQ47" s="192"/>
      <c r="BIR47" s="192"/>
      <c r="BIS47" s="192"/>
      <c r="BIT47" s="192"/>
      <c r="BIU47" s="192"/>
      <c r="BIV47" s="192"/>
      <c r="BIW47" s="192"/>
      <c r="BIX47" s="192"/>
      <c r="BIY47" s="192"/>
      <c r="BIZ47" s="192"/>
      <c r="BJA47" s="192"/>
      <c r="BJB47" s="192"/>
      <c r="BJC47" s="192"/>
      <c r="BJD47" s="192"/>
      <c r="BJE47" s="192"/>
      <c r="BJF47" s="192"/>
      <c r="BJG47" s="192"/>
      <c r="BJH47" s="192"/>
      <c r="BJI47" s="192"/>
      <c r="BJJ47" s="192"/>
      <c r="BJK47" s="192"/>
      <c r="BJL47" s="192"/>
      <c r="BJM47" s="192"/>
      <c r="BJN47" s="192"/>
      <c r="BJO47" s="192"/>
      <c r="BJP47" s="192"/>
      <c r="BJQ47" s="192"/>
      <c r="BJR47" s="192"/>
      <c r="BJS47" s="192"/>
      <c r="BJT47" s="192"/>
      <c r="BJU47" s="192"/>
      <c r="BJV47" s="192"/>
      <c r="BJW47" s="192"/>
      <c r="BJX47" s="192"/>
      <c r="BJY47" s="192"/>
      <c r="BJZ47" s="192"/>
      <c r="BKA47" s="192"/>
      <c r="BKB47" s="192"/>
      <c r="BKC47" s="192"/>
      <c r="BKD47" s="192"/>
      <c r="BKE47" s="192"/>
      <c r="BKF47" s="192"/>
      <c r="BKG47" s="192"/>
      <c r="BKH47" s="192"/>
      <c r="BKI47" s="192"/>
      <c r="BKJ47" s="192"/>
      <c r="BKK47" s="192"/>
      <c r="BKL47" s="192"/>
      <c r="BKM47" s="192"/>
      <c r="BKN47" s="192"/>
      <c r="BKO47" s="192"/>
      <c r="BKP47" s="192"/>
      <c r="BKQ47" s="192"/>
      <c r="BKR47" s="192"/>
      <c r="BKS47" s="192"/>
      <c r="BKT47" s="192"/>
      <c r="BKU47" s="192"/>
      <c r="BKV47" s="192"/>
      <c r="BKW47" s="192"/>
      <c r="BKX47" s="192"/>
      <c r="BKY47" s="192"/>
      <c r="BKZ47" s="192"/>
      <c r="BLA47" s="192"/>
      <c r="BLB47" s="192"/>
      <c r="BLC47" s="192"/>
      <c r="BLD47" s="192"/>
      <c r="BLE47" s="192"/>
      <c r="BLF47" s="192"/>
      <c r="BLG47" s="192"/>
      <c r="BLH47" s="192"/>
      <c r="BLI47" s="192"/>
      <c r="BLJ47" s="192"/>
      <c r="BLK47" s="192"/>
      <c r="BLL47" s="192"/>
      <c r="BLM47" s="192"/>
      <c r="BLN47" s="192"/>
      <c r="BLO47" s="192"/>
      <c r="BLP47" s="192"/>
      <c r="BLQ47" s="192"/>
      <c r="BLR47" s="192"/>
      <c r="BLS47" s="192"/>
      <c r="BLT47" s="192"/>
      <c r="BLU47" s="192"/>
      <c r="BLV47" s="192"/>
      <c r="BLW47" s="192"/>
      <c r="BLX47" s="192"/>
      <c r="BLY47" s="192"/>
      <c r="BLZ47" s="192"/>
      <c r="BMA47" s="192"/>
      <c r="BMB47" s="192"/>
      <c r="BMC47" s="192"/>
      <c r="BMD47" s="192"/>
      <c r="BME47" s="192"/>
      <c r="BMF47" s="192"/>
      <c r="BMG47" s="192"/>
      <c r="BMH47" s="192"/>
      <c r="BMI47" s="192"/>
      <c r="BMJ47" s="192"/>
      <c r="BMK47" s="192"/>
      <c r="BML47" s="192"/>
      <c r="BMM47" s="192"/>
      <c r="BMN47" s="192"/>
      <c r="BMO47" s="192"/>
      <c r="BMP47" s="192"/>
      <c r="BMQ47" s="192"/>
      <c r="BMR47" s="192"/>
      <c r="BMS47" s="192"/>
      <c r="BMT47" s="192"/>
      <c r="BMU47" s="192"/>
      <c r="BMV47" s="192"/>
      <c r="BMW47" s="192"/>
      <c r="BMX47" s="192"/>
      <c r="BMY47" s="192"/>
      <c r="BMZ47" s="192"/>
      <c r="BNA47" s="192"/>
      <c r="BNB47" s="192"/>
      <c r="BNC47" s="192"/>
      <c r="BND47" s="192"/>
      <c r="BNE47" s="192"/>
      <c r="BNF47" s="192"/>
      <c r="BNG47" s="192"/>
      <c r="BNH47" s="192"/>
      <c r="BNI47" s="192"/>
      <c r="BNJ47" s="192"/>
      <c r="BNK47" s="192"/>
      <c r="BNL47" s="192"/>
      <c r="BNM47" s="192"/>
      <c r="BNN47" s="192"/>
      <c r="BNO47" s="192"/>
      <c r="BNP47" s="192"/>
      <c r="BNQ47" s="192"/>
      <c r="BNR47" s="192"/>
      <c r="BNS47" s="192"/>
      <c r="BNT47" s="192"/>
      <c r="BNU47" s="192"/>
      <c r="BNV47" s="192"/>
      <c r="BNW47" s="192"/>
      <c r="BNX47" s="192"/>
      <c r="BNY47" s="192"/>
      <c r="BNZ47" s="192"/>
      <c r="BOA47" s="192"/>
      <c r="BOB47" s="192"/>
      <c r="BOC47" s="192"/>
      <c r="BOD47" s="192"/>
      <c r="BOE47" s="192"/>
      <c r="BOF47" s="192"/>
      <c r="BOG47" s="192"/>
      <c r="BOH47" s="192"/>
      <c r="BOI47" s="192"/>
      <c r="BOJ47" s="192"/>
      <c r="BOK47" s="192"/>
      <c r="BOL47" s="192"/>
      <c r="BOM47" s="192"/>
      <c r="BON47" s="192"/>
      <c r="BOO47" s="192"/>
      <c r="BOP47" s="192"/>
      <c r="BOQ47" s="192"/>
      <c r="BOR47" s="192"/>
      <c r="BOS47" s="192"/>
      <c r="BOT47" s="192"/>
      <c r="BOU47" s="192"/>
      <c r="BOV47" s="192"/>
      <c r="BOW47" s="192"/>
      <c r="BOX47" s="192"/>
      <c r="BOY47" s="192"/>
      <c r="BOZ47" s="192"/>
      <c r="BPA47" s="192"/>
      <c r="BPB47" s="192"/>
      <c r="BPC47" s="192"/>
      <c r="BPD47" s="192"/>
      <c r="BPE47" s="192"/>
      <c r="BPF47" s="192"/>
      <c r="BPG47" s="192"/>
      <c r="BPH47" s="192"/>
      <c r="BPI47" s="192"/>
      <c r="BPJ47" s="192"/>
      <c r="BPK47" s="192"/>
      <c r="BPL47" s="192"/>
      <c r="BPM47" s="192"/>
      <c r="BPN47" s="192"/>
      <c r="BPO47" s="192"/>
      <c r="BPP47" s="192"/>
      <c r="BPQ47" s="192"/>
      <c r="BPR47" s="192"/>
      <c r="BPS47" s="192"/>
      <c r="BPT47" s="192"/>
      <c r="BPU47" s="192"/>
      <c r="BPV47" s="192"/>
      <c r="BPW47" s="192"/>
      <c r="BPX47" s="192"/>
      <c r="BPY47" s="192"/>
      <c r="BPZ47" s="192"/>
      <c r="BQA47" s="192"/>
      <c r="BQB47" s="192"/>
      <c r="BQC47" s="192"/>
      <c r="BQD47" s="192"/>
      <c r="BQE47" s="192"/>
      <c r="BQF47" s="192"/>
      <c r="BQG47" s="192"/>
      <c r="BQH47" s="192"/>
      <c r="BQI47" s="192"/>
      <c r="BQJ47" s="192"/>
      <c r="BQK47" s="192"/>
      <c r="BQL47" s="192"/>
      <c r="BQM47" s="192"/>
      <c r="BQN47" s="192"/>
      <c r="BQO47" s="192"/>
      <c r="BQP47" s="192"/>
      <c r="BQQ47" s="192"/>
      <c r="BQR47" s="192"/>
      <c r="BQS47" s="192"/>
      <c r="BQT47" s="192"/>
      <c r="BQU47" s="192"/>
      <c r="BQV47" s="192"/>
      <c r="BQW47" s="192"/>
      <c r="BQX47" s="192"/>
      <c r="BQY47" s="192"/>
      <c r="BQZ47" s="192"/>
      <c r="BRA47" s="192"/>
      <c r="BRB47" s="192"/>
      <c r="BRC47" s="192"/>
      <c r="BRD47" s="192"/>
      <c r="BRE47" s="192"/>
      <c r="BRF47" s="192"/>
      <c r="BRG47" s="192"/>
      <c r="BRH47" s="192"/>
      <c r="BRI47" s="192"/>
      <c r="BRJ47" s="192"/>
      <c r="BRK47" s="192"/>
      <c r="BRL47" s="192"/>
      <c r="BRM47" s="192"/>
      <c r="BRN47" s="192"/>
      <c r="BRO47" s="192"/>
      <c r="BRP47" s="192"/>
      <c r="BRQ47" s="192"/>
      <c r="BRR47" s="192"/>
      <c r="BRS47" s="192"/>
      <c r="BRT47" s="192"/>
      <c r="BRU47" s="192"/>
      <c r="BRV47" s="192"/>
      <c r="BRW47" s="192"/>
      <c r="BRX47" s="192"/>
      <c r="BRY47" s="192"/>
      <c r="BRZ47" s="192"/>
      <c r="BSA47" s="192"/>
      <c r="BSB47" s="192"/>
      <c r="BSC47" s="192"/>
      <c r="BSD47" s="192"/>
      <c r="BSE47" s="192"/>
      <c r="BSF47" s="192"/>
      <c r="BSG47" s="192"/>
      <c r="BSH47" s="192"/>
      <c r="BSI47" s="192"/>
      <c r="BSJ47" s="192"/>
      <c r="BSK47" s="192"/>
      <c r="BSL47" s="192"/>
      <c r="BSM47" s="192"/>
      <c r="BSN47" s="192"/>
      <c r="BSO47" s="192"/>
      <c r="BSP47" s="192"/>
      <c r="BSQ47" s="192"/>
      <c r="BSR47" s="192"/>
      <c r="BSS47" s="192"/>
      <c r="BST47" s="192"/>
      <c r="BSU47" s="192"/>
      <c r="BSV47" s="192"/>
      <c r="BSW47" s="192"/>
      <c r="BSX47" s="192"/>
      <c r="BSY47" s="192"/>
      <c r="BSZ47" s="192"/>
      <c r="BTA47" s="192"/>
      <c r="BTB47" s="192"/>
      <c r="BTC47" s="192"/>
      <c r="BTD47" s="192"/>
      <c r="BTE47" s="192"/>
      <c r="BTF47" s="192"/>
      <c r="BTG47" s="192"/>
      <c r="BTH47" s="192"/>
      <c r="BTI47" s="192"/>
      <c r="BTJ47" s="192"/>
      <c r="BTK47" s="192"/>
      <c r="BTL47" s="192"/>
      <c r="BTM47" s="192"/>
      <c r="BTN47" s="192"/>
      <c r="BTO47" s="192"/>
      <c r="BTP47" s="192"/>
      <c r="BTQ47" s="192"/>
      <c r="BTR47" s="192"/>
      <c r="BTS47" s="192"/>
      <c r="BTT47" s="192"/>
      <c r="BTU47" s="192"/>
      <c r="BTV47" s="192"/>
      <c r="BTW47" s="192"/>
      <c r="BTX47" s="192"/>
      <c r="BTY47" s="192"/>
      <c r="BTZ47" s="192"/>
      <c r="BUA47" s="192"/>
      <c r="BUB47" s="192"/>
      <c r="BUC47" s="192"/>
      <c r="BUD47" s="192"/>
      <c r="BUE47" s="192"/>
      <c r="BUF47" s="192"/>
      <c r="BUG47" s="192"/>
      <c r="BUH47" s="192"/>
      <c r="BUI47" s="192"/>
      <c r="BUJ47" s="192"/>
      <c r="BUK47" s="192"/>
      <c r="BUL47" s="192"/>
      <c r="BUM47" s="192"/>
      <c r="BUN47" s="192"/>
      <c r="BUO47" s="192"/>
      <c r="BUP47" s="192"/>
      <c r="BUQ47" s="192"/>
      <c r="BUR47" s="192"/>
      <c r="BUS47" s="192"/>
      <c r="BUT47" s="192"/>
      <c r="BUU47" s="192"/>
      <c r="BUV47" s="192"/>
      <c r="BUW47" s="192"/>
      <c r="BUX47" s="192"/>
      <c r="BUY47" s="192"/>
      <c r="BUZ47" s="192"/>
      <c r="BVA47" s="192"/>
      <c r="BVB47" s="192"/>
      <c r="BVC47" s="192"/>
      <c r="BVD47" s="192"/>
      <c r="BVE47" s="192"/>
      <c r="BVF47" s="192"/>
      <c r="BVG47" s="192"/>
      <c r="BVH47" s="192"/>
      <c r="BVI47" s="192"/>
      <c r="BVJ47" s="192"/>
      <c r="BVK47" s="192"/>
      <c r="BVL47" s="192"/>
      <c r="BVM47" s="192"/>
      <c r="BVN47" s="192"/>
      <c r="BVO47" s="192"/>
      <c r="BVP47" s="192"/>
      <c r="BVQ47" s="192"/>
      <c r="BVR47" s="192"/>
      <c r="BVS47" s="192"/>
      <c r="BVT47" s="192"/>
      <c r="BVU47" s="192"/>
      <c r="BVV47" s="192"/>
      <c r="BVW47" s="192"/>
      <c r="BVX47" s="192"/>
      <c r="BVY47" s="192"/>
      <c r="BVZ47" s="192"/>
      <c r="BWA47" s="192"/>
      <c r="BWB47" s="192"/>
      <c r="BWC47" s="192"/>
      <c r="BWD47" s="192"/>
      <c r="BWE47" s="192"/>
      <c r="BWF47" s="192"/>
      <c r="BWG47" s="192"/>
      <c r="BWH47" s="192"/>
      <c r="BWI47" s="192"/>
      <c r="BWJ47" s="192"/>
      <c r="BWK47" s="192"/>
      <c r="BWL47" s="192"/>
      <c r="BWM47" s="192"/>
      <c r="BWN47" s="192"/>
      <c r="BWO47" s="192"/>
      <c r="BWP47" s="192"/>
      <c r="BWQ47" s="192"/>
      <c r="BWR47" s="192"/>
      <c r="BWS47" s="192"/>
      <c r="BWT47" s="192"/>
      <c r="BWU47" s="192"/>
      <c r="BWV47" s="192"/>
      <c r="BWW47" s="192"/>
      <c r="BWX47" s="192"/>
      <c r="BWY47" s="192"/>
      <c r="BWZ47" s="192"/>
      <c r="BXA47" s="192"/>
      <c r="BXB47" s="192"/>
      <c r="BXC47" s="192"/>
      <c r="BXD47" s="192"/>
      <c r="BXE47" s="192"/>
      <c r="BXF47" s="192"/>
      <c r="BXG47" s="192"/>
      <c r="BXH47" s="192"/>
      <c r="BXI47" s="192"/>
      <c r="BXJ47" s="192"/>
      <c r="BXK47" s="192"/>
      <c r="BXL47" s="192"/>
      <c r="BXM47" s="192"/>
      <c r="BXN47" s="192"/>
      <c r="BXO47" s="192"/>
      <c r="BXP47" s="192"/>
      <c r="BXQ47" s="192"/>
      <c r="BXR47" s="192"/>
      <c r="BXS47" s="192"/>
      <c r="BXT47" s="192"/>
      <c r="BXU47" s="192"/>
      <c r="BXV47" s="192"/>
      <c r="BXW47" s="192"/>
      <c r="BXX47" s="192"/>
      <c r="BXY47" s="192"/>
      <c r="BXZ47" s="192"/>
      <c r="BYA47" s="192"/>
      <c r="BYB47" s="192"/>
      <c r="BYC47" s="192"/>
      <c r="BYD47" s="192"/>
      <c r="BYE47" s="192"/>
      <c r="BYF47" s="192"/>
      <c r="BYG47" s="192"/>
      <c r="BYH47" s="192"/>
      <c r="BYI47" s="192"/>
      <c r="BYJ47" s="192"/>
      <c r="BYK47" s="192"/>
      <c r="BYL47" s="192"/>
      <c r="BYM47" s="192"/>
      <c r="BYN47" s="192"/>
      <c r="BYO47" s="192"/>
      <c r="BYP47" s="192"/>
      <c r="BYQ47" s="192"/>
      <c r="BYR47" s="192"/>
      <c r="BYS47" s="192"/>
      <c r="BYT47" s="192"/>
      <c r="BYU47" s="192"/>
      <c r="BYV47" s="192"/>
      <c r="BYW47" s="192"/>
      <c r="BYX47" s="192"/>
      <c r="BYY47" s="192"/>
      <c r="BYZ47" s="192"/>
      <c r="BZA47" s="192"/>
      <c r="BZB47" s="192"/>
      <c r="BZC47" s="192"/>
      <c r="BZD47" s="192"/>
      <c r="BZE47" s="192"/>
      <c r="BZF47" s="192"/>
      <c r="BZG47" s="192"/>
      <c r="BZH47" s="192"/>
      <c r="BZI47" s="192"/>
      <c r="BZJ47" s="192"/>
      <c r="BZK47" s="192"/>
      <c r="BZL47" s="192"/>
      <c r="BZM47" s="192"/>
      <c r="BZN47" s="192"/>
      <c r="BZO47" s="192"/>
      <c r="BZP47" s="192"/>
      <c r="BZQ47" s="192"/>
      <c r="BZR47" s="192"/>
      <c r="BZS47" s="192"/>
      <c r="BZT47" s="192"/>
      <c r="BZU47" s="192"/>
      <c r="BZV47" s="192"/>
      <c r="BZW47" s="192"/>
      <c r="BZX47" s="192"/>
      <c r="BZY47" s="192"/>
      <c r="BZZ47" s="192"/>
      <c r="CAA47" s="192"/>
      <c r="CAB47" s="192"/>
      <c r="CAC47" s="192"/>
      <c r="CAD47" s="192"/>
      <c r="CAE47" s="192"/>
      <c r="CAF47" s="192"/>
      <c r="CAG47" s="192"/>
      <c r="CAH47" s="192"/>
      <c r="CAI47" s="192"/>
      <c r="CAJ47" s="192"/>
      <c r="CAK47" s="192"/>
      <c r="CAL47" s="192"/>
      <c r="CAM47" s="192"/>
      <c r="CAN47" s="192"/>
      <c r="CAO47" s="192"/>
      <c r="CAP47" s="192"/>
      <c r="CAQ47" s="192"/>
      <c r="CAR47" s="192"/>
      <c r="CAS47" s="192"/>
      <c r="CAT47" s="192"/>
      <c r="CAU47" s="192"/>
      <c r="CAV47" s="192"/>
      <c r="CAW47" s="192"/>
      <c r="CAX47" s="192"/>
      <c r="CAY47" s="192"/>
      <c r="CAZ47" s="192"/>
      <c r="CBA47" s="192"/>
      <c r="CBB47" s="192"/>
      <c r="CBC47" s="192"/>
      <c r="CBD47" s="192"/>
      <c r="CBE47" s="192"/>
      <c r="CBF47" s="192"/>
      <c r="CBG47" s="192"/>
      <c r="CBH47" s="192"/>
      <c r="CBI47" s="192"/>
      <c r="CBJ47" s="192"/>
      <c r="CBK47" s="192"/>
      <c r="CBL47" s="192"/>
      <c r="CBM47" s="192"/>
      <c r="CBN47" s="192"/>
      <c r="CBO47" s="192"/>
      <c r="CBP47" s="192"/>
      <c r="CBQ47" s="192"/>
      <c r="CBR47" s="192"/>
      <c r="CBS47" s="192"/>
      <c r="CBT47" s="192"/>
      <c r="CBU47" s="192"/>
      <c r="CBV47" s="192"/>
      <c r="CBW47" s="192"/>
      <c r="CBX47" s="192"/>
      <c r="CBY47" s="192"/>
      <c r="CBZ47" s="192"/>
      <c r="CCA47" s="192"/>
      <c r="CCB47" s="192"/>
      <c r="CCC47" s="192"/>
      <c r="CCD47" s="192"/>
      <c r="CCE47" s="192"/>
      <c r="CCF47" s="192"/>
      <c r="CCG47" s="192"/>
      <c r="CCH47" s="192"/>
      <c r="CCI47" s="192"/>
      <c r="CCJ47" s="192"/>
      <c r="CCK47" s="192"/>
      <c r="CCL47" s="192"/>
      <c r="CCM47" s="192"/>
      <c r="CCN47" s="192"/>
      <c r="CCO47" s="192"/>
      <c r="CCP47" s="192"/>
      <c r="CCQ47" s="192"/>
      <c r="CCR47" s="192"/>
      <c r="CCS47" s="192"/>
      <c r="CCT47" s="192"/>
      <c r="CCU47" s="192"/>
      <c r="CCV47" s="192"/>
      <c r="CCW47" s="192"/>
      <c r="CCX47" s="192"/>
      <c r="CCY47" s="192"/>
      <c r="CCZ47" s="192"/>
      <c r="CDA47" s="192"/>
      <c r="CDB47" s="192"/>
      <c r="CDC47" s="192"/>
      <c r="CDD47" s="192"/>
      <c r="CDE47" s="192"/>
      <c r="CDF47" s="192"/>
      <c r="CDG47" s="192"/>
      <c r="CDH47" s="192"/>
      <c r="CDI47" s="192"/>
      <c r="CDJ47" s="192"/>
      <c r="CDK47" s="192"/>
      <c r="CDL47" s="192"/>
      <c r="CDM47" s="192"/>
      <c r="CDN47" s="192"/>
      <c r="CDO47" s="192"/>
      <c r="CDP47" s="192"/>
      <c r="CDQ47" s="192"/>
      <c r="CDR47" s="192"/>
      <c r="CDS47" s="192"/>
      <c r="CDT47" s="192"/>
      <c r="CDU47" s="192"/>
      <c r="CDV47" s="192"/>
      <c r="CDW47" s="192"/>
      <c r="CDX47" s="192"/>
      <c r="CDY47" s="192"/>
      <c r="CDZ47" s="192"/>
      <c r="CEA47" s="192"/>
      <c r="CEB47" s="192"/>
      <c r="CEC47" s="192"/>
      <c r="CED47" s="192"/>
      <c r="CEE47" s="192"/>
      <c r="CEF47" s="192"/>
      <c r="CEG47" s="192"/>
      <c r="CEH47" s="192"/>
      <c r="CEI47" s="192"/>
      <c r="CEJ47" s="192"/>
      <c r="CEK47" s="192"/>
      <c r="CEL47" s="192"/>
      <c r="CEM47" s="192"/>
      <c r="CEN47" s="192"/>
      <c r="CEO47" s="192"/>
      <c r="CEP47" s="192"/>
      <c r="CEQ47" s="192"/>
      <c r="CER47" s="192"/>
      <c r="CES47" s="192"/>
      <c r="CET47" s="192"/>
      <c r="CEU47" s="192"/>
      <c r="CEV47" s="192"/>
      <c r="CEW47" s="192"/>
      <c r="CEX47" s="192"/>
      <c r="CEY47" s="192"/>
      <c r="CEZ47" s="192"/>
      <c r="CFA47" s="192"/>
      <c r="CFB47" s="192"/>
      <c r="CFC47" s="192"/>
      <c r="CFD47" s="192"/>
      <c r="CFE47" s="192"/>
      <c r="CFF47" s="192"/>
      <c r="CFG47" s="192"/>
      <c r="CFH47" s="192"/>
      <c r="CFI47" s="192"/>
      <c r="CFJ47" s="192"/>
      <c r="CFK47" s="192"/>
      <c r="CFL47" s="192"/>
      <c r="CFM47" s="192"/>
      <c r="CFN47" s="192"/>
      <c r="CFO47" s="192"/>
      <c r="CFP47" s="192"/>
      <c r="CFQ47" s="192"/>
      <c r="CFR47" s="192"/>
      <c r="CFS47" s="192"/>
      <c r="CFT47" s="192"/>
      <c r="CFU47" s="192"/>
      <c r="CFV47" s="192"/>
      <c r="CFW47" s="192"/>
      <c r="CFX47" s="192"/>
      <c r="CFY47" s="192"/>
      <c r="CFZ47" s="192"/>
      <c r="CGA47" s="192"/>
      <c r="CGB47" s="192"/>
      <c r="CGC47" s="192"/>
      <c r="CGD47" s="192"/>
      <c r="CGE47" s="192"/>
      <c r="CGF47" s="192"/>
      <c r="CGG47" s="192"/>
      <c r="CGH47" s="192"/>
      <c r="CGI47" s="192"/>
      <c r="CGJ47" s="192"/>
      <c r="CGK47" s="192"/>
      <c r="CGL47" s="192"/>
      <c r="CGM47" s="192"/>
      <c r="CGN47" s="192"/>
      <c r="CGO47" s="192"/>
      <c r="CGP47" s="192"/>
      <c r="CGQ47" s="192"/>
      <c r="CGR47" s="192"/>
      <c r="CGS47" s="192"/>
      <c r="CGT47" s="192"/>
      <c r="CGU47" s="192"/>
      <c r="CGV47" s="192"/>
      <c r="CGW47" s="192"/>
      <c r="CGX47" s="192"/>
      <c r="CGY47" s="192"/>
      <c r="CGZ47" s="192"/>
      <c r="CHA47" s="192"/>
      <c r="CHB47" s="192"/>
      <c r="CHC47" s="192"/>
      <c r="CHD47" s="192"/>
      <c r="CHE47" s="192"/>
      <c r="CHF47" s="192"/>
      <c r="CHG47" s="192"/>
      <c r="CHH47" s="192"/>
      <c r="CHI47" s="192"/>
      <c r="CHJ47" s="192"/>
      <c r="CHK47" s="192"/>
      <c r="CHL47" s="192"/>
      <c r="CHM47" s="192"/>
      <c r="CHN47" s="192"/>
      <c r="CHO47" s="192"/>
      <c r="CHP47" s="192"/>
      <c r="CHQ47" s="192"/>
      <c r="CHR47" s="192"/>
      <c r="CHS47" s="192"/>
      <c r="CHT47" s="192"/>
      <c r="CHU47" s="192"/>
      <c r="CHV47" s="192"/>
      <c r="CHW47" s="192"/>
      <c r="CHX47" s="192"/>
      <c r="CHY47" s="192"/>
      <c r="CHZ47" s="192"/>
      <c r="CIA47" s="192"/>
      <c r="CIB47" s="192"/>
      <c r="CIC47" s="192"/>
      <c r="CID47" s="192"/>
      <c r="CIE47" s="192"/>
      <c r="CIF47" s="192"/>
      <c r="CIG47" s="192"/>
      <c r="CIH47" s="192"/>
      <c r="CII47" s="192"/>
      <c r="CIJ47" s="192"/>
      <c r="CIK47" s="192"/>
      <c r="CIL47" s="192"/>
      <c r="CIM47" s="192"/>
      <c r="CIN47" s="192"/>
      <c r="CIO47" s="192"/>
      <c r="CIP47" s="192"/>
      <c r="CIQ47" s="192"/>
      <c r="CIR47" s="192"/>
      <c r="CIS47" s="192"/>
      <c r="CIT47" s="192"/>
      <c r="CIU47" s="192"/>
      <c r="CIV47" s="192"/>
      <c r="CIW47" s="192"/>
      <c r="CIX47" s="192"/>
      <c r="CIY47" s="192"/>
      <c r="CIZ47" s="192"/>
      <c r="CJA47" s="192"/>
      <c r="CJB47" s="192"/>
      <c r="CJC47" s="192"/>
      <c r="CJD47" s="192"/>
      <c r="CJE47" s="192"/>
      <c r="CJF47" s="192"/>
      <c r="CJG47" s="192"/>
      <c r="CJH47" s="192"/>
      <c r="CJI47" s="192"/>
      <c r="CJJ47" s="192"/>
      <c r="CJK47" s="192"/>
      <c r="CJL47" s="192"/>
      <c r="CJM47" s="192"/>
      <c r="CJN47" s="192"/>
      <c r="CJO47" s="192"/>
      <c r="CJP47" s="192"/>
      <c r="CJQ47" s="192"/>
      <c r="CJR47" s="192"/>
      <c r="CJS47" s="192"/>
      <c r="CJT47" s="192"/>
      <c r="CJU47" s="192"/>
      <c r="CJV47" s="192"/>
      <c r="CJW47" s="192"/>
      <c r="CJX47" s="192"/>
      <c r="CJY47" s="192"/>
      <c r="CJZ47" s="192"/>
      <c r="CKA47" s="192"/>
      <c r="CKB47" s="192"/>
      <c r="CKC47" s="192"/>
      <c r="CKD47" s="192"/>
      <c r="CKE47" s="192"/>
      <c r="CKF47" s="192"/>
      <c r="CKG47" s="192"/>
      <c r="CKH47" s="192"/>
      <c r="CKI47" s="192"/>
      <c r="CKJ47" s="192"/>
      <c r="CKK47" s="192"/>
      <c r="CKL47" s="192"/>
      <c r="CKM47" s="192"/>
      <c r="CKN47" s="192"/>
      <c r="CKO47" s="192"/>
      <c r="CKP47" s="192"/>
      <c r="CKQ47" s="192"/>
      <c r="CKR47" s="192"/>
      <c r="CKS47" s="192"/>
      <c r="CKT47" s="192"/>
      <c r="CKU47" s="192"/>
      <c r="CKV47" s="192"/>
      <c r="CKW47" s="192"/>
      <c r="CKX47" s="192"/>
      <c r="CKY47" s="192"/>
      <c r="CKZ47" s="192"/>
      <c r="CLA47" s="192"/>
      <c r="CLB47" s="192"/>
      <c r="CLC47" s="192"/>
      <c r="CLD47" s="192"/>
      <c r="CLE47" s="192"/>
      <c r="CLF47" s="192"/>
      <c r="CLG47" s="192"/>
      <c r="CLH47" s="192"/>
      <c r="CLI47" s="192"/>
      <c r="CLJ47" s="192"/>
      <c r="CLK47" s="192"/>
      <c r="CLL47" s="192"/>
      <c r="CLM47" s="192"/>
      <c r="CLN47" s="192"/>
      <c r="CLO47" s="192"/>
      <c r="CLP47" s="192"/>
      <c r="CLQ47" s="192"/>
      <c r="CLR47" s="192"/>
      <c r="CLS47" s="192"/>
      <c r="CLT47" s="192"/>
      <c r="CLU47" s="192"/>
      <c r="CLV47" s="192"/>
      <c r="CLW47" s="192"/>
      <c r="CLX47" s="192"/>
      <c r="CLY47" s="192"/>
      <c r="CLZ47" s="192"/>
      <c r="CMA47" s="192"/>
      <c r="CMB47" s="192"/>
      <c r="CMC47" s="192"/>
      <c r="CMD47" s="192"/>
      <c r="CME47" s="192"/>
      <c r="CMF47" s="192"/>
      <c r="CMG47" s="192"/>
      <c r="CMH47" s="192"/>
      <c r="CMI47" s="192"/>
      <c r="CMJ47" s="192"/>
      <c r="CMK47" s="192"/>
      <c r="CML47" s="192"/>
      <c r="CMM47" s="192"/>
      <c r="CMN47" s="192"/>
      <c r="CMO47" s="192"/>
      <c r="CMP47" s="192"/>
      <c r="CMQ47" s="192"/>
      <c r="CMR47" s="192"/>
      <c r="CMS47" s="192"/>
      <c r="CMT47" s="192"/>
      <c r="CMU47" s="192"/>
      <c r="CMV47" s="192"/>
      <c r="CMW47" s="192"/>
      <c r="CMX47" s="192"/>
      <c r="CMY47" s="192"/>
      <c r="CMZ47" s="192"/>
      <c r="CNA47" s="192"/>
      <c r="CNB47" s="192"/>
      <c r="CNC47" s="192"/>
      <c r="CND47" s="192"/>
      <c r="CNE47" s="192"/>
      <c r="CNF47" s="192"/>
      <c r="CNG47" s="192"/>
      <c r="CNH47" s="192"/>
      <c r="CNI47" s="192"/>
      <c r="CNJ47" s="192"/>
      <c r="CNK47" s="192"/>
      <c r="CNL47" s="192"/>
      <c r="CNM47" s="192"/>
      <c r="CNN47" s="192"/>
      <c r="CNO47" s="192"/>
      <c r="CNP47" s="192"/>
      <c r="CNQ47" s="192"/>
      <c r="CNR47" s="192"/>
      <c r="CNS47" s="192"/>
      <c r="CNT47" s="192"/>
      <c r="CNU47" s="192"/>
      <c r="CNV47" s="192"/>
      <c r="CNW47" s="192"/>
      <c r="CNX47" s="192"/>
      <c r="CNY47" s="192"/>
      <c r="CNZ47" s="192"/>
      <c r="COA47" s="192"/>
      <c r="COB47" s="192"/>
      <c r="COC47" s="192"/>
      <c r="COD47" s="192"/>
      <c r="COE47" s="192"/>
      <c r="COF47" s="192"/>
      <c r="COG47" s="192"/>
      <c r="COH47" s="192"/>
      <c r="COI47" s="192"/>
      <c r="COJ47" s="192"/>
      <c r="COK47" s="192"/>
      <c r="COL47" s="192"/>
      <c r="COM47" s="192"/>
      <c r="CON47" s="192"/>
      <c r="COO47" s="192"/>
      <c r="COP47" s="192"/>
      <c r="COQ47" s="192"/>
      <c r="COR47" s="192"/>
      <c r="COS47" s="192"/>
      <c r="COT47" s="192"/>
      <c r="COU47" s="192"/>
      <c r="COV47" s="192"/>
      <c r="COW47" s="192"/>
      <c r="COX47" s="192"/>
      <c r="COY47" s="192"/>
      <c r="COZ47" s="192"/>
      <c r="CPA47" s="192"/>
      <c r="CPB47" s="192"/>
      <c r="CPC47" s="192"/>
      <c r="CPD47" s="192"/>
      <c r="CPE47" s="192"/>
      <c r="CPF47" s="192"/>
      <c r="CPG47" s="192"/>
      <c r="CPH47" s="192"/>
      <c r="CPI47" s="192"/>
      <c r="CPJ47" s="192"/>
      <c r="CPK47" s="192"/>
      <c r="CPL47" s="192"/>
      <c r="CPM47" s="192"/>
      <c r="CPN47" s="192"/>
      <c r="CPO47" s="192"/>
      <c r="CPP47" s="192"/>
      <c r="CPQ47" s="192"/>
      <c r="CPR47" s="192"/>
      <c r="CPS47" s="192"/>
      <c r="CPT47" s="192"/>
      <c r="CPU47" s="192"/>
      <c r="CPV47" s="192"/>
      <c r="CPW47" s="192"/>
      <c r="CPX47" s="192"/>
      <c r="CPY47" s="192"/>
      <c r="CPZ47" s="192"/>
      <c r="CQA47" s="192"/>
      <c r="CQB47" s="192"/>
      <c r="CQC47" s="192"/>
      <c r="CQD47" s="192"/>
      <c r="CQE47" s="192"/>
      <c r="CQF47" s="192"/>
      <c r="CQG47" s="192"/>
      <c r="CQH47" s="192"/>
      <c r="CQI47" s="192"/>
      <c r="CQJ47" s="192"/>
      <c r="CQK47" s="192"/>
      <c r="CQL47" s="192"/>
      <c r="CQM47" s="192"/>
      <c r="CQN47" s="192"/>
      <c r="CQO47" s="192"/>
      <c r="CQP47" s="192"/>
      <c r="CQQ47" s="192"/>
      <c r="CQR47" s="192"/>
      <c r="CQS47" s="192"/>
      <c r="CQT47" s="192"/>
      <c r="CQU47" s="192"/>
      <c r="CQV47" s="192"/>
      <c r="CQW47" s="192"/>
      <c r="CQX47" s="192"/>
      <c r="CQY47" s="192"/>
      <c r="CQZ47" s="192"/>
      <c r="CRA47" s="192"/>
      <c r="CRB47" s="192"/>
      <c r="CRC47" s="192"/>
      <c r="CRD47" s="192"/>
      <c r="CRE47" s="192"/>
      <c r="CRF47" s="192"/>
      <c r="CRG47" s="192"/>
      <c r="CRH47" s="192"/>
      <c r="CRI47" s="192"/>
      <c r="CRJ47" s="192"/>
      <c r="CRK47" s="192"/>
      <c r="CRL47" s="192"/>
      <c r="CRM47" s="192"/>
      <c r="CRN47" s="192"/>
      <c r="CRO47" s="192"/>
      <c r="CRP47" s="192"/>
      <c r="CRQ47" s="192"/>
      <c r="CRR47" s="192"/>
      <c r="CRS47" s="192"/>
      <c r="CRT47" s="192"/>
      <c r="CRU47" s="192"/>
      <c r="CRV47" s="192"/>
      <c r="CRW47" s="192"/>
      <c r="CRX47" s="192"/>
      <c r="CRY47" s="192"/>
      <c r="CRZ47" s="192"/>
      <c r="CSA47" s="192"/>
      <c r="CSB47" s="192"/>
      <c r="CSC47" s="192"/>
      <c r="CSD47" s="192"/>
      <c r="CSE47" s="192"/>
      <c r="CSF47" s="192"/>
      <c r="CSG47" s="192"/>
      <c r="CSH47" s="192"/>
      <c r="CSI47" s="192"/>
      <c r="CSJ47" s="192"/>
      <c r="CSK47" s="192"/>
      <c r="CSL47" s="192"/>
      <c r="CSM47" s="192"/>
      <c r="CSN47" s="192"/>
      <c r="CSO47" s="192"/>
      <c r="CSP47" s="192"/>
      <c r="CSQ47" s="192"/>
      <c r="CSR47" s="192"/>
      <c r="CSS47" s="192"/>
      <c r="CST47" s="192"/>
      <c r="CSU47" s="192"/>
      <c r="CSV47" s="192"/>
      <c r="CSW47" s="192"/>
      <c r="CSX47" s="192"/>
      <c r="CSY47" s="192"/>
      <c r="CSZ47" s="192"/>
      <c r="CTA47" s="192"/>
      <c r="CTB47" s="192"/>
      <c r="CTC47" s="192"/>
      <c r="CTD47" s="192"/>
      <c r="CTE47" s="192"/>
      <c r="CTF47" s="192"/>
      <c r="CTG47" s="192"/>
      <c r="CTH47" s="192"/>
      <c r="CTI47" s="192"/>
      <c r="CTJ47" s="192"/>
      <c r="CTK47" s="192"/>
      <c r="CTL47" s="192"/>
      <c r="CTM47" s="192"/>
      <c r="CTN47" s="192"/>
      <c r="CTO47" s="192"/>
      <c r="CTP47" s="192"/>
      <c r="CTQ47" s="192"/>
      <c r="CTR47" s="192"/>
      <c r="CTS47" s="192"/>
      <c r="CTT47" s="192"/>
      <c r="CTU47" s="192"/>
      <c r="CTV47" s="192"/>
      <c r="CTW47" s="192"/>
      <c r="CTX47" s="192"/>
      <c r="CTY47" s="192"/>
      <c r="CTZ47" s="192"/>
      <c r="CUA47" s="192"/>
      <c r="CUB47" s="192"/>
      <c r="CUC47" s="192"/>
      <c r="CUD47" s="192"/>
      <c r="CUE47" s="192"/>
      <c r="CUF47" s="192"/>
      <c r="CUG47" s="192"/>
      <c r="CUH47" s="192"/>
      <c r="CUI47" s="192"/>
      <c r="CUJ47" s="192"/>
      <c r="CUK47" s="192"/>
      <c r="CUL47" s="192"/>
      <c r="CUM47" s="192"/>
      <c r="CUN47" s="192"/>
      <c r="CUO47" s="192"/>
      <c r="CUP47" s="192"/>
      <c r="CUQ47" s="192"/>
      <c r="CUR47" s="192"/>
      <c r="CUS47" s="192"/>
      <c r="CUT47" s="192"/>
      <c r="CUU47" s="192"/>
      <c r="CUV47" s="192"/>
      <c r="CUW47" s="192"/>
      <c r="CUX47" s="192"/>
      <c r="CUY47" s="192"/>
      <c r="CUZ47" s="192"/>
      <c r="CVA47" s="192"/>
      <c r="CVB47" s="192"/>
      <c r="CVC47" s="192"/>
      <c r="CVD47" s="192"/>
      <c r="CVE47" s="192"/>
      <c r="CVF47" s="192"/>
      <c r="CVG47" s="192"/>
      <c r="CVH47" s="192"/>
      <c r="CVI47" s="192"/>
      <c r="CVJ47" s="192"/>
      <c r="CVK47" s="192"/>
      <c r="CVL47" s="192"/>
      <c r="CVM47" s="192"/>
      <c r="CVN47" s="192"/>
      <c r="CVO47" s="192"/>
      <c r="CVP47" s="192"/>
      <c r="CVQ47" s="192"/>
      <c r="CVR47" s="192"/>
      <c r="CVS47" s="192"/>
      <c r="CVT47" s="192"/>
      <c r="CVU47" s="192"/>
      <c r="CVV47" s="192"/>
      <c r="CVW47" s="192"/>
      <c r="CVX47" s="192"/>
      <c r="CVY47" s="192"/>
      <c r="CVZ47" s="192"/>
      <c r="CWA47" s="192"/>
      <c r="CWB47" s="192"/>
      <c r="CWC47" s="192"/>
      <c r="CWD47" s="192"/>
      <c r="CWE47" s="192"/>
      <c r="CWF47" s="192"/>
      <c r="CWG47" s="192"/>
      <c r="CWH47" s="192"/>
      <c r="CWI47" s="192"/>
      <c r="CWJ47" s="192"/>
      <c r="CWK47" s="192"/>
      <c r="CWL47" s="192"/>
      <c r="CWM47" s="192"/>
      <c r="CWN47" s="192"/>
      <c r="CWO47" s="192"/>
      <c r="CWP47" s="192"/>
      <c r="CWQ47" s="192"/>
      <c r="CWR47" s="192"/>
      <c r="CWS47" s="192"/>
      <c r="CWT47" s="192"/>
      <c r="CWU47" s="192"/>
      <c r="CWV47" s="192"/>
      <c r="CWW47" s="192"/>
      <c r="CWX47" s="192"/>
      <c r="CWY47" s="192"/>
      <c r="CWZ47" s="192"/>
      <c r="CXA47" s="192"/>
      <c r="CXB47" s="192"/>
      <c r="CXC47" s="192"/>
      <c r="CXD47" s="192"/>
      <c r="CXE47" s="192"/>
      <c r="CXF47" s="192"/>
      <c r="CXG47" s="192"/>
      <c r="CXH47" s="192"/>
      <c r="CXI47" s="192"/>
      <c r="CXJ47" s="192"/>
      <c r="CXK47" s="192"/>
      <c r="CXL47" s="192"/>
      <c r="CXM47" s="192"/>
      <c r="CXN47" s="192"/>
      <c r="CXO47" s="192"/>
      <c r="CXP47" s="192"/>
      <c r="CXQ47" s="192"/>
      <c r="CXR47" s="192"/>
      <c r="CXS47" s="192"/>
      <c r="CXT47" s="192"/>
      <c r="CXU47" s="192"/>
      <c r="CXV47" s="192"/>
      <c r="CXW47" s="192"/>
      <c r="CXX47" s="192"/>
      <c r="CXY47" s="192"/>
      <c r="CXZ47" s="192"/>
      <c r="CYA47" s="192"/>
      <c r="CYB47" s="192"/>
      <c r="CYC47" s="192"/>
      <c r="CYD47" s="192"/>
      <c r="CYE47" s="192"/>
      <c r="CYF47" s="192"/>
      <c r="CYG47" s="192"/>
      <c r="CYH47" s="192"/>
      <c r="CYI47" s="192"/>
      <c r="CYJ47" s="192"/>
      <c r="CYK47" s="192"/>
      <c r="CYL47" s="192"/>
      <c r="CYM47" s="192"/>
      <c r="CYN47" s="192"/>
      <c r="CYO47" s="192"/>
      <c r="CYP47" s="192"/>
      <c r="CYQ47" s="192"/>
      <c r="CYR47" s="192"/>
      <c r="CYS47" s="192"/>
      <c r="CYT47" s="192"/>
      <c r="CYU47" s="192"/>
      <c r="CYV47" s="192"/>
      <c r="CYW47" s="192"/>
      <c r="CYX47" s="192"/>
      <c r="CYY47" s="192"/>
      <c r="CYZ47" s="192"/>
      <c r="CZA47" s="192"/>
      <c r="CZB47" s="192"/>
      <c r="CZC47" s="192"/>
      <c r="CZD47" s="192"/>
      <c r="CZE47" s="192"/>
      <c r="CZF47" s="192"/>
      <c r="CZG47" s="192"/>
      <c r="CZH47" s="192"/>
      <c r="CZI47" s="192"/>
      <c r="CZJ47" s="192"/>
      <c r="CZK47" s="192"/>
      <c r="CZL47" s="192"/>
      <c r="CZM47" s="192"/>
      <c r="CZN47" s="192"/>
      <c r="CZO47" s="192"/>
      <c r="CZP47" s="192"/>
      <c r="CZQ47" s="192"/>
      <c r="CZR47" s="192"/>
      <c r="CZS47" s="192"/>
      <c r="CZT47" s="192"/>
      <c r="CZU47" s="192"/>
      <c r="CZV47" s="192"/>
      <c r="CZW47" s="192"/>
      <c r="CZX47" s="192"/>
      <c r="CZY47" s="192"/>
      <c r="CZZ47" s="192"/>
      <c r="DAA47" s="192"/>
      <c r="DAB47" s="192"/>
      <c r="DAC47" s="192"/>
      <c r="DAD47" s="192"/>
      <c r="DAE47" s="192"/>
      <c r="DAF47" s="192"/>
      <c r="DAG47" s="192"/>
      <c r="DAH47" s="192"/>
      <c r="DAI47" s="192"/>
      <c r="DAJ47" s="192"/>
      <c r="DAK47" s="192"/>
      <c r="DAL47" s="192"/>
      <c r="DAM47" s="192"/>
      <c r="DAN47" s="192"/>
      <c r="DAO47" s="192"/>
      <c r="DAP47" s="192"/>
      <c r="DAQ47" s="192"/>
      <c r="DAR47" s="192"/>
      <c r="DAS47" s="192"/>
      <c r="DAT47" s="192"/>
      <c r="DAU47" s="192"/>
      <c r="DAV47" s="192"/>
      <c r="DAW47" s="192"/>
      <c r="DAX47" s="192"/>
      <c r="DAY47" s="192"/>
      <c r="DAZ47" s="192"/>
      <c r="DBA47" s="192"/>
      <c r="DBB47" s="192"/>
      <c r="DBC47" s="192"/>
      <c r="DBD47" s="192"/>
      <c r="DBE47" s="192"/>
      <c r="DBF47" s="192"/>
      <c r="DBG47" s="192"/>
      <c r="DBH47" s="192"/>
      <c r="DBI47" s="192"/>
      <c r="DBJ47" s="192"/>
      <c r="DBK47" s="192"/>
      <c r="DBL47" s="192"/>
      <c r="DBM47" s="192"/>
      <c r="DBN47" s="192"/>
      <c r="DBO47" s="192"/>
      <c r="DBP47" s="192"/>
      <c r="DBQ47" s="192"/>
      <c r="DBR47" s="192"/>
      <c r="DBS47" s="192"/>
      <c r="DBT47" s="192"/>
      <c r="DBU47" s="192"/>
      <c r="DBV47" s="192"/>
      <c r="DBW47" s="192"/>
      <c r="DBX47" s="192"/>
      <c r="DBY47" s="192"/>
      <c r="DBZ47" s="192"/>
      <c r="DCA47" s="192"/>
      <c r="DCB47" s="192"/>
      <c r="DCC47" s="192"/>
      <c r="DCD47" s="192"/>
      <c r="DCE47" s="192"/>
      <c r="DCF47" s="192"/>
      <c r="DCG47" s="192"/>
      <c r="DCH47" s="192"/>
      <c r="DCI47" s="192"/>
      <c r="DCJ47" s="192"/>
      <c r="DCK47" s="192"/>
      <c r="DCL47" s="192"/>
      <c r="DCM47" s="192"/>
      <c r="DCN47" s="192"/>
      <c r="DCO47" s="192"/>
      <c r="DCP47" s="192"/>
      <c r="DCQ47" s="192"/>
      <c r="DCR47" s="192"/>
      <c r="DCS47" s="192"/>
      <c r="DCT47" s="192"/>
      <c r="DCU47" s="192"/>
      <c r="DCV47" s="192"/>
      <c r="DCW47" s="192"/>
      <c r="DCX47" s="192"/>
      <c r="DCY47" s="192"/>
      <c r="DCZ47" s="192"/>
      <c r="DDA47" s="192"/>
      <c r="DDB47" s="192"/>
      <c r="DDC47" s="192"/>
      <c r="DDD47" s="192"/>
      <c r="DDE47" s="192"/>
      <c r="DDF47" s="192"/>
      <c r="DDG47" s="192"/>
      <c r="DDH47" s="192"/>
      <c r="DDI47" s="192"/>
      <c r="DDJ47" s="192"/>
      <c r="DDK47" s="192"/>
      <c r="DDL47" s="192"/>
      <c r="DDM47" s="192"/>
      <c r="DDN47" s="192"/>
      <c r="DDO47" s="192"/>
      <c r="DDP47" s="192"/>
      <c r="DDQ47" s="192"/>
      <c r="DDR47" s="192"/>
      <c r="DDS47" s="192"/>
      <c r="DDT47" s="192"/>
      <c r="DDU47" s="192"/>
      <c r="DDV47" s="192"/>
      <c r="DDW47" s="192"/>
      <c r="DDX47" s="192"/>
      <c r="DDY47" s="192"/>
      <c r="DDZ47" s="192"/>
      <c r="DEA47" s="192"/>
      <c r="DEB47" s="192"/>
      <c r="DEC47" s="192"/>
      <c r="DED47" s="192"/>
      <c r="DEE47" s="192"/>
      <c r="DEF47" s="192"/>
      <c r="DEG47" s="192"/>
      <c r="DEH47" s="192"/>
      <c r="DEI47" s="192"/>
      <c r="DEJ47" s="192"/>
      <c r="DEK47" s="192"/>
      <c r="DEL47" s="192"/>
      <c r="DEM47" s="192"/>
      <c r="DEN47" s="192"/>
      <c r="DEO47" s="192"/>
      <c r="DEP47" s="192"/>
      <c r="DEQ47" s="192"/>
      <c r="DER47" s="192"/>
      <c r="DES47" s="192"/>
      <c r="DET47" s="192"/>
      <c r="DEU47" s="192"/>
      <c r="DEV47" s="192"/>
      <c r="DEW47" s="192"/>
      <c r="DEX47" s="192"/>
      <c r="DEY47" s="192"/>
      <c r="DEZ47" s="192"/>
      <c r="DFA47" s="192"/>
      <c r="DFB47" s="192"/>
      <c r="DFC47" s="192"/>
      <c r="DFD47" s="192"/>
      <c r="DFE47" s="192"/>
      <c r="DFF47" s="192"/>
      <c r="DFG47" s="192"/>
      <c r="DFH47" s="192"/>
      <c r="DFI47" s="192"/>
      <c r="DFJ47" s="192"/>
      <c r="DFK47" s="192"/>
      <c r="DFL47" s="192"/>
      <c r="DFM47" s="192"/>
      <c r="DFN47" s="192"/>
      <c r="DFO47" s="192"/>
      <c r="DFP47" s="192"/>
      <c r="DFQ47" s="192"/>
      <c r="DFR47" s="192"/>
      <c r="DFS47" s="192"/>
      <c r="DFT47" s="192"/>
      <c r="DFU47" s="192"/>
      <c r="DFV47" s="192"/>
      <c r="DFW47" s="192"/>
      <c r="DFX47" s="192"/>
      <c r="DFY47" s="192"/>
      <c r="DFZ47" s="192"/>
      <c r="DGA47" s="192"/>
      <c r="DGB47" s="192"/>
      <c r="DGC47" s="192"/>
      <c r="DGD47" s="192"/>
      <c r="DGE47" s="192"/>
      <c r="DGF47" s="192"/>
      <c r="DGG47" s="192"/>
      <c r="DGH47" s="192"/>
      <c r="DGI47" s="192"/>
      <c r="DGJ47" s="192"/>
      <c r="DGK47" s="192"/>
      <c r="DGL47" s="192"/>
      <c r="DGM47" s="192"/>
      <c r="DGN47" s="192"/>
      <c r="DGO47" s="192"/>
      <c r="DGP47" s="192"/>
      <c r="DGQ47" s="192"/>
      <c r="DGR47" s="192"/>
      <c r="DGS47" s="192"/>
      <c r="DGT47" s="192"/>
      <c r="DGU47" s="192"/>
      <c r="DGV47" s="192"/>
      <c r="DGW47" s="192"/>
      <c r="DGX47" s="192"/>
      <c r="DGY47" s="192"/>
      <c r="DGZ47" s="192"/>
      <c r="DHA47" s="192"/>
      <c r="DHB47" s="192"/>
      <c r="DHC47" s="192"/>
      <c r="DHD47" s="192"/>
      <c r="DHE47" s="192"/>
      <c r="DHF47" s="192"/>
      <c r="DHG47" s="192"/>
      <c r="DHH47" s="192"/>
      <c r="DHI47" s="192"/>
      <c r="DHJ47" s="192"/>
      <c r="DHK47" s="192"/>
      <c r="DHL47" s="192"/>
      <c r="DHM47" s="192"/>
      <c r="DHN47" s="192"/>
      <c r="DHO47" s="192"/>
      <c r="DHP47" s="192"/>
      <c r="DHQ47" s="192"/>
      <c r="DHR47" s="192"/>
      <c r="DHS47" s="192"/>
      <c r="DHT47" s="192"/>
      <c r="DHU47" s="192"/>
      <c r="DHV47" s="192"/>
      <c r="DHW47" s="192"/>
      <c r="DHX47" s="192"/>
      <c r="DHY47" s="192"/>
      <c r="DHZ47" s="192"/>
      <c r="DIA47" s="192"/>
      <c r="DIB47" s="192"/>
      <c r="DIC47" s="192"/>
      <c r="DID47" s="192"/>
      <c r="DIE47" s="192"/>
      <c r="DIF47" s="192"/>
      <c r="DIG47" s="192"/>
      <c r="DIH47" s="192"/>
      <c r="DII47" s="192"/>
      <c r="DIJ47" s="192"/>
      <c r="DIK47" s="192"/>
      <c r="DIL47" s="192"/>
      <c r="DIM47" s="192"/>
      <c r="DIN47" s="192"/>
      <c r="DIO47" s="192"/>
      <c r="DIP47" s="192"/>
      <c r="DIQ47" s="192"/>
      <c r="DIR47" s="192"/>
      <c r="DIS47" s="192"/>
      <c r="DIT47" s="192"/>
      <c r="DIU47" s="192"/>
      <c r="DIV47" s="192"/>
      <c r="DIW47" s="192"/>
      <c r="DIX47" s="192"/>
      <c r="DIY47" s="192"/>
      <c r="DIZ47" s="192"/>
      <c r="DJA47" s="192"/>
      <c r="DJB47" s="192"/>
      <c r="DJC47" s="192"/>
      <c r="DJD47" s="192"/>
      <c r="DJE47" s="192"/>
      <c r="DJF47" s="192"/>
      <c r="DJG47" s="192"/>
      <c r="DJH47" s="192"/>
      <c r="DJI47" s="192"/>
      <c r="DJJ47" s="192"/>
      <c r="DJK47" s="192"/>
      <c r="DJL47" s="192"/>
      <c r="DJM47" s="192"/>
      <c r="DJN47" s="192"/>
      <c r="DJO47" s="192"/>
      <c r="DJP47" s="192"/>
      <c r="DJQ47" s="192"/>
      <c r="DJR47" s="192"/>
      <c r="DJS47" s="192"/>
      <c r="DJT47" s="192"/>
      <c r="DJU47" s="192"/>
      <c r="DJV47" s="192"/>
      <c r="DJW47" s="192"/>
      <c r="DJX47" s="192"/>
      <c r="DJY47" s="192"/>
      <c r="DJZ47" s="192"/>
      <c r="DKA47" s="192"/>
      <c r="DKB47" s="192"/>
      <c r="DKC47" s="192"/>
      <c r="DKD47" s="192"/>
      <c r="DKE47" s="192"/>
      <c r="DKF47" s="192"/>
      <c r="DKG47" s="192"/>
      <c r="DKH47" s="192"/>
      <c r="DKI47" s="192"/>
      <c r="DKJ47" s="192"/>
      <c r="DKK47" s="192"/>
      <c r="DKL47" s="192"/>
      <c r="DKM47" s="192"/>
      <c r="DKN47" s="192"/>
      <c r="DKO47" s="192"/>
      <c r="DKP47" s="192"/>
      <c r="DKQ47" s="192"/>
      <c r="DKR47" s="192"/>
      <c r="DKS47" s="192"/>
      <c r="DKT47" s="192"/>
      <c r="DKU47" s="192"/>
      <c r="DKV47" s="192"/>
      <c r="DKW47" s="192"/>
      <c r="DKX47" s="192"/>
      <c r="DKY47" s="192"/>
      <c r="DKZ47" s="192"/>
      <c r="DLA47" s="192"/>
      <c r="DLB47" s="192"/>
      <c r="DLC47" s="192"/>
      <c r="DLD47" s="192"/>
      <c r="DLE47" s="192"/>
      <c r="DLF47" s="192"/>
      <c r="DLG47" s="192"/>
      <c r="DLH47" s="192"/>
      <c r="DLI47" s="192"/>
      <c r="DLJ47" s="192"/>
      <c r="DLK47" s="192"/>
      <c r="DLL47" s="192"/>
      <c r="DLM47" s="192"/>
      <c r="DLN47" s="192"/>
      <c r="DLO47" s="192"/>
      <c r="DLP47" s="192"/>
      <c r="DLQ47" s="192"/>
      <c r="DLR47" s="192"/>
      <c r="DLS47" s="192"/>
      <c r="DLT47" s="192"/>
      <c r="DLU47" s="192"/>
      <c r="DLV47" s="192"/>
      <c r="DLW47" s="192"/>
      <c r="DLX47" s="192"/>
      <c r="DLY47" s="192"/>
      <c r="DLZ47" s="192"/>
      <c r="DMA47" s="192"/>
      <c r="DMB47" s="192"/>
      <c r="DMC47" s="192"/>
      <c r="DMD47" s="192"/>
      <c r="DME47" s="192"/>
      <c r="DMF47" s="192"/>
      <c r="DMG47" s="192"/>
      <c r="DMH47" s="192"/>
      <c r="DMI47" s="192"/>
      <c r="DMJ47" s="192"/>
      <c r="DMK47" s="192"/>
      <c r="DML47" s="192"/>
      <c r="DMM47" s="192"/>
      <c r="DMN47" s="192"/>
      <c r="DMO47" s="192"/>
      <c r="DMP47" s="192"/>
      <c r="DMQ47" s="192"/>
      <c r="DMR47" s="192"/>
      <c r="DMS47" s="192"/>
      <c r="DMT47" s="192"/>
      <c r="DMU47" s="192"/>
      <c r="DMV47" s="192"/>
      <c r="DMW47" s="192"/>
      <c r="DMX47" s="192"/>
      <c r="DMY47" s="192"/>
      <c r="DMZ47" s="192"/>
      <c r="DNA47" s="192"/>
      <c r="DNB47" s="192"/>
      <c r="DNC47" s="192"/>
      <c r="DND47" s="192"/>
      <c r="DNE47" s="192"/>
      <c r="DNF47" s="192"/>
      <c r="DNG47" s="192"/>
      <c r="DNH47" s="192"/>
      <c r="DNI47" s="192"/>
      <c r="DNJ47" s="192"/>
      <c r="DNK47" s="192"/>
      <c r="DNL47" s="192"/>
      <c r="DNM47" s="192"/>
      <c r="DNN47" s="192"/>
      <c r="DNO47" s="192"/>
      <c r="DNP47" s="192"/>
      <c r="DNQ47" s="192"/>
      <c r="DNR47" s="192"/>
      <c r="DNS47" s="192"/>
      <c r="DNT47" s="192"/>
      <c r="DNU47" s="192"/>
      <c r="DNV47" s="192"/>
      <c r="DNW47" s="192"/>
      <c r="DNX47" s="192"/>
      <c r="DNY47" s="192"/>
      <c r="DNZ47" s="192"/>
      <c r="DOA47" s="192"/>
      <c r="DOB47" s="192"/>
      <c r="DOC47" s="192"/>
      <c r="DOD47" s="192"/>
      <c r="DOE47" s="192"/>
      <c r="DOF47" s="192"/>
      <c r="DOG47" s="192"/>
      <c r="DOH47" s="192"/>
      <c r="DOI47" s="192"/>
      <c r="DOJ47" s="192"/>
      <c r="DOK47" s="192"/>
      <c r="DOL47" s="192"/>
      <c r="DOM47" s="192"/>
      <c r="DON47" s="192"/>
      <c r="DOO47" s="192"/>
      <c r="DOP47" s="192"/>
      <c r="DOQ47" s="192"/>
      <c r="DOR47" s="192"/>
      <c r="DOS47" s="192"/>
      <c r="DOT47" s="192"/>
      <c r="DOU47" s="192"/>
      <c r="DOV47" s="192"/>
      <c r="DOW47" s="192"/>
      <c r="DOX47" s="192"/>
      <c r="DOY47" s="192"/>
      <c r="DOZ47" s="192"/>
      <c r="DPA47" s="192"/>
      <c r="DPB47" s="192"/>
      <c r="DPC47" s="192"/>
      <c r="DPD47" s="192"/>
      <c r="DPE47" s="192"/>
      <c r="DPF47" s="192"/>
      <c r="DPG47" s="192"/>
      <c r="DPH47" s="192"/>
      <c r="DPI47" s="192"/>
      <c r="DPJ47" s="192"/>
      <c r="DPK47" s="192"/>
      <c r="DPL47" s="192"/>
      <c r="DPM47" s="192"/>
      <c r="DPN47" s="192"/>
      <c r="DPO47" s="192"/>
      <c r="DPP47" s="192"/>
      <c r="DPQ47" s="192"/>
      <c r="DPR47" s="192"/>
      <c r="DPS47" s="192"/>
      <c r="DPT47" s="192"/>
      <c r="DPU47" s="192"/>
      <c r="DPV47" s="192"/>
      <c r="DPW47" s="192"/>
      <c r="DPX47" s="192"/>
      <c r="DPY47" s="192"/>
      <c r="DPZ47" s="192"/>
      <c r="DQA47" s="192"/>
      <c r="DQB47" s="192"/>
      <c r="DQC47" s="192"/>
      <c r="DQD47" s="192"/>
      <c r="DQE47" s="192"/>
      <c r="DQF47" s="192"/>
      <c r="DQG47" s="192"/>
      <c r="DQH47" s="192"/>
      <c r="DQI47" s="192"/>
      <c r="DQJ47" s="192"/>
      <c r="DQK47" s="192"/>
      <c r="DQL47" s="192"/>
      <c r="DQM47" s="192"/>
      <c r="DQN47" s="192"/>
      <c r="DQO47" s="192"/>
      <c r="DQP47" s="192"/>
      <c r="DQQ47" s="192"/>
      <c r="DQR47" s="192"/>
      <c r="DQS47" s="192"/>
      <c r="DQT47" s="192"/>
      <c r="DQU47" s="192"/>
      <c r="DQV47" s="192"/>
      <c r="DQW47" s="192"/>
      <c r="DQX47" s="192"/>
      <c r="DQY47" s="192"/>
      <c r="DQZ47" s="192"/>
      <c r="DRA47" s="192"/>
      <c r="DRB47" s="192"/>
      <c r="DRC47" s="192"/>
      <c r="DRD47" s="192"/>
      <c r="DRE47" s="192"/>
      <c r="DRF47" s="192"/>
      <c r="DRG47" s="192"/>
      <c r="DRH47" s="192"/>
      <c r="DRI47" s="192"/>
      <c r="DRJ47" s="192"/>
      <c r="DRK47" s="192"/>
      <c r="DRL47" s="192"/>
      <c r="DRM47" s="192"/>
      <c r="DRN47" s="192"/>
      <c r="DRO47" s="192"/>
      <c r="DRP47" s="192"/>
      <c r="DRQ47" s="192"/>
      <c r="DRR47" s="192"/>
      <c r="DRS47" s="192"/>
      <c r="DRT47" s="192"/>
      <c r="DRU47" s="192"/>
      <c r="DRV47" s="192"/>
      <c r="DRW47" s="192"/>
      <c r="DRX47" s="192"/>
      <c r="DRY47" s="192"/>
      <c r="DRZ47" s="192"/>
      <c r="DSA47" s="192"/>
      <c r="DSB47" s="192"/>
      <c r="DSC47" s="192"/>
      <c r="DSD47" s="192"/>
      <c r="DSE47" s="192"/>
      <c r="DSF47" s="192"/>
      <c r="DSG47" s="192"/>
      <c r="DSH47" s="192"/>
      <c r="DSI47" s="192"/>
      <c r="DSJ47" s="192"/>
      <c r="DSK47" s="192"/>
      <c r="DSL47" s="192"/>
      <c r="DSM47" s="192"/>
      <c r="DSN47" s="192"/>
      <c r="DSO47" s="192"/>
      <c r="DSP47" s="192"/>
      <c r="DSQ47" s="192"/>
      <c r="DSR47" s="192"/>
      <c r="DSS47" s="192"/>
      <c r="DST47" s="192"/>
      <c r="DSU47" s="192"/>
      <c r="DSV47" s="192"/>
      <c r="DSW47" s="192"/>
      <c r="DSX47" s="192"/>
      <c r="DSY47" s="192"/>
      <c r="DSZ47" s="192"/>
      <c r="DTA47" s="192"/>
      <c r="DTB47" s="192"/>
      <c r="DTC47" s="192"/>
      <c r="DTD47" s="192"/>
      <c r="DTE47" s="192"/>
      <c r="DTF47" s="192"/>
      <c r="DTG47" s="192"/>
      <c r="DTH47" s="192"/>
      <c r="DTI47" s="192"/>
      <c r="DTJ47" s="192"/>
      <c r="DTK47" s="192"/>
      <c r="DTL47" s="192"/>
      <c r="DTM47" s="192"/>
      <c r="DTN47" s="192"/>
      <c r="DTO47" s="192"/>
      <c r="DTP47" s="192"/>
      <c r="DTQ47" s="192"/>
      <c r="DTR47" s="192"/>
      <c r="DTS47" s="192"/>
      <c r="DTT47" s="192"/>
      <c r="DTU47" s="192"/>
      <c r="DTV47" s="192"/>
      <c r="DTW47" s="192"/>
      <c r="DTX47" s="192"/>
      <c r="DTY47" s="192"/>
      <c r="DTZ47" s="192"/>
      <c r="DUA47" s="192"/>
      <c r="DUB47" s="192"/>
      <c r="DUC47" s="192"/>
      <c r="DUD47" s="192"/>
      <c r="DUE47" s="192"/>
      <c r="DUF47" s="192"/>
      <c r="DUG47" s="192"/>
      <c r="DUH47" s="192"/>
      <c r="DUI47" s="192"/>
      <c r="DUJ47" s="192"/>
      <c r="DUK47" s="192"/>
      <c r="DUL47" s="192"/>
      <c r="DUM47" s="192"/>
      <c r="DUN47" s="192"/>
      <c r="DUO47" s="192"/>
      <c r="DUP47" s="192"/>
      <c r="DUQ47" s="192"/>
      <c r="DUR47" s="192"/>
      <c r="DUS47" s="192"/>
      <c r="DUT47" s="192"/>
      <c r="DUU47" s="192"/>
      <c r="DUV47" s="192"/>
      <c r="DUW47" s="192"/>
      <c r="DUX47" s="192"/>
      <c r="DUY47" s="192"/>
      <c r="DUZ47" s="192"/>
      <c r="DVA47" s="192"/>
      <c r="DVB47" s="192"/>
      <c r="DVC47" s="192"/>
      <c r="DVD47" s="192"/>
      <c r="DVE47" s="192"/>
      <c r="DVF47" s="192"/>
      <c r="DVG47" s="192"/>
      <c r="DVH47" s="192"/>
      <c r="DVI47" s="192"/>
      <c r="DVJ47" s="192"/>
      <c r="DVK47" s="192"/>
      <c r="DVL47" s="192"/>
      <c r="DVM47" s="192"/>
      <c r="DVN47" s="192"/>
      <c r="DVO47" s="192"/>
      <c r="DVP47" s="192"/>
      <c r="DVQ47" s="192"/>
      <c r="DVR47" s="192"/>
      <c r="DVS47" s="192"/>
      <c r="DVT47" s="192"/>
      <c r="DVU47" s="192"/>
      <c r="DVV47" s="192"/>
      <c r="DVW47" s="192"/>
      <c r="DVX47" s="192"/>
      <c r="DVY47" s="192"/>
      <c r="DVZ47" s="192"/>
      <c r="DWA47" s="192"/>
      <c r="DWB47" s="192"/>
      <c r="DWC47" s="192"/>
      <c r="DWD47" s="192"/>
      <c r="DWE47" s="192"/>
      <c r="DWF47" s="192"/>
      <c r="DWG47" s="192"/>
      <c r="DWH47" s="192"/>
      <c r="DWI47" s="192"/>
      <c r="DWJ47" s="192"/>
      <c r="DWK47" s="192"/>
      <c r="DWL47" s="192"/>
      <c r="DWM47" s="192"/>
      <c r="DWN47" s="192"/>
      <c r="DWO47" s="192"/>
      <c r="DWP47" s="192"/>
      <c r="DWQ47" s="192"/>
      <c r="DWR47" s="192"/>
      <c r="DWS47" s="192"/>
      <c r="DWT47" s="192"/>
      <c r="DWU47" s="192"/>
      <c r="DWV47" s="192"/>
      <c r="DWW47" s="192"/>
      <c r="DWX47" s="192"/>
      <c r="DWY47" s="192"/>
      <c r="DWZ47" s="192"/>
      <c r="DXA47" s="192"/>
      <c r="DXB47" s="192"/>
      <c r="DXC47" s="192"/>
      <c r="DXD47" s="192"/>
      <c r="DXE47" s="192"/>
      <c r="DXF47" s="192"/>
      <c r="DXG47" s="192"/>
      <c r="DXH47" s="192"/>
      <c r="DXI47" s="192"/>
      <c r="DXJ47" s="192"/>
      <c r="DXK47" s="192"/>
      <c r="DXL47" s="192"/>
      <c r="DXM47" s="192"/>
      <c r="DXN47" s="192"/>
      <c r="DXO47" s="192"/>
      <c r="DXP47" s="192"/>
      <c r="DXQ47" s="192"/>
      <c r="DXR47" s="192"/>
      <c r="DXS47" s="192"/>
      <c r="DXT47" s="192"/>
      <c r="DXU47" s="192"/>
      <c r="DXV47" s="192"/>
      <c r="DXW47" s="192"/>
      <c r="DXX47" s="192"/>
      <c r="DXY47" s="192"/>
      <c r="DXZ47" s="192"/>
      <c r="DYA47" s="192"/>
      <c r="DYB47" s="192"/>
      <c r="DYC47" s="192"/>
      <c r="DYD47" s="192"/>
      <c r="DYE47" s="192"/>
      <c r="DYF47" s="192"/>
      <c r="DYG47" s="192"/>
      <c r="DYH47" s="192"/>
      <c r="DYI47" s="192"/>
      <c r="DYJ47" s="192"/>
      <c r="DYK47" s="192"/>
      <c r="DYL47" s="192"/>
      <c r="DYM47" s="192"/>
      <c r="DYN47" s="192"/>
      <c r="DYO47" s="192"/>
      <c r="DYP47" s="192"/>
      <c r="DYQ47" s="192"/>
      <c r="DYR47" s="192"/>
      <c r="DYS47" s="192"/>
      <c r="DYT47" s="192"/>
      <c r="DYU47" s="192"/>
      <c r="DYV47" s="192"/>
      <c r="DYW47" s="192"/>
      <c r="DYX47" s="192"/>
      <c r="DYY47" s="192"/>
      <c r="DYZ47" s="192"/>
      <c r="DZA47" s="192"/>
      <c r="DZB47" s="192"/>
      <c r="DZC47" s="192"/>
      <c r="DZD47" s="192"/>
      <c r="DZE47" s="192"/>
      <c r="DZF47" s="192"/>
      <c r="DZG47" s="192"/>
      <c r="DZH47" s="192"/>
      <c r="DZI47" s="192"/>
      <c r="DZJ47" s="192"/>
      <c r="DZK47" s="192"/>
      <c r="DZL47" s="192"/>
      <c r="DZM47" s="192"/>
      <c r="DZN47" s="192"/>
      <c r="DZO47" s="192"/>
      <c r="DZP47" s="192"/>
      <c r="DZQ47" s="192"/>
      <c r="DZR47" s="192"/>
      <c r="DZS47" s="192"/>
      <c r="DZT47" s="192"/>
      <c r="DZU47" s="192"/>
      <c r="DZV47" s="192"/>
      <c r="DZW47" s="192"/>
      <c r="DZX47" s="192"/>
      <c r="DZY47" s="192"/>
      <c r="DZZ47" s="192"/>
      <c r="EAA47" s="192"/>
      <c r="EAB47" s="192"/>
      <c r="EAC47" s="192"/>
      <c r="EAD47" s="192"/>
      <c r="EAE47" s="192"/>
      <c r="EAF47" s="192"/>
      <c r="EAG47" s="192"/>
      <c r="EAH47" s="192"/>
      <c r="EAI47" s="192"/>
      <c r="EAJ47" s="192"/>
      <c r="EAK47" s="192"/>
      <c r="EAL47" s="192"/>
      <c r="EAM47" s="192"/>
      <c r="EAN47" s="192"/>
      <c r="EAO47" s="192"/>
      <c r="EAP47" s="192"/>
      <c r="EAQ47" s="192"/>
      <c r="EAR47" s="192"/>
      <c r="EAS47" s="192"/>
      <c r="EAT47" s="192"/>
      <c r="EAU47" s="192"/>
      <c r="EAV47" s="192"/>
      <c r="EAW47" s="192"/>
      <c r="EAX47" s="192"/>
      <c r="EAY47" s="192"/>
      <c r="EAZ47" s="192"/>
      <c r="EBA47" s="192"/>
      <c r="EBB47" s="192"/>
      <c r="EBC47" s="192"/>
      <c r="EBD47" s="192"/>
      <c r="EBE47" s="192"/>
      <c r="EBF47" s="192"/>
      <c r="EBG47" s="192"/>
      <c r="EBH47" s="192"/>
      <c r="EBI47" s="192"/>
      <c r="EBJ47" s="192"/>
      <c r="EBK47" s="192"/>
      <c r="EBL47" s="192"/>
      <c r="EBM47" s="192"/>
      <c r="EBN47" s="192"/>
      <c r="EBO47" s="192"/>
      <c r="EBP47" s="192"/>
      <c r="EBQ47" s="192"/>
      <c r="EBR47" s="192"/>
      <c r="EBS47" s="192"/>
      <c r="EBT47" s="192"/>
      <c r="EBU47" s="192"/>
      <c r="EBV47" s="192"/>
      <c r="EBW47" s="192"/>
      <c r="EBX47" s="192"/>
      <c r="EBY47" s="192"/>
      <c r="EBZ47" s="192"/>
      <c r="ECA47" s="192"/>
      <c r="ECB47" s="192"/>
      <c r="ECC47" s="192"/>
      <c r="ECD47" s="192"/>
      <c r="ECE47" s="192"/>
      <c r="ECF47" s="192"/>
      <c r="ECG47" s="192"/>
      <c r="ECH47" s="192"/>
      <c r="ECI47" s="192"/>
      <c r="ECJ47" s="192"/>
      <c r="ECK47" s="192"/>
      <c r="ECL47" s="192"/>
      <c r="ECM47" s="192"/>
      <c r="ECN47" s="192"/>
      <c r="ECO47" s="192"/>
      <c r="ECP47" s="192"/>
      <c r="ECQ47" s="192"/>
      <c r="ECR47" s="192"/>
      <c r="ECS47" s="192"/>
      <c r="ECT47" s="192"/>
      <c r="ECU47" s="192"/>
      <c r="ECV47" s="192"/>
      <c r="ECW47" s="192"/>
      <c r="ECX47" s="192"/>
      <c r="ECY47" s="192"/>
      <c r="ECZ47" s="192"/>
      <c r="EDA47" s="192"/>
      <c r="EDB47" s="192"/>
      <c r="EDC47" s="192"/>
      <c r="EDD47" s="192"/>
      <c r="EDE47" s="192"/>
      <c r="EDF47" s="192"/>
      <c r="EDG47" s="192"/>
      <c r="EDH47" s="192"/>
      <c r="EDI47" s="192"/>
      <c r="EDJ47" s="192"/>
      <c r="EDK47" s="192"/>
      <c r="EDL47" s="192"/>
      <c r="EDM47" s="192"/>
      <c r="EDN47" s="192"/>
      <c r="EDO47" s="192"/>
      <c r="EDP47" s="192"/>
      <c r="EDQ47" s="192"/>
      <c r="EDR47" s="192"/>
      <c r="EDS47" s="192"/>
      <c r="EDT47" s="192"/>
      <c r="EDU47" s="192"/>
      <c r="EDV47" s="192"/>
      <c r="EDW47" s="192"/>
      <c r="EDX47" s="192"/>
      <c r="EDY47" s="192"/>
      <c r="EDZ47" s="192"/>
      <c r="EEA47" s="192"/>
      <c r="EEB47" s="192"/>
      <c r="EEC47" s="192"/>
      <c r="EED47" s="192"/>
      <c r="EEE47" s="192"/>
      <c r="EEF47" s="192"/>
      <c r="EEG47" s="192"/>
      <c r="EEH47" s="192"/>
      <c r="EEI47" s="192"/>
      <c r="EEJ47" s="192"/>
      <c r="EEK47" s="192"/>
      <c r="EEL47" s="192"/>
      <c r="EEM47" s="192"/>
      <c r="EEN47" s="192"/>
      <c r="EEO47" s="192"/>
      <c r="EEP47" s="192"/>
      <c r="EEQ47" s="192"/>
      <c r="EER47" s="192"/>
      <c r="EES47" s="192"/>
      <c r="EET47" s="192"/>
      <c r="EEU47" s="192"/>
      <c r="EEV47" s="192"/>
      <c r="EEW47" s="192"/>
      <c r="EEX47" s="192"/>
      <c r="EEY47" s="192"/>
      <c r="EEZ47" s="192"/>
      <c r="EFA47" s="192"/>
      <c r="EFB47" s="192"/>
      <c r="EFC47" s="192"/>
      <c r="EFD47" s="192"/>
      <c r="EFE47" s="192"/>
      <c r="EFF47" s="192"/>
      <c r="EFG47" s="192"/>
      <c r="EFH47" s="192"/>
      <c r="EFI47" s="192"/>
      <c r="EFJ47" s="192"/>
      <c r="EFK47" s="192"/>
      <c r="EFL47" s="192"/>
      <c r="EFM47" s="192"/>
      <c r="EFN47" s="192"/>
      <c r="EFO47" s="192"/>
      <c r="EFP47" s="192"/>
      <c r="EFQ47" s="192"/>
      <c r="EFR47" s="192"/>
      <c r="EFS47" s="192"/>
      <c r="EFT47" s="192"/>
      <c r="EFU47" s="192"/>
      <c r="EFV47" s="192"/>
      <c r="EFW47" s="192"/>
      <c r="EFX47" s="192"/>
      <c r="EFY47" s="192"/>
      <c r="EFZ47" s="192"/>
      <c r="EGA47" s="192"/>
      <c r="EGB47" s="192"/>
      <c r="EGC47" s="192"/>
      <c r="EGD47" s="192"/>
      <c r="EGE47" s="192"/>
      <c r="EGF47" s="192"/>
      <c r="EGG47" s="192"/>
      <c r="EGH47" s="192"/>
      <c r="EGI47" s="192"/>
      <c r="EGJ47" s="192"/>
      <c r="EGK47" s="192"/>
      <c r="EGL47" s="192"/>
      <c r="EGM47" s="192"/>
      <c r="EGN47" s="192"/>
      <c r="EGO47" s="192"/>
      <c r="EGP47" s="192"/>
      <c r="EGQ47" s="192"/>
      <c r="EGR47" s="192"/>
      <c r="EGS47" s="192"/>
      <c r="EGT47" s="192"/>
      <c r="EGU47" s="192"/>
      <c r="EGV47" s="192"/>
      <c r="EGW47" s="192"/>
      <c r="EGX47" s="192"/>
      <c r="EGY47" s="192"/>
      <c r="EGZ47" s="192"/>
      <c r="EHA47" s="192"/>
      <c r="EHB47" s="192"/>
      <c r="EHC47" s="192"/>
      <c r="EHD47" s="192"/>
      <c r="EHE47" s="192"/>
      <c r="EHF47" s="192"/>
      <c r="EHG47" s="192"/>
      <c r="EHH47" s="192"/>
      <c r="EHI47" s="192"/>
      <c r="EHJ47" s="192"/>
      <c r="EHK47" s="192"/>
      <c r="EHL47" s="192"/>
      <c r="EHM47" s="192"/>
      <c r="EHN47" s="192"/>
      <c r="EHO47" s="192"/>
      <c r="EHP47" s="192"/>
      <c r="EHQ47" s="192"/>
      <c r="EHR47" s="192"/>
      <c r="EHS47" s="192"/>
      <c r="EHT47" s="192"/>
      <c r="EHU47" s="192"/>
      <c r="EHV47" s="192"/>
      <c r="EHW47" s="192"/>
      <c r="EHX47" s="192"/>
      <c r="EHY47" s="192"/>
      <c r="EHZ47" s="192"/>
      <c r="EIA47" s="192"/>
      <c r="EIB47" s="192"/>
      <c r="EIC47" s="192"/>
      <c r="EID47" s="192"/>
      <c r="EIE47" s="192"/>
      <c r="EIF47" s="192"/>
      <c r="EIG47" s="192"/>
      <c r="EIH47" s="192"/>
      <c r="EII47" s="192"/>
      <c r="EIJ47" s="192"/>
      <c r="EIK47" s="192"/>
      <c r="EIL47" s="192"/>
      <c r="EIM47" s="192"/>
      <c r="EIN47" s="192"/>
      <c r="EIO47" s="192"/>
      <c r="EIP47" s="192"/>
      <c r="EIQ47" s="192"/>
      <c r="EIR47" s="192"/>
      <c r="EIS47" s="192"/>
      <c r="EIT47" s="192"/>
      <c r="EIU47" s="192"/>
      <c r="EIV47" s="192"/>
      <c r="EIW47" s="192"/>
      <c r="EIX47" s="192"/>
      <c r="EIY47" s="192"/>
      <c r="EIZ47" s="192"/>
      <c r="EJA47" s="192"/>
      <c r="EJB47" s="192"/>
      <c r="EJC47" s="192"/>
      <c r="EJD47" s="192"/>
      <c r="EJE47" s="192"/>
      <c r="EJF47" s="192"/>
      <c r="EJG47" s="192"/>
      <c r="EJH47" s="192"/>
      <c r="EJI47" s="192"/>
      <c r="EJJ47" s="192"/>
      <c r="EJK47" s="192"/>
      <c r="EJL47" s="192"/>
      <c r="EJM47" s="192"/>
      <c r="EJN47" s="192"/>
      <c r="EJO47" s="192"/>
      <c r="EJP47" s="192"/>
      <c r="EJQ47" s="192"/>
      <c r="EJR47" s="192"/>
      <c r="EJS47" s="192"/>
      <c r="EJT47" s="192"/>
      <c r="EJU47" s="192"/>
      <c r="EJV47" s="192"/>
      <c r="EJW47" s="192"/>
      <c r="EJX47" s="192"/>
      <c r="EJY47" s="192"/>
      <c r="EJZ47" s="192"/>
      <c r="EKA47" s="192"/>
      <c r="EKB47" s="192"/>
      <c r="EKC47" s="192"/>
      <c r="EKD47" s="192"/>
      <c r="EKE47" s="192"/>
      <c r="EKF47" s="192"/>
      <c r="EKG47" s="192"/>
      <c r="EKH47" s="192"/>
      <c r="EKI47" s="192"/>
      <c r="EKJ47" s="192"/>
      <c r="EKK47" s="192"/>
      <c r="EKL47" s="192"/>
      <c r="EKM47" s="192"/>
      <c r="EKN47" s="192"/>
      <c r="EKO47" s="192"/>
      <c r="EKP47" s="192"/>
      <c r="EKQ47" s="192"/>
      <c r="EKR47" s="192"/>
      <c r="EKS47" s="192"/>
      <c r="EKT47" s="192"/>
      <c r="EKU47" s="192"/>
      <c r="EKV47" s="192"/>
      <c r="EKW47" s="192"/>
      <c r="EKX47" s="192"/>
      <c r="EKY47" s="192"/>
      <c r="EKZ47" s="192"/>
      <c r="ELA47" s="192"/>
      <c r="ELB47" s="192"/>
      <c r="ELC47" s="192"/>
      <c r="ELD47" s="192"/>
      <c r="ELE47" s="192"/>
      <c r="ELF47" s="192"/>
      <c r="ELG47" s="192"/>
      <c r="ELH47" s="192"/>
      <c r="ELI47" s="192"/>
      <c r="ELJ47" s="192"/>
      <c r="ELK47" s="192"/>
      <c r="ELL47" s="192"/>
      <c r="ELM47" s="192"/>
      <c r="ELN47" s="192"/>
      <c r="ELO47" s="192"/>
      <c r="ELP47" s="192"/>
      <c r="ELQ47" s="192"/>
      <c r="ELR47" s="192"/>
      <c r="ELS47" s="192"/>
      <c r="ELT47" s="192"/>
      <c r="ELU47" s="192"/>
      <c r="ELV47" s="192"/>
      <c r="ELW47" s="192"/>
      <c r="ELX47" s="192"/>
      <c r="ELY47" s="192"/>
      <c r="ELZ47" s="192"/>
      <c r="EMA47" s="192"/>
      <c r="EMB47" s="192"/>
      <c r="EMC47" s="192"/>
      <c r="EMD47" s="192"/>
      <c r="EME47" s="192"/>
      <c r="EMF47" s="192"/>
      <c r="EMG47" s="192"/>
      <c r="EMH47" s="192"/>
      <c r="EMI47" s="192"/>
      <c r="EMJ47" s="192"/>
      <c r="EMK47" s="192"/>
      <c r="EML47" s="192"/>
      <c r="EMM47" s="192"/>
      <c r="EMN47" s="192"/>
      <c r="EMO47" s="192"/>
      <c r="EMP47" s="192"/>
      <c r="EMQ47" s="192"/>
      <c r="EMR47" s="192"/>
      <c r="EMS47" s="192"/>
      <c r="EMT47" s="192"/>
      <c r="EMU47" s="192"/>
      <c r="EMV47" s="192"/>
      <c r="EMW47" s="192"/>
      <c r="EMX47" s="192"/>
      <c r="EMY47" s="192"/>
      <c r="EMZ47" s="192"/>
      <c r="ENA47" s="192"/>
      <c r="ENB47" s="192"/>
      <c r="ENC47" s="192"/>
      <c r="END47" s="192"/>
      <c r="ENE47" s="192"/>
      <c r="ENF47" s="192"/>
      <c r="ENG47" s="192"/>
      <c r="ENH47" s="192"/>
      <c r="ENI47" s="192"/>
      <c r="ENJ47" s="192"/>
      <c r="ENK47" s="192"/>
      <c r="ENL47" s="192"/>
      <c r="ENM47" s="192"/>
      <c r="ENN47" s="192"/>
      <c r="ENO47" s="192"/>
      <c r="ENP47" s="192"/>
      <c r="ENQ47" s="192"/>
      <c r="ENR47" s="192"/>
      <c r="ENS47" s="192"/>
      <c r="ENT47" s="192"/>
      <c r="ENU47" s="192"/>
      <c r="ENV47" s="192"/>
      <c r="ENW47" s="192"/>
      <c r="ENX47" s="192"/>
      <c r="ENY47" s="192"/>
      <c r="ENZ47" s="192"/>
      <c r="EOA47" s="192"/>
      <c r="EOB47" s="192"/>
      <c r="EOC47" s="192"/>
      <c r="EOD47" s="192"/>
      <c r="EOE47" s="192"/>
      <c r="EOF47" s="192"/>
      <c r="EOG47" s="192"/>
      <c r="EOH47" s="192"/>
      <c r="EOI47" s="192"/>
      <c r="EOJ47" s="192"/>
      <c r="EOK47" s="192"/>
      <c r="EOL47" s="192"/>
      <c r="EOM47" s="192"/>
      <c r="EON47" s="192"/>
      <c r="EOO47" s="192"/>
      <c r="EOP47" s="192"/>
      <c r="EOQ47" s="192"/>
      <c r="EOR47" s="192"/>
      <c r="EOS47" s="192"/>
      <c r="EOT47" s="192"/>
      <c r="EOU47" s="192"/>
      <c r="EOV47" s="192"/>
      <c r="EOW47" s="192"/>
      <c r="EOX47" s="192"/>
      <c r="EOY47" s="192"/>
      <c r="EOZ47" s="192"/>
      <c r="EPA47" s="192"/>
      <c r="EPB47" s="192"/>
      <c r="EPC47" s="192"/>
      <c r="EPD47" s="192"/>
      <c r="EPE47" s="192"/>
      <c r="EPF47" s="192"/>
      <c r="EPG47" s="192"/>
      <c r="EPH47" s="192"/>
      <c r="EPI47" s="192"/>
      <c r="EPJ47" s="192"/>
      <c r="EPK47" s="192"/>
      <c r="EPL47" s="192"/>
      <c r="EPM47" s="192"/>
      <c r="EPN47" s="192"/>
      <c r="EPO47" s="192"/>
      <c r="EPP47" s="192"/>
      <c r="EPQ47" s="192"/>
      <c r="EPR47" s="192"/>
      <c r="EPS47" s="192"/>
      <c r="EPT47" s="192"/>
      <c r="EPU47" s="192"/>
      <c r="EPV47" s="192"/>
      <c r="EPW47" s="192"/>
      <c r="EPX47" s="192"/>
      <c r="EPY47" s="192"/>
      <c r="EPZ47" s="192"/>
      <c r="EQA47" s="192"/>
      <c r="EQB47" s="192"/>
      <c r="EQC47" s="192"/>
      <c r="EQD47" s="192"/>
      <c r="EQE47" s="192"/>
      <c r="EQF47" s="192"/>
      <c r="EQG47" s="192"/>
      <c r="EQH47" s="192"/>
      <c r="EQI47" s="192"/>
      <c r="EQJ47" s="192"/>
      <c r="EQK47" s="192"/>
      <c r="EQL47" s="192"/>
      <c r="EQM47" s="192"/>
      <c r="EQN47" s="192"/>
      <c r="EQO47" s="192"/>
      <c r="EQP47" s="192"/>
      <c r="EQQ47" s="192"/>
      <c r="EQR47" s="192"/>
      <c r="EQS47" s="192"/>
      <c r="EQT47" s="192"/>
      <c r="EQU47" s="192"/>
      <c r="EQV47" s="192"/>
      <c r="EQW47" s="192"/>
      <c r="EQX47" s="192"/>
      <c r="EQY47" s="192"/>
      <c r="EQZ47" s="192"/>
      <c r="ERA47" s="192"/>
      <c r="ERB47" s="192"/>
      <c r="ERC47" s="192"/>
      <c r="ERD47" s="192"/>
      <c r="ERE47" s="192"/>
      <c r="ERF47" s="192"/>
      <c r="ERG47" s="192"/>
      <c r="ERH47" s="192"/>
      <c r="ERI47" s="192"/>
      <c r="ERJ47" s="192"/>
      <c r="ERK47" s="192"/>
      <c r="ERL47" s="192"/>
      <c r="ERM47" s="192"/>
      <c r="ERN47" s="192"/>
      <c r="ERO47" s="192"/>
      <c r="ERP47" s="192"/>
      <c r="ERQ47" s="192"/>
      <c r="ERR47" s="192"/>
      <c r="ERS47" s="192"/>
      <c r="ERT47" s="192"/>
      <c r="ERU47" s="192"/>
      <c r="ERV47" s="192"/>
      <c r="ERW47" s="192"/>
      <c r="ERX47" s="192"/>
      <c r="ERY47" s="192"/>
      <c r="ERZ47" s="192"/>
      <c r="ESA47" s="192"/>
      <c r="ESB47" s="192"/>
      <c r="ESC47" s="192"/>
      <c r="ESD47" s="192"/>
      <c r="ESE47" s="192"/>
      <c r="ESF47" s="192"/>
      <c r="ESG47" s="192"/>
      <c r="ESH47" s="192"/>
      <c r="ESI47" s="192"/>
      <c r="ESJ47" s="192"/>
      <c r="ESK47" s="192"/>
      <c r="ESL47" s="192"/>
      <c r="ESM47" s="192"/>
      <c r="ESN47" s="192"/>
      <c r="ESO47" s="192"/>
      <c r="ESP47" s="192"/>
      <c r="ESQ47" s="192"/>
      <c r="ESR47" s="192"/>
      <c r="ESS47" s="192"/>
      <c r="EST47" s="192"/>
      <c r="ESU47" s="192"/>
      <c r="ESV47" s="192"/>
      <c r="ESW47" s="192"/>
      <c r="ESX47" s="192"/>
      <c r="ESY47" s="192"/>
      <c r="ESZ47" s="192"/>
      <c r="ETA47" s="192"/>
      <c r="ETB47" s="192"/>
      <c r="ETC47" s="192"/>
      <c r="ETD47" s="192"/>
      <c r="ETE47" s="192"/>
      <c r="ETF47" s="192"/>
      <c r="ETG47" s="192"/>
      <c r="ETH47" s="192"/>
      <c r="ETI47" s="192"/>
      <c r="ETJ47" s="192"/>
      <c r="ETK47" s="192"/>
      <c r="ETL47" s="192"/>
      <c r="ETM47" s="192"/>
      <c r="ETN47" s="192"/>
      <c r="ETO47" s="192"/>
      <c r="ETP47" s="192"/>
      <c r="ETQ47" s="192"/>
      <c r="ETR47" s="192"/>
      <c r="ETS47" s="192"/>
      <c r="ETT47" s="192"/>
      <c r="ETU47" s="192"/>
      <c r="ETV47" s="192"/>
      <c r="ETW47" s="192"/>
      <c r="ETX47" s="192"/>
      <c r="ETY47" s="192"/>
      <c r="ETZ47" s="192"/>
      <c r="EUA47" s="192"/>
      <c r="EUB47" s="192"/>
      <c r="EUC47" s="192"/>
      <c r="EUD47" s="192"/>
      <c r="EUE47" s="192"/>
      <c r="EUF47" s="192"/>
      <c r="EUG47" s="192"/>
      <c r="EUH47" s="192"/>
      <c r="EUI47" s="192"/>
      <c r="EUJ47" s="192"/>
      <c r="EUK47" s="192"/>
      <c r="EUL47" s="192"/>
      <c r="EUM47" s="192"/>
      <c r="EUN47" s="192"/>
      <c r="EUO47" s="192"/>
      <c r="EUP47" s="192"/>
      <c r="EUQ47" s="192"/>
      <c r="EUR47" s="192"/>
      <c r="EUS47" s="192"/>
      <c r="EUT47" s="192"/>
      <c r="EUU47" s="192"/>
      <c r="EUV47" s="192"/>
      <c r="EUW47" s="192"/>
      <c r="EUX47" s="192"/>
      <c r="EUY47" s="192"/>
      <c r="EUZ47" s="192"/>
      <c r="EVA47" s="192"/>
      <c r="EVB47" s="192"/>
      <c r="EVC47" s="192"/>
      <c r="EVD47" s="192"/>
      <c r="EVE47" s="192"/>
      <c r="EVF47" s="192"/>
      <c r="EVG47" s="192"/>
      <c r="EVH47" s="192"/>
      <c r="EVI47" s="192"/>
      <c r="EVJ47" s="192"/>
      <c r="EVK47" s="192"/>
      <c r="EVL47" s="192"/>
      <c r="EVM47" s="192"/>
      <c r="EVN47" s="192"/>
      <c r="EVO47" s="192"/>
      <c r="EVP47" s="192"/>
      <c r="EVQ47" s="192"/>
      <c r="EVR47" s="192"/>
      <c r="EVS47" s="192"/>
      <c r="EVT47" s="192"/>
      <c r="EVU47" s="192"/>
      <c r="EVV47" s="192"/>
      <c r="EVW47" s="192"/>
      <c r="EVX47" s="192"/>
      <c r="EVY47" s="192"/>
      <c r="EVZ47" s="192"/>
      <c r="EWA47" s="192"/>
      <c r="EWB47" s="192"/>
      <c r="EWC47" s="192"/>
      <c r="EWD47" s="192"/>
      <c r="EWE47" s="192"/>
      <c r="EWF47" s="192"/>
      <c r="EWG47" s="192"/>
      <c r="EWH47" s="192"/>
      <c r="EWI47" s="192"/>
      <c r="EWJ47" s="192"/>
      <c r="EWK47" s="192"/>
      <c r="EWL47" s="192"/>
      <c r="EWM47" s="192"/>
      <c r="EWN47" s="192"/>
      <c r="EWO47" s="192"/>
      <c r="EWP47" s="192"/>
      <c r="EWQ47" s="192"/>
      <c r="EWR47" s="192"/>
      <c r="EWS47" s="192"/>
      <c r="EWT47" s="192"/>
      <c r="EWU47" s="192"/>
      <c r="EWV47" s="192"/>
      <c r="EWW47" s="192"/>
      <c r="EWX47" s="192"/>
      <c r="EWY47" s="192"/>
      <c r="EWZ47" s="192"/>
      <c r="EXA47" s="192"/>
      <c r="EXB47" s="192"/>
      <c r="EXC47" s="192"/>
      <c r="EXD47" s="192"/>
      <c r="EXE47" s="192"/>
      <c r="EXF47" s="192"/>
      <c r="EXG47" s="192"/>
      <c r="EXH47" s="192"/>
      <c r="EXI47" s="192"/>
      <c r="EXJ47" s="192"/>
      <c r="EXK47" s="192"/>
      <c r="EXL47" s="192"/>
      <c r="EXM47" s="192"/>
      <c r="EXN47" s="192"/>
      <c r="EXO47" s="192"/>
      <c r="EXP47" s="192"/>
      <c r="EXQ47" s="192"/>
      <c r="EXR47" s="192"/>
      <c r="EXS47" s="192"/>
      <c r="EXT47" s="192"/>
      <c r="EXU47" s="192"/>
      <c r="EXV47" s="192"/>
      <c r="EXW47" s="192"/>
      <c r="EXX47" s="192"/>
      <c r="EXY47" s="192"/>
      <c r="EXZ47" s="192"/>
      <c r="EYA47" s="192"/>
      <c r="EYB47" s="192"/>
      <c r="EYC47" s="192"/>
      <c r="EYD47" s="192"/>
      <c r="EYE47" s="192"/>
      <c r="EYF47" s="192"/>
      <c r="EYG47" s="192"/>
      <c r="EYH47" s="192"/>
      <c r="EYI47" s="192"/>
      <c r="EYJ47" s="192"/>
      <c r="EYK47" s="192"/>
      <c r="EYL47" s="192"/>
      <c r="EYM47" s="192"/>
      <c r="EYN47" s="192"/>
      <c r="EYO47" s="192"/>
      <c r="EYP47" s="192"/>
      <c r="EYQ47" s="192"/>
      <c r="EYR47" s="192"/>
      <c r="EYS47" s="192"/>
      <c r="EYT47" s="192"/>
      <c r="EYU47" s="192"/>
      <c r="EYV47" s="192"/>
      <c r="EYW47" s="192"/>
      <c r="EYX47" s="192"/>
      <c r="EYY47" s="192"/>
      <c r="EYZ47" s="192"/>
      <c r="EZA47" s="192"/>
      <c r="EZB47" s="192"/>
      <c r="EZC47" s="192"/>
      <c r="EZD47" s="192"/>
      <c r="EZE47" s="192"/>
      <c r="EZF47" s="192"/>
      <c r="EZG47" s="192"/>
      <c r="EZH47" s="192"/>
      <c r="EZI47" s="192"/>
      <c r="EZJ47" s="192"/>
      <c r="EZK47" s="192"/>
      <c r="EZL47" s="192"/>
      <c r="EZM47" s="192"/>
      <c r="EZN47" s="192"/>
      <c r="EZO47" s="192"/>
      <c r="EZP47" s="192"/>
      <c r="EZQ47" s="192"/>
      <c r="EZR47" s="192"/>
      <c r="EZS47" s="192"/>
      <c r="EZT47" s="192"/>
      <c r="EZU47" s="192"/>
      <c r="EZV47" s="192"/>
      <c r="EZW47" s="192"/>
      <c r="EZX47" s="192"/>
      <c r="EZY47" s="192"/>
      <c r="EZZ47" s="192"/>
      <c r="FAA47" s="192"/>
      <c r="FAB47" s="192"/>
      <c r="FAC47" s="192"/>
      <c r="FAD47" s="192"/>
      <c r="FAE47" s="192"/>
      <c r="FAF47" s="192"/>
      <c r="FAG47" s="192"/>
      <c r="FAH47" s="192"/>
      <c r="FAI47" s="192"/>
      <c r="FAJ47" s="192"/>
      <c r="FAK47" s="192"/>
      <c r="FAL47" s="192"/>
      <c r="FAM47" s="192"/>
      <c r="FAN47" s="192"/>
      <c r="FAO47" s="192"/>
      <c r="FAP47" s="192"/>
      <c r="FAQ47" s="192"/>
      <c r="FAR47" s="192"/>
      <c r="FAS47" s="192"/>
      <c r="FAT47" s="192"/>
      <c r="FAU47" s="192"/>
      <c r="FAV47" s="192"/>
      <c r="FAW47" s="192"/>
      <c r="FAX47" s="192"/>
      <c r="FAY47" s="192"/>
      <c r="FAZ47" s="192"/>
      <c r="FBA47" s="192"/>
      <c r="FBB47" s="192"/>
      <c r="FBC47" s="192"/>
      <c r="FBD47" s="192"/>
      <c r="FBE47" s="192"/>
      <c r="FBF47" s="192"/>
      <c r="FBG47" s="192"/>
      <c r="FBH47" s="192"/>
      <c r="FBI47" s="192"/>
      <c r="FBJ47" s="192"/>
      <c r="FBK47" s="192"/>
      <c r="FBL47" s="192"/>
      <c r="FBM47" s="192"/>
      <c r="FBN47" s="192"/>
      <c r="FBO47" s="192"/>
      <c r="FBP47" s="192"/>
      <c r="FBQ47" s="192"/>
      <c r="FBR47" s="192"/>
      <c r="FBS47" s="192"/>
      <c r="FBT47" s="192"/>
      <c r="FBU47" s="192"/>
      <c r="FBV47" s="192"/>
      <c r="FBW47" s="192"/>
      <c r="FBX47" s="192"/>
      <c r="FBY47" s="192"/>
      <c r="FBZ47" s="192"/>
      <c r="FCA47" s="192"/>
      <c r="FCB47" s="192"/>
      <c r="FCC47" s="192"/>
      <c r="FCD47" s="192"/>
      <c r="FCE47" s="192"/>
      <c r="FCF47" s="192"/>
      <c r="FCG47" s="192"/>
      <c r="FCH47" s="192"/>
      <c r="FCI47" s="192"/>
      <c r="FCJ47" s="192"/>
      <c r="FCK47" s="192"/>
      <c r="FCL47" s="192"/>
      <c r="FCM47" s="192"/>
      <c r="FCN47" s="192"/>
      <c r="FCO47" s="192"/>
      <c r="FCP47" s="192"/>
      <c r="FCQ47" s="192"/>
      <c r="FCR47" s="192"/>
      <c r="FCS47" s="192"/>
      <c r="FCT47" s="192"/>
      <c r="FCU47" s="192"/>
      <c r="FCV47" s="192"/>
      <c r="FCW47" s="192"/>
      <c r="FCX47" s="192"/>
      <c r="FCY47" s="192"/>
      <c r="FCZ47" s="192"/>
      <c r="FDA47" s="192"/>
      <c r="FDB47" s="192"/>
      <c r="FDC47" s="192"/>
      <c r="FDD47" s="192"/>
      <c r="FDE47" s="192"/>
      <c r="FDF47" s="192"/>
      <c r="FDG47" s="192"/>
      <c r="FDH47" s="192"/>
      <c r="FDI47" s="192"/>
      <c r="FDJ47" s="192"/>
      <c r="FDK47" s="192"/>
      <c r="FDL47" s="192"/>
      <c r="FDM47" s="192"/>
      <c r="FDN47" s="192"/>
      <c r="FDO47" s="192"/>
      <c r="FDP47" s="192"/>
      <c r="FDQ47" s="192"/>
      <c r="FDR47" s="192"/>
      <c r="FDS47" s="192"/>
      <c r="FDT47" s="192"/>
      <c r="FDU47" s="192"/>
      <c r="FDV47" s="192"/>
      <c r="FDW47" s="192"/>
      <c r="FDX47" s="192"/>
      <c r="FDY47" s="192"/>
      <c r="FDZ47" s="192"/>
      <c r="FEA47" s="192"/>
      <c r="FEB47" s="192"/>
      <c r="FEC47" s="192"/>
      <c r="FED47" s="192"/>
      <c r="FEE47" s="192"/>
      <c r="FEF47" s="192"/>
      <c r="FEG47" s="192"/>
      <c r="FEH47" s="192"/>
      <c r="FEI47" s="192"/>
      <c r="FEJ47" s="192"/>
      <c r="FEK47" s="192"/>
      <c r="FEL47" s="192"/>
      <c r="FEM47" s="192"/>
      <c r="FEN47" s="192"/>
      <c r="FEO47" s="192"/>
      <c r="FEP47" s="192"/>
      <c r="FEQ47" s="192"/>
      <c r="FER47" s="192"/>
      <c r="FES47" s="192"/>
      <c r="FET47" s="192"/>
      <c r="FEU47" s="192"/>
      <c r="FEV47" s="192"/>
      <c r="FEW47" s="192"/>
      <c r="FEX47" s="192"/>
      <c r="FEY47" s="192"/>
      <c r="FEZ47" s="192"/>
      <c r="FFA47" s="192"/>
      <c r="FFB47" s="192"/>
      <c r="FFC47" s="192"/>
      <c r="FFD47" s="192"/>
      <c r="FFE47" s="192"/>
      <c r="FFF47" s="192"/>
      <c r="FFG47" s="192"/>
      <c r="FFH47" s="192"/>
      <c r="FFI47" s="192"/>
      <c r="FFJ47" s="192"/>
      <c r="FFK47" s="192"/>
      <c r="FFL47" s="192"/>
      <c r="FFM47" s="192"/>
      <c r="FFN47" s="192"/>
      <c r="FFO47" s="192"/>
      <c r="FFP47" s="192"/>
      <c r="FFQ47" s="192"/>
      <c r="FFR47" s="192"/>
      <c r="FFS47" s="192"/>
      <c r="FFT47" s="192"/>
      <c r="FFU47" s="192"/>
      <c r="FFV47" s="192"/>
      <c r="FFW47" s="192"/>
      <c r="FFX47" s="192"/>
      <c r="FFY47" s="192"/>
      <c r="FFZ47" s="192"/>
      <c r="FGA47" s="192"/>
      <c r="FGB47" s="192"/>
      <c r="FGC47" s="192"/>
      <c r="FGD47" s="192"/>
      <c r="FGE47" s="192"/>
      <c r="FGF47" s="192"/>
      <c r="FGG47" s="192"/>
      <c r="FGH47" s="192"/>
      <c r="FGI47" s="192"/>
      <c r="FGJ47" s="192"/>
      <c r="FGK47" s="192"/>
      <c r="FGL47" s="192"/>
      <c r="FGM47" s="192"/>
      <c r="FGN47" s="192"/>
      <c r="FGO47" s="192"/>
      <c r="FGP47" s="192"/>
      <c r="FGQ47" s="192"/>
      <c r="FGR47" s="192"/>
      <c r="FGS47" s="192"/>
      <c r="FGT47" s="192"/>
      <c r="FGU47" s="192"/>
      <c r="FGV47" s="192"/>
      <c r="FGW47" s="192"/>
      <c r="FGX47" s="192"/>
      <c r="FGY47" s="192"/>
      <c r="FGZ47" s="192"/>
      <c r="FHA47" s="192"/>
      <c r="FHB47" s="192"/>
      <c r="FHC47" s="192"/>
      <c r="FHD47" s="192"/>
      <c r="FHE47" s="192"/>
      <c r="FHF47" s="192"/>
      <c r="FHG47" s="192"/>
      <c r="FHH47" s="192"/>
      <c r="FHI47" s="192"/>
      <c r="FHJ47" s="192"/>
      <c r="FHK47" s="192"/>
      <c r="FHL47" s="192"/>
      <c r="FHM47" s="192"/>
      <c r="FHN47" s="192"/>
      <c r="FHO47" s="192"/>
      <c r="FHP47" s="192"/>
      <c r="FHQ47" s="192"/>
      <c r="FHR47" s="192"/>
      <c r="FHS47" s="192"/>
      <c r="FHT47" s="192"/>
      <c r="FHU47" s="192"/>
      <c r="FHV47" s="192"/>
      <c r="FHW47" s="192"/>
      <c r="FHX47" s="192"/>
      <c r="FHY47" s="192"/>
      <c r="FHZ47" s="192"/>
      <c r="FIA47" s="192"/>
      <c r="FIB47" s="192"/>
      <c r="FIC47" s="192"/>
      <c r="FID47" s="192"/>
      <c r="FIE47" s="192"/>
      <c r="FIF47" s="192"/>
      <c r="FIG47" s="192"/>
      <c r="FIH47" s="192"/>
      <c r="FII47" s="192"/>
      <c r="FIJ47" s="192"/>
      <c r="FIK47" s="192"/>
      <c r="FIL47" s="192"/>
      <c r="FIM47" s="192"/>
      <c r="FIN47" s="192"/>
      <c r="FIO47" s="192"/>
      <c r="FIP47" s="192"/>
      <c r="FIQ47" s="192"/>
      <c r="FIR47" s="192"/>
      <c r="FIS47" s="192"/>
      <c r="FIT47" s="192"/>
      <c r="FIU47" s="192"/>
      <c r="FIV47" s="192"/>
      <c r="FIW47" s="192"/>
      <c r="FIX47" s="192"/>
      <c r="FIY47" s="192"/>
      <c r="FIZ47" s="192"/>
      <c r="FJA47" s="192"/>
      <c r="FJB47" s="192"/>
      <c r="FJC47" s="192"/>
      <c r="FJD47" s="192"/>
      <c r="FJE47" s="192"/>
      <c r="FJF47" s="192"/>
      <c r="FJG47" s="192"/>
      <c r="FJH47" s="192"/>
      <c r="FJI47" s="192"/>
      <c r="FJJ47" s="192"/>
      <c r="FJK47" s="192"/>
      <c r="FJL47" s="192"/>
      <c r="FJM47" s="192"/>
      <c r="FJN47" s="192"/>
      <c r="FJO47" s="192"/>
      <c r="FJP47" s="192"/>
      <c r="FJQ47" s="192"/>
      <c r="FJR47" s="192"/>
      <c r="FJS47" s="192"/>
      <c r="FJT47" s="192"/>
      <c r="FJU47" s="192"/>
      <c r="FJV47" s="192"/>
      <c r="FJW47" s="192"/>
      <c r="FJX47" s="192"/>
      <c r="FJY47" s="192"/>
      <c r="FJZ47" s="192"/>
      <c r="FKA47" s="192"/>
      <c r="FKB47" s="192"/>
      <c r="FKC47" s="192"/>
      <c r="FKD47" s="192"/>
      <c r="FKE47" s="192"/>
      <c r="FKF47" s="192"/>
      <c r="FKG47" s="192"/>
      <c r="FKH47" s="192"/>
      <c r="FKI47" s="192"/>
      <c r="FKJ47" s="192"/>
      <c r="FKK47" s="192"/>
      <c r="FKL47" s="192"/>
      <c r="FKM47" s="192"/>
      <c r="FKN47" s="192"/>
      <c r="FKO47" s="192"/>
      <c r="FKP47" s="192"/>
      <c r="FKQ47" s="192"/>
      <c r="FKR47" s="192"/>
      <c r="FKS47" s="192"/>
      <c r="FKT47" s="192"/>
      <c r="FKU47" s="192"/>
      <c r="FKV47" s="192"/>
      <c r="FKW47" s="192"/>
      <c r="FKX47" s="192"/>
      <c r="FKY47" s="192"/>
      <c r="FKZ47" s="192"/>
      <c r="FLA47" s="192"/>
      <c r="FLB47" s="192"/>
      <c r="FLC47" s="192"/>
      <c r="FLD47" s="192"/>
      <c r="FLE47" s="192"/>
      <c r="FLF47" s="192"/>
      <c r="FLG47" s="192"/>
      <c r="FLH47" s="192"/>
      <c r="FLI47" s="192"/>
      <c r="FLJ47" s="192"/>
      <c r="FLK47" s="192"/>
      <c r="FLL47" s="192"/>
      <c r="FLM47" s="192"/>
      <c r="FLN47" s="192"/>
      <c r="FLO47" s="192"/>
      <c r="FLP47" s="192"/>
      <c r="FLQ47" s="192"/>
      <c r="FLR47" s="192"/>
      <c r="FLS47" s="192"/>
      <c r="FLT47" s="192"/>
      <c r="FLU47" s="192"/>
      <c r="FLV47" s="192"/>
      <c r="FLW47" s="192"/>
      <c r="FLX47" s="192"/>
      <c r="FLY47" s="192"/>
      <c r="FLZ47" s="192"/>
      <c r="FMA47" s="192"/>
      <c r="FMB47" s="192"/>
      <c r="FMC47" s="192"/>
      <c r="FMD47" s="192"/>
      <c r="FME47" s="192"/>
      <c r="FMF47" s="192"/>
      <c r="FMG47" s="192"/>
      <c r="FMH47" s="192"/>
      <c r="FMI47" s="192"/>
      <c r="FMJ47" s="192"/>
      <c r="FMK47" s="192"/>
      <c r="FML47" s="192"/>
      <c r="FMM47" s="192"/>
      <c r="FMN47" s="192"/>
      <c r="FMO47" s="192"/>
      <c r="FMP47" s="192"/>
      <c r="FMQ47" s="192"/>
      <c r="FMR47" s="192"/>
      <c r="FMS47" s="192"/>
      <c r="FMT47" s="192"/>
      <c r="FMU47" s="192"/>
      <c r="FMV47" s="192"/>
      <c r="FMW47" s="192"/>
      <c r="FMX47" s="192"/>
      <c r="FMY47" s="192"/>
      <c r="FMZ47" s="192"/>
      <c r="FNA47" s="192"/>
      <c r="FNB47" s="192"/>
      <c r="FNC47" s="192"/>
      <c r="FND47" s="192"/>
      <c r="FNE47" s="192"/>
      <c r="FNF47" s="192"/>
      <c r="FNG47" s="192"/>
      <c r="FNH47" s="192"/>
      <c r="FNI47" s="192"/>
      <c r="FNJ47" s="192"/>
      <c r="FNK47" s="192"/>
      <c r="FNL47" s="192"/>
      <c r="FNM47" s="192"/>
      <c r="FNN47" s="192"/>
      <c r="FNO47" s="192"/>
      <c r="FNP47" s="192"/>
      <c r="FNQ47" s="192"/>
      <c r="FNR47" s="192"/>
      <c r="FNS47" s="192"/>
      <c r="FNT47" s="192"/>
      <c r="FNU47" s="192"/>
      <c r="FNV47" s="192"/>
      <c r="FNW47" s="192"/>
      <c r="FNX47" s="192"/>
      <c r="FNY47" s="192"/>
      <c r="FNZ47" s="192"/>
      <c r="FOA47" s="192"/>
      <c r="FOB47" s="192"/>
      <c r="FOC47" s="192"/>
      <c r="FOD47" s="192"/>
      <c r="FOE47" s="192"/>
      <c r="FOF47" s="192"/>
      <c r="FOG47" s="192"/>
      <c r="FOH47" s="192"/>
      <c r="FOI47" s="192"/>
      <c r="FOJ47" s="192"/>
      <c r="FOK47" s="192"/>
      <c r="FOL47" s="192"/>
      <c r="FOM47" s="192"/>
      <c r="FON47" s="192"/>
      <c r="FOO47" s="192"/>
      <c r="FOP47" s="192"/>
      <c r="FOQ47" s="192"/>
      <c r="FOR47" s="192"/>
      <c r="FOS47" s="192"/>
      <c r="FOT47" s="192"/>
      <c r="FOU47" s="192"/>
      <c r="FOV47" s="192"/>
      <c r="FOW47" s="192"/>
      <c r="FOX47" s="192"/>
      <c r="FOY47" s="192"/>
      <c r="FOZ47" s="192"/>
      <c r="FPA47" s="192"/>
      <c r="FPB47" s="192"/>
      <c r="FPC47" s="192"/>
      <c r="FPD47" s="192"/>
      <c r="FPE47" s="192"/>
      <c r="FPF47" s="192"/>
      <c r="FPG47" s="192"/>
      <c r="FPH47" s="192"/>
      <c r="FPI47" s="192"/>
      <c r="FPJ47" s="192"/>
      <c r="FPK47" s="192"/>
      <c r="FPL47" s="192"/>
      <c r="FPM47" s="192"/>
      <c r="FPN47" s="192"/>
      <c r="FPO47" s="192"/>
      <c r="FPP47" s="192"/>
      <c r="FPQ47" s="192"/>
      <c r="FPR47" s="192"/>
      <c r="FPS47" s="192"/>
      <c r="FPT47" s="192"/>
      <c r="FPU47" s="192"/>
      <c r="FPV47" s="192"/>
      <c r="FPW47" s="192"/>
      <c r="FPX47" s="192"/>
      <c r="FPY47" s="192"/>
      <c r="FPZ47" s="192"/>
      <c r="FQA47" s="192"/>
      <c r="FQB47" s="192"/>
      <c r="FQC47" s="192"/>
      <c r="FQD47" s="192"/>
      <c r="FQE47" s="192"/>
      <c r="FQF47" s="192"/>
      <c r="FQG47" s="192"/>
      <c r="FQH47" s="192"/>
      <c r="FQI47" s="192"/>
      <c r="FQJ47" s="192"/>
      <c r="FQK47" s="192"/>
      <c r="FQL47" s="192"/>
      <c r="FQM47" s="192"/>
      <c r="FQN47" s="192"/>
      <c r="FQO47" s="192"/>
      <c r="FQP47" s="192"/>
      <c r="FQQ47" s="192"/>
      <c r="FQR47" s="192"/>
      <c r="FQS47" s="192"/>
      <c r="FQT47" s="192"/>
      <c r="FQU47" s="192"/>
      <c r="FQV47" s="192"/>
      <c r="FQW47" s="192"/>
      <c r="FQX47" s="192"/>
      <c r="FQY47" s="192"/>
      <c r="FQZ47" s="192"/>
      <c r="FRA47" s="192"/>
      <c r="FRB47" s="192"/>
      <c r="FRC47" s="192"/>
      <c r="FRD47" s="192"/>
      <c r="FRE47" s="192"/>
      <c r="FRF47" s="192"/>
      <c r="FRG47" s="192"/>
      <c r="FRH47" s="192"/>
      <c r="FRI47" s="192"/>
      <c r="FRJ47" s="192"/>
      <c r="FRK47" s="192"/>
      <c r="FRL47" s="192"/>
      <c r="FRM47" s="192"/>
      <c r="FRN47" s="192"/>
      <c r="FRO47" s="192"/>
      <c r="FRP47" s="192"/>
      <c r="FRQ47" s="192"/>
      <c r="FRR47" s="192"/>
      <c r="FRS47" s="192"/>
      <c r="FRT47" s="192"/>
      <c r="FRU47" s="192"/>
      <c r="FRV47" s="192"/>
      <c r="FRW47" s="192"/>
      <c r="FRX47" s="192"/>
      <c r="FRY47" s="192"/>
      <c r="FRZ47" s="192"/>
      <c r="FSA47" s="192"/>
      <c r="FSB47" s="192"/>
      <c r="FSC47" s="192"/>
      <c r="FSD47" s="192"/>
      <c r="FSE47" s="192"/>
      <c r="FSF47" s="192"/>
      <c r="FSG47" s="192"/>
      <c r="FSH47" s="192"/>
      <c r="FSI47" s="192"/>
      <c r="FSJ47" s="192"/>
      <c r="FSK47" s="192"/>
      <c r="FSL47" s="192"/>
      <c r="FSM47" s="192"/>
      <c r="FSN47" s="192"/>
      <c r="FSO47" s="192"/>
      <c r="FSP47" s="192"/>
      <c r="FSQ47" s="192"/>
      <c r="FSR47" s="192"/>
      <c r="FSS47" s="192"/>
      <c r="FST47" s="192"/>
      <c r="FSU47" s="192"/>
      <c r="FSV47" s="192"/>
      <c r="FSW47" s="192"/>
      <c r="FSX47" s="192"/>
      <c r="FSY47" s="192"/>
      <c r="FSZ47" s="192"/>
      <c r="FTA47" s="192"/>
      <c r="FTB47" s="192"/>
      <c r="FTC47" s="192"/>
      <c r="FTD47" s="192"/>
      <c r="FTE47" s="192"/>
      <c r="FTF47" s="192"/>
      <c r="FTG47" s="192"/>
      <c r="FTH47" s="192"/>
      <c r="FTI47" s="192"/>
      <c r="FTJ47" s="192"/>
      <c r="FTK47" s="192"/>
      <c r="FTL47" s="192"/>
      <c r="FTM47" s="192"/>
      <c r="FTN47" s="192"/>
      <c r="FTO47" s="192"/>
      <c r="FTP47" s="192"/>
      <c r="FTQ47" s="192"/>
      <c r="FTR47" s="192"/>
      <c r="FTS47" s="192"/>
      <c r="FTT47" s="192"/>
      <c r="FTU47" s="192"/>
      <c r="FTV47" s="192"/>
      <c r="FTW47" s="192"/>
      <c r="FTX47" s="192"/>
      <c r="FTY47" s="192"/>
      <c r="FTZ47" s="192"/>
      <c r="FUA47" s="192"/>
      <c r="FUB47" s="192"/>
      <c r="FUC47" s="192"/>
      <c r="FUD47" s="192"/>
      <c r="FUE47" s="192"/>
      <c r="FUF47" s="192"/>
      <c r="FUG47" s="192"/>
      <c r="FUH47" s="192"/>
      <c r="FUI47" s="192"/>
      <c r="FUJ47" s="192"/>
      <c r="FUK47" s="192"/>
      <c r="FUL47" s="192"/>
      <c r="FUM47" s="192"/>
      <c r="FUN47" s="192"/>
      <c r="FUO47" s="192"/>
      <c r="FUP47" s="192"/>
      <c r="FUQ47" s="192"/>
      <c r="FUR47" s="192"/>
      <c r="FUS47" s="192"/>
      <c r="FUT47" s="192"/>
      <c r="FUU47" s="192"/>
      <c r="FUV47" s="192"/>
      <c r="FUW47" s="192"/>
      <c r="FUX47" s="192"/>
      <c r="FUY47" s="192"/>
      <c r="FUZ47" s="192"/>
      <c r="FVA47" s="192"/>
      <c r="FVB47" s="192"/>
      <c r="FVC47" s="192"/>
      <c r="FVD47" s="192"/>
      <c r="FVE47" s="192"/>
      <c r="FVF47" s="192"/>
      <c r="FVG47" s="192"/>
      <c r="FVH47" s="192"/>
      <c r="FVI47" s="192"/>
      <c r="FVJ47" s="192"/>
      <c r="FVK47" s="192"/>
      <c r="FVL47" s="192"/>
      <c r="FVM47" s="192"/>
      <c r="FVN47" s="192"/>
      <c r="FVO47" s="192"/>
      <c r="FVP47" s="192"/>
      <c r="FVQ47" s="192"/>
      <c r="FVR47" s="192"/>
      <c r="FVS47" s="192"/>
      <c r="FVT47" s="192"/>
      <c r="FVU47" s="192"/>
      <c r="FVV47" s="192"/>
      <c r="FVW47" s="192"/>
      <c r="FVX47" s="192"/>
      <c r="FVY47" s="192"/>
      <c r="FVZ47" s="192"/>
      <c r="FWA47" s="192"/>
      <c r="FWB47" s="192"/>
      <c r="FWC47" s="192"/>
      <c r="FWD47" s="192"/>
      <c r="FWE47" s="192"/>
      <c r="FWF47" s="192"/>
      <c r="FWG47" s="192"/>
      <c r="FWH47" s="192"/>
      <c r="FWI47" s="192"/>
      <c r="FWJ47" s="192"/>
      <c r="FWK47" s="192"/>
      <c r="FWL47" s="192"/>
      <c r="FWM47" s="192"/>
      <c r="FWN47" s="192"/>
      <c r="FWO47" s="192"/>
      <c r="FWP47" s="192"/>
      <c r="FWQ47" s="192"/>
      <c r="FWR47" s="192"/>
      <c r="FWS47" s="192"/>
      <c r="FWT47" s="192"/>
      <c r="FWU47" s="192"/>
      <c r="FWV47" s="192"/>
      <c r="FWW47" s="192"/>
      <c r="FWX47" s="192"/>
      <c r="FWY47" s="192"/>
      <c r="FWZ47" s="192"/>
      <c r="FXA47" s="192"/>
      <c r="FXB47" s="192"/>
      <c r="FXC47" s="192"/>
      <c r="FXD47" s="192"/>
      <c r="FXE47" s="192"/>
      <c r="FXF47" s="192"/>
      <c r="FXG47" s="192"/>
      <c r="FXH47" s="192"/>
      <c r="FXI47" s="192"/>
      <c r="FXJ47" s="192"/>
      <c r="FXK47" s="192"/>
      <c r="FXL47" s="192"/>
      <c r="FXM47" s="192"/>
      <c r="FXN47" s="192"/>
      <c r="FXO47" s="192"/>
      <c r="FXP47" s="192"/>
      <c r="FXQ47" s="192"/>
      <c r="FXR47" s="192"/>
      <c r="FXS47" s="192"/>
      <c r="FXT47" s="192"/>
      <c r="FXU47" s="192"/>
      <c r="FXV47" s="192"/>
      <c r="FXW47" s="192"/>
      <c r="FXX47" s="192"/>
      <c r="FXY47" s="192"/>
      <c r="FXZ47" s="192"/>
      <c r="FYA47" s="192"/>
      <c r="FYB47" s="192"/>
      <c r="FYC47" s="192"/>
      <c r="FYD47" s="192"/>
      <c r="FYE47" s="192"/>
      <c r="FYF47" s="192"/>
      <c r="FYG47" s="192"/>
      <c r="FYH47" s="192"/>
      <c r="FYI47" s="192"/>
      <c r="FYJ47" s="192"/>
      <c r="FYK47" s="192"/>
      <c r="FYL47" s="192"/>
      <c r="FYM47" s="192"/>
      <c r="FYN47" s="192"/>
      <c r="FYO47" s="192"/>
      <c r="FYP47" s="192"/>
      <c r="FYQ47" s="192"/>
      <c r="FYR47" s="192"/>
      <c r="FYS47" s="192"/>
      <c r="FYT47" s="192"/>
      <c r="FYU47" s="192"/>
      <c r="FYV47" s="192"/>
      <c r="FYW47" s="192"/>
      <c r="FYX47" s="192"/>
      <c r="FYY47" s="192"/>
      <c r="FYZ47" s="192"/>
      <c r="FZA47" s="192"/>
      <c r="FZB47" s="192"/>
      <c r="FZC47" s="192"/>
      <c r="FZD47" s="192"/>
      <c r="FZE47" s="192"/>
      <c r="FZF47" s="192"/>
      <c r="FZG47" s="192"/>
      <c r="FZH47" s="192"/>
      <c r="FZI47" s="192"/>
      <c r="FZJ47" s="192"/>
      <c r="FZK47" s="192"/>
      <c r="FZL47" s="192"/>
      <c r="FZM47" s="192"/>
      <c r="FZN47" s="192"/>
      <c r="FZO47" s="192"/>
      <c r="FZP47" s="192"/>
      <c r="FZQ47" s="192"/>
      <c r="FZR47" s="192"/>
      <c r="FZS47" s="192"/>
      <c r="FZT47" s="192"/>
      <c r="FZU47" s="192"/>
      <c r="FZV47" s="192"/>
      <c r="FZW47" s="192"/>
      <c r="FZX47" s="192"/>
      <c r="FZY47" s="192"/>
      <c r="FZZ47" s="192"/>
      <c r="GAA47" s="192"/>
      <c r="GAB47" s="192"/>
      <c r="GAC47" s="192"/>
      <c r="GAD47" s="192"/>
      <c r="GAE47" s="192"/>
      <c r="GAF47" s="192"/>
      <c r="GAG47" s="192"/>
      <c r="GAH47" s="192"/>
      <c r="GAI47" s="192"/>
      <c r="GAJ47" s="192"/>
      <c r="GAK47" s="192"/>
      <c r="GAL47" s="192"/>
      <c r="GAM47" s="192"/>
      <c r="GAN47" s="192"/>
      <c r="GAO47" s="192"/>
      <c r="GAP47" s="192"/>
      <c r="GAQ47" s="192"/>
      <c r="GAR47" s="192"/>
      <c r="GAS47" s="192"/>
      <c r="GAT47" s="192"/>
      <c r="GAU47" s="192"/>
      <c r="GAV47" s="192"/>
      <c r="GAW47" s="192"/>
      <c r="GAX47" s="192"/>
      <c r="GAY47" s="192"/>
      <c r="GAZ47" s="192"/>
      <c r="GBA47" s="192"/>
      <c r="GBB47" s="192"/>
      <c r="GBC47" s="192"/>
      <c r="GBD47" s="192"/>
      <c r="GBE47" s="192"/>
      <c r="GBF47" s="192"/>
      <c r="GBG47" s="192"/>
      <c r="GBH47" s="192"/>
      <c r="GBI47" s="192"/>
      <c r="GBJ47" s="192"/>
      <c r="GBK47" s="192"/>
      <c r="GBL47" s="192"/>
      <c r="GBM47" s="192"/>
      <c r="GBN47" s="192"/>
      <c r="GBO47" s="192"/>
      <c r="GBP47" s="192"/>
      <c r="GBQ47" s="192"/>
      <c r="GBR47" s="192"/>
      <c r="GBS47" s="192"/>
      <c r="GBT47" s="192"/>
      <c r="GBU47" s="192"/>
      <c r="GBV47" s="192"/>
      <c r="GBW47" s="192"/>
      <c r="GBX47" s="192"/>
      <c r="GBY47" s="192"/>
      <c r="GBZ47" s="192"/>
      <c r="GCA47" s="192"/>
      <c r="GCB47" s="192"/>
      <c r="GCC47" s="192"/>
      <c r="GCD47" s="192"/>
      <c r="GCE47" s="192"/>
      <c r="GCF47" s="192"/>
      <c r="GCG47" s="192"/>
      <c r="GCH47" s="192"/>
      <c r="GCI47" s="192"/>
      <c r="GCJ47" s="192"/>
      <c r="GCK47" s="192"/>
      <c r="GCL47" s="192"/>
      <c r="GCM47" s="192"/>
      <c r="GCN47" s="192"/>
      <c r="GCO47" s="192"/>
      <c r="GCP47" s="192"/>
      <c r="GCQ47" s="192"/>
      <c r="GCR47" s="192"/>
      <c r="GCS47" s="192"/>
      <c r="GCT47" s="192"/>
      <c r="GCU47" s="192"/>
      <c r="GCV47" s="192"/>
      <c r="GCW47" s="192"/>
      <c r="GCX47" s="192"/>
      <c r="GCY47" s="192"/>
      <c r="GCZ47" s="192"/>
      <c r="GDA47" s="192"/>
      <c r="GDB47" s="192"/>
      <c r="GDC47" s="192"/>
      <c r="GDD47" s="192"/>
      <c r="GDE47" s="192"/>
      <c r="GDF47" s="192"/>
      <c r="GDG47" s="192"/>
      <c r="GDH47" s="192"/>
      <c r="GDI47" s="192"/>
      <c r="GDJ47" s="192"/>
      <c r="GDK47" s="192"/>
      <c r="GDL47" s="192"/>
      <c r="GDM47" s="192"/>
      <c r="GDN47" s="192"/>
      <c r="GDO47" s="192"/>
      <c r="GDP47" s="192"/>
      <c r="GDQ47" s="192"/>
      <c r="GDR47" s="192"/>
      <c r="GDS47" s="192"/>
      <c r="GDT47" s="192"/>
      <c r="GDU47" s="192"/>
      <c r="GDV47" s="192"/>
      <c r="GDW47" s="192"/>
      <c r="GDX47" s="192"/>
      <c r="GDY47" s="192"/>
      <c r="GDZ47" s="192"/>
      <c r="GEA47" s="192"/>
      <c r="GEB47" s="192"/>
      <c r="GEC47" s="192"/>
      <c r="GED47" s="192"/>
      <c r="GEE47" s="192"/>
      <c r="GEF47" s="192"/>
      <c r="GEG47" s="192"/>
      <c r="GEH47" s="192"/>
      <c r="GEI47" s="192"/>
      <c r="GEJ47" s="192"/>
      <c r="GEK47" s="192"/>
      <c r="GEL47" s="192"/>
      <c r="GEM47" s="192"/>
      <c r="GEN47" s="192"/>
      <c r="GEO47" s="192"/>
      <c r="GEP47" s="192"/>
      <c r="GEQ47" s="192"/>
      <c r="GER47" s="192"/>
      <c r="GES47" s="192"/>
      <c r="GET47" s="192"/>
      <c r="GEU47" s="192"/>
      <c r="GEV47" s="192"/>
      <c r="GEW47" s="192"/>
      <c r="GEX47" s="192"/>
      <c r="GEY47" s="192"/>
      <c r="GEZ47" s="192"/>
      <c r="GFA47" s="192"/>
      <c r="GFB47" s="192"/>
      <c r="GFC47" s="192"/>
      <c r="GFD47" s="192"/>
      <c r="GFE47" s="192"/>
      <c r="GFF47" s="192"/>
      <c r="GFG47" s="192"/>
      <c r="GFH47" s="192"/>
      <c r="GFI47" s="192"/>
      <c r="GFJ47" s="192"/>
      <c r="GFK47" s="192"/>
      <c r="GFL47" s="192"/>
      <c r="GFM47" s="192"/>
      <c r="GFN47" s="192"/>
      <c r="GFO47" s="192"/>
      <c r="GFP47" s="192"/>
      <c r="GFQ47" s="192"/>
      <c r="GFR47" s="192"/>
      <c r="GFS47" s="192"/>
      <c r="GFT47" s="192"/>
      <c r="GFU47" s="192"/>
      <c r="GFV47" s="192"/>
      <c r="GFW47" s="192"/>
      <c r="GFX47" s="192"/>
      <c r="GFY47" s="192"/>
      <c r="GFZ47" s="192"/>
      <c r="GGA47" s="192"/>
      <c r="GGB47" s="192"/>
      <c r="GGC47" s="192"/>
      <c r="GGD47" s="192"/>
      <c r="GGE47" s="192"/>
      <c r="GGF47" s="192"/>
      <c r="GGG47" s="192"/>
      <c r="GGH47" s="192"/>
      <c r="GGI47" s="192"/>
      <c r="GGJ47" s="192"/>
      <c r="GGK47" s="192"/>
      <c r="GGL47" s="192"/>
      <c r="GGM47" s="192"/>
      <c r="GGN47" s="192"/>
      <c r="GGO47" s="192"/>
      <c r="GGP47" s="192"/>
      <c r="GGQ47" s="192"/>
      <c r="GGR47" s="192"/>
      <c r="GGS47" s="192"/>
      <c r="GGT47" s="192"/>
      <c r="GGU47" s="192"/>
      <c r="GGV47" s="192"/>
      <c r="GGW47" s="192"/>
      <c r="GGX47" s="192"/>
      <c r="GGY47" s="192"/>
      <c r="GGZ47" s="192"/>
      <c r="GHA47" s="192"/>
      <c r="GHB47" s="192"/>
      <c r="GHC47" s="192"/>
      <c r="GHD47" s="192"/>
      <c r="GHE47" s="192"/>
      <c r="GHF47" s="192"/>
      <c r="GHG47" s="192"/>
      <c r="GHH47" s="192"/>
      <c r="GHI47" s="192"/>
      <c r="GHJ47" s="192"/>
      <c r="GHK47" s="192"/>
      <c r="GHL47" s="192"/>
      <c r="GHM47" s="192"/>
      <c r="GHN47" s="192"/>
      <c r="GHO47" s="192"/>
      <c r="GHP47" s="192"/>
      <c r="GHQ47" s="192"/>
      <c r="GHR47" s="192"/>
      <c r="GHS47" s="192"/>
      <c r="GHT47" s="192"/>
      <c r="GHU47" s="192"/>
      <c r="GHV47" s="192"/>
      <c r="GHW47" s="192"/>
      <c r="GHX47" s="192"/>
      <c r="GHY47" s="192"/>
      <c r="GHZ47" s="192"/>
      <c r="GIA47" s="192"/>
      <c r="GIB47" s="192"/>
      <c r="GIC47" s="192"/>
      <c r="GID47" s="192"/>
      <c r="GIE47" s="192"/>
      <c r="GIF47" s="192"/>
      <c r="GIG47" s="192"/>
      <c r="GIH47" s="192"/>
      <c r="GII47" s="192"/>
      <c r="GIJ47" s="192"/>
      <c r="GIK47" s="192"/>
      <c r="GIL47" s="192"/>
      <c r="GIM47" s="192"/>
      <c r="GIN47" s="192"/>
      <c r="GIO47" s="192"/>
      <c r="GIP47" s="192"/>
      <c r="GIQ47" s="192"/>
      <c r="GIR47" s="192"/>
      <c r="GIS47" s="192"/>
      <c r="GIT47" s="192"/>
      <c r="GIU47" s="192"/>
      <c r="GIV47" s="192"/>
      <c r="GIW47" s="192"/>
      <c r="GIX47" s="192"/>
      <c r="GIY47" s="192"/>
      <c r="GIZ47" s="192"/>
      <c r="GJA47" s="192"/>
      <c r="GJB47" s="192"/>
      <c r="GJC47" s="192"/>
      <c r="GJD47" s="192"/>
      <c r="GJE47" s="192"/>
      <c r="GJF47" s="192"/>
      <c r="GJG47" s="192"/>
      <c r="GJH47" s="192"/>
      <c r="GJI47" s="192"/>
      <c r="GJJ47" s="192"/>
      <c r="GJK47" s="192"/>
      <c r="GJL47" s="192"/>
      <c r="GJM47" s="192"/>
      <c r="GJN47" s="192"/>
      <c r="GJO47" s="192"/>
      <c r="GJP47" s="192"/>
      <c r="GJQ47" s="192"/>
      <c r="GJR47" s="192"/>
      <c r="GJS47" s="192"/>
      <c r="GJT47" s="192"/>
      <c r="GJU47" s="192"/>
      <c r="GJV47" s="192"/>
      <c r="GJW47" s="192"/>
      <c r="GJX47" s="192"/>
      <c r="GJY47" s="192"/>
      <c r="GJZ47" s="192"/>
      <c r="GKA47" s="192"/>
      <c r="GKB47" s="192"/>
      <c r="GKC47" s="192"/>
      <c r="GKD47" s="192"/>
      <c r="GKE47" s="192"/>
      <c r="GKF47" s="192"/>
      <c r="GKG47" s="192"/>
      <c r="GKH47" s="192"/>
      <c r="GKI47" s="192"/>
      <c r="GKJ47" s="192"/>
      <c r="GKK47" s="192"/>
      <c r="GKL47" s="192"/>
      <c r="GKM47" s="192"/>
      <c r="GKN47" s="192"/>
      <c r="GKO47" s="192"/>
      <c r="GKP47" s="192"/>
      <c r="GKQ47" s="192"/>
      <c r="GKR47" s="192"/>
      <c r="GKS47" s="192"/>
      <c r="GKT47" s="192"/>
      <c r="GKU47" s="192"/>
      <c r="GKV47" s="192"/>
      <c r="GKW47" s="192"/>
      <c r="GKX47" s="192"/>
      <c r="GKY47" s="192"/>
      <c r="GKZ47" s="192"/>
      <c r="GLA47" s="192"/>
      <c r="GLB47" s="192"/>
      <c r="GLC47" s="192"/>
      <c r="GLD47" s="192"/>
      <c r="GLE47" s="192"/>
      <c r="GLF47" s="192"/>
      <c r="GLG47" s="192"/>
      <c r="GLH47" s="192"/>
      <c r="GLI47" s="192"/>
      <c r="GLJ47" s="192"/>
      <c r="GLK47" s="192"/>
      <c r="GLL47" s="192"/>
      <c r="GLM47" s="192"/>
      <c r="GLN47" s="192"/>
      <c r="GLO47" s="192"/>
      <c r="GLP47" s="192"/>
      <c r="GLQ47" s="192"/>
      <c r="GLR47" s="192"/>
      <c r="GLS47" s="192"/>
      <c r="GLT47" s="192"/>
      <c r="GLU47" s="192"/>
      <c r="GLV47" s="192"/>
      <c r="GLW47" s="192"/>
      <c r="GLX47" s="192"/>
      <c r="GLY47" s="192"/>
      <c r="GLZ47" s="192"/>
      <c r="GMA47" s="192"/>
      <c r="GMB47" s="192"/>
      <c r="GMC47" s="192"/>
      <c r="GMD47" s="192"/>
      <c r="GME47" s="192"/>
      <c r="GMF47" s="192"/>
      <c r="GMG47" s="192"/>
      <c r="GMH47" s="192"/>
      <c r="GMI47" s="192"/>
      <c r="GMJ47" s="192"/>
      <c r="GMK47" s="192"/>
      <c r="GML47" s="192"/>
      <c r="GMM47" s="192"/>
      <c r="GMN47" s="192"/>
      <c r="GMO47" s="192"/>
      <c r="GMP47" s="192"/>
      <c r="GMQ47" s="192"/>
      <c r="GMR47" s="192"/>
      <c r="GMS47" s="192"/>
      <c r="GMT47" s="192"/>
      <c r="GMU47" s="192"/>
      <c r="GMV47" s="192"/>
      <c r="GMW47" s="192"/>
      <c r="GMX47" s="192"/>
      <c r="GMY47" s="192"/>
      <c r="GMZ47" s="192"/>
      <c r="GNA47" s="192"/>
      <c r="GNB47" s="192"/>
      <c r="GNC47" s="192"/>
      <c r="GND47" s="192"/>
      <c r="GNE47" s="192"/>
      <c r="GNF47" s="192"/>
      <c r="GNG47" s="192"/>
      <c r="GNH47" s="192"/>
      <c r="GNI47" s="192"/>
      <c r="GNJ47" s="192"/>
      <c r="GNK47" s="192"/>
      <c r="GNL47" s="192"/>
      <c r="GNM47" s="192"/>
      <c r="GNN47" s="192"/>
      <c r="GNO47" s="192"/>
      <c r="GNP47" s="192"/>
      <c r="GNQ47" s="192"/>
      <c r="GNR47" s="192"/>
      <c r="GNS47" s="192"/>
      <c r="GNT47" s="192"/>
      <c r="GNU47" s="192"/>
      <c r="GNV47" s="192"/>
      <c r="GNW47" s="192"/>
      <c r="GNX47" s="192"/>
      <c r="GNY47" s="192"/>
      <c r="GNZ47" s="192"/>
      <c r="GOA47" s="192"/>
      <c r="GOB47" s="192"/>
      <c r="GOC47" s="192"/>
      <c r="GOD47" s="192"/>
      <c r="GOE47" s="192"/>
      <c r="GOF47" s="192"/>
      <c r="GOG47" s="192"/>
      <c r="GOH47" s="192"/>
      <c r="GOI47" s="192"/>
      <c r="GOJ47" s="192"/>
      <c r="GOK47" s="192"/>
      <c r="GOL47" s="192"/>
      <c r="GOM47" s="192"/>
      <c r="GON47" s="192"/>
      <c r="GOO47" s="192"/>
      <c r="GOP47" s="192"/>
      <c r="GOQ47" s="192"/>
      <c r="GOR47" s="192"/>
      <c r="GOS47" s="192"/>
      <c r="GOT47" s="192"/>
      <c r="GOU47" s="192"/>
      <c r="GOV47" s="192"/>
      <c r="GOW47" s="192"/>
      <c r="GOX47" s="192"/>
      <c r="GOY47" s="192"/>
      <c r="GOZ47" s="192"/>
      <c r="GPA47" s="192"/>
      <c r="GPB47" s="192"/>
      <c r="GPC47" s="192"/>
      <c r="GPD47" s="192"/>
      <c r="GPE47" s="192"/>
      <c r="GPF47" s="192"/>
      <c r="GPG47" s="192"/>
      <c r="GPH47" s="192"/>
      <c r="GPI47" s="192"/>
      <c r="GPJ47" s="192"/>
      <c r="GPK47" s="192"/>
      <c r="GPL47" s="192"/>
      <c r="GPM47" s="192"/>
      <c r="GPN47" s="192"/>
      <c r="GPO47" s="192"/>
      <c r="GPP47" s="192"/>
      <c r="GPQ47" s="192"/>
      <c r="GPR47" s="192"/>
      <c r="GPS47" s="192"/>
      <c r="GPT47" s="192"/>
      <c r="GPU47" s="192"/>
      <c r="GPV47" s="192"/>
      <c r="GPW47" s="192"/>
      <c r="GPX47" s="192"/>
      <c r="GPY47" s="192"/>
      <c r="GPZ47" s="192"/>
      <c r="GQA47" s="192"/>
      <c r="GQB47" s="192"/>
      <c r="GQC47" s="192"/>
      <c r="GQD47" s="192"/>
      <c r="GQE47" s="192"/>
      <c r="GQF47" s="192"/>
      <c r="GQG47" s="192"/>
      <c r="GQH47" s="192"/>
      <c r="GQI47" s="192"/>
      <c r="GQJ47" s="192"/>
      <c r="GQK47" s="192"/>
      <c r="GQL47" s="192"/>
      <c r="GQM47" s="192"/>
      <c r="GQN47" s="192"/>
      <c r="GQO47" s="192"/>
      <c r="GQP47" s="192"/>
      <c r="GQQ47" s="192"/>
      <c r="GQR47" s="192"/>
      <c r="GQS47" s="192"/>
      <c r="GQT47" s="192"/>
      <c r="GQU47" s="192"/>
      <c r="GQV47" s="192"/>
      <c r="GQW47" s="192"/>
      <c r="GQX47" s="192"/>
      <c r="GQY47" s="192"/>
      <c r="GQZ47" s="192"/>
      <c r="GRA47" s="192"/>
      <c r="GRB47" s="192"/>
      <c r="GRC47" s="192"/>
      <c r="GRD47" s="192"/>
      <c r="GRE47" s="192"/>
      <c r="GRF47" s="192"/>
      <c r="GRG47" s="192"/>
      <c r="GRH47" s="192"/>
      <c r="GRI47" s="192"/>
      <c r="GRJ47" s="192"/>
      <c r="GRK47" s="192"/>
      <c r="GRL47" s="192"/>
      <c r="GRM47" s="192"/>
      <c r="GRN47" s="192"/>
      <c r="GRO47" s="192"/>
      <c r="GRP47" s="192"/>
      <c r="GRQ47" s="192"/>
      <c r="GRR47" s="192"/>
      <c r="GRS47" s="192"/>
      <c r="GRT47" s="192"/>
      <c r="GRU47" s="192"/>
      <c r="GRV47" s="192"/>
      <c r="GRW47" s="192"/>
      <c r="GRX47" s="192"/>
      <c r="GRY47" s="192"/>
      <c r="GRZ47" s="192"/>
      <c r="GSA47" s="192"/>
      <c r="GSB47" s="192"/>
      <c r="GSC47" s="192"/>
      <c r="GSD47" s="192"/>
      <c r="GSE47" s="192"/>
      <c r="GSF47" s="192"/>
      <c r="GSG47" s="192"/>
      <c r="GSH47" s="192"/>
      <c r="GSI47" s="192"/>
      <c r="GSJ47" s="192"/>
      <c r="GSK47" s="192"/>
      <c r="GSL47" s="192"/>
      <c r="GSM47" s="192"/>
      <c r="GSN47" s="192"/>
      <c r="GSO47" s="192"/>
      <c r="GSP47" s="192"/>
      <c r="GSQ47" s="192"/>
      <c r="GSR47" s="192"/>
      <c r="GSS47" s="192"/>
      <c r="GST47" s="192"/>
      <c r="GSU47" s="192"/>
      <c r="GSV47" s="192"/>
      <c r="GSW47" s="192"/>
      <c r="GSX47" s="192"/>
      <c r="GSY47" s="192"/>
      <c r="GSZ47" s="192"/>
      <c r="GTA47" s="192"/>
      <c r="GTB47" s="192"/>
      <c r="GTC47" s="192"/>
      <c r="GTD47" s="192"/>
      <c r="GTE47" s="192"/>
      <c r="GTF47" s="192"/>
      <c r="GTG47" s="192"/>
      <c r="GTH47" s="192"/>
      <c r="GTI47" s="192"/>
      <c r="GTJ47" s="192"/>
      <c r="GTK47" s="192"/>
      <c r="GTL47" s="192"/>
      <c r="GTM47" s="192"/>
      <c r="GTN47" s="192"/>
      <c r="GTO47" s="192"/>
      <c r="GTP47" s="192"/>
      <c r="GTQ47" s="192"/>
      <c r="GTR47" s="192"/>
      <c r="GTS47" s="192"/>
      <c r="GTT47" s="192"/>
      <c r="GTU47" s="192"/>
      <c r="GTV47" s="192"/>
      <c r="GTW47" s="192"/>
      <c r="GTX47" s="192"/>
      <c r="GTY47" s="192"/>
      <c r="GTZ47" s="192"/>
      <c r="GUA47" s="192"/>
      <c r="GUB47" s="192"/>
      <c r="GUC47" s="192"/>
      <c r="GUD47" s="192"/>
      <c r="GUE47" s="192"/>
      <c r="GUF47" s="192"/>
      <c r="GUG47" s="192"/>
      <c r="GUH47" s="192"/>
      <c r="GUI47" s="192"/>
      <c r="GUJ47" s="192"/>
      <c r="GUK47" s="192"/>
      <c r="GUL47" s="192"/>
      <c r="GUM47" s="192"/>
      <c r="GUN47" s="192"/>
      <c r="GUO47" s="192"/>
      <c r="GUP47" s="192"/>
      <c r="GUQ47" s="192"/>
      <c r="GUR47" s="192"/>
      <c r="GUS47" s="192"/>
      <c r="GUT47" s="192"/>
      <c r="GUU47" s="192"/>
      <c r="GUV47" s="192"/>
      <c r="GUW47" s="192"/>
      <c r="GUX47" s="192"/>
      <c r="GUY47" s="192"/>
      <c r="GUZ47" s="192"/>
      <c r="GVA47" s="192"/>
      <c r="GVB47" s="192"/>
      <c r="GVC47" s="192"/>
      <c r="GVD47" s="192"/>
      <c r="GVE47" s="192"/>
      <c r="GVF47" s="192"/>
      <c r="GVG47" s="192"/>
      <c r="GVH47" s="192"/>
      <c r="GVI47" s="192"/>
      <c r="GVJ47" s="192"/>
      <c r="GVK47" s="192"/>
      <c r="GVL47" s="192"/>
      <c r="GVM47" s="192"/>
      <c r="GVN47" s="192"/>
      <c r="GVO47" s="192"/>
      <c r="GVP47" s="192"/>
      <c r="GVQ47" s="192"/>
      <c r="GVR47" s="192"/>
      <c r="GVS47" s="192"/>
      <c r="GVT47" s="192"/>
      <c r="GVU47" s="192"/>
      <c r="GVV47" s="192"/>
      <c r="GVW47" s="192"/>
      <c r="GVX47" s="192"/>
      <c r="GVY47" s="192"/>
      <c r="GVZ47" s="192"/>
      <c r="GWA47" s="192"/>
      <c r="GWB47" s="192"/>
      <c r="GWC47" s="192"/>
      <c r="GWD47" s="192"/>
      <c r="GWE47" s="192"/>
      <c r="GWF47" s="192"/>
      <c r="GWG47" s="192"/>
      <c r="GWH47" s="192"/>
      <c r="GWI47" s="192"/>
      <c r="GWJ47" s="192"/>
      <c r="GWK47" s="192"/>
      <c r="GWL47" s="192"/>
      <c r="GWM47" s="192"/>
      <c r="GWN47" s="192"/>
      <c r="GWO47" s="192"/>
      <c r="GWP47" s="192"/>
      <c r="GWQ47" s="192"/>
      <c r="GWR47" s="192"/>
      <c r="GWS47" s="192"/>
      <c r="GWT47" s="192"/>
      <c r="GWU47" s="192"/>
      <c r="GWV47" s="192"/>
      <c r="GWW47" s="192"/>
      <c r="GWX47" s="192"/>
      <c r="GWY47" s="192"/>
      <c r="GWZ47" s="192"/>
      <c r="GXA47" s="192"/>
      <c r="GXB47" s="192"/>
      <c r="GXC47" s="192"/>
      <c r="GXD47" s="192"/>
      <c r="GXE47" s="192"/>
      <c r="GXF47" s="192"/>
      <c r="GXG47" s="192"/>
      <c r="GXH47" s="192"/>
      <c r="GXI47" s="192"/>
      <c r="GXJ47" s="192"/>
      <c r="GXK47" s="192"/>
      <c r="GXL47" s="192"/>
      <c r="GXM47" s="192"/>
      <c r="GXN47" s="192"/>
      <c r="GXO47" s="192"/>
      <c r="GXP47" s="192"/>
      <c r="GXQ47" s="192"/>
      <c r="GXR47" s="192"/>
      <c r="GXS47" s="192"/>
      <c r="GXT47" s="192"/>
      <c r="GXU47" s="192"/>
      <c r="GXV47" s="192"/>
      <c r="GXW47" s="192"/>
      <c r="GXX47" s="192"/>
      <c r="GXY47" s="192"/>
      <c r="GXZ47" s="192"/>
      <c r="GYA47" s="192"/>
      <c r="GYB47" s="192"/>
      <c r="GYC47" s="192"/>
      <c r="GYD47" s="192"/>
      <c r="GYE47" s="192"/>
      <c r="GYF47" s="192"/>
      <c r="GYG47" s="192"/>
      <c r="GYH47" s="192"/>
      <c r="GYI47" s="192"/>
      <c r="GYJ47" s="192"/>
      <c r="GYK47" s="192"/>
      <c r="GYL47" s="192"/>
      <c r="GYM47" s="192"/>
      <c r="GYN47" s="192"/>
      <c r="GYO47" s="192"/>
      <c r="GYP47" s="192"/>
      <c r="GYQ47" s="192"/>
      <c r="GYR47" s="192"/>
      <c r="GYS47" s="192"/>
      <c r="GYT47" s="192"/>
      <c r="GYU47" s="192"/>
      <c r="GYV47" s="192"/>
      <c r="GYW47" s="192"/>
      <c r="GYX47" s="192"/>
      <c r="GYY47" s="192"/>
      <c r="GYZ47" s="192"/>
      <c r="GZA47" s="192"/>
      <c r="GZB47" s="192"/>
      <c r="GZC47" s="192"/>
      <c r="GZD47" s="192"/>
      <c r="GZE47" s="192"/>
      <c r="GZF47" s="192"/>
      <c r="GZG47" s="192"/>
      <c r="GZH47" s="192"/>
      <c r="GZI47" s="192"/>
      <c r="GZJ47" s="192"/>
      <c r="GZK47" s="192"/>
      <c r="GZL47" s="192"/>
      <c r="GZM47" s="192"/>
      <c r="GZN47" s="192"/>
      <c r="GZO47" s="192"/>
      <c r="GZP47" s="192"/>
      <c r="GZQ47" s="192"/>
      <c r="GZR47" s="192"/>
      <c r="GZS47" s="192"/>
      <c r="GZT47" s="192"/>
      <c r="GZU47" s="192"/>
      <c r="GZV47" s="192"/>
      <c r="GZW47" s="192"/>
      <c r="GZX47" s="192"/>
      <c r="GZY47" s="192"/>
      <c r="GZZ47" s="192"/>
      <c r="HAA47" s="192"/>
      <c r="HAB47" s="192"/>
      <c r="HAC47" s="192"/>
      <c r="HAD47" s="192"/>
      <c r="HAE47" s="192"/>
      <c r="HAF47" s="192"/>
      <c r="HAG47" s="192"/>
      <c r="HAH47" s="192"/>
      <c r="HAI47" s="192"/>
      <c r="HAJ47" s="192"/>
      <c r="HAK47" s="192"/>
      <c r="HAL47" s="192"/>
      <c r="HAM47" s="192"/>
      <c r="HAN47" s="192"/>
      <c r="HAO47" s="192"/>
      <c r="HAP47" s="192"/>
      <c r="HAQ47" s="192"/>
      <c r="HAR47" s="192"/>
      <c r="HAS47" s="192"/>
      <c r="HAT47" s="192"/>
      <c r="HAU47" s="192"/>
      <c r="HAV47" s="192"/>
      <c r="HAW47" s="192"/>
      <c r="HAX47" s="192"/>
      <c r="HAY47" s="192"/>
      <c r="HAZ47" s="192"/>
      <c r="HBA47" s="192"/>
      <c r="HBB47" s="192"/>
      <c r="HBC47" s="192"/>
      <c r="HBD47" s="192"/>
      <c r="HBE47" s="192"/>
      <c r="HBF47" s="192"/>
      <c r="HBG47" s="192"/>
      <c r="HBH47" s="192"/>
      <c r="HBI47" s="192"/>
      <c r="HBJ47" s="192"/>
      <c r="HBK47" s="192"/>
      <c r="HBL47" s="192"/>
      <c r="HBM47" s="192"/>
      <c r="HBN47" s="192"/>
      <c r="HBO47" s="192"/>
      <c r="HBP47" s="192"/>
      <c r="HBQ47" s="192"/>
      <c r="HBR47" s="192"/>
      <c r="HBS47" s="192"/>
      <c r="HBT47" s="192"/>
      <c r="HBU47" s="192"/>
      <c r="HBV47" s="192"/>
      <c r="HBW47" s="192"/>
      <c r="HBX47" s="192"/>
      <c r="HBY47" s="192"/>
      <c r="HBZ47" s="192"/>
      <c r="HCA47" s="192"/>
      <c r="HCB47" s="192"/>
      <c r="HCC47" s="192"/>
      <c r="HCD47" s="192"/>
      <c r="HCE47" s="192"/>
      <c r="HCF47" s="192"/>
      <c r="HCG47" s="192"/>
      <c r="HCH47" s="192"/>
      <c r="HCI47" s="192"/>
      <c r="HCJ47" s="192"/>
      <c r="HCK47" s="192"/>
      <c r="HCL47" s="192"/>
      <c r="HCM47" s="192"/>
      <c r="HCN47" s="192"/>
      <c r="HCO47" s="192"/>
      <c r="HCP47" s="192"/>
      <c r="HCQ47" s="192"/>
      <c r="HCR47" s="192"/>
      <c r="HCS47" s="192"/>
      <c r="HCT47" s="192"/>
      <c r="HCU47" s="192"/>
      <c r="HCV47" s="192"/>
      <c r="HCW47" s="192"/>
      <c r="HCX47" s="192"/>
      <c r="HCY47" s="192"/>
      <c r="HCZ47" s="192"/>
      <c r="HDA47" s="192"/>
      <c r="HDB47" s="192"/>
      <c r="HDC47" s="192"/>
      <c r="HDD47" s="192"/>
      <c r="HDE47" s="192"/>
      <c r="HDF47" s="192"/>
      <c r="HDG47" s="192"/>
      <c r="HDH47" s="192"/>
      <c r="HDI47" s="192"/>
      <c r="HDJ47" s="192"/>
      <c r="HDK47" s="192"/>
      <c r="HDL47" s="192"/>
      <c r="HDM47" s="192"/>
      <c r="HDN47" s="192"/>
      <c r="HDO47" s="192"/>
      <c r="HDP47" s="192"/>
      <c r="HDQ47" s="192"/>
      <c r="HDR47" s="192"/>
      <c r="HDS47" s="192"/>
      <c r="HDT47" s="192"/>
      <c r="HDU47" s="192"/>
      <c r="HDV47" s="192"/>
      <c r="HDW47" s="192"/>
      <c r="HDX47" s="192"/>
      <c r="HDY47" s="192"/>
      <c r="HDZ47" s="192"/>
      <c r="HEA47" s="192"/>
      <c r="HEB47" s="192"/>
      <c r="HEC47" s="192"/>
      <c r="HED47" s="192"/>
      <c r="HEE47" s="192"/>
      <c r="HEF47" s="192"/>
      <c r="HEG47" s="192"/>
      <c r="HEH47" s="192"/>
      <c r="HEI47" s="192"/>
      <c r="HEJ47" s="192"/>
      <c r="HEK47" s="192"/>
      <c r="HEL47" s="192"/>
      <c r="HEM47" s="192"/>
      <c r="HEN47" s="192"/>
      <c r="HEO47" s="192"/>
      <c r="HEP47" s="192"/>
      <c r="HEQ47" s="192"/>
      <c r="HER47" s="192"/>
      <c r="HES47" s="192"/>
      <c r="HET47" s="192"/>
      <c r="HEU47" s="192"/>
      <c r="HEV47" s="192"/>
      <c r="HEW47" s="192"/>
      <c r="HEX47" s="192"/>
      <c r="HEY47" s="192"/>
      <c r="HEZ47" s="192"/>
      <c r="HFA47" s="192"/>
      <c r="HFB47" s="192"/>
      <c r="HFC47" s="192"/>
      <c r="HFD47" s="192"/>
      <c r="HFE47" s="192"/>
      <c r="HFF47" s="192"/>
      <c r="HFG47" s="192"/>
      <c r="HFH47" s="192"/>
      <c r="HFI47" s="192"/>
      <c r="HFJ47" s="192"/>
      <c r="HFK47" s="192"/>
      <c r="HFL47" s="192"/>
      <c r="HFM47" s="192"/>
      <c r="HFN47" s="192"/>
      <c r="HFO47" s="192"/>
      <c r="HFP47" s="192"/>
      <c r="HFQ47" s="192"/>
      <c r="HFR47" s="192"/>
      <c r="HFS47" s="192"/>
      <c r="HFT47" s="192"/>
      <c r="HFU47" s="192"/>
      <c r="HFV47" s="192"/>
      <c r="HFW47" s="192"/>
      <c r="HFX47" s="192"/>
      <c r="HFY47" s="192"/>
      <c r="HFZ47" s="192"/>
      <c r="HGA47" s="192"/>
      <c r="HGB47" s="192"/>
      <c r="HGC47" s="192"/>
      <c r="HGD47" s="192"/>
      <c r="HGE47" s="192"/>
      <c r="HGF47" s="192"/>
      <c r="HGG47" s="192"/>
      <c r="HGH47" s="192"/>
      <c r="HGI47" s="192"/>
      <c r="HGJ47" s="192"/>
      <c r="HGK47" s="192"/>
      <c r="HGL47" s="192"/>
      <c r="HGM47" s="192"/>
      <c r="HGN47" s="192"/>
      <c r="HGO47" s="192"/>
      <c r="HGP47" s="192"/>
      <c r="HGQ47" s="192"/>
      <c r="HGR47" s="192"/>
      <c r="HGS47" s="192"/>
      <c r="HGT47" s="192"/>
      <c r="HGU47" s="192"/>
      <c r="HGV47" s="192"/>
      <c r="HGW47" s="192"/>
      <c r="HGX47" s="192"/>
      <c r="HGY47" s="192"/>
      <c r="HGZ47" s="192"/>
      <c r="HHA47" s="192"/>
      <c r="HHB47" s="192"/>
      <c r="HHC47" s="192"/>
      <c r="HHD47" s="192"/>
      <c r="HHE47" s="192"/>
      <c r="HHF47" s="192"/>
      <c r="HHG47" s="192"/>
      <c r="HHH47" s="192"/>
      <c r="HHI47" s="192"/>
      <c r="HHJ47" s="192"/>
      <c r="HHK47" s="192"/>
      <c r="HHL47" s="192"/>
      <c r="HHM47" s="192"/>
      <c r="HHN47" s="192"/>
      <c r="HHO47" s="192"/>
      <c r="HHP47" s="192"/>
      <c r="HHQ47" s="192"/>
      <c r="HHR47" s="192"/>
      <c r="HHS47" s="192"/>
      <c r="HHT47" s="192"/>
      <c r="HHU47" s="192"/>
      <c r="HHV47" s="192"/>
      <c r="HHW47" s="192"/>
      <c r="HHX47" s="192"/>
      <c r="HHY47" s="192"/>
      <c r="HHZ47" s="192"/>
      <c r="HIA47" s="192"/>
      <c r="HIB47" s="192"/>
      <c r="HIC47" s="192"/>
      <c r="HID47" s="192"/>
      <c r="HIE47" s="192"/>
      <c r="HIF47" s="192"/>
      <c r="HIG47" s="192"/>
      <c r="HIH47" s="192"/>
      <c r="HII47" s="192"/>
      <c r="HIJ47" s="192"/>
      <c r="HIK47" s="192"/>
      <c r="HIL47" s="192"/>
      <c r="HIM47" s="192"/>
      <c r="HIN47" s="192"/>
      <c r="HIO47" s="192"/>
      <c r="HIP47" s="192"/>
      <c r="HIQ47" s="192"/>
      <c r="HIR47" s="192"/>
      <c r="HIS47" s="192"/>
      <c r="HIT47" s="192"/>
      <c r="HIU47" s="192"/>
      <c r="HIV47" s="192"/>
      <c r="HIW47" s="192"/>
      <c r="HIX47" s="192"/>
      <c r="HIY47" s="192"/>
      <c r="HIZ47" s="192"/>
      <c r="HJA47" s="192"/>
      <c r="HJB47" s="192"/>
      <c r="HJC47" s="192"/>
      <c r="HJD47" s="192"/>
      <c r="HJE47" s="192"/>
      <c r="HJF47" s="192"/>
      <c r="HJG47" s="192"/>
      <c r="HJH47" s="192"/>
      <c r="HJI47" s="192"/>
      <c r="HJJ47" s="192"/>
      <c r="HJK47" s="192"/>
      <c r="HJL47" s="192"/>
      <c r="HJM47" s="192"/>
      <c r="HJN47" s="192"/>
      <c r="HJO47" s="192"/>
      <c r="HJP47" s="192"/>
      <c r="HJQ47" s="192"/>
      <c r="HJR47" s="192"/>
      <c r="HJS47" s="192"/>
      <c r="HJT47" s="192"/>
      <c r="HJU47" s="192"/>
      <c r="HJV47" s="192"/>
      <c r="HJW47" s="192"/>
      <c r="HJX47" s="192"/>
      <c r="HJY47" s="192"/>
      <c r="HJZ47" s="192"/>
      <c r="HKA47" s="192"/>
      <c r="HKB47" s="192"/>
      <c r="HKC47" s="192"/>
      <c r="HKD47" s="192"/>
      <c r="HKE47" s="192"/>
      <c r="HKF47" s="192"/>
      <c r="HKG47" s="192"/>
      <c r="HKH47" s="192"/>
      <c r="HKI47" s="192"/>
      <c r="HKJ47" s="192"/>
      <c r="HKK47" s="192"/>
      <c r="HKL47" s="192"/>
      <c r="HKM47" s="192"/>
      <c r="HKN47" s="192"/>
      <c r="HKO47" s="192"/>
      <c r="HKP47" s="192"/>
      <c r="HKQ47" s="192"/>
      <c r="HKR47" s="192"/>
      <c r="HKS47" s="192"/>
      <c r="HKT47" s="192"/>
      <c r="HKU47" s="192"/>
      <c r="HKV47" s="192"/>
      <c r="HKW47" s="192"/>
      <c r="HKX47" s="192"/>
      <c r="HKY47" s="192"/>
      <c r="HKZ47" s="192"/>
      <c r="HLA47" s="192"/>
      <c r="HLB47" s="192"/>
      <c r="HLC47" s="192"/>
      <c r="HLD47" s="192"/>
      <c r="HLE47" s="192"/>
      <c r="HLF47" s="192"/>
      <c r="HLG47" s="192"/>
      <c r="HLH47" s="192"/>
      <c r="HLI47" s="192"/>
      <c r="HLJ47" s="192"/>
      <c r="HLK47" s="192"/>
      <c r="HLL47" s="192"/>
      <c r="HLM47" s="192"/>
      <c r="HLN47" s="192"/>
      <c r="HLO47" s="192"/>
      <c r="HLP47" s="192"/>
      <c r="HLQ47" s="192"/>
      <c r="HLR47" s="192"/>
      <c r="HLS47" s="192"/>
      <c r="HLT47" s="192"/>
      <c r="HLU47" s="192"/>
      <c r="HLV47" s="192"/>
      <c r="HLW47" s="192"/>
      <c r="HLX47" s="192"/>
      <c r="HLY47" s="192"/>
      <c r="HLZ47" s="192"/>
      <c r="HMA47" s="192"/>
      <c r="HMB47" s="192"/>
      <c r="HMC47" s="192"/>
      <c r="HMD47" s="192"/>
      <c r="HME47" s="192"/>
      <c r="HMF47" s="192"/>
      <c r="HMG47" s="192"/>
      <c r="HMH47" s="192"/>
      <c r="HMI47" s="192"/>
      <c r="HMJ47" s="192"/>
      <c r="HMK47" s="192"/>
      <c r="HML47" s="192"/>
      <c r="HMM47" s="192"/>
      <c r="HMN47" s="192"/>
      <c r="HMO47" s="192"/>
      <c r="HMP47" s="192"/>
      <c r="HMQ47" s="192"/>
      <c r="HMR47" s="192"/>
      <c r="HMS47" s="192"/>
      <c r="HMT47" s="192"/>
      <c r="HMU47" s="192"/>
      <c r="HMV47" s="192"/>
      <c r="HMW47" s="192"/>
      <c r="HMX47" s="192"/>
      <c r="HMY47" s="192"/>
      <c r="HMZ47" s="192"/>
      <c r="HNA47" s="192"/>
      <c r="HNB47" s="192"/>
      <c r="HNC47" s="192"/>
      <c r="HND47" s="192"/>
      <c r="HNE47" s="192"/>
      <c r="HNF47" s="192"/>
      <c r="HNG47" s="192"/>
      <c r="HNH47" s="192"/>
      <c r="HNI47" s="192"/>
      <c r="HNJ47" s="192"/>
      <c r="HNK47" s="192"/>
      <c r="HNL47" s="192"/>
      <c r="HNM47" s="192"/>
      <c r="HNN47" s="192"/>
      <c r="HNO47" s="192"/>
      <c r="HNP47" s="192"/>
      <c r="HNQ47" s="192"/>
      <c r="HNR47" s="192"/>
      <c r="HNS47" s="192"/>
      <c r="HNT47" s="192"/>
      <c r="HNU47" s="192"/>
      <c r="HNV47" s="192"/>
      <c r="HNW47" s="192"/>
      <c r="HNX47" s="192"/>
      <c r="HNY47" s="192"/>
      <c r="HNZ47" s="192"/>
      <c r="HOA47" s="192"/>
      <c r="HOB47" s="192"/>
      <c r="HOC47" s="192"/>
      <c r="HOD47" s="192"/>
      <c r="HOE47" s="192"/>
      <c r="HOF47" s="192"/>
      <c r="HOG47" s="192"/>
      <c r="HOH47" s="192"/>
      <c r="HOI47" s="192"/>
      <c r="HOJ47" s="192"/>
      <c r="HOK47" s="192"/>
      <c r="HOL47" s="192"/>
      <c r="HOM47" s="192"/>
      <c r="HON47" s="192"/>
      <c r="HOO47" s="192"/>
      <c r="HOP47" s="192"/>
      <c r="HOQ47" s="192"/>
      <c r="HOR47" s="192"/>
      <c r="HOS47" s="192"/>
      <c r="HOT47" s="192"/>
      <c r="HOU47" s="192"/>
      <c r="HOV47" s="192"/>
      <c r="HOW47" s="192"/>
      <c r="HOX47" s="192"/>
      <c r="HOY47" s="192"/>
      <c r="HOZ47" s="192"/>
      <c r="HPA47" s="192"/>
      <c r="HPB47" s="192"/>
      <c r="HPC47" s="192"/>
      <c r="HPD47" s="192"/>
      <c r="HPE47" s="192"/>
      <c r="HPF47" s="192"/>
      <c r="HPG47" s="192"/>
      <c r="HPH47" s="192"/>
      <c r="HPI47" s="192"/>
      <c r="HPJ47" s="192"/>
      <c r="HPK47" s="192"/>
      <c r="HPL47" s="192"/>
      <c r="HPM47" s="192"/>
      <c r="HPN47" s="192"/>
      <c r="HPO47" s="192"/>
      <c r="HPP47" s="192"/>
      <c r="HPQ47" s="192"/>
      <c r="HPR47" s="192"/>
      <c r="HPS47" s="192"/>
      <c r="HPT47" s="192"/>
      <c r="HPU47" s="192"/>
      <c r="HPV47" s="192"/>
      <c r="HPW47" s="192"/>
      <c r="HPX47" s="192"/>
      <c r="HPY47" s="192"/>
      <c r="HPZ47" s="192"/>
      <c r="HQA47" s="192"/>
      <c r="HQB47" s="192"/>
      <c r="HQC47" s="192"/>
      <c r="HQD47" s="192"/>
      <c r="HQE47" s="192"/>
      <c r="HQF47" s="192"/>
      <c r="HQG47" s="192"/>
      <c r="HQH47" s="192"/>
      <c r="HQI47" s="192"/>
      <c r="HQJ47" s="192"/>
      <c r="HQK47" s="192"/>
      <c r="HQL47" s="192"/>
      <c r="HQM47" s="192"/>
      <c r="HQN47" s="192"/>
      <c r="HQO47" s="192"/>
      <c r="HQP47" s="192"/>
      <c r="HQQ47" s="192"/>
      <c r="HQR47" s="192"/>
      <c r="HQS47" s="192"/>
      <c r="HQT47" s="192"/>
      <c r="HQU47" s="192"/>
      <c r="HQV47" s="192"/>
      <c r="HQW47" s="192"/>
      <c r="HQX47" s="192"/>
      <c r="HQY47" s="192"/>
      <c r="HQZ47" s="192"/>
      <c r="HRA47" s="192"/>
      <c r="HRB47" s="192"/>
      <c r="HRC47" s="192"/>
      <c r="HRD47" s="192"/>
      <c r="HRE47" s="192"/>
      <c r="HRF47" s="192"/>
      <c r="HRG47" s="192"/>
      <c r="HRH47" s="192"/>
      <c r="HRI47" s="192"/>
      <c r="HRJ47" s="192"/>
      <c r="HRK47" s="192"/>
      <c r="HRL47" s="192"/>
      <c r="HRM47" s="192"/>
      <c r="HRN47" s="192"/>
      <c r="HRO47" s="192"/>
      <c r="HRP47" s="192"/>
      <c r="HRQ47" s="192"/>
      <c r="HRR47" s="192"/>
      <c r="HRS47" s="192"/>
      <c r="HRT47" s="192"/>
      <c r="HRU47" s="192"/>
      <c r="HRV47" s="192"/>
      <c r="HRW47" s="192"/>
      <c r="HRX47" s="192"/>
      <c r="HRY47" s="192"/>
      <c r="HRZ47" s="192"/>
      <c r="HSA47" s="192"/>
      <c r="HSB47" s="192"/>
      <c r="HSC47" s="192"/>
      <c r="HSD47" s="192"/>
      <c r="HSE47" s="192"/>
      <c r="HSF47" s="192"/>
      <c r="HSG47" s="192"/>
      <c r="HSH47" s="192"/>
      <c r="HSI47" s="192"/>
      <c r="HSJ47" s="192"/>
      <c r="HSK47" s="192"/>
      <c r="HSL47" s="192"/>
      <c r="HSM47" s="192"/>
      <c r="HSN47" s="192"/>
      <c r="HSO47" s="192"/>
      <c r="HSP47" s="192"/>
      <c r="HSQ47" s="192"/>
      <c r="HSR47" s="192"/>
      <c r="HSS47" s="192"/>
      <c r="HST47" s="192"/>
      <c r="HSU47" s="192"/>
      <c r="HSV47" s="192"/>
      <c r="HSW47" s="192"/>
      <c r="HSX47" s="192"/>
      <c r="HSY47" s="192"/>
      <c r="HSZ47" s="192"/>
      <c r="HTA47" s="192"/>
      <c r="HTB47" s="192"/>
      <c r="HTC47" s="192"/>
      <c r="HTD47" s="192"/>
      <c r="HTE47" s="192"/>
      <c r="HTF47" s="192"/>
      <c r="HTG47" s="192"/>
      <c r="HTH47" s="192"/>
      <c r="HTI47" s="192"/>
      <c r="HTJ47" s="192"/>
      <c r="HTK47" s="192"/>
      <c r="HTL47" s="192"/>
      <c r="HTM47" s="192"/>
      <c r="HTN47" s="192"/>
      <c r="HTO47" s="192"/>
      <c r="HTP47" s="192"/>
      <c r="HTQ47" s="192"/>
      <c r="HTR47" s="192"/>
      <c r="HTS47" s="192"/>
      <c r="HTT47" s="192"/>
      <c r="HTU47" s="192"/>
      <c r="HTV47" s="192"/>
      <c r="HTW47" s="192"/>
      <c r="HTX47" s="192"/>
      <c r="HTY47" s="192"/>
      <c r="HTZ47" s="192"/>
      <c r="HUA47" s="192"/>
      <c r="HUB47" s="192"/>
      <c r="HUC47" s="192"/>
      <c r="HUD47" s="192"/>
      <c r="HUE47" s="192"/>
      <c r="HUF47" s="192"/>
      <c r="HUG47" s="192"/>
      <c r="HUH47" s="192"/>
      <c r="HUI47" s="192"/>
      <c r="HUJ47" s="192"/>
      <c r="HUK47" s="192"/>
      <c r="HUL47" s="192"/>
      <c r="HUM47" s="192"/>
      <c r="HUN47" s="192"/>
      <c r="HUO47" s="192"/>
      <c r="HUP47" s="192"/>
      <c r="HUQ47" s="192"/>
      <c r="HUR47" s="192"/>
      <c r="HUS47" s="192"/>
      <c r="HUT47" s="192"/>
      <c r="HUU47" s="192"/>
      <c r="HUV47" s="192"/>
      <c r="HUW47" s="192"/>
      <c r="HUX47" s="192"/>
      <c r="HUY47" s="192"/>
      <c r="HUZ47" s="192"/>
      <c r="HVA47" s="192"/>
      <c r="HVB47" s="192"/>
      <c r="HVC47" s="192"/>
      <c r="HVD47" s="192"/>
      <c r="HVE47" s="192"/>
      <c r="HVF47" s="192"/>
      <c r="HVG47" s="192"/>
      <c r="HVH47" s="192"/>
      <c r="HVI47" s="192"/>
      <c r="HVJ47" s="192"/>
      <c r="HVK47" s="192"/>
      <c r="HVL47" s="192"/>
      <c r="HVM47" s="192"/>
      <c r="HVN47" s="192"/>
      <c r="HVO47" s="192"/>
      <c r="HVP47" s="192"/>
      <c r="HVQ47" s="192"/>
      <c r="HVR47" s="192"/>
      <c r="HVS47" s="192"/>
      <c r="HVT47" s="192"/>
      <c r="HVU47" s="192"/>
      <c r="HVV47" s="192"/>
      <c r="HVW47" s="192"/>
      <c r="HVX47" s="192"/>
      <c r="HVY47" s="192"/>
      <c r="HVZ47" s="192"/>
      <c r="HWA47" s="192"/>
      <c r="HWB47" s="192"/>
      <c r="HWC47" s="192"/>
      <c r="HWD47" s="192"/>
      <c r="HWE47" s="192"/>
      <c r="HWF47" s="192"/>
      <c r="HWG47" s="192"/>
      <c r="HWH47" s="192"/>
      <c r="HWI47" s="192"/>
      <c r="HWJ47" s="192"/>
      <c r="HWK47" s="192"/>
      <c r="HWL47" s="192"/>
      <c r="HWM47" s="192"/>
      <c r="HWN47" s="192"/>
      <c r="HWO47" s="192"/>
      <c r="HWP47" s="192"/>
      <c r="HWQ47" s="192"/>
      <c r="HWR47" s="192"/>
      <c r="HWS47" s="192"/>
      <c r="HWT47" s="192"/>
      <c r="HWU47" s="192"/>
      <c r="HWV47" s="192"/>
      <c r="HWW47" s="192"/>
      <c r="HWX47" s="192"/>
      <c r="HWY47" s="192"/>
      <c r="HWZ47" s="192"/>
      <c r="HXA47" s="192"/>
      <c r="HXB47" s="192"/>
      <c r="HXC47" s="192"/>
      <c r="HXD47" s="192"/>
      <c r="HXE47" s="192"/>
      <c r="HXF47" s="192"/>
      <c r="HXG47" s="192"/>
      <c r="HXH47" s="192"/>
      <c r="HXI47" s="192"/>
      <c r="HXJ47" s="192"/>
      <c r="HXK47" s="192"/>
      <c r="HXL47" s="192"/>
      <c r="HXM47" s="192"/>
      <c r="HXN47" s="192"/>
      <c r="HXO47" s="192"/>
      <c r="HXP47" s="192"/>
      <c r="HXQ47" s="192"/>
      <c r="HXR47" s="192"/>
      <c r="HXS47" s="192"/>
      <c r="HXT47" s="192"/>
      <c r="HXU47" s="192"/>
      <c r="HXV47" s="192"/>
      <c r="HXW47" s="192"/>
      <c r="HXX47" s="192"/>
      <c r="HXY47" s="192"/>
      <c r="HXZ47" s="192"/>
      <c r="HYA47" s="192"/>
      <c r="HYB47" s="192"/>
      <c r="HYC47" s="192"/>
      <c r="HYD47" s="192"/>
      <c r="HYE47" s="192"/>
      <c r="HYF47" s="192"/>
      <c r="HYG47" s="192"/>
      <c r="HYH47" s="192"/>
      <c r="HYI47" s="192"/>
      <c r="HYJ47" s="192"/>
      <c r="HYK47" s="192"/>
      <c r="HYL47" s="192"/>
      <c r="HYM47" s="192"/>
      <c r="HYN47" s="192"/>
      <c r="HYO47" s="192"/>
      <c r="HYP47" s="192"/>
      <c r="HYQ47" s="192"/>
      <c r="HYR47" s="192"/>
      <c r="HYS47" s="192"/>
      <c r="HYT47" s="192"/>
      <c r="HYU47" s="192"/>
      <c r="HYV47" s="192"/>
      <c r="HYW47" s="192"/>
      <c r="HYX47" s="192"/>
      <c r="HYY47" s="192"/>
      <c r="HYZ47" s="192"/>
      <c r="HZA47" s="192"/>
      <c r="HZB47" s="192"/>
      <c r="HZC47" s="192"/>
      <c r="HZD47" s="192"/>
      <c r="HZE47" s="192"/>
      <c r="HZF47" s="192"/>
      <c r="HZG47" s="192"/>
      <c r="HZH47" s="192"/>
      <c r="HZI47" s="192"/>
      <c r="HZJ47" s="192"/>
      <c r="HZK47" s="192"/>
      <c r="HZL47" s="192"/>
      <c r="HZM47" s="192"/>
      <c r="HZN47" s="192"/>
      <c r="HZO47" s="192"/>
      <c r="HZP47" s="192"/>
      <c r="HZQ47" s="192"/>
      <c r="HZR47" s="192"/>
      <c r="HZS47" s="192"/>
      <c r="HZT47" s="192"/>
      <c r="HZU47" s="192"/>
      <c r="HZV47" s="192"/>
      <c r="HZW47" s="192"/>
      <c r="HZX47" s="192"/>
      <c r="HZY47" s="192"/>
      <c r="HZZ47" s="192"/>
      <c r="IAA47" s="192"/>
      <c r="IAB47" s="192"/>
      <c r="IAC47" s="192"/>
      <c r="IAD47" s="192"/>
      <c r="IAE47" s="192"/>
      <c r="IAF47" s="192"/>
      <c r="IAG47" s="192"/>
      <c r="IAH47" s="192"/>
      <c r="IAI47" s="192"/>
      <c r="IAJ47" s="192"/>
      <c r="IAK47" s="192"/>
      <c r="IAL47" s="192"/>
      <c r="IAM47" s="192"/>
      <c r="IAN47" s="192"/>
      <c r="IAO47" s="192"/>
      <c r="IAP47" s="192"/>
      <c r="IAQ47" s="192"/>
      <c r="IAR47" s="192"/>
      <c r="IAS47" s="192"/>
      <c r="IAT47" s="192"/>
      <c r="IAU47" s="192"/>
      <c r="IAV47" s="192"/>
      <c r="IAW47" s="192"/>
      <c r="IAX47" s="192"/>
      <c r="IAY47" s="192"/>
      <c r="IAZ47" s="192"/>
      <c r="IBA47" s="192"/>
      <c r="IBB47" s="192"/>
      <c r="IBC47" s="192"/>
      <c r="IBD47" s="192"/>
      <c r="IBE47" s="192"/>
      <c r="IBF47" s="192"/>
      <c r="IBG47" s="192"/>
      <c r="IBH47" s="192"/>
      <c r="IBI47" s="192"/>
      <c r="IBJ47" s="192"/>
      <c r="IBK47" s="192"/>
      <c r="IBL47" s="192"/>
      <c r="IBM47" s="192"/>
      <c r="IBN47" s="192"/>
      <c r="IBO47" s="192"/>
      <c r="IBP47" s="192"/>
      <c r="IBQ47" s="192"/>
      <c r="IBR47" s="192"/>
      <c r="IBS47" s="192"/>
      <c r="IBT47" s="192"/>
      <c r="IBU47" s="192"/>
      <c r="IBV47" s="192"/>
      <c r="IBW47" s="192"/>
      <c r="IBX47" s="192"/>
      <c r="IBY47" s="192"/>
      <c r="IBZ47" s="192"/>
      <c r="ICA47" s="192"/>
      <c r="ICB47" s="192"/>
      <c r="ICC47" s="192"/>
      <c r="ICD47" s="192"/>
      <c r="ICE47" s="192"/>
      <c r="ICF47" s="192"/>
      <c r="ICG47" s="192"/>
      <c r="ICH47" s="192"/>
      <c r="ICI47" s="192"/>
      <c r="ICJ47" s="192"/>
      <c r="ICK47" s="192"/>
      <c r="ICL47" s="192"/>
      <c r="ICM47" s="192"/>
      <c r="ICN47" s="192"/>
      <c r="ICO47" s="192"/>
      <c r="ICP47" s="192"/>
      <c r="ICQ47" s="192"/>
      <c r="ICR47" s="192"/>
      <c r="ICS47" s="192"/>
      <c r="ICT47" s="192"/>
      <c r="ICU47" s="192"/>
      <c r="ICV47" s="192"/>
      <c r="ICW47" s="192"/>
      <c r="ICX47" s="192"/>
      <c r="ICY47" s="192"/>
      <c r="ICZ47" s="192"/>
      <c r="IDA47" s="192"/>
      <c r="IDB47" s="192"/>
      <c r="IDC47" s="192"/>
      <c r="IDD47" s="192"/>
      <c r="IDE47" s="192"/>
      <c r="IDF47" s="192"/>
      <c r="IDG47" s="192"/>
      <c r="IDH47" s="192"/>
      <c r="IDI47" s="192"/>
      <c r="IDJ47" s="192"/>
      <c r="IDK47" s="192"/>
      <c r="IDL47" s="192"/>
      <c r="IDM47" s="192"/>
      <c r="IDN47" s="192"/>
      <c r="IDO47" s="192"/>
      <c r="IDP47" s="192"/>
      <c r="IDQ47" s="192"/>
      <c r="IDR47" s="192"/>
      <c r="IDS47" s="192"/>
      <c r="IDT47" s="192"/>
      <c r="IDU47" s="192"/>
      <c r="IDV47" s="192"/>
      <c r="IDW47" s="192"/>
      <c r="IDX47" s="192"/>
      <c r="IDY47" s="192"/>
      <c r="IDZ47" s="192"/>
      <c r="IEA47" s="192"/>
      <c r="IEB47" s="192"/>
      <c r="IEC47" s="192"/>
      <c r="IED47" s="192"/>
      <c r="IEE47" s="192"/>
      <c r="IEF47" s="192"/>
      <c r="IEG47" s="192"/>
      <c r="IEH47" s="192"/>
      <c r="IEI47" s="192"/>
      <c r="IEJ47" s="192"/>
      <c r="IEK47" s="192"/>
      <c r="IEL47" s="192"/>
      <c r="IEM47" s="192"/>
      <c r="IEN47" s="192"/>
      <c r="IEO47" s="192"/>
      <c r="IEP47" s="192"/>
      <c r="IEQ47" s="192"/>
      <c r="IER47" s="192"/>
      <c r="IES47" s="192"/>
      <c r="IET47" s="192"/>
      <c r="IEU47" s="192"/>
      <c r="IEV47" s="192"/>
      <c r="IEW47" s="192"/>
      <c r="IEX47" s="192"/>
      <c r="IEY47" s="192"/>
      <c r="IEZ47" s="192"/>
      <c r="IFA47" s="192"/>
      <c r="IFB47" s="192"/>
      <c r="IFC47" s="192"/>
      <c r="IFD47" s="192"/>
      <c r="IFE47" s="192"/>
      <c r="IFF47" s="192"/>
      <c r="IFG47" s="192"/>
      <c r="IFH47" s="192"/>
      <c r="IFI47" s="192"/>
      <c r="IFJ47" s="192"/>
      <c r="IFK47" s="192"/>
      <c r="IFL47" s="192"/>
      <c r="IFM47" s="192"/>
      <c r="IFN47" s="192"/>
      <c r="IFO47" s="192"/>
      <c r="IFP47" s="192"/>
      <c r="IFQ47" s="192"/>
      <c r="IFR47" s="192"/>
      <c r="IFS47" s="192"/>
      <c r="IFT47" s="192"/>
      <c r="IFU47" s="192"/>
      <c r="IFV47" s="192"/>
      <c r="IFW47" s="192"/>
      <c r="IFX47" s="192"/>
      <c r="IFY47" s="192"/>
      <c r="IFZ47" s="192"/>
      <c r="IGA47" s="192"/>
      <c r="IGB47" s="192"/>
      <c r="IGC47" s="192"/>
      <c r="IGD47" s="192"/>
      <c r="IGE47" s="192"/>
      <c r="IGF47" s="192"/>
      <c r="IGG47" s="192"/>
      <c r="IGH47" s="192"/>
      <c r="IGI47" s="192"/>
      <c r="IGJ47" s="192"/>
      <c r="IGK47" s="192"/>
      <c r="IGL47" s="192"/>
      <c r="IGM47" s="192"/>
      <c r="IGN47" s="192"/>
      <c r="IGO47" s="192"/>
      <c r="IGP47" s="192"/>
      <c r="IGQ47" s="192"/>
      <c r="IGR47" s="192"/>
      <c r="IGS47" s="192"/>
      <c r="IGT47" s="192"/>
      <c r="IGU47" s="192"/>
      <c r="IGV47" s="192"/>
      <c r="IGW47" s="192"/>
      <c r="IGX47" s="192"/>
      <c r="IGY47" s="192"/>
      <c r="IGZ47" s="192"/>
      <c r="IHA47" s="192"/>
      <c r="IHB47" s="192"/>
      <c r="IHC47" s="192"/>
      <c r="IHD47" s="192"/>
      <c r="IHE47" s="192"/>
      <c r="IHF47" s="192"/>
      <c r="IHG47" s="192"/>
      <c r="IHH47" s="192"/>
      <c r="IHI47" s="192"/>
      <c r="IHJ47" s="192"/>
      <c r="IHK47" s="192"/>
      <c r="IHL47" s="192"/>
      <c r="IHM47" s="192"/>
      <c r="IHN47" s="192"/>
      <c r="IHO47" s="192"/>
      <c r="IHP47" s="192"/>
      <c r="IHQ47" s="192"/>
      <c r="IHR47" s="192"/>
      <c r="IHS47" s="192"/>
      <c r="IHT47" s="192"/>
      <c r="IHU47" s="192"/>
      <c r="IHV47" s="192"/>
      <c r="IHW47" s="192"/>
      <c r="IHX47" s="192"/>
      <c r="IHY47" s="192"/>
      <c r="IHZ47" s="192"/>
      <c r="IIA47" s="192"/>
      <c r="IIB47" s="192"/>
      <c r="IIC47" s="192"/>
      <c r="IID47" s="192"/>
      <c r="IIE47" s="192"/>
      <c r="IIF47" s="192"/>
      <c r="IIG47" s="192"/>
      <c r="IIH47" s="192"/>
      <c r="III47" s="192"/>
      <c r="IIJ47" s="192"/>
      <c r="IIK47" s="192"/>
      <c r="IIL47" s="192"/>
      <c r="IIM47" s="192"/>
      <c r="IIN47" s="192"/>
      <c r="IIO47" s="192"/>
      <c r="IIP47" s="192"/>
      <c r="IIQ47" s="192"/>
      <c r="IIR47" s="192"/>
      <c r="IIS47" s="192"/>
      <c r="IIT47" s="192"/>
      <c r="IIU47" s="192"/>
      <c r="IIV47" s="192"/>
      <c r="IIW47" s="192"/>
      <c r="IIX47" s="192"/>
      <c r="IIY47" s="192"/>
      <c r="IIZ47" s="192"/>
      <c r="IJA47" s="192"/>
      <c r="IJB47" s="192"/>
      <c r="IJC47" s="192"/>
      <c r="IJD47" s="192"/>
      <c r="IJE47" s="192"/>
      <c r="IJF47" s="192"/>
      <c r="IJG47" s="192"/>
      <c r="IJH47" s="192"/>
      <c r="IJI47" s="192"/>
      <c r="IJJ47" s="192"/>
      <c r="IJK47" s="192"/>
      <c r="IJL47" s="192"/>
      <c r="IJM47" s="192"/>
      <c r="IJN47" s="192"/>
      <c r="IJO47" s="192"/>
      <c r="IJP47" s="192"/>
      <c r="IJQ47" s="192"/>
      <c r="IJR47" s="192"/>
      <c r="IJS47" s="192"/>
      <c r="IJT47" s="192"/>
      <c r="IJU47" s="192"/>
      <c r="IJV47" s="192"/>
      <c r="IJW47" s="192"/>
      <c r="IJX47" s="192"/>
      <c r="IJY47" s="192"/>
      <c r="IJZ47" s="192"/>
      <c r="IKA47" s="192"/>
      <c r="IKB47" s="192"/>
      <c r="IKC47" s="192"/>
      <c r="IKD47" s="192"/>
      <c r="IKE47" s="192"/>
      <c r="IKF47" s="192"/>
      <c r="IKG47" s="192"/>
      <c r="IKH47" s="192"/>
      <c r="IKI47" s="192"/>
      <c r="IKJ47" s="192"/>
      <c r="IKK47" s="192"/>
      <c r="IKL47" s="192"/>
      <c r="IKM47" s="192"/>
      <c r="IKN47" s="192"/>
      <c r="IKO47" s="192"/>
      <c r="IKP47" s="192"/>
      <c r="IKQ47" s="192"/>
      <c r="IKR47" s="192"/>
      <c r="IKS47" s="192"/>
      <c r="IKT47" s="192"/>
      <c r="IKU47" s="192"/>
      <c r="IKV47" s="192"/>
      <c r="IKW47" s="192"/>
      <c r="IKX47" s="192"/>
      <c r="IKY47" s="192"/>
      <c r="IKZ47" s="192"/>
      <c r="ILA47" s="192"/>
      <c r="ILB47" s="192"/>
      <c r="ILC47" s="192"/>
      <c r="ILD47" s="192"/>
      <c r="ILE47" s="192"/>
      <c r="ILF47" s="192"/>
      <c r="ILG47" s="192"/>
      <c r="ILH47" s="192"/>
      <c r="ILI47" s="192"/>
      <c r="ILJ47" s="192"/>
      <c r="ILK47" s="192"/>
      <c r="ILL47" s="192"/>
      <c r="ILM47" s="192"/>
      <c r="ILN47" s="192"/>
      <c r="ILO47" s="192"/>
      <c r="ILP47" s="192"/>
      <c r="ILQ47" s="192"/>
      <c r="ILR47" s="192"/>
      <c r="ILS47" s="192"/>
      <c r="ILT47" s="192"/>
      <c r="ILU47" s="192"/>
      <c r="ILV47" s="192"/>
      <c r="ILW47" s="192"/>
      <c r="ILX47" s="192"/>
      <c r="ILY47" s="192"/>
      <c r="ILZ47" s="192"/>
      <c r="IMA47" s="192"/>
      <c r="IMB47" s="192"/>
      <c r="IMC47" s="192"/>
      <c r="IMD47" s="192"/>
      <c r="IME47" s="192"/>
      <c r="IMF47" s="192"/>
      <c r="IMG47" s="192"/>
      <c r="IMH47" s="192"/>
      <c r="IMI47" s="192"/>
      <c r="IMJ47" s="192"/>
      <c r="IMK47" s="192"/>
      <c r="IML47" s="192"/>
      <c r="IMM47" s="192"/>
      <c r="IMN47" s="192"/>
      <c r="IMO47" s="192"/>
      <c r="IMP47" s="192"/>
      <c r="IMQ47" s="192"/>
      <c r="IMR47" s="192"/>
      <c r="IMS47" s="192"/>
      <c r="IMT47" s="192"/>
      <c r="IMU47" s="192"/>
      <c r="IMV47" s="192"/>
      <c r="IMW47" s="192"/>
      <c r="IMX47" s="192"/>
      <c r="IMY47" s="192"/>
      <c r="IMZ47" s="192"/>
      <c r="INA47" s="192"/>
      <c r="INB47" s="192"/>
      <c r="INC47" s="192"/>
      <c r="IND47" s="192"/>
      <c r="INE47" s="192"/>
      <c r="INF47" s="192"/>
      <c r="ING47" s="192"/>
      <c r="INH47" s="192"/>
      <c r="INI47" s="192"/>
      <c r="INJ47" s="192"/>
      <c r="INK47" s="192"/>
      <c r="INL47" s="192"/>
      <c r="INM47" s="192"/>
      <c r="INN47" s="192"/>
      <c r="INO47" s="192"/>
      <c r="INP47" s="192"/>
      <c r="INQ47" s="192"/>
      <c r="INR47" s="192"/>
      <c r="INS47" s="192"/>
      <c r="INT47" s="192"/>
      <c r="INU47" s="192"/>
      <c r="INV47" s="192"/>
      <c r="INW47" s="192"/>
      <c r="INX47" s="192"/>
      <c r="INY47" s="192"/>
      <c r="INZ47" s="192"/>
      <c r="IOA47" s="192"/>
      <c r="IOB47" s="192"/>
      <c r="IOC47" s="192"/>
      <c r="IOD47" s="192"/>
      <c r="IOE47" s="192"/>
      <c r="IOF47" s="192"/>
      <c r="IOG47" s="192"/>
      <c r="IOH47" s="192"/>
      <c r="IOI47" s="192"/>
      <c r="IOJ47" s="192"/>
      <c r="IOK47" s="192"/>
      <c r="IOL47" s="192"/>
      <c r="IOM47" s="192"/>
      <c r="ION47" s="192"/>
      <c r="IOO47" s="192"/>
      <c r="IOP47" s="192"/>
      <c r="IOQ47" s="192"/>
      <c r="IOR47" s="192"/>
      <c r="IOS47" s="192"/>
      <c r="IOT47" s="192"/>
      <c r="IOU47" s="192"/>
      <c r="IOV47" s="192"/>
      <c r="IOW47" s="192"/>
      <c r="IOX47" s="192"/>
      <c r="IOY47" s="192"/>
      <c r="IOZ47" s="192"/>
      <c r="IPA47" s="192"/>
      <c r="IPB47" s="192"/>
      <c r="IPC47" s="192"/>
      <c r="IPD47" s="192"/>
      <c r="IPE47" s="192"/>
      <c r="IPF47" s="192"/>
      <c r="IPG47" s="192"/>
      <c r="IPH47" s="192"/>
      <c r="IPI47" s="192"/>
      <c r="IPJ47" s="192"/>
      <c r="IPK47" s="192"/>
      <c r="IPL47" s="192"/>
      <c r="IPM47" s="192"/>
      <c r="IPN47" s="192"/>
      <c r="IPO47" s="192"/>
      <c r="IPP47" s="192"/>
      <c r="IPQ47" s="192"/>
      <c r="IPR47" s="192"/>
      <c r="IPS47" s="192"/>
      <c r="IPT47" s="192"/>
      <c r="IPU47" s="192"/>
      <c r="IPV47" s="192"/>
      <c r="IPW47" s="192"/>
      <c r="IPX47" s="192"/>
      <c r="IPY47" s="192"/>
      <c r="IPZ47" s="192"/>
      <c r="IQA47" s="192"/>
      <c r="IQB47" s="192"/>
      <c r="IQC47" s="192"/>
      <c r="IQD47" s="192"/>
      <c r="IQE47" s="192"/>
      <c r="IQF47" s="192"/>
      <c r="IQG47" s="192"/>
      <c r="IQH47" s="192"/>
      <c r="IQI47" s="192"/>
      <c r="IQJ47" s="192"/>
      <c r="IQK47" s="192"/>
      <c r="IQL47" s="192"/>
      <c r="IQM47" s="192"/>
      <c r="IQN47" s="192"/>
      <c r="IQO47" s="192"/>
      <c r="IQP47" s="192"/>
      <c r="IQQ47" s="192"/>
      <c r="IQR47" s="192"/>
      <c r="IQS47" s="192"/>
      <c r="IQT47" s="192"/>
      <c r="IQU47" s="192"/>
      <c r="IQV47" s="192"/>
      <c r="IQW47" s="192"/>
      <c r="IQX47" s="192"/>
      <c r="IQY47" s="192"/>
      <c r="IQZ47" s="192"/>
      <c r="IRA47" s="192"/>
      <c r="IRB47" s="192"/>
      <c r="IRC47" s="192"/>
      <c r="IRD47" s="192"/>
      <c r="IRE47" s="192"/>
      <c r="IRF47" s="192"/>
      <c r="IRG47" s="192"/>
      <c r="IRH47" s="192"/>
      <c r="IRI47" s="192"/>
      <c r="IRJ47" s="192"/>
      <c r="IRK47" s="192"/>
      <c r="IRL47" s="192"/>
      <c r="IRM47" s="192"/>
      <c r="IRN47" s="192"/>
      <c r="IRO47" s="192"/>
      <c r="IRP47" s="192"/>
      <c r="IRQ47" s="192"/>
      <c r="IRR47" s="192"/>
      <c r="IRS47" s="192"/>
      <c r="IRT47" s="192"/>
      <c r="IRU47" s="192"/>
      <c r="IRV47" s="192"/>
      <c r="IRW47" s="192"/>
      <c r="IRX47" s="192"/>
      <c r="IRY47" s="192"/>
      <c r="IRZ47" s="192"/>
      <c r="ISA47" s="192"/>
      <c r="ISB47" s="192"/>
      <c r="ISC47" s="192"/>
      <c r="ISD47" s="192"/>
      <c r="ISE47" s="192"/>
      <c r="ISF47" s="192"/>
      <c r="ISG47" s="192"/>
      <c r="ISH47" s="192"/>
      <c r="ISI47" s="192"/>
      <c r="ISJ47" s="192"/>
      <c r="ISK47" s="192"/>
      <c r="ISL47" s="192"/>
      <c r="ISM47" s="192"/>
      <c r="ISN47" s="192"/>
      <c r="ISO47" s="192"/>
      <c r="ISP47" s="192"/>
      <c r="ISQ47" s="192"/>
      <c r="ISR47" s="192"/>
      <c r="ISS47" s="192"/>
      <c r="IST47" s="192"/>
      <c r="ISU47" s="192"/>
      <c r="ISV47" s="192"/>
      <c r="ISW47" s="192"/>
      <c r="ISX47" s="192"/>
      <c r="ISY47" s="192"/>
      <c r="ISZ47" s="192"/>
      <c r="ITA47" s="192"/>
      <c r="ITB47" s="192"/>
      <c r="ITC47" s="192"/>
      <c r="ITD47" s="192"/>
      <c r="ITE47" s="192"/>
      <c r="ITF47" s="192"/>
      <c r="ITG47" s="192"/>
      <c r="ITH47" s="192"/>
      <c r="ITI47" s="192"/>
      <c r="ITJ47" s="192"/>
      <c r="ITK47" s="192"/>
      <c r="ITL47" s="192"/>
      <c r="ITM47" s="192"/>
      <c r="ITN47" s="192"/>
      <c r="ITO47" s="192"/>
      <c r="ITP47" s="192"/>
      <c r="ITQ47" s="192"/>
      <c r="ITR47" s="192"/>
      <c r="ITS47" s="192"/>
      <c r="ITT47" s="192"/>
      <c r="ITU47" s="192"/>
      <c r="ITV47" s="192"/>
      <c r="ITW47" s="192"/>
      <c r="ITX47" s="192"/>
      <c r="ITY47" s="192"/>
      <c r="ITZ47" s="192"/>
      <c r="IUA47" s="192"/>
      <c r="IUB47" s="192"/>
      <c r="IUC47" s="192"/>
      <c r="IUD47" s="192"/>
      <c r="IUE47" s="192"/>
      <c r="IUF47" s="192"/>
      <c r="IUG47" s="192"/>
      <c r="IUH47" s="192"/>
      <c r="IUI47" s="192"/>
      <c r="IUJ47" s="192"/>
      <c r="IUK47" s="192"/>
      <c r="IUL47" s="192"/>
      <c r="IUM47" s="192"/>
      <c r="IUN47" s="192"/>
      <c r="IUO47" s="192"/>
      <c r="IUP47" s="192"/>
      <c r="IUQ47" s="192"/>
      <c r="IUR47" s="192"/>
      <c r="IUS47" s="192"/>
      <c r="IUT47" s="192"/>
      <c r="IUU47" s="192"/>
      <c r="IUV47" s="192"/>
      <c r="IUW47" s="192"/>
      <c r="IUX47" s="192"/>
      <c r="IUY47" s="192"/>
      <c r="IUZ47" s="192"/>
      <c r="IVA47" s="192"/>
      <c r="IVB47" s="192"/>
      <c r="IVC47" s="192"/>
      <c r="IVD47" s="192"/>
      <c r="IVE47" s="192"/>
      <c r="IVF47" s="192"/>
      <c r="IVG47" s="192"/>
      <c r="IVH47" s="192"/>
      <c r="IVI47" s="192"/>
      <c r="IVJ47" s="192"/>
      <c r="IVK47" s="192"/>
      <c r="IVL47" s="192"/>
      <c r="IVM47" s="192"/>
      <c r="IVN47" s="192"/>
      <c r="IVO47" s="192"/>
      <c r="IVP47" s="192"/>
      <c r="IVQ47" s="192"/>
      <c r="IVR47" s="192"/>
      <c r="IVS47" s="192"/>
      <c r="IVT47" s="192"/>
      <c r="IVU47" s="192"/>
      <c r="IVV47" s="192"/>
      <c r="IVW47" s="192"/>
      <c r="IVX47" s="192"/>
      <c r="IVY47" s="192"/>
      <c r="IVZ47" s="192"/>
      <c r="IWA47" s="192"/>
      <c r="IWB47" s="192"/>
      <c r="IWC47" s="192"/>
      <c r="IWD47" s="192"/>
      <c r="IWE47" s="192"/>
      <c r="IWF47" s="192"/>
      <c r="IWG47" s="192"/>
      <c r="IWH47" s="192"/>
      <c r="IWI47" s="192"/>
      <c r="IWJ47" s="192"/>
      <c r="IWK47" s="192"/>
      <c r="IWL47" s="192"/>
      <c r="IWM47" s="192"/>
      <c r="IWN47" s="192"/>
      <c r="IWO47" s="192"/>
      <c r="IWP47" s="192"/>
      <c r="IWQ47" s="192"/>
      <c r="IWR47" s="192"/>
      <c r="IWS47" s="192"/>
      <c r="IWT47" s="192"/>
      <c r="IWU47" s="192"/>
      <c r="IWV47" s="192"/>
      <c r="IWW47" s="192"/>
      <c r="IWX47" s="192"/>
      <c r="IWY47" s="192"/>
      <c r="IWZ47" s="192"/>
      <c r="IXA47" s="192"/>
      <c r="IXB47" s="192"/>
      <c r="IXC47" s="192"/>
      <c r="IXD47" s="192"/>
      <c r="IXE47" s="192"/>
      <c r="IXF47" s="192"/>
      <c r="IXG47" s="192"/>
      <c r="IXH47" s="192"/>
      <c r="IXI47" s="192"/>
      <c r="IXJ47" s="192"/>
      <c r="IXK47" s="192"/>
      <c r="IXL47" s="192"/>
      <c r="IXM47" s="192"/>
      <c r="IXN47" s="192"/>
      <c r="IXO47" s="192"/>
      <c r="IXP47" s="192"/>
      <c r="IXQ47" s="192"/>
      <c r="IXR47" s="192"/>
      <c r="IXS47" s="192"/>
      <c r="IXT47" s="192"/>
      <c r="IXU47" s="192"/>
      <c r="IXV47" s="192"/>
      <c r="IXW47" s="192"/>
      <c r="IXX47" s="192"/>
      <c r="IXY47" s="192"/>
      <c r="IXZ47" s="192"/>
      <c r="IYA47" s="192"/>
      <c r="IYB47" s="192"/>
      <c r="IYC47" s="192"/>
      <c r="IYD47" s="192"/>
      <c r="IYE47" s="192"/>
      <c r="IYF47" s="192"/>
      <c r="IYG47" s="192"/>
      <c r="IYH47" s="192"/>
      <c r="IYI47" s="192"/>
      <c r="IYJ47" s="192"/>
      <c r="IYK47" s="192"/>
      <c r="IYL47" s="192"/>
      <c r="IYM47" s="192"/>
      <c r="IYN47" s="192"/>
      <c r="IYO47" s="192"/>
      <c r="IYP47" s="192"/>
      <c r="IYQ47" s="192"/>
      <c r="IYR47" s="192"/>
      <c r="IYS47" s="192"/>
      <c r="IYT47" s="192"/>
      <c r="IYU47" s="192"/>
      <c r="IYV47" s="192"/>
      <c r="IYW47" s="192"/>
      <c r="IYX47" s="192"/>
      <c r="IYY47" s="192"/>
      <c r="IYZ47" s="192"/>
      <c r="IZA47" s="192"/>
      <c r="IZB47" s="192"/>
      <c r="IZC47" s="192"/>
      <c r="IZD47" s="192"/>
      <c r="IZE47" s="192"/>
      <c r="IZF47" s="192"/>
      <c r="IZG47" s="192"/>
      <c r="IZH47" s="192"/>
      <c r="IZI47" s="192"/>
      <c r="IZJ47" s="192"/>
      <c r="IZK47" s="192"/>
      <c r="IZL47" s="192"/>
      <c r="IZM47" s="192"/>
      <c r="IZN47" s="192"/>
      <c r="IZO47" s="192"/>
      <c r="IZP47" s="192"/>
      <c r="IZQ47" s="192"/>
      <c r="IZR47" s="192"/>
      <c r="IZS47" s="192"/>
      <c r="IZT47" s="192"/>
      <c r="IZU47" s="192"/>
      <c r="IZV47" s="192"/>
      <c r="IZW47" s="192"/>
      <c r="IZX47" s="192"/>
      <c r="IZY47" s="192"/>
      <c r="IZZ47" s="192"/>
      <c r="JAA47" s="192"/>
      <c r="JAB47" s="192"/>
      <c r="JAC47" s="192"/>
      <c r="JAD47" s="192"/>
      <c r="JAE47" s="192"/>
      <c r="JAF47" s="192"/>
      <c r="JAG47" s="192"/>
      <c r="JAH47" s="192"/>
      <c r="JAI47" s="192"/>
      <c r="JAJ47" s="192"/>
      <c r="JAK47" s="192"/>
      <c r="JAL47" s="192"/>
      <c r="JAM47" s="192"/>
      <c r="JAN47" s="192"/>
      <c r="JAO47" s="192"/>
      <c r="JAP47" s="192"/>
      <c r="JAQ47" s="192"/>
      <c r="JAR47" s="192"/>
      <c r="JAS47" s="192"/>
      <c r="JAT47" s="192"/>
      <c r="JAU47" s="192"/>
      <c r="JAV47" s="192"/>
      <c r="JAW47" s="192"/>
      <c r="JAX47" s="192"/>
      <c r="JAY47" s="192"/>
      <c r="JAZ47" s="192"/>
      <c r="JBA47" s="192"/>
      <c r="JBB47" s="192"/>
      <c r="JBC47" s="192"/>
      <c r="JBD47" s="192"/>
      <c r="JBE47" s="192"/>
      <c r="JBF47" s="192"/>
      <c r="JBG47" s="192"/>
      <c r="JBH47" s="192"/>
      <c r="JBI47" s="192"/>
      <c r="JBJ47" s="192"/>
      <c r="JBK47" s="192"/>
      <c r="JBL47" s="192"/>
      <c r="JBM47" s="192"/>
      <c r="JBN47" s="192"/>
      <c r="JBO47" s="192"/>
      <c r="JBP47" s="192"/>
      <c r="JBQ47" s="192"/>
      <c r="JBR47" s="192"/>
      <c r="JBS47" s="192"/>
      <c r="JBT47" s="192"/>
      <c r="JBU47" s="192"/>
      <c r="JBV47" s="192"/>
      <c r="JBW47" s="192"/>
      <c r="JBX47" s="192"/>
      <c r="JBY47" s="192"/>
      <c r="JBZ47" s="192"/>
      <c r="JCA47" s="192"/>
      <c r="JCB47" s="192"/>
      <c r="JCC47" s="192"/>
      <c r="JCD47" s="192"/>
      <c r="JCE47" s="192"/>
      <c r="JCF47" s="192"/>
      <c r="JCG47" s="192"/>
      <c r="JCH47" s="192"/>
      <c r="JCI47" s="192"/>
      <c r="JCJ47" s="192"/>
      <c r="JCK47" s="192"/>
      <c r="JCL47" s="192"/>
      <c r="JCM47" s="192"/>
      <c r="JCN47" s="192"/>
      <c r="JCO47" s="192"/>
      <c r="JCP47" s="192"/>
      <c r="JCQ47" s="192"/>
      <c r="JCR47" s="192"/>
      <c r="JCS47" s="192"/>
      <c r="JCT47" s="192"/>
      <c r="JCU47" s="192"/>
      <c r="JCV47" s="192"/>
      <c r="JCW47" s="192"/>
      <c r="JCX47" s="192"/>
      <c r="JCY47" s="192"/>
      <c r="JCZ47" s="192"/>
      <c r="JDA47" s="192"/>
      <c r="JDB47" s="192"/>
      <c r="JDC47" s="192"/>
      <c r="JDD47" s="192"/>
      <c r="JDE47" s="192"/>
      <c r="JDF47" s="192"/>
      <c r="JDG47" s="192"/>
      <c r="JDH47" s="192"/>
      <c r="JDI47" s="192"/>
      <c r="JDJ47" s="192"/>
      <c r="JDK47" s="192"/>
      <c r="JDL47" s="192"/>
      <c r="JDM47" s="192"/>
      <c r="JDN47" s="192"/>
      <c r="JDO47" s="192"/>
      <c r="JDP47" s="192"/>
      <c r="JDQ47" s="192"/>
      <c r="JDR47" s="192"/>
      <c r="JDS47" s="192"/>
      <c r="JDT47" s="192"/>
      <c r="JDU47" s="192"/>
      <c r="JDV47" s="192"/>
      <c r="JDW47" s="192"/>
      <c r="JDX47" s="192"/>
      <c r="JDY47" s="192"/>
      <c r="JDZ47" s="192"/>
      <c r="JEA47" s="192"/>
      <c r="JEB47" s="192"/>
      <c r="JEC47" s="192"/>
      <c r="JED47" s="192"/>
      <c r="JEE47" s="192"/>
      <c r="JEF47" s="192"/>
      <c r="JEG47" s="192"/>
      <c r="JEH47" s="192"/>
      <c r="JEI47" s="192"/>
      <c r="JEJ47" s="192"/>
      <c r="JEK47" s="192"/>
      <c r="JEL47" s="192"/>
      <c r="JEM47" s="192"/>
      <c r="JEN47" s="192"/>
      <c r="JEO47" s="192"/>
      <c r="JEP47" s="192"/>
      <c r="JEQ47" s="192"/>
      <c r="JER47" s="192"/>
      <c r="JES47" s="192"/>
      <c r="JET47" s="192"/>
      <c r="JEU47" s="192"/>
      <c r="JEV47" s="192"/>
      <c r="JEW47" s="192"/>
      <c r="JEX47" s="192"/>
      <c r="JEY47" s="192"/>
      <c r="JEZ47" s="192"/>
      <c r="JFA47" s="192"/>
      <c r="JFB47" s="192"/>
      <c r="JFC47" s="192"/>
      <c r="JFD47" s="192"/>
      <c r="JFE47" s="192"/>
      <c r="JFF47" s="192"/>
      <c r="JFG47" s="192"/>
      <c r="JFH47" s="192"/>
      <c r="JFI47" s="192"/>
      <c r="JFJ47" s="192"/>
      <c r="JFK47" s="192"/>
      <c r="JFL47" s="192"/>
      <c r="JFM47" s="192"/>
      <c r="JFN47" s="192"/>
      <c r="JFO47" s="192"/>
      <c r="JFP47" s="192"/>
      <c r="JFQ47" s="192"/>
      <c r="JFR47" s="192"/>
      <c r="JFS47" s="192"/>
      <c r="JFT47" s="192"/>
      <c r="JFU47" s="192"/>
      <c r="JFV47" s="192"/>
      <c r="JFW47" s="192"/>
      <c r="JFX47" s="192"/>
      <c r="JFY47" s="192"/>
      <c r="JFZ47" s="192"/>
      <c r="JGA47" s="192"/>
      <c r="JGB47" s="192"/>
      <c r="JGC47" s="192"/>
      <c r="JGD47" s="192"/>
      <c r="JGE47" s="192"/>
      <c r="JGF47" s="192"/>
      <c r="JGG47" s="192"/>
      <c r="JGH47" s="192"/>
      <c r="JGI47" s="192"/>
      <c r="JGJ47" s="192"/>
      <c r="JGK47" s="192"/>
      <c r="JGL47" s="192"/>
      <c r="JGM47" s="192"/>
      <c r="JGN47" s="192"/>
      <c r="JGO47" s="192"/>
      <c r="JGP47" s="192"/>
      <c r="JGQ47" s="192"/>
      <c r="JGR47" s="192"/>
      <c r="JGS47" s="192"/>
      <c r="JGT47" s="192"/>
      <c r="JGU47" s="192"/>
      <c r="JGV47" s="192"/>
      <c r="JGW47" s="192"/>
      <c r="JGX47" s="192"/>
      <c r="JGY47" s="192"/>
      <c r="JGZ47" s="192"/>
      <c r="JHA47" s="192"/>
      <c r="JHB47" s="192"/>
      <c r="JHC47" s="192"/>
      <c r="JHD47" s="192"/>
      <c r="JHE47" s="192"/>
      <c r="JHF47" s="192"/>
      <c r="JHG47" s="192"/>
      <c r="JHH47" s="192"/>
      <c r="JHI47" s="192"/>
      <c r="JHJ47" s="192"/>
      <c r="JHK47" s="192"/>
      <c r="JHL47" s="192"/>
      <c r="JHM47" s="192"/>
      <c r="JHN47" s="192"/>
      <c r="JHO47" s="192"/>
      <c r="JHP47" s="192"/>
      <c r="JHQ47" s="192"/>
      <c r="JHR47" s="192"/>
      <c r="JHS47" s="192"/>
      <c r="JHT47" s="192"/>
      <c r="JHU47" s="192"/>
      <c r="JHV47" s="192"/>
      <c r="JHW47" s="192"/>
      <c r="JHX47" s="192"/>
      <c r="JHY47" s="192"/>
      <c r="JHZ47" s="192"/>
      <c r="JIA47" s="192"/>
      <c r="JIB47" s="192"/>
      <c r="JIC47" s="192"/>
      <c r="JID47" s="192"/>
      <c r="JIE47" s="192"/>
      <c r="JIF47" s="192"/>
      <c r="JIG47" s="192"/>
      <c r="JIH47" s="192"/>
      <c r="JII47" s="192"/>
      <c r="JIJ47" s="192"/>
      <c r="JIK47" s="192"/>
      <c r="JIL47" s="192"/>
      <c r="JIM47" s="192"/>
      <c r="JIN47" s="192"/>
      <c r="JIO47" s="192"/>
      <c r="JIP47" s="192"/>
      <c r="JIQ47" s="192"/>
      <c r="JIR47" s="192"/>
      <c r="JIS47" s="192"/>
      <c r="JIT47" s="192"/>
      <c r="JIU47" s="192"/>
      <c r="JIV47" s="192"/>
      <c r="JIW47" s="192"/>
      <c r="JIX47" s="192"/>
      <c r="JIY47" s="192"/>
      <c r="JIZ47" s="192"/>
      <c r="JJA47" s="192"/>
      <c r="JJB47" s="192"/>
      <c r="JJC47" s="192"/>
      <c r="JJD47" s="192"/>
      <c r="JJE47" s="192"/>
      <c r="JJF47" s="192"/>
      <c r="JJG47" s="192"/>
      <c r="JJH47" s="192"/>
      <c r="JJI47" s="192"/>
      <c r="JJJ47" s="192"/>
      <c r="JJK47" s="192"/>
      <c r="JJL47" s="192"/>
      <c r="JJM47" s="192"/>
      <c r="JJN47" s="192"/>
      <c r="JJO47" s="192"/>
      <c r="JJP47" s="192"/>
      <c r="JJQ47" s="192"/>
      <c r="JJR47" s="192"/>
      <c r="JJS47" s="192"/>
      <c r="JJT47" s="192"/>
      <c r="JJU47" s="192"/>
      <c r="JJV47" s="192"/>
      <c r="JJW47" s="192"/>
      <c r="JJX47" s="192"/>
      <c r="JJY47" s="192"/>
      <c r="JJZ47" s="192"/>
      <c r="JKA47" s="192"/>
      <c r="JKB47" s="192"/>
      <c r="JKC47" s="192"/>
      <c r="JKD47" s="192"/>
      <c r="JKE47" s="192"/>
      <c r="JKF47" s="192"/>
      <c r="JKG47" s="192"/>
      <c r="JKH47" s="192"/>
      <c r="JKI47" s="192"/>
      <c r="JKJ47" s="192"/>
      <c r="JKK47" s="192"/>
      <c r="JKL47" s="192"/>
      <c r="JKM47" s="192"/>
      <c r="JKN47" s="192"/>
      <c r="JKO47" s="192"/>
      <c r="JKP47" s="192"/>
      <c r="JKQ47" s="192"/>
      <c r="JKR47" s="192"/>
      <c r="JKS47" s="192"/>
      <c r="JKT47" s="192"/>
      <c r="JKU47" s="192"/>
      <c r="JKV47" s="192"/>
      <c r="JKW47" s="192"/>
      <c r="JKX47" s="192"/>
      <c r="JKY47" s="192"/>
      <c r="JKZ47" s="192"/>
      <c r="JLA47" s="192"/>
      <c r="JLB47" s="192"/>
      <c r="JLC47" s="192"/>
      <c r="JLD47" s="192"/>
      <c r="JLE47" s="192"/>
      <c r="JLF47" s="192"/>
      <c r="JLG47" s="192"/>
      <c r="JLH47" s="192"/>
      <c r="JLI47" s="192"/>
      <c r="JLJ47" s="192"/>
      <c r="JLK47" s="192"/>
      <c r="JLL47" s="192"/>
      <c r="JLM47" s="192"/>
      <c r="JLN47" s="192"/>
      <c r="JLO47" s="192"/>
      <c r="JLP47" s="192"/>
      <c r="JLQ47" s="192"/>
      <c r="JLR47" s="192"/>
      <c r="JLS47" s="192"/>
      <c r="JLT47" s="192"/>
      <c r="JLU47" s="192"/>
      <c r="JLV47" s="192"/>
      <c r="JLW47" s="192"/>
      <c r="JLX47" s="192"/>
      <c r="JLY47" s="192"/>
      <c r="JLZ47" s="192"/>
      <c r="JMA47" s="192"/>
      <c r="JMB47" s="192"/>
      <c r="JMC47" s="192"/>
      <c r="JMD47" s="192"/>
      <c r="JME47" s="192"/>
      <c r="JMF47" s="192"/>
      <c r="JMG47" s="192"/>
      <c r="JMH47" s="192"/>
      <c r="JMI47" s="192"/>
      <c r="JMJ47" s="192"/>
      <c r="JMK47" s="192"/>
      <c r="JML47" s="192"/>
      <c r="JMM47" s="192"/>
      <c r="JMN47" s="192"/>
      <c r="JMO47" s="192"/>
      <c r="JMP47" s="192"/>
      <c r="JMQ47" s="192"/>
      <c r="JMR47" s="192"/>
      <c r="JMS47" s="192"/>
      <c r="JMT47" s="192"/>
      <c r="JMU47" s="192"/>
      <c r="JMV47" s="192"/>
      <c r="JMW47" s="192"/>
      <c r="JMX47" s="192"/>
      <c r="JMY47" s="192"/>
      <c r="JMZ47" s="192"/>
      <c r="JNA47" s="192"/>
      <c r="JNB47" s="192"/>
      <c r="JNC47" s="192"/>
      <c r="JND47" s="192"/>
      <c r="JNE47" s="192"/>
      <c r="JNF47" s="192"/>
      <c r="JNG47" s="192"/>
      <c r="JNH47" s="192"/>
      <c r="JNI47" s="192"/>
      <c r="JNJ47" s="192"/>
      <c r="JNK47" s="192"/>
      <c r="JNL47" s="192"/>
      <c r="JNM47" s="192"/>
      <c r="JNN47" s="192"/>
      <c r="JNO47" s="192"/>
      <c r="JNP47" s="192"/>
      <c r="JNQ47" s="192"/>
      <c r="JNR47" s="192"/>
      <c r="JNS47" s="192"/>
      <c r="JNT47" s="192"/>
      <c r="JNU47" s="192"/>
      <c r="JNV47" s="192"/>
      <c r="JNW47" s="192"/>
      <c r="JNX47" s="192"/>
      <c r="JNY47" s="192"/>
      <c r="JNZ47" s="192"/>
      <c r="JOA47" s="192"/>
      <c r="JOB47" s="192"/>
      <c r="JOC47" s="192"/>
      <c r="JOD47" s="192"/>
      <c r="JOE47" s="192"/>
      <c r="JOF47" s="192"/>
      <c r="JOG47" s="192"/>
      <c r="JOH47" s="192"/>
      <c r="JOI47" s="192"/>
      <c r="JOJ47" s="192"/>
      <c r="JOK47" s="192"/>
      <c r="JOL47" s="192"/>
      <c r="JOM47" s="192"/>
      <c r="JON47" s="192"/>
      <c r="JOO47" s="192"/>
      <c r="JOP47" s="192"/>
      <c r="JOQ47" s="192"/>
      <c r="JOR47" s="192"/>
      <c r="JOS47" s="192"/>
      <c r="JOT47" s="192"/>
      <c r="JOU47" s="192"/>
      <c r="JOV47" s="192"/>
      <c r="JOW47" s="192"/>
      <c r="JOX47" s="192"/>
      <c r="JOY47" s="192"/>
      <c r="JOZ47" s="192"/>
      <c r="JPA47" s="192"/>
      <c r="JPB47" s="192"/>
      <c r="JPC47" s="192"/>
      <c r="JPD47" s="192"/>
      <c r="JPE47" s="192"/>
      <c r="JPF47" s="192"/>
      <c r="JPG47" s="192"/>
      <c r="JPH47" s="192"/>
      <c r="JPI47" s="192"/>
      <c r="JPJ47" s="192"/>
      <c r="JPK47" s="192"/>
      <c r="JPL47" s="192"/>
      <c r="JPM47" s="192"/>
      <c r="JPN47" s="192"/>
      <c r="JPO47" s="192"/>
      <c r="JPP47" s="192"/>
      <c r="JPQ47" s="192"/>
      <c r="JPR47" s="192"/>
      <c r="JPS47" s="192"/>
      <c r="JPT47" s="192"/>
      <c r="JPU47" s="192"/>
      <c r="JPV47" s="192"/>
      <c r="JPW47" s="192"/>
      <c r="JPX47" s="192"/>
      <c r="JPY47" s="192"/>
      <c r="JPZ47" s="192"/>
      <c r="JQA47" s="192"/>
      <c r="JQB47" s="192"/>
      <c r="JQC47" s="192"/>
      <c r="JQD47" s="192"/>
      <c r="JQE47" s="192"/>
      <c r="JQF47" s="192"/>
      <c r="JQG47" s="192"/>
      <c r="JQH47" s="192"/>
      <c r="JQI47" s="192"/>
      <c r="JQJ47" s="192"/>
      <c r="JQK47" s="192"/>
      <c r="JQL47" s="192"/>
      <c r="JQM47" s="192"/>
      <c r="JQN47" s="192"/>
      <c r="JQO47" s="192"/>
      <c r="JQP47" s="192"/>
      <c r="JQQ47" s="192"/>
      <c r="JQR47" s="192"/>
      <c r="JQS47" s="192"/>
      <c r="JQT47" s="192"/>
      <c r="JQU47" s="192"/>
      <c r="JQV47" s="192"/>
      <c r="JQW47" s="192"/>
      <c r="JQX47" s="192"/>
      <c r="JQY47" s="192"/>
      <c r="JQZ47" s="192"/>
      <c r="JRA47" s="192"/>
      <c r="JRB47" s="192"/>
      <c r="JRC47" s="192"/>
      <c r="JRD47" s="192"/>
      <c r="JRE47" s="192"/>
      <c r="JRF47" s="192"/>
      <c r="JRG47" s="192"/>
      <c r="JRH47" s="192"/>
      <c r="JRI47" s="192"/>
      <c r="JRJ47" s="192"/>
      <c r="JRK47" s="192"/>
      <c r="JRL47" s="192"/>
      <c r="JRM47" s="192"/>
      <c r="JRN47" s="192"/>
      <c r="JRO47" s="192"/>
      <c r="JRP47" s="192"/>
      <c r="JRQ47" s="192"/>
      <c r="JRR47" s="192"/>
      <c r="JRS47" s="192"/>
      <c r="JRT47" s="192"/>
      <c r="JRU47" s="192"/>
      <c r="JRV47" s="192"/>
      <c r="JRW47" s="192"/>
      <c r="JRX47" s="192"/>
      <c r="JRY47" s="192"/>
      <c r="JRZ47" s="192"/>
      <c r="JSA47" s="192"/>
      <c r="JSB47" s="192"/>
      <c r="JSC47" s="192"/>
      <c r="JSD47" s="192"/>
      <c r="JSE47" s="192"/>
      <c r="JSF47" s="192"/>
      <c r="JSG47" s="192"/>
      <c r="JSH47" s="192"/>
      <c r="JSI47" s="192"/>
      <c r="JSJ47" s="192"/>
      <c r="JSK47" s="192"/>
      <c r="JSL47" s="192"/>
      <c r="JSM47" s="192"/>
      <c r="JSN47" s="192"/>
      <c r="JSO47" s="192"/>
      <c r="JSP47" s="192"/>
      <c r="JSQ47" s="192"/>
      <c r="JSR47" s="192"/>
      <c r="JSS47" s="192"/>
      <c r="JST47" s="192"/>
      <c r="JSU47" s="192"/>
      <c r="JSV47" s="192"/>
      <c r="JSW47" s="192"/>
      <c r="JSX47" s="192"/>
      <c r="JSY47" s="192"/>
      <c r="JSZ47" s="192"/>
      <c r="JTA47" s="192"/>
      <c r="JTB47" s="192"/>
      <c r="JTC47" s="192"/>
      <c r="JTD47" s="192"/>
      <c r="JTE47" s="192"/>
      <c r="JTF47" s="192"/>
      <c r="JTG47" s="192"/>
      <c r="JTH47" s="192"/>
      <c r="JTI47" s="192"/>
      <c r="JTJ47" s="192"/>
      <c r="JTK47" s="192"/>
      <c r="JTL47" s="192"/>
      <c r="JTM47" s="192"/>
      <c r="JTN47" s="192"/>
      <c r="JTO47" s="192"/>
      <c r="JTP47" s="192"/>
      <c r="JTQ47" s="192"/>
      <c r="JTR47" s="192"/>
      <c r="JTS47" s="192"/>
      <c r="JTT47" s="192"/>
      <c r="JTU47" s="192"/>
      <c r="JTV47" s="192"/>
      <c r="JTW47" s="192"/>
      <c r="JTX47" s="192"/>
      <c r="JTY47" s="192"/>
      <c r="JTZ47" s="192"/>
      <c r="JUA47" s="192"/>
      <c r="JUB47" s="192"/>
      <c r="JUC47" s="192"/>
      <c r="JUD47" s="192"/>
      <c r="JUE47" s="192"/>
      <c r="JUF47" s="192"/>
      <c r="JUG47" s="192"/>
      <c r="JUH47" s="192"/>
      <c r="JUI47" s="192"/>
      <c r="JUJ47" s="192"/>
      <c r="JUK47" s="192"/>
      <c r="JUL47" s="192"/>
      <c r="JUM47" s="192"/>
      <c r="JUN47" s="192"/>
      <c r="JUO47" s="192"/>
      <c r="JUP47" s="192"/>
      <c r="JUQ47" s="192"/>
      <c r="JUR47" s="192"/>
      <c r="JUS47" s="192"/>
      <c r="JUT47" s="192"/>
      <c r="JUU47" s="192"/>
      <c r="JUV47" s="192"/>
      <c r="JUW47" s="192"/>
      <c r="JUX47" s="192"/>
      <c r="JUY47" s="192"/>
      <c r="JUZ47" s="192"/>
      <c r="JVA47" s="192"/>
      <c r="JVB47" s="192"/>
      <c r="JVC47" s="192"/>
      <c r="JVD47" s="192"/>
      <c r="JVE47" s="192"/>
      <c r="JVF47" s="192"/>
      <c r="JVG47" s="192"/>
      <c r="JVH47" s="192"/>
      <c r="JVI47" s="192"/>
      <c r="JVJ47" s="192"/>
      <c r="JVK47" s="192"/>
      <c r="JVL47" s="192"/>
      <c r="JVM47" s="192"/>
      <c r="JVN47" s="192"/>
      <c r="JVO47" s="192"/>
      <c r="JVP47" s="192"/>
      <c r="JVQ47" s="192"/>
      <c r="JVR47" s="192"/>
      <c r="JVS47" s="192"/>
      <c r="JVT47" s="192"/>
      <c r="JVU47" s="192"/>
      <c r="JVV47" s="192"/>
      <c r="JVW47" s="192"/>
      <c r="JVX47" s="192"/>
      <c r="JVY47" s="192"/>
      <c r="JVZ47" s="192"/>
      <c r="JWA47" s="192"/>
      <c r="JWB47" s="192"/>
      <c r="JWC47" s="192"/>
      <c r="JWD47" s="192"/>
      <c r="JWE47" s="192"/>
      <c r="JWF47" s="192"/>
      <c r="JWG47" s="192"/>
      <c r="JWH47" s="192"/>
      <c r="JWI47" s="192"/>
      <c r="JWJ47" s="192"/>
      <c r="JWK47" s="192"/>
      <c r="JWL47" s="192"/>
      <c r="JWM47" s="192"/>
      <c r="JWN47" s="192"/>
      <c r="JWO47" s="192"/>
      <c r="JWP47" s="192"/>
      <c r="JWQ47" s="192"/>
      <c r="JWR47" s="192"/>
      <c r="JWS47" s="192"/>
      <c r="JWT47" s="192"/>
      <c r="JWU47" s="192"/>
      <c r="JWV47" s="192"/>
      <c r="JWW47" s="192"/>
      <c r="JWX47" s="192"/>
      <c r="JWY47" s="192"/>
      <c r="JWZ47" s="192"/>
      <c r="JXA47" s="192"/>
      <c r="JXB47" s="192"/>
      <c r="JXC47" s="192"/>
      <c r="JXD47" s="192"/>
      <c r="JXE47" s="192"/>
      <c r="JXF47" s="192"/>
      <c r="JXG47" s="192"/>
      <c r="JXH47" s="192"/>
      <c r="JXI47" s="192"/>
      <c r="JXJ47" s="192"/>
      <c r="JXK47" s="192"/>
      <c r="JXL47" s="192"/>
      <c r="JXM47" s="192"/>
      <c r="JXN47" s="192"/>
      <c r="JXO47" s="192"/>
      <c r="JXP47" s="192"/>
      <c r="JXQ47" s="192"/>
      <c r="JXR47" s="192"/>
      <c r="JXS47" s="192"/>
      <c r="JXT47" s="192"/>
      <c r="JXU47" s="192"/>
      <c r="JXV47" s="192"/>
      <c r="JXW47" s="192"/>
      <c r="JXX47" s="192"/>
      <c r="JXY47" s="192"/>
      <c r="JXZ47" s="192"/>
      <c r="JYA47" s="192"/>
      <c r="JYB47" s="192"/>
      <c r="JYC47" s="192"/>
      <c r="JYD47" s="192"/>
      <c r="JYE47" s="192"/>
      <c r="JYF47" s="192"/>
      <c r="JYG47" s="192"/>
      <c r="JYH47" s="192"/>
      <c r="JYI47" s="192"/>
      <c r="JYJ47" s="192"/>
      <c r="JYK47" s="192"/>
      <c r="JYL47" s="192"/>
      <c r="JYM47" s="192"/>
      <c r="JYN47" s="192"/>
      <c r="JYO47" s="192"/>
      <c r="JYP47" s="192"/>
      <c r="JYQ47" s="192"/>
      <c r="JYR47" s="192"/>
      <c r="JYS47" s="192"/>
      <c r="JYT47" s="192"/>
      <c r="JYU47" s="192"/>
      <c r="JYV47" s="192"/>
      <c r="JYW47" s="192"/>
      <c r="JYX47" s="192"/>
      <c r="JYY47" s="192"/>
      <c r="JYZ47" s="192"/>
      <c r="JZA47" s="192"/>
      <c r="JZB47" s="192"/>
      <c r="JZC47" s="192"/>
      <c r="JZD47" s="192"/>
      <c r="JZE47" s="192"/>
      <c r="JZF47" s="192"/>
      <c r="JZG47" s="192"/>
      <c r="JZH47" s="192"/>
      <c r="JZI47" s="192"/>
      <c r="JZJ47" s="192"/>
      <c r="JZK47" s="192"/>
      <c r="JZL47" s="192"/>
      <c r="JZM47" s="192"/>
      <c r="JZN47" s="192"/>
      <c r="JZO47" s="192"/>
      <c r="JZP47" s="192"/>
      <c r="JZQ47" s="192"/>
      <c r="JZR47" s="192"/>
      <c r="JZS47" s="192"/>
      <c r="JZT47" s="192"/>
      <c r="JZU47" s="192"/>
      <c r="JZV47" s="192"/>
      <c r="JZW47" s="192"/>
      <c r="JZX47" s="192"/>
      <c r="JZY47" s="192"/>
      <c r="JZZ47" s="192"/>
      <c r="KAA47" s="192"/>
      <c r="KAB47" s="192"/>
      <c r="KAC47" s="192"/>
      <c r="KAD47" s="192"/>
      <c r="KAE47" s="192"/>
      <c r="KAF47" s="192"/>
      <c r="KAG47" s="192"/>
      <c r="KAH47" s="192"/>
      <c r="KAI47" s="192"/>
      <c r="KAJ47" s="192"/>
      <c r="KAK47" s="192"/>
      <c r="KAL47" s="192"/>
      <c r="KAM47" s="192"/>
      <c r="KAN47" s="192"/>
      <c r="KAO47" s="192"/>
      <c r="KAP47" s="192"/>
      <c r="KAQ47" s="192"/>
      <c r="KAR47" s="192"/>
      <c r="KAS47" s="192"/>
      <c r="KAT47" s="192"/>
      <c r="KAU47" s="192"/>
      <c r="KAV47" s="192"/>
      <c r="KAW47" s="192"/>
      <c r="KAX47" s="192"/>
      <c r="KAY47" s="192"/>
      <c r="KAZ47" s="192"/>
      <c r="KBA47" s="192"/>
      <c r="KBB47" s="192"/>
      <c r="KBC47" s="192"/>
      <c r="KBD47" s="192"/>
      <c r="KBE47" s="192"/>
      <c r="KBF47" s="192"/>
      <c r="KBG47" s="192"/>
      <c r="KBH47" s="192"/>
      <c r="KBI47" s="192"/>
      <c r="KBJ47" s="192"/>
      <c r="KBK47" s="192"/>
      <c r="KBL47" s="192"/>
      <c r="KBM47" s="192"/>
      <c r="KBN47" s="192"/>
      <c r="KBO47" s="192"/>
      <c r="KBP47" s="192"/>
      <c r="KBQ47" s="192"/>
      <c r="KBR47" s="192"/>
      <c r="KBS47" s="192"/>
      <c r="KBT47" s="192"/>
      <c r="KBU47" s="192"/>
      <c r="KBV47" s="192"/>
      <c r="KBW47" s="192"/>
      <c r="KBX47" s="192"/>
      <c r="KBY47" s="192"/>
      <c r="KBZ47" s="192"/>
      <c r="KCA47" s="192"/>
      <c r="KCB47" s="192"/>
      <c r="KCC47" s="192"/>
      <c r="KCD47" s="192"/>
      <c r="KCE47" s="192"/>
      <c r="KCF47" s="192"/>
      <c r="KCG47" s="192"/>
      <c r="KCH47" s="192"/>
      <c r="KCI47" s="192"/>
      <c r="KCJ47" s="192"/>
      <c r="KCK47" s="192"/>
      <c r="KCL47" s="192"/>
      <c r="KCM47" s="192"/>
      <c r="KCN47" s="192"/>
      <c r="KCO47" s="192"/>
      <c r="KCP47" s="192"/>
      <c r="KCQ47" s="192"/>
      <c r="KCR47" s="192"/>
      <c r="KCS47" s="192"/>
      <c r="KCT47" s="192"/>
      <c r="KCU47" s="192"/>
      <c r="KCV47" s="192"/>
      <c r="KCW47" s="192"/>
      <c r="KCX47" s="192"/>
      <c r="KCY47" s="192"/>
      <c r="KCZ47" s="192"/>
      <c r="KDA47" s="192"/>
      <c r="KDB47" s="192"/>
      <c r="KDC47" s="192"/>
      <c r="KDD47" s="192"/>
      <c r="KDE47" s="192"/>
      <c r="KDF47" s="192"/>
      <c r="KDG47" s="192"/>
      <c r="KDH47" s="192"/>
      <c r="KDI47" s="192"/>
      <c r="KDJ47" s="192"/>
      <c r="KDK47" s="192"/>
      <c r="KDL47" s="192"/>
      <c r="KDM47" s="192"/>
      <c r="KDN47" s="192"/>
      <c r="KDO47" s="192"/>
      <c r="KDP47" s="192"/>
      <c r="KDQ47" s="192"/>
      <c r="KDR47" s="192"/>
      <c r="KDS47" s="192"/>
      <c r="KDT47" s="192"/>
      <c r="KDU47" s="192"/>
      <c r="KDV47" s="192"/>
      <c r="KDW47" s="192"/>
      <c r="KDX47" s="192"/>
      <c r="KDY47" s="192"/>
      <c r="KDZ47" s="192"/>
      <c r="KEA47" s="192"/>
      <c r="KEB47" s="192"/>
      <c r="KEC47" s="192"/>
      <c r="KED47" s="192"/>
      <c r="KEE47" s="192"/>
      <c r="KEF47" s="192"/>
      <c r="KEG47" s="192"/>
      <c r="KEH47" s="192"/>
      <c r="KEI47" s="192"/>
      <c r="KEJ47" s="192"/>
      <c r="KEK47" s="192"/>
      <c r="KEL47" s="192"/>
      <c r="KEM47" s="192"/>
      <c r="KEN47" s="192"/>
      <c r="KEO47" s="192"/>
      <c r="KEP47" s="192"/>
      <c r="KEQ47" s="192"/>
      <c r="KER47" s="192"/>
      <c r="KES47" s="192"/>
      <c r="KET47" s="192"/>
      <c r="KEU47" s="192"/>
      <c r="KEV47" s="192"/>
      <c r="KEW47" s="192"/>
      <c r="KEX47" s="192"/>
      <c r="KEY47" s="192"/>
      <c r="KEZ47" s="192"/>
      <c r="KFA47" s="192"/>
      <c r="KFB47" s="192"/>
      <c r="KFC47" s="192"/>
      <c r="KFD47" s="192"/>
      <c r="KFE47" s="192"/>
      <c r="KFF47" s="192"/>
      <c r="KFG47" s="192"/>
      <c r="KFH47" s="192"/>
      <c r="KFI47" s="192"/>
      <c r="KFJ47" s="192"/>
      <c r="KFK47" s="192"/>
      <c r="KFL47" s="192"/>
      <c r="KFM47" s="192"/>
      <c r="KFN47" s="192"/>
      <c r="KFO47" s="192"/>
      <c r="KFP47" s="192"/>
      <c r="KFQ47" s="192"/>
      <c r="KFR47" s="192"/>
      <c r="KFS47" s="192"/>
      <c r="KFT47" s="192"/>
      <c r="KFU47" s="192"/>
      <c r="KFV47" s="192"/>
      <c r="KFW47" s="192"/>
      <c r="KFX47" s="192"/>
      <c r="KFY47" s="192"/>
      <c r="KFZ47" s="192"/>
      <c r="KGA47" s="192"/>
      <c r="KGB47" s="192"/>
      <c r="KGC47" s="192"/>
      <c r="KGD47" s="192"/>
      <c r="KGE47" s="192"/>
      <c r="KGF47" s="192"/>
      <c r="KGG47" s="192"/>
      <c r="KGH47" s="192"/>
      <c r="KGI47" s="192"/>
      <c r="KGJ47" s="192"/>
      <c r="KGK47" s="192"/>
      <c r="KGL47" s="192"/>
      <c r="KGM47" s="192"/>
      <c r="KGN47" s="192"/>
      <c r="KGO47" s="192"/>
      <c r="KGP47" s="192"/>
      <c r="KGQ47" s="192"/>
      <c r="KGR47" s="192"/>
      <c r="KGS47" s="192"/>
      <c r="KGT47" s="192"/>
      <c r="KGU47" s="192"/>
      <c r="KGV47" s="192"/>
      <c r="KGW47" s="192"/>
      <c r="KGX47" s="192"/>
      <c r="KGY47" s="192"/>
      <c r="KGZ47" s="192"/>
      <c r="KHA47" s="192"/>
      <c r="KHB47" s="192"/>
      <c r="KHC47" s="192"/>
      <c r="KHD47" s="192"/>
      <c r="KHE47" s="192"/>
      <c r="KHF47" s="192"/>
      <c r="KHG47" s="192"/>
      <c r="KHH47" s="192"/>
      <c r="KHI47" s="192"/>
      <c r="KHJ47" s="192"/>
      <c r="KHK47" s="192"/>
      <c r="KHL47" s="192"/>
      <c r="KHM47" s="192"/>
      <c r="KHN47" s="192"/>
      <c r="KHO47" s="192"/>
      <c r="KHP47" s="192"/>
      <c r="KHQ47" s="192"/>
      <c r="KHR47" s="192"/>
      <c r="KHS47" s="192"/>
      <c r="KHT47" s="192"/>
      <c r="KHU47" s="192"/>
      <c r="KHV47" s="192"/>
      <c r="KHW47" s="192"/>
      <c r="KHX47" s="192"/>
      <c r="KHY47" s="192"/>
      <c r="KHZ47" s="192"/>
      <c r="KIA47" s="192"/>
      <c r="KIB47" s="192"/>
      <c r="KIC47" s="192"/>
      <c r="KID47" s="192"/>
      <c r="KIE47" s="192"/>
      <c r="KIF47" s="192"/>
      <c r="KIG47" s="192"/>
      <c r="KIH47" s="192"/>
      <c r="KII47" s="192"/>
      <c r="KIJ47" s="192"/>
      <c r="KIK47" s="192"/>
      <c r="KIL47" s="192"/>
      <c r="KIM47" s="192"/>
      <c r="KIN47" s="192"/>
      <c r="KIO47" s="192"/>
      <c r="KIP47" s="192"/>
      <c r="KIQ47" s="192"/>
      <c r="KIR47" s="192"/>
      <c r="KIS47" s="192"/>
      <c r="KIT47" s="192"/>
      <c r="KIU47" s="192"/>
      <c r="KIV47" s="192"/>
      <c r="KIW47" s="192"/>
      <c r="KIX47" s="192"/>
      <c r="KIY47" s="192"/>
      <c r="KIZ47" s="192"/>
      <c r="KJA47" s="192"/>
      <c r="KJB47" s="192"/>
      <c r="KJC47" s="192"/>
      <c r="KJD47" s="192"/>
      <c r="KJE47" s="192"/>
      <c r="KJF47" s="192"/>
      <c r="KJG47" s="192"/>
      <c r="KJH47" s="192"/>
      <c r="KJI47" s="192"/>
      <c r="KJJ47" s="192"/>
      <c r="KJK47" s="192"/>
      <c r="KJL47" s="192"/>
      <c r="KJM47" s="192"/>
      <c r="KJN47" s="192"/>
      <c r="KJO47" s="192"/>
      <c r="KJP47" s="192"/>
      <c r="KJQ47" s="192"/>
      <c r="KJR47" s="192"/>
      <c r="KJS47" s="192"/>
      <c r="KJT47" s="192"/>
      <c r="KJU47" s="192"/>
      <c r="KJV47" s="192"/>
      <c r="KJW47" s="192"/>
      <c r="KJX47" s="192"/>
      <c r="KJY47" s="192"/>
      <c r="KJZ47" s="192"/>
      <c r="KKA47" s="192"/>
      <c r="KKB47" s="192"/>
      <c r="KKC47" s="192"/>
      <c r="KKD47" s="192"/>
      <c r="KKE47" s="192"/>
      <c r="KKF47" s="192"/>
      <c r="KKG47" s="192"/>
      <c r="KKH47" s="192"/>
      <c r="KKI47" s="192"/>
      <c r="KKJ47" s="192"/>
      <c r="KKK47" s="192"/>
      <c r="KKL47" s="192"/>
      <c r="KKM47" s="192"/>
      <c r="KKN47" s="192"/>
      <c r="KKO47" s="192"/>
      <c r="KKP47" s="192"/>
      <c r="KKQ47" s="192"/>
      <c r="KKR47" s="192"/>
      <c r="KKS47" s="192"/>
      <c r="KKT47" s="192"/>
      <c r="KKU47" s="192"/>
      <c r="KKV47" s="192"/>
      <c r="KKW47" s="192"/>
      <c r="KKX47" s="192"/>
      <c r="KKY47" s="192"/>
      <c r="KKZ47" s="192"/>
      <c r="KLA47" s="192"/>
      <c r="KLB47" s="192"/>
      <c r="KLC47" s="192"/>
      <c r="KLD47" s="192"/>
      <c r="KLE47" s="192"/>
      <c r="KLF47" s="192"/>
      <c r="KLG47" s="192"/>
      <c r="KLH47" s="192"/>
      <c r="KLI47" s="192"/>
      <c r="KLJ47" s="192"/>
      <c r="KLK47" s="192"/>
      <c r="KLL47" s="192"/>
      <c r="KLM47" s="192"/>
      <c r="KLN47" s="192"/>
      <c r="KLO47" s="192"/>
      <c r="KLP47" s="192"/>
      <c r="KLQ47" s="192"/>
      <c r="KLR47" s="192"/>
      <c r="KLS47" s="192"/>
      <c r="KLT47" s="192"/>
      <c r="KLU47" s="192"/>
      <c r="KLV47" s="192"/>
      <c r="KLW47" s="192"/>
      <c r="KLX47" s="192"/>
      <c r="KLY47" s="192"/>
      <c r="KLZ47" s="192"/>
      <c r="KMA47" s="192"/>
      <c r="KMB47" s="192"/>
      <c r="KMC47" s="192"/>
      <c r="KMD47" s="192"/>
      <c r="KME47" s="192"/>
      <c r="KMF47" s="192"/>
      <c r="KMG47" s="192"/>
      <c r="KMH47" s="192"/>
      <c r="KMI47" s="192"/>
      <c r="KMJ47" s="192"/>
      <c r="KMK47" s="192"/>
      <c r="KML47" s="192"/>
      <c r="KMM47" s="192"/>
      <c r="KMN47" s="192"/>
      <c r="KMO47" s="192"/>
      <c r="KMP47" s="192"/>
      <c r="KMQ47" s="192"/>
      <c r="KMR47" s="192"/>
      <c r="KMS47" s="192"/>
      <c r="KMT47" s="192"/>
      <c r="KMU47" s="192"/>
      <c r="KMV47" s="192"/>
      <c r="KMW47" s="192"/>
      <c r="KMX47" s="192"/>
      <c r="KMY47" s="192"/>
      <c r="KMZ47" s="192"/>
      <c r="KNA47" s="192"/>
      <c r="KNB47" s="192"/>
      <c r="KNC47" s="192"/>
      <c r="KND47" s="192"/>
      <c r="KNE47" s="192"/>
      <c r="KNF47" s="192"/>
      <c r="KNG47" s="192"/>
      <c r="KNH47" s="192"/>
      <c r="KNI47" s="192"/>
      <c r="KNJ47" s="192"/>
      <c r="KNK47" s="192"/>
      <c r="KNL47" s="192"/>
      <c r="KNM47" s="192"/>
      <c r="KNN47" s="192"/>
      <c r="KNO47" s="192"/>
      <c r="KNP47" s="192"/>
      <c r="KNQ47" s="192"/>
      <c r="KNR47" s="192"/>
      <c r="KNS47" s="192"/>
      <c r="KNT47" s="192"/>
      <c r="KNU47" s="192"/>
      <c r="KNV47" s="192"/>
      <c r="KNW47" s="192"/>
      <c r="KNX47" s="192"/>
      <c r="KNY47" s="192"/>
      <c r="KNZ47" s="192"/>
      <c r="KOA47" s="192"/>
      <c r="KOB47" s="192"/>
      <c r="KOC47" s="192"/>
      <c r="KOD47" s="192"/>
      <c r="KOE47" s="192"/>
      <c r="KOF47" s="192"/>
      <c r="KOG47" s="192"/>
      <c r="KOH47" s="192"/>
      <c r="KOI47" s="192"/>
      <c r="KOJ47" s="192"/>
      <c r="KOK47" s="192"/>
      <c r="KOL47" s="192"/>
      <c r="KOM47" s="192"/>
      <c r="KON47" s="192"/>
      <c r="KOO47" s="192"/>
      <c r="KOP47" s="192"/>
      <c r="KOQ47" s="192"/>
      <c r="KOR47" s="192"/>
      <c r="KOS47" s="192"/>
      <c r="KOT47" s="192"/>
      <c r="KOU47" s="192"/>
      <c r="KOV47" s="192"/>
      <c r="KOW47" s="192"/>
      <c r="KOX47" s="192"/>
      <c r="KOY47" s="192"/>
      <c r="KOZ47" s="192"/>
      <c r="KPA47" s="192"/>
      <c r="KPB47" s="192"/>
      <c r="KPC47" s="192"/>
      <c r="KPD47" s="192"/>
      <c r="KPE47" s="192"/>
      <c r="KPF47" s="192"/>
      <c r="KPG47" s="192"/>
      <c r="KPH47" s="192"/>
      <c r="KPI47" s="192"/>
      <c r="KPJ47" s="192"/>
      <c r="KPK47" s="192"/>
      <c r="KPL47" s="192"/>
      <c r="KPM47" s="192"/>
      <c r="KPN47" s="192"/>
      <c r="KPO47" s="192"/>
      <c r="KPP47" s="192"/>
      <c r="KPQ47" s="192"/>
      <c r="KPR47" s="192"/>
      <c r="KPS47" s="192"/>
      <c r="KPT47" s="192"/>
      <c r="KPU47" s="192"/>
      <c r="KPV47" s="192"/>
      <c r="KPW47" s="192"/>
      <c r="KPX47" s="192"/>
      <c r="KPY47" s="192"/>
      <c r="KPZ47" s="192"/>
      <c r="KQA47" s="192"/>
      <c r="KQB47" s="192"/>
      <c r="KQC47" s="192"/>
      <c r="KQD47" s="192"/>
      <c r="KQE47" s="192"/>
      <c r="KQF47" s="192"/>
      <c r="KQG47" s="192"/>
      <c r="KQH47" s="192"/>
      <c r="KQI47" s="192"/>
      <c r="KQJ47" s="192"/>
      <c r="KQK47" s="192"/>
      <c r="KQL47" s="192"/>
      <c r="KQM47" s="192"/>
      <c r="KQN47" s="192"/>
      <c r="KQO47" s="192"/>
      <c r="KQP47" s="192"/>
      <c r="KQQ47" s="192"/>
      <c r="KQR47" s="192"/>
      <c r="KQS47" s="192"/>
      <c r="KQT47" s="192"/>
      <c r="KQU47" s="192"/>
      <c r="KQV47" s="192"/>
      <c r="KQW47" s="192"/>
      <c r="KQX47" s="192"/>
      <c r="KQY47" s="192"/>
      <c r="KQZ47" s="192"/>
      <c r="KRA47" s="192"/>
      <c r="KRB47" s="192"/>
      <c r="KRC47" s="192"/>
      <c r="KRD47" s="192"/>
      <c r="KRE47" s="192"/>
      <c r="KRF47" s="192"/>
      <c r="KRG47" s="192"/>
      <c r="KRH47" s="192"/>
      <c r="KRI47" s="192"/>
      <c r="KRJ47" s="192"/>
      <c r="KRK47" s="192"/>
      <c r="KRL47" s="192"/>
      <c r="KRM47" s="192"/>
      <c r="KRN47" s="192"/>
      <c r="KRO47" s="192"/>
      <c r="KRP47" s="192"/>
      <c r="KRQ47" s="192"/>
      <c r="KRR47" s="192"/>
      <c r="KRS47" s="192"/>
      <c r="KRT47" s="192"/>
      <c r="KRU47" s="192"/>
      <c r="KRV47" s="192"/>
      <c r="KRW47" s="192"/>
      <c r="KRX47" s="192"/>
      <c r="KRY47" s="192"/>
      <c r="KRZ47" s="192"/>
      <c r="KSA47" s="192"/>
      <c r="KSB47" s="192"/>
      <c r="KSC47" s="192"/>
      <c r="KSD47" s="192"/>
      <c r="KSE47" s="192"/>
      <c r="KSF47" s="192"/>
      <c r="KSG47" s="192"/>
      <c r="KSH47" s="192"/>
      <c r="KSI47" s="192"/>
      <c r="KSJ47" s="192"/>
      <c r="KSK47" s="192"/>
      <c r="KSL47" s="192"/>
      <c r="KSM47" s="192"/>
      <c r="KSN47" s="192"/>
      <c r="KSO47" s="192"/>
      <c r="KSP47" s="192"/>
      <c r="KSQ47" s="192"/>
      <c r="KSR47" s="192"/>
      <c r="KSS47" s="192"/>
      <c r="KST47" s="192"/>
      <c r="KSU47" s="192"/>
      <c r="KSV47" s="192"/>
      <c r="KSW47" s="192"/>
      <c r="KSX47" s="192"/>
      <c r="KSY47" s="192"/>
      <c r="KSZ47" s="192"/>
      <c r="KTA47" s="192"/>
      <c r="KTB47" s="192"/>
      <c r="KTC47" s="192"/>
      <c r="KTD47" s="192"/>
      <c r="KTE47" s="192"/>
      <c r="KTF47" s="192"/>
      <c r="KTG47" s="192"/>
      <c r="KTH47" s="192"/>
      <c r="KTI47" s="192"/>
      <c r="KTJ47" s="192"/>
      <c r="KTK47" s="192"/>
      <c r="KTL47" s="192"/>
      <c r="KTM47" s="192"/>
      <c r="KTN47" s="192"/>
      <c r="KTO47" s="192"/>
      <c r="KTP47" s="192"/>
      <c r="KTQ47" s="192"/>
      <c r="KTR47" s="192"/>
      <c r="KTS47" s="192"/>
      <c r="KTT47" s="192"/>
      <c r="KTU47" s="192"/>
      <c r="KTV47" s="192"/>
      <c r="KTW47" s="192"/>
      <c r="KTX47" s="192"/>
      <c r="KTY47" s="192"/>
      <c r="KTZ47" s="192"/>
      <c r="KUA47" s="192"/>
      <c r="KUB47" s="192"/>
      <c r="KUC47" s="192"/>
      <c r="KUD47" s="192"/>
      <c r="KUE47" s="192"/>
      <c r="KUF47" s="192"/>
      <c r="KUG47" s="192"/>
      <c r="KUH47" s="192"/>
      <c r="KUI47" s="192"/>
      <c r="KUJ47" s="192"/>
      <c r="KUK47" s="192"/>
      <c r="KUL47" s="192"/>
      <c r="KUM47" s="192"/>
      <c r="KUN47" s="192"/>
      <c r="KUO47" s="192"/>
      <c r="KUP47" s="192"/>
      <c r="KUQ47" s="192"/>
      <c r="KUR47" s="192"/>
      <c r="KUS47" s="192"/>
      <c r="KUT47" s="192"/>
      <c r="KUU47" s="192"/>
      <c r="KUV47" s="192"/>
      <c r="KUW47" s="192"/>
      <c r="KUX47" s="192"/>
      <c r="KUY47" s="192"/>
      <c r="KUZ47" s="192"/>
      <c r="KVA47" s="192"/>
      <c r="KVB47" s="192"/>
      <c r="KVC47" s="192"/>
      <c r="KVD47" s="192"/>
      <c r="KVE47" s="192"/>
      <c r="KVF47" s="192"/>
      <c r="KVG47" s="192"/>
      <c r="KVH47" s="192"/>
      <c r="KVI47" s="192"/>
      <c r="KVJ47" s="192"/>
      <c r="KVK47" s="192"/>
      <c r="KVL47" s="192"/>
      <c r="KVM47" s="192"/>
      <c r="KVN47" s="192"/>
      <c r="KVO47" s="192"/>
      <c r="KVP47" s="192"/>
      <c r="KVQ47" s="192"/>
      <c r="KVR47" s="192"/>
      <c r="KVS47" s="192"/>
      <c r="KVT47" s="192"/>
      <c r="KVU47" s="192"/>
      <c r="KVV47" s="192"/>
      <c r="KVW47" s="192"/>
      <c r="KVX47" s="192"/>
      <c r="KVY47" s="192"/>
      <c r="KVZ47" s="192"/>
      <c r="KWA47" s="192"/>
      <c r="KWB47" s="192"/>
      <c r="KWC47" s="192"/>
      <c r="KWD47" s="192"/>
      <c r="KWE47" s="192"/>
      <c r="KWF47" s="192"/>
      <c r="KWG47" s="192"/>
      <c r="KWH47" s="192"/>
      <c r="KWI47" s="192"/>
      <c r="KWJ47" s="192"/>
      <c r="KWK47" s="192"/>
      <c r="KWL47" s="192"/>
      <c r="KWM47" s="192"/>
      <c r="KWN47" s="192"/>
      <c r="KWO47" s="192"/>
      <c r="KWP47" s="192"/>
      <c r="KWQ47" s="192"/>
      <c r="KWR47" s="192"/>
      <c r="KWS47" s="192"/>
      <c r="KWT47" s="192"/>
      <c r="KWU47" s="192"/>
      <c r="KWV47" s="192"/>
      <c r="KWW47" s="192"/>
      <c r="KWX47" s="192"/>
      <c r="KWY47" s="192"/>
      <c r="KWZ47" s="192"/>
      <c r="KXA47" s="192"/>
      <c r="KXB47" s="192"/>
      <c r="KXC47" s="192"/>
      <c r="KXD47" s="192"/>
      <c r="KXE47" s="192"/>
      <c r="KXF47" s="192"/>
      <c r="KXG47" s="192"/>
      <c r="KXH47" s="192"/>
      <c r="KXI47" s="192"/>
      <c r="KXJ47" s="192"/>
      <c r="KXK47" s="192"/>
      <c r="KXL47" s="192"/>
      <c r="KXM47" s="192"/>
      <c r="KXN47" s="192"/>
      <c r="KXO47" s="192"/>
      <c r="KXP47" s="192"/>
      <c r="KXQ47" s="192"/>
      <c r="KXR47" s="192"/>
      <c r="KXS47" s="192"/>
      <c r="KXT47" s="192"/>
      <c r="KXU47" s="192"/>
      <c r="KXV47" s="192"/>
      <c r="KXW47" s="192"/>
      <c r="KXX47" s="192"/>
      <c r="KXY47" s="192"/>
      <c r="KXZ47" s="192"/>
      <c r="KYA47" s="192"/>
      <c r="KYB47" s="192"/>
      <c r="KYC47" s="192"/>
      <c r="KYD47" s="192"/>
      <c r="KYE47" s="192"/>
      <c r="KYF47" s="192"/>
      <c r="KYG47" s="192"/>
      <c r="KYH47" s="192"/>
      <c r="KYI47" s="192"/>
      <c r="KYJ47" s="192"/>
      <c r="KYK47" s="192"/>
      <c r="KYL47" s="192"/>
      <c r="KYM47" s="192"/>
      <c r="KYN47" s="192"/>
      <c r="KYO47" s="192"/>
      <c r="KYP47" s="192"/>
      <c r="KYQ47" s="192"/>
      <c r="KYR47" s="192"/>
      <c r="KYS47" s="192"/>
      <c r="KYT47" s="192"/>
      <c r="KYU47" s="192"/>
      <c r="KYV47" s="192"/>
      <c r="KYW47" s="192"/>
      <c r="KYX47" s="192"/>
      <c r="KYY47" s="192"/>
      <c r="KYZ47" s="192"/>
      <c r="KZA47" s="192"/>
      <c r="KZB47" s="192"/>
      <c r="KZC47" s="192"/>
      <c r="KZD47" s="192"/>
      <c r="KZE47" s="192"/>
      <c r="KZF47" s="192"/>
      <c r="KZG47" s="192"/>
      <c r="KZH47" s="192"/>
      <c r="KZI47" s="192"/>
      <c r="KZJ47" s="192"/>
      <c r="KZK47" s="192"/>
      <c r="KZL47" s="192"/>
      <c r="KZM47" s="192"/>
      <c r="KZN47" s="192"/>
      <c r="KZO47" s="192"/>
      <c r="KZP47" s="192"/>
      <c r="KZQ47" s="192"/>
      <c r="KZR47" s="192"/>
      <c r="KZS47" s="192"/>
      <c r="KZT47" s="192"/>
      <c r="KZU47" s="192"/>
      <c r="KZV47" s="192"/>
      <c r="KZW47" s="192"/>
      <c r="KZX47" s="192"/>
      <c r="KZY47" s="192"/>
      <c r="KZZ47" s="192"/>
      <c r="LAA47" s="192"/>
      <c r="LAB47" s="192"/>
      <c r="LAC47" s="192"/>
      <c r="LAD47" s="192"/>
      <c r="LAE47" s="192"/>
      <c r="LAF47" s="192"/>
      <c r="LAG47" s="192"/>
      <c r="LAH47" s="192"/>
      <c r="LAI47" s="192"/>
      <c r="LAJ47" s="192"/>
      <c r="LAK47" s="192"/>
      <c r="LAL47" s="192"/>
      <c r="LAM47" s="192"/>
      <c r="LAN47" s="192"/>
      <c r="LAO47" s="192"/>
      <c r="LAP47" s="192"/>
      <c r="LAQ47" s="192"/>
      <c r="LAR47" s="192"/>
      <c r="LAS47" s="192"/>
      <c r="LAT47" s="192"/>
      <c r="LAU47" s="192"/>
      <c r="LAV47" s="192"/>
      <c r="LAW47" s="192"/>
      <c r="LAX47" s="192"/>
      <c r="LAY47" s="192"/>
      <c r="LAZ47" s="192"/>
      <c r="LBA47" s="192"/>
      <c r="LBB47" s="192"/>
      <c r="LBC47" s="192"/>
      <c r="LBD47" s="192"/>
      <c r="LBE47" s="192"/>
      <c r="LBF47" s="192"/>
      <c r="LBG47" s="192"/>
      <c r="LBH47" s="192"/>
      <c r="LBI47" s="192"/>
      <c r="LBJ47" s="192"/>
      <c r="LBK47" s="192"/>
      <c r="LBL47" s="192"/>
      <c r="LBM47" s="192"/>
      <c r="LBN47" s="192"/>
      <c r="LBO47" s="192"/>
      <c r="LBP47" s="192"/>
      <c r="LBQ47" s="192"/>
      <c r="LBR47" s="192"/>
      <c r="LBS47" s="192"/>
      <c r="LBT47" s="192"/>
      <c r="LBU47" s="192"/>
      <c r="LBV47" s="192"/>
      <c r="LBW47" s="192"/>
      <c r="LBX47" s="192"/>
      <c r="LBY47" s="192"/>
      <c r="LBZ47" s="192"/>
      <c r="LCA47" s="192"/>
      <c r="LCB47" s="192"/>
      <c r="LCC47" s="192"/>
      <c r="LCD47" s="192"/>
      <c r="LCE47" s="192"/>
      <c r="LCF47" s="192"/>
      <c r="LCG47" s="192"/>
      <c r="LCH47" s="192"/>
      <c r="LCI47" s="192"/>
      <c r="LCJ47" s="192"/>
      <c r="LCK47" s="192"/>
      <c r="LCL47" s="192"/>
      <c r="LCM47" s="192"/>
      <c r="LCN47" s="192"/>
      <c r="LCO47" s="192"/>
      <c r="LCP47" s="192"/>
      <c r="LCQ47" s="192"/>
      <c r="LCR47" s="192"/>
      <c r="LCS47" s="192"/>
      <c r="LCT47" s="192"/>
      <c r="LCU47" s="192"/>
      <c r="LCV47" s="192"/>
      <c r="LCW47" s="192"/>
      <c r="LCX47" s="192"/>
      <c r="LCY47" s="192"/>
      <c r="LCZ47" s="192"/>
      <c r="LDA47" s="192"/>
      <c r="LDB47" s="192"/>
      <c r="LDC47" s="192"/>
      <c r="LDD47" s="192"/>
      <c r="LDE47" s="192"/>
      <c r="LDF47" s="192"/>
      <c r="LDG47" s="192"/>
      <c r="LDH47" s="192"/>
      <c r="LDI47" s="192"/>
      <c r="LDJ47" s="192"/>
      <c r="LDK47" s="192"/>
      <c r="LDL47" s="192"/>
      <c r="LDM47" s="192"/>
      <c r="LDN47" s="192"/>
      <c r="LDO47" s="192"/>
      <c r="LDP47" s="192"/>
      <c r="LDQ47" s="192"/>
      <c r="LDR47" s="192"/>
      <c r="LDS47" s="192"/>
      <c r="LDT47" s="192"/>
      <c r="LDU47" s="192"/>
      <c r="LDV47" s="192"/>
      <c r="LDW47" s="192"/>
      <c r="LDX47" s="192"/>
      <c r="LDY47" s="192"/>
      <c r="LDZ47" s="192"/>
      <c r="LEA47" s="192"/>
      <c r="LEB47" s="192"/>
      <c r="LEC47" s="192"/>
      <c r="LED47" s="192"/>
      <c r="LEE47" s="192"/>
      <c r="LEF47" s="192"/>
      <c r="LEG47" s="192"/>
      <c r="LEH47" s="192"/>
      <c r="LEI47" s="192"/>
      <c r="LEJ47" s="192"/>
      <c r="LEK47" s="192"/>
      <c r="LEL47" s="192"/>
      <c r="LEM47" s="192"/>
      <c r="LEN47" s="192"/>
      <c r="LEO47" s="192"/>
      <c r="LEP47" s="192"/>
      <c r="LEQ47" s="192"/>
      <c r="LER47" s="192"/>
      <c r="LES47" s="192"/>
      <c r="LET47" s="192"/>
      <c r="LEU47" s="192"/>
      <c r="LEV47" s="192"/>
      <c r="LEW47" s="192"/>
      <c r="LEX47" s="192"/>
      <c r="LEY47" s="192"/>
      <c r="LEZ47" s="192"/>
      <c r="LFA47" s="192"/>
      <c r="LFB47" s="192"/>
      <c r="LFC47" s="192"/>
      <c r="LFD47" s="192"/>
      <c r="LFE47" s="192"/>
      <c r="LFF47" s="192"/>
      <c r="LFG47" s="192"/>
      <c r="LFH47" s="192"/>
      <c r="LFI47" s="192"/>
      <c r="LFJ47" s="192"/>
      <c r="LFK47" s="192"/>
      <c r="LFL47" s="192"/>
      <c r="LFM47" s="192"/>
      <c r="LFN47" s="192"/>
      <c r="LFO47" s="192"/>
      <c r="LFP47" s="192"/>
      <c r="LFQ47" s="192"/>
      <c r="LFR47" s="192"/>
      <c r="LFS47" s="192"/>
      <c r="LFT47" s="192"/>
      <c r="LFU47" s="192"/>
      <c r="LFV47" s="192"/>
      <c r="LFW47" s="192"/>
      <c r="LFX47" s="192"/>
      <c r="LFY47" s="192"/>
      <c r="LFZ47" s="192"/>
      <c r="LGA47" s="192"/>
      <c r="LGB47" s="192"/>
      <c r="LGC47" s="192"/>
      <c r="LGD47" s="192"/>
      <c r="LGE47" s="192"/>
      <c r="LGF47" s="192"/>
      <c r="LGG47" s="192"/>
      <c r="LGH47" s="192"/>
      <c r="LGI47" s="192"/>
      <c r="LGJ47" s="192"/>
      <c r="LGK47" s="192"/>
      <c r="LGL47" s="192"/>
      <c r="LGM47" s="192"/>
      <c r="LGN47" s="192"/>
      <c r="LGO47" s="192"/>
      <c r="LGP47" s="192"/>
      <c r="LGQ47" s="192"/>
      <c r="LGR47" s="192"/>
      <c r="LGS47" s="192"/>
      <c r="LGT47" s="192"/>
      <c r="LGU47" s="192"/>
      <c r="LGV47" s="192"/>
      <c r="LGW47" s="192"/>
      <c r="LGX47" s="192"/>
      <c r="LGY47" s="192"/>
      <c r="LGZ47" s="192"/>
      <c r="LHA47" s="192"/>
      <c r="LHB47" s="192"/>
      <c r="LHC47" s="192"/>
      <c r="LHD47" s="192"/>
      <c r="LHE47" s="192"/>
      <c r="LHF47" s="192"/>
      <c r="LHG47" s="192"/>
      <c r="LHH47" s="192"/>
      <c r="LHI47" s="192"/>
      <c r="LHJ47" s="192"/>
      <c r="LHK47" s="192"/>
      <c r="LHL47" s="192"/>
      <c r="LHM47" s="192"/>
      <c r="LHN47" s="192"/>
      <c r="LHO47" s="192"/>
      <c r="LHP47" s="192"/>
      <c r="LHQ47" s="192"/>
      <c r="LHR47" s="192"/>
      <c r="LHS47" s="192"/>
      <c r="LHT47" s="192"/>
      <c r="LHU47" s="192"/>
      <c r="LHV47" s="192"/>
      <c r="LHW47" s="192"/>
      <c r="LHX47" s="192"/>
      <c r="LHY47" s="192"/>
      <c r="LHZ47" s="192"/>
      <c r="LIA47" s="192"/>
      <c r="LIB47" s="192"/>
      <c r="LIC47" s="192"/>
      <c r="LID47" s="192"/>
      <c r="LIE47" s="192"/>
      <c r="LIF47" s="192"/>
      <c r="LIG47" s="192"/>
      <c r="LIH47" s="192"/>
      <c r="LII47" s="192"/>
      <c r="LIJ47" s="192"/>
      <c r="LIK47" s="192"/>
      <c r="LIL47" s="192"/>
      <c r="LIM47" s="192"/>
      <c r="LIN47" s="192"/>
      <c r="LIO47" s="192"/>
      <c r="LIP47" s="192"/>
      <c r="LIQ47" s="192"/>
      <c r="LIR47" s="192"/>
      <c r="LIS47" s="192"/>
      <c r="LIT47" s="192"/>
      <c r="LIU47" s="192"/>
      <c r="LIV47" s="192"/>
      <c r="LIW47" s="192"/>
      <c r="LIX47" s="192"/>
      <c r="LIY47" s="192"/>
      <c r="LIZ47" s="192"/>
      <c r="LJA47" s="192"/>
      <c r="LJB47" s="192"/>
      <c r="LJC47" s="192"/>
      <c r="LJD47" s="192"/>
      <c r="LJE47" s="192"/>
      <c r="LJF47" s="192"/>
      <c r="LJG47" s="192"/>
      <c r="LJH47" s="192"/>
      <c r="LJI47" s="192"/>
      <c r="LJJ47" s="192"/>
      <c r="LJK47" s="192"/>
      <c r="LJL47" s="192"/>
      <c r="LJM47" s="192"/>
      <c r="LJN47" s="192"/>
      <c r="LJO47" s="192"/>
      <c r="LJP47" s="192"/>
      <c r="LJQ47" s="192"/>
      <c r="LJR47" s="192"/>
      <c r="LJS47" s="192"/>
      <c r="LJT47" s="192"/>
      <c r="LJU47" s="192"/>
      <c r="LJV47" s="192"/>
      <c r="LJW47" s="192"/>
      <c r="LJX47" s="192"/>
      <c r="LJY47" s="192"/>
      <c r="LJZ47" s="192"/>
      <c r="LKA47" s="192"/>
      <c r="LKB47" s="192"/>
      <c r="LKC47" s="192"/>
      <c r="LKD47" s="192"/>
      <c r="LKE47" s="192"/>
      <c r="LKF47" s="192"/>
      <c r="LKG47" s="192"/>
      <c r="LKH47" s="192"/>
      <c r="LKI47" s="192"/>
      <c r="LKJ47" s="192"/>
      <c r="LKK47" s="192"/>
      <c r="LKL47" s="192"/>
      <c r="LKM47" s="192"/>
      <c r="LKN47" s="192"/>
      <c r="LKO47" s="192"/>
      <c r="LKP47" s="192"/>
      <c r="LKQ47" s="192"/>
      <c r="LKR47" s="192"/>
      <c r="LKS47" s="192"/>
      <c r="LKT47" s="192"/>
      <c r="LKU47" s="192"/>
      <c r="LKV47" s="192"/>
      <c r="LKW47" s="192"/>
      <c r="LKX47" s="192"/>
      <c r="LKY47" s="192"/>
      <c r="LKZ47" s="192"/>
      <c r="LLA47" s="192"/>
      <c r="LLB47" s="192"/>
      <c r="LLC47" s="192"/>
      <c r="LLD47" s="192"/>
      <c r="LLE47" s="192"/>
      <c r="LLF47" s="192"/>
      <c r="LLG47" s="192"/>
      <c r="LLH47" s="192"/>
      <c r="LLI47" s="192"/>
      <c r="LLJ47" s="192"/>
      <c r="LLK47" s="192"/>
      <c r="LLL47" s="192"/>
      <c r="LLM47" s="192"/>
      <c r="LLN47" s="192"/>
      <c r="LLO47" s="192"/>
      <c r="LLP47" s="192"/>
      <c r="LLQ47" s="192"/>
      <c r="LLR47" s="192"/>
      <c r="LLS47" s="192"/>
      <c r="LLT47" s="192"/>
      <c r="LLU47" s="192"/>
      <c r="LLV47" s="192"/>
      <c r="LLW47" s="192"/>
      <c r="LLX47" s="192"/>
      <c r="LLY47" s="192"/>
      <c r="LLZ47" s="192"/>
      <c r="LMA47" s="192"/>
      <c r="LMB47" s="192"/>
      <c r="LMC47" s="192"/>
      <c r="LMD47" s="192"/>
      <c r="LME47" s="192"/>
      <c r="LMF47" s="192"/>
      <c r="LMG47" s="192"/>
      <c r="LMH47" s="192"/>
      <c r="LMI47" s="192"/>
      <c r="LMJ47" s="192"/>
      <c r="LMK47" s="192"/>
      <c r="LML47" s="192"/>
      <c r="LMM47" s="192"/>
      <c r="LMN47" s="192"/>
      <c r="LMO47" s="192"/>
      <c r="LMP47" s="192"/>
      <c r="LMQ47" s="192"/>
      <c r="LMR47" s="192"/>
      <c r="LMS47" s="192"/>
      <c r="LMT47" s="192"/>
      <c r="LMU47" s="192"/>
      <c r="LMV47" s="192"/>
      <c r="LMW47" s="192"/>
      <c r="LMX47" s="192"/>
      <c r="LMY47" s="192"/>
      <c r="LMZ47" s="192"/>
      <c r="LNA47" s="192"/>
      <c r="LNB47" s="192"/>
      <c r="LNC47" s="192"/>
      <c r="LND47" s="192"/>
      <c r="LNE47" s="192"/>
      <c r="LNF47" s="192"/>
      <c r="LNG47" s="192"/>
      <c r="LNH47" s="192"/>
      <c r="LNI47" s="192"/>
      <c r="LNJ47" s="192"/>
      <c r="LNK47" s="192"/>
      <c r="LNL47" s="192"/>
      <c r="LNM47" s="192"/>
      <c r="LNN47" s="192"/>
      <c r="LNO47" s="192"/>
      <c r="LNP47" s="192"/>
      <c r="LNQ47" s="192"/>
      <c r="LNR47" s="192"/>
      <c r="LNS47" s="192"/>
      <c r="LNT47" s="192"/>
      <c r="LNU47" s="192"/>
      <c r="LNV47" s="192"/>
      <c r="LNW47" s="192"/>
      <c r="LNX47" s="192"/>
      <c r="LNY47" s="192"/>
      <c r="LNZ47" s="192"/>
      <c r="LOA47" s="192"/>
      <c r="LOB47" s="192"/>
      <c r="LOC47" s="192"/>
      <c r="LOD47" s="192"/>
      <c r="LOE47" s="192"/>
      <c r="LOF47" s="192"/>
      <c r="LOG47" s="192"/>
      <c r="LOH47" s="192"/>
      <c r="LOI47" s="192"/>
      <c r="LOJ47" s="192"/>
      <c r="LOK47" s="192"/>
      <c r="LOL47" s="192"/>
      <c r="LOM47" s="192"/>
      <c r="LON47" s="192"/>
      <c r="LOO47" s="192"/>
      <c r="LOP47" s="192"/>
      <c r="LOQ47" s="192"/>
      <c r="LOR47" s="192"/>
      <c r="LOS47" s="192"/>
      <c r="LOT47" s="192"/>
      <c r="LOU47" s="192"/>
      <c r="LOV47" s="192"/>
      <c r="LOW47" s="192"/>
      <c r="LOX47" s="192"/>
      <c r="LOY47" s="192"/>
      <c r="LOZ47" s="192"/>
      <c r="LPA47" s="192"/>
      <c r="LPB47" s="192"/>
      <c r="LPC47" s="192"/>
      <c r="LPD47" s="192"/>
      <c r="LPE47" s="192"/>
      <c r="LPF47" s="192"/>
      <c r="LPG47" s="192"/>
      <c r="LPH47" s="192"/>
      <c r="LPI47" s="192"/>
      <c r="LPJ47" s="192"/>
      <c r="LPK47" s="192"/>
      <c r="LPL47" s="192"/>
      <c r="LPM47" s="192"/>
      <c r="LPN47" s="192"/>
      <c r="LPO47" s="192"/>
      <c r="LPP47" s="192"/>
      <c r="LPQ47" s="192"/>
      <c r="LPR47" s="192"/>
      <c r="LPS47" s="192"/>
      <c r="LPT47" s="192"/>
      <c r="LPU47" s="192"/>
      <c r="LPV47" s="192"/>
      <c r="LPW47" s="192"/>
      <c r="LPX47" s="192"/>
      <c r="LPY47" s="192"/>
      <c r="LPZ47" s="192"/>
      <c r="LQA47" s="192"/>
      <c r="LQB47" s="192"/>
      <c r="LQC47" s="192"/>
      <c r="LQD47" s="192"/>
      <c r="LQE47" s="192"/>
      <c r="LQF47" s="192"/>
      <c r="LQG47" s="192"/>
      <c r="LQH47" s="192"/>
      <c r="LQI47" s="192"/>
      <c r="LQJ47" s="192"/>
      <c r="LQK47" s="192"/>
      <c r="LQL47" s="192"/>
      <c r="LQM47" s="192"/>
      <c r="LQN47" s="192"/>
      <c r="LQO47" s="192"/>
      <c r="LQP47" s="192"/>
      <c r="LQQ47" s="192"/>
      <c r="LQR47" s="192"/>
      <c r="LQS47" s="192"/>
      <c r="LQT47" s="192"/>
      <c r="LQU47" s="192"/>
      <c r="LQV47" s="192"/>
      <c r="LQW47" s="192"/>
      <c r="LQX47" s="192"/>
      <c r="LQY47" s="192"/>
      <c r="LQZ47" s="192"/>
      <c r="LRA47" s="192"/>
      <c r="LRB47" s="192"/>
      <c r="LRC47" s="192"/>
      <c r="LRD47" s="192"/>
      <c r="LRE47" s="192"/>
      <c r="LRF47" s="192"/>
      <c r="LRG47" s="192"/>
      <c r="LRH47" s="192"/>
      <c r="LRI47" s="192"/>
      <c r="LRJ47" s="192"/>
      <c r="LRK47" s="192"/>
      <c r="LRL47" s="192"/>
      <c r="LRM47" s="192"/>
      <c r="LRN47" s="192"/>
      <c r="LRO47" s="192"/>
      <c r="LRP47" s="192"/>
      <c r="LRQ47" s="192"/>
      <c r="LRR47" s="192"/>
      <c r="LRS47" s="192"/>
      <c r="LRT47" s="192"/>
      <c r="LRU47" s="192"/>
      <c r="LRV47" s="192"/>
      <c r="LRW47" s="192"/>
      <c r="LRX47" s="192"/>
      <c r="LRY47" s="192"/>
      <c r="LRZ47" s="192"/>
      <c r="LSA47" s="192"/>
      <c r="LSB47" s="192"/>
      <c r="LSC47" s="192"/>
      <c r="LSD47" s="192"/>
      <c r="LSE47" s="192"/>
      <c r="LSF47" s="192"/>
      <c r="LSG47" s="192"/>
      <c r="LSH47" s="192"/>
      <c r="LSI47" s="192"/>
      <c r="LSJ47" s="192"/>
      <c r="LSK47" s="192"/>
      <c r="LSL47" s="192"/>
      <c r="LSM47" s="192"/>
      <c r="LSN47" s="192"/>
      <c r="LSO47" s="192"/>
      <c r="LSP47" s="192"/>
      <c r="LSQ47" s="192"/>
      <c r="LSR47" s="192"/>
      <c r="LSS47" s="192"/>
      <c r="LST47" s="192"/>
      <c r="LSU47" s="192"/>
      <c r="LSV47" s="192"/>
      <c r="LSW47" s="192"/>
      <c r="LSX47" s="192"/>
      <c r="LSY47" s="192"/>
      <c r="LSZ47" s="192"/>
      <c r="LTA47" s="192"/>
      <c r="LTB47" s="192"/>
      <c r="LTC47" s="192"/>
      <c r="LTD47" s="192"/>
      <c r="LTE47" s="192"/>
      <c r="LTF47" s="192"/>
      <c r="LTG47" s="192"/>
      <c r="LTH47" s="192"/>
      <c r="LTI47" s="192"/>
      <c r="LTJ47" s="192"/>
      <c r="LTK47" s="192"/>
      <c r="LTL47" s="192"/>
      <c r="LTM47" s="192"/>
      <c r="LTN47" s="192"/>
      <c r="LTO47" s="192"/>
      <c r="LTP47" s="192"/>
      <c r="LTQ47" s="192"/>
      <c r="LTR47" s="192"/>
      <c r="LTS47" s="192"/>
      <c r="LTT47" s="192"/>
      <c r="LTU47" s="192"/>
      <c r="LTV47" s="192"/>
      <c r="LTW47" s="192"/>
      <c r="LTX47" s="192"/>
      <c r="LTY47" s="192"/>
      <c r="LTZ47" s="192"/>
      <c r="LUA47" s="192"/>
      <c r="LUB47" s="192"/>
      <c r="LUC47" s="192"/>
      <c r="LUD47" s="192"/>
      <c r="LUE47" s="192"/>
      <c r="LUF47" s="192"/>
      <c r="LUG47" s="192"/>
      <c r="LUH47" s="192"/>
      <c r="LUI47" s="192"/>
      <c r="LUJ47" s="192"/>
      <c r="LUK47" s="192"/>
      <c r="LUL47" s="192"/>
      <c r="LUM47" s="192"/>
      <c r="LUN47" s="192"/>
      <c r="LUO47" s="192"/>
      <c r="LUP47" s="192"/>
      <c r="LUQ47" s="192"/>
      <c r="LUR47" s="192"/>
      <c r="LUS47" s="192"/>
      <c r="LUT47" s="192"/>
      <c r="LUU47" s="192"/>
      <c r="LUV47" s="192"/>
      <c r="LUW47" s="192"/>
      <c r="LUX47" s="192"/>
      <c r="LUY47" s="192"/>
      <c r="LUZ47" s="192"/>
      <c r="LVA47" s="192"/>
      <c r="LVB47" s="192"/>
      <c r="LVC47" s="192"/>
      <c r="LVD47" s="192"/>
      <c r="LVE47" s="192"/>
      <c r="LVF47" s="192"/>
      <c r="LVG47" s="192"/>
      <c r="LVH47" s="192"/>
      <c r="LVI47" s="192"/>
      <c r="LVJ47" s="192"/>
      <c r="LVK47" s="192"/>
      <c r="LVL47" s="192"/>
      <c r="LVM47" s="192"/>
      <c r="LVN47" s="192"/>
      <c r="LVO47" s="192"/>
      <c r="LVP47" s="192"/>
      <c r="LVQ47" s="192"/>
      <c r="LVR47" s="192"/>
      <c r="LVS47" s="192"/>
      <c r="LVT47" s="192"/>
      <c r="LVU47" s="192"/>
      <c r="LVV47" s="192"/>
      <c r="LVW47" s="192"/>
      <c r="LVX47" s="192"/>
      <c r="LVY47" s="192"/>
      <c r="LVZ47" s="192"/>
      <c r="LWA47" s="192"/>
      <c r="LWB47" s="192"/>
      <c r="LWC47" s="192"/>
      <c r="LWD47" s="192"/>
      <c r="LWE47" s="192"/>
      <c r="LWF47" s="192"/>
      <c r="LWG47" s="192"/>
      <c r="LWH47" s="192"/>
      <c r="LWI47" s="192"/>
      <c r="LWJ47" s="192"/>
      <c r="LWK47" s="192"/>
      <c r="LWL47" s="192"/>
      <c r="LWM47" s="192"/>
      <c r="LWN47" s="192"/>
      <c r="LWO47" s="192"/>
      <c r="LWP47" s="192"/>
      <c r="LWQ47" s="192"/>
      <c r="LWR47" s="192"/>
      <c r="LWS47" s="192"/>
      <c r="LWT47" s="192"/>
      <c r="LWU47" s="192"/>
      <c r="LWV47" s="192"/>
      <c r="LWW47" s="192"/>
      <c r="LWX47" s="192"/>
      <c r="LWY47" s="192"/>
      <c r="LWZ47" s="192"/>
      <c r="LXA47" s="192"/>
      <c r="LXB47" s="192"/>
      <c r="LXC47" s="192"/>
      <c r="LXD47" s="192"/>
      <c r="LXE47" s="192"/>
      <c r="LXF47" s="192"/>
      <c r="LXG47" s="192"/>
      <c r="LXH47" s="192"/>
      <c r="LXI47" s="192"/>
      <c r="LXJ47" s="192"/>
      <c r="LXK47" s="192"/>
      <c r="LXL47" s="192"/>
      <c r="LXM47" s="192"/>
      <c r="LXN47" s="192"/>
      <c r="LXO47" s="192"/>
      <c r="LXP47" s="192"/>
      <c r="LXQ47" s="192"/>
      <c r="LXR47" s="192"/>
      <c r="LXS47" s="192"/>
      <c r="LXT47" s="192"/>
      <c r="LXU47" s="192"/>
      <c r="LXV47" s="192"/>
      <c r="LXW47" s="192"/>
      <c r="LXX47" s="192"/>
      <c r="LXY47" s="192"/>
      <c r="LXZ47" s="192"/>
      <c r="LYA47" s="192"/>
      <c r="LYB47" s="192"/>
      <c r="LYC47" s="192"/>
      <c r="LYD47" s="192"/>
      <c r="LYE47" s="192"/>
      <c r="LYF47" s="192"/>
      <c r="LYG47" s="192"/>
      <c r="LYH47" s="192"/>
      <c r="LYI47" s="192"/>
      <c r="LYJ47" s="192"/>
      <c r="LYK47" s="192"/>
      <c r="LYL47" s="192"/>
      <c r="LYM47" s="192"/>
      <c r="LYN47" s="192"/>
      <c r="LYO47" s="192"/>
      <c r="LYP47" s="192"/>
      <c r="LYQ47" s="192"/>
      <c r="LYR47" s="192"/>
      <c r="LYS47" s="192"/>
      <c r="LYT47" s="192"/>
      <c r="LYU47" s="192"/>
      <c r="LYV47" s="192"/>
      <c r="LYW47" s="192"/>
      <c r="LYX47" s="192"/>
      <c r="LYY47" s="192"/>
      <c r="LYZ47" s="192"/>
      <c r="LZA47" s="192"/>
      <c r="LZB47" s="192"/>
      <c r="LZC47" s="192"/>
      <c r="LZD47" s="192"/>
      <c r="LZE47" s="192"/>
      <c r="LZF47" s="192"/>
      <c r="LZG47" s="192"/>
      <c r="LZH47" s="192"/>
      <c r="LZI47" s="192"/>
      <c r="LZJ47" s="192"/>
      <c r="LZK47" s="192"/>
      <c r="LZL47" s="192"/>
      <c r="LZM47" s="192"/>
      <c r="LZN47" s="192"/>
      <c r="LZO47" s="192"/>
      <c r="LZP47" s="192"/>
      <c r="LZQ47" s="192"/>
      <c r="LZR47" s="192"/>
      <c r="LZS47" s="192"/>
      <c r="LZT47" s="192"/>
      <c r="LZU47" s="192"/>
      <c r="LZV47" s="192"/>
      <c r="LZW47" s="192"/>
      <c r="LZX47" s="192"/>
      <c r="LZY47" s="192"/>
      <c r="LZZ47" s="192"/>
      <c r="MAA47" s="192"/>
      <c r="MAB47" s="192"/>
      <c r="MAC47" s="192"/>
      <c r="MAD47" s="192"/>
      <c r="MAE47" s="192"/>
      <c r="MAF47" s="192"/>
      <c r="MAG47" s="192"/>
      <c r="MAH47" s="192"/>
      <c r="MAI47" s="192"/>
      <c r="MAJ47" s="192"/>
      <c r="MAK47" s="192"/>
      <c r="MAL47" s="192"/>
      <c r="MAM47" s="192"/>
      <c r="MAN47" s="192"/>
      <c r="MAO47" s="192"/>
      <c r="MAP47" s="192"/>
      <c r="MAQ47" s="192"/>
      <c r="MAR47" s="192"/>
      <c r="MAS47" s="192"/>
      <c r="MAT47" s="192"/>
      <c r="MAU47" s="192"/>
      <c r="MAV47" s="192"/>
      <c r="MAW47" s="192"/>
      <c r="MAX47" s="192"/>
      <c r="MAY47" s="192"/>
      <c r="MAZ47" s="192"/>
      <c r="MBA47" s="192"/>
      <c r="MBB47" s="192"/>
      <c r="MBC47" s="192"/>
      <c r="MBD47" s="192"/>
      <c r="MBE47" s="192"/>
      <c r="MBF47" s="192"/>
      <c r="MBG47" s="192"/>
      <c r="MBH47" s="192"/>
      <c r="MBI47" s="192"/>
      <c r="MBJ47" s="192"/>
      <c r="MBK47" s="192"/>
      <c r="MBL47" s="192"/>
      <c r="MBM47" s="192"/>
      <c r="MBN47" s="192"/>
      <c r="MBO47" s="192"/>
      <c r="MBP47" s="192"/>
      <c r="MBQ47" s="192"/>
      <c r="MBR47" s="192"/>
      <c r="MBS47" s="192"/>
      <c r="MBT47" s="192"/>
      <c r="MBU47" s="192"/>
      <c r="MBV47" s="192"/>
      <c r="MBW47" s="192"/>
      <c r="MBX47" s="192"/>
      <c r="MBY47" s="192"/>
      <c r="MBZ47" s="192"/>
      <c r="MCA47" s="192"/>
      <c r="MCB47" s="192"/>
      <c r="MCC47" s="192"/>
      <c r="MCD47" s="192"/>
      <c r="MCE47" s="192"/>
      <c r="MCF47" s="192"/>
      <c r="MCG47" s="192"/>
      <c r="MCH47" s="192"/>
      <c r="MCI47" s="192"/>
      <c r="MCJ47" s="192"/>
      <c r="MCK47" s="192"/>
      <c r="MCL47" s="192"/>
      <c r="MCM47" s="192"/>
      <c r="MCN47" s="192"/>
      <c r="MCO47" s="192"/>
      <c r="MCP47" s="192"/>
      <c r="MCQ47" s="192"/>
      <c r="MCR47" s="192"/>
      <c r="MCS47" s="192"/>
      <c r="MCT47" s="192"/>
      <c r="MCU47" s="192"/>
      <c r="MCV47" s="192"/>
      <c r="MCW47" s="192"/>
      <c r="MCX47" s="192"/>
      <c r="MCY47" s="192"/>
      <c r="MCZ47" s="192"/>
      <c r="MDA47" s="192"/>
      <c r="MDB47" s="192"/>
      <c r="MDC47" s="192"/>
      <c r="MDD47" s="192"/>
      <c r="MDE47" s="192"/>
      <c r="MDF47" s="192"/>
      <c r="MDG47" s="192"/>
      <c r="MDH47" s="192"/>
      <c r="MDI47" s="192"/>
      <c r="MDJ47" s="192"/>
      <c r="MDK47" s="192"/>
      <c r="MDL47" s="192"/>
      <c r="MDM47" s="192"/>
      <c r="MDN47" s="192"/>
      <c r="MDO47" s="192"/>
      <c r="MDP47" s="192"/>
      <c r="MDQ47" s="192"/>
      <c r="MDR47" s="192"/>
      <c r="MDS47" s="192"/>
      <c r="MDT47" s="192"/>
      <c r="MDU47" s="192"/>
      <c r="MDV47" s="192"/>
      <c r="MDW47" s="192"/>
      <c r="MDX47" s="192"/>
      <c r="MDY47" s="192"/>
      <c r="MDZ47" s="192"/>
      <c r="MEA47" s="192"/>
      <c r="MEB47" s="192"/>
      <c r="MEC47" s="192"/>
      <c r="MED47" s="192"/>
      <c r="MEE47" s="192"/>
      <c r="MEF47" s="192"/>
      <c r="MEG47" s="192"/>
      <c r="MEH47" s="192"/>
      <c r="MEI47" s="192"/>
      <c r="MEJ47" s="192"/>
      <c r="MEK47" s="192"/>
      <c r="MEL47" s="192"/>
      <c r="MEM47" s="192"/>
      <c r="MEN47" s="192"/>
      <c r="MEO47" s="192"/>
      <c r="MEP47" s="192"/>
      <c r="MEQ47" s="192"/>
      <c r="MER47" s="192"/>
      <c r="MES47" s="192"/>
      <c r="MET47" s="192"/>
      <c r="MEU47" s="192"/>
      <c r="MEV47" s="192"/>
      <c r="MEW47" s="192"/>
      <c r="MEX47" s="192"/>
      <c r="MEY47" s="192"/>
      <c r="MEZ47" s="192"/>
      <c r="MFA47" s="192"/>
      <c r="MFB47" s="192"/>
      <c r="MFC47" s="192"/>
      <c r="MFD47" s="192"/>
      <c r="MFE47" s="192"/>
      <c r="MFF47" s="192"/>
      <c r="MFG47" s="192"/>
      <c r="MFH47" s="192"/>
      <c r="MFI47" s="192"/>
      <c r="MFJ47" s="192"/>
      <c r="MFK47" s="192"/>
      <c r="MFL47" s="192"/>
      <c r="MFM47" s="192"/>
      <c r="MFN47" s="192"/>
      <c r="MFO47" s="192"/>
      <c r="MFP47" s="192"/>
      <c r="MFQ47" s="192"/>
      <c r="MFR47" s="192"/>
      <c r="MFS47" s="192"/>
      <c r="MFT47" s="192"/>
      <c r="MFU47" s="192"/>
      <c r="MFV47" s="192"/>
      <c r="MFW47" s="192"/>
      <c r="MFX47" s="192"/>
      <c r="MFY47" s="192"/>
      <c r="MFZ47" s="192"/>
      <c r="MGA47" s="192"/>
      <c r="MGB47" s="192"/>
      <c r="MGC47" s="192"/>
      <c r="MGD47" s="192"/>
      <c r="MGE47" s="192"/>
      <c r="MGF47" s="192"/>
      <c r="MGG47" s="192"/>
      <c r="MGH47" s="192"/>
      <c r="MGI47" s="192"/>
      <c r="MGJ47" s="192"/>
      <c r="MGK47" s="192"/>
      <c r="MGL47" s="192"/>
      <c r="MGM47" s="192"/>
      <c r="MGN47" s="192"/>
      <c r="MGO47" s="192"/>
      <c r="MGP47" s="192"/>
      <c r="MGQ47" s="192"/>
      <c r="MGR47" s="192"/>
      <c r="MGS47" s="192"/>
      <c r="MGT47" s="192"/>
      <c r="MGU47" s="192"/>
      <c r="MGV47" s="192"/>
      <c r="MGW47" s="192"/>
      <c r="MGX47" s="192"/>
      <c r="MGY47" s="192"/>
      <c r="MGZ47" s="192"/>
      <c r="MHA47" s="192"/>
      <c r="MHB47" s="192"/>
      <c r="MHC47" s="192"/>
      <c r="MHD47" s="192"/>
      <c r="MHE47" s="192"/>
      <c r="MHF47" s="192"/>
      <c r="MHG47" s="192"/>
      <c r="MHH47" s="192"/>
      <c r="MHI47" s="192"/>
      <c r="MHJ47" s="192"/>
      <c r="MHK47" s="192"/>
      <c r="MHL47" s="192"/>
      <c r="MHM47" s="192"/>
      <c r="MHN47" s="192"/>
      <c r="MHO47" s="192"/>
      <c r="MHP47" s="192"/>
      <c r="MHQ47" s="192"/>
      <c r="MHR47" s="192"/>
      <c r="MHS47" s="192"/>
      <c r="MHT47" s="192"/>
      <c r="MHU47" s="192"/>
      <c r="MHV47" s="192"/>
      <c r="MHW47" s="192"/>
      <c r="MHX47" s="192"/>
      <c r="MHY47" s="192"/>
      <c r="MHZ47" s="192"/>
      <c r="MIA47" s="192"/>
      <c r="MIB47" s="192"/>
      <c r="MIC47" s="192"/>
      <c r="MID47" s="192"/>
      <c r="MIE47" s="192"/>
      <c r="MIF47" s="192"/>
      <c r="MIG47" s="192"/>
      <c r="MIH47" s="192"/>
      <c r="MII47" s="192"/>
      <c r="MIJ47" s="192"/>
      <c r="MIK47" s="192"/>
      <c r="MIL47" s="192"/>
      <c r="MIM47" s="192"/>
      <c r="MIN47" s="192"/>
      <c r="MIO47" s="192"/>
      <c r="MIP47" s="192"/>
      <c r="MIQ47" s="192"/>
      <c r="MIR47" s="192"/>
      <c r="MIS47" s="192"/>
      <c r="MIT47" s="192"/>
      <c r="MIU47" s="192"/>
      <c r="MIV47" s="192"/>
      <c r="MIW47" s="192"/>
      <c r="MIX47" s="192"/>
      <c r="MIY47" s="192"/>
      <c r="MIZ47" s="192"/>
      <c r="MJA47" s="192"/>
      <c r="MJB47" s="192"/>
      <c r="MJC47" s="192"/>
      <c r="MJD47" s="192"/>
      <c r="MJE47" s="192"/>
      <c r="MJF47" s="192"/>
      <c r="MJG47" s="192"/>
      <c r="MJH47" s="192"/>
      <c r="MJI47" s="192"/>
      <c r="MJJ47" s="192"/>
      <c r="MJK47" s="192"/>
      <c r="MJL47" s="192"/>
      <c r="MJM47" s="192"/>
      <c r="MJN47" s="192"/>
      <c r="MJO47" s="192"/>
      <c r="MJP47" s="192"/>
      <c r="MJQ47" s="192"/>
      <c r="MJR47" s="192"/>
      <c r="MJS47" s="192"/>
      <c r="MJT47" s="192"/>
      <c r="MJU47" s="192"/>
      <c r="MJV47" s="192"/>
      <c r="MJW47" s="192"/>
      <c r="MJX47" s="192"/>
      <c r="MJY47" s="192"/>
      <c r="MJZ47" s="192"/>
      <c r="MKA47" s="192"/>
      <c r="MKB47" s="192"/>
      <c r="MKC47" s="192"/>
      <c r="MKD47" s="192"/>
      <c r="MKE47" s="192"/>
      <c r="MKF47" s="192"/>
      <c r="MKG47" s="192"/>
      <c r="MKH47" s="192"/>
      <c r="MKI47" s="192"/>
      <c r="MKJ47" s="192"/>
      <c r="MKK47" s="192"/>
      <c r="MKL47" s="192"/>
      <c r="MKM47" s="192"/>
      <c r="MKN47" s="192"/>
      <c r="MKO47" s="192"/>
      <c r="MKP47" s="192"/>
      <c r="MKQ47" s="192"/>
      <c r="MKR47" s="192"/>
      <c r="MKS47" s="192"/>
      <c r="MKT47" s="192"/>
      <c r="MKU47" s="192"/>
      <c r="MKV47" s="192"/>
      <c r="MKW47" s="192"/>
      <c r="MKX47" s="192"/>
      <c r="MKY47" s="192"/>
      <c r="MKZ47" s="192"/>
      <c r="MLA47" s="192"/>
      <c r="MLB47" s="192"/>
      <c r="MLC47" s="192"/>
      <c r="MLD47" s="192"/>
      <c r="MLE47" s="192"/>
      <c r="MLF47" s="192"/>
      <c r="MLG47" s="192"/>
      <c r="MLH47" s="192"/>
      <c r="MLI47" s="192"/>
      <c r="MLJ47" s="192"/>
      <c r="MLK47" s="192"/>
      <c r="MLL47" s="192"/>
      <c r="MLM47" s="192"/>
      <c r="MLN47" s="192"/>
      <c r="MLO47" s="192"/>
      <c r="MLP47" s="192"/>
      <c r="MLQ47" s="192"/>
      <c r="MLR47" s="192"/>
      <c r="MLS47" s="192"/>
      <c r="MLT47" s="192"/>
      <c r="MLU47" s="192"/>
      <c r="MLV47" s="192"/>
      <c r="MLW47" s="192"/>
      <c r="MLX47" s="192"/>
      <c r="MLY47" s="192"/>
      <c r="MLZ47" s="192"/>
      <c r="MMA47" s="192"/>
      <c r="MMB47" s="192"/>
      <c r="MMC47" s="192"/>
      <c r="MMD47" s="192"/>
      <c r="MME47" s="192"/>
      <c r="MMF47" s="192"/>
      <c r="MMG47" s="192"/>
      <c r="MMH47" s="192"/>
      <c r="MMI47" s="192"/>
      <c r="MMJ47" s="192"/>
      <c r="MMK47" s="192"/>
      <c r="MML47" s="192"/>
      <c r="MMM47" s="192"/>
      <c r="MMN47" s="192"/>
      <c r="MMO47" s="192"/>
      <c r="MMP47" s="192"/>
      <c r="MMQ47" s="192"/>
      <c r="MMR47" s="192"/>
      <c r="MMS47" s="192"/>
      <c r="MMT47" s="192"/>
      <c r="MMU47" s="192"/>
      <c r="MMV47" s="192"/>
      <c r="MMW47" s="192"/>
      <c r="MMX47" s="192"/>
      <c r="MMY47" s="192"/>
      <c r="MMZ47" s="192"/>
      <c r="MNA47" s="192"/>
      <c r="MNB47" s="192"/>
      <c r="MNC47" s="192"/>
      <c r="MND47" s="192"/>
      <c r="MNE47" s="192"/>
      <c r="MNF47" s="192"/>
      <c r="MNG47" s="192"/>
      <c r="MNH47" s="192"/>
      <c r="MNI47" s="192"/>
      <c r="MNJ47" s="192"/>
      <c r="MNK47" s="192"/>
      <c r="MNL47" s="192"/>
      <c r="MNM47" s="192"/>
      <c r="MNN47" s="192"/>
      <c r="MNO47" s="192"/>
      <c r="MNP47" s="192"/>
      <c r="MNQ47" s="192"/>
      <c r="MNR47" s="192"/>
      <c r="MNS47" s="192"/>
      <c r="MNT47" s="192"/>
      <c r="MNU47" s="192"/>
      <c r="MNV47" s="192"/>
      <c r="MNW47" s="192"/>
      <c r="MNX47" s="192"/>
      <c r="MNY47" s="192"/>
      <c r="MNZ47" s="192"/>
      <c r="MOA47" s="192"/>
      <c r="MOB47" s="192"/>
      <c r="MOC47" s="192"/>
      <c r="MOD47" s="192"/>
      <c r="MOE47" s="192"/>
      <c r="MOF47" s="192"/>
      <c r="MOG47" s="192"/>
      <c r="MOH47" s="192"/>
      <c r="MOI47" s="192"/>
      <c r="MOJ47" s="192"/>
      <c r="MOK47" s="192"/>
      <c r="MOL47" s="192"/>
      <c r="MOM47" s="192"/>
      <c r="MON47" s="192"/>
      <c r="MOO47" s="192"/>
      <c r="MOP47" s="192"/>
      <c r="MOQ47" s="192"/>
      <c r="MOR47" s="192"/>
      <c r="MOS47" s="192"/>
      <c r="MOT47" s="192"/>
      <c r="MOU47" s="192"/>
      <c r="MOV47" s="192"/>
      <c r="MOW47" s="192"/>
      <c r="MOX47" s="192"/>
      <c r="MOY47" s="192"/>
      <c r="MOZ47" s="192"/>
      <c r="MPA47" s="192"/>
      <c r="MPB47" s="192"/>
      <c r="MPC47" s="192"/>
      <c r="MPD47" s="192"/>
      <c r="MPE47" s="192"/>
      <c r="MPF47" s="192"/>
      <c r="MPG47" s="192"/>
      <c r="MPH47" s="192"/>
      <c r="MPI47" s="192"/>
      <c r="MPJ47" s="192"/>
      <c r="MPK47" s="192"/>
      <c r="MPL47" s="192"/>
      <c r="MPM47" s="192"/>
      <c r="MPN47" s="192"/>
      <c r="MPO47" s="192"/>
      <c r="MPP47" s="192"/>
      <c r="MPQ47" s="192"/>
      <c r="MPR47" s="192"/>
      <c r="MPS47" s="192"/>
      <c r="MPT47" s="192"/>
      <c r="MPU47" s="192"/>
      <c r="MPV47" s="192"/>
      <c r="MPW47" s="192"/>
      <c r="MPX47" s="192"/>
      <c r="MPY47" s="192"/>
      <c r="MPZ47" s="192"/>
      <c r="MQA47" s="192"/>
      <c r="MQB47" s="192"/>
      <c r="MQC47" s="192"/>
      <c r="MQD47" s="192"/>
      <c r="MQE47" s="192"/>
      <c r="MQF47" s="192"/>
      <c r="MQG47" s="192"/>
      <c r="MQH47" s="192"/>
      <c r="MQI47" s="192"/>
      <c r="MQJ47" s="192"/>
      <c r="MQK47" s="192"/>
      <c r="MQL47" s="192"/>
      <c r="MQM47" s="192"/>
      <c r="MQN47" s="192"/>
      <c r="MQO47" s="192"/>
      <c r="MQP47" s="192"/>
      <c r="MQQ47" s="192"/>
      <c r="MQR47" s="192"/>
      <c r="MQS47" s="192"/>
      <c r="MQT47" s="192"/>
      <c r="MQU47" s="192"/>
      <c r="MQV47" s="192"/>
      <c r="MQW47" s="192"/>
      <c r="MQX47" s="192"/>
      <c r="MQY47" s="192"/>
      <c r="MQZ47" s="192"/>
      <c r="MRA47" s="192"/>
      <c r="MRB47" s="192"/>
      <c r="MRC47" s="192"/>
      <c r="MRD47" s="192"/>
      <c r="MRE47" s="192"/>
      <c r="MRF47" s="192"/>
      <c r="MRG47" s="192"/>
      <c r="MRH47" s="192"/>
      <c r="MRI47" s="192"/>
      <c r="MRJ47" s="192"/>
      <c r="MRK47" s="192"/>
      <c r="MRL47" s="192"/>
      <c r="MRM47" s="192"/>
      <c r="MRN47" s="192"/>
      <c r="MRO47" s="192"/>
      <c r="MRP47" s="192"/>
      <c r="MRQ47" s="192"/>
      <c r="MRR47" s="192"/>
      <c r="MRS47" s="192"/>
      <c r="MRT47" s="192"/>
      <c r="MRU47" s="192"/>
      <c r="MRV47" s="192"/>
      <c r="MRW47" s="192"/>
      <c r="MRX47" s="192"/>
      <c r="MRY47" s="192"/>
      <c r="MRZ47" s="192"/>
      <c r="MSA47" s="192"/>
      <c r="MSB47" s="192"/>
      <c r="MSC47" s="192"/>
      <c r="MSD47" s="192"/>
      <c r="MSE47" s="192"/>
      <c r="MSF47" s="192"/>
      <c r="MSG47" s="192"/>
      <c r="MSH47" s="192"/>
      <c r="MSI47" s="192"/>
      <c r="MSJ47" s="192"/>
      <c r="MSK47" s="192"/>
      <c r="MSL47" s="192"/>
      <c r="MSM47" s="192"/>
      <c r="MSN47" s="192"/>
      <c r="MSO47" s="192"/>
      <c r="MSP47" s="192"/>
      <c r="MSQ47" s="192"/>
      <c r="MSR47" s="192"/>
      <c r="MSS47" s="192"/>
      <c r="MST47" s="192"/>
      <c r="MSU47" s="192"/>
      <c r="MSV47" s="192"/>
      <c r="MSW47" s="192"/>
      <c r="MSX47" s="192"/>
      <c r="MSY47" s="192"/>
      <c r="MSZ47" s="192"/>
      <c r="MTA47" s="192"/>
      <c r="MTB47" s="192"/>
      <c r="MTC47" s="192"/>
      <c r="MTD47" s="192"/>
      <c r="MTE47" s="192"/>
      <c r="MTF47" s="192"/>
      <c r="MTG47" s="192"/>
      <c r="MTH47" s="192"/>
      <c r="MTI47" s="192"/>
      <c r="MTJ47" s="192"/>
      <c r="MTK47" s="192"/>
      <c r="MTL47" s="192"/>
      <c r="MTM47" s="192"/>
      <c r="MTN47" s="192"/>
      <c r="MTO47" s="192"/>
      <c r="MTP47" s="192"/>
      <c r="MTQ47" s="192"/>
      <c r="MTR47" s="192"/>
      <c r="MTS47" s="192"/>
      <c r="MTT47" s="192"/>
      <c r="MTU47" s="192"/>
      <c r="MTV47" s="192"/>
      <c r="MTW47" s="192"/>
      <c r="MTX47" s="192"/>
      <c r="MTY47" s="192"/>
      <c r="MTZ47" s="192"/>
      <c r="MUA47" s="192"/>
      <c r="MUB47" s="192"/>
      <c r="MUC47" s="192"/>
      <c r="MUD47" s="192"/>
      <c r="MUE47" s="192"/>
      <c r="MUF47" s="192"/>
      <c r="MUG47" s="192"/>
      <c r="MUH47" s="192"/>
      <c r="MUI47" s="192"/>
      <c r="MUJ47" s="192"/>
      <c r="MUK47" s="192"/>
      <c r="MUL47" s="192"/>
      <c r="MUM47" s="192"/>
      <c r="MUN47" s="192"/>
      <c r="MUO47" s="192"/>
      <c r="MUP47" s="192"/>
      <c r="MUQ47" s="192"/>
      <c r="MUR47" s="192"/>
      <c r="MUS47" s="192"/>
      <c r="MUT47" s="192"/>
      <c r="MUU47" s="192"/>
      <c r="MUV47" s="192"/>
      <c r="MUW47" s="192"/>
      <c r="MUX47" s="192"/>
      <c r="MUY47" s="192"/>
      <c r="MUZ47" s="192"/>
      <c r="MVA47" s="192"/>
      <c r="MVB47" s="192"/>
      <c r="MVC47" s="192"/>
      <c r="MVD47" s="192"/>
      <c r="MVE47" s="192"/>
      <c r="MVF47" s="192"/>
      <c r="MVG47" s="192"/>
      <c r="MVH47" s="192"/>
      <c r="MVI47" s="192"/>
      <c r="MVJ47" s="192"/>
      <c r="MVK47" s="192"/>
      <c r="MVL47" s="192"/>
      <c r="MVM47" s="192"/>
      <c r="MVN47" s="192"/>
      <c r="MVO47" s="192"/>
      <c r="MVP47" s="192"/>
      <c r="MVQ47" s="192"/>
      <c r="MVR47" s="192"/>
      <c r="MVS47" s="192"/>
      <c r="MVT47" s="192"/>
      <c r="MVU47" s="192"/>
      <c r="MVV47" s="192"/>
      <c r="MVW47" s="192"/>
      <c r="MVX47" s="192"/>
      <c r="MVY47" s="192"/>
      <c r="MVZ47" s="192"/>
      <c r="MWA47" s="192"/>
      <c r="MWB47" s="192"/>
      <c r="MWC47" s="192"/>
      <c r="MWD47" s="192"/>
      <c r="MWE47" s="192"/>
      <c r="MWF47" s="192"/>
      <c r="MWG47" s="192"/>
      <c r="MWH47" s="192"/>
      <c r="MWI47" s="192"/>
      <c r="MWJ47" s="192"/>
      <c r="MWK47" s="192"/>
      <c r="MWL47" s="192"/>
      <c r="MWM47" s="192"/>
      <c r="MWN47" s="192"/>
      <c r="MWO47" s="192"/>
      <c r="MWP47" s="192"/>
      <c r="MWQ47" s="192"/>
      <c r="MWR47" s="192"/>
      <c r="MWS47" s="192"/>
      <c r="MWT47" s="192"/>
      <c r="MWU47" s="192"/>
      <c r="MWV47" s="192"/>
      <c r="MWW47" s="192"/>
      <c r="MWX47" s="192"/>
      <c r="MWY47" s="192"/>
      <c r="MWZ47" s="192"/>
      <c r="MXA47" s="192"/>
      <c r="MXB47" s="192"/>
      <c r="MXC47" s="192"/>
      <c r="MXD47" s="192"/>
      <c r="MXE47" s="192"/>
      <c r="MXF47" s="192"/>
      <c r="MXG47" s="192"/>
      <c r="MXH47" s="192"/>
      <c r="MXI47" s="192"/>
      <c r="MXJ47" s="192"/>
      <c r="MXK47" s="192"/>
      <c r="MXL47" s="192"/>
      <c r="MXM47" s="192"/>
      <c r="MXN47" s="192"/>
      <c r="MXO47" s="192"/>
      <c r="MXP47" s="192"/>
      <c r="MXQ47" s="192"/>
      <c r="MXR47" s="192"/>
      <c r="MXS47" s="192"/>
      <c r="MXT47" s="192"/>
      <c r="MXU47" s="192"/>
      <c r="MXV47" s="192"/>
      <c r="MXW47" s="192"/>
      <c r="MXX47" s="192"/>
      <c r="MXY47" s="192"/>
      <c r="MXZ47" s="192"/>
      <c r="MYA47" s="192"/>
      <c r="MYB47" s="192"/>
      <c r="MYC47" s="192"/>
      <c r="MYD47" s="192"/>
      <c r="MYE47" s="192"/>
      <c r="MYF47" s="192"/>
      <c r="MYG47" s="192"/>
      <c r="MYH47" s="192"/>
      <c r="MYI47" s="192"/>
      <c r="MYJ47" s="192"/>
      <c r="MYK47" s="192"/>
      <c r="MYL47" s="192"/>
      <c r="MYM47" s="192"/>
      <c r="MYN47" s="192"/>
      <c r="MYO47" s="192"/>
      <c r="MYP47" s="192"/>
      <c r="MYQ47" s="192"/>
      <c r="MYR47" s="192"/>
      <c r="MYS47" s="192"/>
      <c r="MYT47" s="192"/>
      <c r="MYU47" s="192"/>
      <c r="MYV47" s="192"/>
      <c r="MYW47" s="192"/>
      <c r="MYX47" s="192"/>
      <c r="MYY47" s="192"/>
      <c r="MYZ47" s="192"/>
      <c r="MZA47" s="192"/>
      <c r="MZB47" s="192"/>
      <c r="MZC47" s="192"/>
      <c r="MZD47" s="192"/>
      <c r="MZE47" s="192"/>
      <c r="MZF47" s="192"/>
      <c r="MZG47" s="192"/>
      <c r="MZH47" s="192"/>
      <c r="MZI47" s="192"/>
      <c r="MZJ47" s="192"/>
      <c r="MZK47" s="192"/>
      <c r="MZL47" s="192"/>
      <c r="MZM47" s="192"/>
      <c r="MZN47" s="192"/>
      <c r="MZO47" s="192"/>
      <c r="MZP47" s="192"/>
      <c r="MZQ47" s="192"/>
      <c r="MZR47" s="192"/>
      <c r="MZS47" s="192"/>
      <c r="MZT47" s="192"/>
      <c r="MZU47" s="192"/>
      <c r="MZV47" s="192"/>
      <c r="MZW47" s="192"/>
      <c r="MZX47" s="192"/>
      <c r="MZY47" s="192"/>
      <c r="MZZ47" s="192"/>
      <c r="NAA47" s="192"/>
      <c r="NAB47" s="192"/>
      <c r="NAC47" s="192"/>
      <c r="NAD47" s="192"/>
      <c r="NAE47" s="192"/>
      <c r="NAF47" s="192"/>
      <c r="NAG47" s="192"/>
      <c r="NAH47" s="192"/>
      <c r="NAI47" s="192"/>
      <c r="NAJ47" s="192"/>
      <c r="NAK47" s="192"/>
      <c r="NAL47" s="192"/>
      <c r="NAM47" s="192"/>
      <c r="NAN47" s="192"/>
      <c r="NAO47" s="192"/>
      <c r="NAP47" s="192"/>
      <c r="NAQ47" s="192"/>
      <c r="NAR47" s="192"/>
      <c r="NAS47" s="192"/>
      <c r="NAT47" s="192"/>
      <c r="NAU47" s="192"/>
      <c r="NAV47" s="192"/>
      <c r="NAW47" s="192"/>
      <c r="NAX47" s="192"/>
      <c r="NAY47" s="192"/>
      <c r="NAZ47" s="192"/>
      <c r="NBA47" s="192"/>
      <c r="NBB47" s="192"/>
      <c r="NBC47" s="192"/>
      <c r="NBD47" s="192"/>
      <c r="NBE47" s="192"/>
      <c r="NBF47" s="192"/>
      <c r="NBG47" s="192"/>
      <c r="NBH47" s="192"/>
      <c r="NBI47" s="192"/>
      <c r="NBJ47" s="192"/>
      <c r="NBK47" s="192"/>
      <c r="NBL47" s="192"/>
      <c r="NBM47" s="192"/>
      <c r="NBN47" s="192"/>
      <c r="NBO47" s="192"/>
      <c r="NBP47" s="192"/>
      <c r="NBQ47" s="192"/>
      <c r="NBR47" s="192"/>
      <c r="NBS47" s="192"/>
      <c r="NBT47" s="192"/>
      <c r="NBU47" s="192"/>
      <c r="NBV47" s="192"/>
      <c r="NBW47" s="192"/>
      <c r="NBX47" s="192"/>
      <c r="NBY47" s="192"/>
      <c r="NBZ47" s="192"/>
      <c r="NCA47" s="192"/>
      <c r="NCB47" s="192"/>
      <c r="NCC47" s="192"/>
      <c r="NCD47" s="192"/>
      <c r="NCE47" s="192"/>
      <c r="NCF47" s="192"/>
      <c r="NCG47" s="192"/>
      <c r="NCH47" s="192"/>
      <c r="NCI47" s="192"/>
      <c r="NCJ47" s="192"/>
      <c r="NCK47" s="192"/>
      <c r="NCL47" s="192"/>
      <c r="NCM47" s="192"/>
      <c r="NCN47" s="192"/>
      <c r="NCO47" s="192"/>
      <c r="NCP47" s="192"/>
      <c r="NCQ47" s="192"/>
      <c r="NCR47" s="192"/>
      <c r="NCS47" s="192"/>
      <c r="NCT47" s="192"/>
      <c r="NCU47" s="192"/>
      <c r="NCV47" s="192"/>
      <c r="NCW47" s="192"/>
      <c r="NCX47" s="192"/>
      <c r="NCY47" s="192"/>
      <c r="NCZ47" s="192"/>
      <c r="NDA47" s="192"/>
      <c r="NDB47" s="192"/>
      <c r="NDC47" s="192"/>
      <c r="NDD47" s="192"/>
      <c r="NDE47" s="192"/>
      <c r="NDF47" s="192"/>
      <c r="NDG47" s="192"/>
      <c r="NDH47" s="192"/>
      <c r="NDI47" s="192"/>
      <c r="NDJ47" s="192"/>
      <c r="NDK47" s="192"/>
      <c r="NDL47" s="192"/>
      <c r="NDM47" s="192"/>
      <c r="NDN47" s="192"/>
      <c r="NDO47" s="192"/>
      <c r="NDP47" s="192"/>
      <c r="NDQ47" s="192"/>
      <c r="NDR47" s="192"/>
      <c r="NDS47" s="192"/>
      <c r="NDT47" s="192"/>
      <c r="NDU47" s="192"/>
      <c r="NDV47" s="192"/>
      <c r="NDW47" s="192"/>
      <c r="NDX47" s="192"/>
      <c r="NDY47" s="192"/>
      <c r="NDZ47" s="192"/>
      <c r="NEA47" s="192"/>
      <c r="NEB47" s="192"/>
      <c r="NEC47" s="192"/>
      <c r="NED47" s="192"/>
      <c r="NEE47" s="192"/>
      <c r="NEF47" s="192"/>
      <c r="NEG47" s="192"/>
      <c r="NEH47" s="192"/>
      <c r="NEI47" s="192"/>
      <c r="NEJ47" s="192"/>
      <c r="NEK47" s="192"/>
      <c r="NEL47" s="192"/>
      <c r="NEM47" s="192"/>
      <c r="NEN47" s="192"/>
      <c r="NEO47" s="192"/>
      <c r="NEP47" s="192"/>
      <c r="NEQ47" s="192"/>
      <c r="NER47" s="192"/>
      <c r="NES47" s="192"/>
      <c r="NET47" s="192"/>
      <c r="NEU47" s="192"/>
      <c r="NEV47" s="192"/>
      <c r="NEW47" s="192"/>
      <c r="NEX47" s="192"/>
      <c r="NEY47" s="192"/>
      <c r="NEZ47" s="192"/>
      <c r="NFA47" s="192"/>
      <c r="NFB47" s="192"/>
      <c r="NFC47" s="192"/>
      <c r="NFD47" s="192"/>
      <c r="NFE47" s="192"/>
      <c r="NFF47" s="192"/>
      <c r="NFG47" s="192"/>
      <c r="NFH47" s="192"/>
      <c r="NFI47" s="192"/>
      <c r="NFJ47" s="192"/>
      <c r="NFK47" s="192"/>
      <c r="NFL47" s="192"/>
      <c r="NFM47" s="192"/>
      <c r="NFN47" s="192"/>
      <c r="NFO47" s="192"/>
      <c r="NFP47" s="192"/>
      <c r="NFQ47" s="192"/>
      <c r="NFR47" s="192"/>
      <c r="NFS47" s="192"/>
      <c r="NFT47" s="192"/>
      <c r="NFU47" s="192"/>
      <c r="NFV47" s="192"/>
      <c r="NFW47" s="192"/>
      <c r="NFX47" s="192"/>
      <c r="NFY47" s="192"/>
      <c r="NFZ47" s="192"/>
      <c r="NGA47" s="192"/>
      <c r="NGB47" s="192"/>
      <c r="NGC47" s="192"/>
      <c r="NGD47" s="192"/>
      <c r="NGE47" s="192"/>
      <c r="NGF47" s="192"/>
      <c r="NGG47" s="192"/>
      <c r="NGH47" s="192"/>
      <c r="NGI47" s="192"/>
      <c r="NGJ47" s="192"/>
      <c r="NGK47" s="192"/>
      <c r="NGL47" s="192"/>
      <c r="NGM47" s="192"/>
      <c r="NGN47" s="192"/>
      <c r="NGO47" s="192"/>
      <c r="NGP47" s="192"/>
      <c r="NGQ47" s="192"/>
      <c r="NGR47" s="192"/>
      <c r="NGS47" s="192"/>
      <c r="NGT47" s="192"/>
      <c r="NGU47" s="192"/>
      <c r="NGV47" s="192"/>
      <c r="NGW47" s="192"/>
      <c r="NGX47" s="192"/>
      <c r="NGY47" s="192"/>
      <c r="NGZ47" s="192"/>
      <c r="NHA47" s="192"/>
      <c r="NHB47" s="192"/>
      <c r="NHC47" s="192"/>
      <c r="NHD47" s="192"/>
      <c r="NHE47" s="192"/>
      <c r="NHF47" s="192"/>
      <c r="NHG47" s="192"/>
      <c r="NHH47" s="192"/>
      <c r="NHI47" s="192"/>
      <c r="NHJ47" s="192"/>
      <c r="NHK47" s="192"/>
      <c r="NHL47" s="192"/>
      <c r="NHM47" s="192"/>
      <c r="NHN47" s="192"/>
      <c r="NHO47" s="192"/>
      <c r="NHP47" s="192"/>
      <c r="NHQ47" s="192"/>
      <c r="NHR47" s="192"/>
      <c r="NHS47" s="192"/>
      <c r="NHT47" s="192"/>
      <c r="NHU47" s="192"/>
      <c r="NHV47" s="192"/>
      <c r="NHW47" s="192"/>
      <c r="NHX47" s="192"/>
      <c r="NHY47" s="192"/>
      <c r="NHZ47" s="192"/>
      <c r="NIA47" s="192"/>
      <c r="NIB47" s="192"/>
      <c r="NIC47" s="192"/>
      <c r="NID47" s="192"/>
      <c r="NIE47" s="192"/>
      <c r="NIF47" s="192"/>
      <c r="NIG47" s="192"/>
      <c r="NIH47" s="192"/>
      <c r="NII47" s="192"/>
      <c r="NIJ47" s="192"/>
      <c r="NIK47" s="192"/>
      <c r="NIL47" s="192"/>
      <c r="NIM47" s="192"/>
      <c r="NIN47" s="192"/>
      <c r="NIO47" s="192"/>
      <c r="NIP47" s="192"/>
      <c r="NIQ47" s="192"/>
      <c r="NIR47" s="192"/>
      <c r="NIS47" s="192"/>
      <c r="NIT47" s="192"/>
      <c r="NIU47" s="192"/>
      <c r="NIV47" s="192"/>
      <c r="NIW47" s="192"/>
      <c r="NIX47" s="192"/>
      <c r="NIY47" s="192"/>
      <c r="NIZ47" s="192"/>
      <c r="NJA47" s="192"/>
      <c r="NJB47" s="192"/>
      <c r="NJC47" s="192"/>
      <c r="NJD47" s="192"/>
      <c r="NJE47" s="192"/>
      <c r="NJF47" s="192"/>
      <c r="NJG47" s="192"/>
      <c r="NJH47" s="192"/>
      <c r="NJI47" s="192"/>
      <c r="NJJ47" s="192"/>
      <c r="NJK47" s="192"/>
      <c r="NJL47" s="192"/>
      <c r="NJM47" s="192"/>
      <c r="NJN47" s="192"/>
      <c r="NJO47" s="192"/>
      <c r="NJP47" s="192"/>
      <c r="NJQ47" s="192"/>
      <c r="NJR47" s="192"/>
      <c r="NJS47" s="192"/>
      <c r="NJT47" s="192"/>
      <c r="NJU47" s="192"/>
      <c r="NJV47" s="192"/>
      <c r="NJW47" s="192"/>
      <c r="NJX47" s="192"/>
      <c r="NJY47" s="192"/>
      <c r="NJZ47" s="192"/>
      <c r="NKA47" s="192"/>
      <c r="NKB47" s="192"/>
      <c r="NKC47" s="192"/>
      <c r="NKD47" s="192"/>
      <c r="NKE47" s="192"/>
      <c r="NKF47" s="192"/>
      <c r="NKG47" s="192"/>
      <c r="NKH47" s="192"/>
      <c r="NKI47" s="192"/>
      <c r="NKJ47" s="192"/>
      <c r="NKK47" s="192"/>
      <c r="NKL47" s="192"/>
      <c r="NKM47" s="192"/>
      <c r="NKN47" s="192"/>
      <c r="NKO47" s="192"/>
      <c r="NKP47" s="192"/>
      <c r="NKQ47" s="192"/>
      <c r="NKR47" s="192"/>
      <c r="NKS47" s="192"/>
      <c r="NKT47" s="192"/>
      <c r="NKU47" s="192"/>
      <c r="NKV47" s="192"/>
      <c r="NKW47" s="192"/>
      <c r="NKX47" s="192"/>
      <c r="NKY47" s="192"/>
      <c r="NKZ47" s="192"/>
      <c r="NLA47" s="192"/>
      <c r="NLB47" s="192"/>
      <c r="NLC47" s="192"/>
      <c r="NLD47" s="192"/>
      <c r="NLE47" s="192"/>
      <c r="NLF47" s="192"/>
      <c r="NLG47" s="192"/>
      <c r="NLH47" s="192"/>
      <c r="NLI47" s="192"/>
      <c r="NLJ47" s="192"/>
      <c r="NLK47" s="192"/>
      <c r="NLL47" s="192"/>
      <c r="NLM47" s="192"/>
      <c r="NLN47" s="192"/>
      <c r="NLO47" s="192"/>
      <c r="NLP47" s="192"/>
      <c r="NLQ47" s="192"/>
      <c r="NLR47" s="192"/>
      <c r="NLS47" s="192"/>
      <c r="NLT47" s="192"/>
      <c r="NLU47" s="192"/>
      <c r="NLV47" s="192"/>
      <c r="NLW47" s="192"/>
      <c r="NLX47" s="192"/>
      <c r="NLY47" s="192"/>
      <c r="NLZ47" s="192"/>
      <c r="NMA47" s="192"/>
      <c r="NMB47" s="192"/>
      <c r="NMC47" s="192"/>
      <c r="NMD47" s="192"/>
      <c r="NME47" s="192"/>
      <c r="NMF47" s="192"/>
      <c r="NMG47" s="192"/>
      <c r="NMH47" s="192"/>
      <c r="NMI47" s="192"/>
      <c r="NMJ47" s="192"/>
      <c r="NMK47" s="192"/>
      <c r="NML47" s="192"/>
      <c r="NMM47" s="192"/>
      <c r="NMN47" s="192"/>
      <c r="NMO47" s="192"/>
      <c r="NMP47" s="192"/>
      <c r="NMQ47" s="192"/>
      <c r="NMR47" s="192"/>
      <c r="NMS47" s="192"/>
      <c r="NMT47" s="192"/>
      <c r="NMU47" s="192"/>
      <c r="NMV47" s="192"/>
      <c r="NMW47" s="192"/>
      <c r="NMX47" s="192"/>
      <c r="NMY47" s="192"/>
      <c r="NMZ47" s="192"/>
      <c r="NNA47" s="192"/>
      <c r="NNB47" s="192"/>
      <c r="NNC47" s="192"/>
      <c r="NND47" s="192"/>
      <c r="NNE47" s="192"/>
      <c r="NNF47" s="192"/>
      <c r="NNG47" s="192"/>
      <c r="NNH47" s="192"/>
      <c r="NNI47" s="192"/>
      <c r="NNJ47" s="192"/>
      <c r="NNK47" s="192"/>
      <c r="NNL47" s="192"/>
      <c r="NNM47" s="192"/>
      <c r="NNN47" s="192"/>
      <c r="NNO47" s="192"/>
      <c r="NNP47" s="192"/>
      <c r="NNQ47" s="192"/>
      <c r="NNR47" s="192"/>
      <c r="NNS47" s="192"/>
      <c r="NNT47" s="192"/>
      <c r="NNU47" s="192"/>
      <c r="NNV47" s="192"/>
      <c r="NNW47" s="192"/>
      <c r="NNX47" s="192"/>
      <c r="NNY47" s="192"/>
      <c r="NNZ47" s="192"/>
      <c r="NOA47" s="192"/>
      <c r="NOB47" s="192"/>
      <c r="NOC47" s="192"/>
      <c r="NOD47" s="192"/>
      <c r="NOE47" s="192"/>
      <c r="NOF47" s="192"/>
      <c r="NOG47" s="192"/>
      <c r="NOH47" s="192"/>
      <c r="NOI47" s="192"/>
      <c r="NOJ47" s="192"/>
      <c r="NOK47" s="192"/>
      <c r="NOL47" s="192"/>
      <c r="NOM47" s="192"/>
      <c r="NON47" s="192"/>
      <c r="NOO47" s="192"/>
      <c r="NOP47" s="192"/>
      <c r="NOQ47" s="192"/>
      <c r="NOR47" s="192"/>
      <c r="NOS47" s="192"/>
      <c r="NOT47" s="192"/>
      <c r="NOU47" s="192"/>
      <c r="NOV47" s="192"/>
      <c r="NOW47" s="192"/>
      <c r="NOX47" s="192"/>
      <c r="NOY47" s="192"/>
      <c r="NOZ47" s="192"/>
      <c r="NPA47" s="192"/>
      <c r="NPB47" s="192"/>
      <c r="NPC47" s="192"/>
      <c r="NPD47" s="192"/>
      <c r="NPE47" s="192"/>
      <c r="NPF47" s="192"/>
      <c r="NPG47" s="192"/>
      <c r="NPH47" s="192"/>
      <c r="NPI47" s="192"/>
      <c r="NPJ47" s="192"/>
      <c r="NPK47" s="192"/>
      <c r="NPL47" s="192"/>
      <c r="NPM47" s="192"/>
      <c r="NPN47" s="192"/>
      <c r="NPO47" s="192"/>
      <c r="NPP47" s="192"/>
      <c r="NPQ47" s="192"/>
      <c r="NPR47" s="192"/>
      <c r="NPS47" s="192"/>
      <c r="NPT47" s="192"/>
      <c r="NPU47" s="192"/>
      <c r="NPV47" s="192"/>
      <c r="NPW47" s="192"/>
      <c r="NPX47" s="192"/>
      <c r="NPY47" s="192"/>
      <c r="NPZ47" s="192"/>
      <c r="NQA47" s="192"/>
      <c r="NQB47" s="192"/>
      <c r="NQC47" s="192"/>
      <c r="NQD47" s="192"/>
      <c r="NQE47" s="192"/>
      <c r="NQF47" s="192"/>
      <c r="NQG47" s="192"/>
      <c r="NQH47" s="192"/>
      <c r="NQI47" s="192"/>
      <c r="NQJ47" s="192"/>
      <c r="NQK47" s="192"/>
      <c r="NQL47" s="192"/>
      <c r="NQM47" s="192"/>
      <c r="NQN47" s="192"/>
      <c r="NQO47" s="192"/>
      <c r="NQP47" s="192"/>
      <c r="NQQ47" s="192"/>
      <c r="NQR47" s="192"/>
      <c r="NQS47" s="192"/>
      <c r="NQT47" s="192"/>
      <c r="NQU47" s="192"/>
      <c r="NQV47" s="192"/>
      <c r="NQW47" s="192"/>
      <c r="NQX47" s="192"/>
      <c r="NQY47" s="192"/>
      <c r="NQZ47" s="192"/>
      <c r="NRA47" s="192"/>
      <c r="NRB47" s="192"/>
      <c r="NRC47" s="192"/>
      <c r="NRD47" s="192"/>
      <c r="NRE47" s="192"/>
      <c r="NRF47" s="192"/>
      <c r="NRG47" s="192"/>
      <c r="NRH47" s="192"/>
      <c r="NRI47" s="192"/>
      <c r="NRJ47" s="192"/>
      <c r="NRK47" s="192"/>
      <c r="NRL47" s="192"/>
      <c r="NRM47" s="192"/>
      <c r="NRN47" s="192"/>
      <c r="NRO47" s="192"/>
      <c r="NRP47" s="192"/>
      <c r="NRQ47" s="192"/>
      <c r="NRR47" s="192"/>
      <c r="NRS47" s="192"/>
      <c r="NRT47" s="192"/>
      <c r="NRU47" s="192"/>
      <c r="NRV47" s="192"/>
      <c r="NRW47" s="192"/>
      <c r="NRX47" s="192"/>
      <c r="NRY47" s="192"/>
      <c r="NRZ47" s="192"/>
      <c r="NSA47" s="192"/>
      <c r="NSB47" s="192"/>
      <c r="NSC47" s="192"/>
      <c r="NSD47" s="192"/>
      <c r="NSE47" s="192"/>
      <c r="NSF47" s="192"/>
      <c r="NSG47" s="192"/>
      <c r="NSH47" s="192"/>
      <c r="NSI47" s="192"/>
      <c r="NSJ47" s="192"/>
      <c r="NSK47" s="192"/>
      <c r="NSL47" s="192"/>
      <c r="NSM47" s="192"/>
      <c r="NSN47" s="192"/>
      <c r="NSO47" s="192"/>
      <c r="NSP47" s="192"/>
      <c r="NSQ47" s="192"/>
      <c r="NSR47" s="192"/>
      <c r="NSS47" s="192"/>
      <c r="NST47" s="192"/>
      <c r="NSU47" s="192"/>
      <c r="NSV47" s="192"/>
      <c r="NSW47" s="192"/>
      <c r="NSX47" s="192"/>
      <c r="NSY47" s="192"/>
      <c r="NSZ47" s="192"/>
      <c r="NTA47" s="192"/>
      <c r="NTB47" s="192"/>
      <c r="NTC47" s="192"/>
      <c r="NTD47" s="192"/>
      <c r="NTE47" s="192"/>
      <c r="NTF47" s="192"/>
      <c r="NTG47" s="192"/>
      <c r="NTH47" s="192"/>
      <c r="NTI47" s="192"/>
      <c r="NTJ47" s="192"/>
      <c r="NTK47" s="192"/>
      <c r="NTL47" s="192"/>
      <c r="NTM47" s="192"/>
      <c r="NTN47" s="192"/>
      <c r="NTO47" s="192"/>
      <c r="NTP47" s="192"/>
      <c r="NTQ47" s="192"/>
      <c r="NTR47" s="192"/>
      <c r="NTS47" s="192"/>
      <c r="NTT47" s="192"/>
      <c r="NTU47" s="192"/>
      <c r="NTV47" s="192"/>
      <c r="NTW47" s="192"/>
      <c r="NTX47" s="192"/>
      <c r="NTY47" s="192"/>
      <c r="NTZ47" s="192"/>
      <c r="NUA47" s="192"/>
      <c r="NUB47" s="192"/>
      <c r="NUC47" s="192"/>
      <c r="NUD47" s="192"/>
      <c r="NUE47" s="192"/>
      <c r="NUF47" s="192"/>
      <c r="NUG47" s="192"/>
      <c r="NUH47" s="192"/>
      <c r="NUI47" s="192"/>
      <c r="NUJ47" s="192"/>
      <c r="NUK47" s="192"/>
      <c r="NUL47" s="192"/>
      <c r="NUM47" s="192"/>
      <c r="NUN47" s="192"/>
      <c r="NUO47" s="192"/>
      <c r="NUP47" s="192"/>
      <c r="NUQ47" s="192"/>
      <c r="NUR47" s="192"/>
      <c r="NUS47" s="192"/>
      <c r="NUT47" s="192"/>
      <c r="NUU47" s="192"/>
      <c r="NUV47" s="192"/>
      <c r="NUW47" s="192"/>
      <c r="NUX47" s="192"/>
      <c r="NUY47" s="192"/>
      <c r="NUZ47" s="192"/>
      <c r="NVA47" s="192"/>
      <c r="NVB47" s="192"/>
      <c r="NVC47" s="192"/>
      <c r="NVD47" s="192"/>
      <c r="NVE47" s="192"/>
      <c r="NVF47" s="192"/>
      <c r="NVG47" s="192"/>
      <c r="NVH47" s="192"/>
      <c r="NVI47" s="192"/>
      <c r="NVJ47" s="192"/>
      <c r="NVK47" s="192"/>
      <c r="NVL47" s="192"/>
      <c r="NVM47" s="192"/>
      <c r="NVN47" s="192"/>
      <c r="NVO47" s="192"/>
      <c r="NVP47" s="192"/>
      <c r="NVQ47" s="192"/>
      <c r="NVR47" s="192"/>
      <c r="NVS47" s="192"/>
      <c r="NVT47" s="192"/>
      <c r="NVU47" s="192"/>
      <c r="NVV47" s="192"/>
      <c r="NVW47" s="192"/>
      <c r="NVX47" s="192"/>
      <c r="NVY47" s="192"/>
      <c r="NVZ47" s="192"/>
      <c r="NWA47" s="192"/>
      <c r="NWB47" s="192"/>
      <c r="NWC47" s="192"/>
      <c r="NWD47" s="192"/>
      <c r="NWE47" s="192"/>
      <c r="NWF47" s="192"/>
      <c r="NWG47" s="192"/>
      <c r="NWH47" s="192"/>
      <c r="NWI47" s="192"/>
      <c r="NWJ47" s="192"/>
      <c r="NWK47" s="192"/>
      <c r="NWL47" s="192"/>
      <c r="NWM47" s="192"/>
      <c r="NWN47" s="192"/>
      <c r="NWO47" s="192"/>
      <c r="NWP47" s="192"/>
      <c r="NWQ47" s="192"/>
      <c r="NWR47" s="192"/>
      <c r="NWS47" s="192"/>
      <c r="NWT47" s="192"/>
      <c r="NWU47" s="192"/>
      <c r="NWV47" s="192"/>
      <c r="NWW47" s="192"/>
      <c r="NWX47" s="192"/>
      <c r="NWY47" s="192"/>
      <c r="NWZ47" s="192"/>
      <c r="NXA47" s="192"/>
      <c r="NXB47" s="192"/>
      <c r="NXC47" s="192"/>
      <c r="NXD47" s="192"/>
      <c r="NXE47" s="192"/>
      <c r="NXF47" s="192"/>
      <c r="NXG47" s="192"/>
      <c r="NXH47" s="192"/>
      <c r="NXI47" s="192"/>
      <c r="NXJ47" s="192"/>
      <c r="NXK47" s="192"/>
      <c r="NXL47" s="192"/>
      <c r="NXM47" s="192"/>
      <c r="NXN47" s="192"/>
      <c r="NXO47" s="192"/>
      <c r="NXP47" s="192"/>
      <c r="NXQ47" s="192"/>
      <c r="NXR47" s="192"/>
      <c r="NXS47" s="192"/>
      <c r="NXT47" s="192"/>
      <c r="NXU47" s="192"/>
      <c r="NXV47" s="192"/>
      <c r="NXW47" s="192"/>
      <c r="NXX47" s="192"/>
      <c r="NXY47" s="192"/>
      <c r="NXZ47" s="192"/>
      <c r="NYA47" s="192"/>
      <c r="NYB47" s="192"/>
      <c r="NYC47" s="192"/>
      <c r="NYD47" s="192"/>
      <c r="NYE47" s="192"/>
      <c r="NYF47" s="192"/>
      <c r="NYG47" s="192"/>
      <c r="NYH47" s="192"/>
      <c r="NYI47" s="192"/>
      <c r="NYJ47" s="192"/>
      <c r="NYK47" s="192"/>
      <c r="NYL47" s="192"/>
      <c r="NYM47" s="192"/>
      <c r="NYN47" s="192"/>
      <c r="NYO47" s="192"/>
      <c r="NYP47" s="192"/>
      <c r="NYQ47" s="192"/>
      <c r="NYR47" s="192"/>
      <c r="NYS47" s="192"/>
      <c r="NYT47" s="192"/>
      <c r="NYU47" s="192"/>
      <c r="NYV47" s="192"/>
      <c r="NYW47" s="192"/>
      <c r="NYX47" s="192"/>
      <c r="NYY47" s="192"/>
      <c r="NYZ47" s="192"/>
      <c r="NZA47" s="192"/>
      <c r="NZB47" s="192"/>
      <c r="NZC47" s="192"/>
      <c r="NZD47" s="192"/>
      <c r="NZE47" s="192"/>
      <c r="NZF47" s="192"/>
      <c r="NZG47" s="192"/>
      <c r="NZH47" s="192"/>
      <c r="NZI47" s="192"/>
      <c r="NZJ47" s="192"/>
      <c r="NZK47" s="192"/>
      <c r="NZL47" s="192"/>
      <c r="NZM47" s="192"/>
      <c r="NZN47" s="192"/>
      <c r="NZO47" s="192"/>
      <c r="NZP47" s="192"/>
      <c r="NZQ47" s="192"/>
      <c r="NZR47" s="192"/>
      <c r="NZS47" s="192"/>
      <c r="NZT47" s="192"/>
      <c r="NZU47" s="192"/>
      <c r="NZV47" s="192"/>
      <c r="NZW47" s="192"/>
      <c r="NZX47" s="192"/>
      <c r="NZY47" s="192"/>
      <c r="NZZ47" s="192"/>
      <c r="OAA47" s="192"/>
      <c r="OAB47" s="192"/>
      <c r="OAC47" s="192"/>
      <c r="OAD47" s="192"/>
      <c r="OAE47" s="192"/>
      <c r="OAF47" s="192"/>
      <c r="OAG47" s="192"/>
      <c r="OAH47" s="192"/>
      <c r="OAI47" s="192"/>
      <c r="OAJ47" s="192"/>
      <c r="OAK47" s="192"/>
      <c r="OAL47" s="192"/>
      <c r="OAM47" s="192"/>
      <c r="OAN47" s="192"/>
      <c r="OAO47" s="192"/>
      <c r="OAP47" s="192"/>
      <c r="OAQ47" s="192"/>
      <c r="OAR47" s="192"/>
      <c r="OAS47" s="192"/>
      <c r="OAT47" s="192"/>
      <c r="OAU47" s="192"/>
      <c r="OAV47" s="192"/>
      <c r="OAW47" s="192"/>
      <c r="OAX47" s="192"/>
      <c r="OAY47" s="192"/>
      <c r="OAZ47" s="192"/>
      <c r="OBA47" s="192"/>
      <c r="OBB47" s="192"/>
      <c r="OBC47" s="192"/>
      <c r="OBD47" s="192"/>
      <c r="OBE47" s="192"/>
      <c r="OBF47" s="192"/>
      <c r="OBG47" s="192"/>
      <c r="OBH47" s="192"/>
      <c r="OBI47" s="192"/>
      <c r="OBJ47" s="192"/>
      <c r="OBK47" s="192"/>
      <c r="OBL47" s="192"/>
      <c r="OBM47" s="192"/>
      <c r="OBN47" s="192"/>
      <c r="OBO47" s="192"/>
      <c r="OBP47" s="192"/>
      <c r="OBQ47" s="192"/>
      <c r="OBR47" s="192"/>
      <c r="OBS47" s="192"/>
      <c r="OBT47" s="192"/>
      <c r="OBU47" s="192"/>
      <c r="OBV47" s="192"/>
      <c r="OBW47" s="192"/>
      <c r="OBX47" s="192"/>
      <c r="OBY47" s="192"/>
      <c r="OBZ47" s="192"/>
      <c r="OCA47" s="192"/>
      <c r="OCB47" s="192"/>
      <c r="OCC47" s="192"/>
      <c r="OCD47" s="192"/>
      <c r="OCE47" s="192"/>
      <c r="OCF47" s="192"/>
      <c r="OCG47" s="192"/>
      <c r="OCH47" s="192"/>
      <c r="OCI47" s="192"/>
      <c r="OCJ47" s="192"/>
      <c r="OCK47" s="192"/>
      <c r="OCL47" s="192"/>
      <c r="OCM47" s="192"/>
      <c r="OCN47" s="192"/>
      <c r="OCO47" s="192"/>
      <c r="OCP47" s="192"/>
      <c r="OCQ47" s="192"/>
      <c r="OCR47" s="192"/>
      <c r="OCS47" s="192"/>
      <c r="OCT47" s="192"/>
      <c r="OCU47" s="192"/>
      <c r="OCV47" s="192"/>
      <c r="OCW47" s="192"/>
      <c r="OCX47" s="192"/>
      <c r="OCY47" s="192"/>
      <c r="OCZ47" s="192"/>
      <c r="ODA47" s="192"/>
      <c r="ODB47" s="192"/>
      <c r="ODC47" s="192"/>
      <c r="ODD47" s="192"/>
      <c r="ODE47" s="192"/>
      <c r="ODF47" s="192"/>
      <c r="ODG47" s="192"/>
      <c r="ODH47" s="192"/>
      <c r="ODI47" s="192"/>
      <c r="ODJ47" s="192"/>
      <c r="ODK47" s="192"/>
      <c r="ODL47" s="192"/>
      <c r="ODM47" s="192"/>
      <c r="ODN47" s="192"/>
      <c r="ODO47" s="192"/>
      <c r="ODP47" s="192"/>
      <c r="ODQ47" s="192"/>
      <c r="ODR47" s="192"/>
      <c r="ODS47" s="192"/>
      <c r="ODT47" s="192"/>
      <c r="ODU47" s="192"/>
      <c r="ODV47" s="192"/>
      <c r="ODW47" s="192"/>
      <c r="ODX47" s="192"/>
      <c r="ODY47" s="192"/>
      <c r="ODZ47" s="192"/>
      <c r="OEA47" s="192"/>
      <c r="OEB47" s="192"/>
      <c r="OEC47" s="192"/>
      <c r="OED47" s="192"/>
      <c r="OEE47" s="192"/>
      <c r="OEF47" s="192"/>
      <c r="OEG47" s="192"/>
      <c r="OEH47" s="192"/>
      <c r="OEI47" s="192"/>
      <c r="OEJ47" s="192"/>
      <c r="OEK47" s="192"/>
      <c r="OEL47" s="192"/>
      <c r="OEM47" s="192"/>
      <c r="OEN47" s="192"/>
      <c r="OEO47" s="192"/>
      <c r="OEP47" s="192"/>
      <c r="OEQ47" s="192"/>
      <c r="OER47" s="192"/>
      <c r="OES47" s="192"/>
      <c r="OET47" s="192"/>
      <c r="OEU47" s="192"/>
      <c r="OEV47" s="192"/>
      <c r="OEW47" s="192"/>
      <c r="OEX47" s="192"/>
      <c r="OEY47" s="192"/>
      <c r="OEZ47" s="192"/>
      <c r="OFA47" s="192"/>
      <c r="OFB47" s="192"/>
      <c r="OFC47" s="192"/>
      <c r="OFD47" s="192"/>
      <c r="OFE47" s="192"/>
      <c r="OFF47" s="192"/>
      <c r="OFG47" s="192"/>
      <c r="OFH47" s="192"/>
      <c r="OFI47" s="192"/>
      <c r="OFJ47" s="192"/>
      <c r="OFK47" s="192"/>
      <c r="OFL47" s="192"/>
      <c r="OFM47" s="192"/>
      <c r="OFN47" s="192"/>
      <c r="OFO47" s="192"/>
      <c r="OFP47" s="192"/>
      <c r="OFQ47" s="192"/>
      <c r="OFR47" s="192"/>
      <c r="OFS47" s="192"/>
      <c r="OFT47" s="192"/>
      <c r="OFU47" s="192"/>
      <c r="OFV47" s="192"/>
      <c r="OFW47" s="192"/>
      <c r="OFX47" s="192"/>
      <c r="OFY47" s="192"/>
      <c r="OFZ47" s="192"/>
      <c r="OGA47" s="192"/>
      <c r="OGB47" s="192"/>
      <c r="OGC47" s="192"/>
      <c r="OGD47" s="192"/>
      <c r="OGE47" s="192"/>
      <c r="OGF47" s="192"/>
      <c r="OGG47" s="192"/>
      <c r="OGH47" s="192"/>
      <c r="OGI47" s="192"/>
      <c r="OGJ47" s="192"/>
      <c r="OGK47" s="192"/>
      <c r="OGL47" s="192"/>
      <c r="OGM47" s="192"/>
      <c r="OGN47" s="192"/>
      <c r="OGO47" s="192"/>
      <c r="OGP47" s="192"/>
      <c r="OGQ47" s="192"/>
      <c r="OGR47" s="192"/>
      <c r="OGS47" s="192"/>
      <c r="OGT47" s="192"/>
      <c r="OGU47" s="192"/>
      <c r="OGV47" s="192"/>
      <c r="OGW47" s="192"/>
      <c r="OGX47" s="192"/>
      <c r="OGY47" s="192"/>
      <c r="OGZ47" s="192"/>
      <c r="OHA47" s="192"/>
      <c r="OHB47" s="192"/>
      <c r="OHC47" s="192"/>
      <c r="OHD47" s="192"/>
      <c r="OHE47" s="192"/>
      <c r="OHF47" s="192"/>
      <c r="OHG47" s="192"/>
      <c r="OHH47" s="192"/>
      <c r="OHI47" s="192"/>
      <c r="OHJ47" s="192"/>
      <c r="OHK47" s="192"/>
      <c r="OHL47" s="192"/>
      <c r="OHM47" s="192"/>
      <c r="OHN47" s="192"/>
      <c r="OHO47" s="192"/>
      <c r="OHP47" s="192"/>
      <c r="OHQ47" s="192"/>
      <c r="OHR47" s="192"/>
      <c r="OHS47" s="192"/>
      <c r="OHT47" s="192"/>
      <c r="OHU47" s="192"/>
      <c r="OHV47" s="192"/>
      <c r="OHW47" s="192"/>
      <c r="OHX47" s="192"/>
      <c r="OHY47" s="192"/>
      <c r="OHZ47" s="192"/>
      <c r="OIA47" s="192"/>
      <c r="OIB47" s="192"/>
      <c r="OIC47" s="192"/>
      <c r="OID47" s="192"/>
      <c r="OIE47" s="192"/>
      <c r="OIF47" s="192"/>
      <c r="OIG47" s="192"/>
      <c r="OIH47" s="192"/>
      <c r="OII47" s="192"/>
      <c r="OIJ47" s="192"/>
      <c r="OIK47" s="192"/>
      <c r="OIL47" s="192"/>
      <c r="OIM47" s="192"/>
      <c r="OIN47" s="192"/>
      <c r="OIO47" s="192"/>
      <c r="OIP47" s="192"/>
      <c r="OIQ47" s="192"/>
      <c r="OIR47" s="192"/>
      <c r="OIS47" s="192"/>
      <c r="OIT47" s="192"/>
      <c r="OIU47" s="192"/>
      <c r="OIV47" s="192"/>
      <c r="OIW47" s="192"/>
      <c r="OIX47" s="192"/>
      <c r="OIY47" s="192"/>
      <c r="OIZ47" s="192"/>
      <c r="OJA47" s="192"/>
      <c r="OJB47" s="192"/>
      <c r="OJC47" s="192"/>
      <c r="OJD47" s="192"/>
      <c r="OJE47" s="192"/>
      <c r="OJF47" s="192"/>
      <c r="OJG47" s="192"/>
      <c r="OJH47" s="192"/>
      <c r="OJI47" s="192"/>
      <c r="OJJ47" s="192"/>
      <c r="OJK47" s="192"/>
      <c r="OJL47" s="192"/>
      <c r="OJM47" s="192"/>
      <c r="OJN47" s="192"/>
      <c r="OJO47" s="192"/>
      <c r="OJP47" s="192"/>
      <c r="OJQ47" s="192"/>
      <c r="OJR47" s="192"/>
      <c r="OJS47" s="192"/>
      <c r="OJT47" s="192"/>
      <c r="OJU47" s="192"/>
      <c r="OJV47" s="192"/>
      <c r="OJW47" s="192"/>
      <c r="OJX47" s="192"/>
      <c r="OJY47" s="192"/>
      <c r="OJZ47" s="192"/>
      <c r="OKA47" s="192"/>
      <c r="OKB47" s="192"/>
      <c r="OKC47" s="192"/>
      <c r="OKD47" s="192"/>
      <c r="OKE47" s="192"/>
      <c r="OKF47" s="192"/>
      <c r="OKG47" s="192"/>
      <c r="OKH47" s="192"/>
      <c r="OKI47" s="192"/>
      <c r="OKJ47" s="192"/>
      <c r="OKK47" s="192"/>
      <c r="OKL47" s="192"/>
      <c r="OKM47" s="192"/>
      <c r="OKN47" s="192"/>
      <c r="OKO47" s="192"/>
      <c r="OKP47" s="192"/>
      <c r="OKQ47" s="192"/>
      <c r="OKR47" s="192"/>
      <c r="OKS47" s="192"/>
      <c r="OKT47" s="192"/>
      <c r="OKU47" s="192"/>
      <c r="OKV47" s="192"/>
      <c r="OKW47" s="192"/>
      <c r="OKX47" s="192"/>
      <c r="OKY47" s="192"/>
      <c r="OKZ47" s="192"/>
      <c r="OLA47" s="192"/>
      <c r="OLB47" s="192"/>
      <c r="OLC47" s="192"/>
      <c r="OLD47" s="192"/>
      <c r="OLE47" s="192"/>
      <c r="OLF47" s="192"/>
      <c r="OLG47" s="192"/>
      <c r="OLH47" s="192"/>
      <c r="OLI47" s="192"/>
      <c r="OLJ47" s="192"/>
      <c r="OLK47" s="192"/>
      <c r="OLL47" s="192"/>
      <c r="OLM47" s="192"/>
      <c r="OLN47" s="192"/>
      <c r="OLO47" s="192"/>
      <c r="OLP47" s="192"/>
      <c r="OLQ47" s="192"/>
      <c r="OLR47" s="192"/>
      <c r="OLS47" s="192"/>
      <c r="OLT47" s="192"/>
      <c r="OLU47" s="192"/>
      <c r="OLV47" s="192"/>
      <c r="OLW47" s="192"/>
      <c r="OLX47" s="192"/>
      <c r="OLY47" s="192"/>
      <c r="OLZ47" s="192"/>
      <c r="OMA47" s="192"/>
      <c r="OMB47" s="192"/>
      <c r="OMC47" s="192"/>
      <c r="OMD47" s="192"/>
      <c r="OME47" s="192"/>
      <c r="OMF47" s="192"/>
      <c r="OMG47" s="192"/>
      <c r="OMH47" s="192"/>
      <c r="OMI47" s="192"/>
      <c r="OMJ47" s="192"/>
      <c r="OMK47" s="192"/>
      <c r="OML47" s="192"/>
      <c r="OMM47" s="192"/>
      <c r="OMN47" s="192"/>
      <c r="OMO47" s="192"/>
      <c r="OMP47" s="192"/>
      <c r="OMQ47" s="192"/>
      <c r="OMR47" s="192"/>
      <c r="OMS47" s="192"/>
      <c r="OMT47" s="192"/>
      <c r="OMU47" s="192"/>
      <c r="OMV47" s="192"/>
      <c r="OMW47" s="192"/>
      <c r="OMX47" s="192"/>
      <c r="OMY47" s="192"/>
      <c r="OMZ47" s="192"/>
      <c r="ONA47" s="192"/>
      <c r="ONB47" s="192"/>
      <c r="ONC47" s="192"/>
      <c r="OND47" s="192"/>
      <c r="ONE47" s="192"/>
      <c r="ONF47" s="192"/>
      <c r="ONG47" s="192"/>
      <c r="ONH47" s="192"/>
      <c r="ONI47" s="192"/>
      <c r="ONJ47" s="192"/>
      <c r="ONK47" s="192"/>
      <c r="ONL47" s="192"/>
      <c r="ONM47" s="192"/>
      <c r="ONN47" s="192"/>
      <c r="ONO47" s="192"/>
      <c r="ONP47" s="192"/>
      <c r="ONQ47" s="192"/>
      <c r="ONR47" s="192"/>
      <c r="ONS47" s="192"/>
      <c r="ONT47" s="192"/>
      <c r="ONU47" s="192"/>
      <c r="ONV47" s="192"/>
      <c r="ONW47" s="192"/>
      <c r="ONX47" s="192"/>
      <c r="ONY47" s="192"/>
      <c r="ONZ47" s="192"/>
      <c r="OOA47" s="192"/>
      <c r="OOB47" s="192"/>
      <c r="OOC47" s="192"/>
      <c r="OOD47" s="192"/>
      <c r="OOE47" s="192"/>
      <c r="OOF47" s="192"/>
      <c r="OOG47" s="192"/>
      <c r="OOH47" s="192"/>
      <c r="OOI47" s="192"/>
      <c r="OOJ47" s="192"/>
      <c r="OOK47" s="192"/>
      <c r="OOL47" s="192"/>
      <c r="OOM47" s="192"/>
      <c r="OON47" s="192"/>
      <c r="OOO47" s="192"/>
      <c r="OOP47" s="192"/>
      <c r="OOQ47" s="192"/>
      <c r="OOR47" s="192"/>
      <c r="OOS47" s="192"/>
      <c r="OOT47" s="192"/>
      <c r="OOU47" s="192"/>
      <c r="OOV47" s="192"/>
      <c r="OOW47" s="192"/>
      <c r="OOX47" s="192"/>
      <c r="OOY47" s="192"/>
      <c r="OOZ47" s="192"/>
      <c r="OPA47" s="192"/>
      <c r="OPB47" s="192"/>
      <c r="OPC47" s="192"/>
      <c r="OPD47" s="192"/>
      <c r="OPE47" s="192"/>
      <c r="OPF47" s="192"/>
      <c r="OPG47" s="192"/>
      <c r="OPH47" s="192"/>
      <c r="OPI47" s="192"/>
      <c r="OPJ47" s="192"/>
      <c r="OPK47" s="192"/>
      <c r="OPL47" s="192"/>
      <c r="OPM47" s="192"/>
      <c r="OPN47" s="192"/>
      <c r="OPO47" s="192"/>
      <c r="OPP47" s="192"/>
      <c r="OPQ47" s="192"/>
      <c r="OPR47" s="192"/>
      <c r="OPS47" s="192"/>
      <c r="OPT47" s="192"/>
      <c r="OPU47" s="192"/>
      <c r="OPV47" s="192"/>
      <c r="OPW47" s="192"/>
      <c r="OPX47" s="192"/>
      <c r="OPY47" s="192"/>
      <c r="OPZ47" s="192"/>
      <c r="OQA47" s="192"/>
      <c r="OQB47" s="192"/>
      <c r="OQC47" s="192"/>
      <c r="OQD47" s="192"/>
      <c r="OQE47" s="192"/>
      <c r="OQF47" s="192"/>
      <c r="OQG47" s="192"/>
      <c r="OQH47" s="192"/>
      <c r="OQI47" s="192"/>
      <c r="OQJ47" s="192"/>
      <c r="OQK47" s="192"/>
      <c r="OQL47" s="192"/>
      <c r="OQM47" s="192"/>
      <c r="OQN47" s="192"/>
      <c r="OQO47" s="192"/>
      <c r="OQP47" s="192"/>
      <c r="OQQ47" s="192"/>
      <c r="OQR47" s="192"/>
      <c r="OQS47" s="192"/>
      <c r="OQT47" s="192"/>
      <c r="OQU47" s="192"/>
      <c r="OQV47" s="192"/>
      <c r="OQW47" s="192"/>
      <c r="OQX47" s="192"/>
      <c r="OQY47" s="192"/>
      <c r="OQZ47" s="192"/>
      <c r="ORA47" s="192"/>
      <c r="ORB47" s="192"/>
      <c r="ORC47" s="192"/>
      <c r="ORD47" s="192"/>
      <c r="ORE47" s="192"/>
      <c r="ORF47" s="192"/>
      <c r="ORG47" s="192"/>
      <c r="ORH47" s="192"/>
      <c r="ORI47" s="192"/>
      <c r="ORJ47" s="192"/>
      <c r="ORK47" s="192"/>
      <c r="ORL47" s="192"/>
      <c r="ORM47" s="192"/>
      <c r="ORN47" s="192"/>
      <c r="ORO47" s="192"/>
      <c r="ORP47" s="192"/>
      <c r="ORQ47" s="192"/>
      <c r="ORR47" s="192"/>
      <c r="ORS47" s="192"/>
      <c r="ORT47" s="192"/>
      <c r="ORU47" s="192"/>
      <c r="ORV47" s="192"/>
      <c r="ORW47" s="192"/>
      <c r="ORX47" s="192"/>
      <c r="ORY47" s="192"/>
      <c r="ORZ47" s="192"/>
      <c r="OSA47" s="192"/>
      <c r="OSB47" s="192"/>
      <c r="OSC47" s="192"/>
      <c r="OSD47" s="192"/>
      <c r="OSE47" s="192"/>
      <c r="OSF47" s="192"/>
      <c r="OSG47" s="192"/>
      <c r="OSH47" s="192"/>
      <c r="OSI47" s="192"/>
      <c r="OSJ47" s="192"/>
      <c r="OSK47" s="192"/>
      <c r="OSL47" s="192"/>
      <c r="OSM47" s="192"/>
      <c r="OSN47" s="192"/>
      <c r="OSO47" s="192"/>
      <c r="OSP47" s="192"/>
      <c r="OSQ47" s="192"/>
      <c r="OSR47" s="192"/>
      <c r="OSS47" s="192"/>
      <c r="OST47" s="192"/>
      <c r="OSU47" s="192"/>
      <c r="OSV47" s="192"/>
      <c r="OSW47" s="192"/>
      <c r="OSX47" s="192"/>
      <c r="OSY47" s="192"/>
      <c r="OSZ47" s="192"/>
      <c r="OTA47" s="192"/>
      <c r="OTB47" s="192"/>
      <c r="OTC47" s="192"/>
      <c r="OTD47" s="192"/>
      <c r="OTE47" s="192"/>
      <c r="OTF47" s="192"/>
      <c r="OTG47" s="192"/>
      <c r="OTH47" s="192"/>
      <c r="OTI47" s="192"/>
      <c r="OTJ47" s="192"/>
      <c r="OTK47" s="192"/>
      <c r="OTL47" s="192"/>
      <c r="OTM47" s="192"/>
      <c r="OTN47" s="192"/>
      <c r="OTO47" s="192"/>
      <c r="OTP47" s="192"/>
      <c r="OTQ47" s="192"/>
      <c r="OTR47" s="192"/>
      <c r="OTS47" s="192"/>
      <c r="OTT47" s="192"/>
      <c r="OTU47" s="192"/>
      <c r="OTV47" s="192"/>
      <c r="OTW47" s="192"/>
      <c r="OTX47" s="192"/>
      <c r="OTY47" s="192"/>
      <c r="OTZ47" s="192"/>
      <c r="OUA47" s="192"/>
      <c r="OUB47" s="192"/>
      <c r="OUC47" s="192"/>
      <c r="OUD47" s="192"/>
      <c r="OUE47" s="192"/>
      <c r="OUF47" s="192"/>
      <c r="OUG47" s="192"/>
      <c r="OUH47" s="192"/>
      <c r="OUI47" s="192"/>
      <c r="OUJ47" s="192"/>
      <c r="OUK47" s="192"/>
      <c r="OUL47" s="192"/>
      <c r="OUM47" s="192"/>
      <c r="OUN47" s="192"/>
      <c r="OUO47" s="192"/>
      <c r="OUP47" s="192"/>
      <c r="OUQ47" s="192"/>
      <c r="OUR47" s="192"/>
      <c r="OUS47" s="192"/>
      <c r="OUT47" s="192"/>
      <c r="OUU47" s="192"/>
      <c r="OUV47" s="192"/>
      <c r="OUW47" s="192"/>
      <c r="OUX47" s="192"/>
      <c r="OUY47" s="192"/>
      <c r="OUZ47" s="192"/>
      <c r="OVA47" s="192"/>
      <c r="OVB47" s="192"/>
      <c r="OVC47" s="192"/>
      <c r="OVD47" s="192"/>
      <c r="OVE47" s="192"/>
      <c r="OVF47" s="192"/>
      <c r="OVG47" s="192"/>
      <c r="OVH47" s="192"/>
      <c r="OVI47" s="192"/>
      <c r="OVJ47" s="192"/>
      <c r="OVK47" s="192"/>
      <c r="OVL47" s="192"/>
      <c r="OVM47" s="192"/>
      <c r="OVN47" s="192"/>
      <c r="OVO47" s="192"/>
      <c r="OVP47" s="192"/>
      <c r="OVQ47" s="192"/>
      <c r="OVR47" s="192"/>
      <c r="OVS47" s="192"/>
      <c r="OVT47" s="192"/>
      <c r="OVU47" s="192"/>
      <c r="OVV47" s="192"/>
      <c r="OVW47" s="192"/>
      <c r="OVX47" s="192"/>
      <c r="OVY47" s="192"/>
      <c r="OVZ47" s="192"/>
      <c r="OWA47" s="192"/>
      <c r="OWB47" s="192"/>
      <c r="OWC47" s="192"/>
      <c r="OWD47" s="192"/>
      <c r="OWE47" s="192"/>
      <c r="OWF47" s="192"/>
      <c r="OWG47" s="192"/>
      <c r="OWH47" s="192"/>
      <c r="OWI47" s="192"/>
      <c r="OWJ47" s="192"/>
      <c r="OWK47" s="192"/>
      <c r="OWL47" s="192"/>
      <c r="OWM47" s="192"/>
      <c r="OWN47" s="192"/>
      <c r="OWO47" s="192"/>
      <c r="OWP47" s="192"/>
      <c r="OWQ47" s="192"/>
      <c r="OWR47" s="192"/>
      <c r="OWS47" s="192"/>
      <c r="OWT47" s="192"/>
      <c r="OWU47" s="192"/>
      <c r="OWV47" s="192"/>
      <c r="OWW47" s="192"/>
      <c r="OWX47" s="192"/>
      <c r="OWY47" s="192"/>
      <c r="OWZ47" s="192"/>
      <c r="OXA47" s="192"/>
      <c r="OXB47" s="192"/>
      <c r="OXC47" s="192"/>
      <c r="OXD47" s="192"/>
      <c r="OXE47" s="192"/>
      <c r="OXF47" s="192"/>
      <c r="OXG47" s="192"/>
      <c r="OXH47" s="192"/>
      <c r="OXI47" s="192"/>
      <c r="OXJ47" s="192"/>
      <c r="OXK47" s="192"/>
      <c r="OXL47" s="192"/>
      <c r="OXM47" s="192"/>
      <c r="OXN47" s="192"/>
      <c r="OXO47" s="192"/>
      <c r="OXP47" s="192"/>
      <c r="OXQ47" s="192"/>
      <c r="OXR47" s="192"/>
      <c r="OXS47" s="192"/>
      <c r="OXT47" s="192"/>
      <c r="OXU47" s="192"/>
      <c r="OXV47" s="192"/>
      <c r="OXW47" s="192"/>
      <c r="OXX47" s="192"/>
      <c r="OXY47" s="192"/>
      <c r="OXZ47" s="192"/>
      <c r="OYA47" s="192"/>
      <c r="OYB47" s="192"/>
      <c r="OYC47" s="192"/>
      <c r="OYD47" s="192"/>
      <c r="OYE47" s="192"/>
      <c r="OYF47" s="192"/>
      <c r="OYG47" s="192"/>
      <c r="OYH47" s="192"/>
      <c r="OYI47" s="192"/>
      <c r="OYJ47" s="192"/>
      <c r="OYK47" s="192"/>
      <c r="OYL47" s="192"/>
      <c r="OYM47" s="192"/>
      <c r="OYN47" s="192"/>
      <c r="OYO47" s="192"/>
      <c r="OYP47" s="192"/>
      <c r="OYQ47" s="192"/>
      <c r="OYR47" s="192"/>
      <c r="OYS47" s="192"/>
      <c r="OYT47" s="192"/>
      <c r="OYU47" s="192"/>
      <c r="OYV47" s="192"/>
      <c r="OYW47" s="192"/>
      <c r="OYX47" s="192"/>
      <c r="OYY47" s="192"/>
      <c r="OYZ47" s="192"/>
      <c r="OZA47" s="192"/>
      <c r="OZB47" s="192"/>
      <c r="OZC47" s="192"/>
      <c r="OZD47" s="192"/>
      <c r="OZE47" s="192"/>
      <c r="OZF47" s="192"/>
      <c r="OZG47" s="192"/>
      <c r="OZH47" s="192"/>
      <c r="OZI47" s="192"/>
      <c r="OZJ47" s="192"/>
      <c r="OZK47" s="192"/>
      <c r="OZL47" s="192"/>
      <c r="OZM47" s="192"/>
      <c r="OZN47" s="192"/>
      <c r="OZO47" s="192"/>
      <c r="OZP47" s="192"/>
      <c r="OZQ47" s="192"/>
      <c r="OZR47" s="192"/>
      <c r="OZS47" s="192"/>
      <c r="OZT47" s="192"/>
      <c r="OZU47" s="192"/>
      <c r="OZV47" s="192"/>
      <c r="OZW47" s="192"/>
      <c r="OZX47" s="192"/>
      <c r="OZY47" s="192"/>
      <c r="OZZ47" s="192"/>
      <c r="PAA47" s="192"/>
      <c r="PAB47" s="192"/>
      <c r="PAC47" s="192"/>
      <c r="PAD47" s="192"/>
      <c r="PAE47" s="192"/>
      <c r="PAF47" s="192"/>
      <c r="PAG47" s="192"/>
      <c r="PAH47" s="192"/>
      <c r="PAI47" s="192"/>
      <c r="PAJ47" s="192"/>
      <c r="PAK47" s="192"/>
      <c r="PAL47" s="192"/>
      <c r="PAM47" s="192"/>
      <c r="PAN47" s="192"/>
      <c r="PAO47" s="192"/>
      <c r="PAP47" s="192"/>
      <c r="PAQ47" s="192"/>
      <c r="PAR47" s="192"/>
      <c r="PAS47" s="192"/>
      <c r="PAT47" s="192"/>
      <c r="PAU47" s="192"/>
      <c r="PAV47" s="192"/>
      <c r="PAW47" s="192"/>
      <c r="PAX47" s="192"/>
      <c r="PAY47" s="192"/>
      <c r="PAZ47" s="192"/>
      <c r="PBA47" s="192"/>
      <c r="PBB47" s="192"/>
      <c r="PBC47" s="192"/>
      <c r="PBD47" s="192"/>
      <c r="PBE47" s="192"/>
      <c r="PBF47" s="192"/>
      <c r="PBG47" s="192"/>
      <c r="PBH47" s="192"/>
      <c r="PBI47" s="192"/>
      <c r="PBJ47" s="192"/>
      <c r="PBK47" s="192"/>
      <c r="PBL47" s="192"/>
      <c r="PBM47" s="192"/>
      <c r="PBN47" s="192"/>
      <c r="PBO47" s="192"/>
      <c r="PBP47" s="192"/>
      <c r="PBQ47" s="192"/>
      <c r="PBR47" s="192"/>
      <c r="PBS47" s="192"/>
      <c r="PBT47" s="192"/>
      <c r="PBU47" s="192"/>
      <c r="PBV47" s="192"/>
      <c r="PBW47" s="192"/>
      <c r="PBX47" s="192"/>
      <c r="PBY47" s="192"/>
      <c r="PBZ47" s="192"/>
      <c r="PCA47" s="192"/>
      <c r="PCB47" s="192"/>
      <c r="PCC47" s="192"/>
      <c r="PCD47" s="192"/>
      <c r="PCE47" s="192"/>
      <c r="PCF47" s="192"/>
      <c r="PCG47" s="192"/>
      <c r="PCH47" s="192"/>
      <c r="PCI47" s="192"/>
      <c r="PCJ47" s="192"/>
      <c r="PCK47" s="192"/>
      <c r="PCL47" s="192"/>
      <c r="PCM47" s="192"/>
      <c r="PCN47" s="192"/>
      <c r="PCO47" s="192"/>
      <c r="PCP47" s="192"/>
      <c r="PCQ47" s="192"/>
      <c r="PCR47" s="192"/>
      <c r="PCS47" s="192"/>
      <c r="PCT47" s="192"/>
      <c r="PCU47" s="192"/>
      <c r="PCV47" s="192"/>
      <c r="PCW47" s="192"/>
      <c r="PCX47" s="192"/>
      <c r="PCY47" s="192"/>
      <c r="PCZ47" s="192"/>
      <c r="PDA47" s="192"/>
      <c r="PDB47" s="192"/>
      <c r="PDC47" s="192"/>
      <c r="PDD47" s="192"/>
      <c r="PDE47" s="192"/>
      <c r="PDF47" s="192"/>
      <c r="PDG47" s="192"/>
      <c r="PDH47" s="192"/>
      <c r="PDI47" s="192"/>
      <c r="PDJ47" s="192"/>
      <c r="PDK47" s="192"/>
      <c r="PDL47" s="192"/>
      <c r="PDM47" s="192"/>
      <c r="PDN47" s="192"/>
      <c r="PDO47" s="192"/>
      <c r="PDP47" s="192"/>
      <c r="PDQ47" s="192"/>
      <c r="PDR47" s="192"/>
      <c r="PDS47" s="192"/>
      <c r="PDT47" s="192"/>
      <c r="PDU47" s="192"/>
      <c r="PDV47" s="192"/>
      <c r="PDW47" s="192"/>
      <c r="PDX47" s="192"/>
      <c r="PDY47" s="192"/>
      <c r="PDZ47" s="192"/>
      <c r="PEA47" s="192"/>
      <c r="PEB47" s="192"/>
      <c r="PEC47" s="192"/>
      <c r="PED47" s="192"/>
      <c r="PEE47" s="192"/>
      <c r="PEF47" s="192"/>
      <c r="PEG47" s="192"/>
      <c r="PEH47" s="192"/>
      <c r="PEI47" s="192"/>
      <c r="PEJ47" s="192"/>
      <c r="PEK47" s="192"/>
      <c r="PEL47" s="192"/>
      <c r="PEM47" s="192"/>
      <c r="PEN47" s="192"/>
      <c r="PEO47" s="192"/>
      <c r="PEP47" s="192"/>
      <c r="PEQ47" s="192"/>
      <c r="PER47" s="192"/>
      <c r="PES47" s="192"/>
      <c r="PET47" s="192"/>
      <c r="PEU47" s="192"/>
      <c r="PEV47" s="192"/>
      <c r="PEW47" s="192"/>
      <c r="PEX47" s="192"/>
      <c r="PEY47" s="192"/>
      <c r="PEZ47" s="192"/>
      <c r="PFA47" s="192"/>
      <c r="PFB47" s="192"/>
      <c r="PFC47" s="192"/>
      <c r="PFD47" s="192"/>
      <c r="PFE47" s="192"/>
      <c r="PFF47" s="192"/>
      <c r="PFG47" s="192"/>
      <c r="PFH47" s="192"/>
      <c r="PFI47" s="192"/>
      <c r="PFJ47" s="192"/>
      <c r="PFK47" s="192"/>
      <c r="PFL47" s="192"/>
      <c r="PFM47" s="192"/>
      <c r="PFN47" s="192"/>
      <c r="PFO47" s="192"/>
      <c r="PFP47" s="192"/>
      <c r="PFQ47" s="192"/>
      <c r="PFR47" s="192"/>
      <c r="PFS47" s="192"/>
      <c r="PFT47" s="192"/>
      <c r="PFU47" s="192"/>
      <c r="PFV47" s="192"/>
      <c r="PFW47" s="192"/>
      <c r="PFX47" s="192"/>
      <c r="PFY47" s="192"/>
      <c r="PFZ47" s="192"/>
      <c r="PGA47" s="192"/>
      <c r="PGB47" s="192"/>
      <c r="PGC47" s="192"/>
      <c r="PGD47" s="192"/>
      <c r="PGE47" s="192"/>
      <c r="PGF47" s="192"/>
      <c r="PGG47" s="192"/>
      <c r="PGH47" s="192"/>
      <c r="PGI47" s="192"/>
      <c r="PGJ47" s="192"/>
      <c r="PGK47" s="192"/>
      <c r="PGL47" s="192"/>
      <c r="PGM47" s="192"/>
      <c r="PGN47" s="192"/>
      <c r="PGO47" s="192"/>
      <c r="PGP47" s="192"/>
      <c r="PGQ47" s="192"/>
      <c r="PGR47" s="192"/>
      <c r="PGS47" s="192"/>
      <c r="PGT47" s="192"/>
      <c r="PGU47" s="192"/>
      <c r="PGV47" s="192"/>
      <c r="PGW47" s="192"/>
      <c r="PGX47" s="192"/>
      <c r="PGY47" s="192"/>
      <c r="PGZ47" s="192"/>
      <c r="PHA47" s="192"/>
      <c r="PHB47" s="192"/>
      <c r="PHC47" s="192"/>
      <c r="PHD47" s="192"/>
      <c r="PHE47" s="192"/>
      <c r="PHF47" s="192"/>
      <c r="PHG47" s="192"/>
      <c r="PHH47" s="192"/>
      <c r="PHI47" s="192"/>
      <c r="PHJ47" s="192"/>
      <c r="PHK47" s="192"/>
      <c r="PHL47" s="192"/>
      <c r="PHM47" s="192"/>
      <c r="PHN47" s="192"/>
      <c r="PHO47" s="192"/>
      <c r="PHP47" s="192"/>
      <c r="PHQ47" s="192"/>
      <c r="PHR47" s="192"/>
      <c r="PHS47" s="192"/>
      <c r="PHT47" s="192"/>
      <c r="PHU47" s="192"/>
      <c r="PHV47" s="192"/>
      <c r="PHW47" s="192"/>
      <c r="PHX47" s="192"/>
      <c r="PHY47" s="192"/>
      <c r="PHZ47" s="192"/>
      <c r="PIA47" s="192"/>
      <c r="PIB47" s="192"/>
      <c r="PIC47" s="192"/>
      <c r="PID47" s="192"/>
      <c r="PIE47" s="192"/>
      <c r="PIF47" s="192"/>
      <c r="PIG47" s="192"/>
      <c r="PIH47" s="192"/>
      <c r="PII47" s="192"/>
      <c r="PIJ47" s="192"/>
      <c r="PIK47" s="192"/>
      <c r="PIL47" s="192"/>
      <c r="PIM47" s="192"/>
      <c r="PIN47" s="192"/>
      <c r="PIO47" s="192"/>
      <c r="PIP47" s="192"/>
      <c r="PIQ47" s="192"/>
      <c r="PIR47" s="192"/>
      <c r="PIS47" s="192"/>
      <c r="PIT47" s="192"/>
      <c r="PIU47" s="192"/>
      <c r="PIV47" s="192"/>
      <c r="PIW47" s="192"/>
      <c r="PIX47" s="192"/>
      <c r="PIY47" s="192"/>
      <c r="PIZ47" s="192"/>
      <c r="PJA47" s="192"/>
      <c r="PJB47" s="192"/>
      <c r="PJC47" s="192"/>
      <c r="PJD47" s="192"/>
      <c r="PJE47" s="192"/>
      <c r="PJF47" s="192"/>
      <c r="PJG47" s="192"/>
      <c r="PJH47" s="192"/>
      <c r="PJI47" s="192"/>
      <c r="PJJ47" s="192"/>
      <c r="PJK47" s="192"/>
      <c r="PJL47" s="192"/>
      <c r="PJM47" s="192"/>
      <c r="PJN47" s="192"/>
      <c r="PJO47" s="192"/>
      <c r="PJP47" s="192"/>
      <c r="PJQ47" s="192"/>
      <c r="PJR47" s="192"/>
      <c r="PJS47" s="192"/>
      <c r="PJT47" s="192"/>
      <c r="PJU47" s="192"/>
      <c r="PJV47" s="192"/>
      <c r="PJW47" s="192"/>
      <c r="PJX47" s="192"/>
      <c r="PJY47" s="192"/>
      <c r="PJZ47" s="192"/>
      <c r="PKA47" s="192"/>
      <c r="PKB47" s="192"/>
      <c r="PKC47" s="192"/>
      <c r="PKD47" s="192"/>
      <c r="PKE47" s="192"/>
      <c r="PKF47" s="192"/>
      <c r="PKG47" s="192"/>
      <c r="PKH47" s="192"/>
      <c r="PKI47" s="192"/>
      <c r="PKJ47" s="192"/>
      <c r="PKK47" s="192"/>
      <c r="PKL47" s="192"/>
      <c r="PKM47" s="192"/>
      <c r="PKN47" s="192"/>
      <c r="PKO47" s="192"/>
      <c r="PKP47" s="192"/>
      <c r="PKQ47" s="192"/>
      <c r="PKR47" s="192"/>
      <c r="PKS47" s="192"/>
      <c r="PKT47" s="192"/>
      <c r="PKU47" s="192"/>
      <c r="PKV47" s="192"/>
      <c r="PKW47" s="192"/>
      <c r="PKX47" s="192"/>
      <c r="PKY47" s="192"/>
      <c r="PKZ47" s="192"/>
      <c r="PLA47" s="192"/>
      <c r="PLB47" s="192"/>
      <c r="PLC47" s="192"/>
      <c r="PLD47" s="192"/>
      <c r="PLE47" s="192"/>
      <c r="PLF47" s="192"/>
      <c r="PLG47" s="192"/>
      <c r="PLH47" s="192"/>
      <c r="PLI47" s="192"/>
      <c r="PLJ47" s="192"/>
      <c r="PLK47" s="192"/>
      <c r="PLL47" s="192"/>
      <c r="PLM47" s="192"/>
      <c r="PLN47" s="192"/>
      <c r="PLO47" s="192"/>
      <c r="PLP47" s="192"/>
      <c r="PLQ47" s="192"/>
      <c r="PLR47" s="192"/>
      <c r="PLS47" s="192"/>
      <c r="PLT47" s="192"/>
      <c r="PLU47" s="192"/>
      <c r="PLV47" s="192"/>
      <c r="PLW47" s="192"/>
      <c r="PLX47" s="192"/>
      <c r="PLY47" s="192"/>
      <c r="PLZ47" s="192"/>
      <c r="PMA47" s="192"/>
      <c r="PMB47" s="192"/>
      <c r="PMC47" s="192"/>
      <c r="PMD47" s="192"/>
      <c r="PME47" s="192"/>
      <c r="PMF47" s="192"/>
      <c r="PMG47" s="192"/>
      <c r="PMH47" s="192"/>
      <c r="PMI47" s="192"/>
      <c r="PMJ47" s="192"/>
      <c r="PMK47" s="192"/>
      <c r="PML47" s="192"/>
      <c r="PMM47" s="192"/>
      <c r="PMN47" s="192"/>
      <c r="PMO47" s="192"/>
      <c r="PMP47" s="192"/>
      <c r="PMQ47" s="192"/>
      <c r="PMR47" s="192"/>
      <c r="PMS47" s="192"/>
      <c r="PMT47" s="192"/>
      <c r="PMU47" s="192"/>
      <c r="PMV47" s="192"/>
      <c r="PMW47" s="192"/>
      <c r="PMX47" s="192"/>
      <c r="PMY47" s="192"/>
      <c r="PMZ47" s="192"/>
      <c r="PNA47" s="192"/>
      <c r="PNB47" s="192"/>
      <c r="PNC47" s="192"/>
      <c r="PND47" s="192"/>
      <c r="PNE47" s="192"/>
      <c r="PNF47" s="192"/>
      <c r="PNG47" s="192"/>
      <c r="PNH47" s="192"/>
      <c r="PNI47" s="192"/>
      <c r="PNJ47" s="192"/>
      <c r="PNK47" s="192"/>
      <c r="PNL47" s="192"/>
      <c r="PNM47" s="192"/>
      <c r="PNN47" s="192"/>
      <c r="PNO47" s="192"/>
      <c r="PNP47" s="192"/>
      <c r="PNQ47" s="192"/>
      <c r="PNR47" s="192"/>
      <c r="PNS47" s="192"/>
      <c r="PNT47" s="192"/>
      <c r="PNU47" s="192"/>
      <c r="PNV47" s="192"/>
      <c r="PNW47" s="192"/>
      <c r="PNX47" s="192"/>
      <c r="PNY47" s="192"/>
      <c r="PNZ47" s="192"/>
      <c r="POA47" s="192"/>
      <c r="POB47" s="192"/>
      <c r="POC47" s="192"/>
      <c r="POD47" s="192"/>
      <c r="POE47" s="192"/>
      <c r="POF47" s="192"/>
      <c r="POG47" s="192"/>
      <c r="POH47" s="192"/>
      <c r="POI47" s="192"/>
      <c r="POJ47" s="192"/>
      <c r="POK47" s="192"/>
      <c r="POL47" s="192"/>
      <c r="POM47" s="192"/>
      <c r="PON47" s="192"/>
      <c r="POO47" s="192"/>
      <c r="POP47" s="192"/>
      <c r="POQ47" s="192"/>
      <c r="POR47" s="192"/>
      <c r="POS47" s="192"/>
      <c r="POT47" s="192"/>
      <c r="POU47" s="192"/>
      <c r="POV47" s="192"/>
      <c r="POW47" s="192"/>
      <c r="POX47" s="192"/>
      <c r="POY47" s="192"/>
      <c r="POZ47" s="192"/>
      <c r="PPA47" s="192"/>
      <c r="PPB47" s="192"/>
      <c r="PPC47" s="192"/>
      <c r="PPD47" s="192"/>
      <c r="PPE47" s="192"/>
      <c r="PPF47" s="192"/>
      <c r="PPG47" s="192"/>
      <c r="PPH47" s="192"/>
      <c r="PPI47" s="192"/>
      <c r="PPJ47" s="192"/>
      <c r="PPK47" s="192"/>
      <c r="PPL47" s="192"/>
      <c r="PPM47" s="192"/>
      <c r="PPN47" s="192"/>
      <c r="PPO47" s="192"/>
      <c r="PPP47" s="192"/>
      <c r="PPQ47" s="192"/>
      <c r="PPR47" s="192"/>
      <c r="PPS47" s="192"/>
      <c r="PPT47" s="192"/>
      <c r="PPU47" s="192"/>
      <c r="PPV47" s="192"/>
      <c r="PPW47" s="192"/>
      <c r="PPX47" s="192"/>
      <c r="PPY47" s="192"/>
      <c r="PPZ47" s="192"/>
      <c r="PQA47" s="192"/>
      <c r="PQB47" s="192"/>
      <c r="PQC47" s="192"/>
      <c r="PQD47" s="192"/>
      <c r="PQE47" s="192"/>
      <c r="PQF47" s="192"/>
      <c r="PQG47" s="192"/>
      <c r="PQH47" s="192"/>
      <c r="PQI47" s="192"/>
      <c r="PQJ47" s="192"/>
      <c r="PQK47" s="192"/>
      <c r="PQL47" s="192"/>
      <c r="PQM47" s="192"/>
      <c r="PQN47" s="192"/>
      <c r="PQO47" s="192"/>
      <c r="PQP47" s="192"/>
      <c r="PQQ47" s="192"/>
      <c r="PQR47" s="192"/>
      <c r="PQS47" s="192"/>
      <c r="PQT47" s="192"/>
      <c r="PQU47" s="192"/>
      <c r="PQV47" s="192"/>
      <c r="PQW47" s="192"/>
      <c r="PQX47" s="192"/>
      <c r="PQY47" s="192"/>
      <c r="PQZ47" s="192"/>
      <c r="PRA47" s="192"/>
      <c r="PRB47" s="192"/>
      <c r="PRC47" s="192"/>
      <c r="PRD47" s="192"/>
      <c r="PRE47" s="192"/>
      <c r="PRF47" s="192"/>
      <c r="PRG47" s="192"/>
      <c r="PRH47" s="192"/>
      <c r="PRI47" s="192"/>
      <c r="PRJ47" s="192"/>
      <c r="PRK47" s="192"/>
      <c r="PRL47" s="192"/>
      <c r="PRM47" s="192"/>
      <c r="PRN47" s="192"/>
      <c r="PRO47" s="192"/>
      <c r="PRP47" s="192"/>
      <c r="PRQ47" s="192"/>
      <c r="PRR47" s="192"/>
      <c r="PRS47" s="192"/>
      <c r="PRT47" s="192"/>
      <c r="PRU47" s="192"/>
      <c r="PRV47" s="192"/>
      <c r="PRW47" s="192"/>
      <c r="PRX47" s="192"/>
      <c r="PRY47" s="192"/>
      <c r="PRZ47" s="192"/>
      <c r="PSA47" s="192"/>
      <c r="PSB47" s="192"/>
      <c r="PSC47" s="192"/>
      <c r="PSD47" s="192"/>
      <c r="PSE47" s="192"/>
      <c r="PSF47" s="192"/>
      <c r="PSG47" s="192"/>
      <c r="PSH47" s="192"/>
      <c r="PSI47" s="192"/>
      <c r="PSJ47" s="192"/>
      <c r="PSK47" s="192"/>
      <c r="PSL47" s="192"/>
      <c r="PSM47" s="192"/>
      <c r="PSN47" s="192"/>
      <c r="PSO47" s="192"/>
      <c r="PSP47" s="192"/>
      <c r="PSQ47" s="192"/>
      <c r="PSR47" s="192"/>
      <c r="PSS47" s="192"/>
      <c r="PST47" s="192"/>
      <c r="PSU47" s="192"/>
      <c r="PSV47" s="192"/>
      <c r="PSW47" s="192"/>
      <c r="PSX47" s="192"/>
      <c r="PSY47" s="192"/>
      <c r="PSZ47" s="192"/>
      <c r="PTA47" s="192"/>
      <c r="PTB47" s="192"/>
      <c r="PTC47" s="192"/>
      <c r="PTD47" s="192"/>
      <c r="PTE47" s="192"/>
      <c r="PTF47" s="192"/>
      <c r="PTG47" s="192"/>
      <c r="PTH47" s="192"/>
      <c r="PTI47" s="192"/>
      <c r="PTJ47" s="192"/>
      <c r="PTK47" s="192"/>
      <c r="PTL47" s="192"/>
      <c r="PTM47" s="192"/>
      <c r="PTN47" s="192"/>
      <c r="PTO47" s="192"/>
      <c r="PTP47" s="192"/>
      <c r="PTQ47" s="192"/>
      <c r="PTR47" s="192"/>
      <c r="PTS47" s="192"/>
      <c r="PTT47" s="192"/>
      <c r="PTU47" s="192"/>
      <c r="PTV47" s="192"/>
      <c r="PTW47" s="192"/>
      <c r="PTX47" s="192"/>
      <c r="PTY47" s="192"/>
      <c r="PTZ47" s="192"/>
      <c r="PUA47" s="192"/>
      <c r="PUB47" s="192"/>
      <c r="PUC47" s="192"/>
      <c r="PUD47" s="192"/>
      <c r="PUE47" s="192"/>
      <c r="PUF47" s="192"/>
      <c r="PUG47" s="192"/>
      <c r="PUH47" s="192"/>
      <c r="PUI47" s="192"/>
      <c r="PUJ47" s="192"/>
      <c r="PUK47" s="192"/>
      <c r="PUL47" s="192"/>
      <c r="PUM47" s="192"/>
      <c r="PUN47" s="192"/>
      <c r="PUO47" s="192"/>
      <c r="PUP47" s="192"/>
      <c r="PUQ47" s="192"/>
      <c r="PUR47" s="192"/>
      <c r="PUS47" s="192"/>
      <c r="PUT47" s="192"/>
      <c r="PUU47" s="192"/>
      <c r="PUV47" s="192"/>
      <c r="PUW47" s="192"/>
      <c r="PUX47" s="192"/>
      <c r="PUY47" s="192"/>
      <c r="PUZ47" s="192"/>
      <c r="PVA47" s="192"/>
      <c r="PVB47" s="192"/>
      <c r="PVC47" s="192"/>
      <c r="PVD47" s="192"/>
      <c r="PVE47" s="192"/>
      <c r="PVF47" s="192"/>
      <c r="PVG47" s="192"/>
      <c r="PVH47" s="192"/>
      <c r="PVI47" s="192"/>
      <c r="PVJ47" s="192"/>
      <c r="PVK47" s="192"/>
      <c r="PVL47" s="192"/>
      <c r="PVM47" s="192"/>
      <c r="PVN47" s="192"/>
      <c r="PVO47" s="192"/>
      <c r="PVP47" s="192"/>
      <c r="PVQ47" s="192"/>
      <c r="PVR47" s="192"/>
      <c r="PVS47" s="192"/>
      <c r="PVT47" s="192"/>
      <c r="PVU47" s="192"/>
      <c r="PVV47" s="192"/>
      <c r="PVW47" s="192"/>
      <c r="PVX47" s="192"/>
      <c r="PVY47" s="192"/>
      <c r="PVZ47" s="192"/>
      <c r="PWA47" s="192"/>
      <c r="PWB47" s="192"/>
      <c r="PWC47" s="192"/>
      <c r="PWD47" s="192"/>
      <c r="PWE47" s="192"/>
      <c r="PWF47" s="192"/>
      <c r="PWG47" s="192"/>
      <c r="PWH47" s="192"/>
      <c r="PWI47" s="192"/>
      <c r="PWJ47" s="192"/>
      <c r="PWK47" s="192"/>
      <c r="PWL47" s="192"/>
      <c r="PWM47" s="192"/>
      <c r="PWN47" s="192"/>
      <c r="PWO47" s="192"/>
      <c r="PWP47" s="192"/>
      <c r="PWQ47" s="192"/>
      <c r="PWR47" s="192"/>
      <c r="PWS47" s="192"/>
      <c r="PWT47" s="192"/>
      <c r="PWU47" s="192"/>
      <c r="PWV47" s="192"/>
      <c r="PWW47" s="192"/>
      <c r="PWX47" s="192"/>
      <c r="PWY47" s="192"/>
      <c r="PWZ47" s="192"/>
      <c r="PXA47" s="192"/>
      <c r="PXB47" s="192"/>
      <c r="PXC47" s="192"/>
      <c r="PXD47" s="192"/>
      <c r="PXE47" s="192"/>
      <c r="PXF47" s="192"/>
      <c r="PXG47" s="192"/>
      <c r="PXH47" s="192"/>
      <c r="PXI47" s="192"/>
      <c r="PXJ47" s="192"/>
      <c r="PXK47" s="192"/>
      <c r="PXL47" s="192"/>
      <c r="PXM47" s="192"/>
      <c r="PXN47" s="192"/>
      <c r="PXO47" s="192"/>
      <c r="PXP47" s="192"/>
      <c r="PXQ47" s="192"/>
      <c r="PXR47" s="192"/>
      <c r="PXS47" s="192"/>
      <c r="PXT47" s="192"/>
      <c r="PXU47" s="192"/>
      <c r="PXV47" s="192"/>
      <c r="PXW47" s="192"/>
      <c r="PXX47" s="192"/>
      <c r="PXY47" s="192"/>
      <c r="PXZ47" s="192"/>
      <c r="PYA47" s="192"/>
      <c r="PYB47" s="192"/>
      <c r="PYC47" s="192"/>
      <c r="PYD47" s="192"/>
      <c r="PYE47" s="192"/>
      <c r="PYF47" s="192"/>
      <c r="PYG47" s="192"/>
      <c r="PYH47" s="192"/>
      <c r="PYI47" s="192"/>
      <c r="PYJ47" s="192"/>
      <c r="PYK47" s="192"/>
      <c r="PYL47" s="192"/>
      <c r="PYM47" s="192"/>
      <c r="PYN47" s="192"/>
      <c r="PYO47" s="192"/>
      <c r="PYP47" s="192"/>
      <c r="PYQ47" s="192"/>
      <c r="PYR47" s="192"/>
      <c r="PYS47" s="192"/>
      <c r="PYT47" s="192"/>
      <c r="PYU47" s="192"/>
      <c r="PYV47" s="192"/>
      <c r="PYW47" s="192"/>
      <c r="PYX47" s="192"/>
      <c r="PYY47" s="192"/>
      <c r="PYZ47" s="192"/>
      <c r="PZA47" s="192"/>
      <c r="PZB47" s="192"/>
      <c r="PZC47" s="192"/>
      <c r="PZD47" s="192"/>
      <c r="PZE47" s="192"/>
      <c r="PZF47" s="192"/>
      <c r="PZG47" s="192"/>
      <c r="PZH47" s="192"/>
      <c r="PZI47" s="192"/>
      <c r="PZJ47" s="192"/>
      <c r="PZK47" s="192"/>
      <c r="PZL47" s="192"/>
      <c r="PZM47" s="192"/>
      <c r="PZN47" s="192"/>
      <c r="PZO47" s="192"/>
      <c r="PZP47" s="192"/>
      <c r="PZQ47" s="192"/>
      <c r="PZR47" s="192"/>
      <c r="PZS47" s="192"/>
      <c r="PZT47" s="192"/>
      <c r="PZU47" s="192"/>
      <c r="PZV47" s="192"/>
      <c r="PZW47" s="192"/>
      <c r="PZX47" s="192"/>
      <c r="PZY47" s="192"/>
      <c r="PZZ47" s="192"/>
      <c r="QAA47" s="192"/>
      <c r="QAB47" s="192"/>
      <c r="QAC47" s="192"/>
      <c r="QAD47" s="192"/>
      <c r="QAE47" s="192"/>
      <c r="QAF47" s="192"/>
      <c r="QAG47" s="192"/>
      <c r="QAH47" s="192"/>
      <c r="QAI47" s="192"/>
      <c r="QAJ47" s="192"/>
      <c r="QAK47" s="192"/>
      <c r="QAL47" s="192"/>
      <c r="QAM47" s="192"/>
      <c r="QAN47" s="192"/>
      <c r="QAO47" s="192"/>
      <c r="QAP47" s="192"/>
      <c r="QAQ47" s="192"/>
      <c r="QAR47" s="192"/>
      <c r="QAS47" s="192"/>
      <c r="QAT47" s="192"/>
      <c r="QAU47" s="192"/>
      <c r="QAV47" s="192"/>
      <c r="QAW47" s="192"/>
      <c r="QAX47" s="192"/>
      <c r="QAY47" s="192"/>
      <c r="QAZ47" s="192"/>
      <c r="QBA47" s="192"/>
      <c r="QBB47" s="192"/>
      <c r="QBC47" s="192"/>
      <c r="QBD47" s="192"/>
      <c r="QBE47" s="192"/>
      <c r="QBF47" s="192"/>
      <c r="QBG47" s="192"/>
      <c r="QBH47" s="192"/>
      <c r="QBI47" s="192"/>
      <c r="QBJ47" s="192"/>
      <c r="QBK47" s="192"/>
      <c r="QBL47" s="192"/>
      <c r="QBM47" s="192"/>
      <c r="QBN47" s="192"/>
      <c r="QBO47" s="192"/>
      <c r="QBP47" s="192"/>
      <c r="QBQ47" s="192"/>
      <c r="QBR47" s="192"/>
      <c r="QBS47" s="192"/>
      <c r="QBT47" s="192"/>
      <c r="QBU47" s="192"/>
      <c r="QBV47" s="192"/>
      <c r="QBW47" s="192"/>
      <c r="QBX47" s="192"/>
      <c r="QBY47" s="192"/>
      <c r="QBZ47" s="192"/>
      <c r="QCA47" s="192"/>
      <c r="QCB47" s="192"/>
      <c r="QCC47" s="192"/>
      <c r="QCD47" s="192"/>
      <c r="QCE47" s="192"/>
      <c r="QCF47" s="192"/>
      <c r="QCG47" s="192"/>
      <c r="QCH47" s="192"/>
      <c r="QCI47" s="192"/>
      <c r="QCJ47" s="192"/>
      <c r="QCK47" s="192"/>
      <c r="QCL47" s="192"/>
      <c r="QCM47" s="192"/>
      <c r="QCN47" s="192"/>
      <c r="QCO47" s="192"/>
      <c r="QCP47" s="192"/>
      <c r="QCQ47" s="192"/>
      <c r="QCR47" s="192"/>
      <c r="QCS47" s="192"/>
      <c r="QCT47" s="192"/>
      <c r="QCU47" s="192"/>
      <c r="QCV47" s="192"/>
      <c r="QCW47" s="192"/>
      <c r="QCX47" s="192"/>
      <c r="QCY47" s="192"/>
      <c r="QCZ47" s="192"/>
      <c r="QDA47" s="192"/>
      <c r="QDB47" s="192"/>
      <c r="QDC47" s="192"/>
      <c r="QDD47" s="192"/>
      <c r="QDE47" s="192"/>
      <c r="QDF47" s="192"/>
      <c r="QDG47" s="192"/>
      <c r="QDH47" s="192"/>
      <c r="QDI47" s="192"/>
      <c r="QDJ47" s="192"/>
      <c r="QDK47" s="192"/>
      <c r="QDL47" s="192"/>
      <c r="QDM47" s="192"/>
      <c r="QDN47" s="192"/>
      <c r="QDO47" s="192"/>
      <c r="QDP47" s="192"/>
      <c r="QDQ47" s="192"/>
      <c r="QDR47" s="192"/>
      <c r="QDS47" s="192"/>
      <c r="QDT47" s="192"/>
      <c r="QDU47" s="192"/>
      <c r="QDV47" s="192"/>
      <c r="QDW47" s="192"/>
      <c r="QDX47" s="192"/>
      <c r="QDY47" s="192"/>
      <c r="QDZ47" s="192"/>
      <c r="QEA47" s="192"/>
      <c r="QEB47" s="192"/>
      <c r="QEC47" s="192"/>
      <c r="QED47" s="192"/>
      <c r="QEE47" s="192"/>
      <c r="QEF47" s="192"/>
      <c r="QEG47" s="192"/>
      <c r="QEH47" s="192"/>
      <c r="QEI47" s="192"/>
      <c r="QEJ47" s="192"/>
      <c r="QEK47" s="192"/>
      <c r="QEL47" s="192"/>
      <c r="QEM47" s="192"/>
      <c r="QEN47" s="192"/>
      <c r="QEO47" s="192"/>
      <c r="QEP47" s="192"/>
      <c r="QEQ47" s="192"/>
      <c r="QER47" s="192"/>
      <c r="QES47" s="192"/>
      <c r="QET47" s="192"/>
      <c r="QEU47" s="192"/>
      <c r="QEV47" s="192"/>
      <c r="QEW47" s="192"/>
      <c r="QEX47" s="192"/>
      <c r="QEY47" s="192"/>
      <c r="QEZ47" s="192"/>
      <c r="QFA47" s="192"/>
      <c r="QFB47" s="192"/>
      <c r="QFC47" s="192"/>
      <c r="QFD47" s="192"/>
      <c r="QFE47" s="192"/>
      <c r="QFF47" s="192"/>
      <c r="QFG47" s="192"/>
      <c r="QFH47" s="192"/>
      <c r="QFI47" s="192"/>
      <c r="QFJ47" s="192"/>
      <c r="QFK47" s="192"/>
      <c r="QFL47" s="192"/>
      <c r="QFM47" s="192"/>
      <c r="QFN47" s="192"/>
      <c r="QFO47" s="192"/>
      <c r="QFP47" s="192"/>
      <c r="QFQ47" s="192"/>
      <c r="QFR47" s="192"/>
      <c r="QFS47" s="192"/>
      <c r="QFT47" s="192"/>
      <c r="QFU47" s="192"/>
      <c r="QFV47" s="192"/>
      <c r="QFW47" s="192"/>
      <c r="QFX47" s="192"/>
      <c r="QFY47" s="192"/>
      <c r="QFZ47" s="192"/>
      <c r="QGA47" s="192"/>
      <c r="QGB47" s="192"/>
      <c r="QGC47" s="192"/>
      <c r="QGD47" s="192"/>
      <c r="QGE47" s="192"/>
      <c r="QGF47" s="192"/>
      <c r="QGG47" s="192"/>
      <c r="QGH47" s="192"/>
      <c r="QGI47" s="192"/>
      <c r="QGJ47" s="192"/>
      <c r="QGK47" s="192"/>
      <c r="QGL47" s="192"/>
      <c r="QGM47" s="192"/>
      <c r="QGN47" s="192"/>
      <c r="QGO47" s="192"/>
      <c r="QGP47" s="192"/>
      <c r="QGQ47" s="192"/>
      <c r="QGR47" s="192"/>
      <c r="QGS47" s="192"/>
      <c r="QGT47" s="192"/>
      <c r="QGU47" s="192"/>
      <c r="QGV47" s="192"/>
      <c r="QGW47" s="192"/>
      <c r="QGX47" s="192"/>
      <c r="QGY47" s="192"/>
      <c r="QGZ47" s="192"/>
      <c r="QHA47" s="192"/>
      <c r="QHB47" s="192"/>
      <c r="QHC47" s="192"/>
      <c r="QHD47" s="192"/>
      <c r="QHE47" s="192"/>
      <c r="QHF47" s="192"/>
      <c r="QHG47" s="192"/>
      <c r="QHH47" s="192"/>
      <c r="QHI47" s="192"/>
      <c r="QHJ47" s="192"/>
      <c r="QHK47" s="192"/>
      <c r="QHL47" s="192"/>
      <c r="QHM47" s="192"/>
      <c r="QHN47" s="192"/>
      <c r="QHO47" s="192"/>
      <c r="QHP47" s="192"/>
      <c r="QHQ47" s="192"/>
      <c r="QHR47" s="192"/>
      <c r="QHS47" s="192"/>
      <c r="QHT47" s="192"/>
      <c r="QHU47" s="192"/>
      <c r="QHV47" s="192"/>
      <c r="QHW47" s="192"/>
      <c r="QHX47" s="192"/>
      <c r="QHY47" s="192"/>
      <c r="QHZ47" s="192"/>
      <c r="QIA47" s="192"/>
      <c r="QIB47" s="192"/>
      <c r="QIC47" s="192"/>
      <c r="QID47" s="192"/>
      <c r="QIE47" s="192"/>
      <c r="QIF47" s="192"/>
      <c r="QIG47" s="192"/>
      <c r="QIH47" s="192"/>
      <c r="QII47" s="192"/>
      <c r="QIJ47" s="192"/>
      <c r="QIK47" s="192"/>
      <c r="QIL47" s="192"/>
      <c r="QIM47" s="192"/>
      <c r="QIN47" s="192"/>
      <c r="QIO47" s="192"/>
      <c r="QIP47" s="192"/>
      <c r="QIQ47" s="192"/>
      <c r="QIR47" s="192"/>
      <c r="QIS47" s="192"/>
      <c r="QIT47" s="192"/>
      <c r="QIU47" s="192"/>
      <c r="QIV47" s="192"/>
      <c r="QIW47" s="192"/>
      <c r="QIX47" s="192"/>
      <c r="QIY47" s="192"/>
      <c r="QIZ47" s="192"/>
      <c r="QJA47" s="192"/>
      <c r="QJB47" s="192"/>
      <c r="QJC47" s="192"/>
      <c r="QJD47" s="192"/>
      <c r="QJE47" s="192"/>
      <c r="QJF47" s="192"/>
      <c r="QJG47" s="192"/>
      <c r="QJH47" s="192"/>
      <c r="QJI47" s="192"/>
      <c r="QJJ47" s="192"/>
      <c r="QJK47" s="192"/>
      <c r="QJL47" s="192"/>
      <c r="QJM47" s="192"/>
      <c r="QJN47" s="192"/>
      <c r="QJO47" s="192"/>
      <c r="QJP47" s="192"/>
      <c r="QJQ47" s="192"/>
      <c r="QJR47" s="192"/>
      <c r="QJS47" s="192"/>
      <c r="QJT47" s="192"/>
      <c r="QJU47" s="192"/>
      <c r="QJV47" s="192"/>
      <c r="QJW47" s="192"/>
      <c r="QJX47" s="192"/>
      <c r="QJY47" s="192"/>
      <c r="QJZ47" s="192"/>
      <c r="QKA47" s="192"/>
      <c r="QKB47" s="192"/>
      <c r="QKC47" s="192"/>
      <c r="QKD47" s="192"/>
      <c r="QKE47" s="192"/>
      <c r="QKF47" s="192"/>
      <c r="QKG47" s="192"/>
      <c r="QKH47" s="192"/>
      <c r="QKI47" s="192"/>
      <c r="QKJ47" s="192"/>
      <c r="QKK47" s="192"/>
      <c r="QKL47" s="192"/>
      <c r="QKM47" s="192"/>
      <c r="QKN47" s="192"/>
      <c r="QKO47" s="192"/>
      <c r="QKP47" s="192"/>
      <c r="QKQ47" s="192"/>
      <c r="QKR47" s="192"/>
      <c r="QKS47" s="192"/>
      <c r="QKT47" s="192"/>
      <c r="QKU47" s="192"/>
      <c r="QKV47" s="192"/>
      <c r="QKW47" s="192"/>
      <c r="QKX47" s="192"/>
      <c r="QKY47" s="192"/>
      <c r="QKZ47" s="192"/>
      <c r="QLA47" s="192"/>
      <c r="QLB47" s="192"/>
      <c r="QLC47" s="192"/>
      <c r="QLD47" s="192"/>
      <c r="QLE47" s="192"/>
      <c r="QLF47" s="192"/>
      <c r="QLG47" s="192"/>
      <c r="QLH47" s="192"/>
      <c r="QLI47" s="192"/>
      <c r="QLJ47" s="192"/>
      <c r="QLK47" s="192"/>
      <c r="QLL47" s="192"/>
      <c r="QLM47" s="192"/>
      <c r="QLN47" s="192"/>
      <c r="QLO47" s="192"/>
      <c r="QLP47" s="192"/>
      <c r="QLQ47" s="192"/>
      <c r="QLR47" s="192"/>
      <c r="QLS47" s="192"/>
      <c r="QLT47" s="192"/>
      <c r="QLU47" s="192"/>
      <c r="QLV47" s="192"/>
      <c r="QLW47" s="192"/>
      <c r="QLX47" s="192"/>
      <c r="QLY47" s="192"/>
      <c r="QLZ47" s="192"/>
      <c r="QMA47" s="192"/>
      <c r="QMB47" s="192"/>
      <c r="QMC47" s="192"/>
      <c r="QMD47" s="192"/>
      <c r="QME47" s="192"/>
      <c r="QMF47" s="192"/>
      <c r="QMG47" s="192"/>
      <c r="QMH47" s="192"/>
      <c r="QMI47" s="192"/>
      <c r="QMJ47" s="192"/>
      <c r="QMK47" s="192"/>
      <c r="QML47" s="192"/>
      <c r="QMM47" s="192"/>
      <c r="QMN47" s="192"/>
      <c r="QMO47" s="192"/>
      <c r="QMP47" s="192"/>
      <c r="QMQ47" s="192"/>
      <c r="QMR47" s="192"/>
      <c r="QMS47" s="192"/>
      <c r="QMT47" s="192"/>
      <c r="QMU47" s="192"/>
      <c r="QMV47" s="192"/>
      <c r="QMW47" s="192"/>
      <c r="QMX47" s="192"/>
      <c r="QMY47" s="192"/>
      <c r="QMZ47" s="192"/>
      <c r="QNA47" s="192"/>
      <c r="QNB47" s="192"/>
      <c r="QNC47" s="192"/>
      <c r="QND47" s="192"/>
      <c r="QNE47" s="192"/>
      <c r="QNF47" s="192"/>
      <c r="QNG47" s="192"/>
      <c r="QNH47" s="192"/>
      <c r="QNI47" s="192"/>
      <c r="QNJ47" s="192"/>
      <c r="QNK47" s="192"/>
      <c r="QNL47" s="192"/>
      <c r="QNM47" s="192"/>
      <c r="QNN47" s="192"/>
      <c r="QNO47" s="192"/>
      <c r="QNP47" s="192"/>
      <c r="QNQ47" s="192"/>
      <c r="QNR47" s="192"/>
      <c r="QNS47" s="192"/>
      <c r="QNT47" s="192"/>
      <c r="QNU47" s="192"/>
      <c r="QNV47" s="192"/>
      <c r="QNW47" s="192"/>
      <c r="QNX47" s="192"/>
      <c r="QNY47" s="192"/>
      <c r="QNZ47" s="192"/>
      <c r="QOA47" s="192"/>
      <c r="QOB47" s="192"/>
      <c r="QOC47" s="192"/>
      <c r="QOD47" s="192"/>
      <c r="QOE47" s="192"/>
      <c r="QOF47" s="192"/>
      <c r="QOG47" s="192"/>
      <c r="QOH47" s="192"/>
      <c r="QOI47" s="192"/>
      <c r="QOJ47" s="192"/>
      <c r="QOK47" s="192"/>
      <c r="QOL47" s="192"/>
      <c r="QOM47" s="192"/>
      <c r="QON47" s="192"/>
      <c r="QOO47" s="192"/>
      <c r="QOP47" s="192"/>
      <c r="QOQ47" s="192"/>
      <c r="QOR47" s="192"/>
      <c r="QOS47" s="192"/>
      <c r="QOT47" s="192"/>
      <c r="QOU47" s="192"/>
      <c r="QOV47" s="192"/>
      <c r="QOW47" s="192"/>
      <c r="QOX47" s="192"/>
      <c r="QOY47" s="192"/>
      <c r="QOZ47" s="192"/>
      <c r="QPA47" s="192"/>
      <c r="QPB47" s="192"/>
      <c r="QPC47" s="192"/>
      <c r="QPD47" s="192"/>
      <c r="QPE47" s="192"/>
      <c r="QPF47" s="192"/>
      <c r="QPG47" s="192"/>
      <c r="QPH47" s="192"/>
      <c r="QPI47" s="192"/>
      <c r="QPJ47" s="192"/>
      <c r="QPK47" s="192"/>
      <c r="QPL47" s="192"/>
      <c r="QPM47" s="192"/>
      <c r="QPN47" s="192"/>
      <c r="QPO47" s="192"/>
      <c r="QPP47" s="192"/>
      <c r="QPQ47" s="192"/>
      <c r="QPR47" s="192"/>
      <c r="QPS47" s="192"/>
      <c r="QPT47" s="192"/>
      <c r="QPU47" s="192"/>
      <c r="QPV47" s="192"/>
      <c r="QPW47" s="192"/>
      <c r="QPX47" s="192"/>
      <c r="QPY47" s="192"/>
      <c r="QPZ47" s="192"/>
      <c r="QQA47" s="192"/>
      <c r="QQB47" s="192"/>
      <c r="QQC47" s="192"/>
      <c r="QQD47" s="192"/>
      <c r="QQE47" s="192"/>
      <c r="QQF47" s="192"/>
      <c r="QQG47" s="192"/>
      <c r="QQH47" s="192"/>
      <c r="QQI47" s="192"/>
      <c r="QQJ47" s="192"/>
      <c r="QQK47" s="192"/>
      <c r="QQL47" s="192"/>
      <c r="QQM47" s="192"/>
      <c r="QQN47" s="192"/>
      <c r="QQO47" s="192"/>
      <c r="QQP47" s="192"/>
      <c r="QQQ47" s="192"/>
      <c r="QQR47" s="192"/>
      <c r="QQS47" s="192"/>
      <c r="QQT47" s="192"/>
      <c r="QQU47" s="192"/>
      <c r="QQV47" s="192"/>
      <c r="QQW47" s="192"/>
      <c r="QQX47" s="192"/>
      <c r="QQY47" s="192"/>
      <c r="QQZ47" s="192"/>
      <c r="QRA47" s="192"/>
      <c r="QRB47" s="192"/>
      <c r="QRC47" s="192"/>
      <c r="QRD47" s="192"/>
      <c r="QRE47" s="192"/>
      <c r="QRF47" s="192"/>
      <c r="QRG47" s="192"/>
      <c r="QRH47" s="192"/>
      <c r="QRI47" s="192"/>
      <c r="QRJ47" s="192"/>
      <c r="QRK47" s="192"/>
      <c r="QRL47" s="192"/>
      <c r="QRM47" s="192"/>
      <c r="QRN47" s="192"/>
      <c r="QRO47" s="192"/>
      <c r="QRP47" s="192"/>
      <c r="QRQ47" s="192"/>
      <c r="QRR47" s="192"/>
      <c r="QRS47" s="192"/>
      <c r="QRT47" s="192"/>
      <c r="QRU47" s="192"/>
      <c r="QRV47" s="192"/>
      <c r="QRW47" s="192"/>
      <c r="QRX47" s="192"/>
      <c r="QRY47" s="192"/>
      <c r="QRZ47" s="192"/>
      <c r="QSA47" s="192"/>
      <c r="QSB47" s="192"/>
      <c r="QSC47" s="192"/>
      <c r="QSD47" s="192"/>
      <c r="QSE47" s="192"/>
      <c r="QSF47" s="192"/>
      <c r="QSG47" s="192"/>
      <c r="QSH47" s="192"/>
      <c r="QSI47" s="192"/>
      <c r="QSJ47" s="192"/>
      <c r="QSK47" s="192"/>
      <c r="QSL47" s="192"/>
      <c r="QSM47" s="192"/>
      <c r="QSN47" s="192"/>
      <c r="QSO47" s="192"/>
      <c r="QSP47" s="192"/>
      <c r="QSQ47" s="192"/>
      <c r="QSR47" s="192"/>
      <c r="QSS47" s="192"/>
      <c r="QST47" s="192"/>
      <c r="QSU47" s="192"/>
      <c r="QSV47" s="192"/>
      <c r="QSW47" s="192"/>
      <c r="QSX47" s="192"/>
      <c r="QSY47" s="192"/>
      <c r="QSZ47" s="192"/>
      <c r="QTA47" s="192"/>
      <c r="QTB47" s="192"/>
      <c r="QTC47" s="192"/>
      <c r="QTD47" s="192"/>
      <c r="QTE47" s="192"/>
      <c r="QTF47" s="192"/>
      <c r="QTG47" s="192"/>
      <c r="QTH47" s="192"/>
      <c r="QTI47" s="192"/>
      <c r="QTJ47" s="192"/>
      <c r="QTK47" s="192"/>
      <c r="QTL47" s="192"/>
      <c r="QTM47" s="192"/>
      <c r="QTN47" s="192"/>
      <c r="QTO47" s="192"/>
      <c r="QTP47" s="192"/>
      <c r="QTQ47" s="192"/>
      <c r="QTR47" s="192"/>
      <c r="QTS47" s="192"/>
      <c r="QTT47" s="192"/>
      <c r="QTU47" s="192"/>
      <c r="QTV47" s="192"/>
      <c r="QTW47" s="192"/>
      <c r="QTX47" s="192"/>
      <c r="QTY47" s="192"/>
      <c r="QTZ47" s="192"/>
      <c r="QUA47" s="192"/>
      <c r="QUB47" s="192"/>
      <c r="QUC47" s="192"/>
      <c r="QUD47" s="192"/>
      <c r="QUE47" s="192"/>
      <c r="QUF47" s="192"/>
      <c r="QUG47" s="192"/>
      <c r="QUH47" s="192"/>
      <c r="QUI47" s="192"/>
      <c r="QUJ47" s="192"/>
      <c r="QUK47" s="192"/>
      <c r="QUL47" s="192"/>
      <c r="QUM47" s="192"/>
      <c r="QUN47" s="192"/>
      <c r="QUO47" s="192"/>
      <c r="QUP47" s="192"/>
      <c r="QUQ47" s="192"/>
      <c r="QUR47" s="192"/>
      <c r="QUS47" s="192"/>
      <c r="QUT47" s="192"/>
      <c r="QUU47" s="192"/>
      <c r="QUV47" s="192"/>
      <c r="QUW47" s="192"/>
      <c r="QUX47" s="192"/>
      <c r="QUY47" s="192"/>
      <c r="QUZ47" s="192"/>
      <c r="QVA47" s="192"/>
      <c r="QVB47" s="192"/>
      <c r="QVC47" s="192"/>
      <c r="QVD47" s="192"/>
      <c r="QVE47" s="192"/>
      <c r="QVF47" s="192"/>
      <c r="QVG47" s="192"/>
      <c r="QVH47" s="192"/>
      <c r="QVI47" s="192"/>
      <c r="QVJ47" s="192"/>
      <c r="QVK47" s="192"/>
      <c r="QVL47" s="192"/>
      <c r="QVM47" s="192"/>
      <c r="QVN47" s="192"/>
      <c r="QVO47" s="192"/>
      <c r="QVP47" s="192"/>
      <c r="QVQ47" s="192"/>
      <c r="QVR47" s="192"/>
      <c r="QVS47" s="192"/>
      <c r="QVT47" s="192"/>
      <c r="QVU47" s="192"/>
      <c r="QVV47" s="192"/>
      <c r="QVW47" s="192"/>
      <c r="QVX47" s="192"/>
      <c r="QVY47" s="192"/>
      <c r="QVZ47" s="192"/>
      <c r="QWA47" s="192"/>
      <c r="QWB47" s="192"/>
      <c r="QWC47" s="192"/>
      <c r="QWD47" s="192"/>
      <c r="QWE47" s="192"/>
      <c r="QWF47" s="192"/>
      <c r="QWG47" s="192"/>
      <c r="QWH47" s="192"/>
      <c r="QWI47" s="192"/>
      <c r="QWJ47" s="192"/>
      <c r="QWK47" s="192"/>
      <c r="QWL47" s="192"/>
      <c r="QWM47" s="192"/>
      <c r="QWN47" s="192"/>
      <c r="QWO47" s="192"/>
      <c r="QWP47" s="192"/>
      <c r="QWQ47" s="192"/>
      <c r="QWR47" s="192"/>
      <c r="QWS47" s="192"/>
      <c r="QWT47" s="192"/>
      <c r="QWU47" s="192"/>
      <c r="QWV47" s="192"/>
      <c r="QWW47" s="192"/>
      <c r="QWX47" s="192"/>
      <c r="QWY47" s="192"/>
      <c r="QWZ47" s="192"/>
      <c r="QXA47" s="192"/>
      <c r="QXB47" s="192"/>
      <c r="QXC47" s="192"/>
      <c r="QXD47" s="192"/>
      <c r="QXE47" s="192"/>
      <c r="QXF47" s="192"/>
      <c r="QXG47" s="192"/>
      <c r="QXH47" s="192"/>
      <c r="QXI47" s="192"/>
      <c r="QXJ47" s="192"/>
      <c r="QXK47" s="192"/>
      <c r="QXL47" s="192"/>
      <c r="QXM47" s="192"/>
      <c r="QXN47" s="192"/>
      <c r="QXO47" s="192"/>
      <c r="QXP47" s="192"/>
      <c r="QXQ47" s="192"/>
      <c r="QXR47" s="192"/>
      <c r="QXS47" s="192"/>
      <c r="QXT47" s="192"/>
      <c r="QXU47" s="192"/>
      <c r="QXV47" s="192"/>
      <c r="QXW47" s="192"/>
      <c r="QXX47" s="192"/>
      <c r="QXY47" s="192"/>
      <c r="QXZ47" s="192"/>
      <c r="QYA47" s="192"/>
      <c r="QYB47" s="192"/>
      <c r="QYC47" s="192"/>
      <c r="QYD47" s="192"/>
      <c r="QYE47" s="192"/>
      <c r="QYF47" s="192"/>
      <c r="QYG47" s="192"/>
      <c r="QYH47" s="192"/>
      <c r="QYI47" s="192"/>
      <c r="QYJ47" s="192"/>
      <c r="QYK47" s="192"/>
      <c r="QYL47" s="192"/>
      <c r="QYM47" s="192"/>
      <c r="QYN47" s="192"/>
      <c r="QYO47" s="192"/>
      <c r="QYP47" s="192"/>
      <c r="QYQ47" s="192"/>
      <c r="QYR47" s="192"/>
      <c r="QYS47" s="192"/>
      <c r="QYT47" s="192"/>
      <c r="QYU47" s="192"/>
      <c r="QYV47" s="192"/>
      <c r="QYW47" s="192"/>
      <c r="QYX47" s="192"/>
      <c r="QYY47" s="192"/>
      <c r="QYZ47" s="192"/>
      <c r="QZA47" s="192"/>
      <c r="QZB47" s="192"/>
      <c r="QZC47" s="192"/>
      <c r="QZD47" s="192"/>
      <c r="QZE47" s="192"/>
      <c r="QZF47" s="192"/>
      <c r="QZG47" s="192"/>
      <c r="QZH47" s="192"/>
      <c r="QZI47" s="192"/>
      <c r="QZJ47" s="192"/>
      <c r="QZK47" s="192"/>
      <c r="QZL47" s="192"/>
      <c r="QZM47" s="192"/>
      <c r="QZN47" s="192"/>
      <c r="QZO47" s="192"/>
      <c r="QZP47" s="192"/>
      <c r="QZQ47" s="192"/>
      <c r="QZR47" s="192"/>
      <c r="QZS47" s="192"/>
      <c r="QZT47" s="192"/>
      <c r="QZU47" s="192"/>
      <c r="QZV47" s="192"/>
      <c r="QZW47" s="192"/>
      <c r="QZX47" s="192"/>
      <c r="QZY47" s="192"/>
      <c r="QZZ47" s="192"/>
      <c r="RAA47" s="192"/>
      <c r="RAB47" s="192"/>
      <c r="RAC47" s="192"/>
      <c r="RAD47" s="192"/>
      <c r="RAE47" s="192"/>
      <c r="RAF47" s="192"/>
      <c r="RAG47" s="192"/>
      <c r="RAH47" s="192"/>
      <c r="RAI47" s="192"/>
      <c r="RAJ47" s="192"/>
      <c r="RAK47" s="192"/>
      <c r="RAL47" s="192"/>
      <c r="RAM47" s="192"/>
      <c r="RAN47" s="192"/>
      <c r="RAO47" s="192"/>
      <c r="RAP47" s="192"/>
      <c r="RAQ47" s="192"/>
      <c r="RAR47" s="192"/>
      <c r="RAS47" s="192"/>
      <c r="RAT47" s="192"/>
      <c r="RAU47" s="192"/>
      <c r="RAV47" s="192"/>
      <c r="RAW47" s="192"/>
      <c r="RAX47" s="192"/>
      <c r="RAY47" s="192"/>
      <c r="RAZ47" s="192"/>
      <c r="RBA47" s="192"/>
      <c r="RBB47" s="192"/>
      <c r="RBC47" s="192"/>
      <c r="RBD47" s="192"/>
      <c r="RBE47" s="192"/>
      <c r="RBF47" s="192"/>
      <c r="RBG47" s="192"/>
      <c r="RBH47" s="192"/>
      <c r="RBI47" s="192"/>
      <c r="RBJ47" s="192"/>
      <c r="RBK47" s="192"/>
      <c r="RBL47" s="192"/>
      <c r="RBM47" s="192"/>
      <c r="RBN47" s="192"/>
      <c r="RBO47" s="192"/>
      <c r="RBP47" s="192"/>
      <c r="RBQ47" s="192"/>
      <c r="RBR47" s="192"/>
      <c r="RBS47" s="192"/>
      <c r="RBT47" s="192"/>
      <c r="RBU47" s="192"/>
      <c r="RBV47" s="192"/>
      <c r="RBW47" s="192"/>
      <c r="RBX47" s="192"/>
      <c r="RBY47" s="192"/>
      <c r="RBZ47" s="192"/>
      <c r="RCA47" s="192"/>
      <c r="RCB47" s="192"/>
      <c r="RCC47" s="192"/>
      <c r="RCD47" s="192"/>
      <c r="RCE47" s="192"/>
      <c r="RCF47" s="192"/>
      <c r="RCG47" s="192"/>
      <c r="RCH47" s="192"/>
      <c r="RCI47" s="192"/>
      <c r="RCJ47" s="192"/>
      <c r="RCK47" s="192"/>
      <c r="RCL47" s="192"/>
      <c r="RCM47" s="192"/>
      <c r="RCN47" s="192"/>
      <c r="RCO47" s="192"/>
      <c r="RCP47" s="192"/>
      <c r="RCQ47" s="192"/>
      <c r="RCR47" s="192"/>
      <c r="RCS47" s="192"/>
      <c r="RCT47" s="192"/>
      <c r="RCU47" s="192"/>
      <c r="RCV47" s="192"/>
      <c r="RCW47" s="192"/>
      <c r="RCX47" s="192"/>
      <c r="RCY47" s="192"/>
      <c r="RCZ47" s="192"/>
      <c r="RDA47" s="192"/>
      <c r="RDB47" s="192"/>
      <c r="RDC47" s="192"/>
      <c r="RDD47" s="192"/>
      <c r="RDE47" s="192"/>
      <c r="RDF47" s="192"/>
      <c r="RDG47" s="192"/>
      <c r="RDH47" s="192"/>
      <c r="RDI47" s="192"/>
      <c r="RDJ47" s="192"/>
      <c r="RDK47" s="192"/>
      <c r="RDL47" s="192"/>
      <c r="RDM47" s="192"/>
      <c r="RDN47" s="192"/>
      <c r="RDO47" s="192"/>
      <c r="RDP47" s="192"/>
      <c r="RDQ47" s="192"/>
      <c r="RDR47" s="192"/>
      <c r="RDS47" s="192"/>
      <c r="RDT47" s="192"/>
      <c r="RDU47" s="192"/>
      <c r="RDV47" s="192"/>
      <c r="RDW47" s="192"/>
      <c r="RDX47" s="192"/>
      <c r="RDY47" s="192"/>
      <c r="RDZ47" s="192"/>
      <c r="REA47" s="192"/>
      <c r="REB47" s="192"/>
      <c r="REC47" s="192"/>
      <c r="RED47" s="192"/>
      <c r="REE47" s="192"/>
      <c r="REF47" s="192"/>
      <c r="REG47" s="192"/>
      <c r="REH47" s="192"/>
      <c r="REI47" s="192"/>
      <c r="REJ47" s="192"/>
      <c r="REK47" s="192"/>
      <c r="REL47" s="192"/>
      <c r="REM47" s="192"/>
      <c r="REN47" s="192"/>
      <c r="REO47" s="192"/>
      <c r="REP47" s="192"/>
      <c r="REQ47" s="192"/>
      <c r="RER47" s="192"/>
      <c r="RES47" s="192"/>
      <c r="RET47" s="192"/>
      <c r="REU47" s="192"/>
      <c r="REV47" s="192"/>
      <c r="REW47" s="192"/>
      <c r="REX47" s="192"/>
      <c r="REY47" s="192"/>
      <c r="REZ47" s="192"/>
      <c r="RFA47" s="192"/>
      <c r="RFB47" s="192"/>
      <c r="RFC47" s="192"/>
      <c r="RFD47" s="192"/>
      <c r="RFE47" s="192"/>
      <c r="RFF47" s="192"/>
      <c r="RFG47" s="192"/>
      <c r="RFH47" s="192"/>
      <c r="RFI47" s="192"/>
      <c r="RFJ47" s="192"/>
      <c r="RFK47" s="192"/>
      <c r="RFL47" s="192"/>
      <c r="RFM47" s="192"/>
      <c r="RFN47" s="192"/>
      <c r="RFO47" s="192"/>
      <c r="RFP47" s="192"/>
      <c r="RFQ47" s="192"/>
      <c r="RFR47" s="192"/>
      <c r="RFS47" s="192"/>
      <c r="RFT47" s="192"/>
      <c r="RFU47" s="192"/>
      <c r="RFV47" s="192"/>
      <c r="RFW47" s="192"/>
      <c r="RFX47" s="192"/>
      <c r="RFY47" s="192"/>
      <c r="RFZ47" s="192"/>
      <c r="RGA47" s="192"/>
      <c r="RGB47" s="192"/>
      <c r="RGC47" s="192"/>
      <c r="RGD47" s="192"/>
      <c r="RGE47" s="192"/>
      <c r="RGF47" s="192"/>
      <c r="RGG47" s="192"/>
      <c r="RGH47" s="192"/>
      <c r="RGI47" s="192"/>
      <c r="RGJ47" s="192"/>
      <c r="RGK47" s="192"/>
      <c r="RGL47" s="192"/>
      <c r="RGM47" s="192"/>
      <c r="RGN47" s="192"/>
      <c r="RGO47" s="192"/>
      <c r="RGP47" s="192"/>
      <c r="RGQ47" s="192"/>
      <c r="RGR47" s="192"/>
      <c r="RGS47" s="192"/>
      <c r="RGT47" s="192"/>
      <c r="RGU47" s="192"/>
      <c r="RGV47" s="192"/>
      <c r="RGW47" s="192"/>
      <c r="RGX47" s="192"/>
      <c r="RGY47" s="192"/>
      <c r="RGZ47" s="192"/>
      <c r="RHA47" s="192"/>
      <c r="RHB47" s="192"/>
      <c r="RHC47" s="192"/>
      <c r="RHD47" s="192"/>
      <c r="RHE47" s="192"/>
      <c r="RHF47" s="192"/>
      <c r="RHG47" s="192"/>
      <c r="RHH47" s="192"/>
      <c r="RHI47" s="192"/>
      <c r="RHJ47" s="192"/>
      <c r="RHK47" s="192"/>
      <c r="RHL47" s="192"/>
      <c r="RHM47" s="192"/>
      <c r="RHN47" s="192"/>
      <c r="RHO47" s="192"/>
      <c r="RHP47" s="192"/>
      <c r="RHQ47" s="192"/>
      <c r="RHR47" s="192"/>
      <c r="RHS47" s="192"/>
      <c r="RHT47" s="192"/>
      <c r="RHU47" s="192"/>
      <c r="RHV47" s="192"/>
      <c r="RHW47" s="192"/>
      <c r="RHX47" s="192"/>
      <c r="RHY47" s="192"/>
      <c r="RHZ47" s="192"/>
      <c r="RIA47" s="192"/>
      <c r="RIB47" s="192"/>
      <c r="RIC47" s="192"/>
      <c r="RID47" s="192"/>
      <c r="RIE47" s="192"/>
      <c r="RIF47" s="192"/>
      <c r="RIG47" s="192"/>
      <c r="RIH47" s="192"/>
      <c r="RII47" s="192"/>
      <c r="RIJ47" s="192"/>
      <c r="RIK47" s="192"/>
      <c r="RIL47" s="192"/>
      <c r="RIM47" s="192"/>
      <c r="RIN47" s="192"/>
      <c r="RIO47" s="192"/>
      <c r="RIP47" s="192"/>
      <c r="RIQ47" s="192"/>
      <c r="RIR47" s="192"/>
      <c r="RIS47" s="192"/>
      <c r="RIT47" s="192"/>
      <c r="RIU47" s="192"/>
      <c r="RIV47" s="192"/>
      <c r="RIW47" s="192"/>
      <c r="RIX47" s="192"/>
      <c r="RIY47" s="192"/>
      <c r="RIZ47" s="192"/>
      <c r="RJA47" s="192"/>
      <c r="RJB47" s="192"/>
      <c r="RJC47" s="192"/>
      <c r="RJD47" s="192"/>
      <c r="RJE47" s="192"/>
      <c r="RJF47" s="192"/>
      <c r="RJG47" s="192"/>
      <c r="RJH47" s="192"/>
      <c r="RJI47" s="192"/>
      <c r="RJJ47" s="192"/>
      <c r="RJK47" s="192"/>
      <c r="RJL47" s="192"/>
      <c r="RJM47" s="192"/>
      <c r="RJN47" s="192"/>
      <c r="RJO47" s="192"/>
      <c r="RJP47" s="192"/>
      <c r="RJQ47" s="192"/>
      <c r="RJR47" s="192"/>
      <c r="RJS47" s="192"/>
      <c r="RJT47" s="192"/>
      <c r="RJU47" s="192"/>
      <c r="RJV47" s="192"/>
      <c r="RJW47" s="192"/>
      <c r="RJX47" s="192"/>
      <c r="RJY47" s="192"/>
      <c r="RJZ47" s="192"/>
      <c r="RKA47" s="192"/>
      <c r="RKB47" s="192"/>
      <c r="RKC47" s="192"/>
      <c r="RKD47" s="192"/>
      <c r="RKE47" s="192"/>
      <c r="RKF47" s="192"/>
      <c r="RKG47" s="192"/>
      <c r="RKH47" s="192"/>
      <c r="RKI47" s="192"/>
      <c r="RKJ47" s="192"/>
      <c r="RKK47" s="192"/>
      <c r="RKL47" s="192"/>
      <c r="RKM47" s="192"/>
      <c r="RKN47" s="192"/>
      <c r="RKO47" s="192"/>
      <c r="RKP47" s="192"/>
      <c r="RKQ47" s="192"/>
      <c r="RKR47" s="192"/>
      <c r="RKS47" s="192"/>
      <c r="RKT47" s="192"/>
      <c r="RKU47" s="192"/>
      <c r="RKV47" s="192"/>
      <c r="RKW47" s="192"/>
      <c r="RKX47" s="192"/>
      <c r="RKY47" s="192"/>
      <c r="RKZ47" s="192"/>
      <c r="RLA47" s="192"/>
      <c r="RLB47" s="192"/>
      <c r="RLC47" s="192"/>
      <c r="RLD47" s="192"/>
      <c r="RLE47" s="192"/>
      <c r="RLF47" s="192"/>
      <c r="RLG47" s="192"/>
      <c r="RLH47" s="192"/>
      <c r="RLI47" s="192"/>
      <c r="RLJ47" s="192"/>
      <c r="RLK47" s="192"/>
      <c r="RLL47" s="192"/>
      <c r="RLM47" s="192"/>
      <c r="RLN47" s="192"/>
      <c r="RLO47" s="192"/>
      <c r="RLP47" s="192"/>
      <c r="RLQ47" s="192"/>
      <c r="RLR47" s="192"/>
      <c r="RLS47" s="192"/>
      <c r="RLT47" s="192"/>
      <c r="RLU47" s="192"/>
      <c r="RLV47" s="192"/>
      <c r="RLW47" s="192"/>
      <c r="RLX47" s="192"/>
      <c r="RLY47" s="192"/>
      <c r="RLZ47" s="192"/>
      <c r="RMA47" s="192"/>
      <c r="RMB47" s="192"/>
      <c r="RMC47" s="192"/>
      <c r="RMD47" s="192"/>
      <c r="RME47" s="192"/>
      <c r="RMF47" s="192"/>
      <c r="RMG47" s="192"/>
      <c r="RMH47" s="192"/>
      <c r="RMI47" s="192"/>
      <c r="RMJ47" s="192"/>
      <c r="RMK47" s="192"/>
      <c r="RML47" s="192"/>
      <c r="RMM47" s="192"/>
      <c r="RMN47" s="192"/>
      <c r="RMO47" s="192"/>
      <c r="RMP47" s="192"/>
      <c r="RMQ47" s="192"/>
      <c r="RMR47" s="192"/>
      <c r="RMS47" s="192"/>
      <c r="RMT47" s="192"/>
      <c r="RMU47" s="192"/>
      <c r="RMV47" s="192"/>
      <c r="RMW47" s="192"/>
      <c r="RMX47" s="192"/>
      <c r="RMY47" s="192"/>
      <c r="RMZ47" s="192"/>
      <c r="RNA47" s="192"/>
      <c r="RNB47" s="192"/>
      <c r="RNC47" s="192"/>
      <c r="RND47" s="192"/>
      <c r="RNE47" s="192"/>
      <c r="RNF47" s="192"/>
      <c r="RNG47" s="192"/>
      <c r="RNH47" s="192"/>
      <c r="RNI47" s="192"/>
      <c r="RNJ47" s="192"/>
      <c r="RNK47" s="192"/>
      <c r="RNL47" s="192"/>
      <c r="RNM47" s="192"/>
      <c r="RNN47" s="192"/>
      <c r="RNO47" s="192"/>
      <c r="RNP47" s="192"/>
      <c r="RNQ47" s="192"/>
      <c r="RNR47" s="192"/>
      <c r="RNS47" s="192"/>
      <c r="RNT47" s="192"/>
      <c r="RNU47" s="192"/>
      <c r="RNV47" s="192"/>
      <c r="RNW47" s="192"/>
      <c r="RNX47" s="192"/>
      <c r="RNY47" s="192"/>
      <c r="RNZ47" s="192"/>
      <c r="ROA47" s="192"/>
      <c r="ROB47" s="192"/>
      <c r="ROC47" s="192"/>
      <c r="ROD47" s="192"/>
      <c r="ROE47" s="192"/>
      <c r="ROF47" s="192"/>
      <c r="ROG47" s="192"/>
      <c r="ROH47" s="192"/>
      <c r="ROI47" s="192"/>
      <c r="ROJ47" s="192"/>
      <c r="ROK47" s="192"/>
      <c r="ROL47" s="192"/>
      <c r="ROM47" s="192"/>
      <c r="RON47" s="192"/>
      <c r="ROO47" s="192"/>
      <c r="ROP47" s="192"/>
      <c r="ROQ47" s="192"/>
      <c r="ROR47" s="192"/>
      <c r="ROS47" s="192"/>
      <c r="ROT47" s="192"/>
      <c r="ROU47" s="192"/>
      <c r="ROV47" s="192"/>
      <c r="ROW47" s="192"/>
      <c r="ROX47" s="192"/>
      <c r="ROY47" s="192"/>
      <c r="ROZ47" s="192"/>
      <c r="RPA47" s="192"/>
      <c r="RPB47" s="192"/>
      <c r="RPC47" s="192"/>
      <c r="RPD47" s="192"/>
      <c r="RPE47" s="192"/>
      <c r="RPF47" s="192"/>
      <c r="RPG47" s="192"/>
      <c r="RPH47" s="192"/>
      <c r="RPI47" s="192"/>
      <c r="RPJ47" s="192"/>
      <c r="RPK47" s="192"/>
      <c r="RPL47" s="192"/>
      <c r="RPM47" s="192"/>
      <c r="RPN47" s="192"/>
      <c r="RPO47" s="192"/>
      <c r="RPP47" s="192"/>
      <c r="RPQ47" s="192"/>
      <c r="RPR47" s="192"/>
      <c r="RPS47" s="192"/>
      <c r="RPT47" s="192"/>
      <c r="RPU47" s="192"/>
      <c r="RPV47" s="192"/>
      <c r="RPW47" s="192"/>
      <c r="RPX47" s="192"/>
      <c r="RPY47" s="192"/>
      <c r="RPZ47" s="192"/>
      <c r="RQA47" s="192"/>
      <c r="RQB47" s="192"/>
      <c r="RQC47" s="192"/>
      <c r="RQD47" s="192"/>
      <c r="RQE47" s="192"/>
      <c r="RQF47" s="192"/>
      <c r="RQG47" s="192"/>
      <c r="RQH47" s="192"/>
      <c r="RQI47" s="192"/>
      <c r="RQJ47" s="192"/>
      <c r="RQK47" s="192"/>
      <c r="RQL47" s="192"/>
      <c r="RQM47" s="192"/>
      <c r="RQN47" s="192"/>
      <c r="RQO47" s="192"/>
      <c r="RQP47" s="192"/>
      <c r="RQQ47" s="192"/>
      <c r="RQR47" s="192"/>
      <c r="RQS47" s="192"/>
      <c r="RQT47" s="192"/>
      <c r="RQU47" s="192"/>
      <c r="RQV47" s="192"/>
      <c r="RQW47" s="192"/>
      <c r="RQX47" s="192"/>
      <c r="RQY47" s="192"/>
      <c r="RQZ47" s="192"/>
      <c r="RRA47" s="192"/>
      <c r="RRB47" s="192"/>
      <c r="RRC47" s="192"/>
      <c r="RRD47" s="192"/>
      <c r="RRE47" s="192"/>
      <c r="RRF47" s="192"/>
      <c r="RRG47" s="192"/>
      <c r="RRH47" s="192"/>
      <c r="RRI47" s="192"/>
      <c r="RRJ47" s="192"/>
      <c r="RRK47" s="192"/>
      <c r="RRL47" s="192"/>
      <c r="RRM47" s="192"/>
      <c r="RRN47" s="192"/>
      <c r="RRO47" s="192"/>
      <c r="RRP47" s="192"/>
      <c r="RRQ47" s="192"/>
      <c r="RRR47" s="192"/>
      <c r="RRS47" s="192"/>
      <c r="RRT47" s="192"/>
      <c r="RRU47" s="192"/>
      <c r="RRV47" s="192"/>
      <c r="RRW47" s="192"/>
      <c r="RRX47" s="192"/>
      <c r="RRY47" s="192"/>
      <c r="RRZ47" s="192"/>
      <c r="RSA47" s="192"/>
      <c r="RSB47" s="192"/>
      <c r="RSC47" s="192"/>
      <c r="RSD47" s="192"/>
      <c r="RSE47" s="192"/>
      <c r="RSF47" s="192"/>
      <c r="RSG47" s="192"/>
      <c r="RSH47" s="192"/>
      <c r="RSI47" s="192"/>
      <c r="RSJ47" s="192"/>
      <c r="RSK47" s="192"/>
      <c r="RSL47" s="192"/>
      <c r="RSM47" s="192"/>
      <c r="RSN47" s="192"/>
      <c r="RSO47" s="192"/>
      <c r="RSP47" s="192"/>
      <c r="RSQ47" s="192"/>
      <c r="RSR47" s="192"/>
      <c r="RSS47" s="192"/>
      <c r="RST47" s="192"/>
      <c r="RSU47" s="192"/>
      <c r="RSV47" s="192"/>
      <c r="RSW47" s="192"/>
      <c r="RSX47" s="192"/>
      <c r="RSY47" s="192"/>
      <c r="RSZ47" s="192"/>
      <c r="RTA47" s="192"/>
      <c r="RTB47" s="192"/>
      <c r="RTC47" s="192"/>
      <c r="RTD47" s="192"/>
      <c r="RTE47" s="192"/>
      <c r="RTF47" s="192"/>
      <c r="RTG47" s="192"/>
      <c r="RTH47" s="192"/>
      <c r="RTI47" s="192"/>
      <c r="RTJ47" s="192"/>
      <c r="RTK47" s="192"/>
      <c r="RTL47" s="192"/>
      <c r="RTM47" s="192"/>
      <c r="RTN47" s="192"/>
      <c r="RTO47" s="192"/>
      <c r="RTP47" s="192"/>
      <c r="RTQ47" s="192"/>
      <c r="RTR47" s="192"/>
      <c r="RTS47" s="192"/>
      <c r="RTT47" s="192"/>
      <c r="RTU47" s="192"/>
      <c r="RTV47" s="192"/>
      <c r="RTW47" s="192"/>
      <c r="RTX47" s="192"/>
      <c r="RTY47" s="192"/>
      <c r="RTZ47" s="192"/>
      <c r="RUA47" s="192"/>
      <c r="RUB47" s="192"/>
      <c r="RUC47" s="192"/>
      <c r="RUD47" s="192"/>
      <c r="RUE47" s="192"/>
      <c r="RUF47" s="192"/>
      <c r="RUG47" s="192"/>
      <c r="RUH47" s="192"/>
      <c r="RUI47" s="192"/>
      <c r="RUJ47" s="192"/>
      <c r="RUK47" s="192"/>
      <c r="RUL47" s="192"/>
      <c r="RUM47" s="192"/>
      <c r="RUN47" s="192"/>
      <c r="RUO47" s="192"/>
      <c r="RUP47" s="192"/>
      <c r="RUQ47" s="192"/>
      <c r="RUR47" s="192"/>
      <c r="RUS47" s="192"/>
      <c r="RUT47" s="192"/>
      <c r="RUU47" s="192"/>
      <c r="RUV47" s="192"/>
      <c r="RUW47" s="192"/>
      <c r="RUX47" s="192"/>
      <c r="RUY47" s="192"/>
      <c r="RUZ47" s="192"/>
      <c r="RVA47" s="192"/>
      <c r="RVB47" s="192"/>
      <c r="RVC47" s="192"/>
      <c r="RVD47" s="192"/>
      <c r="RVE47" s="192"/>
      <c r="RVF47" s="192"/>
      <c r="RVG47" s="192"/>
      <c r="RVH47" s="192"/>
      <c r="RVI47" s="192"/>
      <c r="RVJ47" s="192"/>
      <c r="RVK47" s="192"/>
      <c r="RVL47" s="192"/>
      <c r="RVM47" s="192"/>
      <c r="RVN47" s="192"/>
      <c r="RVO47" s="192"/>
      <c r="RVP47" s="192"/>
      <c r="RVQ47" s="192"/>
      <c r="RVR47" s="192"/>
      <c r="RVS47" s="192"/>
      <c r="RVT47" s="192"/>
      <c r="RVU47" s="192"/>
      <c r="RVV47" s="192"/>
      <c r="RVW47" s="192"/>
      <c r="RVX47" s="192"/>
      <c r="RVY47" s="192"/>
      <c r="RVZ47" s="192"/>
      <c r="RWA47" s="192"/>
      <c r="RWB47" s="192"/>
      <c r="RWC47" s="192"/>
      <c r="RWD47" s="192"/>
      <c r="RWE47" s="192"/>
      <c r="RWF47" s="192"/>
      <c r="RWG47" s="192"/>
      <c r="RWH47" s="192"/>
      <c r="RWI47" s="192"/>
      <c r="RWJ47" s="192"/>
      <c r="RWK47" s="192"/>
      <c r="RWL47" s="192"/>
      <c r="RWM47" s="192"/>
      <c r="RWN47" s="192"/>
      <c r="RWO47" s="192"/>
      <c r="RWP47" s="192"/>
      <c r="RWQ47" s="192"/>
      <c r="RWR47" s="192"/>
      <c r="RWS47" s="192"/>
      <c r="RWT47" s="192"/>
      <c r="RWU47" s="192"/>
      <c r="RWV47" s="192"/>
      <c r="RWW47" s="192"/>
      <c r="RWX47" s="192"/>
      <c r="RWY47" s="192"/>
      <c r="RWZ47" s="192"/>
      <c r="RXA47" s="192"/>
      <c r="RXB47" s="192"/>
      <c r="RXC47" s="192"/>
      <c r="RXD47" s="192"/>
      <c r="RXE47" s="192"/>
      <c r="RXF47" s="192"/>
      <c r="RXG47" s="192"/>
      <c r="RXH47" s="192"/>
      <c r="RXI47" s="192"/>
      <c r="RXJ47" s="192"/>
      <c r="RXK47" s="192"/>
      <c r="RXL47" s="192"/>
      <c r="RXM47" s="192"/>
      <c r="RXN47" s="192"/>
      <c r="RXO47" s="192"/>
      <c r="RXP47" s="192"/>
      <c r="RXQ47" s="192"/>
      <c r="RXR47" s="192"/>
      <c r="RXS47" s="192"/>
      <c r="RXT47" s="192"/>
      <c r="RXU47" s="192"/>
      <c r="RXV47" s="192"/>
      <c r="RXW47" s="192"/>
      <c r="RXX47" s="192"/>
      <c r="RXY47" s="192"/>
      <c r="RXZ47" s="192"/>
      <c r="RYA47" s="192"/>
      <c r="RYB47" s="192"/>
      <c r="RYC47" s="192"/>
      <c r="RYD47" s="192"/>
      <c r="RYE47" s="192"/>
      <c r="RYF47" s="192"/>
      <c r="RYG47" s="192"/>
      <c r="RYH47" s="192"/>
      <c r="RYI47" s="192"/>
      <c r="RYJ47" s="192"/>
      <c r="RYK47" s="192"/>
      <c r="RYL47" s="192"/>
      <c r="RYM47" s="192"/>
      <c r="RYN47" s="192"/>
      <c r="RYO47" s="192"/>
      <c r="RYP47" s="192"/>
      <c r="RYQ47" s="192"/>
      <c r="RYR47" s="192"/>
      <c r="RYS47" s="192"/>
      <c r="RYT47" s="192"/>
      <c r="RYU47" s="192"/>
      <c r="RYV47" s="192"/>
      <c r="RYW47" s="192"/>
      <c r="RYX47" s="192"/>
      <c r="RYY47" s="192"/>
      <c r="RYZ47" s="192"/>
      <c r="RZA47" s="192"/>
      <c r="RZB47" s="192"/>
      <c r="RZC47" s="192"/>
      <c r="RZD47" s="192"/>
      <c r="RZE47" s="192"/>
      <c r="RZF47" s="192"/>
      <c r="RZG47" s="192"/>
      <c r="RZH47" s="192"/>
      <c r="RZI47" s="192"/>
      <c r="RZJ47" s="192"/>
      <c r="RZK47" s="192"/>
      <c r="RZL47" s="192"/>
      <c r="RZM47" s="192"/>
      <c r="RZN47" s="192"/>
      <c r="RZO47" s="192"/>
      <c r="RZP47" s="192"/>
      <c r="RZQ47" s="192"/>
      <c r="RZR47" s="192"/>
      <c r="RZS47" s="192"/>
      <c r="RZT47" s="192"/>
      <c r="RZU47" s="192"/>
      <c r="RZV47" s="192"/>
      <c r="RZW47" s="192"/>
      <c r="RZX47" s="192"/>
      <c r="RZY47" s="192"/>
      <c r="RZZ47" s="192"/>
      <c r="SAA47" s="192"/>
      <c r="SAB47" s="192"/>
      <c r="SAC47" s="192"/>
      <c r="SAD47" s="192"/>
      <c r="SAE47" s="192"/>
      <c r="SAF47" s="192"/>
      <c r="SAG47" s="192"/>
      <c r="SAH47" s="192"/>
      <c r="SAI47" s="192"/>
      <c r="SAJ47" s="192"/>
      <c r="SAK47" s="192"/>
      <c r="SAL47" s="192"/>
      <c r="SAM47" s="192"/>
      <c r="SAN47" s="192"/>
      <c r="SAO47" s="192"/>
      <c r="SAP47" s="192"/>
      <c r="SAQ47" s="192"/>
      <c r="SAR47" s="192"/>
      <c r="SAS47" s="192"/>
      <c r="SAT47" s="192"/>
      <c r="SAU47" s="192"/>
      <c r="SAV47" s="192"/>
      <c r="SAW47" s="192"/>
      <c r="SAX47" s="192"/>
      <c r="SAY47" s="192"/>
      <c r="SAZ47" s="192"/>
      <c r="SBA47" s="192"/>
      <c r="SBB47" s="192"/>
      <c r="SBC47" s="192"/>
      <c r="SBD47" s="192"/>
      <c r="SBE47" s="192"/>
      <c r="SBF47" s="192"/>
      <c r="SBG47" s="192"/>
      <c r="SBH47" s="192"/>
      <c r="SBI47" s="192"/>
      <c r="SBJ47" s="192"/>
      <c r="SBK47" s="192"/>
      <c r="SBL47" s="192"/>
      <c r="SBM47" s="192"/>
      <c r="SBN47" s="192"/>
      <c r="SBO47" s="192"/>
      <c r="SBP47" s="192"/>
      <c r="SBQ47" s="192"/>
      <c r="SBR47" s="192"/>
      <c r="SBS47" s="192"/>
      <c r="SBT47" s="192"/>
      <c r="SBU47" s="192"/>
      <c r="SBV47" s="192"/>
      <c r="SBW47" s="192"/>
      <c r="SBX47" s="192"/>
      <c r="SBY47" s="192"/>
      <c r="SBZ47" s="192"/>
      <c r="SCA47" s="192"/>
      <c r="SCB47" s="192"/>
      <c r="SCC47" s="192"/>
      <c r="SCD47" s="192"/>
      <c r="SCE47" s="192"/>
      <c r="SCF47" s="192"/>
      <c r="SCG47" s="192"/>
      <c r="SCH47" s="192"/>
      <c r="SCI47" s="192"/>
      <c r="SCJ47" s="192"/>
      <c r="SCK47" s="192"/>
      <c r="SCL47" s="192"/>
      <c r="SCM47" s="192"/>
      <c r="SCN47" s="192"/>
      <c r="SCO47" s="192"/>
      <c r="SCP47" s="192"/>
      <c r="SCQ47" s="192"/>
      <c r="SCR47" s="192"/>
      <c r="SCS47" s="192"/>
      <c r="SCT47" s="192"/>
      <c r="SCU47" s="192"/>
      <c r="SCV47" s="192"/>
      <c r="SCW47" s="192"/>
      <c r="SCX47" s="192"/>
      <c r="SCY47" s="192"/>
      <c r="SCZ47" s="192"/>
      <c r="SDA47" s="192"/>
      <c r="SDB47" s="192"/>
      <c r="SDC47" s="192"/>
      <c r="SDD47" s="192"/>
      <c r="SDE47" s="192"/>
      <c r="SDF47" s="192"/>
      <c r="SDG47" s="192"/>
      <c r="SDH47" s="192"/>
      <c r="SDI47" s="192"/>
      <c r="SDJ47" s="192"/>
      <c r="SDK47" s="192"/>
      <c r="SDL47" s="192"/>
      <c r="SDM47" s="192"/>
      <c r="SDN47" s="192"/>
      <c r="SDO47" s="192"/>
      <c r="SDP47" s="192"/>
      <c r="SDQ47" s="192"/>
      <c r="SDR47" s="192"/>
      <c r="SDS47" s="192"/>
      <c r="SDT47" s="192"/>
      <c r="SDU47" s="192"/>
      <c r="SDV47" s="192"/>
      <c r="SDW47" s="192"/>
      <c r="SDX47" s="192"/>
      <c r="SDY47" s="192"/>
      <c r="SDZ47" s="192"/>
      <c r="SEA47" s="192"/>
      <c r="SEB47" s="192"/>
      <c r="SEC47" s="192"/>
      <c r="SED47" s="192"/>
      <c r="SEE47" s="192"/>
      <c r="SEF47" s="192"/>
      <c r="SEG47" s="192"/>
      <c r="SEH47" s="192"/>
      <c r="SEI47" s="192"/>
      <c r="SEJ47" s="192"/>
      <c r="SEK47" s="192"/>
      <c r="SEL47" s="192"/>
      <c r="SEM47" s="192"/>
      <c r="SEN47" s="192"/>
      <c r="SEO47" s="192"/>
      <c r="SEP47" s="192"/>
      <c r="SEQ47" s="192"/>
      <c r="SER47" s="192"/>
      <c r="SES47" s="192"/>
      <c r="SET47" s="192"/>
      <c r="SEU47" s="192"/>
      <c r="SEV47" s="192"/>
      <c r="SEW47" s="192"/>
      <c r="SEX47" s="192"/>
      <c r="SEY47" s="192"/>
      <c r="SEZ47" s="192"/>
      <c r="SFA47" s="192"/>
      <c r="SFB47" s="192"/>
      <c r="SFC47" s="192"/>
      <c r="SFD47" s="192"/>
      <c r="SFE47" s="192"/>
      <c r="SFF47" s="192"/>
      <c r="SFG47" s="192"/>
      <c r="SFH47" s="192"/>
      <c r="SFI47" s="192"/>
      <c r="SFJ47" s="192"/>
      <c r="SFK47" s="192"/>
      <c r="SFL47" s="192"/>
      <c r="SFM47" s="192"/>
      <c r="SFN47" s="192"/>
      <c r="SFO47" s="192"/>
      <c r="SFP47" s="192"/>
      <c r="SFQ47" s="192"/>
      <c r="SFR47" s="192"/>
      <c r="SFS47" s="192"/>
      <c r="SFT47" s="192"/>
      <c r="SFU47" s="192"/>
      <c r="SFV47" s="192"/>
      <c r="SFW47" s="192"/>
      <c r="SFX47" s="192"/>
      <c r="SFY47" s="192"/>
      <c r="SFZ47" s="192"/>
      <c r="SGA47" s="192"/>
      <c r="SGB47" s="192"/>
      <c r="SGC47" s="192"/>
      <c r="SGD47" s="192"/>
      <c r="SGE47" s="192"/>
      <c r="SGF47" s="192"/>
      <c r="SGG47" s="192"/>
      <c r="SGH47" s="192"/>
      <c r="SGI47" s="192"/>
      <c r="SGJ47" s="192"/>
      <c r="SGK47" s="192"/>
      <c r="SGL47" s="192"/>
      <c r="SGM47" s="192"/>
      <c r="SGN47" s="192"/>
      <c r="SGO47" s="192"/>
      <c r="SGP47" s="192"/>
      <c r="SGQ47" s="192"/>
      <c r="SGR47" s="192"/>
      <c r="SGS47" s="192"/>
      <c r="SGT47" s="192"/>
      <c r="SGU47" s="192"/>
      <c r="SGV47" s="192"/>
      <c r="SGW47" s="192"/>
      <c r="SGX47" s="192"/>
      <c r="SGY47" s="192"/>
      <c r="SGZ47" s="192"/>
      <c r="SHA47" s="192"/>
      <c r="SHB47" s="192"/>
      <c r="SHC47" s="192"/>
      <c r="SHD47" s="192"/>
      <c r="SHE47" s="192"/>
      <c r="SHF47" s="192"/>
      <c r="SHG47" s="192"/>
      <c r="SHH47" s="192"/>
      <c r="SHI47" s="192"/>
      <c r="SHJ47" s="192"/>
      <c r="SHK47" s="192"/>
      <c r="SHL47" s="192"/>
      <c r="SHM47" s="192"/>
      <c r="SHN47" s="192"/>
      <c r="SHO47" s="192"/>
      <c r="SHP47" s="192"/>
      <c r="SHQ47" s="192"/>
      <c r="SHR47" s="192"/>
      <c r="SHS47" s="192"/>
      <c r="SHT47" s="192"/>
      <c r="SHU47" s="192"/>
      <c r="SHV47" s="192"/>
      <c r="SHW47" s="192"/>
      <c r="SHX47" s="192"/>
      <c r="SHY47" s="192"/>
      <c r="SHZ47" s="192"/>
      <c r="SIA47" s="192"/>
      <c r="SIB47" s="192"/>
      <c r="SIC47" s="192"/>
      <c r="SID47" s="192"/>
      <c r="SIE47" s="192"/>
      <c r="SIF47" s="192"/>
      <c r="SIG47" s="192"/>
      <c r="SIH47" s="192"/>
      <c r="SII47" s="192"/>
      <c r="SIJ47" s="192"/>
      <c r="SIK47" s="192"/>
      <c r="SIL47" s="192"/>
      <c r="SIM47" s="192"/>
      <c r="SIN47" s="192"/>
      <c r="SIO47" s="192"/>
      <c r="SIP47" s="192"/>
      <c r="SIQ47" s="192"/>
      <c r="SIR47" s="192"/>
      <c r="SIS47" s="192"/>
      <c r="SIT47" s="192"/>
      <c r="SIU47" s="192"/>
      <c r="SIV47" s="192"/>
      <c r="SIW47" s="192"/>
      <c r="SIX47" s="192"/>
      <c r="SIY47" s="192"/>
      <c r="SIZ47" s="192"/>
      <c r="SJA47" s="192"/>
      <c r="SJB47" s="192"/>
      <c r="SJC47" s="192"/>
      <c r="SJD47" s="192"/>
      <c r="SJE47" s="192"/>
      <c r="SJF47" s="192"/>
      <c r="SJG47" s="192"/>
      <c r="SJH47" s="192"/>
      <c r="SJI47" s="192"/>
      <c r="SJJ47" s="192"/>
      <c r="SJK47" s="192"/>
      <c r="SJL47" s="192"/>
      <c r="SJM47" s="192"/>
      <c r="SJN47" s="192"/>
      <c r="SJO47" s="192"/>
      <c r="SJP47" s="192"/>
      <c r="SJQ47" s="192"/>
      <c r="SJR47" s="192"/>
      <c r="SJS47" s="192"/>
      <c r="SJT47" s="192"/>
      <c r="SJU47" s="192"/>
      <c r="SJV47" s="192"/>
      <c r="SJW47" s="192"/>
      <c r="SJX47" s="192"/>
      <c r="SJY47" s="192"/>
      <c r="SJZ47" s="192"/>
      <c r="SKA47" s="192"/>
      <c r="SKB47" s="192"/>
      <c r="SKC47" s="192"/>
      <c r="SKD47" s="192"/>
      <c r="SKE47" s="192"/>
      <c r="SKF47" s="192"/>
      <c r="SKG47" s="192"/>
      <c r="SKH47" s="192"/>
      <c r="SKI47" s="192"/>
      <c r="SKJ47" s="192"/>
      <c r="SKK47" s="192"/>
      <c r="SKL47" s="192"/>
      <c r="SKM47" s="192"/>
      <c r="SKN47" s="192"/>
      <c r="SKO47" s="192"/>
      <c r="SKP47" s="192"/>
      <c r="SKQ47" s="192"/>
      <c r="SKR47" s="192"/>
      <c r="SKS47" s="192"/>
      <c r="SKT47" s="192"/>
      <c r="SKU47" s="192"/>
      <c r="SKV47" s="192"/>
      <c r="SKW47" s="192"/>
      <c r="SKX47" s="192"/>
      <c r="SKY47" s="192"/>
      <c r="SKZ47" s="192"/>
      <c r="SLA47" s="192"/>
      <c r="SLB47" s="192"/>
      <c r="SLC47" s="192"/>
      <c r="SLD47" s="192"/>
      <c r="SLE47" s="192"/>
      <c r="SLF47" s="192"/>
      <c r="SLG47" s="192"/>
      <c r="SLH47" s="192"/>
      <c r="SLI47" s="192"/>
      <c r="SLJ47" s="192"/>
      <c r="SLK47" s="192"/>
      <c r="SLL47" s="192"/>
      <c r="SLM47" s="192"/>
      <c r="SLN47" s="192"/>
      <c r="SLO47" s="192"/>
      <c r="SLP47" s="192"/>
      <c r="SLQ47" s="192"/>
      <c r="SLR47" s="192"/>
      <c r="SLS47" s="192"/>
      <c r="SLT47" s="192"/>
      <c r="SLU47" s="192"/>
      <c r="SLV47" s="192"/>
      <c r="SLW47" s="192"/>
      <c r="SLX47" s="192"/>
      <c r="SLY47" s="192"/>
      <c r="SLZ47" s="192"/>
      <c r="SMA47" s="192"/>
      <c r="SMB47" s="192"/>
      <c r="SMC47" s="192"/>
      <c r="SMD47" s="192"/>
      <c r="SME47" s="192"/>
      <c r="SMF47" s="192"/>
      <c r="SMG47" s="192"/>
      <c r="SMH47" s="192"/>
      <c r="SMI47" s="192"/>
      <c r="SMJ47" s="192"/>
      <c r="SMK47" s="192"/>
      <c r="SML47" s="192"/>
      <c r="SMM47" s="192"/>
      <c r="SMN47" s="192"/>
      <c r="SMO47" s="192"/>
      <c r="SMP47" s="192"/>
      <c r="SMQ47" s="192"/>
      <c r="SMR47" s="192"/>
      <c r="SMS47" s="192"/>
      <c r="SMT47" s="192"/>
      <c r="SMU47" s="192"/>
      <c r="SMV47" s="192"/>
      <c r="SMW47" s="192"/>
      <c r="SMX47" s="192"/>
      <c r="SMY47" s="192"/>
      <c r="SMZ47" s="192"/>
      <c r="SNA47" s="192"/>
      <c r="SNB47" s="192"/>
      <c r="SNC47" s="192"/>
      <c r="SND47" s="192"/>
      <c r="SNE47" s="192"/>
      <c r="SNF47" s="192"/>
      <c r="SNG47" s="192"/>
      <c r="SNH47" s="192"/>
      <c r="SNI47" s="192"/>
      <c r="SNJ47" s="192"/>
      <c r="SNK47" s="192"/>
      <c r="SNL47" s="192"/>
      <c r="SNM47" s="192"/>
      <c r="SNN47" s="192"/>
      <c r="SNO47" s="192"/>
      <c r="SNP47" s="192"/>
      <c r="SNQ47" s="192"/>
      <c r="SNR47" s="192"/>
      <c r="SNS47" s="192"/>
      <c r="SNT47" s="192"/>
      <c r="SNU47" s="192"/>
      <c r="SNV47" s="192"/>
      <c r="SNW47" s="192"/>
      <c r="SNX47" s="192"/>
      <c r="SNY47" s="192"/>
      <c r="SNZ47" s="192"/>
      <c r="SOA47" s="192"/>
      <c r="SOB47" s="192"/>
      <c r="SOC47" s="192"/>
      <c r="SOD47" s="192"/>
      <c r="SOE47" s="192"/>
      <c r="SOF47" s="192"/>
      <c r="SOG47" s="192"/>
      <c r="SOH47" s="192"/>
      <c r="SOI47" s="192"/>
      <c r="SOJ47" s="192"/>
      <c r="SOK47" s="192"/>
      <c r="SOL47" s="192"/>
      <c r="SOM47" s="192"/>
      <c r="SON47" s="192"/>
      <c r="SOO47" s="192"/>
      <c r="SOP47" s="192"/>
      <c r="SOQ47" s="192"/>
      <c r="SOR47" s="192"/>
      <c r="SOS47" s="192"/>
      <c r="SOT47" s="192"/>
      <c r="SOU47" s="192"/>
      <c r="SOV47" s="192"/>
      <c r="SOW47" s="192"/>
      <c r="SOX47" s="192"/>
      <c r="SOY47" s="192"/>
      <c r="SOZ47" s="192"/>
      <c r="SPA47" s="192"/>
      <c r="SPB47" s="192"/>
      <c r="SPC47" s="192"/>
      <c r="SPD47" s="192"/>
      <c r="SPE47" s="192"/>
      <c r="SPF47" s="192"/>
      <c r="SPG47" s="192"/>
      <c r="SPH47" s="192"/>
      <c r="SPI47" s="192"/>
      <c r="SPJ47" s="192"/>
      <c r="SPK47" s="192"/>
      <c r="SPL47" s="192"/>
      <c r="SPM47" s="192"/>
      <c r="SPN47" s="192"/>
      <c r="SPO47" s="192"/>
      <c r="SPP47" s="192"/>
      <c r="SPQ47" s="192"/>
      <c r="SPR47" s="192"/>
      <c r="SPS47" s="192"/>
      <c r="SPT47" s="192"/>
      <c r="SPU47" s="192"/>
      <c r="SPV47" s="192"/>
      <c r="SPW47" s="192"/>
      <c r="SPX47" s="192"/>
      <c r="SPY47" s="192"/>
      <c r="SPZ47" s="192"/>
      <c r="SQA47" s="192"/>
      <c r="SQB47" s="192"/>
      <c r="SQC47" s="192"/>
      <c r="SQD47" s="192"/>
      <c r="SQE47" s="192"/>
      <c r="SQF47" s="192"/>
      <c r="SQG47" s="192"/>
      <c r="SQH47" s="192"/>
      <c r="SQI47" s="192"/>
      <c r="SQJ47" s="192"/>
      <c r="SQK47" s="192"/>
      <c r="SQL47" s="192"/>
      <c r="SQM47" s="192"/>
      <c r="SQN47" s="192"/>
      <c r="SQO47" s="192"/>
      <c r="SQP47" s="192"/>
      <c r="SQQ47" s="192"/>
      <c r="SQR47" s="192"/>
      <c r="SQS47" s="192"/>
      <c r="SQT47" s="192"/>
      <c r="SQU47" s="192"/>
      <c r="SQV47" s="192"/>
      <c r="SQW47" s="192"/>
      <c r="SQX47" s="192"/>
      <c r="SQY47" s="192"/>
      <c r="SQZ47" s="192"/>
      <c r="SRA47" s="192"/>
      <c r="SRB47" s="192"/>
      <c r="SRC47" s="192"/>
      <c r="SRD47" s="192"/>
      <c r="SRE47" s="192"/>
      <c r="SRF47" s="192"/>
      <c r="SRG47" s="192"/>
      <c r="SRH47" s="192"/>
      <c r="SRI47" s="192"/>
      <c r="SRJ47" s="192"/>
      <c r="SRK47" s="192"/>
      <c r="SRL47" s="192"/>
      <c r="SRM47" s="192"/>
      <c r="SRN47" s="192"/>
      <c r="SRO47" s="192"/>
      <c r="SRP47" s="192"/>
      <c r="SRQ47" s="192"/>
      <c r="SRR47" s="192"/>
      <c r="SRS47" s="192"/>
      <c r="SRT47" s="192"/>
      <c r="SRU47" s="192"/>
      <c r="SRV47" s="192"/>
      <c r="SRW47" s="192"/>
      <c r="SRX47" s="192"/>
      <c r="SRY47" s="192"/>
      <c r="SRZ47" s="192"/>
      <c r="SSA47" s="192"/>
      <c r="SSB47" s="192"/>
      <c r="SSC47" s="192"/>
      <c r="SSD47" s="192"/>
      <c r="SSE47" s="192"/>
      <c r="SSF47" s="192"/>
      <c r="SSG47" s="192"/>
      <c r="SSH47" s="192"/>
      <c r="SSI47" s="192"/>
      <c r="SSJ47" s="192"/>
      <c r="SSK47" s="192"/>
      <c r="SSL47" s="192"/>
      <c r="SSM47" s="192"/>
      <c r="SSN47" s="192"/>
      <c r="SSO47" s="192"/>
      <c r="SSP47" s="192"/>
      <c r="SSQ47" s="192"/>
      <c r="SSR47" s="192"/>
      <c r="SSS47" s="192"/>
      <c r="SST47" s="192"/>
      <c r="SSU47" s="192"/>
      <c r="SSV47" s="192"/>
      <c r="SSW47" s="192"/>
      <c r="SSX47" s="192"/>
      <c r="SSY47" s="192"/>
      <c r="SSZ47" s="192"/>
      <c r="STA47" s="192"/>
      <c r="STB47" s="192"/>
      <c r="STC47" s="192"/>
      <c r="STD47" s="192"/>
      <c r="STE47" s="192"/>
      <c r="STF47" s="192"/>
      <c r="STG47" s="192"/>
      <c r="STH47" s="192"/>
      <c r="STI47" s="192"/>
      <c r="STJ47" s="192"/>
      <c r="STK47" s="192"/>
      <c r="STL47" s="192"/>
      <c r="STM47" s="192"/>
      <c r="STN47" s="192"/>
      <c r="STO47" s="192"/>
      <c r="STP47" s="192"/>
      <c r="STQ47" s="192"/>
      <c r="STR47" s="192"/>
      <c r="STS47" s="192"/>
      <c r="STT47" s="192"/>
      <c r="STU47" s="192"/>
      <c r="STV47" s="192"/>
      <c r="STW47" s="192"/>
      <c r="STX47" s="192"/>
      <c r="STY47" s="192"/>
      <c r="STZ47" s="192"/>
      <c r="SUA47" s="192"/>
      <c r="SUB47" s="192"/>
      <c r="SUC47" s="192"/>
      <c r="SUD47" s="192"/>
      <c r="SUE47" s="192"/>
      <c r="SUF47" s="192"/>
      <c r="SUG47" s="192"/>
      <c r="SUH47" s="192"/>
      <c r="SUI47" s="192"/>
      <c r="SUJ47" s="192"/>
      <c r="SUK47" s="192"/>
      <c r="SUL47" s="192"/>
      <c r="SUM47" s="192"/>
      <c r="SUN47" s="192"/>
      <c r="SUO47" s="192"/>
      <c r="SUP47" s="192"/>
      <c r="SUQ47" s="192"/>
      <c r="SUR47" s="192"/>
      <c r="SUS47" s="192"/>
      <c r="SUT47" s="192"/>
      <c r="SUU47" s="192"/>
      <c r="SUV47" s="192"/>
      <c r="SUW47" s="192"/>
      <c r="SUX47" s="192"/>
      <c r="SUY47" s="192"/>
      <c r="SUZ47" s="192"/>
      <c r="SVA47" s="192"/>
      <c r="SVB47" s="192"/>
      <c r="SVC47" s="192"/>
      <c r="SVD47" s="192"/>
      <c r="SVE47" s="192"/>
      <c r="SVF47" s="192"/>
      <c r="SVG47" s="192"/>
      <c r="SVH47" s="192"/>
      <c r="SVI47" s="192"/>
      <c r="SVJ47" s="192"/>
      <c r="SVK47" s="192"/>
      <c r="SVL47" s="192"/>
      <c r="SVM47" s="192"/>
      <c r="SVN47" s="192"/>
      <c r="SVO47" s="192"/>
      <c r="SVP47" s="192"/>
      <c r="SVQ47" s="192"/>
      <c r="SVR47" s="192"/>
      <c r="SVS47" s="192"/>
      <c r="SVT47" s="192"/>
      <c r="SVU47" s="192"/>
      <c r="SVV47" s="192"/>
      <c r="SVW47" s="192"/>
      <c r="SVX47" s="192"/>
      <c r="SVY47" s="192"/>
      <c r="SVZ47" s="192"/>
      <c r="SWA47" s="192"/>
      <c r="SWB47" s="192"/>
      <c r="SWC47" s="192"/>
      <c r="SWD47" s="192"/>
      <c r="SWE47" s="192"/>
      <c r="SWF47" s="192"/>
      <c r="SWG47" s="192"/>
      <c r="SWH47" s="192"/>
      <c r="SWI47" s="192"/>
      <c r="SWJ47" s="192"/>
      <c r="SWK47" s="192"/>
      <c r="SWL47" s="192"/>
      <c r="SWM47" s="192"/>
      <c r="SWN47" s="192"/>
      <c r="SWO47" s="192"/>
      <c r="SWP47" s="192"/>
      <c r="SWQ47" s="192"/>
      <c r="SWR47" s="192"/>
      <c r="SWS47" s="192"/>
      <c r="SWT47" s="192"/>
      <c r="SWU47" s="192"/>
      <c r="SWV47" s="192"/>
      <c r="SWW47" s="192"/>
      <c r="SWX47" s="192"/>
      <c r="SWY47" s="192"/>
      <c r="SWZ47" s="192"/>
      <c r="SXA47" s="192"/>
      <c r="SXB47" s="192"/>
      <c r="SXC47" s="192"/>
      <c r="SXD47" s="192"/>
      <c r="SXE47" s="192"/>
      <c r="SXF47" s="192"/>
      <c r="SXG47" s="192"/>
      <c r="SXH47" s="192"/>
      <c r="SXI47" s="192"/>
      <c r="SXJ47" s="192"/>
      <c r="SXK47" s="192"/>
      <c r="SXL47" s="192"/>
      <c r="SXM47" s="192"/>
      <c r="SXN47" s="192"/>
      <c r="SXO47" s="192"/>
      <c r="SXP47" s="192"/>
      <c r="SXQ47" s="192"/>
      <c r="SXR47" s="192"/>
      <c r="SXS47" s="192"/>
      <c r="SXT47" s="192"/>
      <c r="SXU47" s="192"/>
      <c r="SXV47" s="192"/>
      <c r="SXW47" s="192"/>
      <c r="SXX47" s="192"/>
      <c r="SXY47" s="192"/>
      <c r="SXZ47" s="192"/>
      <c r="SYA47" s="192"/>
      <c r="SYB47" s="192"/>
      <c r="SYC47" s="192"/>
      <c r="SYD47" s="192"/>
      <c r="SYE47" s="192"/>
      <c r="SYF47" s="192"/>
      <c r="SYG47" s="192"/>
      <c r="SYH47" s="192"/>
      <c r="SYI47" s="192"/>
      <c r="SYJ47" s="192"/>
      <c r="SYK47" s="192"/>
      <c r="SYL47" s="192"/>
      <c r="SYM47" s="192"/>
      <c r="SYN47" s="192"/>
      <c r="SYO47" s="192"/>
      <c r="SYP47" s="192"/>
      <c r="SYQ47" s="192"/>
      <c r="SYR47" s="192"/>
      <c r="SYS47" s="192"/>
      <c r="SYT47" s="192"/>
      <c r="SYU47" s="192"/>
      <c r="SYV47" s="192"/>
      <c r="SYW47" s="192"/>
      <c r="SYX47" s="192"/>
      <c r="SYY47" s="192"/>
      <c r="SYZ47" s="192"/>
      <c r="SZA47" s="192"/>
      <c r="SZB47" s="192"/>
      <c r="SZC47" s="192"/>
      <c r="SZD47" s="192"/>
      <c r="SZE47" s="192"/>
      <c r="SZF47" s="192"/>
      <c r="SZG47" s="192"/>
      <c r="SZH47" s="192"/>
      <c r="SZI47" s="192"/>
      <c r="SZJ47" s="192"/>
      <c r="SZK47" s="192"/>
      <c r="SZL47" s="192"/>
      <c r="SZM47" s="192"/>
      <c r="SZN47" s="192"/>
      <c r="SZO47" s="192"/>
      <c r="SZP47" s="192"/>
      <c r="SZQ47" s="192"/>
      <c r="SZR47" s="192"/>
      <c r="SZS47" s="192"/>
      <c r="SZT47" s="192"/>
      <c r="SZU47" s="192"/>
      <c r="SZV47" s="192"/>
      <c r="SZW47" s="192"/>
      <c r="SZX47" s="192"/>
      <c r="SZY47" s="192"/>
      <c r="SZZ47" s="192"/>
      <c r="TAA47" s="192"/>
      <c r="TAB47" s="192"/>
      <c r="TAC47" s="192"/>
      <c r="TAD47" s="192"/>
      <c r="TAE47" s="192"/>
      <c r="TAF47" s="192"/>
      <c r="TAG47" s="192"/>
      <c r="TAH47" s="192"/>
      <c r="TAI47" s="192"/>
      <c r="TAJ47" s="192"/>
      <c r="TAK47" s="192"/>
      <c r="TAL47" s="192"/>
      <c r="TAM47" s="192"/>
      <c r="TAN47" s="192"/>
      <c r="TAO47" s="192"/>
      <c r="TAP47" s="192"/>
      <c r="TAQ47" s="192"/>
      <c r="TAR47" s="192"/>
      <c r="TAS47" s="192"/>
      <c r="TAT47" s="192"/>
      <c r="TAU47" s="192"/>
      <c r="TAV47" s="192"/>
      <c r="TAW47" s="192"/>
      <c r="TAX47" s="192"/>
      <c r="TAY47" s="192"/>
      <c r="TAZ47" s="192"/>
      <c r="TBA47" s="192"/>
      <c r="TBB47" s="192"/>
      <c r="TBC47" s="192"/>
      <c r="TBD47" s="192"/>
      <c r="TBE47" s="192"/>
      <c r="TBF47" s="192"/>
      <c r="TBG47" s="192"/>
      <c r="TBH47" s="192"/>
      <c r="TBI47" s="192"/>
      <c r="TBJ47" s="192"/>
      <c r="TBK47" s="192"/>
      <c r="TBL47" s="192"/>
      <c r="TBM47" s="192"/>
      <c r="TBN47" s="192"/>
      <c r="TBO47" s="192"/>
      <c r="TBP47" s="192"/>
      <c r="TBQ47" s="192"/>
      <c r="TBR47" s="192"/>
      <c r="TBS47" s="192"/>
      <c r="TBT47" s="192"/>
      <c r="TBU47" s="192"/>
      <c r="TBV47" s="192"/>
      <c r="TBW47" s="192"/>
      <c r="TBX47" s="192"/>
      <c r="TBY47" s="192"/>
      <c r="TBZ47" s="192"/>
      <c r="TCA47" s="192"/>
      <c r="TCB47" s="192"/>
      <c r="TCC47" s="192"/>
      <c r="TCD47" s="192"/>
      <c r="TCE47" s="192"/>
      <c r="TCF47" s="192"/>
      <c r="TCG47" s="192"/>
      <c r="TCH47" s="192"/>
      <c r="TCI47" s="192"/>
      <c r="TCJ47" s="192"/>
      <c r="TCK47" s="192"/>
      <c r="TCL47" s="192"/>
      <c r="TCM47" s="192"/>
      <c r="TCN47" s="192"/>
      <c r="TCO47" s="192"/>
      <c r="TCP47" s="192"/>
      <c r="TCQ47" s="192"/>
      <c r="TCR47" s="192"/>
      <c r="TCS47" s="192"/>
      <c r="TCT47" s="192"/>
      <c r="TCU47" s="192"/>
      <c r="TCV47" s="192"/>
      <c r="TCW47" s="192"/>
      <c r="TCX47" s="192"/>
      <c r="TCY47" s="192"/>
      <c r="TCZ47" s="192"/>
      <c r="TDA47" s="192"/>
      <c r="TDB47" s="192"/>
      <c r="TDC47" s="192"/>
      <c r="TDD47" s="192"/>
      <c r="TDE47" s="192"/>
      <c r="TDF47" s="192"/>
      <c r="TDG47" s="192"/>
      <c r="TDH47" s="192"/>
      <c r="TDI47" s="192"/>
      <c r="TDJ47" s="192"/>
      <c r="TDK47" s="192"/>
      <c r="TDL47" s="192"/>
      <c r="TDM47" s="192"/>
      <c r="TDN47" s="192"/>
      <c r="TDO47" s="192"/>
      <c r="TDP47" s="192"/>
      <c r="TDQ47" s="192"/>
      <c r="TDR47" s="192"/>
      <c r="TDS47" s="192"/>
      <c r="TDT47" s="192"/>
      <c r="TDU47" s="192"/>
      <c r="TDV47" s="192"/>
      <c r="TDW47" s="192"/>
      <c r="TDX47" s="192"/>
      <c r="TDY47" s="192"/>
      <c r="TDZ47" s="192"/>
      <c r="TEA47" s="192"/>
      <c r="TEB47" s="192"/>
      <c r="TEC47" s="192"/>
      <c r="TED47" s="192"/>
      <c r="TEE47" s="192"/>
      <c r="TEF47" s="192"/>
      <c r="TEG47" s="192"/>
      <c r="TEH47" s="192"/>
      <c r="TEI47" s="192"/>
      <c r="TEJ47" s="192"/>
      <c r="TEK47" s="192"/>
      <c r="TEL47" s="192"/>
      <c r="TEM47" s="192"/>
      <c r="TEN47" s="192"/>
      <c r="TEO47" s="192"/>
      <c r="TEP47" s="192"/>
      <c r="TEQ47" s="192"/>
      <c r="TER47" s="192"/>
      <c r="TES47" s="192"/>
      <c r="TET47" s="192"/>
      <c r="TEU47" s="192"/>
      <c r="TEV47" s="192"/>
      <c r="TEW47" s="192"/>
      <c r="TEX47" s="192"/>
      <c r="TEY47" s="192"/>
      <c r="TEZ47" s="192"/>
      <c r="TFA47" s="192"/>
      <c r="TFB47" s="192"/>
      <c r="TFC47" s="192"/>
      <c r="TFD47" s="192"/>
      <c r="TFE47" s="192"/>
      <c r="TFF47" s="192"/>
      <c r="TFG47" s="192"/>
      <c r="TFH47" s="192"/>
      <c r="TFI47" s="192"/>
      <c r="TFJ47" s="192"/>
      <c r="TFK47" s="192"/>
      <c r="TFL47" s="192"/>
      <c r="TFM47" s="192"/>
      <c r="TFN47" s="192"/>
      <c r="TFO47" s="192"/>
      <c r="TFP47" s="192"/>
      <c r="TFQ47" s="192"/>
      <c r="TFR47" s="192"/>
      <c r="TFS47" s="192"/>
      <c r="TFT47" s="192"/>
      <c r="TFU47" s="192"/>
      <c r="TFV47" s="192"/>
      <c r="TFW47" s="192"/>
      <c r="TFX47" s="192"/>
      <c r="TFY47" s="192"/>
      <c r="TFZ47" s="192"/>
      <c r="TGA47" s="192"/>
      <c r="TGB47" s="192"/>
      <c r="TGC47" s="192"/>
      <c r="TGD47" s="192"/>
      <c r="TGE47" s="192"/>
      <c r="TGF47" s="192"/>
      <c r="TGG47" s="192"/>
      <c r="TGH47" s="192"/>
      <c r="TGI47" s="192"/>
      <c r="TGJ47" s="192"/>
      <c r="TGK47" s="192"/>
      <c r="TGL47" s="192"/>
      <c r="TGM47" s="192"/>
      <c r="TGN47" s="192"/>
      <c r="TGO47" s="192"/>
      <c r="TGP47" s="192"/>
      <c r="TGQ47" s="192"/>
      <c r="TGR47" s="192"/>
      <c r="TGS47" s="192"/>
      <c r="TGT47" s="192"/>
      <c r="TGU47" s="192"/>
      <c r="TGV47" s="192"/>
      <c r="TGW47" s="192"/>
      <c r="TGX47" s="192"/>
      <c r="TGY47" s="192"/>
      <c r="TGZ47" s="192"/>
      <c r="THA47" s="192"/>
      <c r="THB47" s="192"/>
      <c r="THC47" s="192"/>
      <c r="THD47" s="192"/>
      <c r="THE47" s="192"/>
      <c r="THF47" s="192"/>
      <c r="THG47" s="192"/>
      <c r="THH47" s="192"/>
      <c r="THI47" s="192"/>
      <c r="THJ47" s="192"/>
      <c r="THK47" s="192"/>
      <c r="THL47" s="192"/>
      <c r="THM47" s="192"/>
      <c r="THN47" s="192"/>
      <c r="THO47" s="192"/>
      <c r="THP47" s="192"/>
      <c r="THQ47" s="192"/>
      <c r="THR47" s="192"/>
      <c r="THS47" s="192"/>
      <c r="THT47" s="192"/>
      <c r="THU47" s="192"/>
      <c r="THV47" s="192"/>
      <c r="THW47" s="192"/>
      <c r="THX47" s="192"/>
      <c r="THY47" s="192"/>
      <c r="THZ47" s="192"/>
      <c r="TIA47" s="192"/>
      <c r="TIB47" s="192"/>
      <c r="TIC47" s="192"/>
      <c r="TID47" s="192"/>
      <c r="TIE47" s="192"/>
      <c r="TIF47" s="192"/>
      <c r="TIG47" s="192"/>
      <c r="TIH47" s="192"/>
      <c r="TII47" s="192"/>
      <c r="TIJ47" s="192"/>
      <c r="TIK47" s="192"/>
      <c r="TIL47" s="192"/>
      <c r="TIM47" s="192"/>
      <c r="TIN47" s="192"/>
      <c r="TIO47" s="192"/>
      <c r="TIP47" s="192"/>
      <c r="TIQ47" s="192"/>
      <c r="TIR47" s="192"/>
      <c r="TIS47" s="192"/>
      <c r="TIT47" s="192"/>
      <c r="TIU47" s="192"/>
      <c r="TIV47" s="192"/>
      <c r="TIW47" s="192"/>
      <c r="TIX47" s="192"/>
      <c r="TIY47" s="192"/>
      <c r="TIZ47" s="192"/>
      <c r="TJA47" s="192"/>
      <c r="TJB47" s="192"/>
      <c r="TJC47" s="192"/>
      <c r="TJD47" s="192"/>
      <c r="TJE47" s="192"/>
      <c r="TJF47" s="192"/>
      <c r="TJG47" s="192"/>
      <c r="TJH47" s="192"/>
      <c r="TJI47" s="192"/>
      <c r="TJJ47" s="192"/>
      <c r="TJK47" s="192"/>
      <c r="TJL47" s="192"/>
      <c r="TJM47" s="192"/>
      <c r="TJN47" s="192"/>
      <c r="TJO47" s="192"/>
      <c r="TJP47" s="192"/>
      <c r="TJQ47" s="192"/>
      <c r="TJR47" s="192"/>
      <c r="TJS47" s="192"/>
      <c r="TJT47" s="192"/>
      <c r="TJU47" s="192"/>
      <c r="TJV47" s="192"/>
      <c r="TJW47" s="192"/>
      <c r="TJX47" s="192"/>
      <c r="TJY47" s="192"/>
      <c r="TJZ47" s="192"/>
      <c r="TKA47" s="192"/>
      <c r="TKB47" s="192"/>
      <c r="TKC47" s="192"/>
      <c r="TKD47" s="192"/>
      <c r="TKE47" s="192"/>
      <c r="TKF47" s="192"/>
      <c r="TKG47" s="192"/>
      <c r="TKH47" s="192"/>
      <c r="TKI47" s="192"/>
      <c r="TKJ47" s="192"/>
      <c r="TKK47" s="192"/>
      <c r="TKL47" s="192"/>
      <c r="TKM47" s="192"/>
      <c r="TKN47" s="192"/>
      <c r="TKO47" s="192"/>
      <c r="TKP47" s="192"/>
      <c r="TKQ47" s="192"/>
      <c r="TKR47" s="192"/>
      <c r="TKS47" s="192"/>
      <c r="TKT47" s="192"/>
      <c r="TKU47" s="192"/>
      <c r="TKV47" s="192"/>
      <c r="TKW47" s="192"/>
      <c r="TKX47" s="192"/>
      <c r="TKY47" s="192"/>
      <c r="TKZ47" s="192"/>
      <c r="TLA47" s="192"/>
      <c r="TLB47" s="192"/>
      <c r="TLC47" s="192"/>
      <c r="TLD47" s="192"/>
      <c r="TLE47" s="192"/>
      <c r="TLF47" s="192"/>
      <c r="TLG47" s="192"/>
      <c r="TLH47" s="192"/>
      <c r="TLI47" s="192"/>
      <c r="TLJ47" s="192"/>
      <c r="TLK47" s="192"/>
      <c r="TLL47" s="192"/>
      <c r="TLM47" s="192"/>
      <c r="TLN47" s="192"/>
      <c r="TLO47" s="192"/>
      <c r="TLP47" s="192"/>
      <c r="TLQ47" s="192"/>
      <c r="TLR47" s="192"/>
      <c r="TLS47" s="192"/>
      <c r="TLT47" s="192"/>
      <c r="TLU47" s="192"/>
      <c r="TLV47" s="192"/>
      <c r="TLW47" s="192"/>
      <c r="TLX47" s="192"/>
      <c r="TLY47" s="192"/>
      <c r="TLZ47" s="192"/>
      <c r="TMA47" s="192"/>
      <c r="TMB47" s="192"/>
      <c r="TMC47" s="192"/>
      <c r="TMD47" s="192"/>
      <c r="TME47" s="192"/>
      <c r="TMF47" s="192"/>
      <c r="TMG47" s="192"/>
      <c r="TMH47" s="192"/>
      <c r="TMI47" s="192"/>
      <c r="TMJ47" s="192"/>
      <c r="TMK47" s="192"/>
      <c r="TML47" s="192"/>
      <c r="TMM47" s="192"/>
      <c r="TMN47" s="192"/>
      <c r="TMO47" s="192"/>
      <c r="TMP47" s="192"/>
      <c r="TMQ47" s="192"/>
      <c r="TMR47" s="192"/>
      <c r="TMS47" s="192"/>
      <c r="TMT47" s="192"/>
      <c r="TMU47" s="192"/>
      <c r="TMV47" s="192"/>
      <c r="TMW47" s="192"/>
      <c r="TMX47" s="192"/>
      <c r="TMY47" s="192"/>
      <c r="TMZ47" s="192"/>
      <c r="TNA47" s="192"/>
      <c r="TNB47" s="192"/>
      <c r="TNC47" s="192"/>
      <c r="TND47" s="192"/>
      <c r="TNE47" s="192"/>
      <c r="TNF47" s="192"/>
      <c r="TNG47" s="192"/>
      <c r="TNH47" s="192"/>
      <c r="TNI47" s="192"/>
      <c r="TNJ47" s="192"/>
      <c r="TNK47" s="192"/>
      <c r="TNL47" s="192"/>
      <c r="TNM47" s="192"/>
      <c r="TNN47" s="192"/>
      <c r="TNO47" s="192"/>
      <c r="TNP47" s="192"/>
      <c r="TNQ47" s="192"/>
      <c r="TNR47" s="192"/>
      <c r="TNS47" s="192"/>
      <c r="TNT47" s="192"/>
      <c r="TNU47" s="192"/>
      <c r="TNV47" s="192"/>
      <c r="TNW47" s="192"/>
      <c r="TNX47" s="192"/>
      <c r="TNY47" s="192"/>
      <c r="TNZ47" s="192"/>
      <c r="TOA47" s="192"/>
      <c r="TOB47" s="192"/>
      <c r="TOC47" s="192"/>
      <c r="TOD47" s="192"/>
      <c r="TOE47" s="192"/>
      <c r="TOF47" s="192"/>
      <c r="TOG47" s="192"/>
      <c r="TOH47" s="192"/>
      <c r="TOI47" s="192"/>
      <c r="TOJ47" s="192"/>
      <c r="TOK47" s="192"/>
      <c r="TOL47" s="192"/>
      <c r="TOM47" s="192"/>
      <c r="TON47" s="192"/>
      <c r="TOO47" s="192"/>
      <c r="TOP47" s="192"/>
      <c r="TOQ47" s="192"/>
      <c r="TOR47" s="192"/>
      <c r="TOS47" s="192"/>
      <c r="TOT47" s="192"/>
      <c r="TOU47" s="192"/>
      <c r="TOV47" s="192"/>
      <c r="TOW47" s="192"/>
      <c r="TOX47" s="192"/>
      <c r="TOY47" s="192"/>
      <c r="TOZ47" s="192"/>
      <c r="TPA47" s="192"/>
      <c r="TPB47" s="192"/>
      <c r="TPC47" s="192"/>
      <c r="TPD47" s="192"/>
      <c r="TPE47" s="192"/>
      <c r="TPF47" s="192"/>
      <c r="TPG47" s="192"/>
      <c r="TPH47" s="192"/>
      <c r="TPI47" s="192"/>
      <c r="TPJ47" s="192"/>
      <c r="TPK47" s="192"/>
      <c r="TPL47" s="192"/>
      <c r="TPM47" s="192"/>
      <c r="TPN47" s="192"/>
      <c r="TPO47" s="192"/>
      <c r="TPP47" s="192"/>
      <c r="TPQ47" s="192"/>
      <c r="TPR47" s="192"/>
      <c r="TPS47" s="192"/>
      <c r="TPT47" s="192"/>
      <c r="TPU47" s="192"/>
      <c r="TPV47" s="192"/>
      <c r="TPW47" s="192"/>
      <c r="TPX47" s="192"/>
      <c r="TPY47" s="192"/>
      <c r="TPZ47" s="192"/>
      <c r="TQA47" s="192"/>
      <c r="TQB47" s="192"/>
      <c r="TQC47" s="192"/>
      <c r="TQD47" s="192"/>
      <c r="TQE47" s="192"/>
      <c r="TQF47" s="192"/>
      <c r="TQG47" s="192"/>
      <c r="TQH47" s="192"/>
      <c r="TQI47" s="192"/>
      <c r="TQJ47" s="192"/>
      <c r="TQK47" s="192"/>
      <c r="TQL47" s="192"/>
      <c r="TQM47" s="192"/>
      <c r="TQN47" s="192"/>
      <c r="TQO47" s="192"/>
      <c r="TQP47" s="192"/>
      <c r="TQQ47" s="192"/>
      <c r="TQR47" s="192"/>
      <c r="TQS47" s="192"/>
      <c r="TQT47" s="192"/>
      <c r="TQU47" s="192"/>
      <c r="TQV47" s="192"/>
      <c r="TQW47" s="192"/>
      <c r="TQX47" s="192"/>
      <c r="TQY47" s="192"/>
      <c r="TQZ47" s="192"/>
      <c r="TRA47" s="192"/>
      <c r="TRB47" s="192"/>
      <c r="TRC47" s="192"/>
      <c r="TRD47" s="192"/>
      <c r="TRE47" s="192"/>
      <c r="TRF47" s="192"/>
      <c r="TRG47" s="192"/>
      <c r="TRH47" s="192"/>
      <c r="TRI47" s="192"/>
      <c r="TRJ47" s="192"/>
      <c r="TRK47" s="192"/>
      <c r="TRL47" s="192"/>
      <c r="TRM47" s="192"/>
      <c r="TRN47" s="192"/>
      <c r="TRO47" s="192"/>
      <c r="TRP47" s="192"/>
      <c r="TRQ47" s="192"/>
      <c r="TRR47" s="192"/>
      <c r="TRS47" s="192"/>
      <c r="TRT47" s="192"/>
      <c r="TRU47" s="192"/>
      <c r="TRV47" s="192"/>
      <c r="TRW47" s="192"/>
      <c r="TRX47" s="192"/>
      <c r="TRY47" s="192"/>
      <c r="TRZ47" s="192"/>
      <c r="TSA47" s="192"/>
      <c r="TSB47" s="192"/>
      <c r="TSC47" s="192"/>
      <c r="TSD47" s="192"/>
      <c r="TSE47" s="192"/>
      <c r="TSF47" s="192"/>
      <c r="TSG47" s="192"/>
      <c r="TSH47" s="192"/>
      <c r="TSI47" s="192"/>
      <c r="TSJ47" s="192"/>
      <c r="TSK47" s="192"/>
      <c r="TSL47" s="192"/>
      <c r="TSM47" s="192"/>
      <c r="TSN47" s="192"/>
      <c r="TSO47" s="192"/>
      <c r="TSP47" s="192"/>
      <c r="TSQ47" s="192"/>
      <c r="TSR47" s="192"/>
      <c r="TSS47" s="192"/>
      <c r="TST47" s="192"/>
      <c r="TSU47" s="192"/>
      <c r="TSV47" s="192"/>
      <c r="TSW47" s="192"/>
      <c r="TSX47" s="192"/>
      <c r="TSY47" s="192"/>
      <c r="TSZ47" s="192"/>
      <c r="TTA47" s="192"/>
      <c r="TTB47" s="192"/>
      <c r="TTC47" s="192"/>
      <c r="TTD47" s="192"/>
      <c r="TTE47" s="192"/>
      <c r="TTF47" s="192"/>
      <c r="TTG47" s="192"/>
      <c r="TTH47" s="192"/>
      <c r="TTI47" s="192"/>
      <c r="TTJ47" s="192"/>
      <c r="TTK47" s="192"/>
      <c r="TTL47" s="192"/>
      <c r="TTM47" s="192"/>
      <c r="TTN47" s="192"/>
      <c r="TTO47" s="192"/>
      <c r="TTP47" s="192"/>
      <c r="TTQ47" s="192"/>
      <c r="TTR47" s="192"/>
      <c r="TTS47" s="192"/>
      <c r="TTT47" s="192"/>
      <c r="TTU47" s="192"/>
      <c r="TTV47" s="192"/>
      <c r="TTW47" s="192"/>
      <c r="TTX47" s="192"/>
      <c r="TTY47" s="192"/>
      <c r="TTZ47" s="192"/>
      <c r="TUA47" s="192"/>
      <c r="TUB47" s="192"/>
      <c r="TUC47" s="192"/>
      <c r="TUD47" s="192"/>
      <c r="TUE47" s="192"/>
      <c r="TUF47" s="192"/>
      <c r="TUG47" s="192"/>
      <c r="TUH47" s="192"/>
      <c r="TUI47" s="192"/>
      <c r="TUJ47" s="192"/>
      <c r="TUK47" s="192"/>
      <c r="TUL47" s="192"/>
      <c r="TUM47" s="192"/>
      <c r="TUN47" s="192"/>
      <c r="TUO47" s="192"/>
      <c r="TUP47" s="192"/>
      <c r="TUQ47" s="192"/>
      <c r="TUR47" s="192"/>
      <c r="TUS47" s="192"/>
      <c r="TUT47" s="192"/>
      <c r="TUU47" s="192"/>
      <c r="TUV47" s="192"/>
      <c r="TUW47" s="192"/>
      <c r="TUX47" s="192"/>
      <c r="TUY47" s="192"/>
      <c r="TUZ47" s="192"/>
      <c r="TVA47" s="192"/>
      <c r="TVB47" s="192"/>
      <c r="TVC47" s="192"/>
      <c r="TVD47" s="192"/>
      <c r="TVE47" s="192"/>
      <c r="TVF47" s="192"/>
      <c r="TVG47" s="192"/>
      <c r="TVH47" s="192"/>
      <c r="TVI47" s="192"/>
      <c r="TVJ47" s="192"/>
      <c r="TVK47" s="192"/>
      <c r="TVL47" s="192"/>
      <c r="TVM47" s="192"/>
      <c r="TVN47" s="192"/>
      <c r="TVO47" s="192"/>
      <c r="TVP47" s="192"/>
      <c r="TVQ47" s="192"/>
      <c r="TVR47" s="192"/>
      <c r="TVS47" s="192"/>
      <c r="TVT47" s="192"/>
      <c r="TVU47" s="192"/>
      <c r="TVV47" s="192"/>
      <c r="TVW47" s="192"/>
      <c r="TVX47" s="192"/>
      <c r="TVY47" s="192"/>
      <c r="TVZ47" s="192"/>
      <c r="TWA47" s="192"/>
      <c r="TWB47" s="192"/>
      <c r="TWC47" s="192"/>
      <c r="TWD47" s="192"/>
      <c r="TWE47" s="192"/>
      <c r="TWF47" s="192"/>
      <c r="TWG47" s="192"/>
      <c r="TWH47" s="192"/>
      <c r="TWI47" s="192"/>
      <c r="TWJ47" s="192"/>
      <c r="TWK47" s="192"/>
      <c r="TWL47" s="192"/>
      <c r="TWM47" s="192"/>
      <c r="TWN47" s="192"/>
      <c r="TWO47" s="192"/>
      <c r="TWP47" s="192"/>
      <c r="TWQ47" s="192"/>
      <c r="TWR47" s="192"/>
      <c r="TWS47" s="192"/>
      <c r="TWT47" s="192"/>
      <c r="TWU47" s="192"/>
      <c r="TWV47" s="192"/>
      <c r="TWW47" s="192"/>
      <c r="TWX47" s="192"/>
      <c r="TWY47" s="192"/>
      <c r="TWZ47" s="192"/>
      <c r="TXA47" s="192"/>
      <c r="TXB47" s="192"/>
      <c r="TXC47" s="192"/>
      <c r="TXD47" s="192"/>
      <c r="TXE47" s="192"/>
      <c r="TXF47" s="192"/>
      <c r="TXG47" s="192"/>
      <c r="TXH47" s="192"/>
      <c r="TXI47" s="192"/>
      <c r="TXJ47" s="192"/>
      <c r="TXK47" s="192"/>
      <c r="TXL47" s="192"/>
      <c r="TXM47" s="192"/>
      <c r="TXN47" s="192"/>
      <c r="TXO47" s="192"/>
      <c r="TXP47" s="192"/>
      <c r="TXQ47" s="192"/>
      <c r="TXR47" s="192"/>
      <c r="TXS47" s="192"/>
      <c r="TXT47" s="192"/>
      <c r="TXU47" s="192"/>
      <c r="TXV47" s="192"/>
      <c r="TXW47" s="192"/>
      <c r="TXX47" s="192"/>
      <c r="TXY47" s="192"/>
      <c r="TXZ47" s="192"/>
      <c r="TYA47" s="192"/>
      <c r="TYB47" s="192"/>
      <c r="TYC47" s="192"/>
      <c r="TYD47" s="192"/>
      <c r="TYE47" s="192"/>
      <c r="TYF47" s="192"/>
      <c r="TYG47" s="192"/>
      <c r="TYH47" s="192"/>
      <c r="TYI47" s="192"/>
      <c r="TYJ47" s="192"/>
      <c r="TYK47" s="192"/>
      <c r="TYL47" s="192"/>
      <c r="TYM47" s="192"/>
      <c r="TYN47" s="192"/>
      <c r="TYO47" s="192"/>
      <c r="TYP47" s="192"/>
      <c r="TYQ47" s="192"/>
      <c r="TYR47" s="192"/>
      <c r="TYS47" s="192"/>
      <c r="TYT47" s="192"/>
      <c r="TYU47" s="192"/>
      <c r="TYV47" s="192"/>
      <c r="TYW47" s="192"/>
      <c r="TYX47" s="192"/>
      <c r="TYY47" s="192"/>
      <c r="TYZ47" s="192"/>
      <c r="TZA47" s="192"/>
      <c r="TZB47" s="192"/>
      <c r="TZC47" s="192"/>
      <c r="TZD47" s="192"/>
      <c r="TZE47" s="192"/>
      <c r="TZF47" s="192"/>
      <c r="TZG47" s="192"/>
      <c r="TZH47" s="192"/>
      <c r="TZI47" s="192"/>
      <c r="TZJ47" s="192"/>
      <c r="TZK47" s="192"/>
      <c r="TZL47" s="192"/>
      <c r="TZM47" s="192"/>
      <c r="TZN47" s="192"/>
      <c r="TZO47" s="192"/>
      <c r="TZP47" s="192"/>
      <c r="TZQ47" s="192"/>
      <c r="TZR47" s="192"/>
      <c r="TZS47" s="192"/>
      <c r="TZT47" s="192"/>
      <c r="TZU47" s="192"/>
      <c r="TZV47" s="192"/>
      <c r="TZW47" s="192"/>
      <c r="TZX47" s="192"/>
      <c r="TZY47" s="192"/>
      <c r="TZZ47" s="192"/>
      <c r="UAA47" s="192"/>
      <c r="UAB47" s="192"/>
      <c r="UAC47" s="192"/>
      <c r="UAD47" s="192"/>
      <c r="UAE47" s="192"/>
      <c r="UAF47" s="192"/>
      <c r="UAG47" s="192"/>
      <c r="UAH47" s="192"/>
      <c r="UAI47" s="192"/>
      <c r="UAJ47" s="192"/>
      <c r="UAK47" s="192"/>
      <c r="UAL47" s="192"/>
      <c r="UAM47" s="192"/>
      <c r="UAN47" s="192"/>
      <c r="UAO47" s="192"/>
      <c r="UAP47" s="192"/>
      <c r="UAQ47" s="192"/>
      <c r="UAR47" s="192"/>
      <c r="UAS47" s="192"/>
      <c r="UAT47" s="192"/>
      <c r="UAU47" s="192"/>
      <c r="UAV47" s="192"/>
      <c r="UAW47" s="192"/>
      <c r="UAX47" s="192"/>
      <c r="UAY47" s="192"/>
      <c r="UAZ47" s="192"/>
      <c r="UBA47" s="192"/>
      <c r="UBB47" s="192"/>
      <c r="UBC47" s="192"/>
      <c r="UBD47" s="192"/>
      <c r="UBE47" s="192"/>
      <c r="UBF47" s="192"/>
      <c r="UBG47" s="192"/>
      <c r="UBH47" s="192"/>
      <c r="UBI47" s="192"/>
      <c r="UBJ47" s="192"/>
      <c r="UBK47" s="192"/>
      <c r="UBL47" s="192"/>
      <c r="UBM47" s="192"/>
      <c r="UBN47" s="192"/>
      <c r="UBO47" s="192"/>
      <c r="UBP47" s="192"/>
      <c r="UBQ47" s="192"/>
      <c r="UBR47" s="192"/>
      <c r="UBS47" s="192"/>
      <c r="UBT47" s="192"/>
      <c r="UBU47" s="192"/>
      <c r="UBV47" s="192"/>
      <c r="UBW47" s="192"/>
      <c r="UBX47" s="192"/>
      <c r="UBY47" s="192"/>
      <c r="UBZ47" s="192"/>
      <c r="UCA47" s="192"/>
      <c r="UCB47" s="192"/>
      <c r="UCC47" s="192"/>
      <c r="UCD47" s="192"/>
      <c r="UCE47" s="192"/>
      <c r="UCF47" s="192"/>
      <c r="UCG47" s="192"/>
      <c r="UCH47" s="192"/>
      <c r="UCI47" s="192"/>
      <c r="UCJ47" s="192"/>
      <c r="UCK47" s="192"/>
      <c r="UCL47" s="192"/>
      <c r="UCM47" s="192"/>
      <c r="UCN47" s="192"/>
      <c r="UCO47" s="192"/>
      <c r="UCP47" s="192"/>
      <c r="UCQ47" s="192"/>
      <c r="UCR47" s="192"/>
      <c r="UCS47" s="192"/>
      <c r="UCT47" s="192"/>
      <c r="UCU47" s="192"/>
      <c r="UCV47" s="192"/>
      <c r="UCW47" s="192"/>
      <c r="UCX47" s="192"/>
      <c r="UCY47" s="192"/>
      <c r="UCZ47" s="192"/>
      <c r="UDA47" s="192"/>
      <c r="UDB47" s="192"/>
      <c r="UDC47" s="192"/>
      <c r="UDD47" s="192"/>
      <c r="UDE47" s="192"/>
      <c r="UDF47" s="192"/>
      <c r="UDG47" s="192"/>
      <c r="UDH47" s="192"/>
      <c r="UDI47" s="192"/>
      <c r="UDJ47" s="192"/>
      <c r="UDK47" s="192"/>
      <c r="UDL47" s="192"/>
      <c r="UDM47" s="192"/>
      <c r="UDN47" s="192"/>
      <c r="UDO47" s="192"/>
      <c r="UDP47" s="192"/>
      <c r="UDQ47" s="192"/>
      <c r="UDR47" s="192"/>
      <c r="UDS47" s="192"/>
      <c r="UDT47" s="192"/>
      <c r="UDU47" s="192"/>
      <c r="UDV47" s="192"/>
      <c r="UDW47" s="192"/>
      <c r="UDX47" s="192"/>
      <c r="UDY47" s="192"/>
      <c r="UDZ47" s="192"/>
      <c r="UEA47" s="192"/>
      <c r="UEB47" s="192"/>
      <c r="UEC47" s="192"/>
      <c r="UED47" s="192"/>
      <c r="UEE47" s="192"/>
      <c r="UEF47" s="192"/>
      <c r="UEG47" s="192"/>
      <c r="UEH47" s="192"/>
      <c r="UEI47" s="192"/>
      <c r="UEJ47" s="192"/>
      <c r="UEK47" s="192"/>
      <c r="UEL47" s="192"/>
      <c r="UEM47" s="192"/>
      <c r="UEN47" s="192"/>
      <c r="UEO47" s="192"/>
      <c r="UEP47" s="192"/>
      <c r="UEQ47" s="192"/>
      <c r="UER47" s="192"/>
      <c r="UES47" s="192"/>
      <c r="UET47" s="192"/>
      <c r="UEU47" s="192"/>
      <c r="UEV47" s="192"/>
      <c r="UEW47" s="192"/>
      <c r="UEX47" s="192"/>
      <c r="UEY47" s="192"/>
      <c r="UEZ47" s="192"/>
      <c r="UFA47" s="192"/>
      <c r="UFB47" s="192"/>
      <c r="UFC47" s="192"/>
      <c r="UFD47" s="192"/>
      <c r="UFE47" s="192"/>
      <c r="UFF47" s="192"/>
      <c r="UFG47" s="192"/>
      <c r="UFH47" s="192"/>
      <c r="UFI47" s="192"/>
      <c r="UFJ47" s="192"/>
      <c r="UFK47" s="192"/>
      <c r="UFL47" s="192"/>
      <c r="UFM47" s="192"/>
      <c r="UFN47" s="192"/>
      <c r="UFO47" s="192"/>
      <c r="UFP47" s="192"/>
      <c r="UFQ47" s="192"/>
      <c r="UFR47" s="192"/>
      <c r="UFS47" s="192"/>
      <c r="UFT47" s="192"/>
      <c r="UFU47" s="192"/>
      <c r="UFV47" s="192"/>
      <c r="UFW47" s="192"/>
      <c r="UFX47" s="192"/>
      <c r="UFY47" s="192"/>
      <c r="UFZ47" s="192"/>
      <c r="UGA47" s="192"/>
      <c r="UGB47" s="192"/>
      <c r="UGC47" s="192"/>
      <c r="UGD47" s="192"/>
      <c r="UGE47" s="192"/>
      <c r="UGF47" s="192"/>
      <c r="UGG47" s="192"/>
      <c r="UGH47" s="192"/>
      <c r="UGI47" s="192"/>
      <c r="UGJ47" s="192"/>
      <c r="UGK47" s="192"/>
      <c r="UGL47" s="192"/>
      <c r="UGM47" s="192"/>
      <c r="UGN47" s="192"/>
      <c r="UGO47" s="192"/>
      <c r="UGP47" s="192"/>
      <c r="UGQ47" s="192"/>
      <c r="UGR47" s="192"/>
      <c r="UGS47" s="192"/>
      <c r="UGT47" s="192"/>
      <c r="UGU47" s="192"/>
      <c r="UGV47" s="192"/>
      <c r="UGW47" s="192"/>
      <c r="UGX47" s="192"/>
      <c r="UGY47" s="192"/>
      <c r="UGZ47" s="192"/>
      <c r="UHA47" s="192"/>
      <c r="UHB47" s="192"/>
      <c r="UHC47" s="192"/>
      <c r="UHD47" s="192"/>
      <c r="UHE47" s="192"/>
      <c r="UHF47" s="192"/>
      <c r="UHG47" s="192"/>
      <c r="UHH47" s="192"/>
      <c r="UHI47" s="192"/>
      <c r="UHJ47" s="192"/>
      <c r="UHK47" s="192"/>
      <c r="UHL47" s="192"/>
      <c r="UHM47" s="192"/>
      <c r="UHN47" s="192"/>
      <c r="UHO47" s="192"/>
      <c r="UHP47" s="192"/>
      <c r="UHQ47" s="192"/>
      <c r="UHR47" s="192"/>
      <c r="UHS47" s="192"/>
      <c r="UHT47" s="192"/>
      <c r="UHU47" s="192"/>
      <c r="UHV47" s="192"/>
      <c r="UHW47" s="192"/>
      <c r="UHX47" s="192"/>
      <c r="UHY47" s="192"/>
      <c r="UHZ47" s="192"/>
      <c r="UIA47" s="192"/>
      <c r="UIB47" s="192"/>
      <c r="UIC47" s="192"/>
      <c r="UID47" s="192"/>
      <c r="UIE47" s="192"/>
      <c r="UIF47" s="192"/>
      <c r="UIG47" s="192"/>
      <c r="UIH47" s="192"/>
      <c r="UII47" s="192"/>
      <c r="UIJ47" s="192"/>
      <c r="UIK47" s="192"/>
      <c r="UIL47" s="192"/>
      <c r="UIM47" s="192"/>
      <c r="UIN47" s="192"/>
      <c r="UIO47" s="192"/>
      <c r="UIP47" s="192"/>
      <c r="UIQ47" s="192"/>
      <c r="UIR47" s="192"/>
      <c r="UIS47" s="192"/>
      <c r="UIT47" s="192"/>
      <c r="UIU47" s="192"/>
      <c r="UIV47" s="192"/>
      <c r="UIW47" s="192"/>
      <c r="UIX47" s="192"/>
      <c r="UIY47" s="192"/>
      <c r="UIZ47" s="192"/>
      <c r="UJA47" s="192"/>
      <c r="UJB47" s="192"/>
      <c r="UJC47" s="192"/>
      <c r="UJD47" s="192"/>
      <c r="UJE47" s="192"/>
      <c r="UJF47" s="192"/>
      <c r="UJG47" s="192"/>
      <c r="UJH47" s="192"/>
      <c r="UJI47" s="192"/>
      <c r="UJJ47" s="192"/>
      <c r="UJK47" s="192"/>
      <c r="UJL47" s="192"/>
      <c r="UJM47" s="192"/>
      <c r="UJN47" s="192"/>
      <c r="UJO47" s="192"/>
      <c r="UJP47" s="192"/>
      <c r="UJQ47" s="192"/>
      <c r="UJR47" s="192"/>
      <c r="UJS47" s="192"/>
      <c r="UJT47" s="192"/>
      <c r="UJU47" s="192"/>
      <c r="UJV47" s="192"/>
      <c r="UJW47" s="192"/>
      <c r="UJX47" s="192"/>
      <c r="UJY47" s="192"/>
      <c r="UJZ47" s="192"/>
      <c r="UKA47" s="192"/>
      <c r="UKB47" s="192"/>
      <c r="UKC47" s="192"/>
      <c r="UKD47" s="192"/>
      <c r="UKE47" s="192"/>
      <c r="UKF47" s="192"/>
      <c r="UKG47" s="192"/>
      <c r="UKH47" s="192"/>
      <c r="UKI47" s="192"/>
      <c r="UKJ47" s="192"/>
      <c r="UKK47" s="192"/>
      <c r="UKL47" s="192"/>
      <c r="UKM47" s="192"/>
      <c r="UKN47" s="192"/>
      <c r="UKO47" s="192"/>
      <c r="UKP47" s="192"/>
      <c r="UKQ47" s="192"/>
      <c r="UKR47" s="192"/>
      <c r="UKS47" s="192"/>
      <c r="UKT47" s="192"/>
      <c r="UKU47" s="192"/>
      <c r="UKV47" s="192"/>
      <c r="UKW47" s="192"/>
      <c r="UKX47" s="192"/>
      <c r="UKY47" s="192"/>
      <c r="UKZ47" s="192"/>
      <c r="ULA47" s="192"/>
      <c r="ULB47" s="192"/>
      <c r="ULC47" s="192"/>
      <c r="ULD47" s="192"/>
      <c r="ULE47" s="192"/>
      <c r="ULF47" s="192"/>
      <c r="ULG47" s="192"/>
      <c r="ULH47" s="192"/>
      <c r="ULI47" s="192"/>
      <c r="ULJ47" s="192"/>
      <c r="ULK47" s="192"/>
      <c r="ULL47" s="192"/>
      <c r="ULM47" s="192"/>
      <c r="ULN47" s="192"/>
      <c r="ULO47" s="192"/>
      <c r="ULP47" s="192"/>
      <c r="ULQ47" s="192"/>
      <c r="ULR47" s="192"/>
      <c r="ULS47" s="192"/>
      <c r="ULT47" s="192"/>
      <c r="ULU47" s="192"/>
      <c r="ULV47" s="192"/>
      <c r="ULW47" s="192"/>
      <c r="ULX47" s="192"/>
      <c r="ULY47" s="192"/>
      <c r="ULZ47" s="192"/>
      <c r="UMA47" s="192"/>
      <c r="UMB47" s="192"/>
      <c r="UMC47" s="192"/>
      <c r="UMD47" s="192"/>
      <c r="UME47" s="192"/>
      <c r="UMF47" s="192"/>
      <c r="UMG47" s="192"/>
      <c r="UMH47" s="192"/>
      <c r="UMI47" s="192"/>
      <c r="UMJ47" s="192"/>
      <c r="UMK47" s="192"/>
      <c r="UML47" s="192"/>
      <c r="UMM47" s="192"/>
      <c r="UMN47" s="192"/>
      <c r="UMO47" s="192"/>
      <c r="UMP47" s="192"/>
      <c r="UMQ47" s="192"/>
      <c r="UMR47" s="192"/>
      <c r="UMS47" s="192"/>
      <c r="UMT47" s="192"/>
      <c r="UMU47" s="192"/>
      <c r="UMV47" s="192"/>
      <c r="UMW47" s="192"/>
      <c r="UMX47" s="192"/>
      <c r="UMY47" s="192"/>
      <c r="UMZ47" s="192"/>
      <c r="UNA47" s="192"/>
      <c r="UNB47" s="192"/>
      <c r="UNC47" s="192"/>
      <c r="UND47" s="192"/>
      <c r="UNE47" s="192"/>
      <c r="UNF47" s="192"/>
      <c r="UNG47" s="192"/>
      <c r="UNH47" s="192"/>
      <c r="UNI47" s="192"/>
      <c r="UNJ47" s="192"/>
      <c r="UNK47" s="192"/>
      <c r="UNL47" s="192"/>
      <c r="UNM47" s="192"/>
      <c r="UNN47" s="192"/>
      <c r="UNO47" s="192"/>
      <c r="UNP47" s="192"/>
      <c r="UNQ47" s="192"/>
      <c r="UNR47" s="192"/>
      <c r="UNS47" s="192"/>
      <c r="UNT47" s="192"/>
      <c r="UNU47" s="192"/>
      <c r="UNV47" s="192"/>
      <c r="UNW47" s="192"/>
      <c r="UNX47" s="192"/>
      <c r="UNY47" s="192"/>
      <c r="UNZ47" s="192"/>
      <c r="UOA47" s="192"/>
      <c r="UOB47" s="192"/>
      <c r="UOC47" s="192"/>
      <c r="UOD47" s="192"/>
      <c r="UOE47" s="192"/>
      <c r="UOF47" s="192"/>
      <c r="UOG47" s="192"/>
      <c r="UOH47" s="192"/>
      <c r="UOI47" s="192"/>
      <c r="UOJ47" s="192"/>
      <c r="UOK47" s="192"/>
      <c r="UOL47" s="192"/>
      <c r="UOM47" s="192"/>
      <c r="UON47" s="192"/>
      <c r="UOO47" s="192"/>
      <c r="UOP47" s="192"/>
      <c r="UOQ47" s="192"/>
      <c r="UOR47" s="192"/>
      <c r="UOS47" s="192"/>
      <c r="UOT47" s="192"/>
      <c r="UOU47" s="192"/>
      <c r="UOV47" s="192"/>
      <c r="UOW47" s="192"/>
      <c r="UOX47" s="192"/>
      <c r="UOY47" s="192"/>
      <c r="UOZ47" s="192"/>
      <c r="UPA47" s="192"/>
      <c r="UPB47" s="192"/>
      <c r="UPC47" s="192"/>
      <c r="UPD47" s="192"/>
      <c r="UPE47" s="192"/>
      <c r="UPF47" s="192"/>
      <c r="UPG47" s="192"/>
      <c r="UPH47" s="192"/>
      <c r="UPI47" s="192"/>
      <c r="UPJ47" s="192"/>
      <c r="UPK47" s="192"/>
      <c r="UPL47" s="192"/>
      <c r="UPM47" s="192"/>
      <c r="UPN47" s="192"/>
      <c r="UPO47" s="192"/>
      <c r="UPP47" s="192"/>
      <c r="UPQ47" s="192"/>
      <c r="UPR47" s="192"/>
      <c r="UPS47" s="192"/>
      <c r="UPT47" s="192"/>
      <c r="UPU47" s="192"/>
      <c r="UPV47" s="192"/>
      <c r="UPW47" s="192"/>
      <c r="UPX47" s="192"/>
      <c r="UPY47" s="192"/>
      <c r="UPZ47" s="192"/>
      <c r="UQA47" s="192"/>
      <c r="UQB47" s="192"/>
      <c r="UQC47" s="192"/>
      <c r="UQD47" s="192"/>
      <c r="UQE47" s="192"/>
      <c r="UQF47" s="192"/>
      <c r="UQG47" s="192"/>
      <c r="UQH47" s="192"/>
      <c r="UQI47" s="192"/>
      <c r="UQJ47" s="192"/>
      <c r="UQK47" s="192"/>
      <c r="UQL47" s="192"/>
      <c r="UQM47" s="192"/>
      <c r="UQN47" s="192"/>
      <c r="UQO47" s="192"/>
      <c r="UQP47" s="192"/>
      <c r="UQQ47" s="192"/>
      <c r="UQR47" s="192"/>
      <c r="UQS47" s="192"/>
      <c r="UQT47" s="192"/>
      <c r="UQU47" s="192"/>
      <c r="UQV47" s="192"/>
      <c r="UQW47" s="192"/>
      <c r="UQX47" s="192"/>
      <c r="UQY47" s="192"/>
      <c r="UQZ47" s="192"/>
      <c r="URA47" s="192"/>
      <c r="URB47" s="192"/>
      <c r="URC47" s="192"/>
      <c r="URD47" s="192"/>
      <c r="URE47" s="192"/>
      <c r="URF47" s="192"/>
      <c r="URG47" s="192"/>
      <c r="URH47" s="192"/>
      <c r="URI47" s="192"/>
      <c r="URJ47" s="192"/>
      <c r="URK47" s="192"/>
      <c r="URL47" s="192"/>
      <c r="URM47" s="192"/>
      <c r="URN47" s="192"/>
      <c r="URO47" s="192"/>
      <c r="URP47" s="192"/>
      <c r="URQ47" s="192"/>
      <c r="URR47" s="192"/>
      <c r="URS47" s="192"/>
      <c r="URT47" s="192"/>
      <c r="URU47" s="192"/>
      <c r="URV47" s="192"/>
      <c r="URW47" s="192"/>
      <c r="URX47" s="192"/>
      <c r="URY47" s="192"/>
      <c r="URZ47" s="192"/>
      <c r="USA47" s="192"/>
      <c r="USB47" s="192"/>
      <c r="USC47" s="192"/>
      <c r="USD47" s="192"/>
      <c r="USE47" s="192"/>
      <c r="USF47" s="192"/>
      <c r="USG47" s="192"/>
      <c r="USH47" s="192"/>
      <c r="USI47" s="192"/>
      <c r="USJ47" s="192"/>
      <c r="USK47" s="192"/>
      <c r="USL47" s="192"/>
      <c r="USM47" s="192"/>
      <c r="USN47" s="192"/>
      <c r="USO47" s="192"/>
      <c r="USP47" s="192"/>
      <c r="USQ47" s="192"/>
      <c r="USR47" s="192"/>
      <c r="USS47" s="192"/>
      <c r="UST47" s="192"/>
      <c r="USU47" s="192"/>
      <c r="USV47" s="192"/>
      <c r="USW47" s="192"/>
      <c r="USX47" s="192"/>
      <c r="USY47" s="192"/>
      <c r="USZ47" s="192"/>
      <c r="UTA47" s="192"/>
      <c r="UTB47" s="192"/>
      <c r="UTC47" s="192"/>
      <c r="UTD47" s="192"/>
      <c r="UTE47" s="192"/>
      <c r="UTF47" s="192"/>
      <c r="UTG47" s="192"/>
      <c r="UTH47" s="192"/>
      <c r="UTI47" s="192"/>
      <c r="UTJ47" s="192"/>
      <c r="UTK47" s="192"/>
      <c r="UTL47" s="192"/>
      <c r="UTM47" s="192"/>
      <c r="UTN47" s="192"/>
      <c r="UTO47" s="192"/>
      <c r="UTP47" s="192"/>
      <c r="UTQ47" s="192"/>
      <c r="UTR47" s="192"/>
      <c r="UTS47" s="192"/>
      <c r="UTT47" s="192"/>
      <c r="UTU47" s="192"/>
      <c r="UTV47" s="192"/>
      <c r="UTW47" s="192"/>
      <c r="UTX47" s="192"/>
      <c r="UTY47" s="192"/>
      <c r="UTZ47" s="192"/>
      <c r="UUA47" s="192"/>
      <c r="UUB47" s="192"/>
      <c r="UUC47" s="192"/>
      <c r="UUD47" s="192"/>
      <c r="UUE47" s="192"/>
      <c r="UUF47" s="192"/>
      <c r="UUG47" s="192"/>
      <c r="UUH47" s="192"/>
      <c r="UUI47" s="192"/>
      <c r="UUJ47" s="192"/>
      <c r="UUK47" s="192"/>
      <c r="UUL47" s="192"/>
      <c r="UUM47" s="192"/>
      <c r="UUN47" s="192"/>
      <c r="UUO47" s="192"/>
      <c r="UUP47" s="192"/>
      <c r="UUQ47" s="192"/>
      <c r="UUR47" s="192"/>
      <c r="UUS47" s="192"/>
      <c r="UUT47" s="192"/>
      <c r="UUU47" s="192"/>
      <c r="UUV47" s="192"/>
      <c r="UUW47" s="192"/>
      <c r="UUX47" s="192"/>
      <c r="UUY47" s="192"/>
      <c r="UUZ47" s="192"/>
      <c r="UVA47" s="192"/>
      <c r="UVB47" s="192"/>
      <c r="UVC47" s="192"/>
      <c r="UVD47" s="192"/>
      <c r="UVE47" s="192"/>
      <c r="UVF47" s="192"/>
      <c r="UVG47" s="192"/>
      <c r="UVH47" s="192"/>
      <c r="UVI47" s="192"/>
      <c r="UVJ47" s="192"/>
      <c r="UVK47" s="192"/>
      <c r="UVL47" s="192"/>
      <c r="UVM47" s="192"/>
      <c r="UVN47" s="192"/>
      <c r="UVO47" s="192"/>
      <c r="UVP47" s="192"/>
      <c r="UVQ47" s="192"/>
      <c r="UVR47" s="192"/>
      <c r="UVS47" s="192"/>
      <c r="UVT47" s="192"/>
      <c r="UVU47" s="192"/>
      <c r="UVV47" s="192"/>
      <c r="UVW47" s="192"/>
      <c r="UVX47" s="192"/>
      <c r="UVY47" s="192"/>
      <c r="UVZ47" s="192"/>
      <c r="UWA47" s="192"/>
      <c r="UWB47" s="192"/>
      <c r="UWC47" s="192"/>
      <c r="UWD47" s="192"/>
      <c r="UWE47" s="192"/>
      <c r="UWF47" s="192"/>
      <c r="UWG47" s="192"/>
      <c r="UWH47" s="192"/>
      <c r="UWI47" s="192"/>
      <c r="UWJ47" s="192"/>
      <c r="UWK47" s="192"/>
      <c r="UWL47" s="192"/>
      <c r="UWM47" s="192"/>
      <c r="UWN47" s="192"/>
      <c r="UWO47" s="192"/>
      <c r="UWP47" s="192"/>
      <c r="UWQ47" s="192"/>
      <c r="UWR47" s="192"/>
      <c r="UWS47" s="192"/>
      <c r="UWT47" s="192"/>
      <c r="UWU47" s="192"/>
      <c r="UWV47" s="192"/>
      <c r="UWW47" s="192"/>
      <c r="UWX47" s="192"/>
      <c r="UWY47" s="192"/>
      <c r="UWZ47" s="192"/>
      <c r="UXA47" s="192"/>
      <c r="UXB47" s="192"/>
      <c r="UXC47" s="192"/>
      <c r="UXD47" s="192"/>
      <c r="UXE47" s="192"/>
      <c r="UXF47" s="192"/>
      <c r="UXG47" s="192"/>
      <c r="UXH47" s="192"/>
      <c r="UXI47" s="192"/>
      <c r="UXJ47" s="192"/>
      <c r="UXK47" s="192"/>
      <c r="UXL47" s="192"/>
      <c r="UXM47" s="192"/>
      <c r="UXN47" s="192"/>
      <c r="UXO47" s="192"/>
      <c r="UXP47" s="192"/>
      <c r="UXQ47" s="192"/>
      <c r="UXR47" s="192"/>
      <c r="UXS47" s="192"/>
      <c r="UXT47" s="192"/>
      <c r="UXU47" s="192"/>
      <c r="UXV47" s="192"/>
      <c r="UXW47" s="192"/>
      <c r="UXX47" s="192"/>
      <c r="UXY47" s="192"/>
      <c r="UXZ47" s="192"/>
      <c r="UYA47" s="192"/>
      <c r="UYB47" s="192"/>
      <c r="UYC47" s="192"/>
      <c r="UYD47" s="192"/>
      <c r="UYE47" s="192"/>
      <c r="UYF47" s="192"/>
      <c r="UYG47" s="192"/>
      <c r="UYH47" s="192"/>
      <c r="UYI47" s="192"/>
      <c r="UYJ47" s="192"/>
      <c r="UYK47" s="192"/>
      <c r="UYL47" s="192"/>
      <c r="UYM47" s="192"/>
      <c r="UYN47" s="192"/>
      <c r="UYO47" s="192"/>
      <c r="UYP47" s="192"/>
      <c r="UYQ47" s="192"/>
      <c r="UYR47" s="192"/>
      <c r="UYS47" s="192"/>
      <c r="UYT47" s="192"/>
      <c r="UYU47" s="192"/>
      <c r="UYV47" s="192"/>
      <c r="UYW47" s="192"/>
      <c r="UYX47" s="192"/>
      <c r="UYY47" s="192"/>
      <c r="UYZ47" s="192"/>
      <c r="UZA47" s="192"/>
      <c r="UZB47" s="192"/>
      <c r="UZC47" s="192"/>
      <c r="UZD47" s="192"/>
      <c r="UZE47" s="192"/>
      <c r="UZF47" s="192"/>
      <c r="UZG47" s="192"/>
      <c r="UZH47" s="192"/>
      <c r="UZI47" s="192"/>
      <c r="UZJ47" s="192"/>
      <c r="UZK47" s="192"/>
      <c r="UZL47" s="192"/>
      <c r="UZM47" s="192"/>
      <c r="UZN47" s="192"/>
      <c r="UZO47" s="192"/>
      <c r="UZP47" s="192"/>
      <c r="UZQ47" s="192"/>
      <c r="UZR47" s="192"/>
      <c r="UZS47" s="192"/>
      <c r="UZT47" s="192"/>
      <c r="UZU47" s="192"/>
      <c r="UZV47" s="192"/>
      <c r="UZW47" s="192"/>
      <c r="UZX47" s="192"/>
      <c r="UZY47" s="192"/>
      <c r="UZZ47" s="192"/>
      <c r="VAA47" s="192"/>
      <c r="VAB47" s="192"/>
      <c r="VAC47" s="192"/>
      <c r="VAD47" s="192"/>
      <c r="VAE47" s="192"/>
      <c r="VAF47" s="192"/>
      <c r="VAG47" s="192"/>
      <c r="VAH47" s="192"/>
      <c r="VAI47" s="192"/>
      <c r="VAJ47" s="192"/>
      <c r="VAK47" s="192"/>
      <c r="VAL47" s="192"/>
      <c r="VAM47" s="192"/>
      <c r="VAN47" s="192"/>
      <c r="VAO47" s="192"/>
      <c r="VAP47" s="192"/>
      <c r="VAQ47" s="192"/>
      <c r="VAR47" s="192"/>
      <c r="VAS47" s="192"/>
      <c r="VAT47" s="192"/>
      <c r="VAU47" s="192"/>
      <c r="VAV47" s="192"/>
      <c r="VAW47" s="192"/>
      <c r="VAX47" s="192"/>
      <c r="VAY47" s="192"/>
      <c r="VAZ47" s="192"/>
      <c r="VBA47" s="192"/>
      <c r="VBB47" s="192"/>
      <c r="VBC47" s="192"/>
      <c r="VBD47" s="192"/>
      <c r="VBE47" s="192"/>
      <c r="VBF47" s="192"/>
      <c r="VBG47" s="192"/>
      <c r="VBH47" s="192"/>
      <c r="VBI47" s="192"/>
      <c r="VBJ47" s="192"/>
      <c r="VBK47" s="192"/>
      <c r="VBL47" s="192"/>
      <c r="VBM47" s="192"/>
      <c r="VBN47" s="192"/>
      <c r="VBO47" s="192"/>
      <c r="VBP47" s="192"/>
      <c r="VBQ47" s="192"/>
      <c r="VBR47" s="192"/>
      <c r="VBS47" s="192"/>
      <c r="VBT47" s="192"/>
      <c r="VBU47" s="192"/>
      <c r="VBV47" s="192"/>
      <c r="VBW47" s="192"/>
      <c r="VBX47" s="192"/>
      <c r="VBY47" s="192"/>
      <c r="VBZ47" s="192"/>
      <c r="VCA47" s="192"/>
      <c r="VCB47" s="192"/>
      <c r="VCC47" s="192"/>
      <c r="VCD47" s="192"/>
      <c r="VCE47" s="192"/>
      <c r="VCF47" s="192"/>
      <c r="VCG47" s="192"/>
      <c r="VCH47" s="192"/>
      <c r="VCI47" s="192"/>
      <c r="VCJ47" s="192"/>
      <c r="VCK47" s="192"/>
      <c r="VCL47" s="192"/>
      <c r="VCM47" s="192"/>
      <c r="VCN47" s="192"/>
      <c r="VCO47" s="192"/>
      <c r="VCP47" s="192"/>
      <c r="VCQ47" s="192"/>
      <c r="VCR47" s="192"/>
      <c r="VCS47" s="192"/>
      <c r="VCT47" s="192"/>
      <c r="VCU47" s="192"/>
      <c r="VCV47" s="192"/>
      <c r="VCW47" s="192"/>
      <c r="VCX47" s="192"/>
      <c r="VCY47" s="192"/>
      <c r="VCZ47" s="192"/>
      <c r="VDA47" s="192"/>
      <c r="VDB47" s="192"/>
      <c r="VDC47" s="192"/>
      <c r="VDD47" s="192"/>
      <c r="VDE47" s="192"/>
      <c r="VDF47" s="192"/>
      <c r="VDG47" s="192"/>
      <c r="VDH47" s="192"/>
      <c r="VDI47" s="192"/>
      <c r="VDJ47" s="192"/>
      <c r="VDK47" s="192"/>
      <c r="VDL47" s="192"/>
      <c r="VDM47" s="192"/>
      <c r="VDN47" s="192"/>
      <c r="VDO47" s="192"/>
      <c r="VDP47" s="192"/>
      <c r="VDQ47" s="192"/>
      <c r="VDR47" s="192"/>
      <c r="VDS47" s="192"/>
      <c r="VDT47" s="192"/>
      <c r="VDU47" s="192"/>
      <c r="VDV47" s="192"/>
      <c r="VDW47" s="192"/>
      <c r="VDX47" s="192"/>
      <c r="VDY47" s="192"/>
      <c r="VDZ47" s="192"/>
      <c r="VEA47" s="192"/>
      <c r="VEB47" s="192"/>
      <c r="VEC47" s="192"/>
      <c r="VED47" s="192"/>
      <c r="VEE47" s="192"/>
      <c r="VEF47" s="192"/>
      <c r="VEG47" s="192"/>
      <c r="VEH47" s="192"/>
      <c r="VEI47" s="192"/>
      <c r="VEJ47" s="192"/>
      <c r="VEK47" s="192"/>
      <c r="VEL47" s="192"/>
      <c r="VEM47" s="192"/>
      <c r="VEN47" s="192"/>
      <c r="VEO47" s="192"/>
      <c r="VEP47" s="192"/>
      <c r="VEQ47" s="192"/>
      <c r="VER47" s="192"/>
      <c r="VES47" s="192"/>
      <c r="VET47" s="192"/>
      <c r="VEU47" s="192"/>
      <c r="VEV47" s="192"/>
      <c r="VEW47" s="192"/>
      <c r="VEX47" s="192"/>
      <c r="VEY47" s="192"/>
      <c r="VEZ47" s="192"/>
      <c r="VFA47" s="192"/>
      <c r="VFB47" s="192"/>
      <c r="VFC47" s="192"/>
      <c r="VFD47" s="192"/>
      <c r="VFE47" s="192"/>
      <c r="VFF47" s="192"/>
      <c r="VFG47" s="192"/>
      <c r="VFH47" s="192"/>
      <c r="VFI47" s="192"/>
      <c r="VFJ47" s="192"/>
      <c r="VFK47" s="192"/>
      <c r="VFL47" s="192"/>
      <c r="VFM47" s="192"/>
      <c r="VFN47" s="192"/>
      <c r="VFO47" s="192"/>
      <c r="VFP47" s="192"/>
      <c r="VFQ47" s="192"/>
      <c r="VFR47" s="192"/>
      <c r="VFS47" s="192"/>
      <c r="VFT47" s="192"/>
      <c r="VFU47" s="192"/>
      <c r="VFV47" s="192"/>
      <c r="VFW47" s="192"/>
      <c r="VFX47" s="192"/>
      <c r="VFY47" s="192"/>
      <c r="VFZ47" s="192"/>
      <c r="VGA47" s="192"/>
      <c r="VGB47" s="192"/>
      <c r="VGC47" s="192"/>
      <c r="VGD47" s="192"/>
      <c r="VGE47" s="192"/>
      <c r="VGF47" s="192"/>
      <c r="VGG47" s="192"/>
      <c r="VGH47" s="192"/>
      <c r="VGI47" s="192"/>
      <c r="VGJ47" s="192"/>
      <c r="VGK47" s="192"/>
      <c r="VGL47" s="192"/>
      <c r="VGM47" s="192"/>
      <c r="VGN47" s="192"/>
      <c r="VGO47" s="192"/>
      <c r="VGP47" s="192"/>
      <c r="VGQ47" s="192"/>
      <c r="VGR47" s="192"/>
      <c r="VGS47" s="192"/>
      <c r="VGT47" s="192"/>
      <c r="VGU47" s="192"/>
      <c r="VGV47" s="192"/>
      <c r="VGW47" s="192"/>
      <c r="VGX47" s="192"/>
      <c r="VGY47" s="192"/>
      <c r="VGZ47" s="192"/>
      <c r="VHA47" s="192"/>
      <c r="VHB47" s="192"/>
      <c r="VHC47" s="192"/>
      <c r="VHD47" s="192"/>
      <c r="VHE47" s="192"/>
      <c r="VHF47" s="192"/>
      <c r="VHG47" s="192"/>
      <c r="VHH47" s="192"/>
      <c r="VHI47" s="192"/>
      <c r="VHJ47" s="192"/>
      <c r="VHK47" s="192"/>
      <c r="VHL47" s="192"/>
      <c r="VHM47" s="192"/>
      <c r="VHN47" s="192"/>
      <c r="VHO47" s="192"/>
      <c r="VHP47" s="192"/>
      <c r="VHQ47" s="192"/>
      <c r="VHR47" s="192"/>
      <c r="VHS47" s="192"/>
      <c r="VHT47" s="192"/>
      <c r="VHU47" s="192"/>
      <c r="VHV47" s="192"/>
      <c r="VHW47" s="192"/>
      <c r="VHX47" s="192"/>
      <c r="VHY47" s="192"/>
      <c r="VHZ47" s="192"/>
      <c r="VIA47" s="192"/>
      <c r="VIB47" s="192"/>
      <c r="VIC47" s="192"/>
      <c r="VID47" s="192"/>
      <c r="VIE47" s="192"/>
      <c r="VIF47" s="192"/>
      <c r="VIG47" s="192"/>
      <c r="VIH47" s="192"/>
      <c r="VII47" s="192"/>
      <c r="VIJ47" s="192"/>
      <c r="VIK47" s="192"/>
      <c r="VIL47" s="192"/>
      <c r="VIM47" s="192"/>
      <c r="VIN47" s="192"/>
      <c r="VIO47" s="192"/>
      <c r="VIP47" s="192"/>
      <c r="VIQ47" s="192"/>
      <c r="VIR47" s="192"/>
      <c r="VIS47" s="192"/>
      <c r="VIT47" s="192"/>
      <c r="VIU47" s="192"/>
      <c r="VIV47" s="192"/>
      <c r="VIW47" s="192"/>
      <c r="VIX47" s="192"/>
      <c r="VIY47" s="192"/>
      <c r="VIZ47" s="192"/>
      <c r="VJA47" s="192"/>
      <c r="VJB47" s="192"/>
      <c r="VJC47" s="192"/>
      <c r="VJD47" s="192"/>
      <c r="VJE47" s="192"/>
      <c r="VJF47" s="192"/>
      <c r="VJG47" s="192"/>
      <c r="VJH47" s="192"/>
      <c r="VJI47" s="192"/>
      <c r="VJJ47" s="192"/>
      <c r="VJK47" s="192"/>
      <c r="VJL47" s="192"/>
      <c r="VJM47" s="192"/>
      <c r="VJN47" s="192"/>
      <c r="VJO47" s="192"/>
      <c r="VJP47" s="192"/>
      <c r="VJQ47" s="192"/>
      <c r="VJR47" s="192"/>
      <c r="VJS47" s="192"/>
      <c r="VJT47" s="192"/>
      <c r="VJU47" s="192"/>
      <c r="VJV47" s="192"/>
      <c r="VJW47" s="192"/>
      <c r="VJX47" s="192"/>
      <c r="VJY47" s="192"/>
      <c r="VJZ47" s="192"/>
      <c r="VKA47" s="192"/>
      <c r="VKB47" s="192"/>
      <c r="VKC47" s="192"/>
      <c r="VKD47" s="192"/>
      <c r="VKE47" s="192"/>
      <c r="VKF47" s="192"/>
      <c r="VKG47" s="192"/>
      <c r="VKH47" s="192"/>
      <c r="VKI47" s="192"/>
      <c r="VKJ47" s="192"/>
      <c r="VKK47" s="192"/>
      <c r="VKL47" s="192"/>
      <c r="VKM47" s="192"/>
      <c r="VKN47" s="192"/>
      <c r="VKO47" s="192"/>
      <c r="VKP47" s="192"/>
      <c r="VKQ47" s="192"/>
      <c r="VKR47" s="192"/>
      <c r="VKS47" s="192"/>
      <c r="VKT47" s="192"/>
      <c r="VKU47" s="192"/>
      <c r="VKV47" s="192"/>
      <c r="VKW47" s="192"/>
      <c r="VKX47" s="192"/>
      <c r="VKY47" s="192"/>
      <c r="VKZ47" s="192"/>
      <c r="VLA47" s="192"/>
      <c r="VLB47" s="192"/>
      <c r="VLC47" s="192"/>
      <c r="VLD47" s="192"/>
      <c r="VLE47" s="192"/>
      <c r="VLF47" s="192"/>
      <c r="VLG47" s="192"/>
      <c r="VLH47" s="192"/>
      <c r="VLI47" s="192"/>
      <c r="VLJ47" s="192"/>
      <c r="VLK47" s="192"/>
      <c r="VLL47" s="192"/>
      <c r="VLM47" s="192"/>
      <c r="VLN47" s="192"/>
      <c r="VLO47" s="192"/>
      <c r="VLP47" s="192"/>
      <c r="VLQ47" s="192"/>
      <c r="VLR47" s="192"/>
      <c r="VLS47" s="192"/>
      <c r="VLT47" s="192"/>
      <c r="VLU47" s="192"/>
      <c r="VLV47" s="192"/>
      <c r="VLW47" s="192"/>
      <c r="VLX47" s="192"/>
      <c r="VLY47" s="192"/>
      <c r="VLZ47" s="192"/>
      <c r="VMA47" s="192"/>
      <c r="VMB47" s="192"/>
      <c r="VMC47" s="192"/>
      <c r="VMD47" s="192"/>
      <c r="VME47" s="192"/>
      <c r="VMF47" s="192"/>
      <c r="VMG47" s="192"/>
      <c r="VMH47" s="192"/>
      <c r="VMI47" s="192"/>
      <c r="VMJ47" s="192"/>
      <c r="VMK47" s="192"/>
      <c r="VML47" s="192"/>
      <c r="VMM47" s="192"/>
      <c r="VMN47" s="192"/>
      <c r="VMO47" s="192"/>
      <c r="VMP47" s="192"/>
      <c r="VMQ47" s="192"/>
      <c r="VMR47" s="192"/>
      <c r="VMS47" s="192"/>
      <c r="VMT47" s="192"/>
      <c r="VMU47" s="192"/>
      <c r="VMV47" s="192"/>
      <c r="VMW47" s="192"/>
      <c r="VMX47" s="192"/>
      <c r="VMY47" s="192"/>
      <c r="VMZ47" s="192"/>
      <c r="VNA47" s="192"/>
      <c r="VNB47" s="192"/>
      <c r="VNC47" s="192"/>
      <c r="VND47" s="192"/>
      <c r="VNE47" s="192"/>
      <c r="VNF47" s="192"/>
      <c r="VNG47" s="192"/>
      <c r="VNH47" s="192"/>
      <c r="VNI47" s="192"/>
      <c r="VNJ47" s="192"/>
      <c r="VNK47" s="192"/>
      <c r="VNL47" s="192"/>
      <c r="VNM47" s="192"/>
      <c r="VNN47" s="192"/>
      <c r="VNO47" s="192"/>
      <c r="VNP47" s="192"/>
      <c r="VNQ47" s="192"/>
      <c r="VNR47" s="192"/>
      <c r="VNS47" s="192"/>
      <c r="VNT47" s="192"/>
      <c r="VNU47" s="192"/>
      <c r="VNV47" s="192"/>
      <c r="VNW47" s="192"/>
      <c r="VNX47" s="192"/>
      <c r="VNY47" s="192"/>
      <c r="VNZ47" s="192"/>
      <c r="VOA47" s="192"/>
      <c r="VOB47" s="192"/>
      <c r="VOC47" s="192"/>
      <c r="VOD47" s="192"/>
      <c r="VOE47" s="192"/>
      <c r="VOF47" s="192"/>
      <c r="VOG47" s="192"/>
      <c r="VOH47" s="192"/>
      <c r="VOI47" s="192"/>
      <c r="VOJ47" s="192"/>
      <c r="VOK47" s="192"/>
      <c r="VOL47" s="192"/>
      <c r="VOM47" s="192"/>
      <c r="VON47" s="192"/>
      <c r="VOO47" s="192"/>
      <c r="VOP47" s="192"/>
      <c r="VOQ47" s="192"/>
      <c r="VOR47" s="192"/>
      <c r="VOS47" s="192"/>
      <c r="VOT47" s="192"/>
      <c r="VOU47" s="192"/>
      <c r="VOV47" s="192"/>
      <c r="VOW47" s="192"/>
      <c r="VOX47" s="192"/>
      <c r="VOY47" s="192"/>
      <c r="VOZ47" s="192"/>
      <c r="VPA47" s="192"/>
      <c r="VPB47" s="192"/>
      <c r="VPC47" s="192"/>
      <c r="VPD47" s="192"/>
      <c r="VPE47" s="192"/>
      <c r="VPF47" s="192"/>
      <c r="VPG47" s="192"/>
      <c r="VPH47" s="192"/>
      <c r="VPI47" s="192"/>
      <c r="VPJ47" s="192"/>
      <c r="VPK47" s="192"/>
      <c r="VPL47" s="192"/>
      <c r="VPM47" s="192"/>
      <c r="VPN47" s="192"/>
      <c r="VPO47" s="192"/>
      <c r="VPP47" s="192"/>
      <c r="VPQ47" s="192"/>
      <c r="VPR47" s="192"/>
      <c r="VPS47" s="192"/>
      <c r="VPT47" s="192"/>
      <c r="VPU47" s="192"/>
      <c r="VPV47" s="192"/>
      <c r="VPW47" s="192"/>
      <c r="VPX47" s="192"/>
      <c r="VPY47" s="192"/>
      <c r="VPZ47" s="192"/>
      <c r="VQA47" s="192"/>
      <c r="VQB47" s="192"/>
      <c r="VQC47" s="192"/>
      <c r="VQD47" s="192"/>
      <c r="VQE47" s="192"/>
      <c r="VQF47" s="192"/>
      <c r="VQG47" s="192"/>
      <c r="VQH47" s="192"/>
      <c r="VQI47" s="192"/>
      <c r="VQJ47" s="192"/>
      <c r="VQK47" s="192"/>
      <c r="VQL47" s="192"/>
      <c r="VQM47" s="192"/>
      <c r="VQN47" s="192"/>
      <c r="VQO47" s="192"/>
      <c r="VQP47" s="192"/>
      <c r="VQQ47" s="192"/>
      <c r="VQR47" s="192"/>
      <c r="VQS47" s="192"/>
      <c r="VQT47" s="192"/>
      <c r="VQU47" s="192"/>
      <c r="VQV47" s="192"/>
      <c r="VQW47" s="192"/>
      <c r="VQX47" s="192"/>
      <c r="VQY47" s="192"/>
      <c r="VQZ47" s="192"/>
      <c r="VRA47" s="192"/>
      <c r="VRB47" s="192"/>
      <c r="VRC47" s="192"/>
      <c r="VRD47" s="192"/>
      <c r="VRE47" s="192"/>
      <c r="VRF47" s="192"/>
      <c r="VRG47" s="192"/>
      <c r="VRH47" s="192"/>
      <c r="VRI47" s="192"/>
      <c r="VRJ47" s="192"/>
      <c r="VRK47" s="192"/>
      <c r="VRL47" s="192"/>
      <c r="VRM47" s="192"/>
      <c r="VRN47" s="192"/>
      <c r="VRO47" s="192"/>
      <c r="VRP47" s="192"/>
      <c r="VRQ47" s="192"/>
      <c r="VRR47" s="192"/>
      <c r="VRS47" s="192"/>
      <c r="VRT47" s="192"/>
      <c r="VRU47" s="192"/>
      <c r="VRV47" s="192"/>
      <c r="VRW47" s="192"/>
      <c r="VRX47" s="192"/>
      <c r="VRY47" s="192"/>
      <c r="VRZ47" s="192"/>
      <c r="VSA47" s="192"/>
      <c r="VSB47" s="192"/>
      <c r="VSC47" s="192"/>
      <c r="VSD47" s="192"/>
      <c r="VSE47" s="192"/>
      <c r="VSF47" s="192"/>
      <c r="VSG47" s="192"/>
      <c r="VSH47" s="192"/>
      <c r="VSI47" s="192"/>
      <c r="VSJ47" s="192"/>
      <c r="VSK47" s="192"/>
      <c r="VSL47" s="192"/>
      <c r="VSM47" s="192"/>
      <c r="VSN47" s="192"/>
      <c r="VSO47" s="192"/>
      <c r="VSP47" s="192"/>
      <c r="VSQ47" s="192"/>
      <c r="VSR47" s="192"/>
      <c r="VSS47" s="192"/>
      <c r="VST47" s="192"/>
      <c r="VSU47" s="192"/>
      <c r="VSV47" s="192"/>
      <c r="VSW47" s="192"/>
      <c r="VSX47" s="192"/>
      <c r="VSY47" s="192"/>
      <c r="VSZ47" s="192"/>
      <c r="VTA47" s="192"/>
      <c r="VTB47" s="192"/>
      <c r="VTC47" s="192"/>
      <c r="VTD47" s="192"/>
      <c r="VTE47" s="192"/>
      <c r="VTF47" s="192"/>
      <c r="VTG47" s="192"/>
      <c r="VTH47" s="192"/>
      <c r="VTI47" s="192"/>
      <c r="VTJ47" s="192"/>
      <c r="VTK47" s="192"/>
      <c r="VTL47" s="192"/>
      <c r="VTM47" s="192"/>
      <c r="VTN47" s="192"/>
      <c r="VTO47" s="192"/>
      <c r="VTP47" s="192"/>
      <c r="VTQ47" s="192"/>
      <c r="VTR47" s="192"/>
      <c r="VTS47" s="192"/>
      <c r="VTT47" s="192"/>
      <c r="VTU47" s="192"/>
      <c r="VTV47" s="192"/>
      <c r="VTW47" s="192"/>
      <c r="VTX47" s="192"/>
      <c r="VTY47" s="192"/>
      <c r="VTZ47" s="192"/>
      <c r="VUA47" s="192"/>
      <c r="VUB47" s="192"/>
      <c r="VUC47" s="192"/>
      <c r="VUD47" s="192"/>
      <c r="VUE47" s="192"/>
      <c r="VUF47" s="192"/>
      <c r="VUG47" s="192"/>
      <c r="VUH47" s="192"/>
      <c r="VUI47" s="192"/>
      <c r="VUJ47" s="192"/>
      <c r="VUK47" s="192"/>
      <c r="VUL47" s="192"/>
      <c r="VUM47" s="192"/>
      <c r="VUN47" s="192"/>
      <c r="VUO47" s="192"/>
      <c r="VUP47" s="192"/>
      <c r="VUQ47" s="192"/>
      <c r="VUR47" s="192"/>
      <c r="VUS47" s="192"/>
      <c r="VUT47" s="192"/>
      <c r="VUU47" s="192"/>
      <c r="VUV47" s="192"/>
      <c r="VUW47" s="192"/>
      <c r="VUX47" s="192"/>
      <c r="VUY47" s="192"/>
      <c r="VUZ47" s="192"/>
      <c r="VVA47" s="192"/>
      <c r="VVB47" s="192"/>
      <c r="VVC47" s="192"/>
      <c r="VVD47" s="192"/>
      <c r="VVE47" s="192"/>
      <c r="VVF47" s="192"/>
      <c r="VVG47" s="192"/>
      <c r="VVH47" s="192"/>
      <c r="VVI47" s="192"/>
      <c r="VVJ47" s="192"/>
      <c r="VVK47" s="192"/>
      <c r="VVL47" s="192"/>
      <c r="VVM47" s="192"/>
      <c r="VVN47" s="192"/>
      <c r="VVO47" s="192"/>
      <c r="VVP47" s="192"/>
      <c r="VVQ47" s="192"/>
      <c r="VVR47" s="192"/>
      <c r="VVS47" s="192"/>
      <c r="VVT47" s="192"/>
      <c r="VVU47" s="192"/>
      <c r="VVV47" s="192"/>
      <c r="VVW47" s="192"/>
      <c r="VVX47" s="192"/>
      <c r="VVY47" s="192"/>
      <c r="VVZ47" s="192"/>
      <c r="VWA47" s="192"/>
      <c r="VWB47" s="192"/>
      <c r="VWC47" s="192"/>
      <c r="VWD47" s="192"/>
      <c r="VWE47" s="192"/>
      <c r="VWF47" s="192"/>
      <c r="VWG47" s="192"/>
      <c r="VWH47" s="192"/>
      <c r="VWI47" s="192"/>
      <c r="VWJ47" s="192"/>
      <c r="VWK47" s="192"/>
      <c r="VWL47" s="192"/>
      <c r="VWM47" s="192"/>
      <c r="VWN47" s="192"/>
      <c r="VWO47" s="192"/>
      <c r="VWP47" s="192"/>
      <c r="VWQ47" s="192"/>
      <c r="VWR47" s="192"/>
      <c r="VWS47" s="192"/>
      <c r="VWT47" s="192"/>
      <c r="VWU47" s="192"/>
      <c r="VWV47" s="192"/>
      <c r="VWW47" s="192"/>
      <c r="VWX47" s="192"/>
      <c r="VWY47" s="192"/>
      <c r="VWZ47" s="192"/>
      <c r="VXA47" s="192"/>
      <c r="VXB47" s="192"/>
      <c r="VXC47" s="192"/>
      <c r="VXD47" s="192"/>
      <c r="VXE47" s="192"/>
      <c r="VXF47" s="192"/>
      <c r="VXG47" s="192"/>
      <c r="VXH47" s="192"/>
      <c r="VXI47" s="192"/>
      <c r="VXJ47" s="192"/>
      <c r="VXK47" s="192"/>
      <c r="VXL47" s="192"/>
      <c r="VXM47" s="192"/>
      <c r="VXN47" s="192"/>
      <c r="VXO47" s="192"/>
      <c r="VXP47" s="192"/>
      <c r="VXQ47" s="192"/>
      <c r="VXR47" s="192"/>
      <c r="VXS47" s="192"/>
      <c r="VXT47" s="192"/>
      <c r="VXU47" s="192"/>
      <c r="VXV47" s="192"/>
      <c r="VXW47" s="192"/>
      <c r="VXX47" s="192"/>
      <c r="VXY47" s="192"/>
      <c r="VXZ47" s="192"/>
      <c r="VYA47" s="192"/>
      <c r="VYB47" s="192"/>
      <c r="VYC47" s="192"/>
      <c r="VYD47" s="192"/>
      <c r="VYE47" s="192"/>
      <c r="VYF47" s="192"/>
      <c r="VYG47" s="192"/>
      <c r="VYH47" s="192"/>
      <c r="VYI47" s="192"/>
      <c r="VYJ47" s="192"/>
      <c r="VYK47" s="192"/>
      <c r="VYL47" s="192"/>
      <c r="VYM47" s="192"/>
      <c r="VYN47" s="192"/>
      <c r="VYO47" s="192"/>
      <c r="VYP47" s="192"/>
      <c r="VYQ47" s="192"/>
      <c r="VYR47" s="192"/>
      <c r="VYS47" s="192"/>
      <c r="VYT47" s="192"/>
      <c r="VYU47" s="192"/>
      <c r="VYV47" s="192"/>
      <c r="VYW47" s="192"/>
      <c r="VYX47" s="192"/>
      <c r="VYY47" s="192"/>
      <c r="VYZ47" s="192"/>
      <c r="VZA47" s="192"/>
      <c r="VZB47" s="192"/>
      <c r="VZC47" s="192"/>
      <c r="VZD47" s="192"/>
      <c r="VZE47" s="192"/>
      <c r="VZF47" s="192"/>
      <c r="VZG47" s="192"/>
      <c r="VZH47" s="192"/>
      <c r="VZI47" s="192"/>
      <c r="VZJ47" s="192"/>
      <c r="VZK47" s="192"/>
      <c r="VZL47" s="192"/>
      <c r="VZM47" s="192"/>
      <c r="VZN47" s="192"/>
      <c r="VZO47" s="192"/>
      <c r="VZP47" s="192"/>
      <c r="VZQ47" s="192"/>
      <c r="VZR47" s="192"/>
      <c r="VZS47" s="192"/>
      <c r="VZT47" s="192"/>
      <c r="VZU47" s="192"/>
      <c r="VZV47" s="192"/>
      <c r="VZW47" s="192"/>
      <c r="VZX47" s="192"/>
      <c r="VZY47" s="192"/>
      <c r="VZZ47" s="192"/>
      <c r="WAA47" s="192"/>
      <c r="WAB47" s="192"/>
      <c r="WAC47" s="192"/>
      <c r="WAD47" s="192"/>
      <c r="WAE47" s="192"/>
      <c r="WAF47" s="192"/>
      <c r="WAG47" s="192"/>
      <c r="WAH47" s="192"/>
      <c r="WAI47" s="192"/>
      <c r="WAJ47" s="192"/>
      <c r="WAK47" s="192"/>
      <c r="WAL47" s="192"/>
      <c r="WAM47" s="192"/>
      <c r="WAN47" s="192"/>
      <c r="WAO47" s="192"/>
      <c r="WAP47" s="192"/>
      <c r="WAQ47" s="192"/>
      <c r="WAR47" s="192"/>
      <c r="WAS47" s="192"/>
      <c r="WAT47" s="192"/>
      <c r="WAU47" s="192"/>
      <c r="WAV47" s="192"/>
      <c r="WAW47" s="192"/>
      <c r="WAX47" s="192"/>
      <c r="WAY47" s="192"/>
      <c r="WAZ47" s="192"/>
      <c r="WBA47" s="192"/>
      <c r="WBB47" s="192"/>
      <c r="WBC47" s="192"/>
      <c r="WBD47" s="192"/>
      <c r="WBE47" s="192"/>
      <c r="WBF47" s="192"/>
      <c r="WBG47" s="192"/>
      <c r="WBH47" s="192"/>
      <c r="WBI47" s="192"/>
      <c r="WBJ47" s="192"/>
      <c r="WBK47" s="192"/>
      <c r="WBL47" s="192"/>
      <c r="WBM47" s="192"/>
      <c r="WBN47" s="192"/>
      <c r="WBO47" s="192"/>
      <c r="WBP47" s="192"/>
      <c r="WBQ47" s="192"/>
      <c r="WBR47" s="192"/>
      <c r="WBS47" s="192"/>
      <c r="WBT47" s="192"/>
      <c r="WBU47" s="192"/>
      <c r="WBV47" s="192"/>
      <c r="WBW47" s="192"/>
      <c r="WBX47" s="192"/>
      <c r="WBY47" s="192"/>
      <c r="WBZ47" s="192"/>
      <c r="WCA47" s="192"/>
      <c r="WCB47" s="192"/>
      <c r="WCC47" s="192"/>
      <c r="WCD47" s="192"/>
      <c r="WCE47" s="192"/>
      <c r="WCF47" s="192"/>
      <c r="WCG47" s="192"/>
      <c r="WCH47" s="192"/>
      <c r="WCI47" s="192"/>
      <c r="WCJ47" s="192"/>
      <c r="WCK47" s="192"/>
      <c r="WCL47" s="192"/>
      <c r="WCM47" s="192"/>
      <c r="WCN47" s="192"/>
      <c r="WCO47" s="192"/>
      <c r="WCP47" s="192"/>
      <c r="WCQ47" s="192"/>
      <c r="WCR47" s="192"/>
      <c r="WCS47" s="192"/>
      <c r="WCT47" s="192"/>
      <c r="WCU47" s="192"/>
      <c r="WCV47" s="192"/>
      <c r="WCW47" s="192"/>
      <c r="WCX47" s="192"/>
      <c r="WCY47" s="192"/>
      <c r="WCZ47" s="192"/>
      <c r="WDA47" s="192"/>
      <c r="WDB47" s="192"/>
      <c r="WDC47" s="192"/>
      <c r="WDD47" s="192"/>
      <c r="WDE47" s="192"/>
      <c r="WDF47" s="192"/>
      <c r="WDG47" s="192"/>
      <c r="WDH47" s="192"/>
      <c r="WDI47" s="192"/>
      <c r="WDJ47" s="192"/>
      <c r="WDK47" s="192"/>
      <c r="WDL47" s="192"/>
      <c r="WDM47" s="192"/>
      <c r="WDN47" s="192"/>
      <c r="WDO47" s="192"/>
      <c r="WDP47" s="192"/>
      <c r="WDQ47" s="192"/>
      <c r="WDR47" s="192"/>
      <c r="WDS47" s="192"/>
      <c r="WDT47" s="192"/>
      <c r="WDU47" s="192"/>
      <c r="WDV47" s="192"/>
      <c r="WDW47" s="192"/>
      <c r="WDX47" s="192"/>
      <c r="WDY47" s="192"/>
      <c r="WDZ47" s="192"/>
      <c r="WEA47" s="192"/>
      <c r="WEB47" s="192"/>
      <c r="WEC47" s="192"/>
      <c r="WED47" s="192"/>
      <c r="WEE47" s="192"/>
      <c r="WEF47" s="192"/>
      <c r="WEG47" s="192"/>
      <c r="WEH47" s="192"/>
      <c r="WEI47" s="192"/>
      <c r="WEJ47" s="192"/>
      <c r="WEK47" s="192"/>
      <c r="WEL47" s="192"/>
      <c r="WEM47" s="192"/>
      <c r="WEN47" s="192"/>
      <c r="WEO47" s="192"/>
      <c r="WEP47" s="192"/>
      <c r="WEQ47" s="192"/>
      <c r="WER47" s="192"/>
      <c r="WES47" s="192"/>
      <c r="WET47" s="192"/>
      <c r="WEU47" s="192"/>
      <c r="WEV47" s="192"/>
      <c r="WEW47" s="192"/>
      <c r="WEX47" s="192"/>
      <c r="WEY47" s="192"/>
      <c r="WEZ47" s="192"/>
      <c r="WFA47" s="192"/>
      <c r="WFB47" s="192"/>
      <c r="WFC47" s="192"/>
      <c r="WFD47" s="192"/>
      <c r="WFE47" s="192"/>
      <c r="WFF47" s="192"/>
      <c r="WFG47" s="192"/>
      <c r="WFH47" s="192"/>
      <c r="WFI47" s="192"/>
      <c r="WFJ47" s="192"/>
      <c r="WFK47" s="192"/>
      <c r="WFL47" s="192"/>
      <c r="WFM47" s="192"/>
      <c r="WFN47" s="192"/>
      <c r="WFO47" s="192"/>
      <c r="WFP47" s="192"/>
      <c r="WFQ47" s="192"/>
      <c r="WFR47" s="192"/>
      <c r="WFS47" s="192"/>
      <c r="WFT47" s="192"/>
      <c r="WFU47" s="192"/>
      <c r="WFV47" s="192"/>
      <c r="WFW47" s="192"/>
      <c r="WFX47" s="192"/>
      <c r="WFY47" s="192"/>
      <c r="WFZ47" s="192"/>
      <c r="WGA47" s="192"/>
      <c r="WGB47" s="192"/>
      <c r="WGC47" s="192"/>
      <c r="WGD47" s="192"/>
      <c r="WGE47" s="192"/>
      <c r="WGF47" s="192"/>
      <c r="WGG47" s="192"/>
      <c r="WGH47" s="192"/>
      <c r="WGI47" s="192"/>
      <c r="WGJ47" s="192"/>
      <c r="WGK47" s="192"/>
      <c r="WGL47" s="192"/>
      <c r="WGM47" s="192"/>
      <c r="WGN47" s="192"/>
      <c r="WGO47" s="192"/>
      <c r="WGP47" s="192"/>
      <c r="WGQ47" s="192"/>
      <c r="WGR47" s="192"/>
      <c r="WGS47" s="192"/>
      <c r="WGT47" s="192"/>
      <c r="WGU47" s="192"/>
      <c r="WGV47" s="192"/>
      <c r="WGW47" s="192"/>
      <c r="WGX47" s="192"/>
      <c r="WGY47" s="192"/>
      <c r="WGZ47" s="192"/>
      <c r="WHA47" s="192"/>
      <c r="WHB47" s="192"/>
      <c r="WHC47" s="192"/>
      <c r="WHD47" s="192"/>
      <c r="WHE47" s="192"/>
      <c r="WHF47" s="192"/>
      <c r="WHG47" s="192"/>
      <c r="WHH47" s="192"/>
      <c r="WHI47" s="192"/>
      <c r="WHJ47" s="192"/>
      <c r="WHK47" s="192"/>
      <c r="WHL47" s="192"/>
      <c r="WHM47" s="192"/>
      <c r="WHN47" s="192"/>
      <c r="WHO47" s="192"/>
      <c r="WHP47" s="192"/>
      <c r="WHQ47" s="192"/>
      <c r="WHR47" s="192"/>
      <c r="WHS47" s="192"/>
      <c r="WHT47" s="192"/>
      <c r="WHU47" s="192"/>
      <c r="WHV47" s="192"/>
      <c r="WHW47" s="192"/>
      <c r="WHX47" s="192"/>
      <c r="WHY47" s="192"/>
      <c r="WHZ47" s="192"/>
      <c r="WIA47" s="192"/>
      <c r="WIB47" s="192"/>
      <c r="WIC47" s="192"/>
      <c r="WID47" s="192"/>
      <c r="WIE47" s="192"/>
      <c r="WIF47" s="192"/>
      <c r="WIG47" s="192"/>
      <c r="WIH47" s="192"/>
      <c r="WII47" s="192"/>
      <c r="WIJ47" s="192"/>
      <c r="WIK47" s="192"/>
      <c r="WIL47" s="192"/>
      <c r="WIM47" s="192"/>
      <c r="WIN47" s="192"/>
      <c r="WIO47" s="192"/>
      <c r="WIP47" s="192"/>
      <c r="WIQ47" s="192"/>
      <c r="WIR47" s="192"/>
      <c r="WIS47" s="192"/>
      <c r="WIT47" s="192"/>
      <c r="WIU47" s="192"/>
      <c r="WIV47" s="192"/>
      <c r="WIW47" s="192"/>
      <c r="WIX47" s="192"/>
      <c r="WIY47" s="192"/>
      <c r="WIZ47" s="192"/>
      <c r="WJA47" s="192"/>
      <c r="WJB47" s="192"/>
      <c r="WJC47" s="192"/>
      <c r="WJD47" s="192"/>
      <c r="WJE47" s="192"/>
      <c r="WJF47" s="192"/>
      <c r="WJG47" s="192"/>
      <c r="WJH47" s="192"/>
      <c r="WJI47" s="192"/>
      <c r="WJJ47" s="192"/>
      <c r="WJK47" s="192"/>
      <c r="WJL47" s="192"/>
      <c r="WJM47" s="192"/>
      <c r="WJN47" s="192"/>
      <c r="WJO47" s="192"/>
      <c r="WJP47" s="192"/>
      <c r="WJQ47" s="192"/>
      <c r="WJR47" s="192"/>
      <c r="WJS47" s="192"/>
      <c r="WJT47" s="192"/>
      <c r="WJU47" s="192"/>
      <c r="WJV47" s="192"/>
      <c r="WJW47" s="192"/>
      <c r="WJX47" s="192"/>
      <c r="WJY47" s="192"/>
      <c r="WJZ47" s="192"/>
      <c r="WKA47" s="192"/>
      <c r="WKB47" s="192"/>
      <c r="WKC47" s="192"/>
      <c r="WKD47" s="192"/>
      <c r="WKE47" s="192"/>
      <c r="WKF47" s="192"/>
      <c r="WKG47" s="192"/>
      <c r="WKH47" s="192"/>
      <c r="WKI47" s="192"/>
      <c r="WKJ47" s="192"/>
      <c r="WKK47" s="192"/>
      <c r="WKL47" s="192"/>
      <c r="WKM47" s="192"/>
      <c r="WKN47" s="192"/>
      <c r="WKO47" s="192"/>
      <c r="WKP47" s="192"/>
      <c r="WKQ47" s="192"/>
      <c r="WKR47" s="192"/>
      <c r="WKS47" s="192"/>
      <c r="WKT47" s="192"/>
      <c r="WKU47" s="192"/>
      <c r="WKV47" s="192"/>
      <c r="WKW47" s="192"/>
      <c r="WKX47" s="192"/>
      <c r="WKY47" s="192"/>
      <c r="WKZ47" s="192"/>
      <c r="WLA47" s="192"/>
      <c r="WLB47" s="192"/>
      <c r="WLC47" s="192"/>
      <c r="WLD47" s="192"/>
      <c r="WLE47" s="192"/>
      <c r="WLF47" s="192"/>
      <c r="WLG47" s="192"/>
      <c r="WLH47" s="192"/>
      <c r="WLI47" s="192"/>
      <c r="WLJ47" s="192"/>
      <c r="WLK47" s="192"/>
      <c r="WLL47" s="192"/>
      <c r="WLM47" s="192"/>
      <c r="WLN47" s="192"/>
      <c r="WLO47" s="192"/>
      <c r="WLP47" s="192"/>
      <c r="WLQ47" s="192"/>
      <c r="WLR47" s="192"/>
      <c r="WLS47" s="192"/>
      <c r="WLT47" s="192"/>
      <c r="WLU47" s="192"/>
      <c r="WLV47" s="192"/>
      <c r="WLW47" s="192"/>
      <c r="WLX47" s="192"/>
      <c r="WLY47" s="192"/>
      <c r="WLZ47" s="192"/>
      <c r="WMA47" s="192"/>
      <c r="WMB47" s="192"/>
      <c r="WMC47" s="192"/>
      <c r="WMD47" s="192"/>
      <c r="WME47" s="192"/>
      <c r="WMF47" s="192"/>
      <c r="WMG47" s="192"/>
      <c r="WMH47" s="192"/>
      <c r="WMI47" s="192"/>
      <c r="WMJ47" s="192"/>
      <c r="WMK47" s="192"/>
      <c r="WML47" s="192"/>
      <c r="WMM47" s="192"/>
      <c r="WMN47" s="192"/>
      <c r="WMO47" s="192"/>
      <c r="WMP47" s="192"/>
      <c r="WMQ47" s="192"/>
      <c r="WMR47" s="192"/>
      <c r="WMS47" s="192"/>
      <c r="WMT47" s="192"/>
      <c r="WMU47" s="192"/>
      <c r="WMV47" s="192"/>
      <c r="WMW47" s="192"/>
      <c r="WMX47" s="192"/>
      <c r="WMY47" s="192"/>
      <c r="WMZ47" s="192"/>
      <c r="WNA47" s="192"/>
      <c r="WNB47" s="192"/>
      <c r="WNC47" s="192"/>
      <c r="WND47" s="192"/>
      <c r="WNE47" s="192"/>
      <c r="WNF47" s="192"/>
      <c r="WNG47" s="192"/>
      <c r="WNH47" s="192"/>
      <c r="WNI47" s="192"/>
      <c r="WNJ47" s="192"/>
      <c r="WNK47" s="192"/>
      <c r="WNL47" s="192"/>
      <c r="WNM47" s="192"/>
      <c r="WNN47" s="192"/>
      <c r="WNO47" s="192"/>
      <c r="WNP47" s="192"/>
      <c r="WNQ47" s="192"/>
      <c r="WNR47" s="192"/>
      <c r="WNS47" s="192"/>
      <c r="WNT47" s="192"/>
      <c r="WNU47" s="192"/>
      <c r="WNV47" s="192"/>
      <c r="WNW47" s="192"/>
      <c r="WNX47" s="192"/>
      <c r="WNY47" s="192"/>
      <c r="WNZ47" s="192"/>
      <c r="WOA47" s="192"/>
      <c r="WOB47" s="192"/>
      <c r="WOC47" s="192"/>
      <c r="WOD47" s="192"/>
      <c r="WOE47" s="192"/>
      <c r="WOF47" s="192"/>
      <c r="WOG47" s="192"/>
      <c r="WOH47" s="192"/>
      <c r="WOI47" s="192"/>
      <c r="WOJ47" s="192"/>
      <c r="WOK47" s="192"/>
      <c r="WOL47" s="192"/>
      <c r="WOM47" s="192"/>
      <c r="WON47" s="192"/>
      <c r="WOO47" s="192"/>
      <c r="WOP47" s="192"/>
      <c r="WOQ47" s="192"/>
      <c r="WOR47" s="192"/>
      <c r="WOS47" s="192"/>
      <c r="WOT47" s="192"/>
      <c r="WOU47" s="192"/>
      <c r="WOV47" s="192"/>
      <c r="WOW47" s="192"/>
      <c r="WOX47" s="192"/>
      <c r="WOY47" s="192"/>
      <c r="WOZ47" s="192"/>
      <c r="WPA47" s="192"/>
      <c r="WPB47" s="192"/>
      <c r="WPC47" s="192"/>
      <c r="WPD47" s="192"/>
      <c r="WPE47" s="192"/>
      <c r="WPF47" s="192"/>
      <c r="WPG47" s="192"/>
      <c r="WPH47" s="192"/>
      <c r="WPI47" s="192"/>
      <c r="WPJ47" s="192"/>
      <c r="WPK47" s="192"/>
      <c r="WPL47" s="192"/>
      <c r="WPM47" s="192"/>
      <c r="WPN47" s="192"/>
      <c r="WPO47" s="192"/>
      <c r="WPP47" s="192"/>
      <c r="WPQ47" s="192"/>
      <c r="WPR47" s="192"/>
      <c r="WPS47" s="192"/>
      <c r="WPT47" s="192"/>
      <c r="WPU47" s="192"/>
      <c r="WPV47" s="192"/>
      <c r="WPW47" s="192"/>
      <c r="WPX47" s="192"/>
      <c r="WPY47" s="192"/>
      <c r="WPZ47" s="192"/>
      <c r="WQA47" s="192"/>
      <c r="WQB47" s="192"/>
      <c r="WQC47" s="192"/>
      <c r="WQD47" s="192"/>
      <c r="WQE47" s="192"/>
      <c r="WQF47" s="192"/>
      <c r="WQG47" s="192"/>
      <c r="WQH47" s="192"/>
      <c r="WQI47" s="192"/>
      <c r="WQJ47" s="192"/>
      <c r="WQK47" s="192"/>
      <c r="WQL47" s="192"/>
      <c r="WQM47" s="192"/>
      <c r="WQN47" s="192"/>
      <c r="WQO47" s="192"/>
      <c r="WQP47" s="192"/>
      <c r="WQQ47" s="192"/>
      <c r="WQR47" s="192"/>
      <c r="WQS47" s="192"/>
      <c r="WQT47" s="192"/>
      <c r="WQU47" s="192"/>
      <c r="WQV47" s="192"/>
      <c r="WQW47" s="192"/>
      <c r="WQX47" s="192"/>
      <c r="WQY47" s="192"/>
      <c r="WQZ47" s="192"/>
      <c r="WRA47" s="192"/>
      <c r="WRB47" s="192"/>
      <c r="WRC47" s="192"/>
      <c r="WRD47" s="192"/>
      <c r="WRE47" s="192"/>
      <c r="WRF47" s="192"/>
      <c r="WRG47" s="192"/>
      <c r="WRH47" s="192"/>
      <c r="WRI47" s="192"/>
      <c r="WRJ47" s="192"/>
      <c r="WRK47" s="192"/>
      <c r="WRL47" s="192"/>
      <c r="WRM47" s="192"/>
      <c r="WRN47" s="192"/>
      <c r="WRO47" s="192"/>
      <c r="WRP47" s="192"/>
      <c r="WRQ47" s="192"/>
      <c r="WRR47" s="192"/>
      <c r="WRS47" s="192"/>
      <c r="WRT47" s="192"/>
      <c r="WRU47" s="192"/>
      <c r="WRV47" s="192"/>
      <c r="WRW47" s="192"/>
      <c r="WRX47" s="192"/>
      <c r="WRY47" s="192"/>
      <c r="WRZ47" s="192"/>
      <c r="WSA47" s="192"/>
      <c r="WSB47" s="192"/>
      <c r="WSC47" s="192"/>
      <c r="WSD47" s="192"/>
      <c r="WSE47" s="192"/>
      <c r="WSF47" s="192"/>
      <c r="WSG47" s="192"/>
      <c r="WSH47" s="192"/>
      <c r="WSI47" s="192"/>
      <c r="WSJ47" s="192"/>
      <c r="WSK47" s="192"/>
      <c r="WSL47" s="192"/>
      <c r="WSM47" s="192"/>
      <c r="WSN47" s="192"/>
      <c r="WSO47" s="192"/>
      <c r="WSP47" s="192"/>
      <c r="WSQ47" s="192"/>
      <c r="WSR47" s="192"/>
      <c r="WSS47" s="192"/>
      <c r="WST47" s="192"/>
      <c r="WSU47" s="192"/>
      <c r="WSV47" s="192"/>
      <c r="WSW47" s="192"/>
      <c r="WSX47" s="192"/>
      <c r="WSY47" s="192"/>
      <c r="WSZ47" s="192"/>
      <c r="WTA47" s="192"/>
      <c r="WTB47" s="192"/>
      <c r="WTC47" s="192"/>
      <c r="WTD47" s="192"/>
      <c r="WTE47" s="192"/>
      <c r="WTF47" s="192"/>
      <c r="WTG47" s="192"/>
      <c r="WTH47" s="192"/>
      <c r="WTI47" s="192"/>
      <c r="WTJ47" s="192"/>
      <c r="WTK47" s="192"/>
      <c r="WTL47" s="192"/>
      <c r="WTM47" s="192"/>
      <c r="WTN47" s="192"/>
      <c r="WTO47" s="192"/>
      <c r="WTP47" s="192"/>
      <c r="WTQ47" s="192"/>
      <c r="WTR47" s="192"/>
      <c r="WTS47" s="192"/>
      <c r="WTT47" s="192"/>
      <c r="WTU47" s="192"/>
      <c r="WTV47" s="192"/>
      <c r="WTW47" s="192"/>
      <c r="WTX47" s="192"/>
      <c r="WTY47" s="192"/>
      <c r="WTZ47" s="192"/>
      <c r="WUA47" s="192"/>
      <c r="WUB47" s="192"/>
      <c r="WUC47" s="192"/>
      <c r="WUD47" s="192"/>
      <c r="WUE47" s="192"/>
      <c r="WUF47" s="192"/>
      <c r="WUG47" s="192"/>
      <c r="WUH47" s="192"/>
      <c r="WUI47" s="192"/>
      <c r="WUJ47" s="192"/>
      <c r="WUK47" s="192"/>
      <c r="WUL47" s="192"/>
      <c r="WUM47" s="192"/>
      <c r="WUN47" s="192"/>
      <c r="WUO47" s="192"/>
      <c r="WUP47" s="192"/>
      <c r="WUQ47" s="192"/>
      <c r="WUR47" s="192"/>
      <c r="WUS47" s="192"/>
      <c r="WUT47" s="192"/>
      <c r="WUU47" s="192"/>
      <c r="WUV47" s="192"/>
      <c r="WUW47" s="192"/>
      <c r="WUX47" s="192"/>
      <c r="WUY47" s="192"/>
      <c r="WUZ47" s="192"/>
      <c r="WVA47" s="192"/>
      <c r="WVB47" s="192"/>
      <c r="WVC47" s="192"/>
      <c r="WVD47" s="192"/>
      <c r="WVE47" s="192"/>
      <c r="WVF47" s="192"/>
      <c r="WVG47" s="192"/>
      <c r="WVH47" s="192"/>
      <c r="WVI47" s="192"/>
    </row>
    <row r="48" spans="1:16129" s="194" customFormat="1">
      <c r="A48" s="192"/>
      <c r="B48" s="200"/>
      <c r="C48" s="192"/>
      <c r="D48" s="192"/>
      <c r="E48" s="192"/>
      <c r="F48" s="192"/>
      <c r="G48" s="192"/>
      <c r="H48" s="192"/>
      <c r="I48" s="192"/>
      <c r="J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2"/>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2"/>
      <c r="DV48" s="192"/>
      <c r="DW48" s="192"/>
      <c r="DX48" s="192"/>
      <c r="DY48" s="192"/>
      <c r="DZ48" s="192"/>
      <c r="EA48" s="192"/>
      <c r="EB48" s="192"/>
      <c r="EC48" s="192"/>
      <c r="ED48" s="192"/>
      <c r="EE48" s="192"/>
      <c r="EF48" s="192"/>
      <c r="EG48" s="192"/>
      <c r="EH48" s="192"/>
      <c r="EI48" s="192"/>
      <c r="EJ48" s="192"/>
      <c r="EK48" s="192"/>
      <c r="EL48" s="192"/>
      <c r="EM48" s="192"/>
      <c r="EN48" s="192"/>
      <c r="EO48" s="192"/>
      <c r="EP48" s="192"/>
      <c r="EQ48" s="192"/>
      <c r="ER48" s="192"/>
      <c r="ES48" s="192"/>
      <c r="ET48" s="192"/>
      <c r="EU48" s="192"/>
      <c r="EV48" s="192"/>
      <c r="EW48" s="192"/>
      <c r="EX48" s="192"/>
      <c r="EY48" s="192"/>
      <c r="EZ48" s="192"/>
      <c r="FA48" s="192"/>
      <c r="FB48" s="192"/>
      <c r="FC48" s="192"/>
      <c r="FD48" s="192"/>
      <c r="FE48" s="192"/>
      <c r="FF48" s="192"/>
      <c r="FG48" s="192"/>
      <c r="FH48" s="192"/>
      <c r="FI48" s="192"/>
      <c r="FJ48" s="192"/>
      <c r="FK48" s="192"/>
      <c r="FL48" s="192"/>
      <c r="FM48" s="192"/>
      <c r="FN48" s="192"/>
      <c r="FO48" s="192"/>
      <c r="FP48" s="192"/>
      <c r="FQ48" s="192"/>
      <c r="FR48" s="192"/>
      <c r="FS48" s="192"/>
      <c r="FT48" s="192"/>
      <c r="FU48" s="192"/>
      <c r="FV48" s="192"/>
      <c r="FW48" s="192"/>
      <c r="FX48" s="192"/>
      <c r="FY48" s="192"/>
      <c r="FZ48" s="192"/>
      <c r="GA48" s="192"/>
      <c r="GB48" s="192"/>
      <c r="GC48" s="192"/>
      <c r="GD48" s="192"/>
      <c r="GE48" s="192"/>
      <c r="GF48" s="192"/>
      <c r="GG48" s="192"/>
      <c r="GH48" s="192"/>
      <c r="GI48" s="192"/>
      <c r="GJ48" s="192"/>
      <c r="GK48" s="192"/>
      <c r="GL48" s="192"/>
      <c r="GM48" s="192"/>
      <c r="GN48" s="192"/>
      <c r="GO48" s="192"/>
      <c r="GP48" s="192"/>
      <c r="GQ48" s="192"/>
      <c r="GR48" s="192"/>
      <c r="GS48" s="192"/>
      <c r="GT48" s="192"/>
      <c r="GU48" s="192"/>
      <c r="GV48" s="192"/>
      <c r="GW48" s="192"/>
      <c r="GX48" s="192"/>
      <c r="GY48" s="192"/>
      <c r="GZ48" s="192"/>
      <c r="HA48" s="192"/>
      <c r="HB48" s="192"/>
      <c r="HC48" s="192"/>
      <c r="HD48" s="192"/>
      <c r="HE48" s="192"/>
      <c r="HF48" s="192"/>
      <c r="HG48" s="192"/>
      <c r="HH48" s="192"/>
      <c r="HI48" s="192"/>
      <c r="HJ48" s="192"/>
      <c r="HK48" s="192"/>
      <c r="HL48" s="192"/>
      <c r="HM48" s="192"/>
      <c r="HN48" s="192"/>
      <c r="HO48" s="192"/>
      <c r="HP48" s="192"/>
      <c r="HQ48" s="192"/>
      <c r="HR48" s="192"/>
      <c r="HS48" s="192"/>
      <c r="HT48" s="192"/>
      <c r="HU48" s="192"/>
      <c r="HV48" s="192"/>
      <c r="HW48" s="192"/>
      <c r="HX48" s="192"/>
      <c r="HY48" s="192"/>
      <c r="HZ48" s="192"/>
      <c r="IA48" s="192"/>
      <c r="IB48" s="192"/>
      <c r="IC48" s="192"/>
      <c r="ID48" s="192"/>
      <c r="IE48" s="192"/>
      <c r="IF48" s="192"/>
      <c r="IG48" s="192"/>
      <c r="IH48" s="192"/>
      <c r="II48" s="192"/>
      <c r="IJ48" s="192"/>
      <c r="IK48" s="192"/>
      <c r="IL48" s="192"/>
      <c r="IM48" s="192"/>
      <c r="IN48" s="192"/>
      <c r="IO48" s="192"/>
      <c r="IP48" s="192"/>
      <c r="IQ48" s="192"/>
      <c r="IR48" s="192"/>
      <c r="IS48" s="192"/>
      <c r="IT48" s="192"/>
      <c r="IU48" s="192"/>
      <c r="IV48" s="192"/>
      <c r="IW48" s="192"/>
      <c r="IX48" s="192"/>
      <c r="IY48" s="192"/>
      <c r="IZ48" s="192"/>
      <c r="JA48" s="192"/>
      <c r="JB48" s="192"/>
      <c r="JC48" s="192"/>
      <c r="JD48" s="192"/>
      <c r="JE48" s="192"/>
      <c r="JF48" s="192"/>
      <c r="JG48" s="192"/>
      <c r="JH48" s="192"/>
      <c r="JI48" s="192"/>
      <c r="JJ48" s="192"/>
      <c r="JK48" s="192"/>
      <c r="JL48" s="192"/>
      <c r="JM48" s="192"/>
      <c r="JN48" s="192"/>
      <c r="JO48" s="192"/>
      <c r="JP48" s="192"/>
      <c r="JQ48" s="192"/>
      <c r="JR48" s="192"/>
      <c r="JS48" s="192"/>
      <c r="JT48" s="192"/>
      <c r="JU48" s="192"/>
      <c r="JV48" s="192"/>
      <c r="JW48" s="192"/>
      <c r="JX48" s="192"/>
      <c r="JY48" s="192"/>
      <c r="JZ48" s="192"/>
      <c r="KA48" s="192"/>
      <c r="KB48" s="192"/>
      <c r="KC48" s="192"/>
      <c r="KD48" s="192"/>
      <c r="KE48" s="192"/>
      <c r="KF48" s="192"/>
      <c r="KG48" s="192"/>
      <c r="KH48" s="192"/>
      <c r="KI48" s="192"/>
      <c r="KJ48" s="192"/>
      <c r="KK48" s="192"/>
      <c r="KL48" s="192"/>
      <c r="KM48" s="192"/>
      <c r="KN48" s="192"/>
      <c r="KO48" s="192"/>
      <c r="KP48" s="192"/>
      <c r="KQ48" s="192"/>
      <c r="KR48" s="192"/>
      <c r="KS48" s="192"/>
      <c r="KT48" s="192"/>
      <c r="KU48" s="192"/>
      <c r="KV48" s="192"/>
      <c r="KW48" s="192"/>
      <c r="KX48" s="192"/>
      <c r="KY48" s="192"/>
      <c r="KZ48" s="192"/>
      <c r="LA48" s="192"/>
      <c r="LB48" s="192"/>
      <c r="LC48" s="192"/>
      <c r="LD48" s="192"/>
      <c r="LE48" s="192"/>
      <c r="LF48" s="192"/>
      <c r="LG48" s="192"/>
      <c r="LH48" s="192"/>
      <c r="LI48" s="192"/>
      <c r="LJ48" s="192"/>
      <c r="LK48" s="192"/>
      <c r="LL48" s="192"/>
      <c r="LM48" s="192"/>
      <c r="LN48" s="192"/>
      <c r="LO48" s="192"/>
      <c r="LP48" s="192"/>
      <c r="LQ48" s="192"/>
      <c r="LR48" s="192"/>
      <c r="LS48" s="192"/>
      <c r="LT48" s="192"/>
      <c r="LU48" s="192"/>
      <c r="LV48" s="192"/>
      <c r="LW48" s="192"/>
      <c r="LX48" s="192"/>
      <c r="LY48" s="192"/>
      <c r="LZ48" s="192"/>
      <c r="MA48" s="192"/>
      <c r="MB48" s="192"/>
      <c r="MC48" s="192"/>
      <c r="MD48" s="192"/>
      <c r="ME48" s="192"/>
      <c r="MF48" s="192"/>
      <c r="MG48" s="192"/>
      <c r="MH48" s="192"/>
      <c r="MI48" s="192"/>
      <c r="MJ48" s="192"/>
      <c r="MK48" s="192"/>
      <c r="ML48" s="192"/>
      <c r="MM48" s="192"/>
      <c r="MN48" s="192"/>
      <c r="MO48" s="192"/>
      <c r="MP48" s="192"/>
      <c r="MQ48" s="192"/>
      <c r="MR48" s="192"/>
      <c r="MS48" s="192"/>
      <c r="MT48" s="192"/>
      <c r="MU48" s="192"/>
      <c r="MV48" s="192"/>
      <c r="MW48" s="192"/>
      <c r="MX48" s="192"/>
      <c r="MY48" s="192"/>
      <c r="MZ48" s="192"/>
      <c r="NA48" s="192"/>
      <c r="NB48" s="192"/>
      <c r="NC48" s="192"/>
      <c r="ND48" s="192"/>
      <c r="NE48" s="192"/>
      <c r="NF48" s="192"/>
      <c r="NG48" s="192"/>
      <c r="NH48" s="192"/>
      <c r="NI48" s="192"/>
      <c r="NJ48" s="192"/>
      <c r="NK48" s="192"/>
      <c r="NL48" s="192"/>
      <c r="NM48" s="192"/>
      <c r="NN48" s="192"/>
      <c r="NO48" s="192"/>
      <c r="NP48" s="192"/>
      <c r="NQ48" s="192"/>
      <c r="NR48" s="192"/>
      <c r="NS48" s="192"/>
      <c r="NT48" s="192"/>
      <c r="NU48" s="192"/>
      <c r="NV48" s="192"/>
      <c r="NW48" s="192"/>
      <c r="NX48" s="192"/>
      <c r="NY48" s="192"/>
      <c r="NZ48" s="192"/>
      <c r="OA48" s="192"/>
      <c r="OB48" s="192"/>
      <c r="OC48" s="192"/>
      <c r="OD48" s="192"/>
      <c r="OE48" s="192"/>
      <c r="OF48" s="192"/>
      <c r="OG48" s="192"/>
      <c r="OH48" s="192"/>
      <c r="OI48" s="192"/>
      <c r="OJ48" s="192"/>
      <c r="OK48" s="192"/>
      <c r="OL48" s="192"/>
      <c r="OM48" s="192"/>
      <c r="ON48" s="192"/>
      <c r="OO48" s="192"/>
      <c r="OP48" s="192"/>
      <c r="OQ48" s="192"/>
      <c r="OR48" s="192"/>
      <c r="OS48" s="192"/>
      <c r="OT48" s="192"/>
      <c r="OU48" s="192"/>
      <c r="OV48" s="192"/>
      <c r="OW48" s="192"/>
      <c r="OX48" s="192"/>
      <c r="OY48" s="192"/>
      <c r="OZ48" s="192"/>
      <c r="PA48" s="192"/>
      <c r="PB48" s="192"/>
      <c r="PC48" s="192"/>
      <c r="PD48" s="192"/>
      <c r="PE48" s="192"/>
      <c r="PF48" s="192"/>
      <c r="PG48" s="192"/>
      <c r="PH48" s="192"/>
      <c r="PI48" s="192"/>
      <c r="PJ48" s="192"/>
      <c r="PK48" s="192"/>
      <c r="PL48" s="192"/>
      <c r="PM48" s="192"/>
      <c r="PN48" s="192"/>
      <c r="PO48" s="192"/>
      <c r="PP48" s="192"/>
      <c r="PQ48" s="192"/>
      <c r="PR48" s="192"/>
      <c r="PS48" s="192"/>
      <c r="PT48" s="192"/>
      <c r="PU48" s="192"/>
      <c r="PV48" s="192"/>
      <c r="PW48" s="192"/>
      <c r="PX48" s="192"/>
      <c r="PY48" s="192"/>
      <c r="PZ48" s="192"/>
      <c r="QA48" s="192"/>
      <c r="QB48" s="192"/>
      <c r="QC48" s="192"/>
      <c r="QD48" s="192"/>
      <c r="QE48" s="192"/>
      <c r="QF48" s="192"/>
      <c r="QG48" s="192"/>
      <c r="QH48" s="192"/>
      <c r="QI48" s="192"/>
      <c r="QJ48" s="192"/>
      <c r="QK48" s="192"/>
      <c r="QL48" s="192"/>
      <c r="QM48" s="192"/>
      <c r="QN48" s="192"/>
      <c r="QO48" s="192"/>
      <c r="QP48" s="192"/>
      <c r="QQ48" s="192"/>
      <c r="QR48" s="192"/>
      <c r="QS48" s="192"/>
      <c r="QT48" s="192"/>
      <c r="QU48" s="192"/>
      <c r="QV48" s="192"/>
      <c r="QW48" s="192"/>
      <c r="QX48" s="192"/>
      <c r="QY48" s="192"/>
      <c r="QZ48" s="192"/>
      <c r="RA48" s="192"/>
      <c r="RB48" s="192"/>
      <c r="RC48" s="192"/>
      <c r="RD48" s="192"/>
      <c r="RE48" s="192"/>
      <c r="RF48" s="192"/>
      <c r="RG48" s="192"/>
      <c r="RH48" s="192"/>
      <c r="RI48" s="192"/>
      <c r="RJ48" s="192"/>
      <c r="RK48" s="192"/>
      <c r="RL48" s="192"/>
      <c r="RM48" s="192"/>
      <c r="RN48" s="192"/>
      <c r="RO48" s="192"/>
      <c r="RP48" s="192"/>
      <c r="RQ48" s="192"/>
      <c r="RR48" s="192"/>
      <c r="RS48" s="192"/>
      <c r="RT48" s="192"/>
      <c r="RU48" s="192"/>
      <c r="RV48" s="192"/>
      <c r="RW48" s="192"/>
      <c r="RX48" s="192"/>
      <c r="RY48" s="192"/>
      <c r="RZ48" s="192"/>
      <c r="SA48" s="192"/>
      <c r="SB48" s="192"/>
      <c r="SC48" s="192"/>
      <c r="SD48" s="192"/>
      <c r="SE48" s="192"/>
      <c r="SF48" s="192"/>
      <c r="SG48" s="192"/>
      <c r="SH48" s="192"/>
      <c r="SI48" s="192"/>
      <c r="SJ48" s="192"/>
      <c r="SK48" s="192"/>
      <c r="SL48" s="192"/>
      <c r="SM48" s="192"/>
      <c r="SN48" s="192"/>
      <c r="SO48" s="192"/>
      <c r="SP48" s="192"/>
      <c r="SQ48" s="192"/>
      <c r="SR48" s="192"/>
      <c r="SS48" s="192"/>
      <c r="ST48" s="192"/>
      <c r="SU48" s="192"/>
      <c r="SV48" s="192"/>
      <c r="SW48" s="192"/>
      <c r="SX48" s="192"/>
      <c r="SY48" s="192"/>
      <c r="SZ48" s="192"/>
      <c r="TA48" s="192"/>
      <c r="TB48" s="192"/>
      <c r="TC48" s="192"/>
      <c r="TD48" s="192"/>
      <c r="TE48" s="192"/>
      <c r="TF48" s="192"/>
      <c r="TG48" s="192"/>
      <c r="TH48" s="192"/>
      <c r="TI48" s="192"/>
      <c r="TJ48" s="192"/>
      <c r="TK48" s="192"/>
      <c r="TL48" s="192"/>
      <c r="TM48" s="192"/>
      <c r="TN48" s="192"/>
      <c r="TO48" s="192"/>
      <c r="TP48" s="192"/>
      <c r="TQ48" s="192"/>
      <c r="TR48" s="192"/>
      <c r="TS48" s="192"/>
      <c r="TT48" s="192"/>
      <c r="TU48" s="192"/>
      <c r="TV48" s="192"/>
      <c r="TW48" s="192"/>
      <c r="TX48" s="192"/>
      <c r="TY48" s="192"/>
      <c r="TZ48" s="192"/>
      <c r="UA48" s="192"/>
      <c r="UB48" s="192"/>
      <c r="UC48" s="192"/>
      <c r="UD48" s="192"/>
      <c r="UE48" s="192"/>
      <c r="UF48" s="192"/>
      <c r="UG48" s="192"/>
      <c r="UH48" s="192"/>
      <c r="UI48" s="192"/>
      <c r="UJ48" s="192"/>
      <c r="UK48" s="192"/>
      <c r="UL48" s="192"/>
      <c r="UM48" s="192"/>
      <c r="UN48" s="192"/>
      <c r="UO48" s="192"/>
      <c r="UP48" s="192"/>
      <c r="UQ48" s="192"/>
      <c r="UR48" s="192"/>
      <c r="US48" s="192"/>
      <c r="UT48" s="192"/>
      <c r="UU48" s="192"/>
      <c r="UV48" s="192"/>
      <c r="UW48" s="192"/>
      <c r="UX48" s="192"/>
      <c r="UY48" s="192"/>
      <c r="UZ48" s="192"/>
      <c r="VA48" s="192"/>
      <c r="VB48" s="192"/>
      <c r="VC48" s="192"/>
      <c r="VD48" s="192"/>
      <c r="VE48" s="192"/>
      <c r="VF48" s="192"/>
      <c r="VG48" s="192"/>
      <c r="VH48" s="192"/>
      <c r="VI48" s="192"/>
      <c r="VJ48" s="192"/>
      <c r="VK48" s="192"/>
      <c r="VL48" s="192"/>
      <c r="VM48" s="192"/>
      <c r="VN48" s="192"/>
      <c r="VO48" s="192"/>
      <c r="VP48" s="192"/>
      <c r="VQ48" s="192"/>
      <c r="VR48" s="192"/>
      <c r="VS48" s="192"/>
      <c r="VT48" s="192"/>
      <c r="VU48" s="192"/>
      <c r="VV48" s="192"/>
      <c r="VW48" s="192"/>
      <c r="VX48" s="192"/>
      <c r="VY48" s="192"/>
      <c r="VZ48" s="192"/>
      <c r="WA48" s="192"/>
      <c r="WB48" s="192"/>
      <c r="WC48" s="192"/>
      <c r="WD48" s="192"/>
      <c r="WE48" s="192"/>
      <c r="WF48" s="192"/>
      <c r="WG48" s="192"/>
      <c r="WH48" s="192"/>
      <c r="WI48" s="192"/>
      <c r="WJ48" s="192"/>
      <c r="WK48" s="192"/>
      <c r="WL48" s="192"/>
      <c r="WM48" s="192"/>
      <c r="WN48" s="192"/>
      <c r="WO48" s="192"/>
      <c r="WP48" s="192"/>
      <c r="WQ48" s="192"/>
      <c r="WR48" s="192"/>
      <c r="WS48" s="192"/>
      <c r="WT48" s="192"/>
      <c r="WU48" s="192"/>
      <c r="WV48" s="192"/>
      <c r="WW48" s="192"/>
      <c r="WX48" s="192"/>
      <c r="WY48" s="192"/>
      <c r="WZ48" s="192"/>
      <c r="XA48" s="192"/>
      <c r="XB48" s="192"/>
      <c r="XC48" s="192"/>
      <c r="XD48" s="192"/>
      <c r="XE48" s="192"/>
      <c r="XF48" s="192"/>
      <c r="XG48" s="192"/>
      <c r="XH48" s="192"/>
      <c r="XI48" s="192"/>
      <c r="XJ48" s="192"/>
      <c r="XK48" s="192"/>
      <c r="XL48" s="192"/>
      <c r="XM48" s="192"/>
      <c r="XN48" s="192"/>
      <c r="XO48" s="192"/>
      <c r="XP48" s="192"/>
      <c r="XQ48" s="192"/>
      <c r="XR48" s="192"/>
      <c r="XS48" s="192"/>
      <c r="XT48" s="192"/>
      <c r="XU48" s="192"/>
      <c r="XV48" s="192"/>
      <c r="XW48" s="192"/>
      <c r="XX48" s="192"/>
      <c r="XY48" s="192"/>
      <c r="XZ48" s="192"/>
      <c r="YA48" s="192"/>
      <c r="YB48" s="192"/>
      <c r="YC48" s="192"/>
      <c r="YD48" s="192"/>
      <c r="YE48" s="192"/>
      <c r="YF48" s="192"/>
      <c r="YG48" s="192"/>
      <c r="YH48" s="192"/>
      <c r="YI48" s="192"/>
      <c r="YJ48" s="192"/>
      <c r="YK48" s="192"/>
      <c r="YL48" s="192"/>
      <c r="YM48" s="192"/>
      <c r="YN48" s="192"/>
      <c r="YO48" s="192"/>
      <c r="YP48" s="192"/>
      <c r="YQ48" s="192"/>
      <c r="YR48" s="192"/>
      <c r="YS48" s="192"/>
      <c r="YT48" s="192"/>
      <c r="YU48" s="192"/>
      <c r="YV48" s="192"/>
      <c r="YW48" s="192"/>
      <c r="YX48" s="192"/>
      <c r="YY48" s="192"/>
      <c r="YZ48" s="192"/>
      <c r="ZA48" s="192"/>
      <c r="ZB48" s="192"/>
      <c r="ZC48" s="192"/>
      <c r="ZD48" s="192"/>
      <c r="ZE48" s="192"/>
      <c r="ZF48" s="192"/>
      <c r="ZG48" s="192"/>
      <c r="ZH48" s="192"/>
      <c r="ZI48" s="192"/>
      <c r="ZJ48" s="192"/>
      <c r="ZK48" s="192"/>
      <c r="ZL48" s="192"/>
      <c r="ZM48" s="192"/>
      <c r="ZN48" s="192"/>
      <c r="ZO48" s="192"/>
      <c r="ZP48" s="192"/>
      <c r="ZQ48" s="192"/>
      <c r="ZR48" s="192"/>
      <c r="ZS48" s="192"/>
      <c r="ZT48" s="192"/>
      <c r="ZU48" s="192"/>
      <c r="ZV48" s="192"/>
      <c r="ZW48" s="192"/>
      <c r="ZX48" s="192"/>
      <c r="ZY48" s="192"/>
      <c r="ZZ48" s="192"/>
      <c r="AAA48" s="192"/>
      <c r="AAB48" s="192"/>
      <c r="AAC48" s="192"/>
      <c r="AAD48" s="192"/>
      <c r="AAE48" s="192"/>
      <c r="AAF48" s="192"/>
      <c r="AAG48" s="192"/>
      <c r="AAH48" s="192"/>
      <c r="AAI48" s="192"/>
      <c r="AAJ48" s="192"/>
      <c r="AAK48" s="192"/>
      <c r="AAL48" s="192"/>
      <c r="AAM48" s="192"/>
      <c r="AAN48" s="192"/>
      <c r="AAO48" s="192"/>
      <c r="AAP48" s="192"/>
      <c r="AAQ48" s="192"/>
      <c r="AAR48" s="192"/>
      <c r="AAS48" s="192"/>
      <c r="AAT48" s="192"/>
      <c r="AAU48" s="192"/>
      <c r="AAV48" s="192"/>
      <c r="AAW48" s="192"/>
      <c r="AAX48" s="192"/>
      <c r="AAY48" s="192"/>
      <c r="AAZ48" s="192"/>
      <c r="ABA48" s="192"/>
      <c r="ABB48" s="192"/>
      <c r="ABC48" s="192"/>
      <c r="ABD48" s="192"/>
      <c r="ABE48" s="192"/>
      <c r="ABF48" s="192"/>
      <c r="ABG48" s="192"/>
      <c r="ABH48" s="192"/>
      <c r="ABI48" s="192"/>
      <c r="ABJ48" s="192"/>
      <c r="ABK48" s="192"/>
      <c r="ABL48" s="192"/>
      <c r="ABM48" s="192"/>
      <c r="ABN48" s="192"/>
      <c r="ABO48" s="192"/>
      <c r="ABP48" s="192"/>
      <c r="ABQ48" s="192"/>
      <c r="ABR48" s="192"/>
      <c r="ABS48" s="192"/>
      <c r="ABT48" s="192"/>
      <c r="ABU48" s="192"/>
      <c r="ABV48" s="192"/>
      <c r="ABW48" s="192"/>
      <c r="ABX48" s="192"/>
      <c r="ABY48" s="192"/>
      <c r="ABZ48" s="192"/>
      <c r="ACA48" s="192"/>
      <c r="ACB48" s="192"/>
      <c r="ACC48" s="192"/>
      <c r="ACD48" s="192"/>
      <c r="ACE48" s="192"/>
      <c r="ACF48" s="192"/>
      <c r="ACG48" s="192"/>
      <c r="ACH48" s="192"/>
      <c r="ACI48" s="192"/>
      <c r="ACJ48" s="192"/>
      <c r="ACK48" s="192"/>
      <c r="ACL48" s="192"/>
      <c r="ACM48" s="192"/>
      <c r="ACN48" s="192"/>
      <c r="ACO48" s="192"/>
      <c r="ACP48" s="192"/>
      <c r="ACQ48" s="192"/>
      <c r="ACR48" s="192"/>
      <c r="ACS48" s="192"/>
      <c r="ACT48" s="192"/>
      <c r="ACU48" s="192"/>
      <c r="ACV48" s="192"/>
      <c r="ACW48" s="192"/>
      <c r="ACX48" s="192"/>
      <c r="ACY48" s="192"/>
      <c r="ACZ48" s="192"/>
      <c r="ADA48" s="192"/>
      <c r="ADB48" s="192"/>
      <c r="ADC48" s="192"/>
      <c r="ADD48" s="192"/>
      <c r="ADE48" s="192"/>
      <c r="ADF48" s="192"/>
      <c r="ADG48" s="192"/>
      <c r="ADH48" s="192"/>
      <c r="ADI48" s="192"/>
      <c r="ADJ48" s="192"/>
      <c r="ADK48" s="192"/>
      <c r="ADL48" s="192"/>
      <c r="ADM48" s="192"/>
      <c r="ADN48" s="192"/>
      <c r="ADO48" s="192"/>
      <c r="ADP48" s="192"/>
      <c r="ADQ48" s="192"/>
      <c r="ADR48" s="192"/>
      <c r="ADS48" s="192"/>
      <c r="ADT48" s="192"/>
      <c r="ADU48" s="192"/>
      <c r="ADV48" s="192"/>
      <c r="ADW48" s="192"/>
      <c r="ADX48" s="192"/>
      <c r="ADY48" s="192"/>
      <c r="ADZ48" s="192"/>
      <c r="AEA48" s="192"/>
      <c r="AEB48" s="192"/>
      <c r="AEC48" s="192"/>
      <c r="AED48" s="192"/>
      <c r="AEE48" s="192"/>
      <c r="AEF48" s="192"/>
      <c r="AEG48" s="192"/>
      <c r="AEH48" s="192"/>
      <c r="AEI48" s="192"/>
      <c r="AEJ48" s="192"/>
      <c r="AEK48" s="192"/>
      <c r="AEL48" s="192"/>
      <c r="AEM48" s="192"/>
      <c r="AEN48" s="192"/>
      <c r="AEO48" s="192"/>
      <c r="AEP48" s="192"/>
      <c r="AEQ48" s="192"/>
      <c r="AER48" s="192"/>
      <c r="AES48" s="192"/>
      <c r="AET48" s="192"/>
      <c r="AEU48" s="192"/>
      <c r="AEV48" s="192"/>
      <c r="AEW48" s="192"/>
      <c r="AEX48" s="192"/>
      <c r="AEY48" s="192"/>
      <c r="AEZ48" s="192"/>
      <c r="AFA48" s="192"/>
      <c r="AFB48" s="192"/>
      <c r="AFC48" s="192"/>
      <c r="AFD48" s="192"/>
      <c r="AFE48" s="192"/>
      <c r="AFF48" s="192"/>
      <c r="AFG48" s="192"/>
      <c r="AFH48" s="192"/>
      <c r="AFI48" s="192"/>
      <c r="AFJ48" s="192"/>
      <c r="AFK48" s="192"/>
      <c r="AFL48" s="192"/>
      <c r="AFM48" s="192"/>
      <c r="AFN48" s="192"/>
      <c r="AFO48" s="192"/>
      <c r="AFP48" s="192"/>
      <c r="AFQ48" s="192"/>
      <c r="AFR48" s="192"/>
      <c r="AFS48" s="192"/>
      <c r="AFT48" s="192"/>
      <c r="AFU48" s="192"/>
      <c r="AFV48" s="192"/>
      <c r="AFW48" s="192"/>
      <c r="AFX48" s="192"/>
      <c r="AFY48" s="192"/>
      <c r="AFZ48" s="192"/>
      <c r="AGA48" s="192"/>
      <c r="AGB48" s="192"/>
      <c r="AGC48" s="192"/>
      <c r="AGD48" s="192"/>
      <c r="AGE48" s="192"/>
      <c r="AGF48" s="192"/>
      <c r="AGG48" s="192"/>
      <c r="AGH48" s="192"/>
      <c r="AGI48" s="192"/>
      <c r="AGJ48" s="192"/>
      <c r="AGK48" s="192"/>
      <c r="AGL48" s="192"/>
      <c r="AGM48" s="192"/>
      <c r="AGN48" s="192"/>
      <c r="AGO48" s="192"/>
      <c r="AGP48" s="192"/>
      <c r="AGQ48" s="192"/>
      <c r="AGR48" s="192"/>
      <c r="AGS48" s="192"/>
      <c r="AGT48" s="192"/>
      <c r="AGU48" s="192"/>
      <c r="AGV48" s="192"/>
      <c r="AGW48" s="192"/>
      <c r="AGX48" s="192"/>
      <c r="AGY48" s="192"/>
      <c r="AGZ48" s="192"/>
      <c r="AHA48" s="192"/>
      <c r="AHB48" s="192"/>
      <c r="AHC48" s="192"/>
      <c r="AHD48" s="192"/>
      <c r="AHE48" s="192"/>
      <c r="AHF48" s="192"/>
      <c r="AHG48" s="192"/>
      <c r="AHH48" s="192"/>
      <c r="AHI48" s="192"/>
      <c r="AHJ48" s="192"/>
      <c r="AHK48" s="192"/>
      <c r="AHL48" s="192"/>
      <c r="AHM48" s="192"/>
      <c r="AHN48" s="192"/>
      <c r="AHO48" s="192"/>
      <c r="AHP48" s="192"/>
      <c r="AHQ48" s="192"/>
      <c r="AHR48" s="192"/>
      <c r="AHS48" s="192"/>
      <c r="AHT48" s="192"/>
      <c r="AHU48" s="192"/>
      <c r="AHV48" s="192"/>
      <c r="AHW48" s="192"/>
      <c r="AHX48" s="192"/>
      <c r="AHY48" s="192"/>
      <c r="AHZ48" s="192"/>
      <c r="AIA48" s="192"/>
      <c r="AIB48" s="192"/>
      <c r="AIC48" s="192"/>
      <c r="AID48" s="192"/>
      <c r="AIE48" s="192"/>
      <c r="AIF48" s="192"/>
      <c r="AIG48" s="192"/>
      <c r="AIH48" s="192"/>
      <c r="AII48" s="192"/>
      <c r="AIJ48" s="192"/>
      <c r="AIK48" s="192"/>
      <c r="AIL48" s="192"/>
      <c r="AIM48" s="192"/>
      <c r="AIN48" s="192"/>
      <c r="AIO48" s="192"/>
      <c r="AIP48" s="192"/>
      <c r="AIQ48" s="192"/>
      <c r="AIR48" s="192"/>
      <c r="AIS48" s="192"/>
      <c r="AIT48" s="192"/>
      <c r="AIU48" s="192"/>
      <c r="AIV48" s="192"/>
      <c r="AIW48" s="192"/>
      <c r="AIX48" s="192"/>
      <c r="AIY48" s="192"/>
      <c r="AIZ48" s="192"/>
      <c r="AJA48" s="192"/>
      <c r="AJB48" s="192"/>
      <c r="AJC48" s="192"/>
      <c r="AJD48" s="192"/>
      <c r="AJE48" s="192"/>
      <c r="AJF48" s="192"/>
      <c r="AJG48" s="192"/>
      <c r="AJH48" s="192"/>
      <c r="AJI48" s="192"/>
      <c r="AJJ48" s="192"/>
      <c r="AJK48" s="192"/>
      <c r="AJL48" s="192"/>
      <c r="AJM48" s="192"/>
      <c r="AJN48" s="192"/>
      <c r="AJO48" s="192"/>
      <c r="AJP48" s="192"/>
      <c r="AJQ48" s="192"/>
      <c r="AJR48" s="192"/>
      <c r="AJS48" s="192"/>
      <c r="AJT48" s="192"/>
      <c r="AJU48" s="192"/>
      <c r="AJV48" s="192"/>
      <c r="AJW48" s="192"/>
      <c r="AJX48" s="192"/>
      <c r="AJY48" s="192"/>
      <c r="AJZ48" s="192"/>
      <c r="AKA48" s="192"/>
      <c r="AKB48" s="192"/>
      <c r="AKC48" s="192"/>
      <c r="AKD48" s="192"/>
      <c r="AKE48" s="192"/>
      <c r="AKF48" s="192"/>
      <c r="AKG48" s="192"/>
      <c r="AKH48" s="192"/>
      <c r="AKI48" s="192"/>
      <c r="AKJ48" s="192"/>
      <c r="AKK48" s="192"/>
      <c r="AKL48" s="192"/>
      <c r="AKM48" s="192"/>
      <c r="AKN48" s="192"/>
      <c r="AKO48" s="192"/>
      <c r="AKP48" s="192"/>
      <c r="AKQ48" s="192"/>
      <c r="AKR48" s="192"/>
      <c r="AKS48" s="192"/>
      <c r="AKT48" s="192"/>
      <c r="AKU48" s="192"/>
      <c r="AKV48" s="192"/>
      <c r="AKW48" s="192"/>
      <c r="AKX48" s="192"/>
      <c r="AKY48" s="192"/>
      <c r="AKZ48" s="192"/>
      <c r="ALA48" s="192"/>
      <c r="ALB48" s="192"/>
      <c r="ALC48" s="192"/>
      <c r="ALD48" s="192"/>
      <c r="ALE48" s="192"/>
      <c r="ALF48" s="192"/>
      <c r="ALG48" s="192"/>
      <c r="ALH48" s="192"/>
      <c r="ALI48" s="192"/>
      <c r="ALJ48" s="192"/>
      <c r="ALK48" s="192"/>
      <c r="ALL48" s="192"/>
      <c r="ALM48" s="192"/>
      <c r="ALN48" s="192"/>
      <c r="ALO48" s="192"/>
      <c r="ALP48" s="192"/>
      <c r="ALQ48" s="192"/>
      <c r="ALR48" s="192"/>
      <c r="ALS48" s="192"/>
      <c r="ALT48" s="192"/>
      <c r="ALU48" s="192"/>
      <c r="ALV48" s="192"/>
      <c r="ALW48" s="192"/>
      <c r="ALX48" s="192"/>
      <c r="ALY48" s="192"/>
      <c r="ALZ48" s="192"/>
      <c r="AMA48" s="192"/>
      <c r="AMB48" s="192"/>
      <c r="AMC48" s="192"/>
      <c r="AMD48" s="192"/>
      <c r="AME48" s="192"/>
      <c r="AMF48" s="192"/>
      <c r="AMG48" s="192"/>
      <c r="AMH48" s="192"/>
      <c r="AMI48" s="192"/>
      <c r="AMJ48" s="192"/>
      <c r="AMK48" s="192"/>
      <c r="AML48" s="192"/>
      <c r="AMM48" s="192"/>
      <c r="AMN48" s="192"/>
      <c r="AMO48" s="192"/>
      <c r="AMP48" s="192"/>
      <c r="AMQ48" s="192"/>
      <c r="AMR48" s="192"/>
      <c r="AMS48" s="192"/>
      <c r="AMT48" s="192"/>
      <c r="AMU48" s="192"/>
      <c r="AMV48" s="192"/>
      <c r="AMW48" s="192"/>
      <c r="AMX48" s="192"/>
      <c r="AMY48" s="192"/>
      <c r="AMZ48" s="192"/>
      <c r="ANA48" s="192"/>
      <c r="ANB48" s="192"/>
      <c r="ANC48" s="192"/>
      <c r="AND48" s="192"/>
      <c r="ANE48" s="192"/>
      <c r="ANF48" s="192"/>
      <c r="ANG48" s="192"/>
      <c r="ANH48" s="192"/>
      <c r="ANI48" s="192"/>
      <c r="ANJ48" s="192"/>
      <c r="ANK48" s="192"/>
      <c r="ANL48" s="192"/>
      <c r="ANM48" s="192"/>
      <c r="ANN48" s="192"/>
      <c r="ANO48" s="192"/>
      <c r="ANP48" s="192"/>
      <c r="ANQ48" s="192"/>
      <c r="ANR48" s="192"/>
      <c r="ANS48" s="192"/>
      <c r="ANT48" s="192"/>
      <c r="ANU48" s="192"/>
      <c r="ANV48" s="192"/>
      <c r="ANW48" s="192"/>
      <c r="ANX48" s="192"/>
      <c r="ANY48" s="192"/>
      <c r="ANZ48" s="192"/>
      <c r="AOA48" s="192"/>
      <c r="AOB48" s="192"/>
      <c r="AOC48" s="192"/>
      <c r="AOD48" s="192"/>
      <c r="AOE48" s="192"/>
      <c r="AOF48" s="192"/>
      <c r="AOG48" s="192"/>
      <c r="AOH48" s="192"/>
      <c r="AOI48" s="192"/>
      <c r="AOJ48" s="192"/>
      <c r="AOK48" s="192"/>
      <c r="AOL48" s="192"/>
      <c r="AOM48" s="192"/>
      <c r="AON48" s="192"/>
      <c r="AOO48" s="192"/>
      <c r="AOP48" s="192"/>
      <c r="AOQ48" s="192"/>
      <c r="AOR48" s="192"/>
      <c r="AOS48" s="192"/>
      <c r="AOT48" s="192"/>
      <c r="AOU48" s="192"/>
      <c r="AOV48" s="192"/>
      <c r="AOW48" s="192"/>
      <c r="AOX48" s="192"/>
      <c r="AOY48" s="192"/>
      <c r="AOZ48" s="192"/>
      <c r="APA48" s="192"/>
      <c r="APB48" s="192"/>
      <c r="APC48" s="192"/>
      <c r="APD48" s="192"/>
      <c r="APE48" s="192"/>
      <c r="APF48" s="192"/>
      <c r="APG48" s="192"/>
      <c r="APH48" s="192"/>
      <c r="API48" s="192"/>
      <c r="APJ48" s="192"/>
      <c r="APK48" s="192"/>
      <c r="APL48" s="192"/>
      <c r="APM48" s="192"/>
      <c r="APN48" s="192"/>
      <c r="APO48" s="192"/>
      <c r="APP48" s="192"/>
      <c r="APQ48" s="192"/>
      <c r="APR48" s="192"/>
      <c r="APS48" s="192"/>
      <c r="APT48" s="192"/>
      <c r="APU48" s="192"/>
      <c r="APV48" s="192"/>
      <c r="APW48" s="192"/>
      <c r="APX48" s="192"/>
      <c r="APY48" s="192"/>
      <c r="APZ48" s="192"/>
      <c r="AQA48" s="192"/>
      <c r="AQB48" s="192"/>
      <c r="AQC48" s="192"/>
      <c r="AQD48" s="192"/>
      <c r="AQE48" s="192"/>
      <c r="AQF48" s="192"/>
      <c r="AQG48" s="192"/>
      <c r="AQH48" s="192"/>
      <c r="AQI48" s="192"/>
      <c r="AQJ48" s="192"/>
      <c r="AQK48" s="192"/>
      <c r="AQL48" s="192"/>
      <c r="AQM48" s="192"/>
      <c r="AQN48" s="192"/>
      <c r="AQO48" s="192"/>
      <c r="AQP48" s="192"/>
      <c r="AQQ48" s="192"/>
      <c r="AQR48" s="192"/>
      <c r="AQS48" s="192"/>
      <c r="AQT48" s="192"/>
      <c r="AQU48" s="192"/>
      <c r="AQV48" s="192"/>
      <c r="AQW48" s="192"/>
      <c r="AQX48" s="192"/>
      <c r="AQY48" s="192"/>
      <c r="AQZ48" s="192"/>
      <c r="ARA48" s="192"/>
      <c r="ARB48" s="192"/>
      <c r="ARC48" s="192"/>
      <c r="ARD48" s="192"/>
      <c r="ARE48" s="192"/>
      <c r="ARF48" s="192"/>
      <c r="ARG48" s="192"/>
      <c r="ARH48" s="192"/>
      <c r="ARI48" s="192"/>
      <c r="ARJ48" s="192"/>
      <c r="ARK48" s="192"/>
      <c r="ARL48" s="192"/>
      <c r="ARM48" s="192"/>
      <c r="ARN48" s="192"/>
      <c r="ARO48" s="192"/>
      <c r="ARP48" s="192"/>
      <c r="ARQ48" s="192"/>
      <c r="ARR48" s="192"/>
      <c r="ARS48" s="192"/>
      <c r="ART48" s="192"/>
      <c r="ARU48" s="192"/>
      <c r="ARV48" s="192"/>
      <c r="ARW48" s="192"/>
      <c r="ARX48" s="192"/>
      <c r="ARY48" s="192"/>
      <c r="ARZ48" s="192"/>
      <c r="ASA48" s="192"/>
      <c r="ASB48" s="192"/>
      <c r="ASC48" s="192"/>
      <c r="ASD48" s="192"/>
      <c r="ASE48" s="192"/>
      <c r="ASF48" s="192"/>
      <c r="ASG48" s="192"/>
      <c r="ASH48" s="192"/>
      <c r="ASI48" s="192"/>
      <c r="ASJ48" s="192"/>
      <c r="ASK48" s="192"/>
      <c r="ASL48" s="192"/>
      <c r="ASM48" s="192"/>
      <c r="ASN48" s="192"/>
      <c r="ASO48" s="192"/>
      <c r="ASP48" s="192"/>
      <c r="ASQ48" s="192"/>
      <c r="ASR48" s="192"/>
      <c r="ASS48" s="192"/>
      <c r="AST48" s="192"/>
      <c r="ASU48" s="192"/>
      <c r="ASV48" s="192"/>
      <c r="ASW48" s="192"/>
      <c r="ASX48" s="192"/>
      <c r="ASY48" s="192"/>
      <c r="ASZ48" s="192"/>
      <c r="ATA48" s="192"/>
      <c r="ATB48" s="192"/>
      <c r="ATC48" s="192"/>
      <c r="ATD48" s="192"/>
      <c r="ATE48" s="192"/>
      <c r="ATF48" s="192"/>
      <c r="ATG48" s="192"/>
      <c r="ATH48" s="192"/>
      <c r="ATI48" s="192"/>
      <c r="ATJ48" s="192"/>
      <c r="ATK48" s="192"/>
      <c r="ATL48" s="192"/>
      <c r="ATM48" s="192"/>
      <c r="ATN48" s="192"/>
      <c r="ATO48" s="192"/>
      <c r="ATP48" s="192"/>
      <c r="ATQ48" s="192"/>
      <c r="ATR48" s="192"/>
      <c r="ATS48" s="192"/>
      <c r="ATT48" s="192"/>
      <c r="ATU48" s="192"/>
      <c r="ATV48" s="192"/>
      <c r="ATW48" s="192"/>
      <c r="ATX48" s="192"/>
      <c r="ATY48" s="192"/>
      <c r="ATZ48" s="192"/>
      <c r="AUA48" s="192"/>
      <c r="AUB48" s="192"/>
      <c r="AUC48" s="192"/>
      <c r="AUD48" s="192"/>
      <c r="AUE48" s="192"/>
      <c r="AUF48" s="192"/>
      <c r="AUG48" s="192"/>
      <c r="AUH48" s="192"/>
      <c r="AUI48" s="192"/>
      <c r="AUJ48" s="192"/>
      <c r="AUK48" s="192"/>
      <c r="AUL48" s="192"/>
      <c r="AUM48" s="192"/>
      <c r="AUN48" s="192"/>
      <c r="AUO48" s="192"/>
      <c r="AUP48" s="192"/>
      <c r="AUQ48" s="192"/>
      <c r="AUR48" s="192"/>
      <c r="AUS48" s="192"/>
      <c r="AUT48" s="192"/>
      <c r="AUU48" s="192"/>
      <c r="AUV48" s="192"/>
      <c r="AUW48" s="192"/>
      <c r="AUX48" s="192"/>
      <c r="AUY48" s="192"/>
      <c r="AUZ48" s="192"/>
      <c r="AVA48" s="192"/>
      <c r="AVB48" s="192"/>
      <c r="AVC48" s="192"/>
      <c r="AVD48" s="192"/>
      <c r="AVE48" s="192"/>
      <c r="AVF48" s="192"/>
      <c r="AVG48" s="192"/>
      <c r="AVH48" s="192"/>
      <c r="AVI48" s="192"/>
      <c r="AVJ48" s="192"/>
      <c r="AVK48" s="192"/>
      <c r="AVL48" s="192"/>
      <c r="AVM48" s="192"/>
      <c r="AVN48" s="192"/>
      <c r="AVO48" s="192"/>
      <c r="AVP48" s="192"/>
      <c r="AVQ48" s="192"/>
      <c r="AVR48" s="192"/>
      <c r="AVS48" s="192"/>
      <c r="AVT48" s="192"/>
      <c r="AVU48" s="192"/>
      <c r="AVV48" s="192"/>
      <c r="AVW48" s="192"/>
      <c r="AVX48" s="192"/>
      <c r="AVY48" s="192"/>
      <c r="AVZ48" s="192"/>
      <c r="AWA48" s="192"/>
      <c r="AWB48" s="192"/>
      <c r="AWC48" s="192"/>
      <c r="AWD48" s="192"/>
      <c r="AWE48" s="192"/>
      <c r="AWF48" s="192"/>
      <c r="AWG48" s="192"/>
      <c r="AWH48" s="192"/>
      <c r="AWI48" s="192"/>
      <c r="AWJ48" s="192"/>
      <c r="AWK48" s="192"/>
      <c r="AWL48" s="192"/>
      <c r="AWM48" s="192"/>
      <c r="AWN48" s="192"/>
      <c r="AWO48" s="192"/>
      <c r="AWP48" s="192"/>
      <c r="AWQ48" s="192"/>
      <c r="AWR48" s="192"/>
      <c r="AWS48" s="192"/>
      <c r="AWT48" s="192"/>
      <c r="AWU48" s="192"/>
      <c r="AWV48" s="192"/>
      <c r="AWW48" s="192"/>
      <c r="AWX48" s="192"/>
      <c r="AWY48" s="192"/>
      <c r="AWZ48" s="192"/>
      <c r="AXA48" s="192"/>
      <c r="AXB48" s="192"/>
      <c r="AXC48" s="192"/>
      <c r="AXD48" s="192"/>
      <c r="AXE48" s="192"/>
      <c r="AXF48" s="192"/>
      <c r="AXG48" s="192"/>
      <c r="AXH48" s="192"/>
      <c r="AXI48" s="192"/>
      <c r="AXJ48" s="192"/>
      <c r="AXK48" s="192"/>
      <c r="AXL48" s="192"/>
      <c r="AXM48" s="192"/>
      <c r="AXN48" s="192"/>
      <c r="AXO48" s="192"/>
      <c r="AXP48" s="192"/>
      <c r="AXQ48" s="192"/>
      <c r="AXR48" s="192"/>
      <c r="AXS48" s="192"/>
      <c r="AXT48" s="192"/>
      <c r="AXU48" s="192"/>
      <c r="AXV48" s="192"/>
      <c r="AXW48" s="192"/>
      <c r="AXX48" s="192"/>
      <c r="AXY48" s="192"/>
      <c r="AXZ48" s="192"/>
      <c r="AYA48" s="192"/>
      <c r="AYB48" s="192"/>
      <c r="AYC48" s="192"/>
      <c r="AYD48" s="192"/>
      <c r="AYE48" s="192"/>
      <c r="AYF48" s="192"/>
      <c r="AYG48" s="192"/>
      <c r="AYH48" s="192"/>
      <c r="AYI48" s="192"/>
      <c r="AYJ48" s="192"/>
      <c r="AYK48" s="192"/>
      <c r="AYL48" s="192"/>
      <c r="AYM48" s="192"/>
      <c r="AYN48" s="192"/>
      <c r="AYO48" s="192"/>
      <c r="AYP48" s="192"/>
      <c r="AYQ48" s="192"/>
      <c r="AYR48" s="192"/>
      <c r="AYS48" s="192"/>
      <c r="AYT48" s="192"/>
      <c r="AYU48" s="192"/>
      <c r="AYV48" s="192"/>
      <c r="AYW48" s="192"/>
      <c r="AYX48" s="192"/>
      <c r="AYY48" s="192"/>
      <c r="AYZ48" s="192"/>
      <c r="AZA48" s="192"/>
      <c r="AZB48" s="192"/>
      <c r="AZC48" s="192"/>
      <c r="AZD48" s="192"/>
      <c r="AZE48" s="192"/>
      <c r="AZF48" s="192"/>
      <c r="AZG48" s="192"/>
      <c r="AZH48" s="192"/>
      <c r="AZI48" s="192"/>
      <c r="AZJ48" s="192"/>
      <c r="AZK48" s="192"/>
      <c r="AZL48" s="192"/>
      <c r="AZM48" s="192"/>
      <c r="AZN48" s="192"/>
      <c r="AZO48" s="192"/>
      <c r="AZP48" s="192"/>
      <c r="AZQ48" s="192"/>
      <c r="AZR48" s="192"/>
      <c r="AZS48" s="192"/>
      <c r="AZT48" s="192"/>
      <c r="AZU48" s="192"/>
      <c r="AZV48" s="192"/>
      <c r="AZW48" s="192"/>
      <c r="AZX48" s="192"/>
      <c r="AZY48" s="192"/>
      <c r="AZZ48" s="192"/>
      <c r="BAA48" s="192"/>
      <c r="BAB48" s="192"/>
      <c r="BAC48" s="192"/>
      <c r="BAD48" s="192"/>
      <c r="BAE48" s="192"/>
      <c r="BAF48" s="192"/>
      <c r="BAG48" s="192"/>
      <c r="BAH48" s="192"/>
      <c r="BAI48" s="192"/>
      <c r="BAJ48" s="192"/>
      <c r="BAK48" s="192"/>
      <c r="BAL48" s="192"/>
      <c r="BAM48" s="192"/>
      <c r="BAN48" s="192"/>
      <c r="BAO48" s="192"/>
      <c r="BAP48" s="192"/>
      <c r="BAQ48" s="192"/>
      <c r="BAR48" s="192"/>
      <c r="BAS48" s="192"/>
      <c r="BAT48" s="192"/>
      <c r="BAU48" s="192"/>
      <c r="BAV48" s="192"/>
      <c r="BAW48" s="192"/>
      <c r="BAX48" s="192"/>
      <c r="BAY48" s="192"/>
      <c r="BAZ48" s="192"/>
      <c r="BBA48" s="192"/>
      <c r="BBB48" s="192"/>
      <c r="BBC48" s="192"/>
      <c r="BBD48" s="192"/>
      <c r="BBE48" s="192"/>
      <c r="BBF48" s="192"/>
      <c r="BBG48" s="192"/>
      <c r="BBH48" s="192"/>
      <c r="BBI48" s="192"/>
      <c r="BBJ48" s="192"/>
      <c r="BBK48" s="192"/>
      <c r="BBL48" s="192"/>
      <c r="BBM48" s="192"/>
      <c r="BBN48" s="192"/>
      <c r="BBO48" s="192"/>
      <c r="BBP48" s="192"/>
      <c r="BBQ48" s="192"/>
      <c r="BBR48" s="192"/>
      <c r="BBS48" s="192"/>
      <c r="BBT48" s="192"/>
      <c r="BBU48" s="192"/>
      <c r="BBV48" s="192"/>
      <c r="BBW48" s="192"/>
      <c r="BBX48" s="192"/>
      <c r="BBY48" s="192"/>
      <c r="BBZ48" s="192"/>
      <c r="BCA48" s="192"/>
      <c r="BCB48" s="192"/>
      <c r="BCC48" s="192"/>
      <c r="BCD48" s="192"/>
      <c r="BCE48" s="192"/>
      <c r="BCF48" s="192"/>
      <c r="BCG48" s="192"/>
      <c r="BCH48" s="192"/>
      <c r="BCI48" s="192"/>
      <c r="BCJ48" s="192"/>
      <c r="BCK48" s="192"/>
      <c r="BCL48" s="192"/>
      <c r="BCM48" s="192"/>
      <c r="BCN48" s="192"/>
      <c r="BCO48" s="192"/>
      <c r="BCP48" s="192"/>
      <c r="BCQ48" s="192"/>
      <c r="BCR48" s="192"/>
      <c r="BCS48" s="192"/>
      <c r="BCT48" s="192"/>
      <c r="BCU48" s="192"/>
      <c r="BCV48" s="192"/>
      <c r="BCW48" s="192"/>
      <c r="BCX48" s="192"/>
      <c r="BCY48" s="192"/>
      <c r="BCZ48" s="192"/>
      <c r="BDA48" s="192"/>
      <c r="BDB48" s="192"/>
      <c r="BDC48" s="192"/>
      <c r="BDD48" s="192"/>
      <c r="BDE48" s="192"/>
      <c r="BDF48" s="192"/>
      <c r="BDG48" s="192"/>
      <c r="BDH48" s="192"/>
      <c r="BDI48" s="192"/>
      <c r="BDJ48" s="192"/>
      <c r="BDK48" s="192"/>
      <c r="BDL48" s="192"/>
      <c r="BDM48" s="192"/>
      <c r="BDN48" s="192"/>
      <c r="BDO48" s="192"/>
      <c r="BDP48" s="192"/>
      <c r="BDQ48" s="192"/>
      <c r="BDR48" s="192"/>
      <c r="BDS48" s="192"/>
      <c r="BDT48" s="192"/>
      <c r="BDU48" s="192"/>
      <c r="BDV48" s="192"/>
      <c r="BDW48" s="192"/>
      <c r="BDX48" s="192"/>
      <c r="BDY48" s="192"/>
      <c r="BDZ48" s="192"/>
      <c r="BEA48" s="192"/>
      <c r="BEB48" s="192"/>
      <c r="BEC48" s="192"/>
      <c r="BED48" s="192"/>
      <c r="BEE48" s="192"/>
      <c r="BEF48" s="192"/>
      <c r="BEG48" s="192"/>
      <c r="BEH48" s="192"/>
      <c r="BEI48" s="192"/>
      <c r="BEJ48" s="192"/>
      <c r="BEK48" s="192"/>
      <c r="BEL48" s="192"/>
      <c r="BEM48" s="192"/>
      <c r="BEN48" s="192"/>
      <c r="BEO48" s="192"/>
      <c r="BEP48" s="192"/>
      <c r="BEQ48" s="192"/>
      <c r="BER48" s="192"/>
      <c r="BES48" s="192"/>
      <c r="BET48" s="192"/>
      <c r="BEU48" s="192"/>
      <c r="BEV48" s="192"/>
      <c r="BEW48" s="192"/>
      <c r="BEX48" s="192"/>
      <c r="BEY48" s="192"/>
      <c r="BEZ48" s="192"/>
      <c r="BFA48" s="192"/>
      <c r="BFB48" s="192"/>
      <c r="BFC48" s="192"/>
      <c r="BFD48" s="192"/>
      <c r="BFE48" s="192"/>
      <c r="BFF48" s="192"/>
      <c r="BFG48" s="192"/>
      <c r="BFH48" s="192"/>
      <c r="BFI48" s="192"/>
      <c r="BFJ48" s="192"/>
      <c r="BFK48" s="192"/>
      <c r="BFL48" s="192"/>
      <c r="BFM48" s="192"/>
      <c r="BFN48" s="192"/>
      <c r="BFO48" s="192"/>
      <c r="BFP48" s="192"/>
      <c r="BFQ48" s="192"/>
      <c r="BFR48" s="192"/>
      <c r="BFS48" s="192"/>
      <c r="BFT48" s="192"/>
      <c r="BFU48" s="192"/>
      <c r="BFV48" s="192"/>
      <c r="BFW48" s="192"/>
      <c r="BFX48" s="192"/>
      <c r="BFY48" s="192"/>
      <c r="BFZ48" s="192"/>
      <c r="BGA48" s="192"/>
      <c r="BGB48" s="192"/>
      <c r="BGC48" s="192"/>
      <c r="BGD48" s="192"/>
      <c r="BGE48" s="192"/>
      <c r="BGF48" s="192"/>
      <c r="BGG48" s="192"/>
      <c r="BGH48" s="192"/>
      <c r="BGI48" s="192"/>
      <c r="BGJ48" s="192"/>
      <c r="BGK48" s="192"/>
      <c r="BGL48" s="192"/>
      <c r="BGM48" s="192"/>
      <c r="BGN48" s="192"/>
      <c r="BGO48" s="192"/>
      <c r="BGP48" s="192"/>
      <c r="BGQ48" s="192"/>
      <c r="BGR48" s="192"/>
      <c r="BGS48" s="192"/>
      <c r="BGT48" s="192"/>
      <c r="BGU48" s="192"/>
      <c r="BGV48" s="192"/>
      <c r="BGW48" s="192"/>
      <c r="BGX48" s="192"/>
      <c r="BGY48" s="192"/>
      <c r="BGZ48" s="192"/>
      <c r="BHA48" s="192"/>
      <c r="BHB48" s="192"/>
      <c r="BHC48" s="192"/>
      <c r="BHD48" s="192"/>
      <c r="BHE48" s="192"/>
      <c r="BHF48" s="192"/>
      <c r="BHG48" s="192"/>
      <c r="BHH48" s="192"/>
      <c r="BHI48" s="192"/>
      <c r="BHJ48" s="192"/>
      <c r="BHK48" s="192"/>
      <c r="BHL48" s="192"/>
      <c r="BHM48" s="192"/>
      <c r="BHN48" s="192"/>
      <c r="BHO48" s="192"/>
      <c r="BHP48" s="192"/>
      <c r="BHQ48" s="192"/>
      <c r="BHR48" s="192"/>
      <c r="BHS48" s="192"/>
      <c r="BHT48" s="192"/>
      <c r="BHU48" s="192"/>
      <c r="BHV48" s="192"/>
      <c r="BHW48" s="192"/>
      <c r="BHX48" s="192"/>
      <c r="BHY48" s="192"/>
      <c r="BHZ48" s="192"/>
      <c r="BIA48" s="192"/>
      <c r="BIB48" s="192"/>
      <c r="BIC48" s="192"/>
      <c r="BID48" s="192"/>
      <c r="BIE48" s="192"/>
      <c r="BIF48" s="192"/>
      <c r="BIG48" s="192"/>
      <c r="BIH48" s="192"/>
      <c r="BII48" s="192"/>
      <c r="BIJ48" s="192"/>
      <c r="BIK48" s="192"/>
      <c r="BIL48" s="192"/>
      <c r="BIM48" s="192"/>
      <c r="BIN48" s="192"/>
      <c r="BIO48" s="192"/>
      <c r="BIP48" s="192"/>
      <c r="BIQ48" s="192"/>
      <c r="BIR48" s="192"/>
      <c r="BIS48" s="192"/>
      <c r="BIT48" s="192"/>
      <c r="BIU48" s="192"/>
      <c r="BIV48" s="192"/>
      <c r="BIW48" s="192"/>
      <c r="BIX48" s="192"/>
      <c r="BIY48" s="192"/>
      <c r="BIZ48" s="192"/>
      <c r="BJA48" s="192"/>
      <c r="BJB48" s="192"/>
      <c r="BJC48" s="192"/>
      <c r="BJD48" s="192"/>
      <c r="BJE48" s="192"/>
      <c r="BJF48" s="192"/>
      <c r="BJG48" s="192"/>
      <c r="BJH48" s="192"/>
      <c r="BJI48" s="192"/>
      <c r="BJJ48" s="192"/>
      <c r="BJK48" s="192"/>
      <c r="BJL48" s="192"/>
      <c r="BJM48" s="192"/>
      <c r="BJN48" s="192"/>
      <c r="BJO48" s="192"/>
      <c r="BJP48" s="192"/>
      <c r="BJQ48" s="192"/>
      <c r="BJR48" s="192"/>
      <c r="BJS48" s="192"/>
      <c r="BJT48" s="192"/>
      <c r="BJU48" s="192"/>
      <c r="BJV48" s="192"/>
      <c r="BJW48" s="192"/>
      <c r="BJX48" s="192"/>
      <c r="BJY48" s="192"/>
      <c r="BJZ48" s="192"/>
      <c r="BKA48" s="192"/>
      <c r="BKB48" s="192"/>
      <c r="BKC48" s="192"/>
      <c r="BKD48" s="192"/>
      <c r="BKE48" s="192"/>
      <c r="BKF48" s="192"/>
      <c r="BKG48" s="192"/>
      <c r="BKH48" s="192"/>
      <c r="BKI48" s="192"/>
      <c r="BKJ48" s="192"/>
      <c r="BKK48" s="192"/>
      <c r="BKL48" s="192"/>
      <c r="BKM48" s="192"/>
      <c r="BKN48" s="192"/>
      <c r="BKO48" s="192"/>
      <c r="BKP48" s="192"/>
      <c r="BKQ48" s="192"/>
      <c r="BKR48" s="192"/>
      <c r="BKS48" s="192"/>
      <c r="BKT48" s="192"/>
      <c r="BKU48" s="192"/>
      <c r="BKV48" s="192"/>
      <c r="BKW48" s="192"/>
      <c r="BKX48" s="192"/>
      <c r="BKY48" s="192"/>
      <c r="BKZ48" s="192"/>
      <c r="BLA48" s="192"/>
      <c r="BLB48" s="192"/>
      <c r="BLC48" s="192"/>
      <c r="BLD48" s="192"/>
      <c r="BLE48" s="192"/>
      <c r="BLF48" s="192"/>
      <c r="BLG48" s="192"/>
      <c r="BLH48" s="192"/>
      <c r="BLI48" s="192"/>
      <c r="BLJ48" s="192"/>
      <c r="BLK48" s="192"/>
      <c r="BLL48" s="192"/>
      <c r="BLM48" s="192"/>
      <c r="BLN48" s="192"/>
      <c r="BLO48" s="192"/>
      <c r="BLP48" s="192"/>
      <c r="BLQ48" s="192"/>
      <c r="BLR48" s="192"/>
      <c r="BLS48" s="192"/>
      <c r="BLT48" s="192"/>
      <c r="BLU48" s="192"/>
      <c r="BLV48" s="192"/>
      <c r="BLW48" s="192"/>
      <c r="BLX48" s="192"/>
      <c r="BLY48" s="192"/>
      <c r="BLZ48" s="192"/>
      <c r="BMA48" s="192"/>
      <c r="BMB48" s="192"/>
      <c r="BMC48" s="192"/>
      <c r="BMD48" s="192"/>
      <c r="BME48" s="192"/>
      <c r="BMF48" s="192"/>
      <c r="BMG48" s="192"/>
      <c r="BMH48" s="192"/>
      <c r="BMI48" s="192"/>
      <c r="BMJ48" s="192"/>
      <c r="BMK48" s="192"/>
      <c r="BML48" s="192"/>
      <c r="BMM48" s="192"/>
      <c r="BMN48" s="192"/>
      <c r="BMO48" s="192"/>
      <c r="BMP48" s="192"/>
      <c r="BMQ48" s="192"/>
      <c r="BMR48" s="192"/>
      <c r="BMS48" s="192"/>
      <c r="BMT48" s="192"/>
      <c r="BMU48" s="192"/>
      <c r="BMV48" s="192"/>
      <c r="BMW48" s="192"/>
      <c r="BMX48" s="192"/>
      <c r="BMY48" s="192"/>
      <c r="BMZ48" s="192"/>
      <c r="BNA48" s="192"/>
      <c r="BNB48" s="192"/>
      <c r="BNC48" s="192"/>
      <c r="BND48" s="192"/>
      <c r="BNE48" s="192"/>
      <c r="BNF48" s="192"/>
      <c r="BNG48" s="192"/>
      <c r="BNH48" s="192"/>
      <c r="BNI48" s="192"/>
      <c r="BNJ48" s="192"/>
      <c r="BNK48" s="192"/>
      <c r="BNL48" s="192"/>
      <c r="BNM48" s="192"/>
      <c r="BNN48" s="192"/>
      <c r="BNO48" s="192"/>
      <c r="BNP48" s="192"/>
      <c r="BNQ48" s="192"/>
      <c r="BNR48" s="192"/>
      <c r="BNS48" s="192"/>
      <c r="BNT48" s="192"/>
      <c r="BNU48" s="192"/>
      <c r="BNV48" s="192"/>
      <c r="BNW48" s="192"/>
      <c r="BNX48" s="192"/>
      <c r="BNY48" s="192"/>
      <c r="BNZ48" s="192"/>
      <c r="BOA48" s="192"/>
      <c r="BOB48" s="192"/>
      <c r="BOC48" s="192"/>
      <c r="BOD48" s="192"/>
      <c r="BOE48" s="192"/>
      <c r="BOF48" s="192"/>
      <c r="BOG48" s="192"/>
      <c r="BOH48" s="192"/>
      <c r="BOI48" s="192"/>
      <c r="BOJ48" s="192"/>
      <c r="BOK48" s="192"/>
      <c r="BOL48" s="192"/>
      <c r="BOM48" s="192"/>
      <c r="BON48" s="192"/>
      <c r="BOO48" s="192"/>
      <c r="BOP48" s="192"/>
      <c r="BOQ48" s="192"/>
      <c r="BOR48" s="192"/>
      <c r="BOS48" s="192"/>
      <c r="BOT48" s="192"/>
      <c r="BOU48" s="192"/>
      <c r="BOV48" s="192"/>
      <c r="BOW48" s="192"/>
      <c r="BOX48" s="192"/>
      <c r="BOY48" s="192"/>
      <c r="BOZ48" s="192"/>
      <c r="BPA48" s="192"/>
      <c r="BPB48" s="192"/>
      <c r="BPC48" s="192"/>
      <c r="BPD48" s="192"/>
      <c r="BPE48" s="192"/>
      <c r="BPF48" s="192"/>
      <c r="BPG48" s="192"/>
      <c r="BPH48" s="192"/>
      <c r="BPI48" s="192"/>
      <c r="BPJ48" s="192"/>
      <c r="BPK48" s="192"/>
      <c r="BPL48" s="192"/>
      <c r="BPM48" s="192"/>
      <c r="BPN48" s="192"/>
      <c r="BPO48" s="192"/>
      <c r="BPP48" s="192"/>
      <c r="BPQ48" s="192"/>
      <c r="BPR48" s="192"/>
      <c r="BPS48" s="192"/>
      <c r="BPT48" s="192"/>
      <c r="BPU48" s="192"/>
      <c r="BPV48" s="192"/>
      <c r="BPW48" s="192"/>
      <c r="BPX48" s="192"/>
      <c r="BPY48" s="192"/>
      <c r="BPZ48" s="192"/>
      <c r="BQA48" s="192"/>
      <c r="BQB48" s="192"/>
      <c r="BQC48" s="192"/>
      <c r="BQD48" s="192"/>
      <c r="BQE48" s="192"/>
      <c r="BQF48" s="192"/>
      <c r="BQG48" s="192"/>
      <c r="BQH48" s="192"/>
      <c r="BQI48" s="192"/>
      <c r="BQJ48" s="192"/>
      <c r="BQK48" s="192"/>
      <c r="BQL48" s="192"/>
      <c r="BQM48" s="192"/>
      <c r="BQN48" s="192"/>
      <c r="BQO48" s="192"/>
      <c r="BQP48" s="192"/>
      <c r="BQQ48" s="192"/>
      <c r="BQR48" s="192"/>
      <c r="BQS48" s="192"/>
      <c r="BQT48" s="192"/>
      <c r="BQU48" s="192"/>
      <c r="BQV48" s="192"/>
      <c r="BQW48" s="192"/>
      <c r="BQX48" s="192"/>
      <c r="BQY48" s="192"/>
      <c r="BQZ48" s="192"/>
      <c r="BRA48" s="192"/>
      <c r="BRB48" s="192"/>
      <c r="BRC48" s="192"/>
      <c r="BRD48" s="192"/>
      <c r="BRE48" s="192"/>
      <c r="BRF48" s="192"/>
      <c r="BRG48" s="192"/>
      <c r="BRH48" s="192"/>
      <c r="BRI48" s="192"/>
      <c r="BRJ48" s="192"/>
      <c r="BRK48" s="192"/>
      <c r="BRL48" s="192"/>
      <c r="BRM48" s="192"/>
      <c r="BRN48" s="192"/>
      <c r="BRO48" s="192"/>
      <c r="BRP48" s="192"/>
      <c r="BRQ48" s="192"/>
      <c r="BRR48" s="192"/>
      <c r="BRS48" s="192"/>
      <c r="BRT48" s="192"/>
      <c r="BRU48" s="192"/>
      <c r="BRV48" s="192"/>
      <c r="BRW48" s="192"/>
      <c r="BRX48" s="192"/>
      <c r="BRY48" s="192"/>
      <c r="BRZ48" s="192"/>
      <c r="BSA48" s="192"/>
      <c r="BSB48" s="192"/>
      <c r="BSC48" s="192"/>
      <c r="BSD48" s="192"/>
      <c r="BSE48" s="192"/>
      <c r="BSF48" s="192"/>
      <c r="BSG48" s="192"/>
      <c r="BSH48" s="192"/>
      <c r="BSI48" s="192"/>
      <c r="BSJ48" s="192"/>
      <c r="BSK48" s="192"/>
      <c r="BSL48" s="192"/>
      <c r="BSM48" s="192"/>
      <c r="BSN48" s="192"/>
      <c r="BSO48" s="192"/>
      <c r="BSP48" s="192"/>
      <c r="BSQ48" s="192"/>
      <c r="BSR48" s="192"/>
      <c r="BSS48" s="192"/>
      <c r="BST48" s="192"/>
      <c r="BSU48" s="192"/>
      <c r="BSV48" s="192"/>
      <c r="BSW48" s="192"/>
      <c r="BSX48" s="192"/>
      <c r="BSY48" s="192"/>
      <c r="BSZ48" s="192"/>
      <c r="BTA48" s="192"/>
      <c r="BTB48" s="192"/>
      <c r="BTC48" s="192"/>
      <c r="BTD48" s="192"/>
      <c r="BTE48" s="192"/>
      <c r="BTF48" s="192"/>
      <c r="BTG48" s="192"/>
      <c r="BTH48" s="192"/>
      <c r="BTI48" s="192"/>
      <c r="BTJ48" s="192"/>
      <c r="BTK48" s="192"/>
      <c r="BTL48" s="192"/>
      <c r="BTM48" s="192"/>
      <c r="BTN48" s="192"/>
      <c r="BTO48" s="192"/>
      <c r="BTP48" s="192"/>
      <c r="BTQ48" s="192"/>
      <c r="BTR48" s="192"/>
      <c r="BTS48" s="192"/>
      <c r="BTT48" s="192"/>
      <c r="BTU48" s="192"/>
      <c r="BTV48" s="192"/>
      <c r="BTW48" s="192"/>
      <c r="BTX48" s="192"/>
      <c r="BTY48" s="192"/>
      <c r="BTZ48" s="192"/>
      <c r="BUA48" s="192"/>
      <c r="BUB48" s="192"/>
      <c r="BUC48" s="192"/>
      <c r="BUD48" s="192"/>
      <c r="BUE48" s="192"/>
      <c r="BUF48" s="192"/>
      <c r="BUG48" s="192"/>
      <c r="BUH48" s="192"/>
      <c r="BUI48" s="192"/>
      <c r="BUJ48" s="192"/>
      <c r="BUK48" s="192"/>
      <c r="BUL48" s="192"/>
      <c r="BUM48" s="192"/>
      <c r="BUN48" s="192"/>
      <c r="BUO48" s="192"/>
      <c r="BUP48" s="192"/>
      <c r="BUQ48" s="192"/>
      <c r="BUR48" s="192"/>
      <c r="BUS48" s="192"/>
      <c r="BUT48" s="192"/>
      <c r="BUU48" s="192"/>
      <c r="BUV48" s="192"/>
      <c r="BUW48" s="192"/>
      <c r="BUX48" s="192"/>
      <c r="BUY48" s="192"/>
      <c r="BUZ48" s="192"/>
      <c r="BVA48" s="192"/>
      <c r="BVB48" s="192"/>
      <c r="BVC48" s="192"/>
      <c r="BVD48" s="192"/>
      <c r="BVE48" s="192"/>
      <c r="BVF48" s="192"/>
      <c r="BVG48" s="192"/>
      <c r="BVH48" s="192"/>
      <c r="BVI48" s="192"/>
      <c r="BVJ48" s="192"/>
      <c r="BVK48" s="192"/>
      <c r="BVL48" s="192"/>
      <c r="BVM48" s="192"/>
      <c r="BVN48" s="192"/>
      <c r="BVO48" s="192"/>
      <c r="BVP48" s="192"/>
      <c r="BVQ48" s="192"/>
      <c r="BVR48" s="192"/>
      <c r="BVS48" s="192"/>
      <c r="BVT48" s="192"/>
      <c r="BVU48" s="192"/>
      <c r="BVV48" s="192"/>
      <c r="BVW48" s="192"/>
      <c r="BVX48" s="192"/>
      <c r="BVY48" s="192"/>
      <c r="BVZ48" s="192"/>
      <c r="BWA48" s="192"/>
      <c r="BWB48" s="192"/>
      <c r="BWC48" s="192"/>
      <c r="BWD48" s="192"/>
      <c r="BWE48" s="192"/>
      <c r="BWF48" s="192"/>
      <c r="BWG48" s="192"/>
      <c r="BWH48" s="192"/>
      <c r="BWI48" s="192"/>
      <c r="BWJ48" s="192"/>
      <c r="BWK48" s="192"/>
      <c r="BWL48" s="192"/>
      <c r="BWM48" s="192"/>
      <c r="BWN48" s="192"/>
      <c r="BWO48" s="192"/>
      <c r="BWP48" s="192"/>
      <c r="BWQ48" s="192"/>
      <c r="BWR48" s="192"/>
      <c r="BWS48" s="192"/>
      <c r="BWT48" s="192"/>
      <c r="BWU48" s="192"/>
      <c r="BWV48" s="192"/>
      <c r="BWW48" s="192"/>
      <c r="BWX48" s="192"/>
      <c r="BWY48" s="192"/>
      <c r="BWZ48" s="192"/>
      <c r="BXA48" s="192"/>
      <c r="BXB48" s="192"/>
      <c r="BXC48" s="192"/>
      <c r="BXD48" s="192"/>
      <c r="BXE48" s="192"/>
      <c r="BXF48" s="192"/>
      <c r="BXG48" s="192"/>
      <c r="BXH48" s="192"/>
      <c r="BXI48" s="192"/>
      <c r="BXJ48" s="192"/>
      <c r="BXK48" s="192"/>
      <c r="BXL48" s="192"/>
      <c r="BXM48" s="192"/>
      <c r="BXN48" s="192"/>
      <c r="BXO48" s="192"/>
      <c r="BXP48" s="192"/>
      <c r="BXQ48" s="192"/>
      <c r="BXR48" s="192"/>
      <c r="BXS48" s="192"/>
      <c r="BXT48" s="192"/>
      <c r="BXU48" s="192"/>
      <c r="BXV48" s="192"/>
      <c r="BXW48" s="192"/>
      <c r="BXX48" s="192"/>
      <c r="BXY48" s="192"/>
      <c r="BXZ48" s="192"/>
      <c r="BYA48" s="192"/>
      <c r="BYB48" s="192"/>
      <c r="BYC48" s="192"/>
      <c r="BYD48" s="192"/>
      <c r="BYE48" s="192"/>
      <c r="BYF48" s="192"/>
      <c r="BYG48" s="192"/>
      <c r="BYH48" s="192"/>
      <c r="BYI48" s="192"/>
      <c r="BYJ48" s="192"/>
      <c r="BYK48" s="192"/>
      <c r="BYL48" s="192"/>
      <c r="BYM48" s="192"/>
      <c r="BYN48" s="192"/>
      <c r="BYO48" s="192"/>
      <c r="BYP48" s="192"/>
      <c r="BYQ48" s="192"/>
      <c r="BYR48" s="192"/>
      <c r="BYS48" s="192"/>
      <c r="BYT48" s="192"/>
      <c r="BYU48" s="192"/>
      <c r="BYV48" s="192"/>
      <c r="BYW48" s="192"/>
      <c r="BYX48" s="192"/>
      <c r="BYY48" s="192"/>
      <c r="BYZ48" s="192"/>
      <c r="BZA48" s="192"/>
      <c r="BZB48" s="192"/>
      <c r="BZC48" s="192"/>
      <c r="BZD48" s="192"/>
      <c r="BZE48" s="192"/>
      <c r="BZF48" s="192"/>
      <c r="BZG48" s="192"/>
      <c r="BZH48" s="192"/>
      <c r="BZI48" s="192"/>
      <c r="BZJ48" s="192"/>
      <c r="BZK48" s="192"/>
      <c r="BZL48" s="192"/>
      <c r="BZM48" s="192"/>
      <c r="BZN48" s="192"/>
      <c r="BZO48" s="192"/>
      <c r="BZP48" s="192"/>
      <c r="BZQ48" s="192"/>
      <c r="BZR48" s="192"/>
      <c r="BZS48" s="192"/>
      <c r="BZT48" s="192"/>
      <c r="BZU48" s="192"/>
      <c r="BZV48" s="192"/>
      <c r="BZW48" s="192"/>
      <c r="BZX48" s="192"/>
      <c r="BZY48" s="192"/>
      <c r="BZZ48" s="192"/>
      <c r="CAA48" s="192"/>
      <c r="CAB48" s="192"/>
      <c r="CAC48" s="192"/>
      <c r="CAD48" s="192"/>
      <c r="CAE48" s="192"/>
      <c r="CAF48" s="192"/>
      <c r="CAG48" s="192"/>
      <c r="CAH48" s="192"/>
      <c r="CAI48" s="192"/>
      <c r="CAJ48" s="192"/>
      <c r="CAK48" s="192"/>
      <c r="CAL48" s="192"/>
      <c r="CAM48" s="192"/>
      <c r="CAN48" s="192"/>
      <c r="CAO48" s="192"/>
      <c r="CAP48" s="192"/>
      <c r="CAQ48" s="192"/>
      <c r="CAR48" s="192"/>
      <c r="CAS48" s="192"/>
      <c r="CAT48" s="192"/>
      <c r="CAU48" s="192"/>
      <c r="CAV48" s="192"/>
      <c r="CAW48" s="192"/>
      <c r="CAX48" s="192"/>
      <c r="CAY48" s="192"/>
      <c r="CAZ48" s="192"/>
      <c r="CBA48" s="192"/>
      <c r="CBB48" s="192"/>
      <c r="CBC48" s="192"/>
      <c r="CBD48" s="192"/>
      <c r="CBE48" s="192"/>
      <c r="CBF48" s="192"/>
      <c r="CBG48" s="192"/>
      <c r="CBH48" s="192"/>
      <c r="CBI48" s="192"/>
      <c r="CBJ48" s="192"/>
      <c r="CBK48" s="192"/>
      <c r="CBL48" s="192"/>
      <c r="CBM48" s="192"/>
      <c r="CBN48" s="192"/>
      <c r="CBO48" s="192"/>
      <c r="CBP48" s="192"/>
      <c r="CBQ48" s="192"/>
      <c r="CBR48" s="192"/>
      <c r="CBS48" s="192"/>
      <c r="CBT48" s="192"/>
      <c r="CBU48" s="192"/>
      <c r="CBV48" s="192"/>
      <c r="CBW48" s="192"/>
      <c r="CBX48" s="192"/>
      <c r="CBY48" s="192"/>
      <c r="CBZ48" s="192"/>
      <c r="CCA48" s="192"/>
      <c r="CCB48" s="192"/>
      <c r="CCC48" s="192"/>
      <c r="CCD48" s="192"/>
      <c r="CCE48" s="192"/>
      <c r="CCF48" s="192"/>
      <c r="CCG48" s="192"/>
      <c r="CCH48" s="192"/>
      <c r="CCI48" s="192"/>
      <c r="CCJ48" s="192"/>
      <c r="CCK48" s="192"/>
      <c r="CCL48" s="192"/>
      <c r="CCM48" s="192"/>
      <c r="CCN48" s="192"/>
      <c r="CCO48" s="192"/>
      <c r="CCP48" s="192"/>
      <c r="CCQ48" s="192"/>
      <c r="CCR48" s="192"/>
      <c r="CCS48" s="192"/>
      <c r="CCT48" s="192"/>
      <c r="CCU48" s="192"/>
      <c r="CCV48" s="192"/>
      <c r="CCW48" s="192"/>
      <c r="CCX48" s="192"/>
      <c r="CCY48" s="192"/>
      <c r="CCZ48" s="192"/>
      <c r="CDA48" s="192"/>
      <c r="CDB48" s="192"/>
      <c r="CDC48" s="192"/>
      <c r="CDD48" s="192"/>
      <c r="CDE48" s="192"/>
      <c r="CDF48" s="192"/>
      <c r="CDG48" s="192"/>
      <c r="CDH48" s="192"/>
      <c r="CDI48" s="192"/>
      <c r="CDJ48" s="192"/>
      <c r="CDK48" s="192"/>
      <c r="CDL48" s="192"/>
      <c r="CDM48" s="192"/>
      <c r="CDN48" s="192"/>
      <c r="CDO48" s="192"/>
      <c r="CDP48" s="192"/>
      <c r="CDQ48" s="192"/>
      <c r="CDR48" s="192"/>
      <c r="CDS48" s="192"/>
      <c r="CDT48" s="192"/>
      <c r="CDU48" s="192"/>
      <c r="CDV48" s="192"/>
      <c r="CDW48" s="192"/>
      <c r="CDX48" s="192"/>
      <c r="CDY48" s="192"/>
      <c r="CDZ48" s="192"/>
      <c r="CEA48" s="192"/>
      <c r="CEB48" s="192"/>
      <c r="CEC48" s="192"/>
      <c r="CED48" s="192"/>
      <c r="CEE48" s="192"/>
      <c r="CEF48" s="192"/>
      <c r="CEG48" s="192"/>
      <c r="CEH48" s="192"/>
      <c r="CEI48" s="192"/>
      <c r="CEJ48" s="192"/>
      <c r="CEK48" s="192"/>
      <c r="CEL48" s="192"/>
      <c r="CEM48" s="192"/>
      <c r="CEN48" s="192"/>
      <c r="CEO48" s="192"/>
      <c r="CEP48" s="192"/>
      <c r="CEQ48" s="192"/>
      <c r="CER48" s="192"/>
      <c r="CES48" s="192"/>
      <c r="CET48" s="192"/>
      <c r="CEU48" s="192"/>
      <c r="CEV48" s="192"/>
      <c r="CEW48" s="192"/>
      <c r="CEX48" s="192"/>
      <c r="CEY48" s="192"/>
      <c r="CEZ48" s="192"/>
      <c r="CFA48" s="192"/>
      <c r="CFB48" s="192"/>
      <c r="CFC48" s="192"/>
      <c r="CFD48" s="192"/>
      <c r="CFE48" s="192"/>
      <c r="CFF48" s="192"/>
      <c r="CFG48" s="192"/>
      <c r="CFH48" s="192"/>
      <c r="CFI48" s="192"/>
      <c r="CFJ48" s="192"/>
      <c r="CFK48" s="192"/>
      <c r="CFL48" s="192"/>
      <c r="CFM48" s="192"/>
      <c r="CFN48" s="192"/>
      <c r="CFO48" s="192"/>
      <c r="CFP48" s="192"/>
      <c r="CFQ48" s="192"/>
      <c r="CFR48" s="192"/>
      <c r="CFS48" s="192"/>
      <c r="CFT48" s="192"/>
      <c r="CFU48" s="192"/>
      <c r="CFV48" s="192"/>
      <c r="CFW48" s="192"/>
      <c r="CFX48" s="192"/>
      <c r="CFY48" s="192"/>
      <c r="CFZ48" s="192"/>
      <c r="CGA48" s="192"/>
      <c r="CGB48" s="192"/>
      <c r="CGC48" s="192"/>
      <c r="CGD48" s="192"/>
      <c r="CGE48" s="192"/>
      <c r="CGF48" s="192"/>
      <c r="CGG48" s="192"/>
      <c r="CGH48" s="192"/>
      <c r="CGI48" s="192"/>
      <c r="CGJ48" s="192"/>
      <c r="CGK48" s="192"/>
      <c r="CGL48" s="192"/>
      <c r="CGM48" s="192"/>
      <c r="CGN48" s="192"/>
      <c r="CGO48" s="192"/>
      <c r="CGP48" s="192"/>
      <c r="CGQ48" s="192"/>
      <c r="CGR48" s="192"/>
      <c r="CGS48" s="192"/>
      <c r="CGT48" s="192"/>
      <c r="CGU48" s="192"/>
      <c r="CGV48" s="192"/>
      <c r="CGW48" s="192"/>
      <c r="CGX48" s="192"/>
      <c r="CGY48" s="192"/>
      <c r="CGZ48" s="192"/>
      <c r="CHA48" s="192"/>
      <c r="CHB48" s="192"/>
      <c r="CHC48" s="192"/>
      <c r="CHD48" s="192"/>
      <c r="CHE48" s="192"/>
      <c r="CHF48" s="192"/>
      <c r="CHG48" s="192"/>
      <c r="CHH48" s="192"/>
      <c r="CHI48" s="192"/>
      <c r="CHJ48" s="192"/>
      <c r="CHK48" s="192"/>
      <c r="CHL48" s="192"/>
      <c r="CHM48" s="192"/>
      <c r="CHN48" s="192"/>
      <c r="CHO48" s="192"/>
      <c r="CHP48" s="192"/>
      <c r="CHQ48" s="192"/>
      <c r="CHR48" s="192"/>
      <c r="CHS48" s="192"/>
      <c r="CHT48" s="192"/>
      <c r="CHU48" s="192"/>
      <c r="CHV48" s="192"/>
      <c r="CHW48" s="192"/>
      <c r="CHX48" s="192"/>
      <c r="CHY48" s="192"/>
      <c r="CHZ48" s="192"/>
      <c r="CIA48" s="192"/>
      <c r="CIB48" s="192"/>
      <c r="CIC48" s="192"/>
      <c r="CID48" s="192"/>
      <c r="CIE48" s="192"/>
      <c r="CIF48" s="192"/>
      <c r="CIG48" s="192"/>
      <c r="CIH48" s="192"/>
      <c r="CII48" s="192"/>
      <c r="CIJ48" s="192"/>
      <c r="CIK48" s="192"/>
      <c r="CIL48" s="192"/>
      <c r="CIM48" s="192"/>
      <c r="CIN48" s="192"/>
      <c r="CIO48" s="192"/>
      <c r="CIP48" s="192"/>
      <c r="CIQ48" s="192"/>
      <c r="CIR48" s="192"/>
      <c r="CIS48" s="192"/>
      <c r="CIT48" s="192"/>
      <c r="CIU48" s="192"/>
      <c r="CIV48" s="192"/>
      <c r="CIW48" s="192"/>
      <c r="CIX48" s="192"/>
      <c r="CIY48" s="192"/>
      <c r="CIZ48" s="192"/>
      <c r="CJA48" s="192"/>
      <c r="CJB48" s="192"/>
      <c r="CJC48" s="192"/>
      <c r="CJD48" s="192"/>
      <c r="CJE48" s="192"/>
      <c r="CJF48" s="192"/>
      <c r="CJG48" s="192"/>
      <c r="CJH48" s="192"/>
      <c r="CJI48" s="192"/>
      <c r="CJJ48" s="192"/>
      <c r="CJK48" s="192"/>
      <c r="CJL48" s="192"/>
      <c r="CJM48" s="192"/>
      <c r="CJN48" s="192"/>
      <c r="CJO48" s="192"/>
      <c r="CJP48" s="192"/>
      <c r="CJQ48" s="192"/>
      <c r="CJR48" s="192"/>
      <c r="CJS48" s="192"/>
      <c r="CJT48" s="192"/>
      <c r="CJU48" s="192"/>
      <c r="CJV48" s="192"/>
      <c r="CJW48" s="192"/>
      <c r="CJX48" s="192"/>
      <c r="CJY48" s="192"/>
      <c r="CJZ48" s="192"/>
      <c r="CKA48" s="192"/>
      <c r="CKB48" s="192"/>
      <c r="CKC48" s="192"/>
      <c r="CKD48" s="192"/>
      <c r="CKE48" s="192"/>
      <c r="CKF48" s="192"/>
      <c r="CKG48" s="192"/>
      <c r="CKH48" s="192"/>
      <c r="CKI48" s="192"/>
      <c r="CKJ48" s="192"/>
      <c r="CKK48" s="192"/>
      <c r="CKL48" s="192"/>
      <c r="CKM48" s="192"/>
      <c r="CKN48" s="192"/>
      <c r="CKO48" s="192"/>
      <c r="CKP48" s="192"/>
      <c r="CKQ48" s="192"/>
      <c r="CKR48" s="192"/>
      <c r="CKS48" s="192"/>
      <c r="CKT48" s="192"/>
      <c r="CKU48" s="192"/>
      <c r="CKV48" s="192"/>
      <c r="CKW48" s="192"/>
      <c r="CKX48" s="192"/>
      <c r="CKY48" s="192"/>
      <c r="CKZ48" s="192"/>
      <c r="CLA48" s="192"/>
      <c r="CLB48" s="192"/>
      <c r="CLC48" s="192"/>
      <c r="CLD48" s="192"/>
      <c r="CLE48" s="192"/>
      <c r="CLF48" s="192"/>
      <c r="CLG48" s="192"/>
      <c r="CLH48" s="192"/>
      <c r="CLI48" s="192"/>
      <c r="CLJ48" s="192"/>
      <c r="CLK48" s="192"/>
      <c r="CLL48" s="192"/>
      <c r="CLM48" s="192"/>
      <c r="CLN48" s="192"/>
      <c r="CLO48" s="192"/>
      <c r="CLP48" s="192"/>
      <c r="CLQ48" s="192"/>
      <c r="CLR48" s="192"/>
      <c r="CLS48" s="192"/>
      <c r="CLT48" s="192"/>
      <c r="CLU48" s="192"/>
      <c r="CLV48" s="192"/>
      <c r="CLW48" s="192"/>
      <c r="CLX48" s="192"/>
      <c r="CLY48" s="192"/>
      <c r="CLZ48" s="192"/>
      <c r="CMA48" s="192"/>
      <c r="CMB48" s="192"/>
      <c r="CMC48" s="192"/>
      <c r="CMD48" s="192"/>
      <c r="CME48" s="192"/>
      <c r="CMF48" s="192"/>
      <c r="CMG48" s="192"/>
      <c r="CMH48" s="192"/>
      <c r="CMI48" s="192"/>
      <c r="CMJ48" s="192"/>
      <c r="CMK48" s="192"/>
      <c r="CML48" s="192"/>
      <c r="CMM48" s="192"/>
      <c r="CMN48" s="192"/>
      <c r="CMO48" s="192"/>
      <c r="CMP48" s="192"/>
      <c r="CMQ48" s="192"/>
      <c r="CMR48" s="192"/>
      <c r="CMS48" s="192"/>
      <c r="CMT48" s="192"/>
      <c r="CMU48" s="192"/>
      <c r="CMV48" s="192"/>
      <c r="CMW48" s="192"/>
      <c r="CMX48" s="192"/>
      <c r="CMY48" s="192"/>
      <c r="CMZ48" s="192"/>
      <c r="CNA48" s="192"/>
      <c r="CNB48" s="192"/>
      <c r="CNC48" s="192"/>
      <c r="CND48" s="192"/>
      <c r="CNE48" s="192"/>
      <c r="CNF48" s="192"/>
      <c r="CNG48" s="192"/>
      <c r="CNH48" s="192"/>
      <c r="CNI48" s="192"/>
      <c r="CNJ48" s="192"/>
      <c r="CNK48" s="192"/>
      <c r="CNL48" s="192"/>
      <c r="CNM48" s="192"/>
      <c r="CNN48" s="192"/>
      <c r="CNO48" s="192"/>
      <c r="CNP48" s="192"/>
      <c r="CNQ48" s="192"/>
      <c r="CNR48" s="192"/>
      <c r="CNS48" s="192"/>
      <c r="CNT48" s="192"/>
      <c r="CNU48" s="192"/>
      <c r="CNV48" s="192"/>
      <c r="CNW48" s="192"/>
      <c r="CNX48" s="192"/>
      <c r="CNY48" s="192"/>
      <c r="CNZ48" s="192"/>
      <c r="COA48" s="192"/>
      <c r="COB48" s="192"/>
      <c r="COC48" s="192"/>
      <c r="COD48" s="192"/>
      <c r="COE48" s="192"/>
      <c r="COF48" s="192"/>
      <c r="COG48" s="192"/>
      <c r="COH48" s="192"/>
      <c r="COI48" s="192"/>
      <c r="COJ48" s="192"/>
      <c r="COK48" s="192"/>
      <c r="COL48" s="192"/>
      <c r="COM48" s="192"/>
      <c r="CON48" s="192"/>
      <c r="COO48" s="192"/>
      <c r="COP48" s="192"/>
      <c r="COQ48" s="192"/>
      <c r="COR48" s="192"/>
      <c r="COS48" s="192"/>
      <c r="COT48" s="192"/>
      <c r="COU48" s="192"/>
      <c r="COV48" s="192"/>
      <c r="COW48" s="192"/>
      <c r="COX48" s="192"/>
      <c r="COY48" s="192"/>
      <c r="COZ48" s="192"/>
      <c r="CPA48" s="192"/>
      <c r="CPB48" s="192"/>
      <c r="CPC48" s="192"/>
      <c r="CPD48" s="192"/>
      <c r="CPE48" s="192"/>
      <c r="CPF48" s="192"/>
      <c r="CPG48" s="192"/>
      <c r="CPH48" s="192"/>
      <c r="CPI48" s="192"/>
      <c r="CPJ48" s="192"/>
      <c r="CPK48" s="192"/>
      <c r="CPL48" s="192"/>
      <c r="CPM48" s="192"/>
      <c r="CPN48" s="192"/>
      <c r="CPO48" s="192"/>
      <c r="CPP48" s="192"/>
      <c r="CPQ48" s="192"/>
      <c r="CPR48" s="192"/>
      <c r="CPS48" s="192"/>
      <c r="CPT48" s="192"/>
      <c r="CPU48" s="192"/>
      <c r="CPV48" s="192"/>
      <c r="CPW48" s="192"/>
      <c r="CPX48" s="192"/>
      <c r="CPY48" s="192"/>
      <c r="CPZ48" s="192"/>
      <c r="CQA48" s="192"/>
      <c r="CQB48" s="192"/>
      <c r="CQC48" s="192"/>
      <c r="CQD48" s="192"/>
      <c r="CQE48" s="192"/>
      <c r="CQF48" s="192"/>
      <c r="CQG48" s="192"/>
      <c r="CQH48" s="192"/>
      <c r="CQI48" s="192"/>
      <c r="CQJ48" s="192"/>
      <c r="CQK48" s="192"/>
      <c r="CQL48" s="192"/>
      <c r="CQM48" s="192"/>
      <c r="CQN48" s="192"/>
      <c r="CQO48" s="192"/>
      <c r="CQP48" s="192"/>
      <c r="CQQ48" s="192"/>
      <c r="CQR48" s="192"/>
      <c r="CQS48" s="192"/>
      <c r="CQT48" s="192"/>
      <c r="CQU48" s="192"/>
      <c r="CQV48" s="192"/>
      <c r="CQW48" s="192"/>
      <c r="CQX48" s="192"/>
      <c r="CQY48" s="192"/>
      <c r="CQZ48" s="192"/>
      <c r="CRA48" s="192"/>
      <c r="CRB48" s="192"/>
      <c r="CRC48" s="192"/>
      <c r="CRD48" s="192"/>
      <c r="CRE48" s="192"/>
      <c r="CRF48" s="192"/>
      <c r="CRG48" s="192"/>
      <c r="CRH48" s="192"/>
      <c r="CRI48" s="192"/>
      <c r="CRJ48" s="192"/>
      <c r="CRK48" s="192"/>
      <c r="CRL48" s="192"/>
      <c r="CRM48" s="192"/>
      <c r="CRN48" s="192"/>
      <c r="CRO48" s="192"/>
      <c r="CRP48" s="192"/>
      <c r="CRQ48" s="192"/>
      <c r="CRR48" s="192"/>
      <c r="CRS48" s="192"/>
      <c r="CRT48" s="192"/>
      <c r="CRU48" s="192"/>
      <c r="CRV48" s="192"/>
      <c r="CRW48" s="192"/>
      <c r="CRX48" s="192"/>
      <c r="CRY48" s="192"/>
      <c r="CRZ48" s="192"/>
      <c r="CSA48" s="192"/>
      <c r="CSB48" s="192"/>
      <c r="CSC48" s="192"/>
      <c r="CSD48" s="192"/>
      <c r="CSE48" s="192"/>
      <c r="CSF48" s="192"/>
      <c r="CSG48" s="192"/>
      <c r="CSH48" s="192"/>
      <c r="CSI48" s="192"/>
      <c r="CSJ48" s="192"/>
      <c r="CSK48" s="192"/>
      <c r="CSL48" s="192"/>
      <c r="CSM48" s="192"/>
      <c r="CSN48" s="192"/>
      <c r="CSO48" s="192"/>
      <c r="CSP48" s="192"/>
      <c r="CSQ48" s="192"/>
      <c r="CSR48" s="192"/>
      <c r="CSS48" s="192"/>
      <c r="CST48" s="192"/>
      <c r="CSU48" s="192"/>
      <c r="CSV48" s="192"/>
      <c r="CSW48" s="192"/>
      <c r="CSX48" s="192"/>
      <c r="CSY48" s="192"/>
      <c r="CSZ48" s="192"/>
      <c r="CTA48" s="192"/>
      <c r="CTB48" s="192"/>
      <c r="CTC48" s="192"/>
      <c r="CTD48" s="192"/>
      <c r="CTE48" s="192"/>
      <c r="CTF48" s="192"/>
      <c r="CTG48" s="192"/>
      <c r="CTH48" s="192"/>
      <c r="CTI48" s="192"/>
      <c r="CTJ48" s="192"/>
      <c r="CTK48" s="192"/>
      <c r="CTL48" s="192"/>
      <c r="CTM48" s="192"/>
      <c r="CTN48" s="192"/>
      <c r="CTO48" s="192"/>
      <c r="CTP48" s="192"/>
      <c r="CTQ48" s="192"/>
      <c r="CTR48" s="192"/>
      <c r="CTS48" s="192"/>
      <c r="CTT48" s="192"/>
      <c r="CTU48" s="192"/>
      <c r="CTV48" s="192"/>
      <c r="CTW48" s="192"/>
      <c r="CTX48" s="192"/>
      <c r="CTY48" s="192"/>
      <c r="CTZ48" s="192"/>
      <c r="CUA48" s="192"/>
      <c r="CUB48" s="192"/>
      <c r="CUC48" s="192"/>
      <c r="CUD48" s="192"/>
      <c r="CUE48" s="192"/>
      <c r="CUF48" s="192"/>
      <c r="CUG48" s="192"/>
      <c r="CUH48" s="192"/>
      <c r="CUI48" s="192"/>
      <c r="CUJ48" s="192"/>
      <c r="CUK48" s="192"/>
      <c r="CUL48" s="192"/>
      <c r="CUM48" s="192"/>
      <c r="CUN48" s="192"/>
      <c r="CUO48" s="192"/>
      <c r="CUP48" s="192"/>
      <c r="CUQ48" s="192"/>
      <c r="CUR48" s="192"/>
      <c r="CUS48" s="192"/>
      <c r="CUT48" s="192"/>
      <c r="CUU48" s="192"/>
      <c r="CUV48" s="192"/>
      <c r="CUW48" s="192"/>
      <c r="CUX48" s="192"/>
      <c r="CUY48" s="192"/>
      <c r="CUZ48" s="192"/>
      <c r="CVA48" s="192"/>
      <c r="CVB48" s="192"/>
      <c r="CVC48" s="192"/>
      <c r="CVD48" s="192"/>
      <c r="CVE48" s="192"/>
      <c r="CVF48" s="192"/>
      <c r="CVG48" s="192"/>
      <c r="CVH48" s="192"/>
      <c r="CVI48" s="192"/>
      <c r="CVJ48" s="192"/>
      <c r="CVK48" s="192"/>
      <c r="CVL48" s="192"/>
      <c r="CVM48" s="192"/>
      <c r="CVN48" s="192"/>
      <c r="CVO48" s="192"/>
      <c r="CVP48" s="192"/>
      <c r="CVQ48" s="192"/>
      <c r="CVR48" s="192"/>
      <c r="CVS48" s="192"/>
      <c r="CVT48" s="192"/>
      <c r="CVU48" s="192"/>
      <c r="CVV48" s="192"/>
      <c r="CVW48" s="192"/>
      <c r="CVX48" s="192"/>
      <c r="CVY48" s="192"/>
      <c r="CVZ48" s="192"/>
      <c r="CWA48" s="192"/>
      <c r="CWB48" s="192"/>
      <c r="CWC48" s="192"/>
      <c r="CWD48" s="192"/>
      <c r="CWE48" s="192"/>
      <c r="CWF48" s="192"/>
      <c r="CWG48" s="192"/>
      <c r="CWH48" s="192"/>
      <c r="CWI48" s="192"/>
      <c r="CWJ48" s="192"/>
      <c r="CWK48" s="192"/>
      <c r="CWL48" s="192"/>
      <c r="CWM48" s="192"/>
      <c r="CWN48" s="192"/>
      <c r="CWO48" s="192"/>
      <c r="CWP48" s="192"/>
      <c r="CWQ48" s="192"/>
      <c r="CWR48" s="192"/>
      <c r="CWS48" s="192"/>
      <c r="CWT48" s="192"/>
      <c r="CWU48" s="192"/>
      <c r="CWV48" s="192"/>
      <c r="CWW48" s="192"/>
      <c r="CWX48" s="192"/>
      <c r="CWY48" s="192"/>
      <c r="CWZ48" s="192"/>
      <c r="CXA48" s="192"/>
      <c r="CXB48" s="192"/>
      <c r="CXC48" s="192"/>
      <c r="CXD48" s="192"/>
      <c r="CXE48" s="192"/>
      <c r="CXF48" s="192"/>
      <c r="CXG48" s="192"/>
      <c r="CXH48" s="192"/>
      <c r="CXI48" s="192"/>
      <c r="CXJ48" s="192"/>
      <c r="CXK48" s="192"/>
      <c r="CXL48" s="192"/>
      <c r="CXM48" s="192"/>
      <c r="CXN48" s="192"/>
      <c r="CXO48" s="192"/>
      <c r="CXP48" s="192"/>
      <c r="CXQ48" s="192"/>
      <c r="CXR48" s="192"/>
      <c r="CXS48" s="192"/>
      <c r="CXT48" s="192"/>
      <c r="CXU48" s="192"/>
      <c r="CXV48" s="192"/>
      <c r="CXW48" s="192"/>
      <c r="CXX48" s="192"/>
      <c r="CXY48" s="192"/>
      <c r="CXZ48" s="192"/>
      <c r="CYA48" s="192"/>
      <c r="CYB48" s="192"/>
      <c r="CYC48" s="192"/>
      <c r="CYD48" s="192"/>
      <c r="CYE48" s="192"/>
      <c r="CYF48" s="192"/>
      <c r="CYG48" s="192"/>
      <c r="CYH48" s="192"/>
      <c r="CYI48" s="192"/>
      <c r="CYJ48" s="192"/>
      <c r="CYK48" s="192"/>
      <c r="CYL48" s="192"/>
      <c r="CYM48" s="192"/>
      <c r="CYN48" s="192"/>
      <c r="CYO48" s="192"/>
      <c r="CYP48" s="192"/>
      <c r="CYQ48" s="192"/>
      <c r="CYR48" s="192"/>
      <c r="CYS48" s="192"/>
      <c r="CYT48" s="192"/>
      <c r="CYU48" s="192"/>
      <c r="CYV48" s="192"/>
      <c r="CYW48" s="192"/>
      <c r="CYX48" s="192"/>
      <c r="CYY48" s="192"/>
      <c r="CYZ48" s="192"/>
      <c r="CZA48" s="192"/>
      <c r="CZB48" s="192"/>
      <c r="CZC48" s="192"/>
      <c r="CZD48" s="192"/>
      <c r="CZE48" s="192"/>
      <c r="CZF48" s="192"/>
      <c r="CZG48" s="192"/>
      <c r="CZH48" s="192"/>
      <c r="CZI48" s="192"/>
      <c r="CZJ48" s="192"/>
      <c r="CZK48" s="192"/>
      <c r="CZL48" s="192"/>
      <c r="CZM48" s="192"/>
      <c r="CZN48" s="192"/>
      <c r="CZO48" s="192"/>
      <c r="CZP48" s="192"/>
      <c r="CZQ48" s="192"/>
      <c r="CZR48" s="192"/>
      <c r="CZS48" s="192"/>
      <c r="CZT48" s="192"/>
      <c r="CZU48" s="192"/>
      <c r="CZV48" s="192"/>
      <c r="CZW48" s="192"/>
      <c r="CZX48" s="192"/>
      <c r="CZY48" s="192"/>
      <c r="CZZ48" s="192"/>
      <c r="DAA48" s="192"/>
      <c r="DAB48" s="192"/>
      <c r="DAC48" s="192"/>
      <c r="DAD48" s="192"/>
      <c r="DAE48" s="192"/>
      <c r="DAF48" s="192"/>
      <c r="DAG48" s="192"/>
      <c r="DAH48" s="192"/>
      <c r="DAI48" s="192"/>
      <c r="DAJ48" s="192"/>
      <c r="DAK48" s="192"/>
      <c r="DAL48" s="192"/>
      <c r="DAM48" s="192"/>
      <c r="DAN48" s="192"/>
      <c r="DAO48" s="192"/>
      <c r="DAP48" s="192"/>
      <c r="DAQ48" s="192"/>
      <c r="DAR48" s="192"/>
      <c r="DAS48" s="192"/>
      <c r="DAT48" s="192"/>
      <c r="DAU48" s="192"/>
      <c r="DAV48" s="192"/>
      <c r="DAW48" s="192"/>
      <c r="DAX48" s="192"/>
      <c r="DAY48" s="192"/>
      <c r="DAZ48" s="192"/>
      <c r="DBA48" s="192"/>
      <c r="DBB48" s="192"/>
      <c r="DBC48" s="192"/>
      <c r="DBD48" s="192"/>
      <c r="DBE48" s="192"/>
      <c r="DBF48" s="192"/>
      <c r="DBG48" s="192"/>
      <c r="DBH48" s="192"/>
      <c r="DBI48" s="192"/>
      <c r="DBJ48" s="192"/>
      <c r="DBK48" s="192"/>
      <c r="DBL48" s="192"/>
      <c r="DBM48" s="192"/>
      <c r="DBN48" s="192"/>
      <c r="DBO48" s="192"/>
      <c r="DBP48" s="192"/>
      <c r="DBQ48" s="192"/>
      <c r="DBR48" s="192"/>
      <c r="DBS48" s="192"/>
      <c r="DBT48" s="192"/>
      <c r="DBU48" s="192"/>
      <c r="DBV48" s="192"/>
      <c r="DBW48" s="192"/>
      <c r="DBX48" s="192"/>
      <c r="DBY48" s="192"/>
      <c r="DBZ48" s="192"/>
      <c r="DCA48" s="192"/>
      <c r="DCB48" s="192"/>
      <c r="DCC48" s="192"/>
      <c r="DCD48" s="192"/>
      <c r="DCE48" s="192"/>
      <c r="DCF48" s="192"/>
      <c r="DCG48" s="192"/>
      <c r="DCH48" s="192"/>
      <c r="DCI48" s="192"/>
      <c r="DCJ48" s="192"/>
      <c r="DCK48" s="192"/>
      <c r="DCL48" s="192"/>
      <c r="DCM48" s="192"/>
      <c r="DCN48" s="192"/>
      <c r="DCO48" s="192"/>
      <c r="DCP48" s="192"/>
      <c r="DCQ48" s="192"/>
      <c r="DCR48" s="192"/>
      <c r="DCS48" s="192"/>
      <c r="DCT48" s="192"/>
      <c r="DCU48" s="192"/>
      <c r="DCV48" s="192"/>
      <c r="DCW48" s="192"/>
      <c r="DCX48" s="192"/>
      <c r="DCY48" s="192"/>
      <c r="DCZ48" s="192"/>
      <c r="DDA48" s="192"/>
      <c r="DDB48" s="192"/>
      <c r="DDC48" s="192"/>
      <c r="DDD48" s="192"/>
      <c r="DDE48" s="192"/>
      <c r="DDF48" s="192"/>
      <c r="DDG48" s="192"/>
      <c r="DDH48" s="192"/>
      <c r="DDI48" s="192"/>
      <c r="DDJ48" s="192"/>
      <c r="DDK48" s="192"/>
      <c r="DDL48" s="192"/>
      <c r="DDM48" s="192"/>
      <c r="DDN48" s="192"/>
      <c r="DDO48" s="192"/>
      <c r="DDP48" s="192"/>
      <c r="DDQ48" s="192"/>
      <c r="DDR48" s="192"/>
      <c r="DDS48" s="192"/>
      <c r="DDT48" s="192"/>
      <c r="DDU48" s="192"/>
      <c r="DDV48" s="192"/>
      <c r="DDW48" s="192"/>
      <c r="DDX48" s="192"/>
      <c r="DDY48" s="192"/>
      <c r="DDZ48" s="192"/>
      <c r="DEA48" s="192"/>
      <c r="DEB48" s="192"/>
      <c r="DEC48" s="192"/>
      <c r="DED48" s="192"/>
      <c r="DEE48" s="192"/>
      <c r="DEF48" s="192"/>
      <c r="DEG48" s="192"/>
      <c r="DEH48" s="192"/>
      <c r="DEI48" s="192"/>
      <c r="DEJ48" s="192"/>
      <c r="DEK48" s="192"/>
      <c r="DEL48" s="192"/>
      <c r="DEM48" s="192"/>
      <c r="DEN48" s="192"/>
      <c r="DEO48" s="192"/>
      <c r="DEP48" s="192"/>
      <c r="DEQ48" s="192"/>
      <c r="DER48" s="192"/>
      <c r="DES48" s="192"/>
      <c r="DET48" s="192"/>
      <c r="DEU48" s="192"/>
      <c r="DEV48" s="192"/>
      <c r="DEW48" s="192"/>
      <c r="DEX48" s="192"/>
      <c r="DEY48" s="192"/>
      <c r="DEZ48" s="192"/>
      <c r="DFA48" s="192"/>
      <c r="DFB48" s="192"/>
      <c r="DFC48" s="192"/>
      <c r="DFD48" s="192"/>
      <c r="DFE48" s="192"/>
      <c r="DFF48" s="192"/>
      <c r="DFG48" s="192"/>
      <c r="DFH48" s="192"/>
      <c r="DFI48" s="192"/>
      <c r="DFJ48" s="192"/>
      <c r="DFK48" s="192"/>
      <c r="DFL48" s="192"/>
      <c r="DFM48" s="192"/>
      <c r="DFN48" s="192"/>
      <c r="DFO48" s="192"/>
      <c r="DFP48" s="192"/>
      <c r="DFQ48" s="192"/>
      <c r="DFR48" s="192"/>
      <c r="DFS48" s="192"/>
      <c r="DFT48" s="192"/>
      <c r="DFU48" s="192"/>
      <c r="DFV48" s="192"/>
      <c r="DFW48" s="192"/>
      <c r="DFX48" s="192"/>
      <c r="DFY48" s="192"/>
      <c r="DFZ48" s="192"/>
      <c r="DGA48" s="192"/>
      <c r="DGB48" s="192"/>
      <c r="DGC48" s="192"/>
      <c r="DGD48" s="192"/>
      <c r="DGE48" s="192"/>
      <c r="DGF48" s="192"/>
      <c r="DGG48" s="192"/>
      <c r="DGH48" s="192"/>
      <c r="DGI48" s="192"/>
      <c r="DGJ48" s="192"/>
      <c r="DGK48" s="192"/>
      <c r="DGL48" s="192"/>
      <c r="DGM48" s="192"/>
      <c r="DGN48" s="192"/>
      <c r="DGO48" s="192"/>
      <c r="DGP48" s="192"/>
      <c r="DGQ48" s="192"/>
      <c r="DGR48" s="192"/>
      <c r="DGS48" s="192"/>
      <c r="DGT48" s="192"/>
      <c r="DGU48" s="192"/>
      <c r="DGV48" s="192"/>
      <c r="DGW48" s="192"/>
      <c r="DGX48" s="192"/>
      <c r="DGY48" s="192"/>
      <c r="DGZ48" s="192"/>
      <c r="DHA48" s="192"/>
      <c r="DHB48" s="192"/>
      <c r="DHC48" s="192"/>
      <c r="DHD48" s="192"/>
      <c r="DHE48" s="192"/>
      <c r="DHF48" s="192"/>
      <c r="DHG48" s="192"/>
      <c r="DHH48" s="192"/>
      <c r="DHI48" s="192"/>
      <c r="DHJ48" s="192"/>
      <c r="DHK48" s="192"/>
      <c r="DHL48" s="192"/>
      <c r="DHM48" s="192"/>
      <c r="DHN48" s="192"/>
      <c r="DHO48" s="192"/>
      <c r="DHP48" s="192"/>
      <c r="DHQ48" s="192"/>
      <c r="DHR48" s="192"/>
      <c r="DHS48" s="192"/>
      <c r="DHT48" s="192"/>
      <c r="DHU48" s="192"/>
      <c r="DHV48" s="192"/>
      <c r="DHW48" s="192"/>
      <c r="DHX48" s="192"/>
      <c r="DHY48" s="192"/>
      <c r="DHZ48" s="192"/>
      <c r="DIA48" s="192"/>
      <c r="DIB48" s="192"/>
      <c r="DIC48" s="192"/>
      <c r="DID48" s="192"/>
      <c r="DIE48" s="192"/>
      <c r="DIF48" s="192"/>
      <c r="DIG48" s="192"/>
      <c r="DIH48" s="192"/>
      <c r="DII48" s="192"/>
      <c r="DIJ48" s="192"/>
      <c r="DIK48" s="192"/>
      <c r="DIL48" s="192"/>
      <c r="DIM48" s="192"/>
      <c r="DIN48" s="192"/>
      <c r="DIO48" s="192"/>
      <c r="DIP48" s="192"/>
      <c r="DIQ48" s="192"/>
      <c r="DIR48" s="192"/>
      <c r="DIS48" s="192"/>
      <c r="DIT48" s="192"/>
      <c r="DIU48" s="192"/>
      <c r="DIV48" s="192"/>
      <c r="DIW48" s="192"/>
      <c r="DIX48" s="192"/>
      <c r="DIY48" s="192"/>
      <c r="DIZ48" s="192"/>
      <c r="DJA48" s="192"/>
      <c r="DJB48" s="192"/>
      <c r="DJC48" s="192"/>
      <c r="DJD48" s="192"/>
      <c r="DJE48" s="192"/>
      <c r="DJF48" s="192"/>
      <c r="DJG48" s="192"/>
      <c r="DJH48" s="192"/>
      <c r="DJI48" s="192"/>
      <c r="DJJ48" s="192"/>
      <c r="DJK48" s="192"/>
      <c r="DJL48" s="192"/>
      <c r="DJM48" s="192"/>
      <c r="DJN48" s="192"/>
      <c r="DJO48" s="192"/>
      <c r="DJP48" s="192"/>
      <c r="DJQ48" s="192"/>
      <c r="DJR48" s="192"/>
      <c r="DJS48" s="192"/>
      <c r="DJT48" s="192"/>
      <c r="DJU48" s="192"/>
      <c r="DJV48" s="192"/>
      <c r="DJW48" s="192"/>
      <c r="DJX48" s="192"/>
      <c r="DJY48" s="192"/>
      <c r="DJZ48" s="192"/>
      <c r="DKA48" s="192"/>
      <c r="DKB48" s="192"/>
      <c r="DKC48" s="192"/>
      <c r="DKD48" s="192"/>
      <c r="DKE48" s="192"/>
      <c r="DKF48" s="192"/>
      <c r="DKG48" s="192"/>
      <c r="DKH48" s="192"/>
      <c r="DKI48" s="192"/>
      <c r="DKJ48" s="192"/>
      <c r="DKK48" s="192"/>
      <c r="DKL48" s="192"/>
      <c r="DKM48" s="192"/>
      <c r="DKN48" s="192"/>
      <c r="DKO48" s="192"/>
      <c r="DKP48" s="192"/>
      <c r="DKQ48" s="192"/>
      <c r="DKR48" s="192"/>
      <c r="DKS48" s="192"/>
      <c r="DKT48" s="192"/>
      <c r="DKU48" s="192"/>
      <c r="DKV48" s="192"/>
      <c r="DKW48" s="192"/>
      <c r="DKX48" s="192"/>
      <c r="DKY48" s="192"/>
      <c r="DKZ48" s="192"/>
      <c r="DLA48" s="192"/>
      <c r="DLB48" s="192"/>
      <c r="DLC48" s="192"/>
      <c r="DLD48" s="192"/>
      <c r="DLE48" s="192"/>
      <c r="DLF48" s="192"/>
      <c r="DLG48" s="192"/>
      <c r="DLH48" s="192"/>
      <c r="DLI48" s="192"/>
      <c r="DLJ48" s="192"/>
      <c r="DLK48" s="192"/>
      <c r="DLL48" s="192"/>
      <c r="DLM48" s="192"/>
      <c r="DLN48" s="192"/>
      <c r="DLO48" s="192"/>
      <c r="DLP48" s="192"/>
      <c r="DLQ48" s="192"/>
      <c r="DLR48" s="192"/>
      <c r="DLS48" s="192"/>
      <c r="DLT48" s="192"/>
      <c r="DLU48" s="192"/>
      <c r="DLV48" s="192"/>
      <c r="DLW48" s="192"/>
      <c r="DLX48" s="192"/>
      <c r="DLY48" s="192"/>
      <c r="DLZ48" s="192"/>
      <c r="DMA48" s="192"/>
      <c r="DMB48" s="192"/>
      <c r="DMC48" s="192"/>
      <c r="DMD48" s="192"/>
      <c r="DME48" s="192"/>
      <c r="DMF48" s="192"/>
      <c r="DMG48" s="192"/>
      <c r="DMH48" s="192"/>
      <c r="DMI48" s="192"/>
      <c r="DMJ48" s="192"/>
      <c r="DMK48" s="192"/>
      <c r="DML48" s="192"/>
      <c r="DMM48" s="192"/>
      <c r="DMN48" s="192"/>
      <c r="DMO48" s="192"/>
      <c r="DMP48" s="192"/>
      <c r="DMQ48" s="192"/>
      <c r="DMR48" s="192"/>
      <c r="DMS48" s="192"/>
      <c r="DMT48" s="192"/>
      <c r="DMU48" s="192"/>
      <c r="DMV48" s="192"/>
      <c r="DMW48" s="192"/>
      <c r="DMX48" s="192"/>
      <c r="DMY48" s="192"/>
      <c r="DMZ48" s="192"/>
      <c r="DNA48" s="192"/>
      <c r="DNB48" s="192"/>
      <c r="DNC48" s="192"/>
      <c r="DND48" s="192"/>
      <c r="DNE48" s="192"/>
      <c r="DNF48" s="192"/>
      <c r="DNG48" s="192"/>
      <c r="DNH48" s="192"/>
      <c r="DNI48" s="192"/>
      <c r="DNJ48" s="192"/>
      <c r="DNK48" s="192"/>
      <c r="DNL48" s="192"/>
      <c r="DNM48" s="192"/>
      <c r="DNN48" s="192"/>
      <c r="DNO48" s="192"/>
      <c r="DNP48" s="192"/>
      <c r="DNQ48" s="192"/>
      <c r="DNR48" s="192"/>
      <c r="DNS48" s="192"/>
      <c r="DNT48" s="192"/>
      <c r="DNU48" s="192"/>
      <c r="DNV48" s="192"/>
      <c r="DNW48" s="192"/>
      <c r="DNX48" s="192"/>
      <c r="DNY48" s="192"/>
      <c r="DNZ48" s="192"/>
      <c r="DOA48" s="192"/>
      <c r="DOB48" s="192"/>
      <c r="DOC48" s="192"/>
      <c r="DOD48" s="192"/>
      <c r="DOE48" s="192"/>
      <c r="DOF48" s="192"/>
      <c r="DOG48" s="192"/>
      <c r="DOH48" s="192"/>
      <c r="DOI48" s="192"/>
      <c r="DOJ48" s="192"/>
      <c r="DOK48" s="192"/>
      <c r="DOL48" s="192"/>
      <c r="DOM48" s="192"/>
      <c r="DON48" s="192"/>
      <c r="DOO48" s="192"/>
      <c r="DOP48" s="192"/>
      <c r="DOQ48" s="192"/>
      <c r="DOR48" s="192"/>
      <c r="DOS48" s="192"/>
      <c r="DOT48" s="192"/>
      <c r="DOU48" s="192"/>
      <c r="DOV48" s="192"/>
      <c r="DOW48" s="192"/>
      <c r="DOX48" s="192"/>
      <c r="DOY48" s="192"/>
      <c r="DOZ48" s="192"/>
      <c r="DPA48" s="192"/>
      <c r="DPB48" s="192"/>
      <c r="DPC48" s="192"/>
      <c r="DPD48" s="192"/>
      <c r="DPE48" s="192"/>
      <c r="DPF48" s="192"/>
      <c r="DPG48" s="192"/>
      <c r="DPH48" s="192"/>
      <c r="DPI48" s="192"/>
      <c r="DPJ48" s="192"/>
      <c r="DPK48" s="192"/>
      <c r="DPL48" s="192"/>
      <c r="DPM48" s="192"/>
      <c r="DPN48" s="192"/>
      <c r="DPO48" s="192"/>
      <c r="DPP48" s="192"/>
      <c r="DPQ48" s="192"/>
      <c r="DPR48" s="192"/>
      <c r="DPS48" s="192"/>
      <c r="DPT48" s="192"/>
      <c r="DPU48" s="192"/>
      <c r="DPV48" s="192"/>
      <c r="DPW48" s="192"/>
      <c r="DPX48" s="192"/>
      <c r="DPY48" s="192"/>
      <c r="DPZ48" s="192"/>
      <c r="DQA48" s="192"/>
      <c r="DQB48" s="192"/>
      <c r="DQC48" s="192"/>
      <c r="DQD48" s="192"/>
      <c r="DQE48" s="192"/>
      <c r="DQF48" s="192"/>
      <c r="DQG48" s="192"/>
      <c r="DQH48" s="192"/>
      <c r="DQI48" s="192"/>
      <c r="DQJ48" s="192"/>
      <c r="DQK48" s="192"/>
      <c r="DQL48" s="192"/>
      <c r="DQM48" s="192"/>
      <c r="DQN48" s="192"/>
      <c r="DQO48" s="192"/>
      <c r="DQP48" s="192"/>
      <c r="DQQ48" s="192"/>
      <c r="DQR48" s="192"/>
      <c r="DQS48" s="192"/>
      <c r="DQT48" s="192"/>
      <c r="DQU48" s="192"/>
      <c r="DQV48" s="192"/>
      <c r="DQW48" s="192"/>
      <c r="DQX48" s="192"/>
      <c r="DQY48" s="192"/>
      <c r="DQZ48" s="192"/>
      <c r="DRA48" s="192"/>
      <c r="DRB48" s="192"/>
      <c r="DRC48" s="192"/>
      <c r="DRD48" s="192"/>
      <c r="DRE48" s="192"/>
      <c r="DRF48" s="192"/>
      <c r="DRG48" s="192"/>
      <c r="DRH48" s="192"/>
      <c r="DRI48" s="192"/>
      <c r="DRJ48" s="192"/>
      <c r="DRK48" s="192"/>
      <c r="DRL48" s="192"/>
      <c r="DRM48" s="192"/>
      <c r="DRN48" s="192"/>
      <c r="DRO48" s="192"/>
      <c r="DRP48" s="192"/>
      <c r="DRQ48" s="192"/>
      <c r="DRR48" s="192"/>
      <c r="DRS48" s="192"/>
      <c r="DRT48" s="192"/>
      <c r="DRU48" s="192"/>
      <c r="DRV48" s="192"/>
      <c r="DRW48" s="192"/>
      <c r="DRX48" s="192"/>
      <c r="DRY48" s="192"/>
      <c r="DRZ48" s="192"/>
      <c r="DSA48" s="192"/>
      <c r="DSB48" s="192"/>
      <c r="DSC48" s="192"/>
      <c r="DSD48" s="192"/>
      <c r="DSE48" s="192"/>
      <c r="DSF48" s="192"/>
      <c r="DSG48" s="192"/>
      <c r="DSH48" s="192"/>
      <c r="DSI48" s="192"/>
      <c r="DSJ48" s="192"/>
      <c r="DSK48" s="192"/>
      <c r="DSL48" s="192"/>
      <c r="DSM48" s="192"/>
      <c r="DSN48" s="192"/>
      <c r="DSO48" s="192"/>
      <c r="DSP48" s="192"/>
      <c r="DSQ48" s="192"/>
      <c r="DSR48" s="192"/>
      <c r="DSS48" s="192"/>
      <c r="DST48" s="192"/>
      <c r="DSU48" s="192"/>
      <c r="DSV48" s="192"/>
      <c r="DSW48" s="192"/>
      <c r="DSX48" s="192"/>
      <c r="DSY48" s="192"/>
      <c r="DSZ48" s="192"/>
      <c r="DTA48" s="192"/>
      <c r="DTB48" s="192"/>
      <c r="DTC48" s="192"/>
      <c r="DTD48" s="192"/>
      <c r="DTE48" s="192"/>
      <c r="DTF48" s="192"/>
      <c r="DTG48" s="192"/>
      <c r="DTH48" s="192"/>
      <c r="DTI48" s="192"/>
      <c r="DTJ48" s="192"/>
      <c r="DTK48" s="192"/>
      <c r="DTL48" s="192"/>
      <c r="DTM48" s="192"/>
      <c r="DTN48" s="192"/>
      <c r="DTO48" s="192"/>
      <c r="DTP48" s="192"/>
      <c r="DTQ48" s="192"/>
      <c r="DTR48" s="192"/>
      <c r="DTS48" s="192"/>
      <c r="DTT48" s="192"/>
      <c r="DTU48" s="192"/>
      <c r="DTV48" s="192"/>
      <c r="DTW48" s="192"/>
      <c r="DTX48" s="192"/>
      <c r="DTY48" s="192"/>
      <c r="DTZ48" s="192"/>
      <c r="DUA48" s="192"/>
      <c r="DUB48" s="192"/>
      <c r="DUC48" s="192"/>
      <c r="DUD48" s="192"/>
      <c r="DUE48" s="192"/>
      <c r="DUF48" s="192"/>
      <c r="DUG48" s="192"/>
      <c r="DUH48" s="192"/>
      <c r="DUI48" s="192"/>
      <c r="DUJ48" s="192"/>
      <c r="DUK48" s="192"/>
      <c r="DUL48" s="192"/>
      <c r="DUM48" s="192"/>
      <c r="DUN48" s="192"/>
      <c r="DUO48" s="192"/>
      <c r="DUP48" s="192"/>
      <c r="DUQ48" s="192"/>
      <c r="DUR48" s="192"/>
      <c r="DUS48" s="192"/>
      <c r="DUT48" s="192"/>
      <c r="DUU48" s="192"/>
      <c r="DUV48" s="192"/>
      <c r="DUW48" s="192"/>
      <c r="DUX48" s="192"/>
      <c r="DUY48" s="192"/>
      <c r="DUZ48" s="192"/>
      <c r="DVA48" s="192"/>
      <c r="DVB48" s="192"/>
      <c r="DVC48" s="192"/>
      <c r="DVD48" s="192"/>
      <c r="DVE48" s="192"/>
      <c r="DVF48" s="192"/>
      <c r="DVG48" s="192"/>
      <c r="DVH48" s="192"/>
      <c r="DVI48" s="192"/>
      <c r="DVJ48" s="192"/>
      <c r="DVK48" s="192"/>
      <c r="DVL48" s="192"/>
      <c r="DVM48" s="192"/>
      <c r="DVN48" s="192"/>
      <c r="DVO48" s="192"/>
      <c r="DVP48" s="192"/>
      <c r="DVQ48" s="192"/>
      <c r="DVR48" s="192"/>
      <c r="DVS48" s="192"/>
      <c r="DVT48" s="192"/>
      <c r="DVU48" s="192"/>
      <c r="DVV48" s="192"/>
      <c r="DVW48" s="192"/>
      <c r="DVX48" s="192"/>
      <c r="DVY48" s="192"/>
      <c r="DVZ48" s="192"/>
      <c r="DWA48" s="192"/>
      <c r="DWB48" s="192"/>
      <c r="DWC48" s="192"/>
      <c r="DWD48" s="192"/>
      <c r="DWE48" s="192"/>
      <c r="DWF48" s="192"/>
      <c r="DWG48" s="192"/>
      <c r="DWH48" s="192"/>
      <c r="DWI48" s="192"/>
      <c r="DWJ48" s="192"/>
      <c r="DWK48" s="192"/>
      <c r="DWL48" s="192"/>
      <c r="DWM48" s="192"/>
      <c r="DWN48" s="192"/>
      <c r="DWO48" s="192"/>
      <c r="DWP48" s="192"/>
      <c r="DWQ48" s="192"/>
      <c r="DWR48" s="192"/>
      <c r="DWS48" s="192"/>
      <c r="DWT48" s="192"/>
      <c r="DWU48" s="192"/>
      <c r="DWV48" s="192"/>
      <c r="DWW48" s="192"/>
      <c r="DWX48" s="192"/>
      <c r="DWY48" s="192"/>
      <c r="DWZ48" s="192"/>
      <c r="DXA48" s="192"/>
      <c r="DXB48" s="192"/>
      <c r="DXC48" s="192"/>
      <c r="DXD48" s="192"/>
      <c r="DXE48" s="192"/>
      <c r="DXF48" s="192"/>
      <c r="DXG48" s="192"/>
      <c r="DXH48" s="192"/>
      <c r="DXI48" s="192"/>
      <c r="DXJ48" s="192"/>
      <c r="DXK48" s="192"/>
      <c r="DXL48" s="192"/>
      <c r="DXM48" s="192"/>
      <c r="DXN48" s="192"/>
      <c r="DXO48" s="192"/>
      <c r="DXP48" s="192"/>
      <c r="DXQ48" s="192"/>
      <c r="DXR48" s="192"/>
      <c r="DXS48" s="192"/>
      <c r="DXT48" s="192"/>
      <c r="DXU48" s="192"/>
      <c r="DXV48" s="192"/>
      <c r="DXW48" s="192"/>
      <c r="DXX48" s="192"/>
      <c r="DXY48" s="192"/>
      <c r="DXZ48" s="192"/>
      <c r="DYA48" s="192"/>
      <c r="DYB48" s="192"/>
      <c r="DYC48" s="192"/>
      <c r="DYD48" s="192"/>
      <c r="DYE48" s="192"/>
      <c r="DYF48" s="192"/>
      <c r="DYG48" s="192"/>
      <c r="DYH48" s="192"/>
      <c r="DYI48" s="192"/>
      <c r="DYJ48" s="192"/>
      <c r="DYK48" s="192"/>
      <c r="DYL48" s="192"/>
      <c r="DYM48" s="192"/>
      <c r="DYN48" s="192"/>
      <c r="DYO48" s="192"/>
      <c r="DYP48" s="192"/>
      <c r="DYQ48" s="192"/>
      <c r="DYR48" s="192"/>
      <c r="DYS48" s="192"/>
      <c r="DYT48" s="192"/>
      <c r="DYU48" s="192"/>
      <c r="DYV48" s="192"/>
      <c r="DYW48" s="192"/>
      <c r="DYX48" s="192"/>
      <c r="DYY48" s="192"/>
      <c r="DYZ48" s="192"/>
      <c r="DZA48" s="192"/>
      <c r="DZB48" s="192"/>
      <c r="DZC48" s="192"/>
      <c r="DZD48" s="192"/>
      <c r="DZE48" s="192"/>
      <c r="DZF48" s="192"/>
      <c r="DZG48" s="192"/>
      <c r="DZH48" s="192"/>
      <c r="DZI48" s="192"/>
      <c r="DZJ48" s="192"/>
      <c r="DZK48" s="192"/>
      <c r="DZL48" s="192"/>
      <c r="DZM48" s="192"/>
      <c r="DZN48" s="192"/>
      <c r="DZO48" s="192"/>
      <c r="DZP48" s="192"/>
      <c r="DZQ48" s="192"/>
      <c r="DZR48" s="192"/>
      <c r="DZS48" s="192"/>
      <c r="DZT48" s="192"/>
      <c r="DZU48" s="192"/>
      <c r="DZV48" s="192"/>
      <c r="DZW48" s="192"/>
      <c r="DZX48" s="192"/>
      <c r="DZY48" s="192"/>
      <c r="DZZ48" s="192"/>
      <c r="EAA48" s="192"/>
      <c r="EAB48" s="192"/>
      <c r="EAC48" s="192"/>
      <c r="EAD48" s="192"/>
      <c r="EAE48" s="192"/>
      <c r="EAF48" s="192"/>
      <c r="EAG48" s="192"/>
      <c r="EAH48" s="192"/>
      <c r="EAI48" s="192"/>
      <c r="EAJ48" s="192"/>
      <c r="EAK48" s="192"/>
      <c r="EAL48" s="192"/>
      <c r="EAM48" s="192"/>
      <c r="EAN48" s="192"/>
      <c r="EAO48" s="192"/>
      <c r="EAP48" s="192"/>
      <c r="EAQ48" s="192"/>
      <c r="EAR48" s="192"/>
      <c r="EAS48" s="192"/>
      <c r="EAT48" s="192"/>
      <c r="EAU48" s="192"/>
      <c r="EAV48" s="192"/>
      <c r="EAW48" s="192"/>
      <c r="EAX48" s="192"/>
      <c r="EAY48" s="192"/>
      <c r="EAZ48" s="192"/>
      <c r="EBA48" s="192"/>
      <c r="EBB48" s="192"/>
      <c r="EBC48" s="192"/>
      <c r="EBD48" s="192"/>
      <c r="EBE48" s="192"/>
      <c r="EBF48" s="192"/>
      <c r="EBG48" s="192"/>
      <c r="EBH48" s="192"/>
      <c r="EBI48" s="192"/>
      <c r="EBJ48" s="192"/>
      <c r="EBK48" s="192"/>
      <c r="EBL48" s="192"/>
      <c r="EBM48" s="192"/>
      <c r="EBN48" s="192"/>
      <c r="EBO48" s="192"/>
      <c r="EBP48" s="192"/>
      <c r="EBQ48" s="192"/>
      <c r="EBR48" s="192"/>
      <c r="EBS48" s="192"/>
      <c r="EBT48" s="192"/>
      <c r="EBU48" s="192"/>
      <c r="EBV48" s="192"/>
      <c r="EBW48" s="192"/>
      <c r="EBX48" s="192"/>
      <c r="EBY48" s="192"/>
      <c r="EBZ48" s="192"/>
      <c r="ECA48" s="192"/>
      <c r="ECB48" s="192"/>
      <c r="ECC48" s="192"/>
      <c r="ECD48" s="192"/>
      <c r="ECE48" s="192"/>
      <c r="ECF48" s="192"/>
      <c r="ECG48" s="192"/>
      <c r="ECH48" s="192"/>
      <c r="ECI48" s="192"/>
      <c r="ECJ48" s="192"/>
      <c r="ECK48" s="192"/>
      <c r="ECL48" s="192"/>
      <c r="ECM48" s="192"/>
      <c r="ECN48" s="192"/>
      <c r="ECO48" s="192"/>
      <c r="ECP48" s="192"/>
      <c r="ECQ48" s="192"/>
      <c r="ECR48" s="192"/>
      <c r="ECS48" s="192"/>
      <c r="ECT48" s="192"/>
      <c r="ECU48" s="192"/>
      <c r="ECV48" s="192"/>
      <c r="ECW48" s="192"/>
      <c r="ECX48" s="192"/>
      <c r="ECY48" s="192"/>
      <c r="ECZ48" s="192"/>
      <c r="EDA48" s="192"/>
      <c r="EDB48" s="192"/>
      <c r="EDC48" s="192"/>
      <c r="EDD48" s="192"/>
      <c r="EDE48" s="192"/>
      <c r="EDF48" s="192"/>
      <c r="EDG48" s="192"/>
      <c r="EDH48" s="192"/>
      <c r="EDI48" s="192"/>
      <c r="EDJ48" s="192"/>
      <c r="EDK48" s="192"/>
      <c r="EDL48" s="192"/>
      <c r="EDM48" s="192"/>
      <c r="EDN48" s="192"/>
      <c r="EDO48" s="192"/>
      <c r="EDP48" s="192"/>
      <c r="EDQ48" s="192"/>
      <c r="EDR48" s="192"/>
      <c r="EDS48" s="192"/>
      <c r="EDT48" s="192"/>
      <c r="EDU48" s="192"/>
      <c r="EDV48" s="192"/>
      <c r="EDW48" s="192"/>
      <c r="EDX48" s="192"/>
      <c r="EDY48" s="192"/>
      <c r="EDZ48" s="192"/>
      <c r="EEA48" s="192"/>
      <c r="EEB48" s="192"/>
      <c r="EEC48" s="192"/>
      <c r="EED48" s="192"/>
      <c r="EEE48" s="192"/>
      <c r="EEF48" s="192"/>
      <c r="EEG48" s="192"/>
      <c r="EEH48" s="192"/>
      <c r="EEI48" s="192"/>
      <c r="EEJ48" s="192"/>
      <c r="EEK48" s="192"/>
      <c r="EEL48" s="192"/>
      <c r="EEM48" s="192"/>
      <c r="EEN48" s="192"/>
      <c r="EEO48" s="192"/>
      <c r="EEP48" s="192"/>
      <c r="EEQ48" s="192"/>
      <c r="EER48" s="192"/>
      <c r="EES48" s="192"/>
      <c r="EET48" s="192"/>
      <c r="EEU48" s="192"/>
      <c r="EEV48" s="192"/>
      <c r="EEW48" s="192"/>
      <c r="EEX48" s="192"/>
      <c r="EEY48" s="192"/>
      <c r="EEZ48" s="192"/>
      <c r="EFA48" s="192"/>
      <c r="EFB48" s="192"/>
      <c r="EFC48" s="192"/>
      <c r="EFD48" s="192"/>
      <c r="EFE48" s="192"/>
      <c r="EFF48" s="192"/>
      <c r="EFG48" s="192"/>
      <c r="EFH48" s="192"/>
      <c r="EFI48" s="192"/>
      <c r="EFJ48" s="192"/>
      <c r="EFK48" s="192"/>
      <c r="EFL48" s="192"/>
      <c r="EFM48" s="192"/>
      <c r="EFN48" s="192"/>
      <c r="EFO48" s="192"/>
      <c r="EFP48" s="192"/>
      <c r="EFQ48" s="192"/>
      <c r="EFR48" s="192"/>
      <c r="EFS48" s="192"/>
      <c r="EFT48" s="192"/>
      <c r="EFU48" s="192"/>
      <c r="EFV48" s="192"/>
      <c r="EFW48" s="192"/>
      <c r="EFX48" s="192"/>
      <c r="EFY48" s="192"/>
      <c r="EFZ48" s="192"/>
      <c r="EGA48" s="192"/>
      <c r="EGB48" s="192"/>
      <c r="EGC48" s="192"/>
      <c r="EGD48" s="192"/>
      <c r="EGE48" s="192"/>
      <c r="EGF48" s="192"/>
      <c r="EGG48" s="192"/>
      <c r="EGH48" s="192"/>
      <c r="EGI48" s="192"/>
      <c r="EGJ48" s="192"/>
      <c r="EGK48" s="192"/>
      <c r="EGL48" s="192"/>
      <c r="EGM48" s="192"/>
      <c r="EGN48" s="192"/>
      <c r="EGO48" s="192"/>
      <c r="EGP48" s="192"/>
      <c r="EGQ48" s="192"/>
      <c r="EGR48" s="192"/>
      <c r="EGS48" s="192"/>
      <c r="EGT48" s="192"/>
      <c r="EGU48" s="192"/>
      <c r="EGV48" s="192"/>
      <c r="EGW48" s="192"/>
      <c r="EGX48" s="192"/>
      <c r="EGY48" s="192"/>
      <c r="EGZ48" s="192"/>
      <c r="EHA48" s="192"/>
      <c r="EHB48" s="192"/>
      <c r="EHC48" s="192"/>
      <c r="EHD48" s="192"/>
      <c r="EHE48" s="192"/>
      <c r="EHF48" s="192"/>
      <c r="EHG48" s="192"/>
      <c r="EHH48" s="192"/>
      <c r="EHI48" s="192"/>
      <c r="EHJ48" s="192"/>
      <c r="EHK48" s="192"/>
      <c r="EHL48" s="192"/>
      <c r="EHM48" s="192"/>
      <c r="EHN48" s="192"/>
      <c r="EHO48" s="192"/>
      <c r="EHP48" s="192"/>
      <c r="EHQ48" s="192"/>
      <c r="EHR48" s="192"/>
      <c r="EHS48" s="192"/>
      <c r="EHT48" s="192"/>
      <c r="EHU48" s="192"/>
      <c r="EHV48" s="192"/>
      <c r="EHW48" s="192"/>
      <c r="EHX48" s="192"/>
      <c r="EHY48" s="192"/>
      <c r="EHZ48" s="192"/>
      <c r="EIA48" s="192"/>
      <c r="EIB48" s="192"/>
      <c r="EIC48" s="192"/>
      <c r="EID48" s="192"/>
      <c r="EIE48" s="192"/>
      <c r="EIF48" s="192"/>
      <c r="EIG48" s="192"/>
      <c r="EIH48" s="192"/>
      <c r="EII48" s="192"/>
      <c r="EIJ48" s="192"/>
      <c r="EIK48" s="192"/>
      <c r="EIL48" s="192"/>
      <c r="EIM48" s="192"/>
      <c r="EIN48" s="192"/>
      <c r="EIO48" s="192"/>
      <c r="EIP48" s="192"/>
      <c r="EIQ48" s="192"/>
      <c r="EIR48" s="192"/>
      <c r="EIS48" s="192"/>
      <c r="EIT48" s="192"/>
      <c r="EIU48" s="192"/>
      <c r="EIV48" s="192"/>
      <c r="EIW48" s="192"/>
      <c r="EIX48" s="192"/>
      <c r="EIY48" s="192"/>
      <c r="EIZ48" s="192"/>
      <c r="EJA48" s="192"/>
      <c r="EJB48" s="192"/>
      <c r="EJC48" s="192"/>
      <c r="EJD48" s="192"/>
      <c r="EJE48" s="192"/>
      <c r="EJF48" s="192"/>
      <c r="EJG48" s="192"/>
      <c r="EJH48" s="192"/>
      <c r="EJI48" s="192"/>
      <c r="EJJ48" s="192"/>
      <c r="EJK48" s="192"/>
      <c r="EJL48" s="192"/>
      <c r="EJM48" s="192"/>
      <c r="EJN48" s="192"/>
      <c r="EJO48" s="192"/>
      <c r="EJP48" s="192"/>
      <c r="EJQ48" s="192"/>
      <c r="EJR48" s="192"/>
      <c r="EJS48" s="192"/>
      <c r="EJT48" s="192"/>
      <c r="EJU48" s="192"/>
      <c r="EJV48" s="192"/>
      <c r="EJW48" s="192"/>
      <c r="EJX48" s="192"/>
      <c r="EJY48" s="192"/>
      <c r="EJZ48" s="192"/>
      <c r="EKA48" s="192"/>
      <c r="EKB48" s="192"/>
      <c r="EKC48" s="192"/>
      <c r="EKD48" s="192"/>
      <c r="EKE48" s="192"/>
      <c r="EKF48" s="192"/>
      <c r="EKG48" s="192"/>
      <c r="EKH48" s="192"/>
      <c r="EKI48" s="192"/>
      <c r="EKJ48" s="192"/>
      <c r="EKK48" s="192"/>
      <c r="EKL48" s="192"/>
      <c r="EKM48" s="192"/>
      <c r="EKN48" s="192"/>
      <c r="EKO48" s="192"/>
      <c r="EKP48" s="192"/>
      <c r="EKQ48" s="192"/>
      <c r="EKR48" s="192"/>
      <c r="EKS48" s="192"/>
      <c r="EKT48" s="192"/>
      <c r="EKU48" s="192"/>
      <c r="EKV48" s="192"/>
      <c r="EKW48" s="192"/>
      <c r="EKX48" s="192"/>
      <c r="EKY48" s="192"/>
      <c r="EKZ48" s="192"/>
      <c r="ELA48" s="192"/>
      <c r="ELB48" s="192"/>
      <c r="ELC48" s="192"/>
      <c r="ELD48" s="192"/>
      <c r="ELE48" s="192"/>
      <c r="ELF48" s="192"/>
      <c r="ELG48" s="192"/>
      <c r="ELH48" s="192"/>
      <c r="ELI48" s="192"/>
      <c r="ELJ48" s="192"/>
      <c r="ELK48" s="192"/>
      <c r="ELL48" s="192"/>
      <c r="ELM48" s="192"/>
      <c r="ELN48" s="192"/>
      <c r="ELO48" s="192"/>
      <c r="ELP48" s="192"/>
      <c r="ELQ48" s="192"/>
      <c r="ELR48" s="192"/>
      <c r="ELS48" s="192"/>
      <c r="ELT48" s="192"/>
      <c r="ELU48" s="192"/>
      <c r="ELV48" s="192"/>
      <c r="ELW48" s="192"/>
      <c r="ELX48" s="192"/>
      <c r="ELY48" s="192"/>
      <c r="ELZ48" s="192"/>
      <c r="EMA48" s="192"/>
      <c r="EMB48" s="192"/>
      <c r="EMC48" s="192"/>
      <c r="EMD48" s="192"/>
      <c r="EME48" s="192"/>
      <c r="EMF48" s="192"/>
      <c r="EMG48" s="192"/>
      <c r="EMH48" s="192"/>
      <c r="EMI48" s="192"/>
      <c r="EMJ48" s="192"/>
      <c r="EMK48" s="192"/>
      <c r="EML48" s="192"/>
      <c r="EMM48" s="192"/>
      <c r="EMN48" s="192"/>
      <c r="EMO48" s="192"/>
      <c r="EMP48" s="192"/>
      <c r="EMQ48" s="192"/>
      <c r="EMR48" s="192"/>
      <c r="EMS48" s="192"/>
      <c r="EMT48" s="192"/>
      <c r="EMU48" s="192"/>
      <c r="EMV48" s="192"/>
      <c r="EMW48" s="192"/>
      <c r="EMX48" s="192"/>
      <c r="EMY48" s="192"/>
      <c r="EMZ48" s="192"/>
      <c r="ENA48" s="192"/>
      <c r="ENB48" s="192"/>
      <c r="ENC48" s="192"/>
      <c r="END48" s="192"/>
      <c r="ENE48" s="192"/>
      <c r="ENF48" s="192"/>
      <c r="ENG48" s="192"/>
      <c r="ENH48" s="192"/>
      <c r="ENI48" s="192"/>
      <c r="ENJ48" s="192"/>
      <c r="ENK48" s="192"/>
      <c r="ENL48" s="192"/>
      <c r="ENM48" s="192"/>
      <c r="ENN48" s="192"/>
      <c r="ENO48" s="192"/>
      <c r="ENP48" s="192"/>
      <c r="ENQ48" s="192"/>
      <c r="ENR48" s="192"/>
      <c r="ENS48" s="192"/>
      <c r="ENT48" s="192"/>
      <c r="ENU48" s="192"/>
      <c r="ENV48" s="192"/>
      <c r="ENW48" s="192"/>
      <c r="ENX48" s="192"/>
      <c r="ENY48" s="192"/>
      <c r="ENZ48" s="192"/>
      <c r="EOA48" s="192"/>
      <c r="EOB48" s="192"/>
      <c r="EOC48" s="192"/>
      <c r="EOD48" s="192"/>
      <c r="EOE48" s="192"/>
      <c r="EOF48" s="192"/>
      <c r="EOG48" s="192"/>
      <c r="EOH48" s="192"/>
      <c r="EOI48" s="192"/>
      <c r="EOJ48" s="192"/>
      <c r="EOK48" s="192"/>
      <c r="EOL48" s="192"/>
      <c r="EOM48" s="192"/>
      <c r="EON48" s="192"/>
      <c r="EOO48" s="192"/>
      <c r="EOP48" s="192"/>
      <c r="EOQ48" s="192"/>
      <c r="EOR48" s="192"/>
      <c r="EOS48" s="192"/>
      <c r="EOT48" s="192"/>
      <c r="EOU48" s="192"/>
      <c r="EOV48" s="192"/>
      <c r="EOW48" s="192"/>
      <c r="EOX48" s="192"/>
      <c r="EOY48" s="192"/>
      <c r="EOZ48" s="192"/>
      <c r="EPA48" s="192"/>
      <c r="EPB48" s="192"/>
      <c r="EPC48" s="192"/>
      <c r="EPD48" s="192"/>
      <c r="EPE48" s="192"/>
      <c r="EPF48" s="192"/>
      <c r="EPG48" s="192"/>
      <c r="EPH48" s="192"/>
      <c r="EPI48" s="192"/>
      <c r="EPJ48" s="192"/>
      <c r="EPK48" s="192"/>
      <c r="EPL48" s="192"/>
      <c r="EPM48" s="192"/>
      <c r="EPN48" s="192"/>
      <c r="EPO48" s="192"/>
      <c r="EPP48" s="192"/>
      <c r="EPQ48" s="192"/>
      <c r="EPR48" s="192"/>
      <c r="EPS48" s="192"/>
      <c r="EPT48" s="192"/>
      <c r="EPU48" s="192"/>
      <c r="EPV48" s="192"/>
      <c r="EPW48" s="192"/>
      <c r="EPX48" s="192"/>
      <c r="EPY48" s="192"/>
      <c r="EPZ48" s="192"/>
      <c r="EQA48" s="192"/>
      <c r="EQB48" s="192"/>
      <c r="EQC48" s="192"/>
      <c r="EQD48" s="192"/>
      <c r="EQE48" s="192"/>
      <c r="EQF48" s="192"/>
      <c r="EQG48" s="192"/>
      <c r="EQH48" s="192"/>
      <c r="EQI48" s="192"/>
      <c r="EQJ48" s="192"/>
      <c r="EQK48" s="192"/>
      <c r="EQL48" s="192"/>
      <c r="EQM48" s="192"/>
      <c r="EQN48" s="192"/>
      <c r="EQO48" s="192"/>
      <c r="EQP48" s="192"/>
      <c r="EQQ48" s="192"/>
      <c r="EQR48" s="192"/>
      <c r="EQS48" s="192"/>
      <c r="EQT48" s="192"/>
      <c r="EQU48" s="192"/>
      <c r="EQV48" s="192"/>
      <c r="EQW48" s="192"/>
      <c r="EQX48" s="192"/>
      <c r="EQY48" s="192"/>
      <c r="EQZ48" s="192"/>
      <c r="ERA48" s="192"/>
      <c r="ERB48" s="192"/>
      <c r="ERC48" s="192"/>
      <c r="ERD48" s="192"/>
      <c r="ERE48" s="192"/>
      <c r="ERF48" s="192"/>
      <c r="ERG48" s="192"/>
      <c r="ERH48" s="192"/>
      <c r="ERI48" s="192"/>
      <c r="ERJ48" s="192"/>
      <c r="ERK48" s="192"/>
      <c r="ERL48" s="192"/>
      <c r="ERM48" s="192"/>
      <c r="ERN48" s="192"/>
      <c r="ERO48" s="192"/>
      <c r="ERP48" s="192"/>
      <c r="ERQ48" s="192"/>
      <c r="ERR48" s="192"/>
      <c r="ERS48" s="192"/>
      <c r="ERT48" s="192"/>
      <c r="ERU48" s="192"/>
      <c r="ERV48" s="192"/>
      <c r="ERW48" s="192"/>
      <c r="ERX48" s="192"/>
      <c r="ERY48" s="192"/>
      <c r="ERZ48" s="192"/>
      <c r="ESA48" s="192"/>
      <c r="ESB48" s="192"/>
      <c r="ESC48" s="192"/>
      <c r="ESD48" s="192"/>
      <c r="ESE48" s="192"/>
      <c r="ESF48" s="192"/>
      <c r="ESG48" s="192"/>
      <c r="ESH48" s="192"/>
      <c r="ESI48" s="192"/>
      <c r="ESJ48" s="192"/>
      <c r="ESK48" s="192"/>
      <c r="ESL48" s="192"/>
      <c r="ESM48" s="192"/>
      <c r="ESN48" s="192"/>
      <c r="ESO48" s="192"/>
      <c r="ESP48" s="192"/>
      <c r="ESQ48" s="192"/>
      <c r="ESR48" s="192"/>
      <c r="ESS48" s="192"/>
      <c r="EST48" s="192"/>
      <c r="ESU48" s="192"/>
      <c r="ESV48" s="192"/>
      <c r="ESW48" s="192"/>
      <c r="ESX48" s="192"/>
      <c r="ESY48" s="192"/>
      <c r="ESZ48" s="192"/>
      <c r="ETA48" s="192"/>
      <c r="ETB48" s="192"/>
      <c r="ETC48" s="192"/>
      <c r="ETD48" s="192"/>
      <c r="ETE48" s="192"/>
      <c r="ETF48" s="192"/>
      <c r="ETG48" s="192"/>
      <c r="ETH48" s="192"/>
      <c r="ETI48" s="192"/>
      <c r="ETJ48" s="192"/>
      <c r="ETK48" s="192"/>
      <c r="ETL48" s="192"/>
      <c r="ETM48" s="192"/>
      <c r="ETN48" s="192"/>
      <c r="ETO48" s="192"/>
      <c r="ETP48" s="192"/>
      <c r="ETQ48" s="192"/>
      <c r="ETR48" s="192"/>
      <c r="ETS48" s="192"/>
      <c r="ETT48" s="192"/>
      <c r="ETU48" s="192"/>
      <c r="ETV48" s="192"/>
      <c r="ETW48" s="192"/>
      <c r="ETX48" s="192"/>
      <c r="ETY48" s="192"/>
      <c r="ETZ48" s="192"/>
      <c r="EUA48" s="192"/>
      <c r="EUB48" s="192"/>
      <c r="EUC48" s="192"/>
      <c r="EUD48" s="192"/>
      <c r="EUE48" s="192"/>
      <c r="EUF48" s="192"/>
      <c r="EUG48" s="192"/>
      <c r="EUH48" s="192"/>
      <c r="EUI48" s="192"/>
      <c r="EUJ48" s="192"/>
      <c r="EUK48" s="192"/>
      <c r="EUL48" s="192"/>
      <c r="EUM48" s="192"/>
      <c r="EUN48" s="192"/>
      <c r="EUO48" s="192"/>
      <c r="EUP48" s="192"/>
      <c r="EUQ48" s="192"/>
      <c r="EUR48" s="192"/>
      <c r="EUS48" s="192"/>
      <c r="EUT48" s="192"/>
      <c r="EUU48" s="192"/>
      <c r="EUV48" s="192"/>
      <c r="EUW48" s="192"/>
      <c r="EUX48" s="192"/>
      <c r="EUY48" s="192"/>
      <c r="EUZ48" s="192"/>
      <c r="EVA48" s="192"/>
      <c r="EVB48" s="192"/>
      <c r="EVC48" s="192"/>
      <c r="EVD48" s="192"/>
      <c r="EVE48" s="192"/>
      <c r="EVF48" s="192"/>
      <c r="EVG48" s="192"/>
      <c r="EVH48" s="192"/>
      <c r="EVI48" s="192"/>
      <c r="EVJ48" s="192"/>
      <c r="EVK48" s="192"/>
      <c r="EVL48" s="192"/>
      <c r="EVM48" s="192"/>
      <c r="EVN48" s="192"/>
      <c r="EVO48" s="192"/>
      <c r="EVP48" s="192"/>
      <c r="EVQ48" s="192"/>
      <c r="EVR48" s="192"/>
      <c r="EVS48" s="192"/>
      <c r="EVT48" s="192"/>
      <c r="EVU48" s="192"/>
      <c r="EVV48" s="192"/>
      <c r="EVW48" s="192"/>
      <c r="EVX48" s="192"/>
      <c r="EVY48" s="192"/>
      <c r="EVZ48" s="192"/>
      <c r="EWA48" s="192"/>
      <c r="EWB48" s="192"/>
      <c r="EWC48" s="192"/>
      <c r="EWD48" s="192"/>
      <c r="EWE48" s="192"/>
      <c r="EWF48" s="192"/>
      <c r="EWG48" s="192"/>
      <c r="EWH48" s="192"/>
      <c r="EWI48" s="192"/>
      <c r="EWJ48" s="192"/>
      <c r="EWK48" s="192"/>
      <c r="EWL48" s="192"/>
      <c r="EWM48" s="192"/>
      <c r="EWN48" s="192"/>
      <c r="EWO48" s="192"/>
      <c r="EWP48" s="192"/>
      <c r="EWQ48" s="192"/>
      <c r="EWR48" s="192"/>
      <c r="EWS48" s="192"/>
      <c r="EWT48" s="192"/>
      <c r="EWU48" s="192"/>
      <c r="EWV48" s="192"/>
      <c r="EWW48" s="192"/>
      <c r="EWX48" s="192"/>
      <c r="EWY48" s="192"/>
      <c r="EWZ48" s="192"/>
      <c r="EXA48" s="192"/>
      <c r="EXB48" s="192"/>
      <c r="EXC48" s="192"/>
      <c r="EXD48" s="192"/>
      <c r="EXE48" s="192"/>
      <c r="EXF48" s="192"/>
      <c r="EXG48" s="192"/>
      <c r="EXH48" s="192"/>
      <c r="EXI48" s="192"/>
      <c r="EXJ48" s="192"/>
      <c r="EXK48" s="192"/>
      <c r="EXL48" s="192"/>
      <c r="EXM48" s="192"/>
      <c r="EXN48" s="192"/>
      <c r="EXO48" s="192"/>
      <c r="EXP48" s="192"/>
      <c r="EXQ48" s="192"/>
      <c r="EXR48" s="192"/>
      <c r="EXS48" s="192"/>
      <c r="EXT48" s="192"/>
      <c r="EXU48" s="192"/>
      <c r="EXV48" s="192"/>
      <c r="EXW48" s="192"/>
      <c r="EXX48" s="192"/>
      <c r="EXY48" s="192"/>
      <c r="EXZ48" s="192"/>
      <c r="EYA48" s="192"/>
      <c r="EYB48" s="192"/>
      <c r="EYC48" s="192"/>
      <c r="EYD48" s="192"/>
      <c r="EYE48" s="192"/>
      <c r="EYF48" s="192"/>
      <c r="EYG48" s="192"/>
      <c r="EYH48" s="192"/>
      <c r="EYI48" s="192"/>
      <c r="EYJ48" s="192"/>
      <c r="EYK48" s="192"/>
      <c r="EYL48" s="192"/>
      <c r="EYM48" s="192"/>
      <c r="EYN48" s="192"/>
      <c r="EYO48" s="192"/>
      <c r="EYP48" s="192"/>
      <c r="EYQ48" s="192"/>
      <c r="EYR48" s="192"/>
      <c r="EYS48" s="192"/>
      <c r="EYT48" s="192"/>
      <c r="EYU48" s="192"/>
      <c r="EYV48" s="192"/>
      <c r="EYW48" s="192"/>
      <c r="EYX48" s="192"/>
      <c r="EYY48" s="192"/>
      <c r="EYZ48" s="192"/>
      <c r="EZA48" s="192"/>
      <c r="EZB48" s="192"/>
      <c r="EZC48" s="192"/>
      <c r="EZD48" s="192"/>
      <c r="EZE48" s="192"/>
      <c r="EZF48" s="192"/>
      <c r="EZG48" s="192"/>
      <c r="EZH48" s="192"/>
      <c r="EZI48" s="192"/>
      <c r="EZJ48" s="192"/>
      <c r="EZK48" s="192"/>
      <c r="EZL48" s="192"/>
      <c r="EZM48" s="192"/>
      <c r="EZN48" s="192"/>
      <c r="EZO48" s="192"/>
      <c r="EZP48" s="192"/>
      <c r="EZQ48" s="192"/>
      <c r="EZR48" s="192"/>
      <c r="EZS48" s="192"/>
      <c r="EZT48" s="192"/>
      <c r="EZU48" s="192"/>
      <c r="EZV48" s="192"/>
      <c r="EZW48" s="192"/>
      <c r="EZX48" s="192"/>
      <c r="EZY48" s="192"/>
      <c r="EZZ48" s="192"/>
      <c r="FAA48" s="192"/>
      <c r="FAB48" s="192"/>
      <c r="FAC48" s="192"/>
      <c r="FAD48" s="192"/>
      <c r="FAE48" s="192"/>
      <c r="FAF48" s="192"/>
      <c r="FAG48" s="192"/>
      <c r="FAH48" s="192"/>
      <c r="FAI48" s="192"/>
      <c r="FAJ48" s="192"/>
      <c r="FAK48" s="192"/>
      <c r="FAL48" s="192"/>
      <c r="FAM48" s="192"/>
      <c r="FAN48" s="192"/>
      <c r="FAO48" s="192"/>
      <c r="FAP48" s="192"/>
      <c r="FAQ48" s="192"/>
      <c r="FAR48" s="192"/>
      <c r="FAS48" s="192"/>
      <c r="FAT48" s="192"/>
      <c r="FAU48" s="192"/>
      <c r="FAV48" s="192"/>
      <c r="FAW48" s="192"/>
      <c r="FAX48" s="192"/>
      <c r="FAY48" s="192"/>
      <c r="FAZ48" s="192"/>
      <c r="FBA48" s="192"/>
      <c r="FBB48" s="192"/>
      <c r="FBC48" s="192"/>
      <c r="FBD48" s="192"/>
      <c r="FBE48" s="192"/>
      <c r="FBF48" s="192"/>
      <c r="FBG48" s="192"/>
      <c r="FBH48" s="192"/>
      <c r="FBI48" s="192"/>
      <c r="FBJ48" s="192"/>
      <c r="FBK48" s="192"/>
      <c r="FBL48" s="192"/>
      <c r="FBM48" s="192"/>
      <c r="FBN48" s="192"/>
      <c r="FBO48" s="192"/>
      <c r="FBP48" s="192"/>
      <c r="FBQ48" s="192"/>
      <c r="FBR48" s="192"/>
      <c r="FBS48" s="192"/>
      <c r="FBT48" s="192"/>
      <c r="FBU48" s="192"/>
      <c r="FBV48" s="192"/>
      <c r="FBW48" s="192"/>
      <c r="FBX48" s="192"/>
      <c r="FBY48" s="192"/>
      <c r="FBZ48" s="192"/>
      <c r="FCA48" s="192"/>
      <c r="FCB48" s="192"/>
      <c r="FCC48" s="192"/>
      <c r="FCD48" s="192"/>
      <c r="FCE48" s="192"/>
      <c r="FCF48" s="192"/>
      <c r="FCG48" s="192"/>
      <c r="FCH48" s="192"/>
      <c r="FCI48" s="192"/>
      <c r="FCJ48" s="192"/>
      <c r="FCK48" s="192"/>
      <c r="FCL48" s="192"/>
      <c r="FCM48" s="192"/>
      <c r="FCN48" s="192"/>
      <c r="FCO48" s="192"/>
      <c r="FCP48" s="192"/>
      <c r="FCQ48" s="192"/>
      <c r="FCR48" s="192"/>
      <c r="FCS48" s="192"/>
      <c r="FCT48" s="192"/>
      <c r="FCU48" s="192"/>
      <c r="FCV48" s="192"/>
      <c r="FCW48" s="192"/>
      <c r="FCX48" s="192"/>
      <c r="FCY48" s="192"/>
      <c r="FCZ48" s="192"/>
      <c r="FDA48" s="192"/>
      <c r="FDB48" s="192"/>
      <c r="FDC48" s="192"/>
      <c r="FDD48" s="192"/>
      <c r="FDE48" s="192"/>
      <c r="FDF48" s="192"/>
      <c r="FDG48" s="192"/>
      <c r="FDH48" s="192"/>
      <c r="FDI48" s="192"/>
      <c r="FDJ48" s="192"/>
      <c r="FDK48" s="192"/>
      <c r="FDL48" s="192"/>
      <c r="FDM48" s="192"/>
      <c r="FDN48" s="192"/>
      <c r="FDO48" s="192"/>
      <c r="FDP48" s="192"/>
      <c r="FDQ48" s="192"/>
      <c r="FDR48" s="192"/>
      <c r="FDS48" s="192"/>
      <c r="FDT48" s="192"/>
      <c r="FDU48" s="192"/>
      <c r="FDV48" s="192"/>
      <c r="FDW48" s="192"/>
      <c r="FDX48" s="192"/>
      <c r="FDY48" s="192"/>
      <c r="FDZ48" s="192"/>
      <c r="FEA48" s="192"/>
      <c r="FEB48" s="192"/>
      <c r="FEC48" s="192"/>
      <c r="FED48" s="192"/>
      <c r="FEE48" s="192"/>
      <c r="FEF48" s="192"/>
      <c r="FEG48" s="192"/>
      <c r="FEH48" s="192"/>
      <c r="FEI48" s="192"/>
      <c r="FEJ48" s="192"/>
      <c r="FEK48" s="192"/>
      <c r="FEL48" s="192"/>
      <c r="FEM48" s="192"/>
      <c r="FEN48" s="192"/>
      <c r="FEO48" s="192"/>
      <c r="FEP48" s="192"/>
      <c r="FEQ48" s="192"/>
      <c r="FER48" s="192"/>
      <c r="FES48" s="192"/>
      <c r="FET48" s="192"/>
      <c r="FEU48" s="192"/>
      <c r="FEV48" s="192"/>
      <c r="FEW48" s="192"/>
      <c r="FEX48" s="192"/>
      <c r="FEY48" s="192"/>
      <c r="FEZ48" s="192"/>
      <c r="FFA48" s="192"/>
      <c r="FFB48" s="192"/>
      <c r="FFC48" s="192"/>
      <c r="FFD48" s="192"/>
      <c r="FFE48" s="192"/>
      <c r="FFF48" s="192"/>
      <c r="FFG48" s="192"/>
      <c r="FFH48" s="192"/>
      <c r="FFI48" s="192"/>
      <c r="FFJ48" s="192"/>
      <c r="FFK48" s="192"/>
      <c r="FFL48" s="192"/>
      <c r="FFM48" s="192"/>
      <c r="FFN48" s="192"/>
      <c r="FFO48" s="192"/>
      <c r="FFP48" s="192"/>
      <c r="FFQ48" s="192"/>
      <c r="FFR48" s="192"/>
      <c r="FFS48" s="192"/>
      <c r="FFT48" s="192"/>
      <c r="FFU48" s="192"/>
      <c r="FFV48" s="192"/>
      <c r="FFW48" s="192"/>
      <c r="FFX48" s="192"/>
      <c r="FFY48" s="192"/>
      <c r="FFZ48" s="192"/>
      <c r="FGA48" s="192"/>
      <c r="FGB48" s="192"/>
      <c r="FGC48" s="192"/>
      <c r="FGD48" s="192"/>
      <c r="FGE48" s="192"/>
      <c r="FGF48" s="192"/>
      <c r="FGG48" s="192"/>
      <c r="FGH48" s="192"/>
      <c r="FGI48" s="192"/>
      <c r="FGJ48" s="192"/>
      <c r="FGK48" s="192"/>
      <c r="FGL48" s="192"/>
      <c r="FGM48" s="192"/>
      <c r="FGN48" s="192"/>
      <c r="FGO48" s="192"/>
      <c r="FGP48" s="192"/>
      <c r="FGQ48" s="192"/>
      <c r="FGR48" s="192"/>
      <c r="FGS48" s="192"/>
      <c r="FGT48" s="192"/>
      <c r="FGU48" s="192"/>
      <c r="FGV48" s="192"/>
      <c r="FGW48" s="192"/>
      <c r="FGX48" s="192"/>
      <c r="FGY48" s="192"/>
      <c r="FGZ48" s="192"/>
      <c r="FHA48" s="192"/>
      <c r="FHB48" s="192"/>
      <c r="FHC48" s="192"/>
      <c r="FHD48" s="192"/>
      <c r="FHE48" s="192"/>
      <c r="FHF48" s="192"/>
      <c r="FHG48" s="192"/>
      <c r="FHH48" s="192"/>
      <c r="FHI48" s="192"/>
      <c r="FHJ48" s="192"/>
      <c r="FHK48" s="192"/>
      <c r="FHL48" s="192"/>
      <c r="FHM48" s="192"/>
      <c r="FHN48" s="192"/>
      <c r="FHO48" s="192"/>
      <c r="FHP48" s="192"/>
      <c r="FHQ48" s="192"/>
      <c r="FHR48" s="192"/>
      <c r="FHS48" s="192"/>
      <c r="FHT48" s="192"/>
      <c r="FHU48" s="192"/>
      <c r="FHV48" s="192"/>
      <c r="FHW48" s="192"/>
      <c r="FHX48" s="192"/>
      <c r="FHY48" s="192"/>
      <c r="FHZ48" s="192"/>
      <c r="FIA48" s="192"/>
      <c r="FIB48" s="192"/>
      <c r="FIC48" s="192"/>
      <c r="FID48" s="192"/>
      <c r="FIE48" s="192"/>
      <c r="FIF48" s="192"/>
      <c r="FIG48" s="192"/>
      <c r="FIH48" s="192"/>
      <c r="FII48" s="192"/>
      <c r="FIJ48" s="192"/>
      <c r="FIK48" s="192"/>
      <c r="FIL48" s="192"/>
      <c r="FIM48" s="192"/>
      <c r="FIN48" s="192"/>
      <c r="FIO48" s="192"/>
      <c r="FIP48" s="192"/>
      <c r="FIQ48" s="192"/>
      <c r="FIR48" s="192"/>
      <c r="FIS48" s="192"/>
      <c r="FIT48" s="192"/>
      <c r="FIU48" s="192"/>
      <c r="FIV48" s="192"/>
      <c r="FIW48" s="192"/>
      <c r="FIX48" s="192"/>
      <c r="FIY48" s="192"/>
      <c r="FIZ48" s="192"/>
      <c r="FJA48" s="192"/>
      <c r="FJB48" s="192"/>
      <c r="FJC48" s="192"/>
      <c r="FJD48" s="192"/>
      <c r="FJE48" s="192"/>
      <c r="FJF48" s="192"/>
      <c r="FJG48" s="192"/>
      <c r="FJH48" s="192"/>
      <c r="FJI48" s="192"/>
      <c r="FJJ48" s="192"/>
      <c r="FJK48" s="192"/>
      <c r="FJL48" s="192"/>
      <c r="FJM48" s="192"/>
      <c r="FJN48" s="192"/>
      <c r="FJO48" s="192"/>
      <c r="FJP48" s="192"/>
      <c r="FJQ48" s="192"/>
      <c r="FJR48" s="192"/>
      <c r="FJS48" s="192"/>
      <c r="FJT48" s="192"/>
      <c r="FJU48" s="192"/>
      <c r="FJV48" s="192"/>
      <c r="FJW48" s="192"/>
      <c r="FJX48" s="192"/>
      <c r="FJY48" s="192"/>
      <c r="FJZ48" s="192"/>
      <c r="FKA48" s="192"/>
      <c r="FKB48" s="192"/>
      <c r="FKC48" s="192"/>
      <c r="FKD48" s="192"/>
      <c r="FKE48" s="192"/>
      <c r="FKF48" s="192"/>
      <c r="FKG48" s="192"/>
      <c r="FKH48" s="192"/>
      <c r="FKI48" s="192"/>
      <c r="FKJ48" s="192"/>
      <c r="FKK48" s="192"/>
      <c r="FKL48" s="192"/>
      <c r="FKM48" s="192"/>
      <c r="FKN48" s="192"/>
      <c r="FKO48" s="192"/>
      <c r="FKP48" s="192"/>
      <c r="FKQ48" s="192"/>
      <c r="FKR48" s="192"/>
      <c r="FKS48" s="192"/>
      <c r="FKT48" s="192"/>
      <c r="FKU48" s="192"/>
      <c r="FKV48" s="192"/>
      <c r="FKW48" s="192"/>
      <c r="FKX48" s="192"/>
      <c r="FKY48" s="192"/>
      <c r="FKZ48" s="192"/>
      <c r="FLA48" s="192"/>
      <c r="FLB48" s="192"/>
      <c r="FLC48" s="192"/>
      <c r="FLD48" s="192"/>
      <c r="FLE48" s="192"/>
      <c r="FLF48" s="192"/>
      <c r="FLG48" s="192"/>
      <c r="FLH48" s="192"/>
      <c r="FLI48" s="192"/>
      <c r="FLJ48" s="192"/>
      <c r="FLK48" s="192"/>
      <c r="FLL48" s="192"/>
      <c r="FLM48" s="192"/>
      <c r="FLN48" s="192"/>
      <c r="FLO48" s="192"/>
      <c r="FLP48" s="192"/>
      <c r="FLQ48" s="192"/>
      <c r="FLR48" s="192"/>
      <c r="FLS48" s="192"/>
      <c r="FLT48" s="192"/>
      <c r="FLU48" s="192"/>
      <c r="FLV48" s="192"/>
      <c r="FLW48" s="192"/>
      <c r="FLX48" s="192"/>
      <c r="FLY48" s="192"/>
      <c r="FLZ48" s="192"/>
      <c r="FMA48" s="192"/>
      <c r="FMB48" s="192"/>
      <c r="FMC48" s="192"/>
      <c r="FMD48" s="192"/>
      <c r="FME48" s="192"/>
      <c r="FMF48" s="192"/>
      <c r="FMG48" s="192"/>
      <c r="FMH48" s="192"/>
      <c r="FMI48" s="192"/>
      <c r="FMJ48" s="192"/>
      <c r="FMK48" s="192"/>
      <c r="FML48" s="192"/>
      <c r="FMM48" s="192"/>
      <c r="FMN48" s="192"/>
      <c r="FMO48" s="192"/>
      <c r="FMP48" s="192"/>
      <c r="FMQ48" s="192"/>
      <c r="FMR48" s="192"/>
      <c r="FMS48" s="192"/>
      <c r="FMT48" s="192"/>
      <c r="FMU48" s="192"/>
      <c r="FMV48" s="192"/>
      <c r="FMW48" s="192"/>
      <c r="FMX48" s="192"/>
      <c r="FMY48" s="192"/>
      <c r="FMZ48" s="192"/>
      <c r="FNA48" s="192"/>
      <c r="FNB48" s="192"/>
      <c r="FNC48" s="192"/>
      <c r="FND48" s="192"/>
      <c r="FNE48" s="192"/>
      <c r="FNF48" s="192"/>
      <c r="FNG48" s="192"/>
      <c r="FNH48" s="192"/>
      <c r="FNI48" s="192"/>
      <c r="FNJ48" s="192"/>
      <c r="FNK48" s="192"/>
      <c r="FNL48" s="192"/>
      <c r="FNM48" s="192"/>
      <c r="FNN48" s="192"/>
      <c r="FNO48" s="192"/>
      <c r="FNP48" s="192"/>
      <c r="FNQ48" s="192"/>
      <c r="FNR48" s="192"/>
      <c r="FNS48" s="192"/>
      <c r="FNT48" s="192"/>
      <c r="FNU48" s="192"/>
      <c r="FNV48" s="192"/>
      <c r="FNW48" s="192"/>
      <c r="FNX48" s="192"/>
      <c r="FNY48" s="192"/>
      <c r="FNZ48" s="192"/>
      <c r="FOA48" s="192"/>
      <c r="FOB48" s="192"/>
      <c r="FOC48" s="192"/>
      <c r="FOD48" s="192"/>
      <c r="FOE48" s="192"/>
      <c r="FOF48" s="192"/>
      <c r="FOG48" s="192"/>
      <c r="FOH48" s="192"/>
      <c r="FOI48" s="192"/>
      <c r="FOJ48" s="192"/>
      <c r="FOK48" s="192"/>
      <c r="FOL48" s="192"/>
      <c r="FOM48" s="192"/>
      <c r="FON48" s="192"/>
      <c r="FOO48" s="192"/>
      <c r="FOP48" s="192"/>
      <c r="FOQ48" s="192"/>
      <c r="FOR48" s="192"/>
      <c r="FOS48" s="192"/>
      <c r="FOT48" s="192"/>
      <c r="FOU48" s="192"/>
      <c r="FOV48" s="192"/>
      <c r="FOW48" s="192"/>
      <c r="FOX48" s="192"/>
      <c r="FOY48" s="192"/>
      <c r="FOZ48" s="192"/>
      <c r="FPA48" s="192"/>
      <c r="FPB48" s="192"/>
      <c r="FPC48" s="192"/>
      <c r="FPD48" s="192"/>
      <c r="FPE48" s="192"/>
      <c r="FPF48" s="192"/>
      <c r="FPG48" s="192"/>
      <c r="FPH48" s="192"/>
      <c r="FPI48" s="192"/>
      <c r="FPJ48" s="192"/>
      <c r="FPK48" s="192"/>
      <c r="FPL48" s="192"/>
      <c r="FPM48" s="192"/>
      <c r="FPN48" s="192"/>
      <c r="FPO48" s="192"/>
      <c r="FPP48" s="192"/>
      <c r="FPQ48" s="192"/>
      <c r="FPR48" s="192"/>
      <c r="FPS48" s="192"/>
      <c r="FPT48" s="192"/>
      <c r="FPU48" s="192"/>
      <c r="FPV48" s="192"/>
      <c r="FPW48" s="192"/>
      <c r="FPX48" s="192"/>
      <c r="FPY48" s="192"/>
      <c r="FPZ48" s="192"/>
      <c r="FQA48" s="192"/>
      <c r="FQB48" s="192"/>
      <c r="FQC48" s="192"/>
      <c r="FQD48" s="192"/>
      <c r="FQE48" s="192"/>
      <c r="FQF48" s="192"/>
      <c r="FQG48" s="192"/>
      <c r="FQH48" s="192"/>
      <c r="FQI48" s="192"/>
      <c r="FQJ48" s="192"/>
      <c r="FQK48" s="192"/>
      <c r="FQL48" s="192"/>
      <c r="FQM48" s="192"/>
      <c r="FQN48" s="192"/>
      <c r="FQO48" s="192"/>
      <c r="FQP48" s="192"/>
      <c r="FQQ48" s="192"/>
      <c r="FQR48" s="192"/>
      <c r="FQS48" s="192"/>
      <c r="FQT48" s="192"/>
      <c r="FQU48" s="192"/>
      <c r="FQV48" s="192"/>
      <c r="FQW48" s="192"/>
      <c r="FQX48" s="192"/>
      <c r="FQY48" s="192"/>
      <c r="FQZ48" s="192"/>
      <c r="FRA48" s="192"/>
      <c r="FRB48" s="192"/>
      <c r="FRC48" s="192"/>
      <c r="FRD48" s="192"/>
      <c r="FRE48" s="192"/>
      <c r="FRF48" s="192"/>
      <c r="FRG48" s="192"/>
      <c r="FRH48" s="192"/>
      <c r="FRI48" s="192"/>
      <c r="FRJ48" s="192"/>
      <c r="FRK48" s="192"/>
      <c r="FRL48" s="192"/>
      <c r="FRM48" s="192"/>
      <c r="FRN48" s="192"/>
      <c r="FRO48" s="192"/>
      <c r="FRP48" s="192"/>
      <c r="FRQ48" s="192"/>
      <c r="FRR48" s="192"/>
      <c r="FRS48" s="192"/>
      <c r="FRT48" s="192"/>
      <c r="FRU48" s="192"/>
      <c r="FRV48" s="192"/>
      <c r="FRW48" s="192"/>
      <c r="FRX48" s="192"/>
      <c r="FRY48" s="192"/>
      <c r="FRZ48" s="192"/>
      <c r="FSA48" s="192"/>
      <c r="FSB48" s="192"/>
      <c r="FSC48" s="192"/>
      <c r="FSD48" s="192"/>
      <c r="FSE48" s="192"/>
      <c r="FSF48" s="192"/>
      <c r="FSG48" s="192"/>
      <c r="FSH48" s="192"/>
      <c r="FSI48" s="192"/>
      <c r="FSJ48" s="192"/>
      <c r="FSK48" s="192"/>
      <c r="FSL48" s="192"/>
      <c r="FSM48" s="192"/>
      <c r="FSN48" s="192"/>
      <c r="FSO48" s="192"/>
      <c r="FSP48" s="192"/>
      <c r="FSQ48" s="192"/>
      <c r="FSR48" s="192"/>
      <c r="FSS48" s="192"/>
      <c r="FST48" s="192"/>
      <c r="FSU48" s="192"/>
      <c r="FSV48" s="192"/>
      <c r="FSW48" s="192"/>
      <c r="FSX48" s="192"/>
      <c r="FSY48" s="192"/>
      <c r="FSZ48" s="192"/>
      <c r="FTA48" s="192"/>
      <c r="FTB48" s="192"/>
      <c r="FTC48" s="192"/>
      <c r="FTD48" s="192"/>
      <c r="FTE48" s="192"/>
      <c r="FTF48" s="192"/>
      <c r="FTG48" s="192"/>
      <c r="FTH48" s="192"/>
      <c r="FTI48" s="192"/>
      <c r="FTJ48" s="192"/>
      <c r="FTK48" s="192"/>
      <c r="FTL48" s="192"/>
      <c r="FTM48" s="192"/>
      <c r="FTN48" s="192"/>
      <c r="FTO48" s="192"/>
      <c r="FTP48" s="192"/>
      <c r="FTQ48" s="192"/>
      <c r="FTR48" s="192"/>
      <c r="FTS48" s="192"/>
      <c r="FTT48" s="192"/>
      <c r="FTU48" s="192"/>
      <c r="FTV48" s="192"/>
      <c r="FTW48" s="192"/>
      <c r="FTX48" s="192"/>
      <c r="FTY48" s="192"/>
      <c r="FTZ48" s="192"/>
      <c r="FUA48" s="192"/>
      <c r="FUB48" s="192"/>
      <c r="FUC48" s="192"/>
      <c r="FUD48" s="192"/>
      <c r="FUE48" s="192"/>
      <c r="FUF48" s="192"/>
      <c r="FUG48" s="192"/>
      <c r="FUH48" s="192"/>
      <c r="FUI48" s="192"/>
      <c r="FUJ48" s="192"/>
      <c r="FUK48" s="192"/>
      <c r="FUL48" s="192"/>
      <c r="FUM48" s="192"/>
      <c r="FUN48" s="192"/>
      <c r="FUO48" s="192"/>
      <c r="FUP48" s="192"/>
      <c r="FUQ48" s="192"/>
      <c r="FUR48" s="192"/>
      <c r="FUS48" s="192"/>
      <c r="FUT48" s="192"/>
      <c r="FUU48" s="192"/>
      <c r="FUV48" s="192"/>
      <c r="FUW48" s="192"/>
      <c r="FUX48" s="192"/>
      <c r="FUY48" s="192"/>
      <c r="FUZ48" s="192"/>
      <c r="FVA48" s="192"/>
      <c r="FVB48" s="192"/>
      <c r="FVC48" s="192"/>
      <c r="FVD48" s="192"/>
      <c r="FVE48" s="192"/>
      <c r="FVF48" s="192"/>
      <c r="FVG48" s="192"/>
      <c r="FVH48" s="192"/>
      <c r="FVI48" s="192"/>
      <c r="FVJ48" s="192"/>
      <c r="FVK48" s="192"/>
      <c r="FVL48" s="192"/>
      <c r="FVM48" s="192"/>
      <c r="FVN48" s="192"/>
      <c r="FVO48" s="192"/>
      <c r="FVP48" s="192"/>
      <c r="FVQ48" s="192"/>
      <c r="FVR48" s="192"/>
      <c r="FVS48" s="192"/>
      <c r="FVT48" s="192"/>
      <c r="FVU48" s="192"/>
      <c r="FVV48" s="192"/>
      <c r="FVW48" s="192"/>
      <c r="FVX48" s="192"/>
      <c r="FVY48" s="192"/>
      <c r="FVZ48" s="192"/>
      <c r="FWA48" s="192"/>
      <c r="FWB48" s="192"/>
      <c r="FWC48" s="192"/>
      <c r="FWD48" s="192"/>
      <c r="FWE48" s="192"/>
      <c r="FWF48" s="192"/>
      <c r="FWG48" s="192"/>
      <c r="FWH48" s="192"/>
      <c r="FWI48" s="192"/>
      <c r="FWJ48" s="192"/>
      <c r="FWK48" s="192"/>
      <c r="FWL48" s="192"/>
      <c r="FWM48" s="192"/>
      <c r="FWN48" s="192"/>
      <c r="FWO48" s="192"/>
      <c r="FWP48" s="192"/>
      <c r="FWQ48" s="192"/>
      <c r="FWR48" s="192"/>
      <c r="FWS48" s="192"/>
      <c r="FWT48" s="192"/>
      <c r="FWU48" s="192"/>
      <c r="FWV48" s="192"/>
      <c r="FWW48" s="192"/>
      <c r="FWX48" s="192"/>
      <c r="FWY48" s="192"/>
      <c r="FWZ48" s="192"/>
      <c r="FXA48" s="192"/>
      <c r="FXB48" s="192"/>
      <c r="FXC48" s="192"/>
      <c r="FXD48" s="192"/>
      <c r="FXE48" s="192"/>
      <c r="FXF48" s="192"/>
      <c r="FXG48" s="192"/>
      <c r="FXH48" s="192"/>
      <c r="FXI48" s="192"/>
      <c r="FXJ48" s="192"/>
      <c r="FXK48" s="192"/>
      <c r="FXL48" s="192"/>
      <c r="FXM48" s="192"/>
      <c r="FXN48" s="192"/>
      <c r="FXO48" s="192"/>
      <c r="FXP48" s="192"/>
      <c r="FXQ48" s="192"/>
      <c r="FXR48" s="192"/>
      <c r="FXS48" s="192"/>
      <c r="FXT48" s="192"/>
      <c r="FXU48" s="192"/>
      <c r="FXV48" s="192"/>
      <c r="FXW48" s="192"/>
      <c r="FXX48" s="192"/>
      <c r="FXY48" s="192"/>
      <c r="FXZ48" s="192"/>
      <c r="FYA48" s="192"/>
      <c r="FYB48" s="192"/>
      <c r="FYC48" s="192"/>
      <c r="FYD48" s="192"/>
      <c r="FYE48" s="192"/>
      <c r="FYF48" s="192"/>
      <c r="FYG48" s="192"/>
      <c r="FYH48" s="192"/>
      <c r="FYI48" s="192"/>
      <c r="FYJ48" s="192"/>
      <c r="FYK48" s="192"/>
      <c r="FYL48" s="192"/>
      <c r="FYM48" s="192"/>
      <c r="FYN48" s="192"/>
      <c r="FYO48" s="192"/>
      <c r="FYP48" s="192"/>
      <c r="FYQ48" s="192"/>
      <c r="FYR48" s="192"/>
      <c r="FYS48" s="192"/>
      <c r="FYT48" s="192"/>
      <c r="FYU48" s="192"/>
      <c r="FYV48" s="192"/>
      <c r="FYW48" s="192"/>
      <c r="FYX48" s="192"/>
      <c r="FYY48" s="192"/>
      <c r="FYZ48" s="192"/>
      <c r="FZA48" s="192"/>
      <c r="FZB48" s="192"/>
      <c r="FZC48" s="192"/>
      <c r="FZD48" s="192"/>
      <c r="FZE48" s="192"/>
      <c r="FZF48" s="192"/>
      <c r="FZG48" s="192"/>
      <c r="FZH48" s="192"/>
      <c r="FZI48" s="192"/>
      <c r="FZJ48" s="192"/>
      <c r="FZK48" s="192"/>
      <c r="FZL48" s="192"/>
      <c r="FZM48" s="192"/>
      <c r="FZN48" s="192"/>
      <c r="FZO48" s="192"/>
      <c r="FZP48" s="192"/>
      <c r="FZQ48" s="192"/>
      <c r="FZR48" s="192"/>
      <c r="FZS48" s="192"/>
      <c r="FZT48" s="192"/>
      <c r="FZU48" s="192"/>
      <c r="FZV48" s="192"/>
      <c r="FZW48" s="192"/>
      <c r="FZX48" s="192"/>
      <c r="FZY48" s="192"/>
      <c r="FZZ48" s="192"/>
      <c r="GAA48" s="192"/>
      <c r="GAB48" s="192"/>
      <c r="GAC48" s="192"/>
      <c r="GAD48" s="192"/>
      <c r="GAE48" s="192"/>
      <c r="GAF48" s="192"/>
      <c r="GAG48" s="192"/>
      <c r="GAH48" s="192"/>
      <c r="GAI48" s="192"/>
      <c r="GAJ48" s="192"/>
      <c r="GAK48" s="192"/>
      <c r="GAL48" s="192"/>
      <c r="GAM48" s="192"/>
      <c r="GAN48" s="192"/>
      <c r="GAO48" s="192"/>
      <c r="GAP48" s="192"/>
      <c r="GAQ48" s="192"/>
      <c r="GAR48" s="192"/>
      <c r="GAS48" s="192"/>
      <c r="GAT48" s="192"/>
      <c r="GAU48" s="192"/>
      <c r="GAV48" s="192"/>
      <c r="GAW48" s="192"/>
      <c r="GAX48" s="192"/>
      <c r="GAY48" s="192"/>
      <c r="GAZ48" s="192"/>
      <c r="GBA48" s="192"/>
      <c r="GBB48" s="192"/>
      <c r="GBC48" s="192"/>
      <c r="GBD48" s="192"/>
      <c r="GBE48" s="192"/>
      <c r="GBF48" s="192"/>
      <c r="GBG48" s="192"/>
      <c r="GBH48" s="192"/>
      <c r="GBI48" s="192"/>
      <c r="GBJ48" s="192"/>
      <c r="GBK48" s="192"/>
      <c r="GBL48" s="192"/>
      <c r="GBM48" s="192"/>
      <c r="GBN48" s="192"/>
      <c r="GBO48" s="192"/>
      <c r="GBP48" s="192"/>
      <c r="GBQ48" s="192"/>
      <c r="GBR48" s="192"/>
      <c r="GBS48" s="192"/>
      <c r="GBT48" s="192"/>
      <c r="GBU48" s="192"/>
      <c r="GBV48" s="192"/>
      <c r="GBW48" s="192"/>
      <c r="GBX48" s="192"/>
      <c r="GBY48" s="192"/>
      <c r="GBZ48" s="192"/>
      <c r="GCA48" s="192"/>
      <c r="GCB48" s="192"/>
      <c r="GCC48" s="192"/>
      <c r="GCD48" s="192"/>
      <c r="GCE48" s="192"/>
      <c r="GCF48" s="192"/>
      <c r="GCG48" s="192"/>
      <c r="GCH48" s="192"/>
      <c r="GCI48" s="192"/>
      <c r="GCJ48" s="192"/>
      <c r="GCK48" s="192"/>
      <c r="GCL48" s="192"/>
      <c r="GCM48" s="192"/>
      <c r="GCN48" s="192"/>
      <c r="GCO48" s="192"/>
      <c r="GCP48" s="192"/>
      <c r="GCQ48" s="192"/>
      <c r="GCR48" s="192"/>
      <c r="GCS48" s="192"/>
      <c r="GCT48" s="192"/>
      <c r="GCU48" s="192"/>
      <c r="GCV48" s="192"/>
      <c r="GCW48" s="192"/>
      <c r="GCX48" s="192"/>
      <c r="GCY48" s="192"/>
      <c r="GCZ48" s="192"/>
      <c r="GDA48" s="192"/>
      <c r="GDB48" s="192"/>
      <c r="GDC48" s="192"/>
      <c r="GDD48" s="192"/>
      <c r="GDE48" s="192"/>
      <c r="GDF48" s="192"/>
      <c r="GDG48" s="192"/>
      <c r="GDH48" s="192"/>
      <c r="GDI48" s="192"/>
      <c r="GDJ48" s="192"/>
      <c r="GDK48" s="192"/>
      <c r="GDL48" s="192"/>
      <c r="GDM48" s="192"/>
      <c r="GDN48" s="192"/>
      <c r="GDO48" s="192"/>
      <c r="GDP48" s="192"/>
      <c r="GDQ48" s="192"/>
      <c r="GDR48" s="192"/>
      <c r="GDS48" s="192"/>
      <c r="GDT48" s="192"/>
      <c r="GDU48" s="192"/>
      <c r="GDV48" s="192"/>
      <c r="GDW48" s="192"/>
      <c r="GDX48" s="192"/>
      <c r="GDY48" s="192"/>
      <c r="GDZ48" s="192"/>
      <c r="GEA48" s="192"/>
      <c r="GEB48" s="192"/>
      <c r="GEC48" s="192"/>
      <c r="GED48" s="192"/>
      <c r="GEE48" s="192"/>
      <c r="GEF48" s="192"/>
      <c r="GEG48" s="192"/>
      <c r="GEH48" s="192"/>
      <c r="GEI48" s="192"/>
      <c r="GEJ48" s="192"/>
      <c r="GEK48" s="192"/>
      <c r="GEL48" s="192"/>
      <c r="GEM48" s="192"/>
      <c r="GEN48" s="192"/>
      <c r="GEO48" s="192"/>
      <c r="GEP48" s="192"/>
      <c r="GEQ48" s="192"/>
      <c r="GER48" s="192"/>
      <c r="GES48" s="192"/>
      <c r="GET48" s="192"/>
      <c r="GEU48" s="192"/>
      <c r="GEV48" s="192"/>
      <c r="GEW48" s="192"/>
      <c r="GEX48" s="192"/>
      <c r="GEY48" s="192"/>
      <c r="GEZ48" s="192"/>
      <c r="GFA48" s="192"/>
      <c r="GFB48" s="192"/>
      <c r="GFC48" s="192"/>
      <c r="GFD48" s="192"/>
      <c r="GFE48" s="192"/>
      <c r="GFF48" s="192"/>
      <c r="GFG48" s="192"/>
      <c r="GFH48" s="192"/>
      <c r="GFI48" s="192"/>
      <c r="GFJ48" s="192"/>
      <c r="GFK48" s="192"/>
      <c r="GFL48" s="192"/>
      <c r="GFM48" s="192"/>
      <c r="GFN48" s="192"/>
      <c r="GFO48" s="192"/>
      <c r="GFP48" s="192"/>
      <c r="GFQ48" s="192"/>
      <c r="GFR48" s="192"/>
      <c r="GFS48" s="192"/>
      <c r="GFT48" s="192"/>
      <c r="GFU48" s="192"/>
      <c r="GFV48" s="192"/>
      <c r="GFW48" s="192"/>
      <c r="GFX48" s="192"/>
      <c r="GFY48" s="192"/>
      <c r="GFZ48" s="192"/>
      <c r="GGA48" s="192"/>
      <c r="GGB48" s="192"/>
      <c r="GGC48" s="192"/>
      <c r="GGD48" s="192"/>
      <c r="GGE48" s="192"/>
      <c r="GGF48" s="192"/>
      <c r="GGG48" s="192"/>
      <c r="GGH48" s="192"/>
      <c r="GGI48" s="192"/>
      <c r="GGJ48" s="192"/>
      <c r="GGK48" s="192"/>
      <c r="GGL48" s="192"/>
      <c r="GGM48" s="192"/>
      <c r="GGN48" s="192"/>
      <c r="GGO48" s="192"/>
      <c r="GGP48" s="192"/>
      <c r="GGQ48" s="192"/>
      <c r="GGR48" s="192"/>
      <c r="GGS48" s="192"/>
      <c r="GGT48" s="192"/>
      <c r="GGU48" s="192"/>
      <c r="GGV48" s="192"/>
      <c r="GGW48" s="192"/>
      <c r="GGX48" s="192"/>
      <c r="GGY48" s="192"/>
      <c r="GGZ48" s="192"/>
      <c r="GHA48" s="192"/>
      <c r="GHB48" s="192"/>
      <c r="GHC48" s="192"/>
      <c r="GHD48" s="192"/>
      <c r="GHE48" s="192"/>
      <c r="GHF48" s="192"/>
      <c r="GHG48" s="192"/>
      <c r="GHH48" s="192"/>
      <c r="GHI48" s="192"/>
      <c r="GHJ48" s="192"/>
      <c r="GHK48" s="192"/>
      <c r="GHL48" s="192"/>
      <c r="GHM48" s="192"/>
      <c r="GHN48" s="192"/>
      <c r="GHO48" s="192"/>
      <c r="GHP48" s="192"/>
      <c r="GHQ48" s="192"/>
      <c r="GHR48" s="192"/>
      <c r="GHS48" s="192"/>
      <c r="GHT48" s="192"/>
      <c r="GHU48" s="192"/>
      <c r="GHV48" s="192"/>
      <c r="GHW48" s="192"/>
      <c r="GHX48" s="192"/>
      <c r="GHY48" s="192"/>
      <c r="GHZ48" s="192"/>
      <c r="GIA48" s="192"/>
      <c r="GIB48" s="192"/>
      <c r="GIC48" s="192"/>
      <c r="GID48" s="192"/>
      <c r="GIE48" s="192"/>
      <c r="GIF48" s="192"/>
      <c r="GIG48" s="192"/>
      <c r="GIH48" s="192"/>
      <c r="GII48" s="192"/>
      <c r="GIJ48" s="192"/>
      <c r="GIK48" s="192"/>
      <c r="GIL48" s="192"/>
      <c r="GIM48" s="192"/>
      <c r="GIN48" s="192"/>
      <c r="GIO48" s="192"/>
      <c r="GIP48" s="192"/>
      <c r="GIQ48" s="192"/>
      <c r="GIR48" s="192"/>
      <c r="GIS48" s="192"/>
      <c r="GIT48" s="192"/>
      <c r="GIU48" s="192"/>
      <c r="GIV48" s="192"/>
      <c r="GIW48" s="192"/>
      <c r="GIX48" s="192"/>
      <c r="GIY48" s="192"/>
      <c r="GIZ48" s="192"/>
      <c r="GJA48" s="192"/>
      <c r="GJB48" s="192"/>
      <c r="GJC48" s="192"/>
      <c r="GJD48" s="192"/>
      <c r="GJE48" s="192"/>
      <c r="GJF48" s="192"/>
      <c r="GJG48" s="192"/>
      <c r="GJH48" s="192"/>
      <c r="GJI48" s="192"/>
      <c r="GJJ48" s="192"/>
      <c r="GJK48" s="192"/>
      <c r="GJL48" s="192"/>
      <c r="GJM48" s="192"/>
      <c r="GJN48" s="192"/>
      <c r="GJO48" s="192"/>
      <c r="GJP48" s="192"/>
      <c r="GJQ48" s="192"/>
      <c r="GJR48" s="192"/>
      <c r="GJS48" s="192"/>
      <c r="GJT48" s="192"/>
      <c r="GJU48" s="192"/>
      <c r="GJV48" s="192"/>
      <c r="GJW48" s="192"/>
      <c r="GJX48" s="192"/>
      <c r="GJY48" s="192"/>
      <c r="GJZ48" s="192"/>
      <c r="GKA48" s="192"/>
      <c r="GKB48" s="192"/>
      <c r="GKC48" s="192"/>
      <c r="GKD48" s="192"/>
      <c r="GKE48" s="192"/>
      <c r="GKF48" s="192"/>
      <c r="GKG48" s="192"/>
      <c r="GKH48" s="192"/>
      <c r="GKI48" s="192"/>
      <c r="GKJ48" s="192"/>
      <c r="GKK48" s="192"/>
      <c r="GKL48" s="192"/>
      <c r="GKM48" s="192"/>
      <c r="GKN48" s="192"/>
      <c r="GKO48" s="192"/>
      <c r="GKP48" s="192"/>
      <c r="GKQ48" s="192"/>
      <c r="GKR48" s="192"/>
      <c r="GKS48" s="192"/>
      <c r="GKT48" s="192"/>
      <c r="GKU48" s="192"/>
      <c r="GKV48" s="192"/>
      <c r="GKW48" s="192"/>
      <c r="GKX48" s="192"/>
      <c r="GKY48" s="192"/>
      <c r="GKZ48" s="192"/>
      <c r="GLA48" s="192"/>
      <c r="GLB48" s="192"/>
      <c r="GLC48" s="192"/>
      <c r="GLD48" s="192"/>
      <c r="GLE48" s="192"/>
      <c r="GLF48" s="192"/>
      <c r="GLG48" s="192"/>
      <c r="GLH48" s="192"/>
      <c r="GLI48" s="192"/>
      <c r="GLJ48" s="192"/>
      <c r="GLK48" s="192"/>
      <c r="GLL48" s="192"/>
      <c r="GLM48" s="192"/>
      <c r="GLN48" s="192"/>
      <c r="GLO48" s="192"/>
      <c r="GLP48" s="192"/>
      <c r="GLQ48" s="192"/>
      <c r="GLR48" s="192"/>
      <c r="GLS48" s="192"/>
      <c r="GLT48" s="192"/>
      <c r="GLU48" s="192"/>
      <c r="GLV48" s="192"/>
      <c r="GLW48" s="192"/>
      <c r="GLX48" s="192"/>
      <c r="GLY48" s="192"/>
      <c r="GLZ48" s="192"/>
      <c r="GMA48" s="192"/>
      <c r="GMB48" s="192"/>
      <c r="GMC48" s="192"/>
      <c r="GMD48" s="192"/>
      <c r="GME48" s="192"/>
      <c r="GMF48" s="192"/>
      <c r="GMG48" s="192"/>
      <c r="GMH48" s="192"/>
      <c r="GMI48" s="192"/>
      <c r="GMJ48" s="192"/>
      <c r="GMK48" s="192"/>
      <c r="GML48" s="192"/>
      <c r="GMM48" s="192"/>
      <c r="GMN48" s="192"/>
      <c r="GMO48" s="192"/>
      <c r="GMP48" s="192"/>
      <c r="GMQ48" s="192"/>
      <c r="GMR48" s="192"/>
      <c r="GMS48" s="192"/>
      <c r="GMT48" s="192"/>
      <c r="GMU48" s="192"/>
      <c r="GMV48" s="192"/>
      <c r="GMW48" s="192"/>
      <c r="GMX48" s="192"/>
      <c r="GMY48" s="192"/>
      <c r="GMZ48" s="192"/>
      <c r="GNA48" s="192"/>
      <c r="GNB48" s="192"/>
      <c r="GNC48" s="192"/>
      <c r="GND48" s="192"/>
      <c r="GNE48" s="192"/>
      <c r="GNF48" s="192"/>
      <c r="GNG48" s="192"/>
      <c r="GNH48" s="192"/>
      <c r="GNI48" s="192"/>
      <c r="GNJ48" s="192"/>
      <c r="GNK48" s="192"/>
      <c r="GNL48" s="192"/>
      <c r="GNM48" s="192"/>
      <c r="GNN48" s="192"/>
      <c r="GNO48" s="192"/>
      <c r="GNP48" s="192"/>
      <c r="GNQ48" s="192"/>
      <c r="GNR48" s="192"/>
      <c r="GNS48" s="192"/>
      <c r="GNT48" s="192"/>
      <c r="GNU48" s="192"/>
      <c r="GNV48" s="192"/>
      <c r="GNW48" s="192"/>
      <c r="GNX48" s="192"/>
      <c r="GNY48" s="192"/>
      <c r="GNZ48" s="192"/>
      <c r="GOA48" s="192"/>
      <c r="GOB48" s="192"/>
      <c r="GOC48" s="192"/>
      <c r="GOD48" s="192"/>
      <c r="GOE48" s="192"/>
      <c r="GOF48" s="192"/>
      <c r="GOG48" s="192"/>
      <c r="GOH48" s="192"/>
      <c r="GOI48" s="192"/>
      <c r="GOJ48" s="192"/>
      <c r="GOK48" s="192"/>
      <c r="GOL48" s="192"/>
      <c r="GOM48" s="192"/>
      <c r="GON48" s="192"/>
      <c r="GOO48" s="192"/>
      <c r="GOP48" s="192"/>
      <c r="GOQ48" s="192"/>
      <c r="GOR48" s="192"/>
      <c r="GOS48" s="192"/>
      <c r="GOT48" s="192"/>
      <c r="GOU48" s="192"/>
      <c r="GOV48" s="192"/>
      <c r="GOW48" s="192"/>
      <c r="GOX48" s="192"/>
      <c r="GOY48" s="192"/>
      <c r="GOZ48" s="192"/>
      <c r="GPA48" s="192"/>
      <c r="GPB48" s="192"/>
      <c r="GPC48" s="192"/>
      <c r="GPD48" s="192"/>
      <c r="GPE48" s="192"/>
      <c r="GPF48" s="192"/>
      <c r="GPG48" s="192"/>
      <c r="GPH48" s="192"/>
      <c r="GPI48" s="192"/>
      <c r="GPJ48" s="192"/>
      <c r="GPK48" s="192"/>
      <c r="GPL48" s="192"/>
      <c r="GPM48" s="192"/>
      <c r="GPN48" s="192"/>
      <c r="GPO48" s="192"/>
      <c r="GPP48" s="192"/>
      <c r="GPQ48" s="192"/>
      <c r="GPR48" s="192"/>
      <c r="GPS48" s="192"/>
      <c r="GPT48" s="192"/>
      <c r="GPU48" s="192"/>
      <c r="GPV48" s="192"/>
      <c r="GPW48" s="192"/>
      <c r="GPX48" s="192"/>
      <c r="GPY48" s="192"/>
      <c r="GPZ48" s="192"/>
      <c r="GQA48" s="192"/>
      <c r="GQB48" s="192"/>
      <c r="GQC48" s="192"/>
      <c r="GQD48" s="192"/>
      <c r="GQE48" s="192"/>
      <c r="GQF48" s="192"/>
      <c r="GQG48" s="192"/>
      <c r="GQH48" s="192"/>
      <c r="GQI48" s="192"/>
      <c r="GQJ48" s="192"/>
      <c r="GQK48" s="192"/>
      <c r="GQL48" s="192"/>
      <c r="GQM48" s="192"/>
      <c r="GQN48" s="192"/>
      <c r="GQO48" s="192"/>
      <c r="GQP48" s="192"/>
      <c r="GQQ48" s="192"/>
      <c r="GQR48" s="192"/>
      <c r="GQS48" s="192"/>
      <c r="GQT48" s="192"/>
      <c r="GQU48" s="192"/>
      <c r="GQV48" s="192"/>
      <c r="GQW48" s="192"/>
      <c r="GQX48" s="192"/>
      <c r="GQY48" s="192"/>
      <c r="GQZ48" s="192"/>
      <c r="GRA48" s="192"/>
      <c r="GRB48" s="192"/>
      <c r="GRC48" s="192"/>
      <c r="GRD48" s="192"/>
      <c r="GRE48" s="192"/>
      <c r="GRF48" s="192"/>
      <c r="GRG48" s="192"/>
      <c r="GRH48" s="192"/>
      <c r="GRI48" s="192"/>
      <c r="GRJ48" s="192"/>
      <c r="GRK48" s="192"/>
      <c r="GRL48" s="192"/>
      <c r="GRM48" s="192"/>
      <c r="GRN48" s="192"/>
      <c r="GRO48" s="192"/>
      <c r="GRP48" s="192"/>
      <c r="GRQ48" s="192"/>
      <c r="GRR48" s="192"/>
      <c r="GRS48" s="192"/>
      <c r="GRT48" s="192"/>
      <c r="GRU48" s="192"/>
      <c r="GRV48" s="192"/>
      <c r="GRW48" s="192"/>
      <c r="GRX48" s="192"/>
      <c r="GRY48" s="192"/>
      <c r="GRZ48" s="192"/>
      <c r="GSA48" s="192"/>
      <c r="GSB48" s="192"/>
      <c r="GSC48" s="192"/>
      <c r="GSD48" s="192"/>
      <c r="GSE48" s="192"/>
      <c r="GSF48" s="192"/>
      <c r="GSG48" s="192"/>
      <c r="GSH48" s="192"/>
      <c r="GSI48" s="192"/>
      <c r="GSJ48" s="192"/>
      <c r="GSK48" s="192"/>
      <c r="GSL48" s="192"/>
      <c r="GSM48" s="192"/>
      <c r="GSN48" s="192"/>
      <c r="GSO48" s="192"/>
      <c r="GSP48" s="192"/>
      <c r="GSQ48" s="192"/>
      <c r="GSR48" s="192"/>
      <c r="GSS48" s="192"/>
      <c r="GST48" s="192"/>
      <c r="GSU48" s="192"/>
      <c r="GSV48" s="192"/>
      <c r="GSW48" s="192"/>
      <c r="GSX48" s="192"/>
      <c r="GSY48" s="192"/>
      <c r="GSZ48" s="192"/>
      <c r="GTA48" s="192"/>
      <c r="GTB48" s="192"/>
      <c r="GTC48" s="192"/>
      <c r="GTD48" s="192"/>
      <c r="GTE48" s="192"/>
      <c r="GTF48" s="192"/>
      <c r="GTG48" s="192"/>
      <c r="GTH48" s="192"/>
      <c r="GTI48" s="192"/>
      <c r="GTJ48" s="192"/>
      <c r="GTK48" s="192"/>
      <c r="GTL48" s="192"/>
      <c r="GTM48" s="192"/>
      <c r="GTN48" s="192"/>
      <c r="GTO48" s="192"/>
      <c r="GTP48" s="192"/>
      <c r="GTQ48" s="192"/>
      <c r="GTR48" s="192"/>
      <c r="GTS48" s="192"/>
      <c r="GTT48" s="192"/>
      <c r="GTU48" s="192"/>
      <c r="GTV48" s="192"/>
      <c r="GTW48" s="192"/>
      <c r="GTX48" s="192"/>
      <c r="GTY48" s="192"/>
      <c r="GTZ48" s="192"/>
      <c r="GUA48" s="192"/>
      <c r="GUB48" s="192"/>
      <c r="GUC48" s="192"/>
      <c r="GUD48" s="192"/>
      <c r="GUE48" s="192"/>
      <c r="GUF48" s="192"/>
      <c r="GUG48" s="192"/>
      <c r="GUH48" s="192"/>
      <c r="GUI48" s="192"/>
      <c r="GUJ48" s="192"/>
      <c r="GUK48" s="192"/>
      <c r="GUL48" s="192"/>
      <c r="GUM48" s="192"/>
      <c r="GUN48" s="192"/>
      <c r="GUO48" s="192"/>
      <c r="GUP48" s="192"/>
      <c r="GUQ48" s="192"/>
      <c r="GUR48" s="192"/>
      <c r="GUS48" s="192"/>
      <c r="GUT48" s="192"/>
      <c r="GUU48" s="192"/>
      <c r="GUV48" s="192"/>
      <c r="GUW48" s="192"/>
      <c r="GUX48" s="192"/>
      <c r="GUY48" s="192"/>
      <c r="GUZ48" s="192"/>
      <c r="GVA48" s="192"/>
      <c r="GVB48" s="192"/>
      <c r="GVC48" s="192"/>
      <c r="GVD48" s="192"/>
      <c r="GVE48" s="192"/>
      <c r="GVF48" s="192"/>
      <c r="GVG48" s="192"/>
      <c r="GVH48" s="192"/>
      <c r="GVI48" s="192"/>
      <c r="GVJ48" s="192"/>
      <c r="GVK48" s="192"/>
      <c r="GVL48" s="192"/>
      <c r="GVM48" s="192"/>
      <c r="GVN48" s="192"/>
      <c r="GVO48" s="192"/>
      <c r="GVP48" s="192"/>
      <c r="GVQ48" s="192"/>
      <c r="GVR48" s="192"/>
      <c r="GVS48" s="192"/>
      <c r="GVT48" s="192"/>
      <c r="GVU48" s="192"/>
      <c r="GVV48" s="192"/>
      <c r="GVW48" s="192"/>
      <c r="GVX48" s="192"/>
      <c r="GVY48" s="192"/>
      <c r="GVZ48" s="192"/>
      <c r="GWA48" s="192"/>
      <c r="GWB48" s="192"/>
      <c r="GWC48" s="192"/>
      <c r="GWD48" s="192"/>
      <c r="GWE48" s="192"/>
      <c r="GWF48" s="192"/>
      <c r="GWG48" s="192"/>
      <c r="GWH48" s="192"/>
      <c r="GWI48" s="192"/>
      <c r="GWJ48" s="192"/>
      <c r="GWK48" s="192"/>
      <c r="GWL48" s="192"/>
      <c r="GWM48" s="192"/>
      <c r="GWN48" s="192"/>
      <c r="GWO48" s="192"/>
      <c r="GWP48" s="192"/>
      <c r="GWQ48" s="192"/>
      <c r="GWR48" s="192"/>
      <c r="GWS48" s="192"/>
      <c r="GWT48" s="192"/>
      <c r="GWU48" s="192"/>
      <c r="GWV48" s="192"/>
      <c r="GWW48" s="192"/>
      <c r="GWX48" s="192"/>
      <c r="GWY48" s="192"/>
      <c r="GWZ48" s="192"/>
      <c r="GXA48" s="192"/>
      <c r="GXB48" s="192"/>
      <c r="GXC48" s="192"/>
      <c r="GXD48" s="192"/>
      <c r="GXE48" s="192"/>
      <c r="GXF48" s="192"/>
      <c r="GXG48" s="192"/>
      <c r="GXH48" s="192"/>
      <c r="GXI48" s="192"/>
      <c r="GXJ48" s="192"/>
      <c r="GXK48" s="192"/>
      <c r="GXL48" s="192"/>
      <c r="GXM48" s="192"/>
      <c r="GXN48" s="192"/>
      <c r="GXO48" s="192"/>
      <c r="GXP48" s="192"/>
      <c r="GXQ48" s="192"/>
      <c r="GXR48" s="192"/>
      <c r="GXS48" s="192"/>
      <c r="GXT48" s="192"/>
      <c r="GXU48" s="192"/>
      <c r="GXV48" s="192"/>
      <c r="GXW48" s="192"/>
      <c r="GXX48" s="192"/>
      <c r="GXY48" s="192"/>
      <c r="GXZ48" s="192"/>
      <c r="GYA48" s="192"/>
      <c r="GYB48" s="192"/>
      <c r="GYC48" s="192"/>
      <c r="GYD48" s="192"/>
      <c r="GYE48" s="192"/>
      <c r="GYF48" s="192"/>
      <c r="GYG48" s="192"/>
      <c r="GYH48" s="192"/>
      <c r="GYI48" s="192"/>
      <c r="GYJ48" s="192"/>
      <c r="GYK48" s="192"/>
      <c r="GYL48" s="192"/>
      <c r="GYM48" s="192"/>
      <c r="GYN48" s="192"/>
      <c r="GYO48" s="192"/>
      <c r="GYP48" s="192"/>
      <c r="GYQ48" s="192"/>
      <c r="GYR48" s="192"/>
      <c r="GYS48" s="192"/>
      <c r="GYT48" s="192"/>
      <c r="GYU48" s="192"/>
      <c r="GYV48" s="192"/>
      <c r="GYW48" s="192"/>
      <c r="GYX48" s="192"/>
      <c r="GYY48" s="192"/>
      <c r="GYZ48" s="192"/>
      <c r="GZA48" s="192"/>
      <c r="GZB48" s="192"/>
      <c r="GZC48" s="192"/>
      <c r="GZD48" s="192"/>
      <c r="GZE48" s="192"/>
      <c r="GZF48" s="192"/>
      <c r="GZG48" s="192"/>
      <c r="GZH48" s="192"/>
      <c r="GZI48" s="192"/>
      <c r="GZJ48" s="192"/>
      <c r="GZK48" s="192"/>
      <c r="GZL48" s="192"/>
      <c r="GZM48" s="192"/>
      <c r="GZN48" s="192"/>
      <c r="GZO48" s="192"/>
      <c r="GZP48" s="192"/>
      <c r="GZQ48" s="192"/>
      <c r="GZR48" s="192"/>
      <c r="GZS48" s="192"/>
      <c r="GZT48" s="192"/>
      <c r="GZU48" s="192"/>
      <c r="GZV48" s="192"/>
      <c r="GZW48" s="192"/>
      <c r="GZX48" s="192"/>
      <c r="GZY48" s="192"/>
      <c r="GZZ48" s="192"/>
      <c r="HAA48" s="192"/>
      <c r="HAB48" s="192"/>
      <c r="HAC48" s="192"/>
      <c r="HAD48" s="192"/>
      <c r="HAE48" s="192"/>
      <c r="HAF48" s="192"/>
      <c r="HAG48" s="192"/>
      <c r="HAH48" s="192"/>
      <c r="HAI48" s="192"/>
      <c r="HAJ48" s="192"/>
      <c r="HAK48" s="192"/>
      <c r="HAL48" s="192"/>
      <c r="HAM48" s="192"/>
      <c r="HAN48" s="192"/>
      <c r="HAO48" s="192"/>
      <c r="HAP48" s="192"/>
      <c r="HAQ48" s="192"/>
      <c r="HAR48" s="192"/>
      <c r="HAS48" s="192"/>
      <c r="HAT48" s="192"/>
      <c r="HAU48" s="192"/>
      <c r="HAV48" s="192"/>
      <c r="HAW48" s="192"/>
      <c r="HAX48" s="192"/>
      <c r="HAY48" s="192"/>
      <c r="HAZ48" s="192"/>
      <c r="HBA48" s="192"/>
      <c r="HBB48" s="192"/>
      <c r="HBC48" s="192"/>
      <c r="HBD48" s="192"/>
      <c r="HBE48" s="192"/>
      <c r="HBF48" s="192"/>
      <c r="HBG48" s="192"/>
      <c r="HBH48" s="192"/>
      <c r="HBI48" s="192"/>
      <c r="HBJ48" s="192"/>
      <c r="HBK48" s="192"/>
      <c r="HBL48" s="192"/>
      <c r="HBM48" s="192"/>
      <c r="HBN48" s="192"/>
      <c r="HBO48" s="192"/>
      <c r="HBP48" s="192"/>
      <c r="HBQ48" s="192"/>
      <c r="HBR48" s="192"/>
      <c r="HBS48" s="192"/>
      <c r="HBT48" s="192"/>
      <c r="HBU48" s="192"/>
      <c r="HBV48" s="192"/>
      <c r="HBW48" s="192"/>
      <c r="HBX48" s="192"/>
      <c r="HBY48" s="192"/>
      <c r="HBZ48" s="192"/>
      <c r="HCA48" s="192"/>
      <c r="HCB48" s="192"/>
      <c r="HCC48" s="192"/>
      <c r="HCD48" s="192"/>
      <c r="HCE48" s="192"/>
      <c r="HCF48" s="192"/>
      <c r="HCG48" s="192"/>
      <c r="HCH48" s="192"/>
      <c r="HCI48" s="192"/>
      <c r="HCJ48" s="192"/>
      <c r="HCK48" s="192"/>
      <c r="HCL48" s="192"/>
      <c r="HCM48" s="192"/>
      <c r="HCN48" s="192"/>
      <c r="HCO48" s="192"/>
      <c r="HCP48" s="192"/>
      <c r="HCQ48" s="192"/>
      <c r="HCR48" s="192"/>
      <c r="HCS48" s="192"/>
      <c r="HCT48" s="192"/>
      <c r="HCU48" s="192"/>
      <c r="HCV48" s="192"/>
      <c r="HCW48" s="192"/>
      <c r="HCX48" s="192"/>
      <c r="HCY48" s="192"/>
      <c r="HCZ48" s="192"/>
      <c r="HDA48" s="192"/>
      <c r="HDB48" s="192"/>
      <c r="HDC48" s="192"/>
      <c r="HDD48" s="192"/>
      <c r="HDE48" s="192"/>
      <c r="HDF48" s="192"/>
      <c r="HDG48" s="192"/>
      <c r="HDH48" s="192"/>
      <c r="HDI48" s="192"/>
      <c r="HDJ48" s="192"/>
      <c r="HDK48" s="192"/>
      <c r="HDL48" s="192"/>
      <c r="HDM48" s="192"/>
      <c r="HDN48" s="192"/>
      <c r="HDO48" s="192"/>
      <c r="HDP48" s="192"/>
      <c r="HDQ48" s="192"/>
      <c r="HDR48" s="192"/>
      <c r="HDS48" s="192"/>
      <c r="HDT48" s="192"/>
      <c r="HDU48" s="192"/>
      <c r="HDV48" s="192"/>
      <c r="HDW48" s="192"/>
      <c r="HDX48" s="192"/>
      <c r="HDY48" s="192"/>
      <c r="HDZ48" s="192"/>
      <c r="HEA48" s="192"/>
      <c r="HEB48" s="192"/>
      <c r="HEC48" s="192"/>
      <c r="HED48" s="192"/>
      <c r="HEE48" s="192"/>
      <c r="HEF48" s="192"/>
      <c r="HEG48" s="192"/>
      <c r="HEH48" s="192"/>
      <c r="HEI48" s="192"/>
      <c r="HEJ48" s="192"/>
      <c r="HEK48" s="192"/>
      <c r="HEL48" s="192"/>
      <c r="HEM48" s="192"/>
      <c r="HEN48" s="192"/>
      <c r="HEO48" s="192"/>
      <c r="HEP48" s="192"/>
      <c r="HEQ48" s="192"/>
      <c r="HER48" s="192"/>
      <c r="HES48" s="192"/>
      <c r="HET48" s="192"/>
      <c r="HEU48" s="192"/>
      <c r="HEV48" s="192"/>
      <c r="HEW48" s="192"/>
      <c r="HEX48" s="192"/>
      <c r="HEY48" s="192"/>
      <c r="HEZ48" s="192"/>
      <c r="HFA48" s="192"/>
      <c r="HFB48" s="192"/>
      <c r="HFC48" s="192"/>
      <c r="HFD48" s="192"/>
      <c r="HFE48" s="192"/>
      <c r="HFF48" s="192"/>
      <c r="HFG48" s="192"/>
      <c r="HFH48" s="192"/>
      <c r="HFI48" s="192"/>
      <c r="HFJ48" s="192"/>
      <c r="HFK48" s="192"/>
      <c r="HFL48" s="192"/>
      <c r="HFM48" s="192"/>
      <c r="HFN48" s="192"/>
      <c r="HFO48" s="192"/>
      <c r="HFP48" s="192"/>
      <c r="HFQ48" s="192"/>
      <c r="HFR48" s="192"/>
      <c r="HFS48" s="192"/>
      <c r="HFT48" s="192"/>
      <c r="HFU48" s="192"/>
      <c r="HFV48" s="192"/>
      <c r="HFW48" s="192"/>
      <c r="HFX48" s="192"/>
      <c r="HFY48" s="192"/>
      <c r="HFZ48" s="192"/>
      <c r="HGA48" s="192"/>
      <c r="HGB48" s="192"/>
      <c r="HGC48" s="192"/>
      <c r="HGD48" s="192"/>
      <c r="HGE48" s="192"/>
      <c r="HGF48" s="192"/>
      <c r="HGG48" s="192"/>
      <c r="HGH48" s="192"/>
      <c r="HGI48" s="192"/>
      <c r="HGJ48" s="192"/>
      <c r="HGK48" s="192"/>
      <c r="HGL48" s="192"/>
      <c r="HGM48" s="192"/>
      <c r="HGN48" s="192"/>
      <c r="HGO48" s="192"/>
      <c r="HGP48" s="192"/>
      <c r="HGQ48" s="192"/>
      <c r="HGR48" s="192"/>
      <c r="HGS48" s="192"/>
      <c r="HGT48" s="192"/>
      <c r="HGU48" s="192"/>
      <c r="HGV48" s="192"/>
      <c r="HGW48" s="192"/>
      <c r="HGX48" s="192"/>
      <c r="HGY48" s="192"/>
      <c r="HGZ48" s="192"/>
      <c r="HHA48" s="192"/>
      <c r="HHB48" s="192"/>
      <c r="HHC48" s="192"/>
      <c r="HHD48" s="192"/>
      <c r="HHE48" s="192"/>
      <c r="HHF48" s="192"/>
      <c r="HHG48" s="192"/>
      <c r="HHH48" s="192"/>
      <c r="HHI48" s="192"/>
      <c r="HHJ48" s="192"/>
      <c r="HHK48" s="192"/>
      <c r="HHL48" s="192"/>
      <c r="HHM48" s="192"/>
      <c r="HHN48" s="192"/>
      <c r="HHO48" s="192"/>
      <c r="HHP48" s="192"/>
      <c r="HHQ48" s="192"/>
      <c r="HHR48" s="192"/>
      <c r="HHS48" s="192"/>
      <c r="HHT48" s="192"/>
      <c r="HHU48" s="192"/>
      <c r="HHV48" s="192"/>
      <c r="HHW48" s="192"/>
      <c r="HHX48" s="192"/>
      <c r="HHY48" s="192"/>
      <c r="HHZ48" s="192"/>
      <c r="HIA48" s="192"/>
      <c r="HIB48" s="192"/>
      <c r="HIC48" s="192"/>
      <c r="HID48" s="192"/>
      <c r="HIE48" s="192"/>
      <c r="HIF48" s="192"/>
      <c r="HIG48" s="192"/>
      <c r="HIH48" s="192"/>
      <c r="HII48" s="192"/>
      <c r="HIJ48" s="192"/>
      <c r="HIK48" s="192"/>
      <c r="HIL48" s="192"/>
      <c r="HIM48" s="192"/>
      <c r="HIN48" s="192"/>
      <c r="HIO48" s="192"/>
      <c r="HIP48" s="192"/>
      <c r="HIQ48" s="192"/>
      <c r="HIR48" s="192"/>
      <c r="HIS48" s="192"/>
      <c r="HIT48" s="192"/>
      <c r="HIU48" s="192"/>
      <c r="HIV48" s="192"/>
      <c r="HIW48" s="192"/>
      <c r="HIX48" s="192"/>
      <c r="HIY48" s="192"/>
      <c r="HIZ48" s="192"/>
      <c r="HJA48" s="192"/>
      <c r="HJB48" s="192"/>
      <c r="HJC48" s="192"/>
      <c r="HJD48" s="192"/>
      <c r="HJE48" s="192"/>
      <c r="HJF48" s="192"/>
      <c r="HJG48" s="192"/>
      <c r="HJH48" s="192"/>
      <c r="HJI48" s="192"/>
      <c r="HJJ48" s="192"/>
      <c r="HJK48" s="192"/>
      <c r="HJL48" s="192"/>
      <c r="HJM48" s="192"/>
      <c r="HJN48" s="192"/>
      <c r="HJO48" s="192"/>
      <c r="HJP48" s="192"/>
      <c r="HJQ48" s="192"/>
      <c r="HJR48" s="192"/>
      <c r="HJS48" s="192"/>
      <c r="HJT48" s="192"/>
      <c r="HJU48" s="192"/>
      <c r="HJV48" s="192"/>
      <c r="HJW48" s="192"/>
      <c r="HJX48" s="192"/>
      <c r="HJY48" s="192"/>
      <c r="HJZ48" s="192"/>
      <c r="HKA48" s="192"/>
      <c r="HKB48" s="192"/>
      <c r="HKC48" s="192"/>
      <c r="HKD48" s="192"/>
      <c r="HKE48" s="192"/>
      <c r="HKF48" s="192"/>
      <c r="HKG48" s="192"/>
      <c r="HKH48" s="192"/>
      <c r="HKI48" s="192"/>
      <c r="HKJ48" s="192"/>
      <c r="HKK48" s="192"/>
      <c r="HKL48" s="192"/>
      <c r="HKM48" s="192"/>
      <c r="HKN48" s="192"/>
      <c r="HKO48" s="192"/>
      <c r="HKP48" s="192"/>
      <c r="HKQ48" s="192"/>
      <c r="HKR48" s="192"/>
      <c r="HKS48" s="192"/>
      <c r="HKT48" s="192"/>
      <c r="HKU48" s="192"/>
      <c r="HKV48" s="192"/>
      <c r="HKW48" s="192"/>
      <c r="HKX48" s="192"/>
      <c r="HKY48" s="192"/>
      <c r="HKZ48" s="192"/>
      <c r="HLA48" s="192"/>
      <c r="HLB48" s="192"/>
      <c r="HLC48" s="192"/>
      <c r="HLD48" s="192"/>
      <c r="HLE48" s="192"/>
      <c r="HLF48" s="192"/>
      <c r="HLG48" s="192"/>
      <c r="HLH48" s="192"/>
      <c r="HLI48" s="192"/>
      <c r="HLJ48" s="192"/>
      <c r="HLK48" s="192"/>
      <c r="HLL48" s="192"/>
      <c r="HLM48" s="192"/>
      <c r="HLN48" s="192"/>
      <c r="HLO48" s="192"/>
      <c r="HLP48" s="192"/>
      <c r="HLQ48" s="192"/>
      <c r="HLR48" s="192"/>
      <c r="HLS48" s="192"/>
      <c r="HLT48" s="192"/>
      <c r="HLU48" s="192"/>
      <c r="HLV48" s="192"/>
      <c r="HLW48" s="192"/>
      <c r="HLX48" s="192"/>
      <c r="HLY48" s="192"/>
      <c r="HLZ48" s="192"/>
      <c r="HMA48" s="192"/>
      <c r="HMB48" s="192"/>
      <c r="HMC48" s="192"/>
      <c r="HMD48" s="192"/>
      <c r="HME48" s="192"/>
      <c r="HMF48" s="192"/>
      <c r="HMG48" s="192"/>
      <c r="HMH48" s="192"/>
      <c r="HMI48" s="192"/>
      <c r="HMJ48" s="192"/>
      <c r="HMK48" s="192"/>
      <c r="HML48" s="192"/>
      <c r="HMM48" s="192"/>
      <c r="HMN48" s="192"/>
      <c r="HMO48" s="192"/>
      <c r="HMP48" s="192"/>
      <c r="HMQ48" s="192"/>
      <c r="HMR48" s="192"/>
      <c r="HMS48" s="192"/>
      <c r="HMT48" s="192"/>
      <c r="HMU48" s="192"/>
      <c r="HMV48" s="192"/>
      <c r="HMW48" s="192"/>
      <c r="HMX48" s="192"/>
      <c r="HMY48" s="192"/>
      <c r="HMZ48" s="192"/>
      <c r="HNA48" s="192"/>
      <c r="HNB48" s="192"/>
      <c r="HNC48" s="192"/>
      <c r="HND48" s="192"/>
      <c r="HNE48" s="192"/>
      <c r="HNF48" s="192"/>
      <c r="HNG48" s="192"/>
      <c r="HNH48" s="192"/>
      <c r="HNI48" s="192"/>
      <c r="HNJ48" s="192"/>
      <c r="HNK48" s="192"/>
      <c r="HNL48" s="192"/>
      <c r="HNM48" s="192"/>
      <c r="HNN48" s="192"/>
      <c r="HNO48" s="192"/>
      <c r="HNP48" s="192"/>
      <c r="HNQ48" s="192"/>
      <c r="HNR48" s="192"/>
      <c r="HNS48" s="192"/>
      <c r="HNT48" s="192"/>
      <c r="HNU48" s="192"/>
      <c r="HNV48" s="192"/>
      <c r="HNW48" s="192"/>
      <c r="HNX48" s="192"/>
      <c r="HNY48" s="192"/>
      <c r="HNZ48" s="192"/>
      <c r="HOA48" s="192"/>
      <c r="HOB48" s="192"/>
      <c r="HOC48" s="192"/>
      <c r="HOD48" s="192"/>
      <c r="HOE48" s="192"/>
      <c r="HOF48" s="192"/>
      <c r="HOG48" s="192"/>
      <c r="HOH48" s="192"/>
      <c r="HOI48" s="192"/>
      <c r="HOJ48" s="192"/>
      <c r="HOK48" s="192"/>
      <c r="HOL48" s="192"/>
      <c r="HOM48" s="192"/>
      <c r="HON48" s="192"/>
      <c r="HOO48" s="192"/>
      <c r="HOP48" s="192"/>
      <c r="HOQ48" s="192"/>
      <c r="HOR48" s="192"/>
      <c r="HOS48" s="192"/>
      <c r="HOT48" s="192"/>
      <c r="HOU48" s="192"/>
      <c r="HOV48" s="192"/>
      <c r="HOW48" s="192"/>
      <c r="HOX48" s="192"/>
      <c r="HOY48" s="192"/>
      <c r="HOZ48" s="192"/>
      <c r="HPA48" s="192"/>
      <c r="HPB48" s="192"/>
      <c r="HPC48" s="192"/>
      <c r="HPD48" s="192"/>
      <c r="HPE48" s="192"/>
      <c r="HPF48" s="192"/>
      <c r="HPG48" s="192"/>
      <c r="HPH48" s="192"/>
      <c r="HPI48" s="192"/>
      <c r="HPJ48" s="192"/>
      <c r="HPK48" s="192"/>
      <c r="HPL48" s="192"/>
      <c r="HPM48" s="192"/>
      <c r="HPN48" s="192"/>
      <c r="HPO48" s="192"/>
      <c r="HPP48" s="192"/>
      <c r="HPQ48" s="192"/>
      <c r="HPR48" s="192"/>
      <c r="HPS48" s="192"/>
      <c r="HPT48" s="192"/>
      <c r="HPU48" s="192"/>
      <c r="HPV48" s="192"/>
      <c r="HPW48" s="192"/>
      <c r="HPX48" s="192"/>
      <c r="HPY48" s="192"/>
      <c r="HPZ48" s="192"/>
      <c r="HQA48" s="192"/>
      <c r="HQB48" s="192"/>
      <c r="HQC48" s="192"/>
      <c r="HQD48" s="192"/>
      <c r="HQE48" s="192"/>
      <c r="HQF48" s="192"/>
      <c r="HQG48" s="192"/>
      <c r="HQH48" s="192"/>
      <c r="HQI48" s="192"/>
      <c r="HQJ48" s="192"/>
      <c r="HQK48" s="192"/>
      <c r="HQL48" s="192"/>
      <c r="HQM48" s="192"/>
      <c r="HQN48" s="192"/>
      <c r="HQO48" s="192"/>
      <c r="HQP48" s="192"/>
      <c r="HQQ48" s="192"/>
      <c r="HQR48" s="192"/>
      <c r="HQS48" s="192"/>
      <c r="HQT48" s="192"/>
      <c r="HQU48" s="192"/>
      <c r="HQV48" s="192"/>
      <c r="HQW48" s="192"/>
      <c r="HQX48" s="192"/>
      <c r="HQY48" s="192"/>
      <c r="HQZ48" s="192"/>
      <c r="HRA48" s="192"/>
      <c r="HRB48" s="192"/>
      <c r="HRC48" s="192"/>
      <c r="HRD48" s="192"/>
      <c r="HRE48" s="192"/>
      <c r="HRF48" s="192"/>
      <c r="HRG48" s="192"/>
      <c r="HRH48" s="192"/>
      <c r="HRI48" s="192"/>
      <c r="HRJ48" s="192"/>
      <c r="HRK48" s="192"/>
      <c r="HRL48" s="192"/>
      <c r="HRM48" s="192"/>
      <c r="HRN48" s="192"/>
      <c r="HRO48" s="192"/>
      <c r="HRP48" s="192"/>
      <c r="HRQ48" s="192"/>
      <c r="HRR48" s="192"/>
      <c r="HRS48" s="192"/>
      <c r="HRT48" s="192"/>
      <c r="HRU48" s="192"/>
      <c r="HRV48" s="192"/>
      <c r="HRW48" s="192"/>
      <c r="HRX48" s="192"/>
      <c r="HRY48" s="192"/>
      <c r="HRZ48" s="192"/>
      <c r="HSA48" s="192"/>
      <c r="HSB48" s="192"/>
      <c r="HSC48" s="192"/>
      <c r="HSD48" s="192"/>
      <c r="HSE48" s="192"/>
      <c r="HSF48" s="192"/>
      <c r="HSG48" s="192"/>
      <c r="HSH48" s="192"/>
      <c r="HSI48" s="192"/>
      <c r="HSJ48" s="192"/>
      <c r="HSK48" s="192"/>
      <c r="HSL48" s="192"/>
      <c r="HSM48" s="192"/>
      <c r="HSN48" s="192"/>
      <c r="HSO48" s="192"/>
      <c r="HSP48" s="192"/>
      <c r="HSQ48" s="192"/>
      <c r="HSR48" s="192"/>
      <c r="HSS48" s="192"/>
      <c r="HST48" s="192"/>
      <c r="HSU48" s="192"/>
      <c r="HSV48" s="192"/>
      <c r="HSW48" s="192"/>
      <c r="HSX48" s="192"/>
      <c r="HSY48" s="192"/>
      <c r="HSZ48" s="192"/>
      <c r="HTA48" s="192"/>
      <c r="HTB48" s="192"/>
      <c r="HTC48" s="192"/>
      <c r="HTD48" s="192"/>
      <c r="HTE48" s="192"/>
      <c r="HTF48" s="192"/>
      <c r="HTG48" s="192"/>
      <c r="HTH48" s="192"/>
      <c r="HTI48" s="192"/>
      <c r="HTJ48" s="192"/>
      <c r="HTK48" s="192"/>
      <c r="HTL48" s="192"/>
      <c r="HTM48" s="192"/>
      <c r="HTN48" s="192"/>
      <c r="HTO48" s="192"/>
      <c r="HTP48" s="192"/>
      <c r="HTQ48" s="192"/>
      <c r="HTR48" s="192"/>
      <c r="HTS48" s="192"/>
      <c r="HTT48" s="192"/>
      <c r="HTU48" s="192"/>
      <c r="HTV48" s="192"/>
      <c r="HTW48" s="192"/>
      <c r="HTX48" s="192"/>
      <c r="HTY48" s="192"/>
      <c r="HTZ48" s="192"/>
      <c r="HUA48" s="192"/>
      <c r="HUB48" s="192"/>
      <c r="HUC48" s="192"/>
      <c r="HUD48" s="192"/>
      <c r="HUE48" s="192"/>
      <c r="HUF48" s="192"/>
      <c r="HUG48" s="192"/>
      <c r="HUH48" s="192"/>
      <c r="HUI48" s="192"/>
      <c r="HUJ48" s="192"/>
      <c r="HUK48" s="192"/>
      <c r="HUL48" s="192"/>
      <c r="HUM48" s="192"/>
      <c r="HUN48" s="192"/>
      <c r="HUO48" s="192"/>
      <c r="HUP48" s="192"/>
      <c r="HUQ48" s="192"/>
      <c r="HUR48" s="192"/>
      <c r="HUS48" s="192"/>
      <c r="HUT48" s="192"/>
      <c r="HUU48" s="192"/>
      <c r="HUV48" s="192"/>
      <c r="HUW48" s="192"/>
      <c r="HUX48" s="192"/>
      <c r="HUY48" s="192"/>
      <c r="HUZ48" s="192"/>
      <c r="HVA48" s="192"/>
      <c r="HVB48" s="192"/>
      <c r="HVC48" s="192"/>
      <c r="HVD48" s="192"/>
      <c r="HVE48" s="192"/>
      <c r="HVF48" s="192"/>
      <c r="HVG48" s="192"/>
      <c r="HVH48" s="192"/>
      <c r="HVI48" s="192"/>
      <c r="HVJ48" s="192"/>
      <c r="HVK48" s="192"/>
      <c r="HVL48" s="192"/>
      <c r="HVM48" s="192"/>
      <c r="HVN48" s="192"/>
      <c r="HVO48" s="192"/>
      <c r="HVP48" s="192"/>
      <c r="HVQ48" s="192"/>
      <c r="HVR48" s="192"/>
      <c r="HVS48" s="192"/>
      <c r="HVT48" s="192"/>
      <c r="HVU48" s="192"/>
      <c r="HVV48" s="192"/>
      <c r="HVW48" s="192"/>
      <c r="HVX48" s="192"/>
      <c r="HVY48" s="192"/>
      <c r="HVZ48" s="192"/>
      <c r="HWA48" s="192"/>
      <c r="HWB48" s="192"/>
      <c r="HWC48" s="192"/>
      <c r="HWD48" s="192"/>
      <c r="HWE48" s="192"/>
      <c r="HWF48" s="192"/>
      <c r="HWG48" s="192"/>
      <c r="HWH48" s="192"/>
      <c r="HWI48" s="192"/>
      <c r="HWJ48" s="192"/>
      <c r="HWK48" s="192"/>
      <c r="HWL48" s="192"/>
      <c r="HWM48" s="192"/>
      <c r="HWN48" s="192"/>
      <c r="HWO48" s="192"/>
      <c r="HWP48" s="192"/>
      <c r="HWQ48" s="192"/>
      <c r="HWR48" s="192"/>
      <c r="HWS48" s="192"/>
      <c r="HWT48" s="192"/>
      <c r="HWU48" s="192"/>
      <c r="HWV48" s="192"/>
      <c r="HWW48" s="192"/>
      <c r="HWX48" s="192"/>
      <c r="HWY48" s="192"/>
      <c r="HWZ48" s="192"/>
      <c r="HXA48" s="192"/>
      <c r="HXB48" s="192"/>
      <c r="HXC48" s="192"/>
      <c r="HXD48" s="192"/>
      <c r="HXE48" s="192"/>
      <c r="HXF48" s="192"/>
      <c r="HXG48" s="192"/>
      <c r="HXH48" s="192"/>
      <c r="HXI48" s="192"/>
      <c r="HXJ48" s="192"/>
      <c r="HXK48" s="192"/>
      <c r="HXL48" s="192"/>
      <c r="HXM48" s="192"/>
      <c r="HXN48" s="192"/>
      <c r="HXO48" s="192"/>
      <c r="HXP48" s="192"/>
      <c r="HXQ48" s="192"/>
      <c r="HXR48" s="192"/>
      <c r="HXS48" s="192"/>
      <c r="HXT48" s="192"/>
      <c r="HXU48" s="192"/>
      <c r="HXV48" s="192"/>
      <c r="HXW48" s="192"/>
      <c r="HXX48" s="192"/>
      <c r="HXY48" s="192"/>
      <c r="HXZ48" s="192"/>
      <c r="HYA48" s="192"/>
      <c r="HYB48" s="192"/>
      <c r="HYC48" s="192"/>
      <c r="HYD48" s="192"/>
      <c r="HYE48" s="192"/>
      <c r="HYF48" s="192"/>
      <c r="HYG48" s="192"/>
      <c r="HYH48" s="192"/>
      <c r="HYI48" s="192"/>
      <c r="HYJ48" s="192"/>
      <c r="HYK48" s="192"/>
      <c r="HYL48" s="192"/>
      <c r="HYM48" s="192"/>
      <c r="HYN48" s="192"/>
      <c r="HYO48" s="192"/>
      <c r="HYP48" s="192"/>
      <c r="HYQ48" s="192"/>
      <c r="HYR48" s="192"/>
      <c r="HYS48" s="192"/>
      <c r="HYT48" s="192"/>
      <c r="HYU48" s="192"/>
      <c r="HYV48" s="192"/>
      <c r="HYW48" s="192"/>
      <c r="HYX48" s="192"/>
      <c r="HYY48" s="192"/>
      <c r="HYZ48" s="192"/>
      <c r="HZA48" s="192"/>
      <c r="HZB48" s="192"/>
      <c r="HZC48" s="192"/>
      <c r="HZD48" s="192"/>
      <c r="HZE48" s="192"/>
      <c r="HZF48" s="192"/>
      <c r="HZG48" s="192"/>
      <c r="HZH48" s="192"/>
      <c r="HZI48" s="192"/>
      <c r="HZJ48" s="192"/>
      <c r="HZK48" s="192"/>
      <c r="HZL48" s="192"/>
      <c r="HZM48" s="192"/>
      <c r="HZN48" s="192"/>
      <c r="HZO48" s="192"/>
      <c r="HZP48" s="192"/>
      <c r="HZQ48" s="192"/>
      <c r="HZR48" s="192"/>
      <c r="HZS48" s="192"/>
      <c r="HZT48" s="192"/>
      <c r="HZU48" s="192"/>
      <c r="HZV48" s="192"/>
      <c r="HZW48" s="192"/>
      <c r="HZX48" s="192"/>
      <c r="HZY48" s="192"/>
      <c r="HZZ48" s="192"/>
      <c r="IAA48" s="192"/>
      <c r="IAB48" s="192"/>
      <c r="IAC48" s="192"/>
      <c r="IAD48" s="192"/>
      <c r="IAE48" s="192"/>
      <c r="IAF48" s="192"/>
      <c r="IAG48" s="192"/>
      <c r="IAH48" s="192"/>
      <c r="IAI48" s="192"/>
      <c r="IAJ48" s="192"/>
      <c r="IAK48" s="192"/>
      <c r="IAL48" s="192"/>
      <c r="IAM48" s="192"/>
      <c r="IAN48" s="192"/>
      <c r="IAO48" s="192"/>
      <c r="IAP48" s="192"/>
      <c r="IAQ48" s="192"/>
      <c r="IAR48" s="192"/>
      <c r="IAS48" s="192"/>
      <c r="IAT48" s="192"/>
      <c r="IAU48" s="192"/>
      <c r="IAV48" s="192"/>
      <c r="IAW48" s="192"/>
      <c r="IAX48" s="192"/>
      <c r="IAY48" s="192"/>
      <c r="IAZ48" s="192"/>
      <c r="IBA48" s="192"/>
      <c r="IBB48" s="192"/>
      <c r="IBC48" s="192"/>
      <c r="IBD48" s="192"/>
      <c r="IBE48" s="192"/>
      <c r="IBF48" s="192"/>
      <c r="IBG48" s="192"/>
      <c r="IBH48" s="192"/>
      <c r="IBI48" s="192"/>
      <c r="IBJ48" s="192"/>
      <c r="IBK48" s="192"/>
      <c r="IBL48" s="192"/>
      <c r="IBM48" s="192"/>
      <c r="IBN48" s="192"/>
      <c r="IBO48" s="192"/>
      <c r="IBP48" s="192"/>
      <c r="IBQ48" s="192"/>
      <c r="IBR48" s="192"/>
      <c r="IBS48" s="192"/>
      <c r="IBT48" s="192"/>
      <c r="IBU48" s="192"/>
      <c r="IBV48" s="192"/>
      <c r="IBW48" s="192"/>
      <c r="IBX48" s="192"/>
      <c r="IBY48" s="192"/>
      <c r="IBZ48" s="192"/>
      <c r="ICA48" s="192"/>
      <c r="ICB48" s="192"/>
      <c r="ICC48" s="192"/>
      <c r="ICD48" s="192"/>
      <c r="ICE48" s="192"/>
      <c r="ICF48" s="192"/>
      <c r="ICG48" s="192"/>
      <c r="ICH48" s="192"/>
      <c r="ICI48" s="192"/>
      <c r="ICJ48" s="192"/>
      <c r="ICK48" s="192"/>
      <c r="ICL48" s="192"/>
      <c r="ICM48" s="192"/>
      <c r="ICN48" s="192"/>
      <c r="ICO48" s="192"/>
      <c r="ICP48" s="192"/>
      <c r="ICQ48" s="192"/>
      <c r="ICR48" s="192"/>
      <c r="ICS48" s="192"/>
      <c r="ICT48" s="192"/>
      <c r="ICU48" s="192"/>
      <c r="ICV48" s="192"/>
      <c r="ICW48" s="192"/>
      <c r="ICX48" s="192"/>
      <c r="ICY48" s="192"/>
      <c r="ICZ48" s="192"/>
      <c r="IDA48" s="192"/>
      <c r="IDB48" s="192"/>
      <c r="IDC48" s="192"/>
      <c r="IDD48" s="192"/>
      <c r="IDE48" s="192"/>
      <c r="IDF48" s="192"/>
      <c r="IDG48" s="192"/>
      <c r="IDH48" s="192"/>
      <c r="IDI48" s="192"/>
      <c r="IDJ48" s="192"/>
      <c r="IDK48" s="192"/>
      <c r="IDL48" s="192"/>
      <c r="IDM48" s="192"/>
      <c r="IDN48" s="192"/>
      <c r="IDO48" s="192"/>
      <c r="IDP48" s="192"/>
      <c r="IDQ48" s="192"/>
      <c r="IDR48" s="192"/>
      <c r="IDS48" s="192"/>
      <c r="IDT48" s="192"/>
      <c r="IDU48" s="192"/>
      <c r="IDV48" s="192"/>
      <c r="IDW48" s="192"/>
      <c r="IDX48" s="192"/>
      <c r="IDY48" s="192"/>
      <c r="IDZ48" s="192"/>
      <c r="IEA48" s="192"/>
      <c r="IEB48" s="192"/>
      <c r="IEC48" s="192"/>
      <c r="IED48" s="192"/>
      <c r="IEE48" s="192"/>
      <c r="IEF48" s="192"/>
      <c r="IEG48" s="192"/>
      <c r="IEH48" s="192"/>
      <c r="IEI48" s="192"/>
      <c r="IEJ48" s="192"/>
      <c r="IEK48" s="192"/>
      <c r="IEL48" s="192"/>
      <c r="IEM48" s="192"/>
      <c r="IEN48" s="192"/>
      <c r="IEO48" s="192"/>
      <c r="IEP48" s="192"/>
      <c r="IEQ48" s="192"/>
      <c r="IER48" s="192"/>
      <c r="IES48" s="192"/>
      <c r="IET48" s="192"/>
      <c r="IEU48" s="192"/>
      <c r="IEV48" s="192"/>
      <c r="IEW48" s="192"/>
      <c r="IEX48" s="192"/>
      <c r="IEY48" s="192"/>
      <c r="IEZ48" s="192"/>
      <c r="IFA48" s="192"/>
      <c r="IFB48" s="192"/>
      <c r="IFC48" s="192"/>
      <c r="IFD48" s="192"/>
      <c r="IFE48" s="192"/>
      <c r="IFF48" s="192"/>
      <c r="IFG48" s="192"/>
      <c r="IFH48" s="192"/>
      <c r="IFI48" s="192"/>
      <c r="IFJ48" s="192"/>
      <c r="IFK48" s="192"/>
      <c r="IFL48" s="192"/>
      <c r="IFM48" s="192"/>
      <c r="IFN48" s="192"/>
      <c r="IFO48" s="192"/>
      <c r="IFP48" s="192"/>
      <c r="IFQ48" s="192"/>
      <c r="IFR48" s="192"/>
      <c r="IFS48" s="192"/>
      <c r="IFT48" s="192"/>
      <c r="IFU48" s="192"/>
      <c r="IFV48" s="192"/>
      <c r="IFW48" s="192"/>
      <c r="IFX48" s="192"/>
      <c r="IFY48" s="192"/>
      <c r="IFZ48" s="192"/>
      <c r="IGA48" s="192"/>
      <c r="IGB48" s="192"/>
      <c r="IGC48" s="192"/>
      <c r="IGD48" s="192"/>
      <c r="IGE48" s="192"/>
      <c r="IGF48" s="192"/>
      <c r="IGG48" s="192"/>
      <c r="IGH48" s="192"/>
      <c r="IGI48" s="192"/>
      <c r="IGJ48" s="192"/>
      <c r="IGK48" s="192"/>
      <c r="IGL48" s="192"/>
      <c r="IGM48" s="192"/>
      <c r="IGN48" s="192"/>
      <c r="IGO48" s="192"/>
      <c r="IGP48" s="192"/>
      <c r="IGQ48" s="192"/>
      <c r="IGR48" s="192"/>
      <c r="IGS48" s="192"/>
      <c r="IGT48" s="192"/>
      <c r="IGU48" s="192"/>
      <c r="IGV48" s="192"/>
      <c r="IGW48" s="192"/>
      <c r="IGX48" s="192"/>
      <c r="IGY48" s="192"/>
      <c r="IGZ48" s="192"/>
      <c r="IHA48" s="192"/>
      <c r="IHB48" s="192"/>
      <c r="IHC48" s="192"/>
      <c r="IHD48" s="192"/>
      <c r="IHE48" s="192"/>
      <c r="IHF48" s="192"/>
      <c r="IHG48" s="192"/>
      <c r="IHH48" s="192"/>
      <c r="IHI48" s="192"/>
      <c r="IHJ48" s="192"/>
      <c r="IHK48" s="192"/>
      <c r="IHL48" s="192"/>
      <c r="IHM48" s="192"/>
      <c r="IHN48" s="192"/>
      <c r="IHO48" s="192"/>
      <c r="IHP48" s="192"/>
      <c r="IHQ48" s="192"/>
      <c r="IHR48" s="192"/>
      <c r="IHS48" s="192"/>
      <c r="IHT48" s="192"/>
      <c r="IHU48" s="192"/>
      <c r="IHV48" s="192"/>
      <c r="IHW48" s="192"/>
      <c r="IHX48" s="192"/>
      <c r="IHY48" s="192"/>
      <c r="IHZ48" s="192"/>
      <c r="IIA48" s="192"/>
      <c r="IIB48" s="192"/>
      <c r="IIC48" s="192"/>
      <c r="IID48" s="192"/>
      <c r="IIE48" s="192"/>
      <c r="IIF48" s="192"/>
      <c r="IIG48" s="192"/>
      <c r="IIH48" s="192"/>
      <c r="III48" s="192"/>
      <c r="IIJ48" s="192"/>
      <c r="IIK48" s="192"/>
      <c r="IIL48" s="192"/>
      <c r="IIM48" s="192"/>
      <c r="IIN48" s="192"/>
      <c r="IIO48" s="192"/>
      <c r="IIP48" s="192"/>
      <c r="IIQ48" s="192"/>
      <c r="IIR48" s="192"/>
      <c r="IIS48" s="192"/>
      <c r="IIT48" s="192"/>
      <c r="IIU48" s="192"/>
      <c r="IIV48" s="192"/>
      <c r="IIW48" s="192"/>
      <c r="IIX48" s="192"/>
      <c r="IIY48" s="192"/>
      <c r="IIZ48" s="192"/>
      <c r="IJA48" s="192"/>
      <c r="IJB48" s="192"/>
      <c r="IJC48" s="192"/>
      <c r="IJD48" s="192"/>
      <c r="IJE48" s="192"/>
      <c r="IJF48" s="192"/>
      <c r="IJG48" s="192"/>
      <c r="IJH48" s="192"/>
      <c r="IJI48" s="192"/>
      <c r="IJJ48" s="192"/>
      <c r="IJK48" s="192"/>
      <c r="IJL48" s="192"/>
      <c r="IJM48" s="192"/>
      <c r="IJN48" s="192"/>
      <c r="IJO48" s="192"/>
      <c r="IJP48" s="192"/>
      <c r="IJQ48" s="192"/>
      <c r="IJR48" s="192"/>
      <c r="IJS48" s="192"/>
      <c r="IJT48" s="192"/>
      <c r="IJU48" s="192"/>
      <c r="IJV48" s="192"/>
      <c r="IJW48" s="192"/>
      <c r="IJX48" s="192"/>
      <c r="IJY48" s="192"/>
      <c r="IJZ48" s="192"/>
      <c r="IKA48" s="192"/>
      <c r="IKB48" s="192"/>
      <c r="IKC48" s="192"/>
      <c r="IKD48" s="192"/>
      <c r="IKE48" s="192"/>
      <c r="IKF48" s="192"/>
      <c r="IKG48" s="192"/>
      <c r="IKH48" s="192"/>
      <c r="IKI48" s="192"/>
      <c r="IKJ48" s="192"/>
      <c r="IKK48" s="192"/>
      <c r="IKL48" s="192"/>
      <c r="IKM48" s="192"/>
      <c r="IKN48" s="192"/>
      <c r="IKO48" s="192"/>
      <c r="IKP48" s="192"/>
      <c r="IKQ48" s="192"/>
      <c r="IKR48" s="192"/>
      <c r="IKS48" s="192"/>
      <c r="IKT48" s="192"/>
      <c r="IKU48" s="192"/>
      <c r="IKV48" s="192"/>
      <c r="IKW48" s="192"/>
      <c r="IKX48" s="192"/>
      <c r="IKY48" s="192"/>
      <c r="IKZ48" s="192"/>
      <c r="ILA48" s="192"/>
      <c r="ILB48" s="192"/>
      <c r="ILC48" s="192"/>
      <c r="ILD48" s="192"/>
      <c r="ILE48" s="192"/>
      <c r="ILF48" s="192"/>
      <c r="ILG48" s="192"/>
      <c r="ILH48" s="192"/>
      <c r="ILI48" s="192"/>
      <c r="ILJ48" s="192"/>
      <c r="ILK48" s="192"/>
      <c r="ILL48" s="192"/>
      <c r="ILM48" s="192"/>
      <c r="ILN48" s="192"/>
      <c r="ILO48" s="192"/>
      <c r="ILP48" s="192"/>
      <c r="ILQ48" s="192"/>
      <c r="ILR48" s="192"/>
      <c r="ILS48" s="192"/>
      <c r="ILT48" s="192"/>
      <c r="ILU48" s="192"/>
      <c r="ILV48" s="192"/>
      <c r="ILW48" s="192"/>
      <c r="ILX48" s="192"/>
      <c r="ILY48" s="192"/>
      <c r="ILZ48" s="192"/>
      <c r="IMA48" s="192"/>
      <c r="IMB48" s="192"/>
      <c r="IMC48" s="192"/>
      <c r="IMD48" s="192"/>
      <c r="IME48" s="192"/>
      <c r="IMF48" s="192"/>
      <c r="IMG48" s="192"/>
      <c r="IMH48" s="192"/>
      <c r="IMI48" s="192"/>
      <c r="IMJ48" s="192"/>
      <c r="IMK48" s="192"/>
      <c r="IML48" s="192"/>
      <c r="IMM48" s="192"/>
      <c r="IMN48" s="192"/>
      <c r="IMO48" s="192"/>
      <c r="IMP48" s="192"/>
      <c r="IMQ48" s="192"/>
      <c r="IMR48" s="192"/>
      <c r="IMS48" s="192"/>
      <c r="IMT48" s="192"/>
      <c r="IMU48" s="192"/>
      <c r="IMV48" s="192"/>
      <c r="IMW48" s="192"/>
      <c r="IMX48" s="192"/>
      <c r="IMY48" s="192"/>
      <c r="IMZ48" s="192"/>
      <c r="INA48" s="192"/>
      <c r="INB48" s="192"/>
      <c r="INC48" s="192"/>
      <c r="IND48" s="192"/>
      <c r="INE48" s="192"/>
      <c r="INF48" s="192"/>
      <c r="ING48" s="192"/>
      <c r="INH48" s="192"/>
      <c r="INI48" s="192"/>
      <c r="INJ48" s="192"/>
      <c r="INK48" s="192"/>
      <c r="INL48" s="192"/>
      <c r="INM48" s="192"/>
      <c r="INN48" s="192"/>
      <c r="INO48" s="192"/>
      <c r="INP48" s="192"/>
      <c r="INQ48" s="192"/>
      <c r="INR48" s="192"/>
      <c r="INS48" s="192"/>
      <c r="INT48" s="192"/>
      <c r="INU48" s="192"/>
      <c r="INV48" s="192"/>
      <c r="INW48" s="192"/>
      <c r="INX48" s="192"/>
      <c r="INY48" s="192"/>
      <c r="INZ48" s="192"/>
      <c r="IOA48" s="192"/>
      <c r="IOB48" s="192"/>
      <c r="IOC48" s="192"/>
      <c r="IOD48" s="192"/>
      <c r="IOE48" s="192"/>
      <c r="IOF48" s="192"/>
      <c r="IOG48" s="192"/>
      <c r="IOH48" s="192"/>
      <c r="IOI48" s="192"/>
      <c r="IOJ48" s="192"/>
      <c r="IOK48" s="192"/>
      <c r="IOL48" s="192"/>
      <c r="IOM48" s="192"/>
      <c r="ION48" s="192"/>
      <c r="IOO48" s="192"/>
      <c r="IOP48" s="192"/>
      <c r="IOQ48" s="192"/>
      <c r="IOR48" s="192"/>
      <c r="IOS48" s="192"/>
      <c r="IOT48" s="192"/>
      <c r="IOU48" s="192"/>
      <c r="IOV48" s="192"/>
      <c r="IOW48" s="192"/>
      <c r="IOX48" s="192"/>
      <c r="IOY48" s="192"/>
      <c r="IOZ48" s="192"/>
      <c r="IPA48" s="192"/>
      <c r="IPB48" s="192"/>
      <c r="IPC48" s="192"/>
      <c r="IPD48" s="192"/>
      <c r="IPE48" s="192"/>
      <c r="IPF48" s="192"/>
      <c r="IPG48" s="192"/>
      <c r="IPH48" s="192"/>
      <c r="IPI48" s="192"/>
      <c r="IPJ48" s="192"/>
      <c r="IPK48" s="192"/>
      <c r="IPL48" s="192"/>
      <c r="IPM48" s="192"/>
      <c r="IPN48" s="192"/>
      <c r="IPO48" s="192"/>
      <c r="IPP48" s="192"/>
      <c r="IPQ48" s="192"/>
      <c r="IPR48" s="192"/>
      <c r="IPS48" s="192"/>
      <c r="IPT48" s="192"/>
      <c r="IPU48" s="192"/>
      <c r="IPV48" s="192"/>
      <c r="IPW48" s="192"/>
      <c r="IPX48" s="192"/>
      <c r="IPY48" s="192"/>
      <c r="IPZ48" s="192"/>
      <c r="IQA48" s="192"/>
      <c r="IQB48" s="192"/>
      <c r="IQC48" s="192"/>
      <c r="IQD48" s="192"/>
      <c r="IQE48" s="192"/>
      <c r="IQF48" s="192"/>
      <c r="IQG48" s="192"/>
      <c r="IQH48" s="192"/>
      <c r="IQI48" s="192"/>
      <c r="IQJ48" s="192"/>
      <c r="IQK48" s="192"/>
      <c r="IQL48" s="192"/>
      <c r="IQM48" s="192"/>
      <c r="IQN48" s="192"/>
      <c r="IQO48" s="192"/>
      <c r="IQP48" s="192"/>
      <c r="IQQ48" s="192"/>
      <c r="IQR48" s="192"/>
      <c r="IQS48" s="192"/>
      <c r="IQT48" s="192"/>
      <c r="IQU48" s="192"/>
      <c r="IQV48" s="192"/>
      <c r="IQW48" s="192"/>
      <c r="IQX48" s="192"/>
      <c r="IQY48" s="192"/>
      <c r="IQZ48" s="192"/>
      <c r="IRA48" s="192"/>
      <c r="IRB48" s="192"/>
      <c r="IRC48" s="192"/>
      <c r="IRD48" s="192"/>
      <c r="IRE48" s="192"/>
      <c r="IRF48" s="192"/>
      <c r="IRG48" s="192"/>
      <c r="IRH48" s="192"/>
      <c r="IRI48" s="192"/>
      <c r="IRJ48" s="192"/>
      <c r="IRK48" s="192"/>
      <c r="IRL48" s="192"/>
      <c r="IRM48" s="192"/>
      <c r="IRN48" s="192"/>
      <c r="IRO48" s="192"/>
      <c r="IRP48" s="192"/>
      <c r="IRQ48" s="192"/>
      <c r="IRR48" s="192"/>
      <c r="IRS48" s="192"/>
      <c r="IRT48" s="192"/>
      <c r="IRU48" s="192"/>
      <c r="IRV48" s="192"/>
      <c r="IRW48" s="192"/>
      <c r="IRX48" s="192"/>
      <c r="IRY48" s="192"/>
      <c r="IRZ48" s="192"/>
      <c r="ISA48" s="192"/>
      <c r="ISB48" s="192"/>
      <c r="ISC48" s="192"/>
      <c r="ISD48" s="192"/>
      <c r="ISE48" s="192"/>
      <c r="ISF48" s="192"/>
      <c r="ISG48" s="192"/>
      <c r="ISH48" s="192"/>
      <c r="ISI48" s="192"/>
      <c r="ISJ48" s="192"/>
      <c r="ISK48" s="192"/>
      <c r="ISL48" s="192"/>
      <c r="ISM48" s="192"/>
      <c r="ISN48" s="192"/>
      <c r="ISO48" s="192"/>
      <c r="ISP48" s="192"/>
      <c r="ISQ48" s="192"/>
      <c r="ISR48" s="192"/>
      <c r="ISS48" s="192"/>
      <c r="IST48" s="192"/>
      <c r="ISU48" s="192"/>
      <c r="ISV48" s="192"/>
      <c r="ISW48" s="192"/>
      <c r="ISX48" s="192"/>
      <c r="ISY48" s="192"/>
      <c r="ISZ48" s="192"/>
      <c r="ITA48" s="192"/>
      <c r="ITB48" s="192"/>
      <c r="ITC48" s="192"/>
      <c r="ITD48" s="192"/>
      <c r="ITE48" s="192"/>
      <c r="ITF48" s="192"/>
      <c r="ITG48" s="192"/>
      <c r="ITH48" s="192"/>
      <c r="ITI48" s="192"/>
      <c r="ITJ48" s="192"/>
      <c r="ITK48" s="192"/>
      <c r="ITL48" s="192"/>
      <c r="ITM48" s="192"/>
      <c r="ITN48" s="192"/>
      <c r="ITO48" s="192"/>
      <c r="ITP48" s="192"/>
      <c r="ITQ48" s="192"/>
      <c r="ITR48" s="192"/>
      <c r="ITS48" s="192"/>
      <c r="ITT48" s="192"/>
      <c r="ITU48" s="192"/>
      <c r="ITV48" s="192"/>
      <c r="ITW48" s="192"/>
      <c r="ITX48" s="192"/>
      <c r="ITY48" s="192"/>
      <c r="ITZ48" s="192"/>
      <c r="IUA48" s="192"/>
      <c r="IUB48" s="192"/>
      <c r="IUC48" s="192"/>
      <c r="IUD48" s="192"/>
      <c r="IUE48" s="192"/>
      <c r="IUF48" s="192"/>
      <c r="IUG48" s="192"/>
      <c r="IUH48" s="192"/>
      <c r="IUI48" s="192"/>
      <c r="IUJ48" s="192"/>
      <c r="IUK48" s="192"/>
      <c r="IUL48" s="192"/>
      <c r="IUM48" s="192"/>
      <c r="IUN48" s="192"/>
      <c r="IUO48" s="192"/>
      <c r="IUP48" s="192"/>
      <c r="IUQ48" s="192"/>
      <c r="IUR48" s="192"/>
      <c r="IUS48" s="192"/>
      <c r="IUT48" s="192"/>
      <c r="IUU48" s="192"/>
      <c r="IUV48" s="192"/>
      <c r="IUW48" s="192"/>
      <c r="IUX48" s="192"/>
      <c r="IUY48" s="192"/>
      <c r="IUZ48" s="192"/>
      <c r="IVA48" s="192"/>
      <c r="IVB48" s="192"/>
      <c r="IVC48" s="192"/>
      <c r="IVD48" s="192"/>
      <c r="IVE48" s="192"/>
      <c r="IVF48" s="192"/>
      <c r="IVG48" s="192"/>
      <c r="IVH48" s="192"/>
      <c r="IVI48" s="192"/>
      <c r="IVJ48" s="192"/>
      <c r="IVK48" s="192"/>
      <c r="IVL48" s="192"/>
      <c r="IVM48" s="192"/>
      <c r="IVN48" s="192"/>
      <c r="IVO48" s="192"/>
      <c r="IVP48" s="192"/>
      <c r="IVQ48" s="192"/>
      <c r="IVR48" s="192"/>
      <c r="IVS48" s="192"/>
      <c r="IVT48" s="192"/>
      <c r="IVU48" s="192"/>
      <c r="IVV48" s="192"/>
      <c r="IVW48" s="192"/>
      <c r="IVX48" s="192"/>
      <c r="IVY48" s="192"/>
      <c r="IVZ48" s="192"/>
      <c r="IWA48" s="192"/>
      <c r="IWB48" s="192"/>
      <c r="IWC48" s="192"/>
      <c r="IWD48" s="192"/>
      <c r="IWE48" s="192"/>
      <c r="IWF48" s="192"/>
      <c r="IWG48" s="192"/>
      <c r="IWH48" s="192"/>
      <c r="IWI48" s="192"/>
      <c r="IWJ48" s="192"/>
      <c r="IWK48" s="192"/>
      <c r="IWL48" s="192"/>
      <c r="IWM48" s="192"/>
      <c r="IWN48" s="192"/>
      <c r="IWO48" s="192"/>
      <c r="IWP48" s="192"/>
      <c r="IWQ48" s="192"/>
      <c r="IWR48" s="192"/>
      <c r="IWS48" s="192"/>
      <c r="IWT48" s="192"/>
      <c r="IWU48" s="192"/>
      <c r="IWV48" s="192"/>
      <c r="IWW48" s="192"/>
      <c r="IWX48" s="192"/>
      <c r="IWY48" s="192"/>
      <c r="IWZ48" s="192"/>
      <c r="IXA48" s="192"/>
      <c r="IXB48" s="192"/>
      <c r="IXC48" s="192"/>
      <c r="IXD48" s="192"/>
      <c r="IXE48" s="192"/>
      <c r="IXF48" s="192"/>
      <c r="IXG48" s="192"/>
      <c r="IXH48" s="192"/>
      <c r="IXI48" s="192"/>
      <c r="IXJ48" s="192"/>
      <c r="IXK48" s="192"/>
      <c r="IXL48" s="192"/>
      <c r="IXM48" s="192"/>
      <c r="IXN48" s="192"/>
      <c r="IXO48" s="192"/>
      <c r="IXP48" s="192"/>
      <c r="IXQ48" s="192"/>
      <c r="IXR48" s="192"/>
      <c r="IXS48" s="192"/>
      <c r="IXT48" s="192"/>
      <c r="IXU48" s="192"/>
      <c r="IXV48" s="192"/>
      <c r="IXW48" s="192"/>
      <c r="IXX48" s="192"/>
      <c r="IXY48" s="192"/>
      <c r="IXZ48" s="192"/>
      <c r="IYA48" s="192"/>
      <c r="IYB48" s="192"/>
      <c r="IYC48" s="192"/>
      <c r="IYD48" s="192"/>
      <c r="IYE48" s="192"/>
      <c r="IYF48" s="192"/>
      <c r="IYG48" s="192"/>
      <c r="IYH48" s="192"/>
      <c r="IYI48" s="192"/>
      <c r="IYJ48" s="192"/>
      <c r="IYK48" s="192"/>
      <c r="IYL48" s="192"/>
      <c r="IYM48" s="192"/>
      <c r="IYN48" s="192"/>
      <c r="IYO48" s="192"/>
      <c r="IYP48" s="192"/>
      <c r="IYQ48" s="192"/>
      <c r="IYR48" s="192"/>
      <c r="IYS48" s="192"/>
      <c r="IYT48" s="192"/>
      <c r="IYU48" s="192"/>
      <c r="IYV48" s="192"/>
      <c r="IYW48" s="192"/>
      <c r="IYX48" s="192"/>
      <c r="IYY48" s="192"/>
      <c r="IYZ48" s="192"/>
      <c r="IZA48" s="192"/>
      <c r="IZB48" s="192"/>
      <c r="IZC48" s="192"/>
      <c r="IZD48" s="192"/>
      <c r="IZE48" s="192"/>
      <c r="IZF48" s="192"/>
      <c r="IZG48" s="192"/>
      <c r="IZH48" s="192"/>
      <c r="IZI48" s="192"/>
      <c r="IZJ48" s="192"/>
      <c r="IZK48" s="192"/>
      <c r="IZL48" s="192"/>
      <c r="IZM48" s="192"/>
      <c r="IZN48" s="192"/>
      <c r="IZO48" s="192"/>
      <c r="IZP48" s="192"/>
      <c r="IZQ48" s="192"/>
      <c r="IZR48" s="192"/>
      <c r="IZS48" s="192"/>
      <c r="IZT48" s="192"/>
      <c r="IZU48" s="192"/>
      <c r="IZV48" s="192"/>
      <c r="IZW48" s="192"/>
      <c r="IZX48" s="192"/>
      <c r="IZY48" s="192"/>
      <c r="IZZ48" s="192"/>
      <c r="JAA48" s="192"/>
      <c r="JAB48" s="192"/>
      <c r="JAC48" s="192"/>
      <c r="JAD48" s="192"/>
      <c r="JAE48" s="192"/>
      <c r="JAF48" s="192"/>
      <c r="JAG48" s="192"/>
      <c r="JAH48" s="192"/>
      <c r="JAI48" s="192"/>
      <c r="JAJ48" s="192"/>
      <c r="JAK48" s="192"/>
      <c r="JAL48" s="192"/>
      <c r="JAM48" s="192"/>
      <c r="JAN48" s="192"/>
      <c r="JAO48" s="192"/>
      <c r="JAP48" s="192"/>
      <c r="JAQ48" s="192"/>
      <c r="JAR48" s="192"/>
      <c r="JAS48" s="192"/>
      <c r="JAT48" s="192"/>
      <c r="JAU48" s="192"/>
      <c r="JAV48" s="192"/>
      <c r="JAW48" s="192"/>
      <c r="JAX48" s="192"/>
      <c r="JAY48" s="192"/>
      <c r="JAZ48" s="192"/>
      <c r="JBA48" s="192"/>
      <c r="JBB48" s="192"/>
      <c r="JBC48" s="192"/>
      <c r="JBD48" s="192"/>
      <c r="JBE48" s="192"/>
      <c r="JBF48" s="192"/>
      <c r="JBG48" s="192"/>
      <c r="JBH48" s="192"/>
      <c r="JBI48" s="192"/>
      <c r="JBJ48" s="192"/>
      <c r="JBK48" s="192"/>
      <c r="JBL48" s="192"/>
      <c r="JBM48" s="192"/>
      <c r="JBN48" s="192"/>
      <c r="JBO48" s="192"/>
      <c r="JBP48" s="192"/>
      <c r="JBQ48" s="192"/>
      <c r="JBR48" s="192"/>
      <c r="JBS48" s="192"/>
      <c r="JBT48" s="192"/>
      <c r="JBU48" s="192"/>
      <c r="JBV48" s="192"/>
      <c r="JBW48" s="192"/>
      <c r="JBX48" s="192"/>
      <c r="JBY48" s="192"/>
      <c r="JBZ48" s="192"/>
      <c r="JCA48" s="192"/>
      <c r="JCB48" s="192"/>
      <c r="JCC48" s="192"/>
      <c r="JCD48" s="192"/>
      <c r="JCE48" s="192"/>
      <c r="JCF48" s="192"/>
      <c r="JCG48" s="192"/>
      <c r="JCH48" s="192"/>
      <c r="JCI48" s="192"/>
      <c r="JCJ48" s="192"/>
      <c r="JCK48" s="192"/>
      <c r="JCL48" s="192"/>
      <c r="JCM48" s="192"/>
      <c r="JCN48" s="192"/>
      <c r="JCO48" s="192"/>
      <c r="JCP48" s="192"/>
      <c r="JCQ48" s="192"/>
      <c r="JCR48" s="192"/>
      <c r="JCS48" s="192"/>
      <c r="JCT48" s="192"/>
      <c r="JCU48" s="192"/>
      <c r="JCV48" s="192"/>
      <c r="JCW48" s="192"/>
      <c r="JCX48" s="192"/>
      <c r="JCY48" s="192"/>
      <c r="JCZ48" s="192"/>
      <c r="JDA48" s="192"/>
      <c r="JDB48" s="192"/>
      <c r="JDC48" s="192"/>
      <c r="JDD48" s="192"/>
      <c r="JDE48" s="192"/>
      <c r="JDF48" s="192"/>
      <c r="JDG48" s="192"/>
      <c r="JDH48" s="192"/>
      <c r="JDI48" s="192"/>
      <c r="JDJ48" s="192"/>
      <c r="JDK48" s="192"/>
      <c r="JDL48" s="192"/>
      <c r="JDM48" s="192"/>
      <c r="JDN48" s="192"/>
      <c r="JDO48" s="192"/>
      <c r="JDP48" s="192"/>
      <c r="JDQ48" s="192"/>
      <c r="JDR48" s="192"/>
      <c r="JDS48" s="192"/>
      <c r="JDT48" s="192"/>
      <c r="JDU48" s="192"/>
      <c r="JDV48" s="192"/>
      <c r="JDW48" s="192"/>
      <c r="JDX48" s="192"/>
      <c r="JDY48" s="192"/>
      <c r="JDZ48" s="192"/>
      <c r="JEA48" s="192"/>
      <c r="JEB48" s="192"/>
      <c r="JEC48" s="192"/>
      <c r="JED48" s="192"/>
      <c r="JEE48" s="192"/>
      <c r="JEF48" s="192"/>
      <c r="JEG48" s="192"/>
      <c r="JEH48" s="192"/>
      <c r="JEI48" s="192"/>
      <c r="JEJ48" s="192"/>
      <c r="JEK48" s="192"/>
      <c r="JEL48" s="192"/>
      <c r="JEM48" s="192"/>
      <c r="JEN48" s="192"/>
      <c r="JEO48" s="192"/>
      <c r="JEP48" s="192"/>
      <c r="JEQ48" s="192"/>
      <c r="JER48" s="192"/>
      <c r="JES48" s="192"/>
      <c r="JET48" s="192"/>
      <c r="JEU48" s="192"/>
      <c r="JEV48" s="192"/>
      <c r="JEW48" s="192"/>
      <c r="JEX48" s="192"/>
      <c r="JEY48" s="192"/>
      <c r="JEZ48" s="192"/>
      <c r="JFA48" s="192"/>
      <c r="JFB48" s="192"/>
      <c r="JFC48" s="192"/>
      <c r="JFD48" s="192"/>
      <c r="JFE48" s="192"/>
      <c r="JFF48" s="192"/>
      <c r="JFG48" s="192"/>
      <c r="JFH48" s="192"/>
      <c r="JFI48" s="192"/>
      <c r="JFJ48" s="192"/>
      <c r="JFK48" s="192"/>
      <c r="JFL48" s="192"/>
      <c r="JFM48" s="192"/>
      <c r="JFN48" s="192"/>
      <c r="JFO48" s="192"/>
      <c r="JFP48" s="192"/>
      <c r="JFQ48" s="192"/>
      <c r="JFR48" s="192"/>
      <c r="JFS48" s="192"/>
      <c r="JFT48" s="192"/>
      <c r="JFU48" s="192"/>
      <c r="JFV48" s="192"/>
      <c r="JFW48" s="192"/>
      <c r="JFX48" s="192"/>
      <c r="JFY48" s="192"/>
      <c r="JFZ48" s="192"/>
      <c r="JGA48" s="192"/>
      <c r="JGB48" s="192"/>
      <c r="JGC48" s="192"/>
      <c r="JGD48" s="192"/>
      <c r="JGE48" s="192"/>
      <c r="JGF48" s="192"/>
      <c r="JGG48" s="192"/>
      <c r="JGH48" s="192"/>
      <c r="JGI48" s="192"/>
      <c r="JGJ48" s="192"/>
      <c r="JGK48" s="192"/>
      <c r="JGL48" s="192"/>
      <c r="JGM48" s="192"/>
      <c r="JGN48" s="192"/>
      <c r="JGO48" s="192"/>
      <c r="JGP48" s="192"/>
      <c r="JGQ48" s="192"/>
      <c r="JGR48" s="192"/>
      <c r="JGS48" s="192"/>
      <c r="JGT48" s="192"/>
      <c r="JGU48" s="192"/>
      <c r="JGV48" s="192"/>
      <c r="JGW48" s="192"/>
      <c r="JGX48" s="192"/>
      <c r="JGY48" s="192"/>
      <c r="JGZ48" s="192"/>
      <c r="JHA48" s="192"/>
      <c r="JHB48" s="192"/>
      <c r="JHC48" s="192"/>
      <c r="JHD48" s="192"/>
      <c r="JHE48" s="192"/>
      <c r="JHF48" s="192"/>
      <c r="JHG48" s="192"/>
      <c r="JHH48" s="192"/>
      <c r="JHI48" s="192"/>
      <c r="JHJ48" s="192"/>
      <c r="JHK48" s="192"/>
      <c r="JHL48" s="192"/>
      <c r="JHM48" s="192"/>
      <c r="JHN48" s="192"/>
      <c r="JHO48" s="192"/>
      <c r="JHP48" s="192"/>
      <c r="JHQ48" s="192"/>
      <c r="JHR48" s="192"/>
      <c r="JHS48" s="192"/>
      <c r="JHT48" s="192"/>
      <c r="JHU48" s="192"/>
      <c r="JHV48" s="192"/>
      <c r="JHW48" s="192"/>
      <c r="JHX48" s="192"/>
      <c r="JHY48" s="192"/>
      <c r="JHZ48" s="192"/>
      <c r="JIA48" s="192"/>
      <c r="JIB48" s="192"/>
      <c r="JIC48" s="192"/>
      <c r="JID48" s="192"/>
      <c r="JIE48" s="192"/>
      <c r="JIF48" s="192"/>
      <c r="JIG48" s="192"/>
      <c r="JIH48" s="192"/>
      <c r="JII48" s="192"/>
      <c r="JIJ48" s="192"/>
      <c r="JIK48" s="192"/>
      <c r="JIL48" s="192"/>
      <c r="JIM48" s="192"/>
      <c r="JIN48" s="192"/>
      <c r="JIO48" s="192"/>
      <c r="JIP48" s="192"/>
      <c r="JIQ48" s="192"/>
      <c r="JIR48" s="192"/>
      <c r="JIS48" s="192"/>
      <c r="JIT48" s="192"/>
      <c r="JIU48" s="192"/>
      <c r="JIV48" s="192"/>
      <c r="JIW48" s="192"/>
      <c r="JIX48" s="192"/>
      <c r="JIY48" s="192"/>
      <c r="JIZ48" s="192"/>
      <c r="JJA48" s="192"/>
      <c r="JJB48" s="192"/>
      <c r="JJC48" s="192"/>
      <c r="JJD48" s="192"/>
      <c r="JJE48" s="192"/>
      <c r="JJF48" s="192"/>
      <c r="JJG48" s="192"/>
      <c r="JJH48" s="192"/>
      <c r="JJI48" s="192"/>
      <c r="JJJ48" s="192"/>
      <c r="JJK48" s="192"/>
      <c r="JJL48" s="192"/>
      <c r="JJM48" s="192"/>
      <c r="JJN48" s="192"/>
      <c r="JJO48" s="192"/>
      <c r="JJP48" s="192"/>
      <c r="JJQ48" s="192"/>
      <c r="JJR48" s="192"/>
      <c r="JJS48" s="192"/>
      <c r="JJT48" s="192"/>
      <c r="JJU48" s="192"/>
      <c r="JJV48" s="192"/>
      <c r="JJW48" s="192"/>
      <c r="JJX48" s="192"/>
      <c r="JJY48" s="192"/>
      <c r="JJZ48" s="192"/>
      <c r="JKA48" s="192"/>
      <c r="JKB48" s="192"/>
      <c r="JKC48" s="192"/>
      <c r="JKD48" s="192"/>
      <c r="JKE48" s="192"/>
      <c r="JKF48" s="192"/>
      <c r="JKG48" s="192"/>
      <c r="JKH48" s="192"/>
      <c r="JKI48" s="192"/>
      <c r="JKJ48" s="192"/>
      <c r="JKK48" s="192"/>
      <c r="JKL48" s="192"/>
      <c r="JKM48" s="192"/>
      <c r="JKN48" s="192"/>
      <c r="JKO48" s="192"/>
      <c r="JKP48" s="192"/>
      <c r="JKQ48" s="192"/>
      <c r="JKR48" s="192"/>
      <c r="JKS48" s="192"/>
      <c r="JKT48" s="192"/>
      <c r="JKU48" s="192"/>
      <c r="JKV48" s="192"/>
      <c r="JKW48" s="192"/>
      <c r="JKX48" s="192"/>
      <c r="JKY48" s="192"/>
      <c r="JKZ48" s="192"/>
      <c r="JLA48" s="192"/>
      <c r="JLB48" s="192"/>
      <c r="JLC48" s="192"/>
      <c r="JLD48" s="192"/>
      <c r="JLE48" s="192"/>
      <c r="JLF48" s="192"/>
      <c r="JLG48" s="192"/>
      <c r="JLH48" s="192"/>
      <c r="JLI48" s="192"/>
      <c r="JLJ48" s="192"/>
      <c r="JLK48" s="192"/>
      <c r="JLL48" s="192"/>
      <c r="JLM48" s="192"/>
      <c r="JLN48" s="192"/>
      <c r="JLO48" s="192"/>
      <c r="JLP48" s="192"/>
      <c r="JLQ48" s="192"/>
      <c r="JLR48" s="192"/>
      <c r="JLS48" s="192"/>
      <c r="JLT48" s="192"/>
      <c r="JLU48" s="192"/>
      <c r="JLV48" s="192"/>
      <c r="JLW48" s="192"/>
      <c r="JLX48" s="192"/>
      <c r="JLY48" s="192"/>
      <c r="JLZ48" s="192"/>
      <c r="JMA48" s="192"/>
      <c r="JMB48" s="192"/>
      <c r="JMC48" s="192"/>
      <c r="JMD48" s="192"/>
      <c r="JME48" s="192"/>
      <c r="JMF48" s="192"/>
      <c r="JMG48" s="192"/>
      <c r="JMH48" s="192"/>
      <c r="JMI48" s="192"/>
      <c r="JMJ48" s="192"/>
      <c r="JMK48" s="192"/>
      <c r="JML48" s="192"/>
      <c r="JMM48" s="192"/>
      <c r="JMN48" s="192"/>
      <c r="JMO48" s="192"/>
      <c r="JMP48" s="192"/>
      <c r="JMQ48" s="192"/>
      <c r="JMR48" s="192"/>
      <c r="JMS48" s="192"/>
      <c r="JMT48" s="192"/>
      <c r="JMU48" s="192"/>
      <c r="JMV48" s="192"/>
      <c r="JMW48" s="192"/>
      <c r="JMX48" s="192"/>
      <c r="JMY48" s="192"/>
      <c r="JMZ48" s="192"/>
      <c r="JNA48" s="192"/>
      <c r="JNB48" s="192"/>
      <c r="JNC48" s="192"/>
      <c r="JND48" s="192"/>
      <c r="JNE48" s="192"/>
      <c r="JNF48" s="192"/>
      <c r="JNG48" s="192"/>
      <c r="JNH48" s="192"/>
      <c r="JNI48" s="192"/>
      <c r="JNJ48" s="192"/>
      <c r="JNK48" s="192"/>
      <c r="JNL48" s="192"/>
      <c r="JNM48" s="192"/>
      <c r="JNN48" s="192"/>
      <c r="JNO48" s="192"/>
      <c r="JNP48" s="192"/>
      <c r="JNQ48" s="192"/>
      <c r="JNR48" s="192"/>
      <c r="JNS48" s="192"/>
      <c r="JNT48" s="192"/>
      <c r="JNU48" s="192"/>
      <c r="JNV48" s="192"/>
      <c r="JNW48" s="192"/>
      <c r="JNX48" s="192"/>
      <c r="JNY48" s="192"/>
      <c r="JNZ48" s="192"/>
      <c r="JOA48" s="192"/>
      <c r="JOB48" s="192"/>
      <c r="JOC48" s="192"/>
      <c r="JOD48" s="192"/>
      <c r="JOE48" s="192"/>
      <c r="JOF48" s="192"/>
      <c r="JOG48" s="192"/>
      <c r="JOH48" s="192"/>
      <c r="JOI48" s="192"/>
      <c r="JOJ48" s="192"/>
      <c r="JOK48" s="192"/>
      <c r="JOL48" s="192"/>
      <c r="JOM48" s="192"/>
      <c r="JON48" s="192"/>
      <c r="JOO48" s="192"/>
      <c r="JOP48" s="192"/>
      <c r="JOQ48" s="192"/>
      <c r="JOR48" s="192"/>
      <c r="JOS48" s="192"/>
      <c r="JOT48" s="192"/>
      <c r="JOU48" s="192"/>
      <c r="JOV48" s="192"/>
      <c r="JOW48" s="192"/>
      <c r="JOX48" s="192"/>
      <c r="JOY48" s="192"/>
      <c r="JOZ48" s="192"/>
      <c r="JPA48" s="192"/>
      <c r="JPB48" s="192"/>
      <c r="JPC48" s="192"/>
      <c r="JPD48" s="192"/>
      <c r="JPE48" s="192"/>
      <c r="JPF48" s="192"/>
      <c r="JPG48" s="192"/>
      <c r="JPH48" s="192"/>
      <c r="JPI48" s="192"/>
      <c r="JPJ48" s="192"/>
      <c r="JPK48" s="192"/>
      <c r="JPL48" s="192"/>
      <c r="JPM48" s="192"/>
      <c r="JPN48" s="192"/>
      <c r="JPO48" s="192"/>
      <c r="JPP48" s="192"/>
      <c r="JPQ48" s="192"/>
      <c r="JPR48" s="192"/>
      <c r="JPS48" s="192"/>
      <c r="JPT48" s="192"/>
      <c r="JPU48" s="192"/>
      <c r="JPV48" s="192"/>
      <c r="JPW48" s="192"/>
      <c r="JPX48" s="192"/>
      <c r="JPY48" s="192"/>
      <c r="JPZ48" s="192"/>
      <c r="JQA48" s="192"/>
      <c r="JQB48" s="192"/>
      <c r="JQC48" s="192"/>
      <c r="JQD48" s="192"/>
      <c r="JQE48" s="192"/>
      <c r="JQF48" s="192"/>
      <c r="JQG48" s="192"/>
      <c r="JQH48" s="192"/>
      <c r="JQI48" s="192"/>
      <c r="JQJ48" s="192"/>
      <c r="JQK48" s="192"/>
      <c r="JQL48" s="192"/>
      <c r="JQM48" s="192"/>
      <c r="JQN48" s="192"/>
      <c r="JQO48" s="192"/>
      <c r="JQP48" s="192"/>
      <c r="JQQ48" s="192"/>
      <c r="JQR48" s="192"/>
      <c r="JQS48" s="192"/>
      <c r="JQT48" s="192"/>
      <c r="JQU48" s="192"/>
      <c r="JQV48" s="192"/>
      <c r="JQW48" s="192"/>
      <c r="JQX48" s="192"/>
      <c r="JQY48" s="192"/>
      <c r="JQZ48" s="192"/>
      <c r="JRA48" s="192"/>
      <c r="JRB48" s="192"/>
      <c r="JRC48" s="192"/>
      <c r="JRD48" s="192"/>
      <c r="JRE48" s="192"/>
      <c r="JRF48" s="192"/>
      <c r="JRG48" s="192"/>
      <c r="JRH48" s="192"/>
      <c r="JRI48" s="192"/>
      <c r="JRJ48" s="192"/>
      <c r="JRK48" s="192"/>
      <c r="JRL48" s="192"/>
      <c r="JRM48" s="192"/>
      <c r="JRN48" s="192"/>
      <c r="JRO48" s="192"/>
      <c r="JRP48" s="192"/>
      <c r="JRQ48" s="192"/>
      <c r="JRR48" s="192"/>
      <c r="JRS48" s="192"/>
      <c r="JRT48" s="192"/>
      <c r="JRU48" s="192"/>
      <c r="JRV48" s="192"/>
      <c r="JRW48" s="192"/>
      <c r="JRX48" s="192"/>
      <c r="JRY48" s="192"/>
      <c r="JRZ48" s="192"/>
      <c r="JSA48" s="192"/>
      <c r="JSB48" s="192"/>
      <c r="JSC48" s="192"/>
      <c r="JSD48" s="192"/>
      <c r="JSE48" s="192"/>
      <c r="JSF48" s="192"/>
      <c r="JSG48" s="192"/>
      <c r="JSH48" s="192"/>
      <c r="JSI48" s="192"/>
      <c r="JSJ48" s="192"/>
      <c r="JSK48" s="192"/>
      <c r="JSL48" s="192"/>
      <c r="JSM48" s="192"/>
      <c r="JSN48" s="192"/>
      <c r="JSO48" s="192"/>
      <c r="JSP48" s="192"/>
      <c r="JSQ48" s="192"/>
      <c r="JSR48" s="192"/>
      <c r="JSS48" s="192"/>
      <c r="JST48" s="192"/>
      <c r="JSU48" s="192"/>
      <c r="JSV48" s="192"/>
      <c r="JSW48" s="192"/>
      <c r="JSX48" s="192"/>
      <c r="JSY48" s="192"/>
      <c r="JSZ48" s="192"/>
      <c r="JTA48" s="192"/>
      <c r="JTB48" s="192"/>
      <c r="JTC48" s="192"/>
      <c r="JTD48" s="192"/>
      <c r="JTE48" s="192"/>
      <c r="JTF48" s="192"/>
      <c r="JTG48" s="192"/>
      <c r="JTH48" s="192"/>
      <c r="JTI48" s="192"/>
      <c r="JTJ48" s="192"/>
      <c r="JTK48" s="192"/>
      <c r="JTL48" s="192"/>
      <c r="JTM48" s="192"/>
      <c r="JTN48" s="192"/>
      <c r="JTO48" s="192"/>
      <c r="JTP48" s="192"/>
      <c r="JTQ48" s="192"/>
      <c r="JTR48" s="192"/>
      <c r="JTS48" s="192"/>
      <c r="JTT48" s="192"/>
      <c r="JTU48" s="192"/>
      <c r="JTV48" s="192"/>
      <c r="JTW48" s="192"/>
      <c r="JTX48" s="192"/>
      <c r="JTY48" s="192"/>
      <c r="JTZ48" s="192"/>
      <c r="JUA48" s="192"/>
      <c r="JUB48" s="192"/>
      <c r="JUC48" s="192"/>
      <c r="JUD48" s="192"/>
      <c r="JUE48" s="192"/>
      <c r="JUF48" s="192"/>
      <c r="JUG48" s="192"/>
      <c r="JUH48" s="192"/>
      <c r="JUI48" s="192"/>
      <c r="JUJ48" s="192"/>
      <c r="JUK48" s="192"/>
      <c r="JUL48" s="192"/>
      <c r="JUM48" s="192"/>
      <c r="JUN48" s="192"/>
      <c r="JUO48" s="192"/>
      <c r="JUP48" s="192"/>
      <c r="JUQ48" s="192"/>
      <c r="JUR48" s="192"/>
      <c r="JUS48" s="192"/>
      <c r="JUT48" s="192"/>
      <c r="JUU48" s="192"/>
      <c r="JUV48" s="192"/>
      <c r="JUW48" s="192"/>
      <c r="JUX48" s="192"/>
      <c r="JUY48" s="192"/>
      <c r="JUZ48" s="192"/>
      <c r="JVA48" s="192"/>
      <c r="JVB48" s="192"/>
      <c r="JVC48" s="192"/>
      <c r="JVD48" s="192"/>
      <c r="JVE48" s="192"/>
      <c r="JVF48" s="192"/>
      <c r="JVG48" s="192"/>
      <c r="JVH48" s="192"/>
      <c r="JVI48" s="192"/>
      <c r="JVJ48" s="192"/>
      <c r="JVK48" s="192"/>
      <c r="JVL48" s="192"/>
      <c r="JVM48" s="192"/>
      <c r="JVN48" s="192"/>
      <c r="JVO48" s="192"/>
      <c r="JVP48" s="192"/>
      <c r="JVQ48" s="192"/>
      <c r="JVR48" s="192"/>
      <c r="JVS48" s="192"/>
      <c r="JVT48" s="192"/>
      <c r="JVU48" s="192"/>
      <c r="JVV48" s="192"/>
      <c r="JVW48" s="192"/>
      <c r="JVX48" s="192"/>
      <c r="JVY48" s="192"/>
      <c r="JVZ48" s="192"/>
      <c r="JWA48" s="192"/>
      <c r="JWB48" s="192"/>
      <c r="JWC48" s="192"/>
      <c r="JWD48" s="192"/>
      <c r="JWE48" s="192"/>
      <c r="JWF48" s="192"/>
      <c r="JWG48" s="192"/>
      <c r="JWH48" s="192"/>
      <c r="JWI48" s="192"/>
      <c r="JWJ48" s="192"/>
      <c r="JWK48" s="192"/>
      <c r="JWL48" s="192"/>
      <c r="JWM48" s="192"/>
      <c r="JWN48" s="192"/>
      <c r="JWO48" s="192"/>
      <c r="JWP48" s="192"/>
      <c r="JWQ48" s="192"/>
      <c r="JWR48" s="192"/>
      <c r="JWS48" s="192"/>
      <c r="JWT48" s="192"/>
      <c r="JWU48" s="192"/>
      <c r="JWV48" s="192"/>
      <c r="JWW48" s="192"/>
      <c r="JWX48" s="192"/>
      <c r="JWY48" s="192"/>
      <c r="JWZ48" s="192"/>
      <c r="JXA48" s="192"/>
      <c r="JXB48" s="192"/>
      <c r="JXC48" s="192"/>
      <c r="JXD48" s="192"/>
      <c r="JXE48" s="192"/>
      <c r="JXF48" s="192"/>
      <c r="JXG48" s="192"/>
      <c r="JXH48" s="192"/>
      <c r="JXI48" s="192"/>
      <c r="JXJ48" s="192"/>
      <c r="JXK48" s="192"/>
      <c r="JXL48" s="192"/>
      <c r="JXM48" s="192"/>
      <c r="JXN48" s="192"/>
      <c r="JXO48" s="192"/>
      <c r="JXP48" s="192"/>
      <c r="JXQ48" s="192"/>
      <c r="JXR48" s="192"/>
      <c r="JXS48" s="192"/>
      <c r="JXT48" s="192"/>
      <c r="JXU48" s="192"/>
      <c r="JXV48" s="192"/>
      <c r="JXW48" s="192"/>
      <c r="JXX48" s="192"/>
      <c r="JXY48" s="192"/>
      <c r="JXZ48" s="192"/>
      <c r="JYA48" s="192"/>
      <c r="JYB48" s="192"/>
      <c r="JYC48" s="192"/>
      <c r="JYD48" s="192"/>
      <c r="JYE48" s="192"/>
      <c r="JYF48" s="192"/>
      <c r="JYG48" s="192"/>
      <c r="JYH48" s="192"/>
      <c r="JYI48" s="192"/>
      <c r="JYJ48" s="192"/>
      <c r="JYK48" s="192"/>
      <c r="JYL48" s="192"/>
      <c r="JYM48" s="192"/>
      <c r="JYN48" s="192"/>
      <c r="JYO48" s="192"/>
      <c r="JYP48" s="192"/>
      <c r="JYQ48" s="192"/>
      <c r="JYR48" s="192"/>
      <c r="JYS48" s="192"/>
      <c r="JYT48" s="192"/>
      <c r="JYU48" s="192"/>
      <c r="JYV48" s="192"/>
      <c r="JYW48" s="192"/>
      <c r="JYX48" s="192"/>
      <c r="JYY48" s="192"/>
      <c r="JYZ48" s="192"/>
      <c r="JZA48" s="192"/>
      <c r="JZB48" s="192"/>
      <c r="JZC48" s="192"/>
      <c r="JZD48" s="192"/>
      <c r="JZE48" s="192"/>
      <c r="JZF48" s="192"/>
      <c r="JZG48" s="192"/>
      <c r="JZH48" s="192"/>
      <c r="JZI48" s="192"/>
      <c r="JZJ48" s="192"/>
      <c r="JZK48" s="192"/>
      <c r="JZL48" s="192"/>
      <c r="JZM48" s="192"/>
      <c r="JZN48" s="192"/>
      <c r="JZO48" s="192"/>
      <c r="JZP48" s="192"/>
      <c r="JZQ48" s="192"/>
      <c r="JZR48" s="192"/>
      <c r="JZS48" s="192"/>
      <c r="JZT48" s="192"/>
      <c r="JZU48" s="192"/>
      <c r="JZV48" s="192"/>
      <c r="JZW48" s="192"/>
      <c r="JZX48" s="192"/>
      <c r="JZY48" s="192"/>
      <c r="JZZ48" s="192"/>
      <c r="KAA48" s="192"/>
      <c r="KAB48" s="192"/>
      <c r="KAC48" s="192"/>
      <c r="KAD48" s="192"/>
      <c r="KAE48" s="192"/>
      <c r="KAF48" s="192"/>
      <c r="KAG48" s="192"/>
      <c r="KAH48" s="192"/>
      <c r="KAI48" s="192"/>
      <c r="KAJ48" s="192"/>
      <c r="KAK48" s="192"/>
      <c r="KAL48" s="192"/>
      <c r="KAM48" s="192"/>
      <c r="KAN48" s="192"/>
      <c r="KAO48" s="192"/>
      <c r="KAP48" s="192"/>
      <c r="KAQ48" s="192"/>
      <c r="KAR48" s="192"/>
      <c r="KAS48" s="192"/>
      <c r="KAT48" s="192"/>
      <c r="KAU48" s="192"/>
      <c r="KAV48" s="192"/>
      <c r="KAW48" s="192"/>
      <c r="KAX48" s="192"/>
      <c r="KAY48" s="192"/>
      <c r="KAZ48" s="192"/>
      <c r="KBA48" s="192"/>
      <c r="KBB48" s="192"/>
      <c r="KBC48" s="192"/>
      <c r="KBD48" s="192"/>
      <c r="KBE48" s="192"/>
      <c r="KBF48" s="192"/>
      <c r="KBG48" s="192"/>
      <c r="KBH48" s="192"/>
      <c r="KBI48" s="192"/>
      <c r="KBJ48" s="192"/>
      <c r="KBK48" s="192"/>
      <c r="KBL48" s="192"/>
      <c r="KBM48" s="192"/>
      <c r="KBN48" s="192"/>
      <c r="KBO48" s="192"/>
      <c r="KBP48" s="192"/>
      <c r="KBQ48" s="192"/>
      <c r="KBR48" s="192"/>
      <c r="KBS48" s="192"/>
      <c r="KBT48" s="192"/>
      <c r="KBU48" s="192"/>
      <c r="KBV48" s="192"/>
      <c r="KBW48" s="192"/>
      <c r="KBX48" s="192"/>
      <c r="KBY48" s="192"/>
      <c r="KBZ48" s="192"/>
      <c r="KCA48" s="192"/>
      <c r="KCB48" s="192"/>
      <c r="KCC48" s="192"/>
      <c r="KCD48" s="192"/>
      <c r="KCE48" s="192"/>
      <c r="KCF48" s="192"/>
      <c r="KCG48" s="192"/>
      <c r="KCH48" s="192"/>
      <c r="KCI48" s="192"/>
      <c r="KCJ48" s="192"/>
      <c r="KCK48" s="192"/>
      <c r="KCL48" s="192"/>
      <c r="KCM48" s="192"/>
      <c r="KCN48" s="192"/>
      <c r="KCO48" s="192"/>
      <c r="KCP48" s="192"/>
      <c r="KCQ48" s="192"/>
      <c r="KCR48" s="192"/>
      <c r="KCS48" s="192"/>
      <c r="KCT48" s="192"/>
      <c r="KCU48" s="192"/>
      <c r="KCV48" s="192"/>
      <c r="KCW48" s="192"/>
      <c r="KCX48" s="192"/>
      <c r="KCY48" s="192"/>
      <c r="KCZ48" s="192"/>
      <c r="KDA48" s="192"/>
      <c r="KDB48" s="192"/>
      <c r="KDC48" s="192"/>
      <c r="KDD48" s="192"/>
      <c r="KDE48" s="192"/>
      <c r="KDF48" s="192"/>
      <c r="KDG48" s="192"/>
      <c r="KDH48" s="192"/>
      <c r="KDI48" s="192"/>
      <c r="KDJ48" s="192"/>
      <c r="KDK48" s="192"/>
      <c r="KDL48" s="192"/>
      <c r="KDM48" s="192"/>
      <c r="KDN48" s="192"/>
      <c r="KDO48" s="192"/>
      <c r="KDP48" s="192"/>
      <c r="KDQ48" s="192"/>
      <c r="KDR48" s="192"/>
      <c r="KDS48" s="192"/>
      <c r="KDT48" s="192"/>
      <c r="KDU48" s="192"/>
      <c r="KDV48" s="192"/>
      <c r="KDW48" s="192"/>
      <c r="KDX48" s="192"/>
      <c r="KDY48" s="192"/>
      <c r="KDZ48" s="192"/>
      <c r="KEA48" s="192"/>
      <c r="KEB48" s="192"/>
      <c r="KEC48" s="192"/>
      <c r="KED48" s="192"/>
      <c r="KEE48" s="192"/>
      <c r="KEF48" s="192"/>
      <c r="KEG48" s="192"/>
      <c r="KEH48" s="192"/>
      <c r="KEI48" s="192"/>
      <c r="KEJ48" s="192"/>
      <c r="KEK48" s="192"/>
      <c r="KEL48" s="192"/>
      <c r="KEM48" s="192"/>
      <c r="KEN48" s="192"/>
      <c r="KEO48" s="192"/>
      <c r="KEP48" s="192"/>
      <c r="KEQ48" s="192"/>
      <c r="KER48" s="192"/>
      <c r="KES48" s="192"/>
      <c r="KET48" s="192"/>
      <c r="KEU48" s="192"/>
      <c r="KEV48" s="192"/>
      <c r="KEW48" s="192"/>
      <c r="KEX48" s="192"/>
      <c r="KEY48" s="192"/>
      <c r="KEZ48" s="192"/>
      <c r="KFA48" s="192"/>
      <c r="KFB48" s="192"/>
      <c r="KFC48" s="192"/>
      <c r="KFD48" s="192"/>
      <c r="KFE48" s="192"/>
      <c r="KFF48" s="192"/>
      <c r="KFG48" s="192"/>
      <c r="KFH48" s="192"/>
      <c r="KFI48" s="192"/>
      <c r="KFJ48" s="192"/>
      <c r="KFK48" s="192"/>
      <c r="KFL48" s="192"/>
      <c r="KFM48" s="192"/>
      <c r="KFN48" s="192"/>
      <c r="KFO48" s="192"/>
      <c r="KFP48" s="192"/>
      <c r="KFQ48" s="192"/>
      <c r="KFR48" s="192"/>
      <c r="KFS48" s="192"/>
      <c r="KFT48" s="192"/>
      <c r="KFU48" s="192"/>
      <c r="KFV48" s="192"/>
      <c r="KFW48" s="192"/>
      <c r="KFX48" s="192"/>
      <c r="KFY48" s="192"/>
      <c r="KFZ48" s="192"/>
      <c r="KGA48" s="192"/>
      <c r="KGB48" s="192"/>
      <c r="KGC48" s="192"/>
      <c r="KGD48" s="192"/>
      <c r="KGE48" s="192"/>
      <c r="KGF48" s="192"/>
      <c r="KGG48" s="192"/>
      <c r="KGH48" s="192"/>
      <c r="KGI48" s="192"/>
      <c r="KGJ48" s="192"/>
      <c r="KGK48" s="192"/>
      <c r="KGL48" s="192"/>
      <c r="KGM48" s="192"/>
      <c r="KGN48" s="192"/>
      <c r="KGO48" s="192"/>
      <c r="KGP48" s="192"/>
      <c r="KGQ48" s="192"/>
      <c r="KGR48" s="192"/>
      <c r="KGS48" s="192"/>
      <c r="KGT48" s="192"/>
      <c r="KGU48" s="192"/>
      <c r="KGV48" s="192"/>
      <c r="KGW48" s="192"/>
      <c r="KGX48" s="192"/>
      <c r="KGY48" s="192"/>
      <c r="KGZ48" s="192"/>
      <c r="KHA48" s="192"/>
      <c r="KHB48" s="192"/>
      <c r="KHC48" s="192"/>
      <c r="KHD48" s="192"/>
      <c r="KHE48" s="192"/>
      <c r="KHF48" s="192"/>
      <c r="KHG48" s="192"/>
      <c r="KHH48" s="192"/>
      <c r="KHI48" s="192"/>
      <c r="KHJ48" s="192"/>
      <c r="KHK48" s="192"/>
      <c r="KHL48" s="192"/>
      <c r="KHM48" s="192"/>
      <c r="KHN48" s="192"/>
      <c r="KHO48" s="192"/>
      <c r="KHP48" s="192"/>
      <c r="KHQ48" s="192"/>
      <c r="KHR48" s="192"/>
      <c r="KHS48" s="192"/>
      <c r="KHT48" s="192"/>
      <c r="KHU48" s="192"/>
      <c r="KHV48" s="192"/>
      <c r="KHW48" s="192"/>
      <c r="KHX48" s="192"/>
      <c r="KHY48" s="192"/>
      <c r="KHZ48" s="192"/>
      <c r="KIA48" s="192"/>
      <c r="KIB48" s="192"/>
      <c r="KIC48" s="192"/>
      <c r="KID48" s="192"/>
      <c r="KIE48" s="192"/>
      <c r="KIF48" s="192"/>
      <c r="KIG48" s="192"/>
      <c r="KIH48" s="192"/>
      <c r="KII48" s="192"/>
      <c r="KIJ48" s="192"/>
      <c r="KIK48" s="192"/>
      <c r="KIL48" s="192"/>
      <c r="KIM48" s="192"/>
      <c r="KIN48" s="192"/>
      <c r="KIO48" s="192"/>
      <c r="KIP48" s="192"/>
      <c r="KIQ48" s="192"/>
      <c r="KIR48" s="192"/>
      <c r="KIS48" s="192"/>
      <c r="KIT48" s="192"/>
      <c r="KIU48" s="192"/>
      <c r="KIV48" s="192"/>
      <c r="KIW48" s="192"/>
      <c r="KIX48" s="192"/>
      <c r="KIY48" s="192"/>
      <c r="KIZ48" s="192"/>
      <c r="KJA48" s="192"/>
      <c r="KJB48" s="192"/>
      <c r="KJC48" s="192"/>
      <c r="KJD48" s="192"/>
      <c r="KJE48" s="192"/>
      <c r="KJF48" s="192"/>
      <c r="KJG48" s="192"/>
      <c r="KJH48" s="192"/>
      <c r="KJI48" s="192"/>
      <c r="KJJ48" s="192"/>
      <c r="KJK48" s="192"/>
      <c r="KJL48" s="192"/>
      <c r="KJM48" s="192"/>
      <c r="KJN48" s="192"/>
      <c r="KJO48" s="192"/>
      <c r="KJP48" s="192"/>
      <c r="KJQ48" s="192"/>
      <c r="KJR48" s="192"/>
      <c r="KJS48" s="192"/>
      <c r="KJT48" s="192"/>
      <c r="KJU48" s="192"/>
      <c r="KJV48" s="192"/>
      <c r="KJW48" s="192"/>
      <c r="KJX48" s="192"/>
      <c r="KJY48" s="192"/>
      <c r="KJZ48" s="192"/>
      <c r="KKA48" s="192"/>
      <c r="KKB48" s="192"/>
      <c r="KKC48" s="192"/>
      <c r="KKD48" s="192"/>
      <c r="KKE48" s="192"/>
      <c r="KKF48" s="192"/>
      <c r="KKG48" s="192"/>
      <c r="KKH48" s="192"/>
      <c r="KKI48" s="192"/>
      <c r="KKJ48" s="192"/>
      <c r="KKK48" s="192"/>
      <c r="KKL48" s="192"/>
      <c r="KKM48" s="192"/>
      <c r="KKN48" s="192"/>
      <c r="KKO48" s="192"/>
      <c r="KKP48" s="192"/>
      <c r="KKQ48" s="192"/>
      <c r="KKR48" s="192"/>
      <c r="KKS48" s="192"/>
      <c r="KKT48" s="192"/>
      <c r="KKU48" s="192"/>
      <c r="KKV48" s="192"/>
      <c r="KKW48" s="192"/>
      <c r="KKX48" s="192"/>
      <c r="KKY48" s="192"/>
      <c r="KKZ48" s="192"/>
      <c r="KLA48" s="192"/>
      <c r="KLB48" s="192"/>
      <c r="KLC48" s="192"/>
      <c r="KLD48" s="192"/>
      <c r="KLE48" s="192"/>
      <c r="KLF48" s="192"/>
      <c r="KLG48" s="192"/>
      <c r="KLH48" s="192"/>
      <c r="KLI48" s="192"/>
      <c r="KLJ48" s="192"/>
      <c r="KLK48" s="192"/>
      <c r="KLL48" s="192"/>
      <c r="KLM48" s="192"/>
      <c r="KLN48" s="192"/>
      <c r="KLO48" s="192"/>
      <c r="KLP48" s="192"/>
      <c r="KLQ48" s="192"/>
      <c r="KLR48" s="192"/>
      <c r="KLS48" s="192"/>
      <c r="KLT48" s="192"/>
      <c r="KLU48" s="192"/>
      <c r="KLV48" s="192"/>
      <c r="KLW48" s="192"/>
      <c r="KLX48" s="192"/>
      <c r="KLY48" s="192"/>
      <c r="KLZ48" s="192"/>
      <c r="KMA48" s="192"/>
      <c r="KMB48" s="192"/>
      <c r="KMC48" s="192"/>
      <c r="KMD48" s="192"/>
      <c r="KME48" s="192"/>
      <c r="KMF48" s="192"/>
      <c r="KMG48" s="192"/>
      <c r="KMH48" s="192"/>
      <c r="KMI48" s="192"/>
      <c r="KMJ48" s="192"/>
      <c r="KMK48" s="192"/>
      <c r="KML48" s="192"/>
      <c r="KMM48" s="192"/>
      <c r="KMN48" s="192"/>
      <c r="KMO48" s="192"/>
      <c r="KMP48" s="192"/>
      <c r="KMQ48" s="192"/>
      <c r="KMR48" s="192"/>
      <c r="KMS48" s="192"/>
      <c r="KMT48" s="192"/>
      <c r="KMU48" s="192"/>
      <c r="KMV48" s="192"/>
      <c r="KMW48" s="192"/>
      <c r="KMX48" s="192"/>
      <c r="KMY48" s="192"/>
      <c r="KMZ48" s="192"/>
      <c r="KNA48" s="192"/>
      <c r="KNB48" s="192"/>
      <c r="KNC48" s="192"/>
      <c r="KND48" s="192"/>
      <c r="KNE48" s="192"/>
      <c r="KNF48" s="192"/>
      <c r="KNG48" s="192"/>
      <c r="KNH48" s="192"/>
      <c r="KNI48" s="192"/>
      <c r="KNJ48" s="192"/>
      <c r="KNK48" s="192"/>
      <c r="KNL48" s="192"/>
      <c r="KNM48" s="192"/>
      <c r="KNN48" s="192"/>
      <c r="KNO48" s="192"/>
      <c r="KNP48" s="192"/>
      <c r="KNQ48" s="192"/>
      <c r="KNR48" s="192"/>
      <c r="KNS48" s="192"/>
      <c r="KNT48" s="192"/>
      <c r="KNU48" s="192"/>
      <c r="KNV48" s="192"/>
      <c r="KNW48" s="192"/>
      <c r="KNX48" s="192"/>
      <c r="KNY48" s="192"/>
      <c r="KNZ48" s="192"/>
      <c r="KOA48" s="192"/>
      <c r="KOB48" s="192"/>
      <c r="KOC48" s="192"/>
      <c r="KOD48" s="192"/>
      <c r="KOE48" s="192"/>
      <c r="KOF48" s="192"/>
      <c r="KOG48" s="192"/>
      <c r="KOH48" s="192"/>
      <c r="KOI48" s="192"/>
      <c r="KOJ48" s="192"/>
      <c r="KOK48" s="192"/>
      <c r="KOL48" s="192"/>
      <c r="KOM48" s="192"/>
      <c r="KON48" s="192"/>
      <c r="KOO48" s="192"/>
      <c r="KOP48" s="192"/>
      <c r="KOQ48" s="192"/>
      <c r="KOR48" s="192"/>
      <c r="KOS48" s="192"/>
      <c r="KOT48" s="192"/>
      <c r="KOU48" s="192"/>
      <c r="KOV48" s="192"/>
      <c r="KOW48" s="192"/>
      <c r="KOX48" s="192"/>
      <c r="KOY48" s="192"/>
      <c r="KOZ48" s="192"/>
      <c r="KPA48" s="192"/>
      <c r="KPB48" s="192"/>
      <c r="KPC48" s="192"/>
      <c r="KPD48" s="192"/>
      <c r="KPE48" s="192"/>
      <c r="KPF48" s="192"/>
      <c r="KPG48" s="192"/>
      <c r="KPH48" s="192"/>
      <c r="KPI48" s="192"/>
      <c r="KPJ48" s="192"/>
      <c r="KPK48" s="192"/>
      <c r="KPL48" s="192"/>
      <c r="KPM48" s="192"/>
      <c r="KPN48" s="192"/>
      <c r="KPO48" s="192"/>
      <c r="KPP48" s="192"/>
      <c r="KPQ48" s="192"/>
      <c r="KPR48" s="192"/>
      <c r="KPS48" s="192"/>
      <c r="KPT48" s="192"/>
      <c r="KPU48" s="192"/>
      <c r="KPV48" s="192"/>
      <c r="KPW48" s="192"/>
      <c r="KPX48" s="192"/>
      <c r="KPY48" s="192"/>
      <c r="KPZ48" s="192"/>
      <c r="KQA48" s="192"/>
      <c r="KQB48" s="192"/>
      <c r="KQC48" s="192"/>
      <c r="KQD48" s="192"/>
      <c r="KQE48" s="192"/>
      <c r="KQF48" s="192"/>
      <c r="KQG48" s="192"/>
      <c r="KQH48" s="192"/>
      <c r="KQI48" s="192"/>
      <c r="KQJ48" s="192"/>
      <c r="KQK48" s="192"/>
      <c r="KQL48" s="192"/>
      <c r="KQM48" s="192"/>
      <c r="KQN48" s="192"/>
      <c r="KQO48" s="192"/>
      <c r="KQP48" s="192"/>
      <c r="KQQ48" s="192"/>
      <c r="KQR48" s="192"/>
      <c r="KQS48" s="192"/>
      <c r="KQT48" s="192"/>
      <c r="KQU48" s="192"/>
      <c r="KQV48" s="192"/>
      <c r="KQW48" s="192"/>
      <c r="KQX48" s="192"/>
      <c r="KQY48" s="192"/>
      <c r="KQZ48" s="192"/>
      <c r="KRA48" s="192"/>
      <c r="KRB48" s="192"/>
      <c r="KRC48" s="192"/>
      <c r="KRD48" s="192"/>
      <c r="KRE48" s="192"/>
      <c r="KRF48" s="192"/>
      <c r="KRG48" s="192"/>
      <c r="KRH48" s="192"/>
      <c r="KRI48" s="192"/>
      <c r="KRJ48" s="192"/>
      <c r="KRK48" s="192"/>
      <c r="KRL48" s="192"/>
      <c r="KRM48" s="192"/>
      <c r="KRN48" s="192"/>
      <c r="KRO48" s="192"/>
      <c r="KRP48" s="192"/>
      <c r="KRQ48" s="192"/>
      <c r="KRR48" s="192"/>
      <c r="KRS48" s="192"/>
      <c r="KRT48" s="192"/>
      <c r="KRU48" s="192"/>
      <c r="KRV48" s="192"/>
      <c r="KRW48" s="192"/>
      <c r="KRX48" s="192"/>
      <c r="KRY48" s="192"/>
      <c r="KRZ48" s="192"/>
      <c r="KSA48" s="192"/>
      <c r="KSB48" s="192"/>
      <c r="KSC48" s="192"/>
      <c r="KSD48" s="192"/>
      <c r="KSE48" s="192"/>
      <c r="KSF48" s="192"/>
      <c r="KSG48" s="192"/>
      <c r="KSH48" s="192"/>
      <c r="KSI48" s="192"/>
      <c r="KSJ48" s="192"/>
      <c r="KSK48" s="192"/>
      <c r="KSL48" s="192"/>
      <c r="KSM48" s="192"/>
      <c r="KSN48" s="192"/>
      <c r="KSO48" s="192"/>
      <c r="KSP48" s="192"/>
      <c r="KSQ48" s="192"/>
      <c r="KSR48" s="192"/>
      <c r="KSS48" s="192"/>
      <c r="KST48" s="192"/>
      <c r="KSU48" s="192"/>
      <c r="KSV48" s="192"/>
      <c r="KSW48" s="192"/>
      <c r="KSX48" s="192"/>
      <c r="KSY48" s="192"/>
      <c r="KSZ48" s="192"/>
      <c r="KTA48" s="192"/>
      <c r="KTB48" s="192"/>
      <c r="KTC48" s="192"/>
      <c r="KTD48" s="192"/>
      <c r="KTE48" s="192"/>
      <c r="KTF48" s="192"/>
      <c r="KTG48" s="192"/>
      <c r="KTH48" s="192"/>
      <c r="KTI48" s="192"/>
      <c r="KTJ48" s="192"/>
      <c r="KTK48" s="192"/>
      <c r="KTL48" s="192"/>
      <c r="KTM48" s="192"/>
      <c r="KTN48" s="192"/>
      <c r="KTO48" s="192"/>
      <c r="KTP48" s="192"/>
      <c r="KTQ48" s="192"/>
      <c r="KTR48" s="192"/>
      <c r="KTS48" s="192"/>
      <c r="KTT48" s="192"/>
      <c r="KTU48" s="192"/>
      <c r="KTV48" s="192"/>
      <c r="KTW48" s="192"/>
      <c r="KTX48" s="192"/>
      <c r="KTY48" s="192"/>
      <c r="KTZ48" s="192"/>
      <c r="KUA48" s="192"/>
      <c r="KUB48" s="192"/>
      <c r="KUC48" s="192"/>
      <c r="KUD48" s="192"/>
      <c r="KUE48" s="192"/>
      <c r="KUF48" s="192"/>
      <c r="KUG48" s="192"/>
      <c r="KUH48" s="192"/>
      <c r="KUI48" s="192"/>
      <c r="KUJ48" s="192"/>
      <c r="KUK48" s="192"/>
      <c r="KUL48" s="192"/>
      <c r="KUM48" s="192"/>
      <c r="KUN48" s="192"/>
      <c r="KUO48" s="192"/>
      <c r="KUP48" s="192"/>
      <c r="KUQ48" s="192"/>
      <c r="KUR48" s="192"/>
      <c r="KUS48" s="192"/>
      <c r="KUT48" s="192"/>
      <c r="KUU48" s="192"/>
      <c r="KUV48" s="192"/>
      <c r="KUW48" s="192"/>
      <c r="KUX48" s="192"/>
      <c r="KUY48" s="192"/>
      <c r="KUZ48" s="192"/>
      <c r="KVA48" s="192"/>
      <c r="KVB48" s="192"/>
      <c r="KVC48" s="192"/>
      <c r="KVD48" s="192"/>
      <c r="KVE48" s="192"/>
      <c r="KVF48" s="192"/>
      <c r="KVG48" s="192"/>
      <c r="KVH48" s="192"/>
      <c r="KVI48" s="192"/>
      <c r="KVJ48" s="192"/>
      <c r="KVK48" s="192"/>
      <c r="KVL48" s="192"/>
      <c r="KVM48" s="192"/>
      <c r="KVN48" s="192"/>
      <c r="KVO48" s="192"/>
      <c r="KVP48" s="192"/>
      <c r="KVQ48" s="192"/>
      <c r="KVR48" s="192"/>
      <c r="KVS48" s="192"/>
      <c r="KVT48" s="192"/>
      <c r="KVU48" s="192"/>
      <c r="KVV48" s="192"/>
      <c r="KVW48" s="192"/>
      <c r="KVX48" s="192"/>
      <c r="KVY48" s="192"/>
      <c r="KVZ48" s="192"/>
      <c r="KWA48" s="192"/>
      <c r="KWB48" s="192"/>
      <c r="KWC48" s="192"/>
      <c r="KWD48" s="192"/>
      <c r="KWE48" s="192"/>
      <c r="KWF48" s="192"/>
      <c r="KWG48" s="192"/>
      <c r="KWH48" s="192"/>
      <c r="KWI48" s="192"/>
      <c r="KWJ48" s="192"/>
      <c r="KWK48" s="192"/>
      <c r="KWL48" s="192"/>
      <c r="KWM48" s="192"/>
      <c r="KWN48" s="192"/>
      <c r="KWO48" s="192"/>
      <c r="KWP48" s="192"/>
      <c r="KWQ48" s="192"/>
      <c r="KWR48" s="192"/>
      <c r="KWS48" s="192"/>
      <c r="KWT48" s="192"/>
      <c r="KWU48" s="192"/>
      <c r="KWV48" s="192"/>
      <c r="KWW48" s="192"/>
      <c r="KWX48" s="192"/>
      <c r="KWY48" s="192"/>
      <c r="KWZ48" s="192"/>
      <c r="KXA48" s="192"/>
      <c r="KXB48" s="192"/>
      <c r="KXC48" s="192"/>
      <c r="KXD48" s="192"/>
      <c r="KXE48" s="192"/>
      <c r="KXF48" s="192"/>
      <c r="KXG48" s="192"/>
      <c r="KXH48" s="192"/>
      <c r="KXI48" s="192"/>
      <c r="KXJ48" s="192"/>
      <c r="KXK48" s="192"/>
      <c r="KXL48" s="192"/>
      <c r="KXM48" s="192"/>
      <c r="KXN48" s="192"/>
      <c r="KXO48" s="192"/>
      <c r="KXP48" s="192"/>
      <c r="KXQ48" s="192"/>
      <c r="KXR48" s="192"/>
      <c r="KXS48" s="192"/>
      <c r="KXT48" s="192"/>
      <c r="KXU48" s="192"/>
      <c r="KXV48" s="192"/>
      <c r="KXW48" s="192"/>
      <c r="KXX48" s="192"/>
      <c r="KXY48" s="192"/>
      <c r="KXZ48" s="192"/>
      <c r="KYA48" s="192"/>
      <c r="KYB48" s="192"/>
      <c r="KYC48" s="192"/>
      <c r="KYD48" s="192"/>
      <c r="KYE48" s="192"/>
      <c r="KYF48" s="192"/>
      <c r="KYG48" s="192"/>
      <c r="KYH48" s="192"/>
      <c r="KYI48" s="192"/>
      <c r="KYJ48" s="192"/>
      <c r="KYK48" s="192"/>
      <c r="KYL48" s="192"/>
      <c r="KYM48" s="192"/>
      <c r="KYN48" s="192"/>
      <c r="KYO48" s="192"/>
      <c r="KYP48" s="192"/>
      <c r="KYQ48" s="192"/>
      <c r="KYR48" s="192"/>
      <c r="KYS48" s="192"/>
      <c r="KYT48" s="192"/>
      <c r="KYU48" s="192"/>
      <c r="KYV48" s="192"/>
      <c r="KYW48" s="192"/>
      <c r="KYX48" s="192"/>
      <c r="KYY48" s="192"/>
      <c r="KYZ48" s="192"/>
      <c r="KZA48" s="192"/>
      <c r="KZB48" s="192"/>
      <c r="KZC48" s="192"/>
      <c r="KZD48" s="192"/>
      <c r="KZE48" s="192"/>
      <c r="KZF48" s="192"/>
      <c r="KZG48" s="192"/>
      <c r="KZH48" s="192"/>
      <c r="KZI48" s="192"/>
      <c r="KZJ48" s="192"/>
      <c r="KZK48" s="192"/>
      <c r="KZL48" s="192"/>
      <c r="KZM48" s="192"/>
      <c r="KZN48" s="192"/>
      <c r="KZO48" s="192"/>
      <c r="KZP48" s="192"/>
      <c r="KZQ48" s="192"/>
      <c r="KZR48" s="192"/>
      <c r="KZS48" s="192"/>
      <c r="KZT48" s="192"/>
      <c r="KZU48" s="192"/>
      <c r="KZV48" s="192"/>
      <c r="KZW48" s="192"/>
      <c r="KZX48" s="192"/>
      <c r="KZY48" s="192"/>
      <c r="KZZ48" s="192"/>
      <c r="LAA48" s="192"/>
      <c r="LAB48" s="192"/>
      <c r="LAC48" s="192"/>
      <c r="LAD48" s="192"/>
      <c r="LAE48" s="192"/>
      <c r="LAF48" s="192"/>
      <c r="LAG48" s="192"/>
      <c r="LAH48" s="192"/>
      <c r="LAI48" s="192"/>
      <c r="LAJ48" s="192"/>
      <c r="LAK48" s="192"/>
      <c r="LAL48" s="192"/>
      <c r="LAM48" s="192"/>
      <c r="LAN48" s="192"/>
      <c r="LAO48" s="192"/>
      <c r="LAP48" s="192"/>
      <c r="LAQ48" s="192"/>
      <c r="LAR48" s="192"/>
      <c r="LAS48" s="192"/>
      <c r="LAT48" s="192"/>
      <c r="LAU48" s="192"/>
      <c r="LAV48" s="192"/>
      <c r="LAW48" s="192"/>
      <c r="LAX48" s="192"/>
      <c r="LAY48" s="192"/>
      <c r="LAZ48" s="192"/>
      <c r="LBA48" s="192"/>
      <c r="LBB48" s="192"/>
      <c r="LBC48" s="192"/>
      <c r="LBD48" s="192"/>
      <c r="LBE48" s="192"/>
      <c r="LBF48" s="192"/>
      <c r="LBG48" s="192"/>
      <c r="LBH48" s="192"/>
      <c r="LBI48" s="192"/>
      <c r="LBJ48" s="192"/>
      <c r="LBK48" s="192"/>
      <c r="LBL48" s="192"/>
      <c r="LBM48" s="192"/>
      <c r="LBN48" s="192"/>
      <c r="LBO48" s="192"/>
      <c r="LBP48" s="192"/>
      <c r="LBQ48" s="192"/>
      <c r="LBR48" s="192"/>
      <c r="LBS48" s="192"/>
      <c r="LBT48" s="192"/>
      <c r="LBU48" s="192"/>
      <c r="LBV48" s="192"/>
      <c r="LBW48" s="192"/>
      <c r="LBX48" s="192"/>
      <c r="LBY48" s="192"/>
      <c r="LBZ48" s="192"/>
      <c r="LCA48" s="192"/>
      <c r="LCB48" s="192"/>
      <c r="LCC48" s="192"/>
      <c r="LCD48" s="192"/>
      <c r="LCE48" s="192"/>
      <c r="LCF48" s="192"/>
      <c r="LCG48" s="192"/>
      <c r="LCH48" s="192"/>
      <c r="LCI48" s="192"/>
      <c r="LCJ48" s="192"/>
      <c r="LCK48" s="192"/>
      <c r="LCL48" s="192"/>
      <c r="LCM48" s="192"/>
      <c r="LCN48" s="192"/>
      <c r="LCO48" s="192"/>
      <c r="LCP48" s="192"/>
      <c r="LCQ48" s="192"/>
      <c r="LCR48" s="192"/>
      <c r="LCS48" s="192"/>
      <c r="LCT48" s="192"/>
      <c r="LCU48" s="192"/>
      <c r="LCV48" s="192"/>
      <c r="LCW48" s="192"/>
      <c r="LCX48" s="192"/>
      <c r="LCY48" s="192"/>
      <c r="LCZ48" s="192"/>
      <c r="LDA48" s="192"/>
      <c r="LDB48" s="192"/>
      <c r="LDC48" s="192"/>
      <c r="LDD48" s="192"/>
      <c r="LDE48" s="192"/>
      <c r="LDF48" s="192"/>
      <c r="LDG48" s="192"/>
      <c r="LDH48" s="192"/>
      <c r="LDI48" s="192"/>
      <c r="LDJ48" s="192"/>
      <c r="LDK48" s="192"/>
      <c r="LDL48" s="192"/>
      <c r="LDM48" s="192"/>
      <c r="LDN48" s="192"/>
      <c r="LDO48" s="192"/>
      <c r="LDP48" s="192"/>
      <c r="LDQ48" s="192"/>
      <c r="LDR48" s="192"/>
      <c r="LDS48" s="192"/>
      <c r="LDT48" s="192"/>
      <c r="LDU48" s="192"/>
      <c r="LDV48" s="192"/>
      <c r="LDW48" s="192"/>
      <c r="LDX48" s="192"/>
      <c r="LDY48" s="192"/>
      <c r="LDZ48" s="192"/>
      <c r="LEA48" s="192"/>
      <c r="LEB48" s="192"/>
      <c r="LEC48" s="192"/>
      <c r="LED48" s="192"/>
      <c r="LEE48" s="192"/>
      <c r="LEF48" s="192"/>
      <c r="LEG48" s="192"/>
      <c r="LEH48" s="192"/>
      <c r="LEI48" s="192"/>
      <c r="LEJ48" s="192"/>
      <c r="LEK48" s="192"/>
      <c r="LEL48" s="192"/>
      <c r="LEM48" s="192"/>
      <c r="LEN48" s="192"/>
      <c r="LEO48" s="192"/>
      <c r="LEP48" s="192"/>
      <c r="LEQ48" s="192"/>
      <c r="LER48" s="192"/>
      <c r="LES48" s="192"/>
      <c r="LET48" s="192"/>
      <c r="LEU48" s="192"/>
      <c r="LEV48" s="192"/>
      <c r="LEW48" s="192"/>
      <c r="LEX48" s="192"/>
      <c r="LEY48" s="192"/>
      <c r="LEZ48" s="192"/>
      <c r="LFA48" s="192"/>
      <c r="LFB48" s="192"/>
      <c r="LFC48" s="192"/>
      <c r="LFD48" s="192"/>
      <c r="LFE48" s="192"/>
      <c r="LFF48" s="192"/>
      <c r="LFG48" s="192"/>
      <c r="LFH48" s="192"/>
      <c r="LFI48" s="192"/>
      <c r="LFJ48" s="192"/>
      <c r="LFK48" s="192"/>
      <c r="LFL48" s="192"/>
      <c r="LFM48" s="192"/>
      <c r="LFN48" s="192"/>
      <c r="LFO48" s="192"/>
      <c r="LFP48" s="192"/>
      <c r="LFQ48" s="192"/>
      <c r="LFR48" s="192"/>
      <c r="LFS48" s="192"/>
      <c r="LFT48" s="192"/>
      <c r="LFU48" s="192"/>
      <c r="LFV48" s="192"/>
      <c r="LFW48" s="192"/>
      <c r="LFX48" s="192"/>
      <c r="LFY48" s="192"/>
      <c r="LFZ48" s="192"/>
      <c r="LGA48" s="192"/>
      <c r="LGB48" s="192"/>
      <c r="LGC48" s="192"/>
      <c r="LGD48" s="192"/>
      <c r="LGE48" s="192"/>
      <c r="LGF48" s="192"/>
      <c r="LGG48" s="192"/>
      <c r="LGH48" s="192"/>
      <c r="LGI48" s="192"/>
      <c r="LGJ48" s="192"/>
      <c r="LGK48" s="192"/>
      <c r="LGL48" s="192"/>
      <c r="LGM48" s="192"/>
      <c r="LGN48" s="192"/>
      <c r="LGO48" s="192"/>
      <c r="LGP48" s="192"/>
      <c r="LGQ48" s="192"/>
      <c r="LGR48" s="192"/>
      <c r="LGS48" s="192"/>
      <c r="LGT48" s="192"/>
      <c r="LGU48" s="192"/>
      <c r="LGV48" s="192"/>
      <c r="LGW48" s="192"/>
      <c r="LGX48" s="192"/>
      <c r="LGY48" s="192"/>
      <c r="LGZ48" s="192"/>
      <c r="LHA48" s="192"/>
      <c r="LHB48" s="192"/>
      <c r="LHC48" s="192"/>
      <c r="LHD48" s="192"/>
      <c r="LHE48" s="192"/>
      <c r="LHF48" s="192"/>
      <c r="LHG48" s="192"/>
      <c r="LHH48" s="192"/>
      <c r="LHI48" s="192"/>
      <c r="LHJ48" s="192"/>
      <c r="LHK48" s="192"/>
      <c r="LHL48" s="192"/>
      <c r="LHM48" s="192"/>
      <c r="LHN48" s="192"/>
      <c r="LHO48" s="192"/>
      <c r="LHP48" s="192"/>
      <c r="LHQ48" s="192"/>
      <c r="LHR48" s="192"/>
      <c r="LHS48" s="192"/>
      <c r="LHT48" s="192"/>
      <c r="LHU48" s="192"/>
      <c r="LHV48" s="192"/>
      <c r="LHW48" s="192"/>
      <c r="LHX48" s="192"/>
      <c r="LHY48" s="192"/>
      <c r="LHZ48" s="192"/>
      <c r="LIA48" s="192"/>
      <c r="LIB48" s="192"/>
      <c r="LIC48" s="192"/>
      <c r="LID48" s="192"/>
      <c r="LIE48" s="192"/>
      <c r="LIF48" s="192"/>
      <c r="LIG48" s="192"/>
      <c r="LIH48" s="192"/>
      <c r="LII48" s="192"/>
      <c r="LIJ48" s="192"/>
      <c r="LIK48" s="192"/>
      <c r="LIL48" s="192"/>
      <c r="LIM48" s="192"/>
      <c r="LIN48" s="192"/>
      <c r="LIO48" s="192"/>
      <c r="LIP48" s="192"/>
      <c r="LIQ48" s="192"/>
      <c r="LIR48" s="192"/>
      <c r="LIS48" s="192"/>
      <c r="LIT48" s="192"/>
      <c r="LIU48" s="192"/>
      <c r="LIV48" s="192"/>
      <c r="LIW48" s="192"/>
      <c r="LIX48" s="192"/>
      <c r="LIY48" s="192"/>
      <c r="LIZ48" s="192"/>
      <c r="LJA48" s="192"/>
      <c r="LJB48" s="192"/>
      <c r="LJC48" s="192"/>
      <c r="LJD48" s="192"/>
      <c r="LJE48" s="192"/>
      <c r="LJF48" s="192"/>
      <c r="LJG48" s="192"/>
      <c r="LJH48" s="192"/>
      <c r="LJI48" s="192"/>
      <c r="LJJ48" s="192"/>
      <c r="LJK48" s="192"/>
      <c r="LJL48" s="192"/>
      <c r="LJM48" s="192"/>
      <c r="LJN48" s="192"/>
      <c r="LJO48" s="192"/>
      <c r="LJP48" s="192"/>
      <c r="LJQ48" s="192"/>
      <c r="LJR48" s="192"/>
      <c r="LJS48" s="192"/>
      <c r="LJT48" s="192"/>
      <c r="LJU48" s="192"/>
      <c r="LJV48" s="192"/>
      <c r="LJW48" s="192"/>
      <c r="LJX48" s="192"/>
      <c r="LJY48" s="192"/>
      <c r="LJZ48" s="192"/>
      <c r="LKA48" s="192"/>
      <c r="LKB48" s="192"/>
      <c r="LKC48" s="192"/>
      <c r="LKD48" s="192"/>
      <c r="LKE48" s="192"/>
      <c r="LKF48" s="192"/>
      <c r="LKG48" s="192"/>
      <c r="LKH48" s="192"/>
      <c r="LKI48" s="192"/>
      <c r="LKJ48" s="192"/>
      <c r="LKK48" s="192"/>
      <c r="LKL48" s="192"/>
      <c r="LKM48" s="192"/>
      <c r="LKN48" s="192"/>
      <c r="LKO48" s="192"/>
      <c r="LKP48" s="192"/>
      <c r="LKQ48" s="192"/>
      <c r="LKR48" s="192"/>
      <c r="LKS48" s="192"/>
      <c r="LKT48" s="192"/>
      <c r="LKU48" s="192"/>
      <c r="LKV48" s="192"/>
      <c r="LKW48" s="192"/>
      <c r="LKX48" s="192"/>
      <c r="LKY48" s="192"/>
      <c r="LKZ48" s="192"/>
      <c r="LLA48" s="192"/>
      <c r="LLB48" s="192"/>
      <c r="LLC48" s="192"/>
      <c r="LLD48" s="192"/>
      <c r="LLE48" s="192"/>
      <c r="LLF48" s="192"/>
      <c r="LLG48" s="192"/>
      <c r="LLH48" s="192"/>
      <c r="LLI48" s="192"/>
      <c r="LLJ48" s="192"/>
      <c r="LLK48" s="192"/>
      <c r="LLL48" s="192"/>
      <c r="LLM48" s="192"/>
      <c r="LLN48" s="192"/>
      <c r="LLO48" s="192"/>
      <c r="LLP48" s="192"/>
      <c r="LLQ48" s="192"/>
      <c r="LLR48" s="192"/>
      <c r="LLS48" s="192"/>
      <c r="LLT48" s="192"/>
      <c r="LLU48" s="192"/>
      <c r="LLV48" s="192"/>
      <c r="LLW48" s="192"/>
      <c r="LLX48" s="192"/>
      <c r="LLY48" s="192"/>
      <c r="LLZ48" s="192"/>
      <c r="LMA48" s="192"/>
      <c r="LMB48" s="192"/>
      <c r="LMC48" s="192"/>
      <c r="LMD48" s="192"/>
      <c r="LME48" s="192"/>
      <c r="LMF48" s="192"/>
      <c r="LMG48" s="192"/>
      <c r="LMH48" s="192"/>
      <c r="LMI48" s="192"/>
      <c r="LMJ48" s="192"/>
      <c r="LMK48" s="192"/>
      <c r="LML48" s="192"/>
      <c r="LMM48" s="192"/>
      <c r="LMN48" s="192"/>
      <c r="LMO48" s="192"/>
      <c r="LMP48" s="192"/>
      <c r="LMQ48" s="192"/>
      <c r="LMR48" s="192"/>
      <c r="LMS48" s="192"/>
      <c r="LMT48" s="192"/>
      <c r="LMU48" s="192"/>
      <c r="LMV48" s="192"/>
      <c r="LMW48" s="192"/>
      <c r="LMX48" s="192"/>
      <c r="LMY48" s="192"/>
      <c r="LMZ48" s="192"/>
      <c r="LNA48" s="192"/>
      <c r="LNB48" s="192"/>
      <c r="LNC48" s="192"/>
      <c r="LND48" s="192"/>
      <c r="LNE48" s="192"/>
      <c r="LNF48" s="192"/>
      <c r="LNG48" s="192"/>
      <c r="LNH48" s="192"/>
      <c r="LNI48" s="192"/>
      <c r="LNJ48" s="192"/>
      <c r="LNK48" s="192"/>
      <c r="LNL48" s="192"/>
      <c r="LNM48" s="192"/>
      <c r="LNN48" s="192"/>
      <c r="LNO48" s="192"/>
      <c r="LNP48" s="192"/>
      <c r="LNQ48" s="192"/>
      <c r="LNR48" s="192"/>
      <c r="LNS48" s="192"/>
      <c r="LNT48" s="192"/>
      <c r="LNU48" s="192"/>
      <c r="LNV48" s="192"/>
      <c r="LNW48" s="192"/>
      <c r="LNX48" s="192"/>
      <c r="LNY48" s="192"/>
      <c r="LNZ48" s="192"/>
      <c r="LOA48" s="192"/>
      <c r="LOB48" s="192"/>
      <c r="LOC48" s="192"/>
      <c r="LOD48" s="192"/>
      <c r="LOE48" s="192"/>
      <c r="LOF48" s="192"/>
      <c r="LOG48" s="192"/>
      <c r="LOH48" s="192"/>
      <c r="LOI48" s="192"/>
      <c r="LOJ48" s="192"/>
      <c r="LOK48" s="192"/>
      <c r="LOL48" s="192"/>
      <c r="LOM48" s="192"/>
      <c r="LON48" s="192"/>
      <c r="LOO48" s="192"/>
      <c r="LOP48" s="192"/>
      <c r="LOQ48" s="192"/>
      <c r="LOR48" s="192"/>
      <c r="LOS48" s="192"/>
      <c r="LOT48" s="192"/>
      <c r="LOU48" s="192"/>
      <c r="LOV48" s="192"/>
      <c r="LOW48" s="192"/>
      <c r="LOX48" s="192"/>
      <c r="LOY48" s="192"/>
      <c r="LOZ48" s="192"/>
      <c r="LPA48" s="192"/>
      <c r="LPB48" s="192"/>
      <c r="LPC48" s="192"/>
      <c r="LPD48" s="192"/>
      <c r="LPE48" s="192"/>
      <c r="LPF48" s="192"/>
      <c r="LPG48" s="192"/>
      <c r="LPH48" s="192"/>
      <c r="LPI48" s="192"/>
      <c r="LPJ48" s="192"/>
      <c r="LPK48" s="192"/>
      <c r="LPL48" s="192"/>
      <c r="LPM48" s="192"/>
      <c r="LPN48" s="192"/>
      <c r="LPO48" s="192"/>
      <c r="LPP48" s="192"/>
      <c r="LPQ48" s="192"/>
      <c r="LPR48" s="192"/>
      <c r="LPS48" s="192"/>
      <c r="LPT48" s="192"/>
      <c r="LPU48" s="192"/>
      <c r="LPV48" s="192"/>
      <c r="LPW48" s="192"/>
      <c r="LPX48" s="192"/>
      <c r="LPY48" s="192"/>
      <c r="LPZ48" s="192"/>
      <c r="LQA48" s="192"/>
      <c r="LQB48" s="192"/>
      <c r="LQC48" s="192"/>
      <c r="LQD48" s="192"/>
      <c r="LQE48" s="192"/>
      <c r="LQF48" s="192"/>
      <c r="LQG48" s="192"/>
      <c r="LQH48" s="192"/>
      <c r="LQI48" s="192"/>
      <c r="LQJ48" s="192"/>
      <c r="LQK48" s="192"/>
      <c r="LQL48" s="192"/>
      <c r="LQM48" s="192"/>
      <c r="LQN48" s="192"/>
      <c r="LQO48" s="192"/>
      <c r="LQP48" s="192"/>
      <c r="LQQ48" s="192"/>
      <c r="LQR48" s="192"/>
      <c r="LQS48" s="192"/>
      <c r="LQT48" s="192"/>
      <c r="LQU48" s="192"/>
      <c r="LQV48" s="192"/>
      <c r="LQW48" s="192"/>
      <c r="LQX48" s="192"/>
      <c r="LQY48" s="192"/>
      <c r="LQZ48" s="192"/>
      <c r="LRA48" s="192"/>
      <c r="LRB48" s="192"/>
      <c r="LRC48" s="192"/>
      <c r="LRD48" s="192"/>
      <c r="LRE48" s="192"/>
      <c r="LRF48" s="192"/>
      <c r="LRG48" s="192"/>
      <c r="LRH48" s="192"/>
      <c r="LRI48" s="192"/>
      <c r="LRJ48" s="192"/>
      <c r="LRK48" s="192"/>
      <c r="LRL48" s="192"/>
      <c r="LRM48" s="192"/>
      <c r="LRN48" s="192"/>
      <c r="LRO48" s="192"/>
      <c r="LRP48" s="192"/>
      <c r="LRQ48" s="192"/>
      <c r="LRR48" s="192"/>
      <c r="LRS48" s="192"/>
      <c r="LRT48" s="192"/>
      <c r="LRU48" s="192"/>
      <c r="LRV48" s="192"/>
      <c r="LRW48" s="192"/>
      <c r="LRX48" s="192"/>
      <c r="LRY48" s="192"/>
      <c r="LRZ48" s="192"/>
      <c r="LSA48" s="192"/>
      <c r="LSB48" s="192"/>
      <c r="LSC48" s="192"/>
      <c r="LSD48" s="192"/>
      <c r="LSE48" s="192"/>
      <c r="LSF48" s="192"/>
      <c r="LSG48" s="192"/>
      <c r="LSH48" s="192"/>
      <c r="LSI48" s="192"/>
      <c r="LSJ48" s="192"/>
      <c r="LSK48" s="192"/>
      <c r="LSL48" s="192"/>
      <c r="LSM48" s="192"/>
      <c r="LSN48" s="192"/>
      <c r="LSO48" s="192"/>
      <c r="LSP48" s="192"/>
      <c r="LSQ48" s="192"/>
      <c r="LSR48" s="192"/>
      <c r="LSS48" s="192"/>
      <c r="LST48" s="192"/>
      <c r="LSU48" s="192"/>
      <c r="LSV48" s="192"/>
      <c r="LSW48" s="192"/>
      <c r="LSX48" s="192"/>
      <c r="LSY48" s="192"/>
      <c r="LSZ48" s="192"/>
      <c r="LTA48" s="192"/>
      <c r="LTB48" s="192"/>
      <c r="LTC48" s="192"/>
      <c r="LTD48" s="192"/>
      <c r="LTE48" s="192"/>
      <c r="LTF48" s="192"/>
      <c r="LTG48" s="192"/>
      <c r="LTH48" s="192"/>
      <c r="LTI48" s="192"/>
      <c r="LTJ48" s="192"/>
      <c r="LTK48" s="192"/>
      <c r="LTL48" s="192"/>
      <c r="LTM48" s="192"/>
      <c r="LTN48" s="192"/>
      <c r="LTO48" s="192"/>
      <c r="LTP48" s="192"/>
      <c r="LTQ48" s="192"/>
      <c r="LTR48" s="192"/>
      <c r="LTS48" s="192"/>
      <c r="LTT48" s="192"/>
      <c r="LTU48" s="192"/>
      <c r="LTV48" s="192"/>
      <c r="LTW48" s="192"/>
      <c r="LTX48" s="192"/>
      <c r="LTY48" s="192"/>
      <c r="LTZ48" s="192"/>
      <c r="LUA48" s="192"/>
      <c r="LUB48" s="192"/>
      <c r="LUC48" s="192"/>
      <c r="LUD48" s="192"/>
      <c r="LUE48" s="192"/>
      <c r="LUF48" s="192"/>
      <c r="LUG48" s="192"/>
      <c r="LUH48" s="192"/>
      <c r="LUI48" s="192"/>
      <c r="LUJ48" s="192"/>
      <c r="LUK48" s="192"/>
      <c r="LUL48" s="192"/>
      <c r="LUM48" s="192"/>
      <c r="LUN48" s="192"/>
      <c r="LUO48" s="192"/>
      <c r="LUP48" s="192"/>
      <c r="LUQ48" s="192"/>
      <c r="LUR48" s="192"/>
      <c r="LUS48" s="192"/>
      <c r="LUT48" s="192"/>
      <c r="LUU48" s="192"/>
      <c r="LUV48" s="192"/>
      <c r="LUW48" s="192"/>
      <c r="LUX48" s="192"/>
      <c r="LUY48" s="192"/>
      <c r="LUZ48" s="192"/>
      <c r="LVA48" s="192"/>
      <c r="LVB48" s="192"/>
      <c r="LVC48" s="192"/>
      <c r="LVD48" s="192"/>
      <c r="LVE48" s="192"/>
      <c r="LVF48" s="192"/>
      <c r="LVG48" s="192"/>
      <c r="LVH48" s="192"/>
      <c r="LVI48" s="192"/>
      <c r="LVJ48" s="192"/>
      <c r="LVK48" s="192"/>
      <c r="LVL48" s="192"/>
      <c r="LVM48" s="192"/>
      <c r="LVN48" s="192"/>
      <c r="LVO48" s="192"/>
      <c r="LVP48" s="192"/>
      <c r="LVQ48" s="192"/>
      <c r="LVR48" s="192"/>
      <c r="LVS48" s="192"/>
      <c r="LVT48" s="192"/>
      <c r="LVU48" s="192"/>
      <c r="LVV48" s="192"/>
      <c r="LVW48" s="192"/>
      <c r="LVX48" s="192"/>
      <c r="LVY48" s="192"/>
      <c r="LVZ48" s="192"/>
      <c r="LWA48" s="192"/>
      <c r="LWB48" s="192"/>
      <c r="LWC48" s="192"/>
      <c r="LWD48" s="192"/>
      <c r="LWE48" s="192"/>
      <c r="LWF48" s="192"/>
      <c r="LWG48" s="192"/>
      <c r="LWH48" s="192"/>
      <c r="LWI48" s="192"/>
      <c r="LWJ48" s="192"/>
      <c r="LWK48" s="192"/>
      <c r="LWL48" s="192"/>
      <c r="LWM48" s="192"/>
      <c r="LWN48" s="192"/>
      <c r="LWO48" s="192"/>
      <c r="LWP48" s="192"/>
      <c r="LWQ48" s="192"/>
      <c r="LWR48" s="192"/>
      <c r="LWS48" s="192"/>
      <c r="LWT48" s="192"/>
      <c r="LWU48" s="192"/>
      <c r="LWV48" s="192"/>
      <c r="LWW48" s="192"/>
      <c r="LWX48" s="192"/>
      <c r="LWY48" s="192"/>
      <c r="LWZ48" s="192"/>
      <c r="LXA48" s="192"/>
      <c r="LXB48" s="192"/>
      <c r="LXC48" s="192"/>
      <c r="LXD48" s="192"/>
      <c r="LXE48" s="192"/>
      <c r="LXF48" s="192"/>
      <c r="LXG48" s="192"/>
      <c r="LXH48" s="192"/>
      <c r="LXI48" s="192"/>
      <c r="LXJ48" s="192"/>
      <c r="LXK48" s="192"/>
      <c r="LXL48" s="192"/>
      <c r="LXM48" s="192"/>
      <c r="LXN48" s="192"/>
      <c r="LXO48" s="192"/>
      <c r="LXP48" s="192"/>
      <c r="LXQ48" s="192"/>
      <c r="LXR48" s="192"/>
      <c r="LXS48" s="192"/>
      <c r="LXT48" s="192"/>
      <c r="LXU48" s="192"/>
      <c r="LXV48" s="192"/>
      <c r="LXW48" s="192"/>
      <c r="LXX48" s="192"/>
      <c r="LXY48" s="192"/>
      <c r="LXZ48" s="192"/>
      <c r="LYA48" s="192"/>
      <c r="LYB48" s="192"/>
      <c r="LYC48" s="192"/>
      <c r="LYD48" s="192"/>
      <c r="LYE48" s="192"/>
      <c r="LYF48" s="192"/>
      <c r="LYG48" s="192"/>
      <c r="LYH48" s="192"/>
      <c r="LYI48" s="192"/>
      <c r="LYJ48" s="192"/>
      <c r="LYK48" s="192"/>
      <c r="LYL48" s="192"/>
      <c r="LYM48" s="192"/>
      <c r="LYN48" s="192"/>
      <c r="LYO48" s="192"/>
      <c r="LYP48" s="192"/>
      <c r="LYQ48" s="192"/>
      <c r="LYR48" s="192"/>
      <c r="LYS48" s="192"/>
      <c r="LYT48" s="192"/>
      <c r="LYU48" s="192"/>
      <c r="LYV48" s="192"/>
      <c r="LYW48" s="192"/>
      <c r="LYX48" s="192"/>
      <c r="LYY48" s="192"/>
      <c r="LYZ48" s="192"/>
      <c r="LZA48" s="192"/>
      <c r="LZB48" s="192"/>
      <c r="LZC48" s="192"/>
      <c r="LZD48" s="192"/>
      <c r="LZE48" s="192"/>
      <c r="LZF48" s="192"/>
      <c r="LZG48" s="192"/>
      <c r="LZH48" s="192"/>
      <c r="LZI48" s="192"/>
      <c r="LZJ48" s="192"/>
      <c r="LZK48" s="192"/>
      <c r="LZL48" s="192"/>
      <c r="LZM48" s="192"/>
      <c r="LZN48" s="192"/>
      <c r="LZO48" s="192"/>
      <c r="LZP48" s="192"/>
      <c r="LZQ48" s="192"/>
      <c r="LZR48" s="192"/>
      <c r="LZS48" s="192"/>
      <c r="LZT48" s="192"/>
      <c r="LZU48" s="192"/>
      <c r="LZV48" s="192"/>
      <c r="LZW48" s="192"/>
      <c r="LZX48" s="192"/>
      <c r="LZY48" s="192"/>
      <c r="LZZ48" s="192"/>
      <c r="MAA48" s="192"/>
      <c r="MAB48" s="192"/>
      <c r="MAC48" s="192"/>
      <c r="MAD48" s="192"/>
      <c r="MAE48" s="192"/>
      <c r="MAF48" s="192"/>
      <c r="MAG48" s="192"/>
      <c r="MAH48" s="192"/>
      <c r="MAI48" s="192"/>
      <c r="MAJ48" s="192"/>
      <c r="MAK48" s="192"/>
      <c r="MAL48" s="192"/>
      <c r="MAM48" s="192"/>
      <c r="MAN48" s="192"/>
      <c r="MAO48" s="192"/>
      <c r="MAP48" s="192"/>
      <c r="MAQ48" s="192"/>
      <c r="MAR48" s="192"/>
      <c r="MAS48" s="192"/>
      <c r="MAT48" s="192"/>
      <c r="MAU48" s="192"/>
      <c r="MAV48" s="192"/>
      <c r="MAW48" s="192"/>
      <c r="MAX48" s="192"/>
      <c r="MAY48" s="192"/>
      <c r="MAZ48" s="192"/>
      <c r="MBA48" s="192"/>
      <c r="MBB48" s="192"/>
      <c r="MBC48" s="192"/>
      <c r="MBD48" s="192"/>
      <c r="MBE48" s="192"/>
      <c r="MBF48" s="192"/>
      <c r="MBG48" s="192"/>
      <c r="MBH48" s="192"/>
      <c r="MBI48" s="192"/>
      <c r="MBJ48" s="192"/>
      <c r="MBK48" s="192"/>
      <c r="MBL48" s="192"/>
      <c r="MBM48" s="192"/>
      <c r="MBN48" s="192"/>
      <c r="MBO48" s="192"/>
      <c r="MBP48" s="192"/>
      <c r="MBQ48" s="192"/>
      <c r="MBR48" s="192"/>
      <c r="MBS48" s="192"/>
      <c r="MBT48" s="192"/>
      <c r="MBU48" s="192"/>
      <c r="MBV48" s="192"/>
      <c r="MBW48" s="192"/>
      <c r="MBX48" s="192"/>
      <c r="MBY48" s="192"/>
      <c r="MBZ48" s="192"/>
      <c r="MCA48" s="192"/>
      <c r="MCB48" s="192"/>
      <c r="MCC48" s="192"/>
      <c r="MCD48" s="192"/>
      <c r="MCE48" s="192"/>
      <c r="MCF48" s="192"/>
      <c r="MCG48" s="192"/>
      <c r="MCH48" s="192"/>
      <c r="MCI48" s="192"/>
      <c r="MCJ48" s="192"/>
      <c r="MCK48" s="192"/>
      <c r="MCL48" s="192"/>
      <c r="MCM48" s="192"/>
      <c r="MCN48" s="192"/>
      <c r="MCO48" s="192"/>
      <c r="MCP48" s="192"/>
      <c r="MCQ48" s="192"/>
      <c r="MCR48" s="192"/>
      <c r="MCS48" s="192"/>
      <c r="MCT48" s="192"/>
      <c r="MCU48" s="192"/>
      <c r="MCV48" s="192"/>
      <c r="MCW48" s="192"/>
      <c r="MCX48" s="192"/>
      <c r="MCY48" s="192"/>
      <c r="MCZ48" s="192"/>
      <c r="MDA48" s="192"/>
      <c r="MDB48" s="192"/>
      <c r="MDC48" s="192"/>
      <c r="MDD48" s="192"/>
      <c r="MDE48" s="192"/>
      <c r="MDF48" s="192"/>
      <c r="MDG48" s="192"/>
      <c r="MDH48" s="192"/>
      <c r="MDI48" s="192"/>
      <c r="MDJ48" s="192"/>
      <c r="MDK48" s="192"/>
      <c r="MDL48" s="192"/>
      <c r="MDM48" s="192"/>
      <c r="MDN48" s="192"/>
      <c r="MDO48" s="192"/>
      <c r="MDP48" s="192"/>
      <c r="MDQ48" s="192"/>
      <c r="MDR48" s="192"/>
      <c r="MDS48" s="192"/>
      <c r="MDT48" s="192"/>
      <c r="MDU48" s="192"/>
      <c r="MDV48" s="192"/>
      <c r="MDW48" s="192"/>
      <c r="MDX48" s="192"/>
      <c r="MDY48" s="192"/>
      <c r="MDZ48" s="192"/>
      <c r="MEA48" s="192"/>
      <c r="MEB48" s="192"/>
      <c r="MEC48" s="192"/>
      <c r="MED48" s="192"/>
      <c r="MEE48" s="192"/>
      <c r="MEF48" s="192"/>
      <c r="MEG48" s="192"/>
      <c r="MEH48" s="192"/>
      <c r="MEI48" s="192"/>
      <c r="MEJ48" s="192"/>
      <c r="MEK48" s="192"/>
      <c r="MEL48" s="192"/>
      <c r="MEM48" s="192"/>
      <c r="MEN48" s="192"/>
      <c r="MEO48" s="192"/>
      <c r="MEP48" s="192"/>
      <c r="MEQ48" s="192"/>
      <c r="MER48" s="192"/>
      <c r="MES48" s="192"/>
      <c r="MET48" s="192"/>
      <c r="MEU48" s="192"/>
      <c r="MEV48" s="192"/>
      <c r="MEW48" s="192"/>
      <c r="MEX48" s="192"/>
      <c r="MEY48" s="192"/>
      <c r="MEZ48" s="192"/>
      <c r="MFA48" s="192"/>
      <c r="MFB48" s="192"/>
      <c r="MFC48" s="192"/>
      <c r="MFD48" s="192"/>
      <c r="MFE48" s="192"/>
      <c r="MFF48" s="192"/>
      <c r="MFG48" s="192"/>
      <c r="MFH48" s="192"/>
      <c r="MFI48" s="192"/>
      <c r="MFJ48" s="192"/>
      <c r="MFK48" s="192"/>
      <c r="MFL48" s="192"/>
      <c r="MFM48" s="192"/>
      <c r="MFN48" s="192"/>
      <c r="MFO48" s="192"/>
      <c r="MFP48" s="192"/>
      <c r="MFQ48" s="192"/>
      <c r="MFR48" s="192"/>
      <c r="MFS48" s="192"/>
      <c r="MFT48" s="192"/>
      <c r="MFU48" s="192"/>
      <c r="MFV48" s="192"/>
      <c r="MFW48" s="192"/>
      <c r="MFX48" s="192"/>
      <c r="MFY48" s="192"/>
      <c r="MFZ48" s="192"/>
      <c r="MGA48" s="192"/>
      <c r="MGB48" s="192"/>
      <c r="MGC48" s="192"/>
      <c r="MGD48" s="192"/>
      <c r="MGE48" s="192"/>
      <c r="MGF48" s="192"/>
      <c r="MGG48" s="192"/>
      <c r="MGH48" s="192"/>
      <c r="MGI48" s="192"/>
      <c r="MGJ48" s="192"/>
      <c r="MGK48" s="192"/>
      <c r="MGL48" s="192"/>
      <c r="MGM48" s="192"/>
      <c r="MGN48" s="192"/>
      <c r="MGO48" s="192"/>
      <c r="MGP48" s="192"/>
      <c r="MGQ48" s="192"/>
      <c r="MGR48" s="192"/>
      <c r="MGS48" s="192"/>
      <c r="MGT48" s="192"/>
      <c r="MGU48" s="192"/>
      <c r="MGV48" s="192"/>
      <c r="MGW48" s="192"/>
      <c r="MGX48" s="192"/>
      <c r="MGY48" s="192"/>
      <c r="MGZ48" s="192"/>
      <c r="MHA48" s="192"/>
      <c r="MHB48" s="192"/>
      <c r="MHC48" s="192"/>
      <c r="MHD48" s="192"/>
      <c r="MHE48" s="192"/>
      <c r="MHF48" s="192"/>
      <c r="MHG48" s="192"/>
      <c r="MHH48" s="192"/>
      <c r="MHI48" s="192"/>
      <c r="MHJ48" s="192"/>
      <c r="MHK48" s="192"/>
      <c r="MHL48" s="192"/>
      <c r="MHM48" s="192"/>
      <c r="MHN48" s="192"/>
      <c r="MHO48" s="192"/>
      <c r="MHP48" s="192"/>
      <c r="MHQ48" s="192"/>
      <c r="MHR48" s="192"/>
      <c r="MHS48" s="192"/>
      <c r="MHT48" s="192"/>
      <c r="MHU48" s="192"/>
      <c r="MHV48" s="192"/>
      <c r="MHW48" s="192"/>
      <c r="MHX48" s="192"/>
      <c r="MHY48" s="192"/>
      <c r="MHZ48" s="192"/>
      <c r="MIA48" s="192"/>
      <c r="MIB48" s="192"/>
      <c r="MIC48" s="192"/>
      <c r="MID48" s="192"/>
      <c r="MIE48" s="192"/>
      <c r="MIF48" s="192"/>
      <c r="MIG48" s="192"/>
      <c r="MIH48" s="192"/>
      <c r="MII48" s="192"/>
      <c r="MIJ48" s="192"/>
      <c r="MIK48" s="192"/>
      <c r="MIL48" s="192"/>
      <c r="MIM48" s="192"/>
      <c r="MIN48" s="192"/>
      <c r="MIO48" s="192"/>
      <c r="MIP48" s="192"/>
      <c r="MIQ48" s="192"/>
      <c r="MIR48" s="192"/>
      <c r="MIS48" s="192"/>
      <c r="MIT48" s="192"/>
      <c r="MIU48" s="192"/>
      <c r="MIV48" s="192"/>
      <c r="MIW48" s="192"/>
      <c r="MIX48" s="192"/>
      <c r="MIY48" s="192"/>
      <c r="MIZ48" s="192"/>
      <c r="MJA48" s="192"/>
      <c r="MJB48" s="192"/>
      <c r="MJC48" s="192"/>
      <c r="MJD48" s="192"/>
      <c r="MJE48" s="192"/>
      <c r="MJF48" s="192"/>
      <c r="MJG48" s="192"/>
      <c r="MJH48" s="192"/>
      <c r="MJI48" s="192"/>
      <c r="MJJ48" s="192"/>
      <c r="MJK48" s="192"/>
      <c r="MJL48" s="192"/>
      <c r="MJM48" s="192"/>
      <c r="MJN48" s="192"/>
      <c r="MJO48" s="192"/>
      <c r="MJP48" s="192"/>
      <c r="MJQ48" s="192"/>
      <c r="MJR48" s="192"/>
      <c r="MJS48" s="192"/>
      <c r="MJT48" s="192"/>
      <c r="MJU48" s="192"/>
      <c r="MJV48" s="192"/>
      <c r="MJW48" s="192"/>
      <c r="MJX48" s="192"/>
      <c r="MJY48" s="192"/>
      <c r="MJZ48" s="192"/>
      <c r="MKA48" s="192"/>
      <c r="MKB48" s="192"/>
      <c r="MKC48" s="192"/>
      <c r="MKD48" s="192"/>
      <c r="MKE48" s="192"/>
      <c r="MKF48" s="192"/>
      <c r="MKG48" s="192"/>
      <c r="MKH48" s="192"/>
      <c r="MKI48" s="192"/>
      <c r="MKJ48" s="192"/>
      <c r="MKK48" s="192"/>
      <c r="MKL48" s="192"/>
      <c r="MKM48" s="192"/>
      <c r="MKN48" s="192"/>
      <c r="MKO48" s="192"/>
      <c r="MKP48" s="192"/>
      <c r="MKQ48" s="192"/>
      <c r="MKR48" s="192"/>
      <c r="MKS48" s="192"/>
      <c r="MKT48" s="192"/>
      <c r="MKU48" s="192"/>
      <c r="MKV48" s="192"/>
      <c r="MKW48" s="192"/>
      <c r="MKX48" s="192"/>
      <c r="MKY48" s="192"/>
      <c r="MKZ48" s="192"/>
      <c r="MLA48" s="192"/>
      <c r="MLB48" s="192"/>
      <c r="MLC48" s="192"/>
      <c r="MLD48" s="192"/>
      <c r="MLE48" s="192"/>
      <c r="MLF48" s="192"/>
      <c r="MLG48" s="192"/>
      <c r="MLH48" s="192"/>
      <c r="MLI48" s="192"/>
      <c r="MLJ48" s="192"/>
      <c r="MLK48" s="192"/>
      <c r="MLL48" s="192"/>
      <c r="MLM48" s="192"/>
      <c r="MLN48" s="192"/>
      <c r="MLO48" s="192"/>
      <c r="MLP48" s="192"/>
      <c r="MLQ48" s="192"/>
      <c r="MLR48" s="192"/>
      <c r="MLS48" s="192"/>
      <c r="MLT48" s="192"/>
      <c r="MLU48" s="192"/>
      <c r="MLV48" s="192"/>
      <c r="MLW48" s="192"/>
      <c r="MLX48" s="192"/>
      <c r="MLY48" s="192"/>
      <c r="MLZ48" s="192"/>
      <c r="MMA48" s="192"/>
      <c r="MMB48" s="192"/>
      <c r="MMC48" s="192"/>
      <c r="MMD48" s="192"/>
      <c r="MME48" s="192"/>
      <c r="MMF48" s="192"/>
      <c r="MMG48" s="192"/>
      <c r="MMH48" s="192"/>
      <c r="MMI48" s="192"/>
      <c r="MMJ48" s="192"/>
      <c r="MMK48" s="192"/>
      <c r="MML48" s="192"/>
      <c r="MMM48" s="192"/>
      <c r="MMN48" s="192"/>
      <c r="MMO48" s="192"/>
      <c r="MMP48" s="192"/>
      <c r="MMQ48" s="192"/>
      <c r="MMR48" s="192"/>
      <c r="MMS48" s="192"/>
      <c r="MMT48" s="192"/>
      <c r="MMU48" s="192"/>
      <c r="MMV48" s="192"/>
      <c r="MMW48" s="192"/>
      <c r="MMX48" s="192"/>
      <c r="MMY48" s="192"/>
      <c r="MMZ48" s="192"/>
      <c r="MNA48" s="192"/>
      <c r="MNB48" s="192"/>
      <c r="MNC48" s="192"/>
      <c r="MND48" s="192"/>
      <c r="MNE48" s="192"/>
      <c r="MNF48" s="192"/>
      <c r="MNG48" s="192"/>
      <c r="MNH48" s="192"/>
      <c r="MNI48" s="192"/>
      <c r="MNJ48" s="192"/>
      <c r="MNK48" s="192"/>
      <c r="MNL48" s="192"/>
      <c r="MNM48" s="192"/>
      <c r="MNN48" s="192"/>
      <c r="MNO48" s="192"/>
      <c r="MNP48" s="192"/>
      <c r="MNQ48" s="192"/>
      <c r="MNR48" s="192"/>
      <c r="MNS48" s="192"/>
      <c r="MNT48" s="192"/>
      <c r="MNU48" s="192"/>
      <c r="MNV48" s="192"/>
      <c r="MNW48" s="192"/>
      <c r="MNX48" s="192"/>
      <c r="MNY48" s="192"/>
      <c r="MNZ48" s="192"/>
      <c r="MOA48" s="192"/>
      <c r="MOB48" s="192"/>
      <c r="MOC48" s="192"/>
      <c r="MOD48" s="192"/>
      <c r="MOE48" s="192"/>
      <c r="MOF48" s="192"/>
      <c r="MOG48" s="192"/>
      <c r="MOH48" s="192"/>
      <c r="MOI48" s="192"/>
      <c r="MOJ48" s="192"/>
      <c r="MOK48" s="192"/>
      <c r="MOL48" s="192"/>
      <c r="MOM48" s="192"/>
      <c r="MON48" s="192"/>
      <c r="MOO48" s="192"/>
      <c r="MOP48" s="192"/>
      <c r="MOQ48" s="192"/>
      <c r="MOR48" s="192"/>
      <c r="MOS48" s="192"/>
      <c r="MOT48" s="192"/>
      <c r="MOU48" s="192"/>
      <c r="MOV48" s="192"/>
      <c r="MOW48" s="192"/>
      <c r="MOX48" s="192"/>
      <c r="MOY48" s="192"/>
      <c r="MOZ48" s="192"/>
      <c r="MPA48" s="192"/>
      <c r="MPB48" s="192"/>
      <c r="MPC48" s="192"/>
      <c r="MPD48" s="192"/>
      <c r="MPE48" s="192"/>
      <c r="MPF48" s="192"/>
      <c r="MPG48" s="192"/>
      <c r="MPH48" s="192"/>
      <c r="MPI48" s="192"/>
      <c r="MPJ48" s="192"/>
      <c r="MPK48" s="192"/>
      <c r="MPL48" s="192"/>
      <c r="MPM48" s="192"/>
      <c r="MPN48" s="192"/>
      <c r="MPO48" s="192"/>
      <c r="MPP48" s="192"/>
      <c r="MPQ48" s="192"/>
      <c r="MPR48" s="192"/>
      <c r="MPS48" s="192"/>
      <c r="MPT48" s="192"/>
      <c r="MPU48" s="192"/>
      <c r="MPV48" s="192"/>
      <c r="MPW48" s="192"/>
      <c r="MPX48" s="192"/>
      <c r="MPY48" s="192"/>
      <c r="MPZ48" s="192"/>
      <c r="MQA48" s="192"/>
      <c r="MQB48" s="192"/>
      <c r="MQC48" s="192"/>
      <c r="MQD48" s="192"/>
      <c r="MQE48" s="192"/>
      <c r="MQF48" s="192"/>
      <c r="MQG48" s="192"/>
      <c r="MQH48" s="192"/>
      <c r="MQI48" s="192"/>
      <c r="MQJ48" s="192"/>
      <c r="MQK48" s="192"/>
      <c r="MQL48" s="192"/>
      <c r="MQM48" s="192"/>
      <c r="MQN48" s="192"/>
      <c r="MQO48" s="192"/>
      <c r="MQP48" s="192"/>
      <c r="MQQ48" s="192"/>
      <c r="MQR48" s="192"/>
      <c r="MQS48" s="192"/>
      <c r="MQT48" s="192"/>
      <c r="MQU48" s="192"/>
      <c r="MQV48" s="192"/>
      <c r="MQW48" s="192"/>
      <c r="MQX48" s="192"/>
      <c r="MQY48" s="192"/>
      <c r="MQZ48" s="192"/>
      <c r="MRA48" s="192"/>
      <c r="MRB48" s="192"/>
      <c r="MRC48" s="192"/>
      <c r="MRD48" s="192"/>
      <c r="MRE48" s="192"/>
      <c r="MRF48" s="192"/>
      <c r="MRG48" s="192"/>
      <c r="MRH48" s="192"/>
      <c r="MRI48" s="192"/>
      <c r="MRJ48" s="192"/>
      <c r="MRK48" s="192"/>
      <c r="MRL48" s="192"/>
      <c r="MRM48" s="192"/>
      <c r="MRN48" s="192"/>
      <c r="MRO48" s="192"/>
      <c r="MRP48" s="192"/>
      <c r="MRQ48" s="192"/>
      <c r="MRR48" s="192"/>
      <c r="MRS48" s="192"/>
      <c r="MRT48" s="192"/>
      <c r="MRU48" s="192"/>
      <c r="MRV48" s="192"/>
      <c r="MRW48" s="192"/>
      <c r="MRX48" s="192"/>
      <c r="MRY48" s="192"/>
      <c r="MRZ48" s="192"/>
      <c r="MSA48" s="192"/>
      <c r="MSB48" s="192"/>
      <c r="MSC48" s="192"/>
      <c r="MSD48" s="192"/>
      <c r="MSE48" s="192"/>
      <c r="MSF48" s="192"/>
      <c r="MSG48" s="192"/>
      <c r="MSH48" s="192"/>
      <c r="MSI48" s="192"/>
      <c r="MSJ48" s="192"/>
      <c r="MSK48" s="192"/>
      <c r="MSL48" s="192"/>
      <c r="MSM48" s="192"/>
      <c r="MSN48" s="192"/>
      <c r="MSO48" s="192"/>
      <c r="MSP48" s="192"/>
      <c r="MSQ48" s="192"/>
      <c r="MSR48" s="192"/>
      <c r="MSS48" s="192"/>
      <c r="MST48" s="192"/>
      <c r="MSU48" s="192"/>
      <c r="MSV48" s="192"/>
      <c r="MSW48" s="192"/>
      <c r="MSX48" s="192"/>
      <c r="MSY48" s="192"/>
      <c r="MSZ48" s="192"/>
      <c r="MTA48" s="192"/>
      <c r="MTB48" s="192"/>
      <c r="MTC48" s="192"/>
      <c r="MTD48" s="192"/>
      <c r="MTE48" s="192"/>
      <c r="MTF48" s="192"/>
      <c r="MTG48" s="192"/>
      <c r="MTH48" s="192"/>
      <c r="MTI48" s="192"/>
      <c r="MTJ48" s="192"/>
      <c r="MTK48" s="192"/>
      <c r="MTL48" s="192"/>
      <c r="MTM48" s="192"/>
      <c r="MTN48" s="192"/>
      <c r="MTO48" s="192"/>
      <c r="MTP48" s="192"/>
      <c r="MTQ48" s="192"/>
      <c r="MTR48" s="192"/>
      <c r="MTS48" s="192"/>
      <c r="MTT48" s="192"/>
      <c r="MTU48" s="192"/>
      <c r="MTV48" s="192"/>
      <c r="MTW48" s="192"/>
      <c r="MTX48" s="192"/>
      <c r="MTY48" s="192"/>
      <c r="MTZ48" s="192"/>
      <c r="MUA48" s="192"/>
      <c r="MUB48" s="192"/>
      <c r="MUC48" s="192"/>
      <c r="MUD48" s="192"/>
      <c r="MUE48" s="192"/>
      <c r="MUF48" s="192"/>
      <c r="MUG48" s="192"/>
      <c r="MUH48" s="192"/>
      <c r="MUI48" s="192"/>
      <c r="MUJ48" s="192"/>
      <c r="MUK48" s="192"/>
      <c r="MUL48" s="192"/>
      <c r="MUM48" s="192"/>
      <c r="MUN48" s="192"/>
      <c r="MUO48" s="192"/>
      <c r="MUP48" s="192"/>
      <c r="MUQ48" s="192"/>
      <c r="MUR48" s="192"/>
      <c r="MUS48" s="192"/>
      <c r="MUT48" s="192"/>
      <c r="MUU48" s="192"/>
      <c r="MUV48" s="192"/>
      <c r="MUW48" s="192"/>
      <c r="MUX48" s="192"/>
      <c r="MUY48" s="192"/>
      <c r="MUZ48" s="192"/>
      <c r="MVA48" s="192"/>
      <c r="MVB48" s="192"/>
      <c r="MVC48" s="192"/>
      <c r="MVD48" s="192"/>
      <c r="MVE48" s="192"/>
      <c r="MVF48" s="192"/>
      <c r="MVG48" s="192"/>
      <c r="MVH48" s="192"/>
      <c r="MVI48" s="192"/>
      <c r="MVJ48" s="192"/>
      <c r="MVK48" s="192"/>
      <c r="MVL48" s="192"/>
      <c r="MVM48" s="192"/>
      <c r="MVN48" s="192"/>
      <c r="MVO48" s="192"/>
      <c r="MVP48" s="192"/>
      <c r="MVQ48" s="192"/>
      <c r="MVR48" s="192"/>
      <c r="MVS48" s="192"/>
      <c r="MVT48" s="192"/>
      <c r="MVU48" s="192"/>
      <c r="MVV48" s="192"/>
      <c r="MVW48" s="192"/>
      <c r="MVX48" s="192"/>
      <c r="MVY48" s="192"/>
      <c r="MVZ48" s="192"/>
      <c r="MWA48" s="192"/>
      <c r="MWB48" s="192"/>
      <c r="MWC48" s="192"/>
      <c r="MWD48" s="192"/>
      <c r="MWE48" s="192"/>
      <c r="MWF48" s="192"/>
      <c r="MWG48" s="192"/>
      <c r="MWH48" s="192"/>
      <c r="MWI48" s="192"/>
      <c r="MWJ48" s="192"/>
      <c r="MWK48" s="192"/>
      <c r="MWL48" s="192"/>
      <c r="MWM48" s="192"/>
      <c r="MWN48" s="192"/>
      <c r="MWO48" s="192"/>
      <c r="MWP48" s="192"/>
      <c r="MWQ48" s="192"/>
      <c r="MWR48" s="192"/>
      <c r="MWS48" s="192"/>
      <c r="MWT48" s="192"/>
      <c r="MWU48" s="192"/>
      <c r="MWV48" s="192"/>
      <c r="MWW48" s="192"/>
      <c r="MWX48" s="192"/>
      <c r="MWY48" s="192"/>
      <c r="MWZ48" s="192"/>
      <c r="MXA48" s="192"/>
      <c r="MXB48" s="192"/>
      <c r="MXC48" s="192"/>
      <c r="MXD48" s="192"/>
      <c r="MXE48" s="192"/>
      <c r="MXF48" s="192"/>
      <c r="MXG48" s="192"/>
      <c r="MXH48" s="192"/>
      <c r="MXI48" s="192"/>
      <c r="MXJ48" s="192"/>
      <c r="MXK48" s="192"/>
      <c r="MXL48" s="192"/>
      <c r="MXM48" s="192"/>
      <c r="MXN48" s="192"/>
      <c r="MXO48" s="192"/>
      <c r="MXP48" s="192"/>
      <c r="MXQ48" s="192"/>
      <c r="MXR48" s="192"/>
      <c r="MXS48" s="192"/>
      <c r="MXT48" s="192"/>
      <c r="MXU48" s="192"/>
      <c r="MXV48" s="192"/>
      <c r="MXW48" s="192"/>
      <c r="MXX48" s="192"/>
      <c r="MXY48" s="192"/>
      <c r="MXZ48" s="192"/>
      <c r="MYA48" s="192"/>
      <c r="MYB48" s="192"/>
      <c r="MYC48" s="192"/>
      <c r="MYD48" s="192"/>
      <c r="MYE48" s="192"/>
      <c r="MYF48" s="192"/>
      <c r="MYG48" s="192"/>
      <c r="MYH48" s="192"/>
      <c r="MYI48" s="192"/>
      <c r="MYJ48" s="192"/>
      <c r="MYK48" s="192"/>
      <c r="MYL48" s="192"/>
      <c r="MYM48" s="192"/>
      <c r="MYN48" s="192"/>
      <c r="MYO48" s="192"/>
      <c r="MYP48" s="192"/>
      <c r="MYQ48" s="192"/>
      <c r="MYR48" s="192"/>
      <c r="MYS48" s="192"/>
      <c r="MYT48" s="192"/>
      <c r="MYU48" s="192"/>
      <c r="MYV48" s="192"/>
      <c r="MYW48" s="192"/>
      <c r="MYX48" s="192"/>
      <c r="MYY48" s="192"/>
      <c r="MYZ48" s="192"/>
      <c r="MZA48" s="192"/>
      <c r="MZB48" s="192"/>
      <c r="MZC48" s="192"/>
      <c r="MZD48" s="192"/>
      <c r="MZE48" s="192"/>
      <c r="MZF48" s="192"/>
      <c r="MZG48" s="192"/>
      <c r="MZH48" s="192"/>
      <c r="MZI48" s="192"/>
      <c r="MZJ48" s="192"/>
      <c r="MZK48" s="192"/>
      <c r="MZL48" s="192"/>
      <c r="MZM48" s="192"/>
      <c r="MZN48" s="192"/>
      <c r="MZO48" s="192"/>
      <c r="MZP48" s="192"/>
      <c r="MZQ48" s="192"/>
      <c r="MZR48" s="192"/>
      <c r="MZS48" s="192"/>
      <c r="MZT48" s="192"/>
      <c r="MZU48" s="192"/>
      <c r="MZV48" s="192"/>
      <c r="MZW48" s="192"/>
      <c r="MZX48" s="192"/>
      <c r="MZY48" s="192"/>
      <c r="MZZ48" s="192"/>
      <c r="NAA48" s="192"/>
      <c r="NAB48" s="192"/>
      <c r="NAC48" s="192"/>
      <c r="NAD48" s="192"/>
      <c r="NAE48" s="192"/>
      <c r="NAF48" s="192"/>
      <c r="NAG48" s="192"/>
      <c r="NAH48" s="192"/>
      <c r="NAI48" s="192"/>
      <c r="NAJ48" s="192"/>
      <c r="NAK48" s="192"/>
      <c r="NAL48" s="192"/>
      <c r="NAM48" s="192"/>
      <c r="NAN48" s="192"/>
      <c r="NAO48" s="192"/>
      <c r="NAP48" s="192"/>
      <c r="NAQ48" s="192"/>
      <c r="NAR48" s="192"/>
      <c r="NAS48" s="192"/>
      <c r="NAT48" s="192"/>
      <c r="NAU48" s="192"/>
      <c r="NAV48" s="192"/>
      <c r="NAW48" s="192"/>
      <c r="NAX48" s="192"/>
      <c r="NAY48" s="192"/>
      <c r="NAZ48" s="192"/>
      <c r="NBA48" s="192"/>
      <c r="NBB48" s="192"/>
      <c r="NBC48" s="192"/>
      <c r="NBD48" s="192"/>
      <c r="NBE48" s="192"/>
      <c r="NBF48" s="192"/>
      <c r="NBG48" s="192"/>
      <c r="NBH48" s="192"/>
      <c r="NBI48" s="192"/>
      <c r="NBJ48" s="192"/>
      <c r="NBK48" s="192"/>
      <c r="NBL48" s="192"/>
      <c r="NBM48" s="192"/>
      <c r="NBN48" s="192"/>
      <c r="NBO48" s="192"/>
      <c r="NBP48" s="192"/>
      <c r="NBQ48" s="192"/>
      <c r="NBR48" s="192"/>
      <c r="NBS48" s="192"/>
      <c r="NBT48" s="192"/>
      <c r="NBU48" s="192"/>
      <c r="NBV48" s="192"/>
      <c r="NBW48" s="192"/>
      <c r="NBX48" s="192"/>
      <c r="NBY48" s="192"/>
      <c r="NBZ48" s="192"/>
      <c r="NCA48" s="192"/>
      <c r="NCB48" s="192"/>
      <c r="NCC48" s="192"/>
      <c r="NCD48" s="192"/>
      <c r="NCE48" s="192"/>
      <c r="NCF48" s="192"/>
      <c r="NCG48" s="192"/>
      <c r="NCH48" s="192"/>
      <c r="NCI48" s="192"/>
      <c r="NCJ48" s="192"/>
      <c r="NCK48" s="192"/>
      <c r="NCL48" s="192"/>
      <c r="NCM48" s="192"/>
      <c r="NCN48" s="192"/>
      <c r="NCO48" s="192"/>
      <c r="NCP48" s="192"/>
      <c r="NCQ48" s="192"/>
      <c r="NCR48" s="192"/>
      <c r="NCS48" s="192"/>
      <c r="NCT48" s="192"/>
      <c r="NCU48" s="192"/>
      <c r="NCV48" s="192"/>
      <c r="NCW48" s="192"/>
      <c r="NCX48" s="192"/>
      <c r="NCY48" s="192"/>
      <c r="NCZ48" s="192"/>
      <c r="NDA48" s="192"/>
      <c r="NDB48" s="192"/>
      <c r="NDC48" s="192"/>
      <c r="NDD48" s="192"/>
      <c r="NDE48" s="192"/>
      <c r="NDF48" s="192"/>
      <c r="NDG48" s="192"/>
      <c r="NDH48" s="192"/>
      <c r="NDI48" s="192"/>
      <c r="NDJ48" s="192"/>
      <c r="NDK48" s="192"/>
      <c r="NDL48" s="192"/>
      <c r="NDM48" s="192"/>
      <c r="NDN48" s="192"/>
      <c r="NDO48" s="192"/>
      <c r="NDP48" s="192"/>
      <c r="NDQ48" s="192"/>
      <c r="NDR48" s="192"/>
      <c r="NDS48" s="192"/>
      <c r="NDT48" s="192"/>
      <c r="NDU48" s="192"/>
      <c r="NDV48" s="192"/>
      <c r="NDW48" s="192"/>
      <c r="NDX48" s="192"/>
      <c r="NDY48" s="192"/>
      <c r="NDZ48" s="192"/>
      <c r="NEA48" s="192"/>
      <c r="NEB48" s="192"/>
      <c r="NEC48" s="192"/>
      <c r="NED48" s="192"/>
      <c r="NEE48" s="192"/>
      <c r="NEF48" s="192"/>
      <c r="NEG48" s="192"/>
      <c r="NEH48" s="192"/>
      <c r="NEI48" s="192"/>
      <c r="NEJ48" s="192"/>
      <c r="NEK48" s="192"/>
      <c r="NEL48" s="192"/>
      <c r="NEM48" s="192"/>
      <c r="NEN48" s="192"/>
      <c r="NEO48" s="192"/>
      <c r="NEP48" s="192"/>
      <c r="NEQ48" s="192"/>
      <c r="NER48" s="192"/>
      <c r="NES48" s="192"/>
      <c r="NET48" s="192"/>
      <c r="NEU48" s="192"/>
      <c r="NEV48" s="192"/>
      <c r="NEW48" s="192"/>
      <c r="NEX48" s="192"/>
      <c r="NEY48" s="192"/>
      <c r="NEZ48" s="192"/>
      <c r="NFA48" s="192"/>
      <c r="NFB48" s="192"/>
      <c r="NFC48" s="192"/>
      <c r="NFD48" s="192"/>
      <c r="NFE48" s="192"/>
      <c r="NFF48" s="192"/>
      <c r="NFG48" s="192"/>
      <c r="NFH48" s="192"/>
      <c r="NFI48" s="192"/>
      <c r="NFJ48" s="192"/>
      <c r="NFK48" s="192"/>
      <c r="NFL48" s="192"/>
      <c r="NFM48" s="192"/>
      <c r="NFN48" s="192"/>
      <c r="NFO48" s="192"/>
      <c r="NFP48" s="192"/>
      <c r="NFQ48" s="192"/>
      <c r="NFR48" s="192"/>
      <c r="NFS48" s="192"/>
      <c r="NFT48" s="192"/>
      <c r="NFU48" s="192"/>
      <c r="NFV48" s="192"/>
      <c r="NFW48" s="192"/>
      <c r="NFX48" s="192"/>
      <c r="NFY48" s="192"/>
      <c r="NFZ48" s="192"/>
      <c r="NGA48" s="192"/>
      <c r="NGB48" s="192"/>
      <c r="NGC48" s="192"/>
      <c r="NGD48" s="192"/>
      <c r="NGE48" s="192"/>
      <c r="NGF48" s="192"/>
      <c r="NGG48" s="192"/>
      <c r="NGH48" s="192"/>
      <c r="NGI48" s="192"/>
      <c r="NGJ48" s="192"/>
      <c r="NGK48" s="192"/>
      <c r="NGL48" s="192"/>
      <c r="NGM48" s="192"/>
      <c r="NGN48" s="192"/>
      <c r="NGO48" s="192"/>
      <c r="NGP48" s="192"/>
      <c r="NGQ48" s="192"/>
      <c r="NGR48" s="192"/>
      <c r="NGS48" s="192"/>
      <c r="NGT48" s="192"/>
      <c r="NGU48" s="192"/>
      <c r="NGV48" s="192"/>
      <c r="NGW48" s="192"/>
      <c r="NGX48" s="192"/>
      <c r="NGY48" s="192"/>
      <c r="NGZ48" s="192"/>
      <c r="NHA48" s="192"/>
      <c r="NHB48" s="192"/>
      <c r="NHC48" s="192"/>
      <c r="NHD48" s="192"/>
      <c r="NHE48" s="192"/>
      <c r="NHF48" s="192"/>
      <c r="NHG48" s="192"/>
      <c r="NHH48" s="192"/>
      <c r="NHI48" s="192"/>
      <c r="NHJ48" s="192"/>
      <c r="NHK48" s="192"/>
      <c r="NHL48" s="192"/>
      <c r="NHM48" s="192"/>
      <c r="NHN48" s="192"/>
      <c r="NHO48" s="192"/>
      <c r="NHP48" s="192"/>
      <c r="NHQ48" s="192"/>
      <c r="NHR48" s="192"/>
      <c r="NHS48" s="192"/>
      <c r="NHT48" s="192"/>
      <c r="NHU48" s="192"/>
      <c r="NHV48" s="192"/>
      <c r="NHW48" s="192"/>
      <c r="NHX48" s="192"/>
      <c r="NHY48" s="192"/>
      <c r="NHZ48" s="192"/>
      <c r="NIA48" s="192"/>
      <c r="NIB48" s="192"/>
      <c r="NIC48" s="192"/>
      <c r="NID48" s="192"/>
      <c r="NIE48" s="192"/>
      <c r="NIF48" s="192"/>
      <c r="NIG48" s="192"/>
      <c r="NIH48" s="192"/>
      <c r="NII48" s="192"/>
      <c r="NIJ48" s="192"/>
      <c r="NIK48" s="192"/>
      <c r="NIL48" s="192"/>
      <c r="NIM48" s="192"/>
      <c r="NIN48" s="192"/>
      <c r="NIO48" s="192"/>
      <c r="NIP48" s="192"/>
      <c r="NIQ48" s="192"/>
      <c r="NIR48" s="192"/>
      <c r="NIS48" s="192"/>
      <c r="NIT48" s="192"/>
      <c r="NIU48" s="192"/>
      <c r="NIV48" s="192"/>
      <c r="NIW48" s="192"/>
      <c r="NIX48" s="192"/>
      <c r="NIY48" s="192"/>
      <c r="NIZ48" s="192"/>
      <c r="NJA48" s="192"/>
      <c r="NJB48" s="192"/>
      <c r="NJC48" s="192"/>
      <c r="NJD48" s="192"/>
      <c r="NJE48" s="192"/>
      <c r="NJF48" s="192"/>
      <c r="NJG48" s="192"/>
      <c r="NJH48" s="192"/>
      <c r="NJI48" s="192"/>
      <c r="NJJ48" s="192"/>
      <c r="NJK48" s="192"/>
      <c r="NJL48" s="192"/>
      <c r="NJM48" s="192"/>
      <c r="NJN48" s="192"/>
      <c r="NJO48" s="192"/>
      <c r="NJP48" s="192"/>
      <c r="NJQ48" s="192"/>
      <c r="NJR48" s="192"/>
      <c r="NJS48" s="192"/>
      <c r="NJT48" s="192"/>
      <c r="NJU48" s="192"/>
      <c r="NJV48" s="192"/>
      <c r="NJW48" s="192"/>
      <c r="NJX48" s="192"/>
      <c r="NJY48" s="192"/>
      <c r="NJZ48" s="192"/>
      <c r="NKA48" s="192"/>
      <c r="NKB48" s="192"/>
      <c r="NKC48" s="192"/>
      <c r="NKD48" s="192"/>
      <c r="NKE48" s="192"/>
      <c r="NKF48" s="192"/>
      <c r="NKG48" s="192"/>
      <c r="NKH48" s="192"/>
      <c r="NKI48" s="192"/>
      <c r="NKJ48" s="192"/>
      <c r="NKK48" s="192"/>
      <c r="NKL48" s="192"/>
      <c r="NKM48" s="192"/>
      <c r="NKN48" s="192"/>
      <c r="NKO48" s="192"/>
      <c r="NKP48" s="192"/>
      <c r="NKQ48" s="192"/>
      <c r="NKR48" s="192"/>
      <c r="NKS48" s="192"/>
      <c r="NKT48" s="192"/>
      <c r="NKU48" s="192"/>
      <c r="NKV48" s="192"/>
      <c r="NKW48" s="192"/>
      <c r="NKX48" s="192"/>
      <c r="NKY48" s="192"/>
      <c r="NKZ48" s="192"/>
      <c r="NLA48" s="192"/>
      <c r="NLB48" s="192"/>
      <c r="NLC48" s="192"/>
      <c r="NLD48" s="192"/>
      <c r="NLE48" s="192"/>
      <c r="NLF48" s="192"/>
      <c r="NLG48" s="192"/>
      <c r="NLH48" s="192"/>
      <c r="NLI48" s="192"/>
      <c r="NLJ48" s="192"/>
      <c r="NLK48" s="192"/>
      <c r="NLL48" s="192"/>
      <c r="NLM48" s="192"/>
      <c r="NLN48" s="192"/>
      <c r="NLO48" s="192"/>
      <c r="NLP48" s="192"/>
      <c r="NLQ48" s="192"/>
      <c r="NLR48" s="192"/>
      <c r="NLS48" s="192"/>
      <c r="NLT48" s="192"/>
      <c r="NLU48" s="192"/>
      <c r="NLV48" s="192"/>
      <c r="NLW48" s="192"/>
      <c r="NLX48" s="192"/>
      <c r="NLY48" s="192"/>
      <c r="NLZ48" s="192"/>
      <c r="NMA48" s="192"/>
      <c r="NMB48" s="192"/>
      <c r="NMC48" s="192"/>
      <c r="NMD48" s="192"/>
      <c r="NME48" s="192"/>
      <c r="NMF48" s="192"/>
      <c r="NMG48" s="192"/>
      <c r="NMH48" s="192"/>
      <c r="NMI48" s="192"/>
      <c r="NMJ48" s="192"/>
      <c r="NMK48" s="192"/>
      <c r="NML48" s="192"/>
      <c r="NMM48" s="192"/>
      <c r="NMN48" s="192"/>
      <c r="NMO48" s="192"/>
      <c r="NMP48" s="192"/>
      <c r="NMQ48" s="192"/>
      <c r="NMR48" s="192"/>
      <c r="NMS48" s="192"/>
      <c r="NMT48" s="192"/>
      <c r="NMU48" s="192"/>
      <c r="NMV48" s="192"/>
      <c r="NMW48" s="192"/>
      <c r="NMX48" s="192"/>
      <c r="NMY48" s="192"/>
      <c r="NMZ48" s="192"/>
      <c r="NNA48" s="192"/>
      <c r="NNB48" s="192"/>
      <c r="NNC48" s="192"/>
      <c r="NND48" s="192"/>
      <c r="NNE48" s="192"/>
      <c r="NNF48" s="192"/>
      <c r="NNG48" s="192"/>
      <c r="NNH48" s="192"/>
      <c r="NNI48" s="192"/>
      <c r="NNJ48" s="192"/>
      <c r="NNK48" s="192"/>
      <c r="NNL48" s="192"/>
      <c r="NNM48" s="192"/>
      <c r="NNN48" s="192"/>
      <c r="NNO48" s="192"/>
      <c r="NNP48" s="192"/>
      <c r="NNQ48" s="192"/>
      <c r="NNR48" s="192"/>
      <c r="NNS48" s="192"/>
      <c r="NNT48" s="192"/>
      <c r="NNU48" s="192"/>
      <c r="NNV48" s="192"/>
      <c r="NNW48" s="192"/>
      <c r="NNX48" s="192"/>
      <c r="NNY48" s="192"/>
      <c r="NNZ48" s="192"/>
      <c r="NOA48" s="192"/>
      <c r="NOB48" s="192"/>
      <c r="NOC48" s="192"/>
      <c r="NOD48" s="192"/>
      <c r="NOE48" s="192"/>
      <c r="NOF48" s="192"/>
      <c r="NOG48" s="192"/>
      <c r="NOH48" s="192"/>
      <c r="NOI48" s="192"/>
      <c r="NOJ48" s="192"/>
      <c r="NOK48" s="192"/>
      <c r="NOL48" s="192"/>
      <c r="NOM48" s="192"/>
      <c r="NON48" s="192"/>
      <c r="NOO48" s="192"/>
      <c r="NOP48" s="192"/>
      <c r="NOQ48" s="192"/>
      <c r="NOR48" s="192"/>
      <c r="NOS48" s="192"/>
      <c r="NOT48" s="192"/>
      <c r="NOU48" s="192"/>
      <c r="NOV48" s="192"/>
      <c r="NOW48" s="192"/>
      <c r="NOX48" s="192"/>
      <c r="NOY48" s="192"/>
      <c r="NOZ48" s="192"/>
      <c r="NPA48" s="192"/>
      <c r="NPB48" s="192"/>
      <c r="NPC48" s="192"/>
      <c r="NPD48" s="192"/>
      <c r="NPE48" s="192"/>
      <c r="NPF48" s="192"/>
      <c r="NPG48" s="192"/>
      <c r="NPH48" s="192"/>
      <c r="NPI48" s="192"/>
      <c r="NPJ48" s="192"/>
      <c r="NPK48" s="192"/>
      <c r="NPL48" s="192"/>
      <c r="NPM48" s="192"/>
      <c r="NPN48" s="192"/>
      <c r="NPO48" s="192"/>
      <c r="NPP48" s="192"/>
      <c r="NPQ48" s="192"/>
      <c r="NPR48" s="192"/>
      <c r="NPS48" s="192"/>
      <c r="NPT48" s="192"/>
      <c r="NPU48" s="192"/>
      <c r="NPV48" s="192"/>
      <c r="NPW48" s="192"/>
      <c r="NPX48" s="192"/>
      <c r="NPY48" s="192"/>
      <c r="NPZ48" s="192"/>
      <c r="NQA48" s="192"/>
      <c r="NQB48" s="192"/>
      <c r="NQC48" s="192"/>
      <c r="NQD48" s="192"/>
      <c r="NQE48" s="192"/>
      <c r="NQF48" s="192"/>
      <c r="NQG48" s="192"/>
      <c r="NQH48" s="192"/>
      <c r="NQI48" s="192"/>
      <c r="NQJ48" s="192"/>
      <c r="NQK48" s="192"/>
      <c r="NQL48" s="192"/>
      <c r="NQM48" s="192"/>
      <c r="NQN48" s="192"/>
      <c r="NQO48" s="192"/>
      <c r="NQP48" s="192"/>
      <c r="NQQ48" s="192"/>
      <c r="NQR48" s="192"/>
      <c r="NQS48" s="192"/>
      <c r="NQT48" s="192"/>
      <c r="NQU48" s="192"/>
      <c r="NQV48" s="192"/>
      <c r="NQW48" s="192"/>
      <c r="NQX48" s="192"/>
      <c r="NQY48" s="192"/>
      <c r="NQZ48" s="192"/>
      <c r="NRA48" s="192"/>
      <c r="NRB48" s="192"/>
      <c r="NRC48" s="192"/>
      <c r="NRD48" s="192"/>
      <c r="NRE48" s="192"/>
      <c r="NRF48" s="192"/>
      <c r="NRG48" s="192"/>
      <c r="NRH48" s="192"/>
      <c r="NRI48" s="192"/>
      <c r="NRJ48" s="192"/>
      <c r="NRK48" s="192"/>
      <c r="NRL48" s="192"/>
      <c r="NRM48" s="192"/>
      <c r="NRN48" s="192"/>
      <c r="NRO48" s="192"/>
      <c r="NRP48" s="192"/>
      <c r="NRQ48" s="192"/>
      <c r="NRR48" s="192"/>
      <c r="NRS48" s="192"/>
      <c r="NRT48" s="192"/>
      <c r="NRU48" s="192"/>
      <c r="NRV48" s="192"/>
      <c r="NRW48" s="192"/>
      <c r="NRX48" s="192"/>
      <c r="NRY48" s="192"/>
      <c r="NRZ48" s="192"/>
      <c r="NSA48" s="192"/>
      <c r="NSB48" s="192"/>
      <c r="NSC48" s="192"/>
      <c r="NSD48" s="192"/>
      <c r="NSE48" s="192"/>
      <c r="NSF48" s="192"/>
      <c r="NSG48" s="192"/>
      <c r="NSH48" s="192"/>
      <c r="NSI48" s="192"/>
      <c r="NSJ48" s="192"/>
      <c r="NSK48" s="192"/>
      <c r="NSL48" s="192"/>
      <c r="NSM48" s="192"/>
      <c r="NSN48" s="192"/>
      <c r="NSO48" s="192"/>
      <c r="NSP48" s="192"/>
      <c r="NSQ48" s="192"/>
      <c r="NSR48" s="192"/>
      <c r="NSS48" s="192"/>
      <c r="NST48" s="192"/>
      <c r="NSU48" s="192"/>
      <c r="NSV48" s="192"/>
      <c r="NSW48" s="192"/>
      <c r="NSX48" s="192"/>
      <c r="NSY48" s="192"/>
      <c r="NSZ48" s="192"/>
      <c r="NTA48" s="192"/>
      <c r="NTB48" s="192"/>
      <c r="NTC48" s="192"/>
      <c r="NTD48" s="192"/>
      <c r="NTE48" s="192"/>
      <c r="NTF48" s="192"/>
      <c r="NTG48" s="192"/>
      <c r="NTH48" s="192"/>
      <c r="NTI48" s="192"/>
      <c r="NTJ48" s="192"/>
      <c r="NTK48" s="192"/>
      <c r="NTL48" s="192"/>
      <c r="NTM48" s="192"/>
      <c r="NTN48" s="192"/>
      <c r="NTO48" s="192"/>
      <c r="NTP48" s="192"/>
      <c r="NTQ48" s="192"/>
      <c r="NTR48" s="192"/>
      <c r="NTS48" s="192"/>
      <c r="NTT48" s="192"/>
      <c r="NTU48" s="192"/>
      <c r="NTV48" s="192"/>
      <c r="NTW48" s="192"/>
      <c r="NTX48" s="192"/>
      <c r="NTY48" s="192"/>
      <c r="NTZ48" s="192"/>
      <c r="NUA48" s="192"/>
      <c r="NUB48" s="192"/>
      <c r="NUC48" s="192"/>
      <c r="NUD48" s="192"/>
      <c r="NUE48" s="192"/>
      <c r="NUF48" s="192"/>
      <c r="NUG48" s="192"/>
      <c r="NUH48" s="192"/>
      <c r="NUI48" s="192"/>
      <c r="NUJ48" s="192"/>
      <c r="NUK48" s="192"/>
      <c r="NUL48" s="192"/>
      <c r="NUM48" s="192"/>
      <c r="NUN48" s="192"/>
      <c r="NUO48" s="192"/>
      <c r="NUP48" s="192"/>
      <c r="NUQ48" s="192"/>
      <c r="NUR48" s="192"/>
      <c r="NUS48" s="192"/>
      <c r="NUT48" s="192"/>
      <c r="NUU48" s="192"/>
      <c r="NUV48" s="192"/>
      <c r="NUW48" s="192"/>
      <c r="NUX48" s="192"/>
      <c r="NUY48" s="192"/>
      <c r="NUZ48" s="192"/>
      <c r="NVA48" s="192"/>
      <c r="NVB48" s="192"/>
      <c r="NVC48" s="192"/>
      <c r="NVD48" s="192"/>
      <c r="NVE48" s="192"/>
      <c r="NVF48" s="192"/>
      <c r="NVG48" s="192"/>
      <c r="NVH48" s="192"/>
      <c r="NVI48" s="192"/>
      <c r="NVJ48" s="192"/>
      <c r="NVK48" s="192"/>
      <c r="NVL48" s="192"/>
      <c r="NVM48" s="192"/>
      <c r="NVN48" s="192"/>
      <c r="NVO48" s="192"/>
      <c r="NVP48" s="192"/>
      <c r="NVQ48" s="192"/>
      <c r="NVR48" s="192"/>
      <c r="NVS48" s="192"/>
      <c r="NVT48" s="192"/>
      <c r="NVU48" s="192"/>
      <c r="NVV48" s="192"/>
      <c r="NVW48" s="192"/>
      <c r="NVX48" s="192"/>
      <c r="NVY48" s="192"/>
      <c r="NVZ48" s="192"/>
      <c r="NWA48" s="192"/>
      <c r="NWB48" s="192"/>
      <c r="NWC48" s="192"/>
      <c r="NWD48" s="192"/>
      <c r="NWE48" s="192"/>
      <c r="NWF48" s="192"/>
      <c r="NWG48" s="192"/>
      <c r="NWH48" s="192"/>
      <c r="NWI48" s="192"/>
      <c r="NWJ48" s="192"/>
      <c r="NWK48" s="192"/>
      <c r="NWL48" s="192"/>
      <c r="NWM48" s="192"/>
      <c r="NWN48" s="192"/>
      <c r="NWO48" s="192"/>
      <c r="NWP48" s="192"/>
      <c r="NWQ48" s="192"/>
      <c r="NWR48" s="192"/>
      <c r="NWS48" s="192"/>
      <c r="NWT48" s="192"/>
      <c r="NWU48" s="192"/>
      <c r="NWV48" s="192"/>
      <c r="NWW48" s="192"/>
      <c r="NWX48" s="192"/>
      <c r="NWY48" s="192"/>
      <c r="NWZ48" s="192"/>
      <c r="NXA48" s="192"/>
      <c r="NXB48" s="192"/>
      <c r="NXC48" s="192"/>
      <c r="NXD48" s="192"/>
      <c r="NXE48" s="192"/>
      <c r="NXF48" s="192"/>
      <c r="NXG48" s="192"/>
      <c r="NXH48" s="192"/>
      <c r="NXI48" s="192"/>
      <c r="NXJ48" s="192"/>
      <c r="NXK48" s="192"/>
      <c r="NXL48" s="192"/>
      <c r="NXM48" s="192"/>
      <c r="NXN48" s="192"/>
      <c r="NXO48" s="192"/>
      <c r="NXP48" s="192"/>
      <c r="NXQ48" s="192"/>
      <c r="NXR48" s="192"/>
      <c r="NXS48" s="192"/>
      <c r="NXT48" s="192"/>
      <c r="NXU48" s="192"/>
      <c r="NXV48" s="192"/>
      <c r="NXW48" s="192"/>
      <c r="NXX48" s="192"/>
      <c r="NXY48" s="192"/>
      <c r="NXZ48" s="192"/>
      <c r="NYA48" s="192"/>
      <c r="NYB48" s="192"/>
      <c r="NYC48" s="192"/>
      <c r="NYD48" s="192"/>
      <c r="NYE48" s="192"/>
      <c r="NYF48" s="192"/>
      <c r="NYG48" s="192"/>
      <c r="NYH48" s="192"/>
      <c r="NYI48" s="192"/>
      <c r="NYJ48" s="192"/>
      <c r="NYK48" s="192"/>
      <c r="NYL48" s="192"/>
      <c r="NYM48" s="192"/>
      <c r="NYN48" s="192"/>
      <c r="NYO48" s="192"/>
      <c r="NYP48" s="192"/>
      <c r="NYQ48" s="192"/>
      <c r="NYR48" s="192"/>
      <c r="NYS48" s="192"/>
      <c r="NYT48" s="192"/>
      <c r="NYU48" s="192"/>
      <c r="NYV48" s="192"/>
      <c r="NYW48" s="192"/>
      <c r="NYX48" s="192"/>
      <c r="NYY48" s="192"/>
      <c r="NYZ48" s="192"/>
      <c r="NZA48" s="192"/>
      <c r="NZB48" s="192"/>
      <c r="NZC48" s="192"/>
      <c r="NZD48" s="192"/>
      <c r="NZE48" s="192"/>
      <c r="NZF48" s="192"/>
      <c r="NZG48" s="192"/>
      <c r="NZH48" s="192"/>
      <c r="NZI48" s="192"/>
      <c r="NZJ48" s="192"/>
      <c r="NZK48" s="192"/>
      <c r="NZL48" s="192"/>
      <c r="NZM48" s="192"/>
      <c r="NZN48" s="192"/>
      <c r="NZO48" s="192"/>
      <c r="NZP48" s="192"/>
      <c r="NZQ48" s="192"/>
      <c r="NZR48" s="192"/>
      <c r="NZS48" s="192"/>
      <c r="NZT48" s="192"/>
      <c r="NZU48" s="192"/>
      <c r="NZV48" s="192"/>
      <c r="NZW48" s="192"/>
      <c r="NZX48" s="192"/>
      <c r="NZY48" s="192"/>
      <c r="NZZ48" s="192"/>
      <c r="OAA48" s="192"/>
      <c r="OAB48" s="192"/>
      <c r="OAC48" s="192"/>
      <c r="OAD48" s="192"/>
      <c r="OAE48" s="192"/>
      <c r="OAF48" s="192"/>
      <c r="OAG48" s="192"/>
      <c r="OAH48" s="192"/>
      <c r="OAI48" s="192"/>
      <c r="OAJ48" s="192"/>
      <c r="OAK48" s="192"/>
      <c r="OAL48" s="192"/>
      <c r="OAM48" s="192"/>
      <c r="OAN48" s="192"/>
      <c r="OAO48" s="192"/>
      <c r="OAP48" s="192"/>
      <c r="OAQ48" s="192"/>
      <c r="OAR48" s="192"/>
      <c r="OAS48" s="192"/>
      <c r="OAT48" s="192"/>
      <c r="OAU48" s="192"/>
      <c r="OAV48" s="192"/>
      <c r="OAW48" s="192"/>
      <c r="OAX48" s="192"/>
      <c r="OAY48" s="192"/>
      <c r="OAZ48" s="192"/>
      <c r="OBA48" s="192"/>
      <c r="OBB48" s="192"/>
      <c r="OBC48" s="192"/>
      <c r="OBD48" s="192"/>
      <c r="OBE48" s="192"/>
      <c r="OBF48" s="192"/>
      <c r="OBG48" s="192"/>
      <c r="OBH48" s="192"/>
      <c r="OBI48" s="192"/>
      <c r="OBJ48" s="192"/>
      <c r="OBK48" s="192"/>
      <c r="OBL48" s="192"/>
      <c r="OBM48" s="192"/>
      <c r="OBN48" s="192"/>
      <c r="OBO48" s="192"/>
      <c r="OBP48" s="192"/>
      <c r="OBQ48" s="192"/>
      <c r="OBR48" s="192"/>
      <c r="OBS48" s="192"/>
      <c r="OBT48" s="192"/>
      <c r="OBU48" s="192"/>
      <c r="OBV48" s="192"/>
      <c r="OBW48" s="192"/>
      <c r="OBX48" s="192"/>
      <c r="OBY48" s="192"/>
      <c r="OBZ48" s="192"/>
      <c r="OCA48" s="192"/>
      <c r="OCB48" s="192"/>
      <c r="OCC48" s="192"/>
      <c r="OCD48" s="192"/>
      <c r="OCE48" s="192"/>
      <c r="OCF48" s="192"/>
      <c r="OCG48" s="192"/>
      <c r="OCH48" s="192"/>
      <c r="OCI48" s="192"/>
      <c r="OCJ48" s="192"/>
      <c r="OCK48" s="192"/>
      <c r="OCL48" s="192"/>
      <c r="OCM48" s="192"/>
      <c r="OCN48" s="192"/>
      <c r="OCO48" s="192"/>
      <c r="OCP48" s="192"/>
      <c r="OCQ48" s="192"/>
      <c r="OCR48" s="192"/>
      <c r="OCS48" s="192"/>
      <c r="OCT48" s="192"/>
      <c r="OCU48" s="192"/>
      <c r="OCV48" s="192"/>
      <c r="OCW48" s="192"/>
      <c r="OCX48" s="192"/>
      <c r="OCY48" s="192"/>
      <c r="OCZ48" s="192"/>
      <c r="ODA48" s="192"/>
      <c r="ODB48" s="192"/>
      <c r="ODC48" s="192"/>
      <c r="ODD48" s="192"/>
      <c r="ODE48" s="192"/>
      <c r="ODF48" s="192"/>
      <c r="ODG48" s="192"/>
      <c r="ODH48" s="192"/>
      <c r="ODI48" s="192"/>
      <c r="ODJ48" s="192"/>
      <c r="ODK48" s="192"/>
      <c r="ODL48" s="192"/>
      <c r="ODM48" s="192"/>
      <c r="ODN48" s="192"/>
      <c r="ODO48" s="192"/>
      <c r="ODP48" s="192"/>
      <c r="ODQ48" s="192"/>
      <c r="ODR48" s="192"/>
      <c r="ODS48" s="192"/>
      <c r="ODT48" s="192"/>
      <c r="ODU48" s="192"/>
      <c r="ODV48" s="192"/>
      <c r="ODW48" s="192"/>
      <c r="ODX48" s="192"/>
      <c r="ODY48" s="192"/>
      <c r="ODZ48" s="192"/>
      <c r="OEA48" s="192"/>
      <c r="OEB48" s="192"/>
      <c r="OEC48" s="192"/>
      <c r="OED48" s="192"/>
      <c r="OEE48" s="192"/>
      <c r="OEF48" s="192"/>
      <c r="OEG48" s="192"/>
      <c r="OEH48" s="192"/>
      <c r="OEI48" s="192"/>
      <c r="OEJ48" s="192"/>
      <c r="OEK48" s="192"/>
      <c r="OEL48" s="192"/>
      <c r="OEM48" s="192"/>
      <c r="OEN48" s="192"/>
      <c r="OEO48" s="192"/>
      <c r="OEP48" s="192"/>
      <c r="OEQ48" s="192"/>
      <c r="OER48" s="192"/>
      <c r="OES48" s="192"/>
      <c r="OET48" s="192"/>
      <c r="OEU48" s="192"/>
      <c r="OEV48" s="192"/>
      <c r="OEW48" s="192"/>
      <c r="OEX48" s="192"/>
      <c r="OEY48" s="192"/>
      <c r="OEZ48" s="192"/>
      <c r="OFA48" s="192"/>
      <c r="OFB48" s="192"/>
      <c r="OFC48" s="192"/>
      <c r="OFD48" s="192"/>
      <c r="OFE48" s="192"/>
      <c r="OFF48" s="192"/>
      <c r="OFG48" s="192"/>
      <c r="OFH48" s="192"/>
      <c r="OFI48" s="192"/>
      <c r="OFJ48" s="192"/>
      <c r="OFK48" s="192"/>
      <c r="OFL48" s="192"/>
      <c r="OFM48" s="192"/>
      <c r="OFN48" s="192"/>
      <c r="OFO48" s="192"/>
      <c r="OFP48" s="192"/>
      <c r="OFQ48" s="192"/>
      <c r="OFR48" s="192"/>
      <c r="OFS48" s="192"/>
      <c r="OFT48" s="192"/>
      <c r="OFU48" s="192"/>
      <c r="OFV48" s="192"/>
      <c r="OFW48" s="192"/>
      <c r="OFX48" s="192"/>
      <c r="OFY48" s="192"/>
      <c r="OFZ48" s="192"/>
      <c r="OGA48" s="192"/>
      <c r="OGB48" s="192"/>
      <c r="OGC48" s="192"/>
      <c r="OGD48" s="192"/>
      <c r="OGE48" s="192"/>
      <c r="OGF48" s="192"/>
      <c r="OGG48" s="192"/>
      <c r="OGH48" s="192"/>
      <c r="OGI48" s="192"/>
      <c r="OGJ48" s="192"/>
      <c r="OGK48" s="192"/>
      <c r="OGL48" s="192"/>
      <c r="OGM48" s="192"/>
      <c r="OGN48" s="192"/>
      <c r="OGO48" s="192"/>
      <c r="OGP48" s="192"/>
      <c r="OGQ48" s="192"/>
      <c r="OGR48" s="192"/>
      <c r="OGS48" s="192"/>
      <c r="OGT48" s="192"/>
      <c r="OGU48" s="192"/>
      <c r="OGV48" s="192"/>
      <c r="OGW48" s="192"/>
      <c r="OGX48" s="192"/>
      <c r="OGY48" s="192"/>
      <c r="OGZ48" s="192"/>
      <c r="OHA48" s="192"/>
      <c r="OHB48" s="192"/>
      <c r="OHC48" s="192"/>
      <c r="OHD48" s="192"/>
      <c r="OHE48" s="192"/>
      <c r="OHF48" s="192"/>
      <c r="OHG48" s="192"/>
      <c r="OHH48" s="192"/>
      <c r="OHI48" s="192"/>
      <c r="OHJ48" s="192"/>
      <c r="OHK48" s="192"/>
      <c r="OHL48" s="192"/>
      <c r="OHM48" s="192"/>
      <c r="OHN48" s="192"/>
      <c r="OHO48" s="192"/>
      <c r="OHP48" s="192"/>
      <c r="OHQ48" s="192"/>
      <c r="OHR48" s="192"/>
      <c r="OHS48" s="192"/>
      <c r="OHT48" s="192"/>
      <c r="OHU48" s="192"/>
      <c r="OHV48" s="192"/>
      <c r="OHW48" s="192"/>
      <c r="OHX48" s="192"/>
      <c r="OHY48" s="192"/>
      <c r="OHZ48" s="192"/>
      <c r="OIA48" s="192"/>
      <c r="OIB48" s="192"/>
      <c r="OIC48" s="192"/>
      <c r="OID48" s="192"/>
      <c r="OIE48" s="192"/>
      <c r="OIF48" s="192"/>
      <c r="OIG48" s="192"/>
      <c r="OIH48" s="192"/>
      <c r="OII48" s="192"/>
      <c r="OIJ48" s="192"/>
      <c r="OIK48" s="192"/>
      <c r="OIL48" s="192"/>
      <c r="OIM48" s="192"/>
      <c r="OIN48" s="192"/>
      <c r="OIO48" s="192"/>
      <c r="OIP48" s="192"/>
      <c r="OIQ48" s="192"/>
      <c r="OIR48" s="192"/>
      <c r="OIS48" s="192"/>
      <c r="OIT48" s="192"/>
      <c r="OIU48" s="192"/>
      <c r="OIV48" s="192"/>
      <c r="OIW48" s="192"/>
      <c r="OIX48" s="192"/>
      <c r="OIY48" s="192"/>
      <c r="OIZ48" s="192"/>
      <c r="OJA48" s="192"/>
      <c r="OJB48" s="192"/>
      <c r="OJC48" s="192"/>
      <c r="OJD48" s="192"/>
      <c r="OJE48" s="192"/>
      <c r="OJF48" s="192"/>
      <c r="OJG48" s="192"/>
      <c r="OJH48" s="192"/>
      <c r="OJI48" s="192"/>
      <c r="OJJ48" s="192"/>
      <c r="OJK48" s="192"/>
      <c r="OJL48" s="192"/>
      <c r="OJM48" s="192"/>
      <c r="OJN48" s="192"/>
      <c r="OJO48" s="192"/>
      <c r="OJP48" s="192"/>
      <c r="OJQ48" s="192"/>
      <c r="OJR48" s="192"/>
      <c r="OJS48" s="192"/>
      <c r="OJT48" s="192"/>
      <c r="OJU48" s="192"/>
      <c r="OJV48" s="192"/>
      <c r="OJW48" s="192"/>
      <c r="OJX48" s="192"/>
      <c r="OJY48" s="192"/>
      <c r="OJZ48" s="192"/>
      <c r="OKA48" s="192"/>
      <c r="OKB48" s="192"/>
      <c r="OKC48" s="192"/>
      <c r="OKD48" s="192"/>
      <c r="OKE48" s="192"/>
      <c r="OKF48" s="192"/>
      <c r="OKG48" s="192"/>
      <c r="OKH48" s="192"/>
      <c r="OKI48" s="192"/>
      <c r="OKJ48" s="192"/>
      <c r="OKK48" s="192"/>
      <c r="OKL48" s="192"/>
      <c r="OKM48" s="192"/>
      <c r="OKN48" s="192"/>
      <c r="OKO48" s="192"/>
      <c r="OKP48" s="192"/>
      <c r="OKQ48" s="192"/>
      <c r="OKR48" s="192"/>
      <c r="OKS48" s="192"/>
      <c r="OKT48" s="192"/>
      <c r="OKU48" s="192"/>
      <c r="OKV48" s="192"/>
      <c r="OKW48" s="192"/>
      <c r="OKX48" s="192"/>
      <c r="OKY48" s="192"/>
      <c r="OKZ48" s="192"/>
      <c r="OLA48" s="192"/>
      <c r="OLB48" s="192"/>
      <c r="OLC48" s="192"/>
      <c r="OLD48" s="192"/>
      <c r="OLE48" s="192"/>
      <c r="OLF48" s="192"/>
      <c r="OLG48" s="192"/>
      <c r="OLH48" s="192"/>
      <c r="OLI48" s="192"/>
      <c r="OLJ48" s="192"/>
      <c r="OLK48" s="192"/>
      <c r="OLL48" s="192"/>
      <c r="OLM48" s="192"/>
      <c r="OLN48" s="192"/>
      <c r="OLO48" s="192"/>
      <c r="OLP48" s="192"/>
      <c r="OLQ48" s="192"/>
      <c r="OLR48" s="192"/>
      <c r="OLS48" s="192"/>
      <c r="OLT48" s="192"/>
      <c r="OLU48" s="192"/>
      <c r="OLV48" s="192"/>
      <c r="OLW48" s="192"/>
      <c r="OLX48" s="192"/>
      <c r="OLY48" s="192"/>
      <c r="OLZ48" s="192"/>
      <c r="OMA48" s="192"/>
      <c r="OMB48" s="192"/>
      <c r="OMC48" s="192"/>
      <c r="OMD48" s="192"/>
      <c r="OME48" s="192"/>
      <c r="OMF48" s="192"/>
      <c r="OMG48" s="192"/>
      <c r="OMH48" s="192"/>
      <c r="OMI48" s="192"/>
      <c r="OMJ48" s="192"/>
      <c r="OMK48" s="192"/>
      <c r="OML48" s="192"/>
      <c r="OMM48" s="192"/>
      <c r="OMN48" s="192"/>
      <c r="OMO48" s="192"/>
      <c r="OMP48" s="192"/>
      <c r="OMQ48" s="192"/>
      <c r="OMR48" s="192"/>
      <c r="OMS48" s="192"/>
      <c r="OMT48" s="192"/>
      <c r="OMU48" s="192"/>
      <c r="OMV48" s="192"/>
      <c r="OMW48" s="192"/>
      <c r="OMX48" s="192"/>
      <c r="OMY48" s="192"/>
      <c r="OMZ48" s="192"/>
      <c r="ONA48" s="192"/>
      <c r="ONB48" s="192"/>
      <c r="ONC48" s="192"/>
      <c r="OND48" s="192"/>
      <c r="ONE48" s="192"/>
      <c r="ONF48" s="192"/>
      <c r="ONG48" s="192"/>
      <c r="ONH48" s="192"/>
      <c r="ONI48" s="192"/>
      <c r="ONJ48" s="192"/>
      <c r="ONK48" s="192"/>
      <c r="ONL48" s="192"/>
      <c r="ONM48" s="192"/>
      <c r="ONN48" s="192"/>
      <c r="ONO48" s="192"/>
      <c r="ONP48" s="192"/>
      <c r="ONQ48" s="192"/>
      <c r="ONR48" s="192"/>
      <c r="ONS48" s="192"/>
      <c r="ONT48" s="192"/>
      <c r="ONU48" s="192"/>
      <c r="ONV48" s="192"/>
      <c r="ONW48" s="192"/>
      <c r="ONX48" s="192"/>
      <c r="ONY48" s="192"/>
      <c r="ONZ48" s="192"/>
      <c r="OOA48" s="192"/>
      <c r="OOB48" s="192"/>
      <c r="OOC48" s="192"/>
      <c r="OOD48" s="192"/>
      <c r="OOE48" s="192"/>
      <c r="OOF48" s="192"/>
      <c r="OOG48" s="192"/>
      <c r="OOH48" s="192"/>
      <c r="OOI48" s="192"/>
      <c r="OOJ48" s="192"/>
      <c r="OOK48" s="192"/>
      <c r="OOL48" s="192"/>
      <c r="OOM48" s="192"/>
      <c r="OON48" s="192"/>
      <c r="OOO48" s="192"/>
      <c r="OOP48" s="192"/>
      <c r="OOQ48" s="192"/>
      <c r="OOR48" s="192"/>
      <c r="OOS48" s="192"/>
      <c r="OOT48" s="192"/>
      <c r="OOU48" s="192"/>
      <c r="OOV48" s="192"/>
      <c r="OOW48" s="192"/>
      <c r="OOX48" s="192"/>
      <c r="OOY48" s="192"/>
      <c r="OOZ48" s="192"/>
      <c r="OPA48" s="192"/>
      <c r="OPB48" s="192"/>
      <c r="OPC48" s="192"/>
      <c r="OPD48" s="192"/>
      <c r="OPE48" s="192"/>
      <c r="OPF48" s="192"/>
      <c r="OPG48" s="192"/>
      <c r="OPH48" s="192"/>
      <c r="OPI48" s="192"/>
      <c r="OPJ48" s="192"/>
      <c r="OPK48" s="192"/>
      <c r="OPL48" s="192"/>
      <c r="OPM48" s="192"/>
      <c r="OPN48" s="192"/>
      <c r="OPO48" s="192"/>
      <c r="OPP48" s="192"/>
      <c r="OPQ48" s="192"/>
      <c r="OPR48" s="192"/>
      <c r="OPS48" s="192"/>
      <c r="OPT48" s="192"/>
      <c r="OPU48" s="192"/>
      <c r="OPV48" s="192"/>
      <c r="OPW48" s="192"/>
      <c r="OPX48" s="192"/>
      <c r="OPY48" s="192"/>
      <c r="OPZ48" s="192"/>
      <c r="OQA48" s="192"/>
      <c r="OQB48" s="192"/>
      <c r="OQC48" s="192"/>
      <c r="OQD48" s="192"/>
      <c r="OQE48" s="192"/>
      <c r="OQF48" s="192"/>
      <c r="OQG48" s="192"/>
      <c r="OQH48" s="192"/>
      <c r="OQI48" s="192"/>
      <c r="OQJ48" s="192"/>
      <c r="OQK48" s="192"/>
      <c r="OQL48" s="192"/>
      <c r="OQM48" s="192"/>
      <c r="OQN48" s="192"/>
      <c r="OQO48" s="192"/>
      <c r="OQP48" s="192"/>
      <c r="OQQ48" s="192"/>
      <c r="OQR48" s="192"/>
      <c r="OQS48" s="192"/>
      <c r="OQT48" s="192"/>
      <c r="OQU48" s="192"/>
      <c r="OQV48" s="192"/>
      <c r="OQW48" s="192"/>
      <c r="OQX48" s="192"/>
      <c r="OQY48" s="192"/>
      <c r="OQZ48" s="192"/>
      <c r="ORA48" s="192"/>
      <c r="ORB48" s="192"/>
      <c r="ORC48" s="192"/>
      <c r="ORD48" s="192"/>
      <c r="ORE48" s="192"/>
      <c r="ORF48" s="192"/>
      <c r="ORG48" s="192"/>
      <c r="ORH48" s="192"/>
      <c r="ORI48" s="192"/>
      <c r="ORJ48" s="192"/>
      <c r="ORK48" s="192"/>
      <c r="ORL48" s="192"/>
      <c r="ORM48" s="192"/>
      <c r="ORN48" s="192"/>
      <c r="ORO48" s="192"/>
      <c r="ORP48" s="192"/>
      <c r="ORQ48" s="192"/>
      <c r="ORR48" s="192"/>
      <c r="ORS48" s="192"/>
      <c r="ORT48" s="192"/>
      <c r="ORU48" s="192"/>
      <c r="ORV48" s="192"/>
      <c r="ORW48" s="192"/>
      <c r="ORX48" s="192"/>
      <c r="ORY48" s="192"/>
      <c r="ORZ48" s="192"/>
      <c r="OSA48" s="192"/>
      <c r="OSB48" s="192"/>
      <c r="OSC48" s="192"/>
      <c r="OSD48" s="192"/>
      <c r="OSE48" s="192"/>
      <c r="OSF48" s="192"/>
      <c r="OSG48" s="192"/>
      <c r="OSH48" s="192"/>
      <c r="OSI48" s="192"/>
      <c r="OSJ48" s="192"/>
      <c r="OSK48" s="192"/>
      <c r="OSL48" s="192"/>
      <c r="OSM48" s="192"/>
      <c r="OSN48" s="192"/>
      <c r="OSO48" s="192"/>
      <c r="OSP48" s="192"/>
      <c r="OSQ48" s="192"/>
      <c r="OSR48" s="192"/>
      <c r="OSS48" s="192"/>
      <c r="OST48" s="192"/>
      <c r="OSU48" s="192"/>
      <c r="OSV48" s="192"/>
      <c r="OSW48" s="192"/>
      <c r="OSX48" s="192"/>
      <c r="OSY48" s="192"/>
      <c r="OSZ48" s="192"/>
      <c r="OTA48" s="192"/>
      <c r="OTB48" s="192"/>
      <c r="OTC48" s="192"/>
      <c r="OTD48" s="192"/>
      <c r="OTE48" s="192"/>
      <c r="OTF48" s="192"/>
      <c r="OTG48" s="192"/>
      <c r="OTH48" s="192"/>
      <c r="OTI48" s="192"/>
      <c r="OTJ48" s="192"/>
      <c r="OTK48" s="192"/>
      <c r="OTL48" s="192"/>
      <c r="OTM48" s="192"/>
      <c r="OTN48" s="192"/>
      <c r="OTO48" s="192"/>
      <c r="OTP48" s="192"/>
      <c r="OTQ48" s="192"/>
      <c r="OTR48" s="192"/>
      <c r="OTS48" s="192"/>
      <c r="OTT48" s="192"/>
      <c r="OTU48" s="192"/>
      <c r="OTV48" s="192"/>
      <c r="OTW48" s="192"/>
      <c r="OTX48" s="192"/>
      <c r="OTY48" s="192"/>
      <c r="OTZ48" s="192"/>
      <c r="OUA48" s="192"/>
      <c r="OUB48" s="192"/>
      <c r="OUC48" s="192"/>
      <c r="OUD48" s="192"/>
      <c r="OUE48" s="192"/>
      <c r="OUF48" s="192"/>
      <c r="OUG48" s="192"/>
      <c r="OUH48" s="192"/>
      <c r="OUI48" s="192"/>
      <c r="OUJ48" s="192"/>
      <c r="OUK48" s="192"/>
      <c r="OUL48" s="192"/>
      <c r="OUM48" s="192"/>
      <c r="OUN48" s="192"/>
      <c r="OUO48" s="192"/>
      <c r="OUP48" s="192"/>
      <c r="OUQ48" s="192"/>
      <c r="OUR48" s="192"/>
      <c r="OUS48" s="192"/>
      <c r="OUT48" s="192"/>
      <c r="OUU48" s="192"/>
      <c r="OUV48" s="192"/>
      <c r="OUW48" s="192"/>
      <c r="OUX48" s="192"/>
      <c r="OUY48" s="192"/>
      <c r="OUZ48" s="192"/>
      <c r="OVA48" s="192"/>
      <c r="OVB48" s="192"/>
      <c r="OVC48" s="192"/>
      <c r="OVD48" s="192"/>
      <c r="OVE48" s="192"/>
      <c r="OVF48" s="192"/>
      <c r="OVG48" s="192"/>
      <c r="OVH48" s="192"/>
      <c r="OVI48" s="192"/>
      <c r="OVJ48" s="192"/>
      <c r="OVK48" s="192"/>
      <c r="OVL48" s="192"/>
      <c r="OVM48" s="192"/>
      <c r="OVN48" s="192"/>
      <c r="OVO48" s="192"/>
      <c r="OVP48" s="192"/>
      <c r="OVQ48" s="192"/>
      <c r="OVR48" s="192"/>
      <c r="OVS48" s="192"/>
      <c r="OVT48" s="192"/>
      <c r="OVU48" s="192"/>
      <c r="OVV48" s="192"/>
      <c r="OVW48" s="192"/>
      <c r="OVX48" s="192"/>
      <c r="OVY48" s="192"/>
      <c r="OVZ48" s="192"/>
      <c r="OWA48" s="192"/>
      <c r="OWB48" s="192"/>
      <c r="OWC48" s="192"/>
      <c r="OWD48" s="192"/>
      <c r="OWE48" s="192"/>
      <c r="OWF48" s="192"/>
      <c r="OWG48" s="192"/>
      <c r="OWH48" s="192"/>
      <c r="OWI48" s="192"/>
      <c r="OWJ48" s="192"/>
      <c r="OWK48" s="192"/>
      <c r="OWL48" s="192"/>
      <c r="OWM48" s="192"/>
      <c r="OWN48" s="192"/>
      <c r="OWO48" s="192"/>
      <c r="OWP48" s="192"/>
      <c r="OWQ48" s="192"/>
      <c r="OWR48" s="192"/>
      <c r="OWS48" s="192"/>
      <c r="OWT48" s="192"/>
      <c r="OWU48" s="192"/>
      <c r="OWV48" s="192"/>
      <c r="OWW48" s="192"/>
      <c r="OWX48" s="192"/>
      <c r="OWY48" s="192"/>
      <c r="OWZ48" s="192"/>
      <c r="OXA48" s="192"/>
      <c r="OXB48" s="192"/>
      <c r="OXC48" s="192"/>
      <c r="OXD48" s="192"/>
      <c r="OXE48" s="192"/>
      <c r="OXF48" s="192"/>
      <c r="OXG48" s="192"/>
      <c r="OXH48" s="192"/>
      <c r="OXI48" s="192"/>
      <c r="OXJ48" s="192"/>
      <c r="OXK48" s="192"/>
      <c r="OXL48" s="192"/>
      <c r="OXM48" s="192"/>
      <c r="OXN48" s="192"/>
      <c r="OXO48" s="192"/>
      <c r="OXP48" s="192"/>
      <c r="OXQ48" s="192"/>
      <c r="OXR48" s="192"/>
      <c r="OXS48" s="192"/>
      <c r="OXT48" s="192"/>
      <c r="OXU48" s="192"/>
      <c r="OXV48" s="192"/>
      <c r="OXW48" s="192"/>
      <c r="OXX48" s="192"/>
      <c r="OXY48" s="192"/>
      <c r="OXZ48" s="192"/>
      <c r="OYA48" s="192"/>
      <c r="OYB48" s="192"/>
      <c r="OYC48" s="192"/>
      <c r="OYD48" s="192"/>
      <c r="OYE48" s="192"/>
      <c r="OYF48" s="192"/>
      <c r="OYG48" s="192"/>
      <c r="OYH48" s="192"/>
      <c r="OYI48" s="192"/>
      <c r="OYJ48" s="192"/>
      <c r="OYK48" s="192"/>
      <c r="OYL48" s="192"/>
      <c r="OYM48" s="192"/>
      <c r="OYN48" s="192"/>
      <c r="OYO48" s="192"/>
      <c r="OYP48" s="192"/>
      <c r="OYQ48" s="192"/>
      <c r="OYR48" s="192"/>
      <c r="OYS48" s="192"/>
      <c r="OYT48" s="192"/>
      <c r="OYU48" s="192"/>
      <c r="OYV48" s="192"/>
      <c r="OYW48" s="192"/>
      <c r="OYX48" s="192"/>
      <c r="OYY48" s="192"/>
      <c r="OYZ48" s="192"/>
      <c r="OZA48" s="192"/>
      <c r="OZB48" s="192"/>
      <c r="OZC48" s="192"/>
      <c r="OZD48" s="192"/>
      <c r="OZE48" s="192"/>
      <c r="OZF48" s="192"/>
      <c r="OZG48" s="192"/>
      <c r="OZH48" s="192"/>
      <c r="OZI48" s="192"/>
      <c r="OZJ48" s="192"/>
      <c r="OZK48" s="192"/>
      <c r="OZL48" s="192"/>
      <c r="OZM48" s="192"/>
      <c r="OZN48" s="192"/>
      <c r="OZO48" s="192"/>
      <c r="OZP48" s="192"/>
      <c r="OZQ48" s="192"/>
      <c r="OZR48" s="192"/>
      <c r="OZS48" s="192"/>
      <c r="OZT48" s="192"/>
      <c r="OZU48" s="192"/>
      <c r="OZV48" s="192"/>
      <c r="OZW48" s="192"/>
      <c r="OZX48" s="192"/>
      <c r="OZY48" s="192"/>
      <c r="OZZ48" s="192"/>
      <c r="PAA48" s="192"/>
      <c r="PAB48" s="192"/>
      <c r="PAC48" s="192"/>
      <c r="PAD48" s="192"/>
      <c r="PAE48" s="192"/>
      <c r="PAF48" s="192"/>
      <c r="PAG48" s="192"/>
      <c r="PAH48" s="192"/>
      <c r="PAI48" s="192"/>
      <c r="PAJ48" s="192"/>
      <c r="PAK48" s="192"/>
      <c r="PAL48" s="192"/>
      <c r="PAM48" s="192"/>
      <c r="PAN48" s="192"/>
      <c r="PAO48" s="192"/>
      <c r="PAP48" s="192"/>
      <c r="PAQ48" s="192"/>
      <c r="PAR48" s="192"/>
      <c r="PAS48" s="192"/>
      <c r="PAT48" s="192"/>
      <c r="PAU48" s="192"/>
      <c r="PAV48" s="192"/>
      <c r="PAW48" s="192"/>
      <c r="PAX48" s="192"/>
      <c r="PAY48" s="192"/>
      <c r="PAZ48" s="192"/>
      <c r="PBA48" s="192"/>
      <c r="PBB48" s="192"/>
      <c r="PBC48" s="192"/>
      <c r="PBD48" s="192"/>
      <c r="PBE48" s="192"/>
      <c r="PBF48" s="192"/>
      <c r="PBG48" s="192"/>
      <c r="PBH48" s="192"/>
      <c r="PBI48" s="192"/>
      <c r="PBJ48" s="192"/>
      <c r="PBK48" s="192"/>
      <c r="PBL48" s="192"/>
      <c r="PBM48" s="192"/>
      <c r="PBN48" s="192"/>
      <c r="PBO48" s="192"/>
      <c r="PBP48" s="192"/>
      <c r="PBQ48" s="192"/>
      <c r="PBR48" s="192"/>
      <c r="PBS48" s="192"/>
      <c r="PBT48" s="192"/>
      <c r="PBU48" s="192"/>
      <c r="PBV48" s="192"/>
      <c r="PBW48" s="192"/>
      <c r="PBX48" s="192"/>
      <c r="PBY48" s="192"/>
      <c r="PBZ48" s="192"/>
      <c r="PCA48" s="192"/>
      <c r="PCB48" s="192"/>
      <c r="PCC48" s="192"/>
      <c r="PCD48" s="192"/>
      <c r="PCE48" s="192"/>
      <c r="PCF48" s="192"/>
      <c r="PCG48" s="192"/>
      <c r="PCH48" s="192"/>
      <c r="PCI48" s="192"/>
      <c r="PCJ48" s="192"/>
      <c r="PCK48" s="192"/>
      <c r="PCL48" s="192"/>
      <c r="PCM48" s="192"/>
      <c r="PCN48" s="192"/>
      <c r="PCO48" s="192"/>
      <c r="PCP48" s="192"/>
      <c r="PCQ48" s="192"/>
      <c r="PCR48" s="192"/>
      <c r="PCS48" s="192"/>
      <c r="PCT48" s="192"/>
      <c r="PCU48" s="192"/>
      <c r="PCV48" s="192"/>
      <c r="PCW48" s="192"/>
      <c r="PCX48" s="192"/>
      <c r="PCY48" s="192"/>
      <c r="PCZ48" s="192"/>
      <c r="PDA48" s="192"/>
      <c r="PDB48" s="192"/>
      <c r="PDC48" s="192"/>
      <c r="PDD48" s="192"/>
      <c r="PDE48" s="192"/>
      <c r="PDF48" s="192"/>
      <c r="PDG48" s="192"/>
      <c r="PDH48" s="192"/>
      <c r="PDI48" s="192"/>
      <c r="PDJ48" s="192"/>
      <c r="PDK48" s="192"/>
      <c r="PDL48" s="192"/>
      <c r="PDM48" s="192"/>
      <c r="PDN48" s="192"/>
      <c r="PDO48" s="192"/>
      <c r="PDP48" s="192"/>
      <c r="PDQ48" s="192"/>
      <c r="PDR48" s="192"/>
      <c r="PDS48" s="192"/>
      <c r="PDT48" s="192"/>
      <c r="PDU48" s="192"/>
      <c r="PDV48" s="192"/>
      <c r="PDW48" s="192"/>
      <c r="PDX48" s="192"/>
      <c r="PDY48" s="192"/>
      <c r="PDZ48" s="192"/>
      <c r="PEA48" s="192"/>
      <c r="PEB48" s="192"/>
      <c r="PEC48" s="192"/>
      <c r="PED48" s="192"/>
      <c r="PEE48" s="192"/>
      <c r="PEF48" s="192"/>
      <c r="PEG48" s="192"/>
      <c r="PEH48" s="192"/>
      <c r="PEI48" s="192"/>
      <c r="PEJ48" s="192"/>
      <c r="PEK48" s="192"/>
      <c r="PEL48" s="192"/>
      <c r="PEM48" s="192"/>
      <c r="PEN48" s="192"/>
      <c r="PEO48" s="192"/>
      <c r="PEP48" s="192"/>
      <c r="PEQ48" s="192"/>
      <c r="PER48" s="192"/>
      <c r="PES48" s="192"/>
      <c r="PET48" s="192"/>
      <c r="PEU48" s="192"/>
      <c r="PEV48" s="192"/>
      <c r="PEW48" s="192"/>
      <c r="PEX48" s="192"/>
      <c r="PEY48" s="192"/>
      <c r="PEZ48" s="192"/>
      <c r="PFA48" s="192"/>
      <c r="PFB48" s="192"/>
      <c r="PFC48" s="192"/>
      <c r="PFD48" s="192"/>
      <c r="PFE48" s="192"/>
      <c r="PFF48" s="192"/>
      <c r="PFG48" s="192"/>
      <c r="PFH48" s="192"/>
      <c r="PFI48" s="192"/>
      <c r="PFJ48" s="192"/>
      <c r="PFK48" s="192"/>
      <c r="PFL48" s="192"/>
      <c r="PFM48" s="192"/>
      <c r="PFN48" s="192"/>
      <c r="PFO48" s="192"/>
      <c r="PFP48" s="192"/>
      <c r="PFQ48" s="192"/>
      <c r="PFR48" s="192"/>
      <c r="PFS48" s="192"/>
      <c r="PFT48" s="192"/>
      <c r="PFU48" s="192"/>
      <c r="PFV48" s="192"/>
      <c r="PFW48" s="192"/>
      <c r="PFX48" s="192"/>
      <c r="PFY48" s="192"/>
      <c r="PFZ48" s="192"/>
      <c r="PGA48" s="192"/>
      <c r="PGB48" s="192"/>
      <c r="PGC48" s="192"/>
      <c r="PGD48" s="192"/>
      <c r="PGE48" s="192"/>
      <c r="PGF48" s="192"/>
      <c r="PGG48" s="192"/>
      <c r="PGH48" s="192"/>
      <c r="PGI48" s="192"/>
      <c r="PGJ48" s="192"/>
      <c r="PGK48" s="192"/>
      <c r="PGL48" s="192"/>
      <c r="PGM48" s="192"/>
      <c r="PGN48" s="192"/>
      <c r="PGO48" s="192"/>
      <c r="PGP48" s="192"/>
      <c r="PGQ48" s="192"/>
      <c r="PGR48" s="192"/>
      <c r="PGS48" s="192"/>
      <c r="PGT48" s="192"/>
      <c r="PGU48" s="192"/>
      <c r="PGV48" s="192"/>
      <c r="PGW48" s="192"/>
      <c r="PGX48" s="192"/>
      <c r="PGY48" s="192"/>
      <c r="PGZ48" s="192"/>
      <c r="PHA48" s="192"/>
      <c r="PHB48" s="192"/>
      <c r="PHC48" s="192"/>
      <c r="PHD48" s="192"/>
      <c r="PHE48" s="192"/>
      <c r="PHF48" s="192"/>
      <c r="PHG48" s="192"/>
      <c r="PHH48" s="192"/>
      <c r="PHI48" s="192"/>
      <c r="PHJ48" s="192"/>
      <c r="PHK48" s="192"/>
      <c r="PHL48" s="192"/>
      <c r="PHM48" s="192"/>
      <c r="PHN48" s="192"/>
      <c r="PHO48" s="192"/>
      <c r="PHP48" s="192"/>
      <c r="PHQ48" s="192"/>
      <c r="PHR48" s="192"/>
      <c r="PHS48" s="192"/>
      <c r="PHT48" s="192"/>
      <c r="PHU48" s="192"/>
      <c r="PHV48" s="192"/>
      <c r="PHW48" s="192"/>
      <c r="PHX48" s="192"/>
      <c r="PHY48" s="192"/>
      <c r="PHZ48" s="192"/>
      <c r="PIA48" s="192"/>
      <c r="PIB48" s="192"/>
      <c r="PIC48" s="192"/>
      <c r="PID48" s="192"/>
      <c r="PIE48" s="192"/>
      <c r="PIF48" s="192"/>
      <c r="PIG48" s="192"/>
      <c r="PIH48" s="192"/>
      <c r="PII48" s="192"/>
      <c r="PIJ48" s="192"/>
      <c r="PIK48" s="192"/>
      <c r="PIL48" s="192"/>
      <c r="PIM48" s="192"/>
      <c r="PIN48" s="192"/>
      <c r="PIO48" s="192"/>
      <c r="PIP48" s="192"/>
      <c r="PIQ48" s="192"/>
      <c r="PIR48" s="192"/>
      <c r="PIS48" s="192"/>
      <c r="PIT48" s="192"/>
      <c r="PIU48" s="192"/>
      <c r="PIV48" s="192"/>
      <c r="PIW48" s="192"/>
      <c r="PIX48" s="192"/>
      <c r="PIY48" s="192"/>
      <c r="PIZ48" s="192"/>
      <c r="PJA48" s="192"/>
      <c r="PJB48" s="192"/>
      <c r="PJC48" s="192"/>
      <c r="PJD48" s="192"/>
      <c r="PJE48" s="192"/>
      <c r="PJF48" s="192"/>
      <c r="PJG48" s="192"/>
      <c r="PJH48" s="192"/>
      <c r="PJI48" s="192"/>
      <c r="PJJ48" s="192"/>
      <c r="PJK48" s="192"/>
      <c r="PJL48" s="192"/>
      <c r="PJM48" s="192"/>
      <c r="PJN48" s="192"/>
      <c r="PJO48" s="192"/>
      <c r="PJP48" s="192"/>
      <c r="PJQ48" s="192"/>
      <c r="PJR48" s="192"/>
      <c r="PJS48" s="192"/>
      <c r="PJT48" s="192"/>
      <c r="PJU48" s="192"/>
      <c r="PJV48" s="192"/>
      <c r="PJW48" s="192"/>
      <c r="PJX48" s="192"/>
      <c r="PJY48" s="192"/>
      <c r="PJZ48" s="192"/>
      <c r="PKA48" s="192"/>
      <c r="PKB48" s="192"/>
      <c r="PKC48" s="192"/>
      <c r="PKD48" s="192"/>
      <c r="PKE48" s="192"/>
      <c r="PKF48" s="192"/>
      <c r="PKG48" s="192"/>
      <c r="PKH48" s="192"/>
      <c r="PKI48" s="192"/>
      <c r="PKJ48" s="192"/>
      <c r="PKK48" s="192"/>
      <c r="PKL48" s="192"/>
      <c r="PKM48" s="192"/>
      <c r="PKN48" s="192"/>
      <c r="PKO48" s="192"/>
      <c r="PKP48" s="192"/>
      <c r="PKQ48" s="192"/>
      <c r="PKR48" s="192"/>
      <c r="PKS48" s="192"/>
      <c r="PKT48" s="192"/>
      <c r="PKU48" s="192"/>
      <c r="PKV48" s="192"/>
      <c r="PKW48" s="192"/>
      <c r="PKX48" s="192"/>
      <c r="PKY48" s="192"/>
      <c r="PKZ48" s="192"/>
      <c r="PLA48" s="192"/>
      <c r="PLB48" s="192"/>
      <c r="PLC48" s="192"/>
      <c r="PLD48" s="192"/>
      <c r="PLE48" s="192"/>
      <c r="PLF48" s="192"/>
      <c r="PLG48" s="192"/>
      <c r="PLH48" s="192"/>
      <c r="PLI48" s="192"/>
      <c r="PLJ48" s="192"/>
      <c r="PLK48" s="192"/>
      <c r="PLL48" s="192"/>
      <c r="PLM48" s="192"/>
      <c r="PLN48" s="192"/>
      <c r="PLO48" s="192"/>
      <c r="PLP48" s="192"/>
      <c r="PLQ48" s="192"/>
      <c r="PLR48" s="192"/>
      <c r="PLS48" s="192"/>
      <c r="PLT48" s="192"/>
      <c r="PLU48" s="192"/>
      <c r="PLV48" s="192"/>
      <c r="PLW48" s="192"/>
      <c r="PLX48" s="192"/>
      <c r="PLY48" s="192"/>
      <c r="PLZ48" s="192"/>
      <c r="PMA48" s="192"/>
      <c r="PMB48" s="192"/>
      <c r="PMC48" s="192"/>
      <c r="PMD48" s="192"/>
      <c r="PME48" s="192"/>
      <c r="PMF48" s="192"/>
      <c r="PMG48" s="192"/>
      <c r="PMH48" s="192"/>
      <c r="PMI48" s="192"/>
      <c r="PMJ48" s="192"/>
      <c r="PMK48" s="192"/>
      <c r="PML48" s="192"/>
      <c r="PMM48" s="192"/>
      <c r="PMN48" s="192"/>
      <c r="PMO48" s="192"/>
      <c r="PMP48" s="192"/>
      <c r="PMQ48" s="192"/>
      <c r="PMR48" s="192"/>
      <c r="PMS48" s="192"/>
      <c r="PMT48" s="192"/>
      <c r="PMU48" s="192"/>
      <c r="PMV48" s="192"/>
      <c r="PMW48" s="192"/>
      <c r="PMX48" s="192"/>
      <c r="PMY48" s="192"/>
      <c r="PMZ48" s="192"/>
      <c r="PNA48" s="192"/>
      <c r="PNB48" s="192"/>
      <c r="PNC48" s="192"/>
      <c r="PND48" s="192"/>
      <c r="PNE48" s="192"/>
      <c r="PNF48" s="192"/>
      <c r="PNG48" s="192"/>
      <c r="PNH48" s="192"/>
      <c r="PNI48" s="192"/>
      <c r="PNJ48" s="192"/>
      <c r="PNK48" s="192"/>
      <c r="PNL48" s="192"/>
      <c r="PNM48" s="192"/>
      <c r="PNN48" s="192"/>
      <c r="PNO48" s="192"/>
      <c r="PNP48" s="192"/>
      <c r="PNQ48" s="192"/>
      <c r="PNR48" s="192"/>
      <c r="PNS48" s="192"/>
      <c r="PNT48" s="192"/>
      <c r="PNU48" s="192"/>
      <c r="PNV48" s="192"/>
      <c r="PNW48" s="192"/>
      <c r="PNX48" s="192"/>
      <c r="PNY48" s="192"/>
      <c r="PNZ48" s="192"/>
      <c r="POA48" s="192"/>
      <c r="POB48" s="192"/>
      <c r="POC48" s="192"/>
      <c r="POD48" s="192"/>
      <c r="POE48" s="192"/>
      <c r="POF48" s="192"/>
      <c r="POG48" s="192"/>
      <c r="POH48" s="192"/>
      <c r="POI48" s="192"/>
      <c r="POJ48" s="192"/>
      <c r="POK48" s="192"/>
      <c r="POL48" s="192"/>
      <c r="POM48" s="192"/>
      <c r="PON48" s="192"/>
      <c r="POO48" s="192"/>
      <c r="POP48" s="192"/>
      <c r="POQ48" s="192"/>
      <c r="POR48" s="192"/>
      <c r="POS48" s="192"/>
      <c r="POT48" s="192"/>
      <c r="POU48" s="192"/>
      <c r="POV48" s="192"/>
      <c r="POW48" s="192"/>
      <c r="POX48" s="192"/>
      <c r="POY48" s="192"/>
      <c r="POZ48" s="192"/>
      <c r="PPA48" s="192"/>
      <c r="PPB48" s="192"/>
      <c r="PPC48" s="192"/>
      <c r="PPD48" s="192"/>
      <c r="PPE48" s="192"/>
      <c r="PPF48" s="192"/>
      <c r="PPG48" s="192"/>
      <c r="PPH48" s="192"/>
      <c r="PPI48" s="192"/>
      <c r="PPJ48" s="192"/>
      <c r="PPK48" s="192"/>
      <c r="PPL48" s="192"/>
      <c r="PPM48" s="192"/>
      <c r="PPN48" s="192"/>
      <c r="PPO48" s="192"/>
      <c r="PPP48" s="192"/>
      <c r="PPQ48" s="192"/>
      <c r="PPR48" s="192"/>
      <c r="PPS48" s="192"/>
      <c r="PPT48" s="192"/>
      <c r="PPU48" s="192"/>
      <c r="PPV48" s="192"/>
      <c r="PPW48" s="192"/>
      <c r="PPX48" s="192"/>
      <c r="PPY48" s="192"/>
      <c r="PPZ48" s="192"/>
      <c r="PQA48" s="192"/>
      <c r="PQB48" s="192"/>
      <c r="PQC48" s="192"/>
      <c r="PQD48" s="192"/>
      <c r="PQE48" s="192"/>
      <c r="PQF48" s="192"/>
      <c r="PQG48" s="192"/>
      <c r="PQH48" s="192"/>
      <c r="PQI48" s="192"/>
      <c r="PQJ48" s="192"/>
      <c r="PQK48" s="192"/>
      <c r="PQL48" s="192"/>
      <c r="PQM48" s="192"/>
      <c r="PQN48" s="192"/>
      <c r="PQO48" s="192"/>
      <c r="PQP48" s="192"/>
      <c r="PQQ48" s="192"/>
      <c r="PQR48" s="192"/>
      <c r="PQS48" s="192"/>
      <c r="PQT48" s="192"/>
      <c r="PQU48" s="192"/>
      <c r="PQV48" s="192"/>
      <c r="PQW48" s="192"/>
      <c r="PQX48" s="192"/>
      <c r="PQY48" s="192"/>
      <c r="PQZ48" s="192"/>
      <c r="PRA48" s="192"/>
      <c r="PRB48" s="192"/>
      <c r="PRC48" s="192"/>
      <c r="PRD48" s="192"/>
      <c r="PRE48" s="192"/>
      <c r="PRF48" s="192"/>
      <c r="PRG48" s="192"/>
      <c r="PRH48" s="192"/>
      <c r="PRI48" s="192"/>
      <c r="PRJ48" s="192"/>
      <c r="PRK48" s="192"/>
      <c r="PRL48" s="192"/>
      <c r="PRM48" s="192"/>
      <c r="PRN48" s="192"/>
      <c r="PRO48" s="192"/>
      <c r="PRP48" s="192"/>
      <c r="PRQ48" s="192"/>
      <c r="PRR48" s="192"/>
      <c r="PRS48" s="192"/>
      <c r="PRT48" s="192"/>
      <c r="PRU48" s="192"/>
      <c r="PRV48" s="192"/>
      <c r="PRW48" s="192"/>
      <c r="PRX48" s="192"/>
      <c r="PRY48" s="192"/>
      <c r="PRZ48" s="192"/>
      <c r="PSA48" s="192"/>
      <c r="PSB48" s="192"/>
      <c r="PSC48" s="192"/>
      <c r="PSD48" s="192"/>
      <c r="PSE48" s="192"/>
      <c r="PSF48" s="192"/>
      <c r="PSG48" s="192"/>
      <c r="PSH48" s="192"/>
      <c r="PSI48" s="192"/>
      <c r="PSJ48" s="192"/>
      <c r="PSK48" s="192"/>
      <c r="PSL48" s="192"/>
      <c r="PSM48" s="192"/>
      <c r="PSN48" s="192"/>
      <c r="PSO48" s="192"/>
      <c r="PSP48" s="192"/>
      <c r="PSQ48" s="192"/>
      <c r="PSR48" s="192"/>
      <c r="PSS48" s="192"/>
      <c r="PST48" s="192"/>
      <c r="PSU48" s="192"/>
      <c r="PSV48" s="192"/>
      <c r="PSW48" s="192"/>
      <c r="PSX48" s="192"/>
      <c r="PSY48" s="192"/>
      <c r="PSZ48" s="192"/>
      <c r="PTA48" s="192"/>
      <c r="PTB48" s="192"/>
      <c r="PTC48" s="192"/>
      <c r="PTD48" s="192"/>
      <c r="PTE48" s="192"/>
      <c r="PTF48" s="192"/>
      <c r="PTG48" s="192"/>
      <c r="PTH48" s="192"/>
      <c r="PTI48" s="192"/>
      <c r="PTJ48" s="192"/>
      <c r="PTK48" s="192"/>
      <c r="PTL48" s="192"/>
      <c r="PTM48" s="192"/>
      <c r="PTN48" s="192"/>
      <c r="PTO48" s="192"/>
      <c r="PTP48" s="192"/>
      <c r="PTQ48" s="192"/>
      <c r="PTR48" s="192"/>
      <c r="PTS48" s="192"/>
      <c r="PTT48" s="192"/>
      <c r="PTU48" s="192"/>
      <c r="PTV48" s="192"/>
      <c r="PTW48" s="192"/>
      <c r="PTX48" s="192"/>
      <c r="PTY48" s="192"/>
      <c r="PTZ48" s="192"/>
      <c r="PUA48" s="192"/>
      <c r="PUB48" s="192"/>
      <c r="PUC48" s="192"/>
      <c r="PUD48" s="192"/>
      <c r="PUE48" s="192"/>
      <c r="PUF48" s="192"/>
      <c r="PUG48" s="192"/>
      <c r="PUH48" s="192"/>
      <c r="PUI48" s="192"/>
      <c r="PUJ48" s="192"/>
      <c r="PUK48" s="192"/>
      <c r="PUL48" s="192"/>
      <c r="PUM48" s="192"/>
      <c r="PUN48" s="192"/>
      <c r="PUO48" s="192"/>
      <c r="PUP48" s="192"/>
      <c r="PUQ48" s="192"/>
      <c r="PUR48" s="192"/>
      <c r="PUS48" s="192"/>
      <c r="PUT48" s="192"/>
      <c r="PUU48" s="192"/>
      <c r="PUV48" s="192"/>
      <c r="PUW48" s="192"/>
      <c r="PUX48" s="192"/>
      <c r="PUY48" s="192"/>
      <c r="PUZ48" s="192"/>
      <c r="PVA48" s="192"/>
      <c r="PVB48" s="192"/>
      <c r="PVC48" s="192"/>
      <c r="PVD48" s="192"/>
      <c r="PVE48" s="192"/>
      <c r="PVF48" s="192"/>
      <c r="PVG48" s="192"/>
      <c r="PVH48" s="192"/>
      <c r="PVI48" s="192"/>
      <c r="PVJ48" s="192"/>
      <c r="PVK48" s="192"/>
      <c r="PVL48" s="192"/>
      <c r="PVM48" s="192"/>
      <c r="PVN48" s="192"/>
      <c r="PVO48" s="192"/>
      <c r="PVP48" s="192"/>
      <c r="PVQ48" s="192"/>
      <c r="PVR48" s="192"/>
      <c r="PVS48" s="192"/>
      <c r="PVT48" s="192"/>
      <c r="PVU48" s="192"/>
      <c r="PVV48" s="192"/>
      <c r="PVW48" s="192"/>
      <c r="PVX48" s="192"/>
      <c r="PVY48" s="192"/>
      <c r="PVZ48" s="192"/>
      <c r="PWA48" s="192"/>
      <c r="PWB48" s="192"/>
      <c r="PWC48" s="192"/>
      <c r="PWD48" s="192"/>
      <c r="PWE48" s="192"/>
      <c r="PWF48" s="192"/>
      <c r="PWG48" s="192"/>
      <c r="PWH48" s="192"/>
      <c r="PWI48" s="192"/>
      <c r="PWJ48" s="192"/>
      <c r="PWK48" s="192"/>
      <c r="PWL48" s="192"/>
      <c r="PWM48" s="192"/>
      <c r="PWN48" s="192"/>
      <c r="PWO48" s="192"/>
      <c r="PWP48" s="192"/>
      <c r="PWQ48" s="192"/>
      <c r="PWR48" s="192"/>
      <c r="PWS48" s="192"/>
      <c r="PWT48" s="192"/>
      <c r="PWU48" s="192"/>
      <c r="PWV48" s="192"/>
      <c r="PWW48" s="192"/>
      <c r="PWX48" s="192"/>
      <c r="PWY48" s="192"/>
      <c r="PWZ48" s="192"/>
      <c r="PXA48" s="192"/>
      <c r="PXB48" s="192"/>
      <c r="PXC48" s="192"/>
      <c r="PXD48" s="192"/>
      <c r="PXE48" s="192"/>
      <c r="PXF48" s="192"/>
      <c r="PXG48" s="192"/>
      <c r="PXH48" s="192"/>
      <c r="PXI48" s="192"/>
      <c r="PXJ48" s="192"/>
      <c r="PXK48" s="192"/>
      <c r="PXL48" s="192"/>
      <c r="PXM48" s="192"/>
      <c r="PXN48" s="192"/>
      <c r="PXO48" s="192"/>
      <c r="PXP48" s="192"/>
      <c r="PXQ48" s="192"/>
      <c r="PXR48" s="192"/>
      <c r="PXS48" s="192"/>
      <c r="PXT48" s="192"/>
      <c r="PXU48" s="192"/>
      <c r="PXV48" s="192"/>
      <c r="PXW48" s="192"/>
      <c r="PXX48" s="192"/>
      <c r="PXY48" s="192"/>
      <c r="PXZ48" s="192"/>
      <c r="PYA48" s="192"/>
      <c r="PYB48" s="192"/>
      <c r="PYC48" s="192"/>
      <c r="PYD48" s="192"/>
      <c r="PYE48" s="192"/>
      <c r="PYF48" s="192"/>
      <c r="PYG48" s="192"/>
      <c r="PYH48" s="192"/>
      <c r="PYI48" s="192"/>
      <c r="PYJ48" s="192"/>
      <c r="PYK48" s="192"/>
      <c r="PYL48" s="192"/>
      <c r="PYM48" s="192"/>
      <c r="PYN48" s="192"/>
      <c r="PYO48" s="192"/>
      <c r="PYP48" s="192"/>
      <c r="PYQ48" s="192"/>
      <c r="PYR48" s="192"/>
      <c r="PYS48" s="192"/>
      <c r="PYT48" s="192"/>
      <c r="PYU48" s="192"/>
      <c r="PYV48" s="192"/>
      <c r="PYW48" s="192"/>
      <c r="PYX48" s="192"/>
      <c r="PYY48" s="192"/>
      <c r="PYZ48" s="192"/>
      <c r="PZA48" s="192"/>
      <c r="PZB48" s="192"/>
      <c r="PZC48" s="192"/>
      <c r="PZD48" s="192"/>
      <c r="PZE48" s="192"/>
      <c r="PZF48" s="192"/>
      <c r="PZG48" s="192"/>
      <c r="PZH48" s="192"/>
      <c r="PZI48" s="192"/>
      <c r="PZJ48" s="192"/>
      <c r="PZK48" s="192"/>
      <c r="PZL48" s="192"/>
      <c r="PZM48" s="192"/>
      <c r="PZN48" s="192"/>
      <c r="PZO48" s="192"/>
      <c r="PZP48" s="192"/>
      <c r="PZQ48" s="192"/>
      <c r="PZR48" s="192"/>
      <c r="PZS48" s="192"/>
      <c r="PZT48" s="192"/>
      <c r="PZU48" s="192"/>
      <c r="PZV48" s="192"/>
      <c r="PZW48" s="192"/>
      <c r="PZX48" s="192"/>
      <c r="PZY48" s="192"/>
      <c r="PZZ48" s="192"/>
      <c r="QAA48" s="192"/>
      <c r="QAB48" s="192"/>
      <c r="QAC48" s="192"/>
      <c r="QAD48" s="192"/>
      <c r="QAE48" s="192"/>
      <c r="QAF48" s="192"/>
      <c r="QAG48" s="192"/>
      <c r="QAH48" s="192"/>
      <c r="QAI48" s="192"/>
      <c r="QAJ48" s="192"/>
      <c r="QAK48" s="192"/>
      <c r="QAL48" s="192"/>
      <c r="QAM48" s="192"/>
      <c r="QAN48" s="192"/>
      <c r="QAO48" s="192"/>
      <c r="QAP48" s="192"/>
      <c r="QAQ48" s="192"/>
      <c r="QAR48" s="192"/>
      <c r="QAS48" s="192"/>
      <c r="QAT48" s="192"/>
      <c r="QAU48" s="192"/>
      <c r="QAV48" s="192"/>
      <c r="QAW48" s="192"/>
      <c r="QAX48" s="192"/>
      <c r="QAY48" s="192"/>
      <c r="QAZ48" s="192"/>
      <c r="QBA48" s="192"/>
      <c r="QBB48" s="192"/>
      <c r="QBC48" s="192"/>
      <c r="QBD48" s="192"/>
      <c r="QBE48" s="192"/>
      <c r="QBF48" s="192"/>
      <c r="QBG48" s="192"/>
      <c r="QBH48" s="192"/>
      <c r="QBI48" s="192"/>
      <c r="QBJ48" s="192"/>
      <c r="QBK48" s="192"/>
      <c r="QBL48" s="192"/>
      <c r="QBM48" s="192"/>
      <c r="QBN48" s="192"/>
      <c r="QBO48" s="192"/>
      <c r="QBP48" s="192"/>
      <c r="QBQ48" s="192"/>
      <c r="QBR48" s="192"/>
      <c r="QBS48" s="192"/>
      <c r="QBT48" s="192"/>
      <c r="QBU48" s="192"/>
      <c r="QBV48" s="192"/>
      <c r="QBW48" s="192"/>
      <c r="QBX48" s="192"/>
      <c r="QBY48" s="192"/>
      <c r="QBZ48" s="192"/>
      <c r="QCA48" s="192"/>
      <c r="QCB48" s="192"/>
      <c r="QCC48" s="192"/>
      <c r="QCD48" s="192"/>
      <c r="QCE48" s="192"/>
      <c r="QCF48" s="192"/>
      <c r="QCG48" s="192"/>
      <c r="QCH48" s="192"/>
      <c r="QCI48" s="192"/>
      <c r="QCJ48" s="192"/>
      <c r="QCK48" s="192"/>
      <c r="QCL48" s="192"/>
      <c r="QCM48" s="192"/>
      <c r="QCN48" s="192"/>
      <c r="QCO48" s="192"/>
      <c r="QCP48" s="192"/>
      <c r="QCQ48" s="192"/>
      <c r="QCR48" s="192"/>
      <c r="QCS48" s="192"/>
      <c r="QCT48" s="192"/>
      <c r="QCU48" s="192"/>
      <c r="QCV48" s="192"/>
      <c r="QCW48" s="192"/>
      <c r="QCX48" s="192"/>
      <c r="QCY48" s="192"/>
      <c r="QCZ48" s="192"/>
      <c r="QDA48" s="192"/>
      <c r="QDB48" s="192"/>
      <c r="QDC48" s="192"/>
      <c r="QDD48" s="192"/>
      <c r="QDE48" s="192"/>
      <c r="QDF48" s="192"/>
      <c r="QDG48" s="192"/>
      <c r="QDH48" s="192"/>
      <c r="QDI48" s="192"/>
      <c r="QDJ48" s="192"/>
      <c r="QDK48" s="192"/>
      <c r="QDL48" s="192"/>
      <c r="QDM48" s="192"/>
      <c r="QDN48" s="192"/>
      <c r="QDO48" s="192"/>
      <c r="QDP48" s="192"/>
      <c r="QDQ48" s="192"/>
      <c r="QDR48" s="192"/>
      <c r="QDS48" s="192"/>
      <c r="QDT48" s="192"/>
      <c r="QDU48" s="192"/>
      <c r="QDV48" s="192"/>
      <c r="QDW48" s="192"/>
      <c r="QDX48" s="192"/>
      <c r="QDY48" s="192"/>
      <c r="QDZ48" s="192"/>
      <c r="QEA48" s="192"/>
      <c r="QEB48" s="192"/>
      <c r="QEC48" s="192"/>
      <c r="QED48" s="192"/>
      <c r="QEE48" s="192"/>
      <c r="QEF48" s="192"/>
      <c r="QEG48" s="192"/>
      <c r="QEH48" s="192"/>
      <c r="QEI48" s="192"/>
      <c r="QEJ48" s="192"/>
      <c r="QEK48" s="192"/>
      <c r="QEL48" s="192"/>
      <c r="QEM48" s="192"/>
      <c r="QEN48" s="192"/>
      <c r="QEO48" s="192"/>
      <c r="QEP48" s="192"/>
      <c r="QEQ48" s="192"/>
      <c r="QER48" s="192"/>
      <c r="QES48" s="192"/>
      <c r="QET48" s="192"/>
      <c r="QEU48" s="192"/>
      <c r="QEV48" s="192"/>
      <c r="QEW48" s="192"/>
      <c r="QEX48" s="192"/>
      <c r="QEY48" s="192"/>
      <c r="QEZ48" s="192"/>
      <c r="QFA48" s="192"/>
      <c r="QFB48" s="192"/>
      <c r="QFC48" s="192"/>
      <c r="QFD48" s="192"/>
      <c r="QFE48" s="192"/>
      <c r="QFF48" s="192"/>
      <c r="QFG48" s="192"/>
      <c r="QFH48" s="192"/>
      <c r="QFI48" s="192"/>
      <c r="QFJ48" s="192"/>
      <c r="QFK48" s="192"/>
      <c r="QFL48" s="192"/>
      <c r="QFM48" s="192"/>
      <c r="QFN48" s="192"/>
      <c r="QFO48" s="192"/>
      <c r="QFP48" s="192"/>
      <c r="QFQ48" s="192"/>
      <c r="QFR48" s="192"/>
      <c r="QFS48" s="192"/>
      <c r="QFT48" s="192"/>
      <c r="QFU48" s="192"/>
      <c r="QFV48" s="192"/>
      <c r="QFW48" s="192"/>
      <c r="QFX48" s="192"/>
      <c r="QFY48" s="192"/>
      <c r="QFZ48" s="192"/>
      <c r="QGA48" s="192"/>
      <c r="QGB48" s="192"/>
      <c r="QGC48" s="192"/>
      <c r="QGD48" s="192"/>
      <c r="QGE48" s="192"/>
      <c r="QGF48" s="192"/>
      <c r="QGG48" s="192"/>
      <c r="QGH48" s="192"/>
      <c r="QGI48" s="192"/>
      <c r="QGJ48" s="192"/>
      <c r="QGK48" s="192"/>
      <c r="QGL48" s="192"/>
      <c r="QGM48" s="192"/>
      <c r="QGN48" s="192"/>
      <c r="QGO48" s="192"/>
      <c r="QGP48" s="192"/>
      <c r="QGQ48" s="192"/>
      <c r="QGR48" s="192"/>
      <c r="QGS48" s="192"/>
      <c r="QGT48" s="192"/>
      <c r="QGU48" s="192"/>
      <c r="QGV48" s="192"/>
      <c r="QGW48" s="192"/>
      <c r="QGX48" s="192"/>
      <c r="QGY48" s="192"/>
      <c r="QGZ48" s="192"/>
      <c r="QHA48" s="192"/>
      <c r="QHB48" s="192"/>
      <c r="QHC48" s="192"/>
      <c r="QHD48" s="192"/>
      <c r="QHE48" s="192"/>
      <c r="QHF48" s="192"/>
      <c r="QHG48" s="192"/>
      <c r="QHH48" s="192"/>
      <c r="QHI48" s="192"/>
      <c r="QHJ48" s="192"/>
      <c r="QHK48" s="192"/>
      <c r="QHL48" s="192"/>
      <c r="QHM48" s="192"/>
      <c r="QHN48" s="192"/>
      <c r="QHO48" s="192"/>
      <c r="QHP48" s="192"/>
      <c r="QHQ48" s="192"/>
      <c r="QHR48" s="192"/>
      <c r="QHS48" s="192"/>
      <c r="QHT48" s="192"/>
      <c r="QHU48" s="192"/>
      <c r="QHV48" s="192"/>
      <c r="QHW48" s="192"/>
      <c r="QHX48" s="192"/>
      <c r="QHY48" s="192"/>
      <c r="QHZ48" s="192"/>
      <c r="QIA48" s="192"/>
      <c r="QIB48" s="192"/>
      <c r="QIC48" s="192"/>
      <c r="QID48" s="192"/>
      <c r="QIE48" s="192"/>
      <c r="QIF48" s="192"/>
      <c r="QIG48" s="192"/>
      <c r="QIH48" s="192"/>
      <c r="QII48" s="192"/>
      <c r="QIJ48" s="192"/>
      <c r="QIK48" s="192"/>
      <c r="QIL48" s="192"/>
      <c r="QIM48" s="192"/>
      <c r="QIN48" s="192"/>
      <c r="QIO48" s="192"/>
      <c r="QIP48" s="192"/>
      <c r="QIQ48" s="192"/>
      <c r="QIR48" s="192"/>
      <c r="QIS48" s="192"/>
      <c r="QIT48" s="192"/>
      <c r="QIU48" s="192"/>
      <c r="QIV48" s="192"/>
      <c r="QIW48" s="192"/>
      <c r="QIX48" s="192"/>
      <c r="QIY48" s="192"/>
      <c r="QIZ48" s="192"/>
      <c r="QJA48" s="192"/>
      <c r="QJB48" s="192"/>
      <c r="QJC48" s="192"/>
      <c r="QJD48" s="192"/>
      <c r="QJE48" s="192"/>
      <c r="QJF48" s="192"/>
      <c r="QJG48" s="192"/>
      <c r="QJH48" s="192"/>
      <c r="QJI48" s="192"/>
      <c r="QJJ48" s="192"/>
      <c r="QJK48" s="192"/>
      <c r="QJL48" s="192"/>
      <c r="QJM48" s="192"/>
      <c r="QJN48" s="192"/>
      <c r="QJO48" s="192"/>
      <c r="QJP48" s="192"/>
      <c r="QJQ48" s="192"/>
      <c r="QJR48" s="192"/>
      <c r="QJS48" s="192"/>
      <c r="QJT48" s="192"/>
      <c r="QJU48" s="192"/>
      <c r="QJV48" s="192"/>
      <c r="QJW48" s="192"/>
      <c r="QJX48" s="192"/>
      <c r="QJY48" s="192"/>
      <c r="QJZ48" s="192"/>
      <c r="QKA48" s="192"/>
      <c r="QKB48" s="192"/>
      <c r="QKC48" s="192"/>
      <c r="QKD48" s="192"/>
      <c r="QKE48" s="192"/>
      <c r="QKF48" s="192"/>
      <c r="QKG48" s="192"/>
      <c r="QKH48" s="192"/>
      <c r="QKI48" s="192"/>
      <c r="QKJ48" s="192"/>
      <c r="QKK48" s="192"/>
      <c r="QKL48" s="192"/>
      <c r="QKM48" s="192"/>
      <c r="QKN48" s="192"/>
      <c r="QKO48" s="192"/>
      <c r="QKP48" s="192"/>
      <c r="QKQ48" s="192"/>
      <c r="QKR48" s="192"/>
      <c r="QKS48" s="192"/>
      <c r="QKT48" s="192"/>
      <c r="QKU48" s="192"/>
      <c r="QKV48" s="192"/>
      <c r="QKW48" s="192"/>
      <c r="QKX48" s="192"/>
      <c r="QKY48" s="192"/>
      <c r="QKZ48" s="192"/>
      <c r="QLA48" s="192"/>
      <c r="QLB48" s="192"/>
      <c r="QLC48" s="192"/>
      <c r="QLD48" s="192"/>
      <c r="QLE48" s="192"/>
      <c r="QLF48" s="192"/>
      <c r="QLG48" s="192"/>
      <c r="QLH48" s="192"/>
      <c r="QLI48" s="192"/>
      <c r="QLJ48" s="192"/>
      <c r="QLK48" s="192"/>
      <c r="QLL48" s="192"/>
      <c r="QLM48" s="192"/>
      <c r="QLN48" s="192"/>
      <c r="QLO48" s="192"/>
      <c r="QLP48" s="192"/>
      <c r="QLQ48" s="192"/>
      <c r="QLR48" s="192"/>
      <c r="QLS48" s="192"/>
      <c r="QLT48" s="192"/>
      <c r="QLU48" s="192"/>
      <c r="QLV48" s="192"/>
      <c r="QLW48" s="192"/>
      <c r="QLX48" s="192"/>
      <c r="QLY48" s="192"/>
      <c r="QLZ48" s="192"/>
      <c r="QMA48" s="192"/>
      <c r="QMB48" s="192"/>
      <c r="QMC48" s="192"/>
      <c r="QMD48" s="192"/>
      <c r="QME48" s="192"/>
      <c r="QMF48" s="192"/>
      <c r="QMG48" s="192"/>
      <c r="QMH48" s="192"/>
      <c r="QMI48" s="192"/>
      <c r="QMJ48" s="192"/>
      <c r="QMK48" s="192"/>
      <c r="QML48" s="192"/>
      <c r="QMM48" s="192"/>
      <c r="QMN48" s="192"/>
      <c r="QMO48" s="192"/>
      <c r="QMP48" s="192"/>
      <c r="QMQ48" s="192"/>
      <c r="QMR48" s="192"/>
      <c r="QMS48" s="192"/>
      <c r="QMT48" s="192"/>
      <c r="QMU48" s="192"/>
      <c r="QMV48" s="192"/>
      <c r="QMW48" s="192"/>
      <c r="QMX48" s="192"/>
      <c r="QMY48" s="192"/>
      <c r="QMZ48" s="192"/>
      <c r="QNA48" s="192"/>
      <c r="QNB48" s="192"/>
      <c r="QNC48" s="192"/>
      <c r="QND48" s="192"/>
      <c r="QNE48" s="192"/>
      <c r="QNF48" s="192"/>
      <c r="QNG48" s="192"/>
      <c r="QNH48" s="192"/>
      <c r="QNI48" s="192"/>
      <c r="QNJ48" s="192"/>
      <c r="QNK48" s="192"/>
      <c r="QNL48" s="192"/>
      <c r="QNM48" s="192"/>
      <c r="QNN48" s="192"/>
      <c r="QNO48" s="192"/>
      <c r="QNP48" s="192"/>
      <c r="QNQ48" s="192"/>
      <c r="QNR48" s="192"/>
      <c r="QNS48" s="192"/>
      <c r="QNT48" s="192"/>
      <c r="QNU48" s="192"/>
      <c r="QNV48" s="192"/>
      <c r="QNW48" s="192"/>
      <c r="QNX48" s="192"/>
      <c r="QNY48" s="192"/>
      <c r="QNZ48" s="192"/>
      <c r="QOA48" s="192"/>
      <c r="QOB48" s="192"/>
      <c r="QOC48" s="192"/>
      <c r="QOD48" s="192"/>
      <c r="QOE48" s="192"/>
      <c r="QOF48" s="192"/>
      <c r="QOG48" s="192"/>
      <c r="QOH48" s="192"/>
      <c r="QOI48" s="192"/>
      <c r="QOJ48" s="192"/>
      <c r="QOK48" s="192"/>
      <c r="QOL48" s="192"/>
      <c r="QOM48" s="192"/>
      <c r="QON48" s="192"/>
      <c r="QOO48" s="192"/>
      <c r="QOP48" s="192"/>
      <c r="QOQ48" s="192"/>
      <c r="QOR48" s="192"/>
      <c r="QOS48" s="192"/>
      <c r="QOT48" s="192"/>
      <c r="QOU48" s="192"/>
      <c r="QOV48" s="192"/>
      <c r="QOW48" s="192"/>
      <c r="QOX48" s="192"/>
      <c r="QOY48" s="192"/>
      <c r="QOZ48" s="192"/>
      <c r="QPA48" s="192"/>
      <c r="QPB48" s="192"/>
      <c r="QPC48" s="192"/>
      <c r="QPD48" s="192"/>
      <c r="QPE48" s="192"/>
      <c r="QPF48" s="192"/>
      <c r="QPG48" s="192"/>
      <c r="QPH48" s="192"/>
      <c r="QPI48" s="192"/>
      <c r="QPJ48" s="192"/>
      <c r="QPK48" s="192"/>
      <c r="QPL48" s="192"/>
      <c r="QPM48" s="192"/>
      <c r="QPN48" s="192"/>
      <c r="QPO48" s="192"/>
      <c r="QPP48" s="192"/>
      <c r="QPQ48" s="192"/>
      <c r="QPR48" s="192"/>
      <c r="QPS48" s="192"/>
      <c r="QPT48" s="192"/>
      <c r="QPU48" s="192"/>
      <c r="QPV48" s="192"/>
      <c r="QPW48" s="192"/>
      <c r="QPX48" s="192"/>
      <c r="QPY48" s="192"/>
      <c r="QPZ48" s="192"/>
      <c r="QQA48" s="192"/>
      <c r="QQB48" s="192"/>
      <c r="QQC48" s="192"/>
      <c r="QQD48" s="192"/>
      <c r="QQE48" s="192"/>
      <c r="QQF48" s="192"/>
      <c r="QQG48" s="192"/>
      <c r="QQH48" s="192"/>
      <c r="QQI48" s="192"/>
      <c r="QQJ48" s="192"/>
      <c r="QQK48" s="192"/>
      <c r="QQL48" s="192"/>
      <c r="QQM48" s="192"/>
      <c r="QQN48" s="192"/>
      <c r="QQO48" s="192"/>
      <c r="QQP48" s="192"/>
      <c r="QQQ48" s="192"/>
      <c r="QQR48" s="192"/>
      <c r="QQS48" s="192"/>
      <c r="QQT48" s="192"/>
      <c r="QQU48" s="192"/>
      <c r="QQV48" s="192"/>
      <c r="QQW48" s="192"/>
      <c r="QQX48" s="192"/>
      <c r="QQY48" s="192"/>
      <c r="QQZ48" s="192"/>
      <c r="QRA48" s="192"/>
      <c r="QRB48" s="192"/>
      <c r="QRC48" s="192"/>
      <c r="QRD48" s="192"/>
      <c r="QRE48" s="192"/>
      <c r="QRF48" s="192"/>
      <c r="QRG48" s="192"/>
      <c r="QRH48" s="192"/>
      <c r="QRI48" s="192"/>
      <c r="QRJ48" s="192"/>
      <c r="QRK48" s="192"/>
      <c r="QRL48" s="192"/>
      <c r="QRM48" s="192"/>
      <c r="QRN48" s="192"/>
      <c r="QRO48" s="192"/>
      <c r="QRP48" s="192"/>
      <c r="QRQ48" s="192"/>
      <c r="QRR48" s="192"/>
      <c r="QRS48" s="192"/>
      <c r="QRT48" s="192"/>
      <c r="QRU48" s="192"/>
      <c r="QRV48" s="192"/>
      <c r="QRW48" s="192"/>
      <c r="QRX48" s="192"/>
      <c r="QRY48" s="192"/>
      <c r="QRZ48" s="192"/>
      <c r="QSA48" s="192"/>
      <c r="QSB48" s="192"/>
      <c r="QSC48" s="192"/>
      <c r="QSD48" s="192"/>
      <c r="QSE48" s="192"/>
      <c r="QSF48" s="192"/>
      <c r="QSG48" s="192"/>
      <c r="QSH48" s="192"/>
      <c r="QSI48" s="192"/>
      <c r="QSJ48" s="192"/>
      <c r="QSK48" s="192"/>
      <c r="QSL48" s="192"/>
      <c r="QSM48" s="192"/>
      <c r="QSN48" s="192"/>
      <c r="QSO48" s="192"/>
      <c r="QSP48" s="192"/>
      <c r="QSQ48" s="192"/>
      <c r="QSR48" s="192"/>
      <c r="QSS48" s="192"/>
      <c r="QST48" s="192"/>
      <c r="QSU48" s="192"/>
      <c r="QSV48" s="192"/>
      <c r="QSW48" s="192"/>
      <c r="QSX48" s="192"/>
      <c r="QSY48" s="192"/>
      <c r="QSZ48" s="192"/>
      <c r="QTA48" s="192"/>
      <c r="QTB48" s="192"/>
      <c r="QTC48" s="192"/>
      <c r="QTD48" s="192"/>
      <c r="QTE48" s="192"/>
      <c r="QTF48" s="192"/>
      <c r="QTG48" s="192"/>
      <c r="QTH48" s="192"/>
      <c r="QTI48" s="192"/>
      <c r="QTJ48" s="192"/>
      <c r="QTK48" s="192"/>
      <c r="QTL48" s="192"/>
      <c r="QTM48" s="192"/>
      <c r="QTN48" s="192"/>
      <c r="QTO48" s="192"/>
      <c r="QTP48" s="192"/>
      <c r="QTQ48" s="192"/>
      <c r="QTR48" s="192"/>
      <c r="QTS48" s="192"/>
      <c r="QTT48" s="192"/>
      <c r="QTU48" s="192"/>
      <c r="QTV48" s="192"/>
      <c r="QTW48" s="192"/>
      <c r="QTX48" s="192"/>
      <c r="QTY48" s="192"/>
      <c r="QTZ48" s="192"/>
      <c r="QUA48" s="192"/>
      <c r="QUB48" s="192"/>
      <c r="QUC48" s="192"/>
      <c r="QUD48" s="192"/>
      <c r="QUE48" s="192"/>
      <c r="QUF48" s="192"/>
      <c r="QUG48" s="192"/>
      <c r="QUH48" s="192"/>
      <c r="QUI48" s="192"/>
      <c r="QUJ48" s="192"/>
      <c r="QUK48" s="192"/>
      <c r="QUL48" s="192"/>
      <c r="QUM48" s="192"/>
      <c r="QUN48" s="192"/>
      <c r="QUO48" s="192"/>
      <c r="QUP48" s="192"/>
      <c r="QUQ48" s="192"/>
      <c r="QUR48" s="192"/>
      <c r="QUS48" s="192"/>
      <c r="QUT48" s="192"/>
      <c r="QUU48" s="192"/>
      <c r="QUV48" s="192"/>
      <c r="QUW48" s="192"/>
      <c r="QUX48" s="192"/>
      <c r="QUY48" s="192"/>
      <c r="QUZ48" s="192"/>
      <c r="QVA48" s="192"/>
      <c r="QVB48" s="192"/>
      <c r="QVC48" s="192"/>
      <c r="QVD48" s="192"/>
      <c r="QVE48" s="192"/>
      <c r="QVF48" s="192"/>
      <c r="QVG48" s="192"/>
      <c r="QVH48" s="192"/>
      <c r="QVI48" s="192"/>
      <c r="QVJ48" s="192"/>
      <c r="QVK48" s="192"/>
      <c r="QVL48" s="192"/>
      <c r="QVM48" s="192"/>
      <c r="QVN48" s="192"/>
      <c r="QVO48" s="192"/>
      <c r="QVP48" s="192"/>
      <c r="QVQ48" s="192"/>
      <c r="QVR48" s="192"/>
      <c r="QVS48" s="192"/>
      <c r="QVT48" s="192"/>
      <c r="QVU48" s="192"/>
      <c r="QVV48" s="192"/>
      <c r="QVW48" s="192"/>
      <c r="QVX48" s="192"/>
      <c r="QVY48" s="192"/>
      <c r="QVZ48" s="192"/>
      <c r="QWA48" s="192"/>
      <c r="QWB48" s="192"/>
      <c r="QWC48" s="192"/>
      <c r="QWD48" s="192"/>
      <c r="QWE48" s="192"/>
      <c r="QWF48" s="192"/>
      <c r="QWG48" s="192"/>
      <c r="QWH48" s="192"/>
      <c r="QWI48" s="192"/>
      <c r="QWJ48" s="192"/>
      <c r="QWK48" s="192"/>
      <c r="QWL48" s="192"/>
      <c r="QWM48" s="192"/>
      <c r="QWN48" s="192"/>
      <c r="QWO48" s="192"/>
      <c r="QWP48" s="192"/>
      <c r="QWQ48" s="192"/>
      <c r="QWR48" s="192"/>
      <c r="QWS48" s="192"/>
      <c r="QWT48" s="192"/>
      <c r="QWU48" s="192"/>
      <c r="QWV48" s="192"/>
      <c r="QWW48" s="192"/>
      <c r="QWX48" s="192"/>
      <c r="QWY48" s="192"/>
      <c r="QWZ48" s="192"/>
      <c r="QXA48" s="192"/>
      <c r="QXB48" s="192"/>
      <c r="QXC48" s="192"/>
      <c r="QXD48" s="192"/>
      <c r="QXE48" s="192"/>
      <c r="QXF48" s="192"/>
      <c r="QXG48" s="192"/>
      <c r="QXH48" s="192"/>
      <c r="QXI48" s="192"/>
      <c r="QXJ48" s="192"/>
      <c r="QXK48" s="192"/>
      <c r="QXL48" s="192"/>
      <c r="QXM48" s="192"/>
      <c r="QXN48" s="192"/>
      <c r="QXO48" s="192"/>
      <c r="QXP48" s="192"/>
      <c r="QXQ48" s="192"/>
      <c r="QXR48" s="192"/>
      <c r="QXS48" s="192"/>
      <c r="QXT48" s="192"/>
      <c r="QXU48" s="192"/>
      <c r="QXV48" s="192"/>
      <c r="QXW48" s="192"/>
      <c r="QXX48" s="192"/>
      <c r="QXY48" s="192"/>
      <c r="QXZ48" s="192"/>
      <c r="QYA48" s="192"/>
      <c r="QYB48" s="192"/>
      <c r="QYC48" s="192"/>
      <c r="QYD48" s="192"/>
      <c r="QYE48" s="192"/>
      <c r="QYF48" s="192"/>
      <c r="QYG48" s="192"/>
      <c r="QYH48" s="192"/>
      <c r="QYI48" s="192"/>
      <c r="QYJ48" s="192"/>
      <c r="QYK48" s="192"/>
      <c r="QYL48" s="192"/>
      <c r="QYM48" s="192"/>
      <c r="QYN48" s="192"/>
      <c r="QYO48" s="192"/>
      <c r="QYP48" s="192"/>
      <c r="QYQ48" s="192"/>
      <c r="QYR48" s="192"/>
      <c r="QYS48" s="192"/>
      <c r="QYT48" s="192"/>
      <c r="QYU48" s="192"/>
      <c r="QYV48" s="192"/>
      <c r="QYW48" s="192"/>
      <c r="QYX48" s="192"/>
      <c r="QYY48" s="192"/>
      <c r="QYZ48" s="192"/>
      <c r="QZA48" s="192"/>
      <c r="QZB48" s="192"/>
      <c r="QZC48" s="192"/>
      <c r="QZD48" s="192"/>
      <c r="QZE48" s="192"/>
      <c r="QZF48" s="192"/>
      <c r="QZG48" s="192"/>
      <c r="QZH48" s="192"/>
      <c r="QZI48" s="192"/>
      <c r="QZJ48" s="192"/>
      <c r="QZK48" s="192"/>
      <c r="QZL48" s="192"/>
      <c r="QZM48" s="192"/>
      <c r="QZN48" s="192"/>
      <c r="QZO48" s="192"/>
      <c r="QZP48" s="192"/>
      <c r="QZQ48" s="192"/>
      <c r="QZR48" s="192"/>
      <c r="QZS48" s="192"/>
      <c r="QZT48" s="192"/>
      <c r="QZU48" s="192"/>
      <c r="QZV48" s="192"/>
      <c r="QZW48" s="192"/>
      <c r="QZX48" s="192"/>
      <c r="QZY48" s="192"/>
      <c r="QZZ48" s="192"/>
      <c r="RAA48" s="192"/>
      <c r="RAB48" s="192"/>
      <c r="RAC48" s="192"/>
      <c r="RAD48" s="192"/>
      <c r="RAE48" s="192"/>
      <c r="RAF48" s="192"/>
      <c r="RAG48" s="192"/>
      <c r="RAH48" s="192"/>
      <c r="RAI48" s="192"/>
      <c r="RAJ48" s="192"/>
      <c r="RAK48" s="192"/>
      <c r="RAL48" s="192"/>
      <c r="RAM48" s="192"/>
      <c r="RAN48" s="192"/>
      <c r="RAO48" s="192"/>
      <c r="RAP48" s="192"/>
      <c r="RAQ48" s="192"/>
      <c r="RAR48" s="192"/>
      <c r="RAS48" s="192"/>
      <c r="RAT48" s="192"/>
      <c r="RAU48" s="192"/>
      <c r="RAV48" s="192"/>
      <c r="RAW48" s="192"/>
      <c r="RAX48" s="192"/>
      <c r="RAY48" s="192"/>
      <c r="RAZ48" s="192"/>
      <c r="RBA48" s="192"/>
      <c r="RBB48" s="192"/>
      <c r="RBC48" s="192"/>
      <c r="RBD48" s="192"/>
      <c r="RBE48" s="192"/>
      <c r="RBF48" s="192"/>
      <c r="RBG48" s="192"/>
      <c r="RBH48" s="192"/>
      <c r="RBI48" s="192"/>
      <c r="RBJ48" s="192"/>
      <c r="RBK48" s="192"/>
      <c r="RBL48" s="192"/>
      <c r="RBM48" s="192"/>
      <c r="RBN48" s="192"/>
      <c r="RBO48" s="192"/>
      <c r="RBP48" s="192"/>
      <c r="RBQ48" s="192"/>
      <c r="RBR48" s="192"/>
      <c r="RBS48" s="192"/>
      <c r="RBT48" s="192"/>
      <c r="RBU48" s="192"/>
      <c r="RBV48" s="192"/>
      <c r="RBW48" s="192"/>
      <c r="RBX48" s="192"/>
      <c r="RBY48" s="192"/>
      <c r="RBZ48" s="192"/>
      <c r="RCA48" s="192"/>
      <c r="RCB48" s="192"/>
      <c r="RCC48" s="192"/>
      <c r="RCD48" s="192"/>
      <c r="RCE48" s="192"/>
      <c r="RCF48" s="192"/>
      <c r="RCG48" s="192"/>
      <c r="RCH48" s="192"/>
      <c r="RCI48" s="192"/>
      <c r="RCJ48" s="192"/>
      <c r="RCK48" s="192"/>
      <c r="RCL48" s="192"/>
      <c r="RCM48" s="192"/>
      <c r="RCN48" s="192"/>
      <c r="RCO48" s="192"/>
      <c r="RCP48" s="192"/>
      <c r="RCQ48" s="192"/>
      <c r="RCR48" s="192"/>
      <c r="RCS48" s="192"/>
      <c r="RCT48" s="192"/>
      <c r="RCU48" s="192"/>
      <c r="RCV48" s="192"/>
      <c r="RCW48" s="192"/>
      <c r="RCX48" s="192"/>
      <c r="RCY48" s="192"/>
      <c r="RCZ48" s="192"/>
      <c r="RDA48" s="192"/>
      <c r="RDB48" s="192"/>
      <c r="RDC48" s="192"/>
      <c r="RDD48" s="192"/>
      <c r="RDE48" s="192"/>
      <c r="RDF48" s="192"/>
      <c r="RDG48" s="192"/>
      <c r="RDH48" s="192"/>
      <c r="RDI48" s="192"/>
      <c r="RDJ48" s="192"/>
      <c r="RDK48" s="192"/>
      <c r="RDL48" s="192"/>
      <c r="RDM48" s="192"/>
      <c r="RDN48" s="192"/>
      <c r="RDO48" s="192"/>
      <c r="RDP48" s="192"/>
      <c r="RDQ48" s="192"/>
      <c r="RDR48" s="192"/>
      <c r="RDS48" s="192"/>
      <c r="RDT48" s="192"/>
      <c r="RDU48" s="192"/>
      <c r="RDV48" s="192"/>
      <c r="RDW48" s="192"/>
      <c r="RDX48" s="192"/>
      <c r="RDY48" s="192"/>
      <c r="RDZ48" s="192"/>
      <c r="REA48" s="192"/>
      <c r="REB48" s="192"/>
      <c r="REC48" s="192"/>
      <c r="RED48" s="192"/>
      <c r="REE48" s="192"/>
      <c r="REF48" s="192"/>
      <c r="REG48" s="192"/>
      <c r="REH48" s="192"/>
      <c r="REI48" s="192"/>
      <c r="REJ48" s="192"/>
      <c r="REK48" s="192"/>
      <c r="REL48" s="192"/>
      <c r="REM48" s="192"/>
      <c r="REN48" s="192"/>
      <c r="REO48" s="192"/>
      <c r="REP48" s="192"/>
      <c r="REQ48" s="192"/>
      <c r="RER48" s="192"/>
      <c r="RES48" s="192"/>
      <c r="RET48" s="192"/>
      <c r="REU48" s="192"/>
      <c r="REV48" s="192"/>
      <c r="REW48" s="192"/>
      <c r="REX48" s="192"/>
      <c r="REY48" s="192"/>
      <c r="REZ48" s="192"/>
      <c r="RFA48" s="192"/>
      <c r="RFB48" s="192"/>
      <c r="RFC48" s="192"/>
      <c r="RFD48" s="192"/>
      <c r="RFE48" s="192"/>
      <c r="RFF48" s="192"/>
      <c r="RFG48" s="192"/>
      <c r="RFH48" s="192"/>
      <c r="RFI48" s="192"/>
      <c r="RFJ48" s="192"/>
      <c r="RFK48" s="192"/>
      <c r="RFL48" s="192"/>
      <c r="RFM48" s="192"/>
      <c r="RFN48" s="192"/>
      <c r="RFO48" s="192"/>
      <c r="RFP48" s="192"/>
      <c r="RFQ48" s="192"/>
      <c r="RFR48" s="192"/>
      <c r="RFS48" s="192"/>
      <c r="RFT48" s="192"/>
      <c r="RFU48" s="192"/>
      <c r="RFV48" s="192"/>
      <c r="RFW48" s="192"/>
      <c r="RFX48" s="192"/>
      <c r="RFY48" s="192"/>
      <c r="RFZ48" s="192"/>
      <c r="RGA48" s="192"/>
      <c r="RGB48" s="192"/>
      <c r="RGC48" s="192"/>
      <c r="RGD48" s="192"/>
      <c r="RGE48" s="192"/>
      <c r="RGF48" s="192"/>
      <c r="RGG48" s="192"/>
      <c r="RGH48" s="192"/>
      <c r="RGI48" s="192"/>
      <c r="RGJ48" s="192"/>
      <c r="RGK48" s="192"/>
      <c r="RGL48" s="192"/>
      <c r="RGM48" s="192"/>
      <c r="RGN48" s="192"/>
      <c r="RGO48" s="192"/>
      <c r="RGP48" s="192"/>
      <c r="RGQ48" s="192"/>
      <c r="RGR48" s="192"/>
      <c r="RGS48" s="192"/>
      <c r="RGT48" s="192"/>
      <c r="RGU48" s="192"/>
      <c r="RGV48" s="192"/>
      <c r="RGW48" s="192"/>
      <c r="RGX48" s="192"/>
      <c r="RGY48" s="192"/>
      <c r="RGZ48" s="192"/>
      <c r="RHA48" s="192"/>
      <c r="RHB48" s="192"/>
      <c r="RHC48" s="192"/>
      <c r="RHD48" s="192"/>
      <c r="RHE48" s="192"/>
      <c r="RHF48" s="192"/>
      <c r="RHG48" s="192"/>
      <c r="RHH48" s="192"/>
      <c r="RHI48" s="192"/>
      <c r="RHJ48" s="192"/>
      <c r="RHK48" s="192"/>
      <c r="RHL48" s="192"/>
      <c r="RHM48" s="192"/>
      <c r="RHN48" s="192"/>
      <c r="RHO48" s="192"/>
      <c r="RHP48" s="192"/>
      <c r="RHQ48" s="192"/>
      <c r="RHR48" s="192"/>
      <c r="RHS48" s="192"/>
      <c r="RHT48" s="192"/>
      <c r="RHU48" s="192"/>
      <c r="RHV48" s="192"/>
      <c r="RHW48" s="192"/>
      <c r="RHX48" s="192"/>
      <c r="RHY48" s="192"/>
      <c r="RHZ48" s="192"/>
      <c r="RIA48" s="192"/>
      <c r="RIB48" s="192"/>
      <c r="RIC48" s="192"/>
      <c r="RID48" s="192"/>
      <c r="RIE48" s="192"/>
      <c r="RIF48" s="192"/>
      <c r="RIG48" s="192"/>
      <c r="RIH48" s="192"/>
      <c r="RII48" s="192"/>
      <c r="RIJ48" s="192"/>
      <c r="RIK48" s="192"/>
      <c r="RIL48" s="192"/>
      <c r="RIM48" s="192"/>
      <c r="RIN48" s="192"/>
      <c r="RIO48" s="192"/>
      <c r="RIP48" s="192"/>
      <c r="RIQ48" s="192"/>
      <c r="RIR48" s="192"/>
      <c r="RIS48" s="192"/>
      <c r="RIT48" s="192"/>
      <c r="RIU48" s="192"/>
      <c r="RIV48" s="192"/>
      <c r="RIW48" s="192"/>
      <c r="RIX48" s="192"/>
      <c r="RIY48" s="192"/>
      <c r="RIZ48" s="192"/>
      <c r="RJA48" s="192"/>
      <c r="RJB48" s="192"/>
      <c r="RJC48" s="192"/>
      <c r="RJD48" s="192"/>
      <c r="RJE48" s="192"/>
      <c r="RJF48" s="192"/>
      <c r="RJG48" s="192"/>
      <c r="RJH48" s="192"/>
      <c r="RJI48" s="192"/>
      <c r="RJJ48" s="192"/>
      <c r="RJK48" s="192"/>
      <c r="RJL48" s="192"/>
      <c r="RJM48" s="192"/>
      <c r="RJN48" s="192"/>
      <c r="RJO48" s="192"/>
      <c r="RJP48" s="192"/>
      <c r="RJQ48" s="192"/>
      <c r="RJR48" s="192"/>
      <c r="RJS48" s="192"/>
      <c r="RJT48" s="192"/>
      <c r="RJU48" s="192"/>
      <c r="RJV48" s="192"/>
      <c r="RJW48" s="192"/>
      <c r="RJX48" s="192"/>
      <c r="RJY48" s="192"/>
      <c r="RJZ48" s="192"/>
      <c r="RKA48" s="192"/>
      <c r="RKB48" s="192"/>
      <c r="RKC48" s="192"/>
      <c r="RKD48" s="192"/>
      <c r="RKE48" s="192"/>
      <c r="RKF48" s="192"/>
      <c r="RKG48" s="192"/>
      <c r="RKH48" s="192"/>
      <c r="RKI48" s="192"/>
      <c r="RKJ48" s="192"/>
      <c r="RKK48" s="192"/>
      <c r="RKL48" s="192"/>
      <c r="RKM48" s="192"/>
      <c r="RKN48" s="192"/>
      <c r="RKO48" s="192"/>
      <c r="RKP48" s="192"/>
      <c r="RKQ48" s="192"/>
      <c r="RKR48" s="192"/>
      <c r="RKS48" s="192"/>
      <c r="RKT48" s="192"/>
      <c r="RKU48" s="192"/>
      <c r="RKV48" s="192"/>
      <c r="RKW48" s="192"/>
      <c r="RKX48" s="192"/>
      <c r="RKY48" s="192"/>
      <c r="RKZ48" s="192"/>
      <c r="RLA48" s="192"/>
      <c r="RLB48" s="192"/>
      <c r="RLC48" s="192"/>
      <c r="RLD48" s="192"/>
      <c r="RLE48" s="192"/>
      <c r="RLF48" s="192"/>
      <c r="RLG48" s="192"/>
      <c r="RLH48" s="192"/>
      <c r="RLI48" s="192"/>
      <c r="RLJ48" s="192"/>
      <c r="RLK48" s="192"/>
      <c r="RLL48" s="192"/>
      <c r="RLM48" s="192"/>
      <c r="RLN48" s="192"/>
      <c r="RLO48" s="192"/>
      <c r="RLP48" s="192"/>
      <c r="RLQ48" s="192"/>
      <c r="RLR48" s="192"/>
      <c r="RLS48" s="192"/>
      <c r="RLT48" s="192"/>
      <c r="RLU48" s="192"/>
      <c r="RLV48" s="192"/>
      <c r="RLW48" s="192"/>
      <c r="RLX48" s="192"/>
      <c r="RLY48" s="192"/>
      <c r="RLZ48" s="192"/>
      <c r="RMA48" s="192"/>
      <c r="RMB48" s="192"/>
      <c r="RMC48" s="192"/>
      <c r="RMD48" s="192"/>
      <c r="RME48" s="192"/>
      <c r="RMF48" s="192"/>
      <c r="RMG48" s="192"/>
      <c r="RMH48" s="192"/>
      <c r="RMI48" s="192"/>
      <c r="RMJ48" s="192"/>
      <c r="RMK48" s="192"/>
      <c r="RML48" s="192"/>
      <c r="RMM48" s="192"/>
      <c r="RMN48" s="192"/>
      <c r="RMO48" s="192"/>
      <c r="RMP48" s="192"/>
      <c r="RMQ48" s="192"/>
      <c r="RMR48" s="192"/>
      <c r="RMS48" s="192"/>
      <c r="RMT48" s="192"/>
      <c r="RMU48" s="192"/>
      <c r="RMV48" s="192"/>
      <c r="RMW48" s="192"/>
      <c r="RMX48" s="192"/>
      <c r="RMY48" s="192"/>
      <c r="RMZ48" s="192"/>
      <c r="RNA48" s="192"/>
      <c r="RNB48" s="192"/>
      <c r="RNC48" s="192"/>
      <c r="RND48" s="192"/>
      <c r="RNE48" s="192"/>
      <c r="RNF48" s="192"/>
      <c r="RNG48" s="192"/>
      <c r="RNH48" s="192"/>
      <c r="RNI48" s="192"/>
      <c r="RNJ48" s="192"/>
      <c r="RNK48" s="192"/>
      <c r="RNL48" s="192"/>
      <c r="RNM48" s="192"/>
      <c r="RNN48" s="192"/>
      <c r="RNO48" s="192"/>
      <c r="RNP48" s="192"/>
      <c r="RNQ48" s="192"/>
      <c r="RNR48" s="192"/>
      <c r="RNS48" s="192"/>
      <c r="RNT48" s="192"/>
      <c r="RNU48" s="192"/>
      <c r="RNV48" s="192"/>
      <c r="RNW48" s="192"/>
      <c r="RNX48" s="192"/>
      <c r="RNY48" s="192"/>
      <c r="RNZ48" s="192"/>
      <c r="ROA48" s="192"/>
      <c r="ROB48" s="192"/>
      <c r="ROC48" s="192"/>
      <c r="ROD48" s="192"/>
      <c r="ROE48" s="192"/>
      <c r="ROF48" s="192"/>
      <c r="ROG48" s="192"/>
      <c r="ROH48" s="192"/>
      <c r="ROI48" s="192"/>
      <c r="ROJ48" s="192"/>
      <c r="ROK48" s="192"/>
      <c r="ROL48" s="192"/>
      <c r="ROM48" s="192"/>
      <c r="RON48" s="192"/>
      <c r="ROO48" s="192"/>
      <c r="ROP48" s="192"/>
      <c r="ROQ48" s="192"/>
      <c r="ROR48" s="192"/>
      <c r="ROS48" s="192"/>
      <c r="ROT48" s="192"/>
      <c r="ROU48" s="192"/>
      <c r="ROV48" s="192"/>
      <c r="ROW48" s="192"/>
      <c r="ROX48" s="192"/>
      <c r="ROY48" s="192"/>
      <c r="ROZ48" s="192"/>
      <c r="RPA48" s="192"/>
      <c r="RPB48" s="192"/>
      <c r="RPC48" s="192"/>
      <c r="RPD48" s="192"/>
      <c r="RPE48" s="192"/>
      <c r="RPF48" s="192"/>
      <c r="RPG48" s="192"/>
      <c r="RPH48" s="192"/>
      <c r="RPI48" s="192"/>
      <c r="RPJ48" s="192"/>
      <c r="RPK48" s="192"/>
      <c r="RPL48" s="192"/>
      <c r="RPM48" s="192"/>
      <c r="RPN48" s="192"/>
      <c r="RPO48" s="192"/>
      <c r="RPP48" s="192"/>
      <c r="RPQ48" s="192"/>
      <c r="RPR48" s="192"/>
      <c r="RPS48" s="192"/>
      <c r="RPT48" s="192"/>
      <c r="RPU48" s="192"/>
      <c r="RPV48" s="192"/>
      <c r="RPW48" s="192"/>
      <c r="RPX48" s="192"/>
      <c r="RPY48" s="192"/>
      <c r="RPZ48" s="192"/>
      <c r="RQA48" s="192"/>
      <c r="RQB48" s="192"/>
      <c r="RQC48" s="192"/>
      <c r="RQD48" s="192"/>
      <c r="RQE48" s="192"/>
      <c r="RQF48" s="192"/>
      <c r="RQG48" s="192"/>
      <c r="RQH48" s="192"/>
      <c r="RQI48" s="192"/>
      <c r="RQJ48" s="192"/>
      <c r="RQK48" s="192"/>
      <c r="RQL48" s="192"/>
      <c r="RQM48" s="192"/>
      <c r="RQN48" s="192"/>
      <c r="RQO48" s="192"/>
      <c r="RQP48" s="192"/>
      <c r="RQQ48" s="192"/>
      <c r="RQR48" s="192"/>
      <c r="RQS48" s="192"/>
      <c r="RQT48" s="192"/>
      <c r="RQU48" s="192"/>
      <c r="RQV48" s="192"/>
      <c r="RQW48" s="192"/>
      <c r="RQX48" s="192"/>
      <c r="RQY48" s="192"/>
      <c r="RQZ48" s="192"/>
      <c r="RRA48" s="192"/>
      <c r="RRB48" s="192"/>
      <c r="RRC48" s="192"/>
      <c r="RRD48" s="192"/>
      <c r="RRE48" s="192"/>
      <c r="RRF48" s="192"/>
      <c r="RRG48" s="192"/>
      <c r="RRH48" s="192"/>
      <c r="RRI48" s="192"/>
      <c r="RRJ48" s="192"/>
      <c r="RRK48" s="192"/>
      <c r="RRL48" s="192"/>
      <c r="RRM48" s="192"/>
      <c r="RRN48" s="192"/>
      <c r="RRO48" s="192"/>
      <c r="RRP48" s="192"/>
      <c r="RRQ48" s="192"/>
      <c r="RRR48" s="192"/>
      <c r="RRS48" s="192"/>
      <c r="RRT48" s="192"/>
      <c r="RRU48" s="192"/>
      <c r="RRV48" s="192"/>
      <c r="RRW48" s="192"/>
      <c r="RRX48" s="192"/>
      <c r="RRY48" s="192"/>
      <c r="RRZ48" s="192"/>
      <c r="RSA48" s="192"/>
      <c r="RSB48" s="192"/>
      <c r="RSC48" s="192"/>
      <c r="RSD48" s="192"/>
      <c r="RSE48" s="192"/>
      <c r="RSF48" s="192"/>
      <c r="RSG48" s="192"/>
      <c r="RSH48" s="192"/>
      <c r="RSI48" s="192"/>
      <c r="RSJ48" s="192"/>
      <c r="RSK48" s="192"/>
      <c r="RSL48" s="192"/>
      <c r="RSM48" s="192"/>
      <c r="RSN48" s="192"/>
      <c r="RSO48" s="192"/>
      <c r="RSP48" s="192"/>
      <c r="RSQ48" s="192"/>
      <c r="RSR48" s="192"/>
      <c r="RSS48" s="192"/>
      <c r="RST48" s="192"/>
      <c r="RSU48" s="192"/>
      <c r="RSV48" s="192"/>
      <c r="RSW48" s="192"/>
      <c r="RSX48" s="192"/>
      <c r="RSY48" s="192"/>
      <c r="RSZ48" s="192"/>
      <c r="RTA48" s="192"/>
      <c r="RTB48" s="192"/>
      <c r="RTC48" s="192"/>
      <c r="RTD48" s="192"/>
      <c r="RTE48" s="192"/>
      <c r="RTF48" s="192"/>
      <c r="RTG48" s="192"/>
      <c r="RTH48" s="192"/>
      <c r="RTI48" s="192"/>
      <c r="RTJ48" s="192"/>
      <c r="RTK48" s="192"/>
      <c r="RTL48" s="192"/>
      <c r="RTM48" s="192"/>
      <c r="RTN48" s="192"/>
      <c r="RTO48" s="192"/>
      <c r="RTP48" s="192"/>
      <c r="RTQ48" s="192"/>
      <c r="RTR48" s="192"/>
      <c r="RTS48" s="192"/>
      <c r="RTT48" s="192"/>
      <c r="RTU48" s="192"/>
      <c r="RTV48" s="192"/>
      <c r="RTW48" s="192"/>
      <c r="RTX48" s="192"/>
      <c r="RTY48" s="192"/>
      <c r="RTZ48" s="192"/>
      <c r="RUA48" s="192"/>
      <c r="RUB48" s="192"/>
      <c r="RUC48" s="192"/>
      <c r="RUD48" s="192"/>
      <c r="RUE48" s="192"/>
      <c r="RUF48" s="192"/>
      <c r="RUG48" s="192"/>
      <c r="RUH48" s="192"/>
      <c r="RUI48" s="192"/>
      <c r="RUJ48" s="192"/>
      <c r="RUK48" s="192"/>
      <c r="RUL48" s="192"/>
      <c r="RUM48" s="192"/>
      <c r="RUN48" s="192"/>
      <c r="RUO48" s="192"/>
      <c r="RUP48" s="192"/>
      <c r="RUQ48" s="192"/>
      <c r="RUR48" s="192"/>
      <c r="RUS48" s="192"/>
      <c r="RUT48" s="192"/>
      <c r="RUU48" s="192"/>
      <c r="RUV48" s="192"/>
      <c r="RUW48" s="192"/>
      <c r="RUX48" s="192"/>
      <c r="RUY48" s="192"/>
      <c r="RUZ48" s="192"/>
      <c r="RVA48" s="192"/>
      <c r="RVB48" s="192"/>
      <c r="RVC48" s="192"/>
      <c r="RVD48" s="192"/>
      <c r="RVE48" s="192"/>
      <c r="RVF48" s="192"/>
      <c r="RVG48" s="192"/>
      <c r="RVH48" s="192"/>
      <c r="RVI48" s="192"/>
      <c r="RVJ48" s="192"/>
      <c r="RVK48" s="192"/>
      <c r="RVL48" s="192"/>
      <c r="RVM48" s="192"/>
      <c r="RVN48" s="192"/>
      <c r="RVO48" s="192"/>
      <c r="RVP48" s="192"/>
      <c r="RVQ48" s="192"/>
      <c r="RVR48" s="192"/>
      <c r="RVS48" s="192"/>
      <c r="RVT48" s="192"/>
      <c r="RVU48" s="192"/>
      <c r="RVV48" s="192"/>
      <c r="RVW48" s="192"/>
      <c r="RVX48" s="192"/>
      <c r="RVY48" s="192"/>
      <c r="RVZ48" s="192"/>
      <c r="RWA48" s="192"/>
      <c r="RWB48" s="192"/>
      <c r="RWC48" s="192"/>
      <c r="RWD48" s="192"/>
      <c r="RWE48" s="192"/>
      <c r="RWF48" s="192"/>
      <c r="RWG48" s="192"/>
      <c r="RWH48" s="192"/>
      <c r="RWI48" s="192"/>
      <c r="RWJ48" s="192"/>
      <c r="RWK48" s="192"/>
      <c r="RWL48" s="192"/>
      <c r="RWM48" s="192"/>
      <c r="RWN48" s="192"/>
      <c r="RWO48" s="192"/>
      <c r="RWP48" s="192"/>
      <c r="RWQ48" s="192"/>
      <c r="RWR48" s="192"/>
      <c r="RWS48" s="192"/>
      <c r="RWT48" s="192"/>
      <c r="RWU48" s="192"/>
      <c r="RWV48" s="192"/>
      <c r="RWW48" s="192"/>
      <c r="RWX48" s="192"/>
      <c r="RWY48" s="192"/>
      <c r="RWZ48" s="192"/>
      <c r="RXA48" s="192"/>
      <c r="RXB48" s="192"/>
      <c r="RXC48" s="192"/>
      <c r="RXD48" s="192"/>
      <c r="RXE48" s="192"/>
      <c r="RXF48" s="192"/>
      <c r="RXG48" s="192"/>
      <c r="RXH48" s="192"/>
      <c r="RXI48" s="192"/>
      <c r="RXJ48" s="192"/>
      <c r="RXK48" s="192"/>
      <c r="RXL48" s="192"/>
      <c r="RXM48" s="192"/>
      <c r="RXN48" s="192"/>
      <c r="RXO48" s="192"/>
      <c r="RXP48" s="192"/>
      <c r="RXQ48" s="192"/>
      <c r="RXR48" s="192"/>
      <c r="RXS48" s="192"/>
      <c r="RXT48" s="192"/>
      <c r="RXU48" s="192"/>
      <c r="RXV48" s="192"/>
      <c r="RXW48" s="192"/>
      <c r="RXX48" s="192"/>
      <c r="RXY48" s="192"/>
      <c r="RXZ48" s="192"/>
      <c r="RYA48" s="192"/>
      <c r="RYB48" s="192"/>
      <c r="RYC48" s="192"/>
      <c r="RYD48" s="192"/>
      <c r="RYE48" s="192"/>
      <c r="RYF48" s="192"/>
      <c r="RYG48" s="192"/>
      <c r="RYH48" s="192"/>
      <c r="RYI48" s="192"/>
      <c r="RYJ48" s="192"/>
      <c r="RYK48" s="192"/>
      <c r="RYL48" s="192"/>
      <c r="RYM48" s="192"/>
      <c r="RYN48" s="192"/>
      <c r="RYO48" s="192"/>
      <c r="RYP48" s="192"/>
      <c r="RYQ48" s="192"/>
      <c r="RYR48" s="192"/>
      <c r="RYS48" s="192"/>
      <c r="RYT48" s="192"/>
      <c r="RYU48" s="192"/>
      <c r="RYV48" s="192"/>
      <c r="RYW48" s="192"/>
      <c r="RYX48" s="192"/>
      <c r="RYY48" s="192"/>
      <c r="RYZ48" s="192"/>
      <c r="RZA48" s="192"/>
      <c r="RZB48" s="192"/>
      <c r="RZC48" s="192"/>
      <c r="RZD48" s="192"/>
      <c r="RZE48" s="192"/>
      <c r="RZF48" s="192"/>
      <c r="RZG48" s="192"/>
      <c r="RZH48" s="192"/>
      <c r="RZI48" s="192"/>
      <c r="RZJ48" s="192"/>
      <c r="RZK48" s="192"/>
      <c r="RZL48" s="192"/>
      <c r="RZM48" s="192"/>
      <c r="RZN48" s="192"/>
      <c r="RZO48" s="192"/>
      <c r="RZP48" s="192"/>
      <c r="RZQ48" s="192"/>
      <c r="RZR48" s="192"/>
      <c r="RZS48" s="192"/>
      <c r="RZT48" s="192"/>
      <c r="RZU48" s="192"/>
      <c r="RZV48" s="192"/>
      <c r="RZW48" s="192"/>
      <c r="RZX48" s="192"/>
      <c r="RZY48" s="192"/>
      <c r="RZZ48" s="192"/>
      <c r="SAA48" s="192"/>
      <c r="SAB48" s="192"/>
      <c r="SAC48" s="192"/>
      <c r="SAD48" s="192"/>
      <c r="SAE48" s="192"/>
      <c r="SAF48" s="192"/>
      <c r="SAG48" s="192"/>
      <c r="SAH48" s="192"/>
      <c r="SAI48" s="192"/>
      <c r="SAJ48" s="192"/>
      <c r="SAK48" s="192"/>
      <c r="SAL48" s="192"/>
      <c r="SAM48" s="192"/>
      <c r="SAN48" s="192"/>
      <c r="SAO48" s="192"/>
      <c r="SAP48" s="192"/>
      <c r="SAQ48" s="192"/>
      <c r="SAR48" s="192"/>
      <c r="SAS48" s="192"/>
      <c r="SAT48" s="192"/>
      <c r="SAU48" s="192"/>
      <c r="SAV48" s="192"/>
      <c r="SAW48" s="192"/>
      <c r="SAX48" s="192"/>
      <c r="SAY48" s="192"/>
      <c r="SAZ48" s="192"/>
      <c r="SBA48" s="192"/>
      <c r="SBB48" s="192"/>
      <c r="SBC48" s="192"/>
      <c r="SBD48" s="192"/>
      <c r="SBE48" s="192"/>
      <c r="SBF48" s="192"/>
      <c r="SBG48" s="192"/>
      <c r="SBH48" s="192"/>
      <c r="SBI48" s="192"/>
      <c r="SBJ48" s="192"/>
      <c r="SBK48" s="192"/>
      <c r="SBL48" s="192"/>
      <c r="SBM48" s="192"/>
      <c r="SBN48" s="192"/>
      <c r="SBO48" s="192"/>
      <c r="SBP48" s="192"/>
      <c r="SBQ48" s="192"/>
      <c r="SBR48" s="192"/>
      <c r="SBS48" s="192"/>
      <c r="SBT48" s="192"/>
      <c r="SBU48" s="192"/>
      <c r="SBV48" s="192"/>
      <c r="SBW48" s="192"/>
      <c r="SBX48" s="192"/>
      <c r="SBY48" s="192"/>
      <c r="SBZ48" s="192"/>
      <c r="SCA48" s="192"/>
      <c r="SCB48" s="192"/>
      <c r="SCC48" s="192"/>
      <c r="SCD48" s="192"/>
      <c r="SCE48" s="192"/>
      <c r="SCF48" s="192"/>
      <c r="SCG48" s="192"/>
      <c r="SCH48" s="192"/>
      <c r="SCI48" s="192"/>
      <c r="SCJ48" s="192"/>
      <c r="SCK48" s="192"/>
      <c r="SCL48" s="192"/>
      <c r="SCM48" s="192"/>
      <c r="SCN48" s="192"/>
      <c r="SCO48" s="192"/>
      <c r="SCP48" s="192"/>
      <c r="SCQ48" s="192"/>
      <c r="SCR48" s="192"/>
      <c r="SCS48" s="192"/>
      <c r="SCT48" s="192"/>
      <c r="SCU48" s="192"/>
      <c r="SCV48" s="192"/>
      <c r="SCW48" s="192"/>
      <c r="SCX48" s="192"/>
      <c r="SCY48" s="192"/>
      <c r="SCZ48" s="192"/>
      <c r="SDA48" s="192"/>
      <c r="SDB48" s="192"/>
      <c r="SDC48" s="192"/>
      <c r="SDD48" s="192"/>
      <c r="SDE48" s="192"/>
      <c r="SDF48" s="192"/>
      <c r="SDG48" s="192"/>
      <c r="SDH48" s="192"/>
      <c r="SDI48" s="192"/>
      <c r="SDJ48" s="192"/>
      <c r="SDK48" s="192"/>
      <c r="SDL48" s="192"/>
      <c r="SDM48" s="192"/>
      <c r="SDN48" s="192"/>
      <c r="SDO48" s="192"/>
      <c r="SDP48" s="192"/>
      <c r="SDQ48" s="192"/>
      <c r="SDR48" s="192"/>
      <c r="SDS48" s="192"/>
      <c r="SDT48" s="192"/>
      <c r="SDU48" s="192"/>
      <c r="SDV48" s="192"/>
      <c r="SDW48" s="192"/>
      <c r="SDX48" s="192"/>
      <c r="SDY48" s="192"/>
      <c r="SDZ48" s="192"/>
      <c r="SEA48" s="192"/>
      <c r="SEB48" s="192"/>
      <c r="SEC48" s="192"/>
      <c r="SED48" s="192"/>
      <c r="SEE48" s="192"/>
      <c r="SEF48" s="192"/>
      <c r="SEG48" s="192"/>
      <c r="SEH48" s="192"/>
      <c r="SEI48" s="192"/>
      <c r="SEJ48" s="192"/>
      <c r="SEK48" s="192"/>
      <c r="SEL48" s="192"/>
      <c r="SEM48" s="192"/>
      <c r="SEN48" s="192"/>
      <c r="SEO48" s="192"/>
      <c r="SEP48" s="192"/>
      <c r="SEQ48" s="192"/>
      <c r="SER48" s="192"/>
      <c r="SES48" s="192"/>
      <c r="SET48" s="192"/>
      <c r="SEU48" s="192"/>
      <c r="SEV48" s="192"/>
      <c r="SEW48" s="192"/>
      <c r="SEX48" s="192"/>
      <c r="SEY48" s="192"/>
      <c r="SEZ48" s="192"/>
      <c r="SFA48" s="192"/>
      <c r="SFB48" s="192"/>
      <c r="SFC48" s="192"/>
      <c r="SFD48" s="192"/>
      <c r="SFE48" s="192"/>
      <c r="SFF48" s="192"/>
      <c r="SFG48" s="192"/>
      <c r="SFH48" s="192"/>
      <c r="SFI48" s="192"/>
      <c r="SFJ48" s="192"/>
      <c r="SFK48" s="192"/>
      <c r="SFL48" s="192"/>
      <c r="SFM48" s="192"/>
      <c r="SFN48" s="192"/>
      <c r="SFO48" s="192"/>
      <c r="SFP48" s="192"/>
      <c r="SFQ48" s="192"/>
      <c r="SFR48" s="192"/>
      <c r="SFS48" s="192"/>
      <c r="SFT48" s="192"/>
      <c r="SFU48" s="192"/>
      <c r="SFV48" s="192"/>
      <c r="SFW48" s="192"/>
      <c r="SFX48" s="192"/>
      <c r="SFY48" s="192"/>
      <c r="SFZ48" s="192"/>
      <c r="SGA48" s="192"/>
      <c r="SGB48" s="192"/>
      <c r="SGC48" s="192"/>
      <c r="SGD48" s="192"/>
      <c r="SGE48" s="192"/>
      <c r="SGF48" s="192"/>
      <c r="SGG48" s="192"/>
      <c r="SGH48" s="192"/>
      <c r="SGI48" s="192"/>
      <c r="SGJ48" s="192"/>
      <c r="SGK48" s="192"/>
      <c r="SGL48" s="192"/>
      <c r="SGM48" s="192"/>
      <c r="SGN48" s="192"/>
      <c r="SGO48" s="192"/>
      <c r="SGP48" s="192"/>
      <c r="SGQ48" s="192"/>
      <c r="SGR48" s="192"/>
      <c r="SGS48" s="192"/>
      <c r="SGT48" s="192"/>
      <c r="SGU48" s="192"/>
      <c r="SGV48" s="192"/>
      <c r="SGW48" s="192"/>
      <c r="SGX48" s="192"/>
      <c r="SGY48" s="192"/>
      <c r="SGZ48" s="192"/>
      <c r="SHA48" s="192"/>
      <c r="SHB48" s="192"/>
      <c r="SHC48" s="192"/>
      <c r="SHD48" s="192"/>
      <c r="SHE48" s="192"/>
      <c r="SHF48" s="192"/>
      <c r="SHG48" s="192"/>
      <c r="SHH48" s="192"/>
      <c r="SHI48" s="192"/>
      <c r="SHJ48" s="192"/>
      <c r="SHK48" s="192"/>
      <c r="SHL48" s="192"/>
      <c r="SHM48" s="192"/>
      <c r="SHN48" s="192"/>
      <c r="SHO48" s="192"/>
      <c r="SHP48" s="192"/>
      <c r="SHQ48" s="192"/>
      <c r="SHR48" s="192"/>
      <c r="SHS48" s="192"/>
      <c r="SHT48" s="192"/>
      <c r="SHU48" s="192"/>
      <c r="SHV48" s="192"/>
      <c r="SHW48" s="192"/>
      <c r="SHX48" s="192"/>
      <c r="SHY48" s="192"/>
      <c r="SHZ48" s="192"/>
      <c r="SIA48" s="192"/>
      <c r="SIB48" s="192"/>
      <c r="SIC48" s="192"/>
      <c r="SID48" s="192"/>
      <c r="SIE48" s="192"/>
      <c r="SIF48" s="192"/>
      <c r="SIG48" s="192"/>
      <c r="SIH48" s="192"/>
      <c r="SII48" s="192"/>
      <c r="SIJ48" s="192"/>
      <c r="SIK48" s="192"/>
      <c r="SIL48" s="192"/>
      <c r="SIM48" s="192"/>
      <c r="SIN48" s="192"/>
      <c r="SIO48" s="192"/>
      <c r="SIP48" s="192"/>
      <c r="SIQ48" s="192"/>
      <c r="SIR48" s="192"/>
      <c r="SIS48" s="192"/>
      <c r="SIT48" s="192"/>
      <c r="SIU48" s="192"/>
      <c r="SIV48" s="192"/>
      <c r="SIW48" s="192"/>
      <c r="SIX48" s="192"/>
      <c r="SIY48" s="192"/>
      <c r="SIZ48" s="192"/>
      <c r="SJA48" s="192"/>
      <c r="SJB48" s="192"/>
      <c r="SJC48" s="192"/>
      <c r="SJD48" s="192"/>
      <c r="SJE48" s="192"/>
      <c r="SJF48" s="192"/>
      <c r="SJG48" s="192"/>
      <c r="SJH48" s="192"/>
      <c r="SJI48" s="192"/>
      <c r="SJJ48" s="192"/>
      <c r="SJK48" s="192"/>
      <c r="SJL48" s="192"/>
      <c r="SJM48" s="192"/>
      <c r="SJN48" s="192"/>
      <c r="SJO48" s="192"/>
      <c r="SJP48" s="192"/>
      <c r="SJQ48" s="192"/>
      <c r="SJR48" s="192"/>
      <c r="SJS48" s="192"/>
      <c r="SJT48" s="192"/>
      <c r="SJU48" s="192"/>
      <c r="SJV48" s="192"/>
      <c r="SJW48" s="192"/>
      <c r="SJX48" s="192"/>
      <c r="SJY48" s="192"/>
      <c r="SJZ48" s="192"/>
      <c r="SKA48" s="192"/>
      <c r="SKB48" s="192"/>
      <c r="SKC48" s="192"/>
      <c r="SKD48" s="192"/>
      <c r="SKE48" s="192"/>
      <c r="SKF48" s="192"/>
      <c r="SKG48" s="192"/>
      <c r="SKH48" s="192"/>
      <c r="SKI48" s="192"/>
      <c r="SKJ48" s="192"/>
      <c r="SKK48" s="192"/>
      <c r="SKL48" s="192"/>
      <c r="SKM48" s="192"/>
      <c r="SKN48" s="192"/>
      <c r="SKO48" s="192"/>
      <c r="SKP48" s="192"/>
      <c r="SKQ48" s="192"/>
      <c r="SKR48" s="192"/>
      <c r="SKS48" s="192"/>
      <c r="SKT48" s="192"/>
      <c r="SKU48" s="192"/>
      <c r="SKV48" s="192"/>
      <c r="SKW48" s="192"/>
      <c r="SKX48" s="192"/>
      <c r="SKY48" s="192"/>
      <c r="SKZ48" s="192"/>
      <c r="SLA48" s="192"/>
      <c r="SLB48" s="192"/>
      <c r="SLC48" s="192"/>
      <c r="SLD48" s="192"/>
      <c r="SLE48" s="192"/>
      <c r="SLF48" s="192"/>
      <c r="SLG48" s="192"/>
      <c r="SLH48" s="192"/>
      <c r="SLI48" s="192"/>
      <c r="SLJ48" s="192"/>
      <c r="SLK48" s="192"/>
      <c r="SLL48" s="192"/>
      <c r="SLM48" s="192"/>
      <c r="SLN48" s="192"/>
      <c r="SLO48" s="192"/>
      <c r="SLP48" s="192"/>
      <c r="SLQ48" s="192"/>
      <c r="SLR48" s="192"/>
      <c r="SLS48" s="192"/>
      <c r="SLT48" s="192"/>
      <c r="SLU48" s="192"/>
      <c r="SLV48" s="192"/>
      <c r="SLW48" s="192"/>
      <c r="SLX48" s="192"/>
      <c r="SLY48" s="192"/>
      <c r="SLZ48" s="192"/>
      <c r="SMA48" s="192"/>
      <c r="SMB48" s="192"/>
      <c r="SMC48" s="192"/>
      <c r="SMD48" s="192"/>
      <c r="SME48" s="192"/>
      <c r="SMF48" s="192"/>
      <c r="SMG48" s="192"/>
      <c r="SMH48" s="192"/>
      <c r="SMI48" s="192"/>
      <c r="SMJ48" s="192"/>
      <c r="SMK48" s="192"/>
      <c r="SML48" s="192"/>
      <c r="SMM48" s="192"/>
      <c r="SMN48" s="192"/>
      <c r="SMO48" s="192"/>
      <c r="SMP48" s="192"/>
      <c r="SMQ48" s="192"/>
      <c r="SMR48" s="192"/>
      <c r="SMS48" s="192"/>
      <c r="SMT48" s="192"/>
      <c r="SMU48" s="192"/>
      <c r="SMV48" s="192"/>
      <c r="SMW48" s="192"/>
      <c r="SMX48" s="192"/>
      <c r="SMY48" s="192"/>
      <c r="SMZ48" s="192"/>
      <c r="SNA48" s="192"/>
      <c r="SNB48" s="192"/>
      <c r="SNC48" s="192"/>
      <c r="SND48" s="192"/>
      <c r="SNE48" s="192"/>
      <c r="SNF48" s="192"/>
      <c r="SNG48" s="192"/>
      <c r="SNH48" s="192"/>
      <c r="SNI48" s="192"/>
      <c r="SNJ48" s="192"/>
      <c r="SNK48" s="192"/>
      <c r="SNL48" s="192"/>
      <c r="SNM48" s="192"/>
      <c r="SNN48" s="192"/>
      <c r="SNO48" s="192"/>
      <c r="SNP48" s="192"/>
      <c r="SNQ48" s="192"/>
      <c r="SNR48" s="192"/>
      <c r="SNS48" s="192"/>
      <c r="SNT48" s="192"/>
      <c r="SNU48" s="192"/>
      <c r="SNV48" s="192"/>
      <c r="SNW48" s="192"/>
      <c r="SNX48" s="192"/>
      <c r="SNY48" s="192"/>
      <c r="SNZ48" s="192"/>
      <c r="SOA48" s="192"/>
      <c r="SOB48" s="192"/>
      <c r="SOC48" s="192"/>
      <c r="SOD48" s="192"/>
      <c r="SOE48" s="192"/>
      <c r="SOF48" s="192"/>
      <c r="SOG48" s="192"/>
      <c r="SOH48" s="192"/>
      <c r="SOI48" s="192"/>
      <c r="SOJ48" s="192"/>
      <c r="SOK48" s="192"/>
      <c r="SOL48" s="192"/>
      <c r="SOM48" s="192"/>
      <c r="SON48" s="192"/>
      <c r="SOO48" s="192"/>
      <c r="SOP48" s="192"/>
      <c r="SOQ48" s="192"/>
      <c r="SOR48" s="192"/>
      <c r="SOS48" s="192"/>
      <c r="SOT48" s="192"/>
      <c r="SOU48" s="192"/>
      <c r="SOV48" s="192"/>
      <c r="SOW48" s="192"/>
      <c r="SOX48" s="192"/>
      <c r="SOY48" s="192"/>
      <c r="SOZ48" s="192"/>
      <c r="SPA48" s="192"/>
      <c r="SPB48" s="192"/>
      <c r="SPC48" s="192"/>
      <c r="SPD48" s="192"/>
      <c r="SPE48" s="192"/>
      <c r="SPF48" s="192"/>
      <c r="SPG48" s="192"/>
      <c r="SPH48" s="192"/>
      <c r="SPI48" s="192"/>
      <c r="SPJ48" s="192"/>
      <c r="SPK48" s="192"/>
      <c r="SPL48" s="192"/>
      <c r="SPM48" s="192"/>
      <c r="SPN48" s="192"/>
      <c r="SPO48" s="192"/>
      <c r="SPP48" s="192"/>
      <c r="SPQ48" s="192"/>
      <c r="SPR48" s="192"/>
      <c r="SPS48" s="192"/>
      <c r="SPT48" s="192"/>
      <c r="SPU48" s="192"/>
      <c r="SPV48" s="192"/>
      <c r="SPW48" s="192"/>
      <c r="SPX48" s="192"/>
      <c r="SPY48" s="192"/>
      <c r="SPZ48" s="192"/>
      <c r="SQA48" s="192"/>
      <c r="SQB48" s="192"/>
      <c r="SQC48" s="192"/>
      <c r="SQD48" s="192"/>
      <c r="SQE48" s="192"/>
      <c r="SQF48" s="192"/>
      <c r="SQG48" s="192"/>
      <c r="SQH48" s="192"/>
      <c r="SQI48" s="192"/>
      <c r="SQJ48" s="192"/>
      <c r="SQK48" s="192"/>
      <c r="SQL48" s="192"/>
      <c r="SQM48" s="192"/>
      <c r="SQN48" s="192"/>
      <c r="SQO48" s="192"/>
      <c r="SQP48" s="192"/>
      <c r="SQQ48" s="192"/>
      <c r="SQR48" s="192"/>
      <c r="SQS48" s="192"/>
      <c r="SQT48" s="192"/>
      <c r="SQU48" s="192"/>
      <c r="SQV48" s="192"/>
      <c r="SQW48" s="192"/>
      <c r="SQX48" s="192"/>
      <c r="SQY48" s="192"/>
      <c r="SQZ48" s="192"/>
      <c r="SRA48" s="192"/>
      <c r="SRB48" s="192"/>
      <c r="SRC48" s="192"/>
      <c r="SRD48" s="192"/>
      <c r="SRE48" s="192"/>
      <c r="SRF48" s="192"/>
      <c r="SRG48" s="192"/>
      <c r="SRH48" s="192"/>
      <c r="SRI48" s="192"/>
      <c r="SRJ48" s="192"/>
      <c r="SRK48" s="192"/>
      <c r="SRL48" s="192"/>
      <c r="SRM48" s="192"/>
      <c r="SRN48" s="192"/>
      <c r="SRO48" s="192"/>
      <c r="SRP48" s="192"/>
      <c r="SRQ48" s="192"/>
      <c r="SRR48" s="192"/>
      <c r="SRS48" s="192"/>
      <c r="SRT48" s="192"/>
      <c r="SRU48" s="192"/>
      <c r="SRV48" s="192"/>
      <c r="SRW48" s="192"/>
      <c r="SRX48" s="192"/>
      <c r="SRY48" s="192"/>
      <c r="SRZ48" s="192"/>
      <c r="SSA48" s="192"/>
      <c r="SSB48" s="192"/>
      <c r="SSC48" s="192"/>
      <c r="SSD48" s="192"/>
      <c r="SSE48" s="192"/>
      <c r="SSF48" s="192"/>
      <c r="SSG48" s="192"/>
      <c r="SSH48" s="192"/>
      <c r="SSI48" s="192"/>
      <c r="SSJ48" s="192"/>
      <c r="SSK48" s="192"/>
      <c r="SSL48" s="192"/>
      <c r="SSM48" s="192"/>
      <c r="SSN48" s="192"/>
      <c r="SSO48" s="192"/>
      <c r="SSP48" s="192"/>
      <c r="SSQ48" s="192"/>
      <c r="SSR48" s="192"/>
      <c r="SSS48" s="192"/>
      <c r="SST48" s="192"/>
      <c r="SSU48" s="192"/>
      <c r="SSV48" s="192"/>
      <c r="SSW48" s="192"/>
      <c r="SSX48" s="192"/>
      <c r="SSY48" s="192"/>
      <c r="SSZ48" s="192"/>
      <c r="STA48" s="192"/>
      <c r="STB48" s="192"/>
      <c r="STC48" s="192"/>
      <c r="STD48" s="192"/>
      <c r="STE48" s="192"/>
      <c r="STF48" s="192"/>
      <c r="STG48" s="192"/>
      <c r="STH48" s="192"/>
      <c r="STI48" s="192"/>
      <c r="STJ48" s="192"/>
      <c r="STK48" s="192"/>
      <c r="STL48" s="192"/>
      <c r="STM48" s="192"/>
      <c r="STN48" s="192"/>
      <c r="STO48" s="192"/>
      <c r="STP48" s="192"/>
      <c r="STQ48" s="192"/>
      <c r="STR48" s="192"/>
      <c r="STS48" s="192"/>
      <c r="STT48" s="192"/>
      <c r="STU48" s="192"/>
      <c r="STV48" s="192"/>
      <c r="STW48" s="192"/>
      <c r="STX48" s="192"/>
      <c r="STY48" s="192"/>
      <c r="STZ48" s="192"/>
      <c r="SUA48" s="192"/>
      <c r="SUB48" s="192"/>
      <c r="SUC48" s="192"/>
      <c r="SUD48" s="192"/>
      <c r="SUE48" s="192"/>
      <c r="SUF48" s="192"/>
      <c r="SUG48" s="192"/>
      <c r="SUH48" s="192"/>
      <c r="SUI48" s="192"/>
      <c r="SUJ48" s="192"/>
      <c r="SUK48" s="192"/>
      <c r="SUL48" s="192"/>
      <c r="SUM48" s="192"/>
      <c r="SUN48" s="192"/>
      <c r="SUO48" s="192"/>
      <c r="SUP48" s="192"/>
      <c r="SUQ48" s="192"/>
      <c r="SUR48" s="192"/>
      <c r="SUS48" s="192"/>
      <c r="SUT48" s="192"/>
      <c r="SUU48" s="192"/>
      <c r="SUV48" s="192"/>
      <c r="SUW48" s="192"/>
      <c r="SUX48" s="192"/>
      <c r="SUY48" s="192"/>
      <c r="SUZ48" s="192"/>
      <c r="SVA48" s="192"/>
      <c r="SVB48" s="192"/>
      <c r="SVC48" s="192"/>
      <c r="SVD48" s="192"/>
      <c r="SVE48" s="192"/>
      <c r="SVF48" s="192"/>
      <c r="SVG48" s="192"/>
      <c r="SVH48" s="192"/>
      <c r="SVI48" s="192"/>
      <c r="SVJ48" s="192"/>
      <c r="SVK48" s="192"/>
      <c r="SVL48" s="192"/>
      <c r="SVM48" s="192"/>
      <c r="SVN48" s="192"/>
      <c r="SVO48" s="192"/>
      <c r="SVP48" s="192"/>
      <c r="SVQ48" s="192"/>
      <c r="SVR48" s="192"/>
      <c r="SVS48" s="192"/>
      <c r="SVT48" s="192"/>
      <c r="SVU48" s="192"/>
      <c r="SVV48" s="192"/>
      <c r="SVW48" s="192"/>
      <c r="SVX48" s="192"/>
      <c r="SVY48" s="192"/>
      <c r="SVZ48" s="192"/>
      <c r="SWA48" s="192"/>
      <c r="SWB48" s="192"/>
      <c r="SWC48" s="192"/>
      <c r="SWD48" s="192"/>
      <c r="SWE48" s="192"/>
      <c r="SWF48" s="192"/>
      <c r="SWG48" s="192"/>
      <c r="SWH48" s="192"/>
      <c r="SWI48" s="192"/>
      <c r="SWJ48" s="192"/>
      <c r="SWK48" s="192"/>
      <c r="SWL48" s="192"/>
      <c r="SWM48" s="192"/>
      <c r="SWN48" s="192"/>
      <c r="SWO48" s="192"/>
      <c r="SWP48" s="192"/>
      <c r="SWQ48" s="192"/>
      <c r="SWR48" s="192"/>
      <c r="SWS48" s="192"/>
      <c r="SWT48" s="192"/>
      <c r="SWU48" s="192"/>
      <c r="SWV48" s="192"/>
      <c r="SWW48" s="192"/>
      <c r="SWX48" s="192"/>
      <c r="SWY48" s="192"/>
      <c r="SWZ48" s="192"/>
      <c r="SXA48" s="192"/>
      <c r="SXB48" s="192"/>
      <c r="SXC48" s="192"/>
      <c r="SXD48" s="192"/>
      <c r="SXE48" s="192"/>
      <c r="SXF48" s="192"/>
      <c r="SXG48" s="192"/>
      <c r="SXH48" s="192"/>
      <c r="SXI48" s="192"/>
      <c r="SXJ48" s="192"/>
      <c r="SXK48" s="192"/>
      <c r="SXL48" s="192"/>
      <c r="SXM48" s="192"/>
      <c r="SXN48" s="192"/>
      <c r="SXO48" s="192"/>
      <c r="SXP48" s="192"/>
      <c r="SXQ48" s="192"/>
      <c r="SXR48" s="192"/>
      <c r="SXS48" s="192"/>
      <c r="SXT48" s="192"/>
      <c r="SXU48" s="192"/>
      <c r="SXV48" s="192"/>
      <c r="SXW48" s="192"/>
      <c r="SXX48" s="192"/>
      <c r="SXY48" s="192"/>
      <c r="SXZ48" s="192"/>
      <c r="SYA48" s="192"/>
      <c r="SYB48" s="192"/>
      <c r="SYC48" s="192"/>
      <c r="SYD48" s="192"/>
      <c r="SYE48" s="192"/>
      <c r="SYF48" s="192"/>
      <c r="SYG48" s="192"/>
      <c r="SYH48" s="192"/>
      <c r="SYI48" s="192"/>
      <c r="SYJ48" s="192"/>
      <c r="SYK48" s="192"/>
      <c r="SYL48" s="192"/>
      <c r="SYM48" s="192"/>
      <c r="SYN48" s="192"/>
      <c r="SYO48" s="192"/>
      <c r="SYP48" s="192"/>
      <c r="SYQ48" s="192"/>
      <c r="SYR48" s="192"/>
      <c r="SYS48" s="192"/>
      <c r="SYT48" s="192"/>
      <c r="SYU48" s="192"/>
      <c r="SYV48" s="192"/>
      <c r="SYW48" s="192"/>
      <c r="SYX48" s="192"/>
      <c r="SYY48" s="192"/>
      <c r="SYZ48" s="192"/>
      <c r="SZA48" s="192"/>
      <c r="SZB48" s="192"/>
      <c r="SZC48" s="192"/>
      <c r="SZD48" s="192"/>
      <c r="SZE48" s="192"/>
      <c r="SZF48" s="192"/>
      <c r="SZG48" s="192"/>
      <c r="SZH48" s="192"/>
      <c r="SZI48" s="192"/>
      <c r="SZJ48" s="192"/>
      <c r="SZK48" s="192"/>
      <c r="SZL48" s="192"/>
      <c r="SZM48" s="192"/>
      <c r="SZN48" s="192"/>
      <c r="SZO48" s="192"/>
      <c r="SZP48" s="192"/>
      <c r="SZQ48" s="192"/>
      <c r="SZR48" s="192"/>
      <c r="SZS48" s="192"/>
      <c r="SZT48" s="192"/>
      <c r="SZU48" s="192"/>
      <c r="SZV48" s="192"/>
      <c r="SZW48" s="192"/>
      <c r="SZX48" s="192"/>
      <c r="SZY48" s="192"/>
      <c r="SZZ48" s="192"/>
      <c r="TAA48" s="192"/>
      <c r="TAB48" s="192"/>
      <c r="TAC48" s="192"/>
      <c r="TAD48" s="192"/>
      <c r="TAE48" s="192"/>
      <c r="TAF48" s="192"/>
      <c r="TAG48" s="192"/>
      <c r="TAH48" s="192"/>
      <c r="TAI48" s="192"/>
      <c r="TAJ48" s="192"/>
      <c r="TAK48" s="192"/>
      <c r="TAL48" s="192"/>
      <c r="TAM48" s="192"/>
      <c r="TAN48" s="192"/>
      <c r="TAO48" s="192"/>
      <c r="TAP48" s="192"/>
      <c r="TAQ48" s="192"/>
      <c r="TAR48" s="192"/>
      <c r="TAS48" s="192"/>
      <c r="TAT48" s="192"/>
      <c r="TAU48" s="192"/>
      <c r="TAV48" s="192"/>
      <c r="TAW48" s="192"/>
      <c r="TAX48" s="192"/>
      <c r="TAY48" s="192"/>
      <c r="TAZ48" s="192"/>
      <c r="TBA48" s="192"/>
      <c r="TBB48" s="192"/>
      <c r="TBC48" s="192"/>
      <c r="TBD48" s="192"/>
      <c r="TBE48" s="192"/>
      <c r="TBF48" s="192"/>
      <c r="TBG48" s="192"/>
      <c r="TBH48" s="192"/>
      <c r="TBI48" s="192"/>
      <c r="TBJ48" s="192"/>
      <c r="TBK48" s="192"/>
      <c r="TBL48" s="192"/>
      <c r="TBM48" s="192"/>
      <c r="TBN48" s="192"/>
      <c r="TBO48" s="192"/>
      <c r="TBP48" s="192"/>
      <c r="TBQ48" s="192"/>
      <c r="TBR48" s="192"/>
      <c r="TBS48" s="192"/>
      <c r="TBT48" s="192"/>
      <c r="TBU48" s="192"/>
      <c r="TBV48" s="192"/>
      <c r="TBW48" s="192"/>
      <c r="TBX48" s="192"/>
      <c r="TBY48" s="192"/>
      <c r="TBZ48" s="192"/>
      <c r="TCA48" s="192"/>
      <c r="TCB48" s="192"/>
      <c r="TCC48" s="192"/>
      <c r="TCD48" s="192"/>
      <c r="TCE48" s="192"/>
      <c r="TCF48" s="192"/>
      <c r="TCG48" s="192"/>
      <c r="TCH48" s="192"/>
      <c r="TCI48" s="192"/>
      <c r="TCJ48" s="192"/>
      <c r="TCK48" s="192"/>
      <c r="TCL48" s="192"/>
      <c r="TCM48" s="192"/>
      <c r="TCN48" s="192"/>
      <c r="TCO48" s="192"/>
      <c r="TCP48" s="192"/>
      <c r="TCQ48" s="192"/>
      <c r="TCR48" s="192"/>
      <c r="TCS48" s="192"/>
      <c r="TCT48" s="192"/>
      <c r="TCU48" s="192"/>
      <c r="TCV48" s="192"/>
      <c r="TCW48" s="192"/>
      <c r="TCX48" s="192"/>
      <c r="TCY48" s="192"/>
      <c r="TCZ48" s="192"/>
      <c r="TDA48" s="192"/>
      <c r="TDB48" s="192"/>
      <c r="TDC48" s="192"/>
      <c r="TDD48" s="192"/>
      <c r="TDE48" s="192"/>
      <c r="TDF48" s="192"/>
      <c r="TDG48" s="192"/>
      <c r="TDH48" s="192"/>
      <c r="TDI48" s="192"/>
      <c r="TDJ48" s="192"/>
      <c r="TDK48" s="192"/>
      <c r="TDL48" s="192"/>
      <c r="TDM48" s="192"/>
      <c r="TDN48" s="192"/>
      <c r="TDO48" s="192"/>
      <c r="TDP48" s="192"/>
      <c r="TDQ48" s="192"/>
      <c r="TDR48" s="192"/>
      <c r="TDS48" s="192"/>
      <c r="TDT48" s="192"/>
      <c r="TDU48" s="192"/>
      <c r="TDV48" s="192"/>
      <c r="TDW48" s="192"/>
      <c r="TDX48" s="192"/>
      <c r="TDY48" s="192"/>
      <c r="TDZ48" s="192"/>
      <c r="TEA48" s="192"/>
      <c r="TEB48" s="192"/>
      <c r="TEC48" s="192"/>
      <c r="TED48" s="192"/>
      <c r="TEE48" s="192"/>
      <c r="TEF48" s="192"/>
      <c r="TEG48" s="192"/>
      <c r="TEH48" s="192"/>
      <c r="TEI48" s="192"/>
      <c r="TEJ48" s="192"/>
      <c r="TEK48" s="192"/>
      <c r="TEL48" s="192"/>
      <c r="TEM48" s="192"/>
      <c r="TEN48" s="192"/>
      <c r="TEO48" s="192"/>
      <c r="TEP48" s="192"/>
      <c r="TEQ48" s="192"/>
      <c r="TER48" s="192"/>
      <c r="TES48" s="192"/>
      <c r="TET48" s="192"/>
      <c r="TEU48" s="192"/>
      <c r="TEV48" s="192"/>
      <c r="TEW48" s="192"/>
      <c r="TEX48" s="192"/>
      <c r="TEY48" s="192"/>
      <c r="TEZ48" s="192"/>
      <c r="TFA48" s="192"/>
      <c r="TFB48" s="192"/>
      <c r="TFC48" s="192"/>
      <c r="TFD48" s="192"/>
      <c r="TFE48" s="192"/>
      <c r="TFF48" s="192"/>
      <c r="TFG48" s="192"/>
      <c r="TFH48" s="192"/>
      <c r="TFI48" s="192"/>
      <c r="TFJ48" s="192"/>
      <c r="TFK48" s="192"/>
      <c r="TFL48" s="192"/>
      <c r="TFM48" s="192"/>
      <c r="TFN48" s="192"/>
      <c r="TFO48" s="192"/>
      <c r="TFP48" s="192"/>
      <c r="TFQ48" s="192"/>
      <c r="TFR48" s="192"/>
      <c r="TFS48" s="192"/>
      <c r="TFT48" s="192"/>
      <c r="TFU48" s="192"/>
      <c r="TFV48" s="192"/>
      <c r="TFW48" s="192"/>
      <c r="TFX48" s="192"/>
      <c r="TFY48" s="192"/>
      <c r="TFZ48" s="192"/>
      <c r="TGA48" s="192"/>
      <c r="TGB48" s="192"/>
      <c r="TGC48" s="192"/>
      <c r="TGD48" s="192"/>
      <c r="TGE48" s="192"/>
      <c r="TGF48" s="192"/>
      <c r="TGG48" s="192"/>
      <c r="TGH48" s="192"/>
      <c r="TGI48" s="192"/>
      <c r="TGJ48" s="192"/>
      <c r="TGK48" s="192"/>
      <c r="TGL48" s="192"/>
      <c r="TGM48" s="192"/>
      <c r="TGN48" s="192"/>
      <c r="TGO48" s="192"/>
      <c r="TGP48" s="192"/>
      <c r="TGQ48" s="192"/>
      <c r="TGR48" s="192"/>
      <c r="TGS48" s="192"/>
      <c r="TGT48" s="192"/>
      <c r="TGU48" s="192"/>
      <c r="TGV48" s="192"/>
      <c r="TGW48" s="192"/>
      <c r="TGX48" s="192"/>
      <c r="TGY48" s="192"/>
      <c r="TGZ48" s="192"/>
      <c r="THA48" s="192"/>
      <c r="THB48" s="192"/>
      <c r="THC48" s="192"/>
      <c r="THD48" s="192"/>
      <c r="THE48" s="192"/>
      <c r="THF48" s="192"/>
      <c r="THG48" s="192"/>
      <c r="THH48" s="192"/>
      <c r="THI48" s="192"/>
      <c r="THJ48" s="192"/>
      <c r="THK48" s="192"/>
      <c r="THL48" s="192"/>
      <c r="THM48" s="192"/>
      <c r="THN48" s="192"/>
      <c r="THO48" s="192"/>
      <c r="THP48" s="192"/>
      <c r="THQ48" s="192"/>
      <c r="THR48" s="192"/>
      <c r="THS48" s="192"/>
      <c r="THT48" s="192"/>
      <c r="THU48" s="192"/>
      <c r="THV48" s="192"/>
      <c r="THW48" s="192"/>
      <c r="THX48" s="192"/>
      <c r="THY48" s="192"/>
      <c r="THZ48" s="192"/>
      <c r="TIA48" s="192"/>
      <c r="TIB48" s="192"/>
      <c r="TIC48" s="192"/>
      <c r="TID48" s="192"/>
      <c r="TIE48" s="192"/>
      <c r="TIF48" s="192"/>
      <c r="TIG48" s="192"/>
      <c r="TIH48" s="192"/>
      <c r="TII48" s="192"/>
      <c r="TIJ48" s="192"/>
      <c r="TIK48" s="192"/>
      <c r="TIL48" s="192"/>
      <c r="TIM48" s="192"/>
      <c r="TIN48" s="192"/>
      <c r="TIO48" s="192"/>
      <c r="TIP48" s="192"/>
      <c r="TIQ48" s="192"/>
      <c r="TIR48" s="192"/>
      <c r="TIS48" s="192"/>
      <c r="TIT48" s="192"/>
      <c r="TIU48" s="192"/>
      <c r="TIV48" s="192"/>
      <c r="TIW48" s="192"/>
      <c r="TIX48" s="192"/>
      <c r="TIY48" s="192"/>
      <c r="TIZ48" s="192"/>
      <c r="TJA48" s="192"/>
      <c r="TJB48" s="192"/>
      <c r="TJC48" s="192"/>
      <c r="TJD48" s="192"/>
      <c r="TJE48" s="192"/>
      <c r="TJF48" s="192"/>
      <c r="TJG48" s="192"/>
      <c r="TJH48" s="192"/>
      <c r="TJI48" s="192"/>
      <c r="TJJ48" s="192"/>
      <c r="TJK48" s="192"/>
      <c r="TJL48" s="192"/>
      <c r="TJM48" s="192"/>
      <c r="TJN48" s="192"/>
      <c r="TJO48" s="192"/>
      <c r="TJP48" s="192"/>
      <c r="TJQ48" s="192"/>
      <c r="TJR48" s="192"/>
      <c r="TJS48" s="192"/>
      <c r="TJT48" s="192"/>
      <c r="TJU48" s="192"/>
      <c r="TJV48" s="192"/>
      <c r="TJW48" s="192"/>
      <c r="TJX48" s="192"/>
      <c r="TJY48" s="192"/>
      <c r="TJZ48" s="192"/>
      <c r="TKA48" s="192"/>
      <c r="TKB48" s="192"/>
      <c r="TKC48" s="192"/>
      <c r="TKD48" s="192"/>
      <c r="TKE48" s="192"/>
      <c r="TKF48" s="192"/>
      <c r="TKG48" s="192"/>
      <c r="TKH48" s="192"/>
      <c r="TKI48" s="192"/>
      <c r="TKJ48" s="192"/>
      <c r="TKK48" s="192"/>
      <c r="TKL48" s="192"/>
      <c r="TKM48" s="192"/>
      <c r="TKN48" s="192"/>
      <c r="TKO48" s="192"/>
      <c r="TKP48" s="192"/>
      <c r="TKQ48" s="192"/>
      <c r="TKR48" s="192"/>
      <c r="TKS48" s="192"/>
      <c r="TKT48" s="192"/>
      <c r="TKU48" s="192"/>
      <c r="TKV48" s="192"/>
      <c r="TKW48" s="192"/>
      <c r="TKX48" s="192"/>
      <c r="TKY48" s="192"/>
      <c r="TKZ48" s="192"/>
      <c r="TLA48" s="192"/>
      <c r="TLB48" s="192"/>
      <c r="TLC48" s="192"/>
      <c r="TLD48" s="192"/>
      <c r="TLE48" s="192"/>
      <c r="TLF48" s="192"/>
      <c r="TLG48" s="192"/>
      <c r="TLH48" s="192"/>
      <c r="TLI48" s="192"/>
      <c r="TLJ48" s="192"/>
      <c r="TLK48" s="192"/>
      <c r="TLL48" s="192"/>
      <c r="TLM48" s="192"/>
      <c r="TLN48" s="192"/>
      <c r="TLO48" s="192"/>
      <c r="TLP48" s="192"/>
      <c r="TLQ48" s="192"/>
      <c r="TLR48" s="192"/>
      <c r="TLS48" s="192"/>
      <c r="TLT48" s="192"/>
      <c r="TLU48" s="192"/>
      <c r="TLV48" s="192"/>
      <c r="TLW48" s="192"/>
      <c r="TLX48" s="192"/>
      <c r="TLY48" s="192"/>
      <c r="TLZ48" s="192"/>
      <c r="TMA48" s="192"/>
      <c r="TMB48" s="192"/>
      <c r="TMC48" s="192"/>
      <c r="TMD48" s="192"/>
      <c r="TME48" s="192"/>
      <c r="TMF48" s="192"/>
      <c r="TMG48" s="192"/>
      <c r="TMH48" s="192"/>
      <c r="TMI48" s="192"/>
      <c r="TMJ48" s="192"/>
      <c r="TMK48" s="192"/>
      <c r="TML48" s="192"/>
      <c r="TMM48" s="192"/>
      <c r="TMN48" s="192"/>
      <c r="TMO48" s="192"/>
      <c r="TMP48" s="192"/>
      <c r="TMQ48" s="192"/>
      <c r="TMR48" s="192"/>
      <c r="TMS48" s="192"/>
      <c r="TMT48" s="192"/>
      <c r="TMU48" s="192"/>
      <c r="TMV48" s="192"/>
      <c r="TMW48" s="192"/>
      <c r="TMX48" s="192"/>
      <c r="TMY48" s="192"/>
      <c r="TMZ48" s="192"/>
      <c r="TNA48" s="192"/>
      <c r="TNB48" s="192"/>
      <c r="TNC48" s="192"/>
      <c r="TND48" s="192"/>
      <c r="TNE48" s="192"/>
      <c r="TNF48" s="192"/>
      <c r="TNG48" s="192"/>
      <c r="TNH48" s="192"/>
      <c r="TNI48" s="192"/>
      <c r="TNJ48" s="192"/>
      <c r="TNK48" s="192"/>
      <c r="TNL48" s="192"/>
      <c r="TNM48" s="192"/>
      <c r="TNN48" s="192"/>
      <c r="TNO48" s="192"/>
      <c r="TNP48" s="192"/>
      <c r="TNQ48" s="192"/>
      <c r="TNR48" s="192"/>
      <c r="TNS48" s="192"/>
      <c r="TNT48" s="192"/>
      <c r="TNU48" s="192"/>
      <c r="TNV48" s="192"/>
      <c r="TNW48" s="192"/>
      <c r="TNX48" s="192"/>
      <c r="TNY48" s="192"/>
      <c r="TNZ48" s="192"/>
      <c r="TOA48" s="192"/>
      <c r="TOB48" s="192"/>
      <c r="TOC48" s="192"/>
      <c r="TOD48" s="192"/>
      <c r="TOE48" s="192"/>
      <c r="TOF48" s="192"/>
      <c r="TOG48" s="192"/>
      <c r="TOH48" s="192"/>
      <c r="TOI48" s="192"/>
      <c r="TOJ48" s="192"/>
      <c r="TOK48" s="192"/>
      <c r="TOL48" s="192"/>
      <c r="TOM48" s="192"/>
      <c r="TON48" s="192"/>
      <c r="TOO48" s="192"/>
      <c r="TOP48" s="192"/>
      <c r="TOQ48" s="192"/>
      <c r="TOR48" s="192"/>
      <c r="TOS48" s="192"/>
      <c r="TOT48" s="192"/>
      <c r="TOU48" s="192"/>
      <c r="TOV48" s="192"/>
      <c r="TOW48" s="192"/>
      <c r="TOX48" s="192"/>
      <c r="TOY48" s="192"/>
      <c r="TOZ48" s="192"/>
      <c r="TPA48" s="192"/>
      <c r="TPB48" s="192"/>
      <c r="TPC48" s="192"/>
      <c r="TPD48" s="192"/>
      <c r="TPE48" s="192"/>
      <c r="TPF48" s="192"/>
      <c r="TPG48" s="192"/>
      <c r="TPH48" s="192"/>
      <c r="TPI48" s="192"/>
      <c r="TPJ48" s="192"/>
      <c r="TPK48" s="192"/>
      <c r="TPL48" s="192"/>
      <c r="TPM48" s="192"/>
      <c r="TPN48" s="192"/>
      <c r="TPO48" s="192"/>
      <c r="TPP48" s="192"/>
      <c r="TPQ48" s="192"/>
      <c r="TPR48" s="192"/>
      <c r="TPS48" s="192"/>
      <c r="TPT48" s="192"/>
      <c r="TPU48" s="192"/>
      <c r="TPV48" s="192"/>
      <c r="TPW48" s="192"/>
      <c r="TPX48" s="192"/>
      <c r="TPY48" s="192"/>
      <c r="TPZ48" s="192"/>
      <c r="TQA48" s="192"/>
      <c r="TQB48" s="192"/>
      <c r="TQC48" s="192"/>
      <c r="TQD48" s="192"/>
      <c r="TQE48" s="192"/>
      <c r="TQF48" s="192"/>
      <c r="TQG48" s="192"/>
      <c r="TQH48" s="192"/>
      <c r="TQI48" s="192"/>
      <c r="TQJ48" s="192"/>
      <c r="TQK48" s="192"/>
      <c r="TQL48" s="192"/>
      <c r="TQM48" s="192"/>
      <c r="TQN48" s="192"/>
      <c r="TQO48" s="192"/>
      <c r="TQP48" s="192"/>
      <c r="TQQ48" s="192"/>
      <c r="TQR48" s="192"/>
      <c r="TQS48" s="192"/>
      <c r="TQT48" s="192"/>
      <c r="TQU48" s="192"/>
      <c r="TQV48" s="192"/>
      <c r="TQW48" s="192"/>
      <c r="TQX48" s="192"/>
      <c r="TQY48" s="192"/>
      <c r="TQZ48" s="192"/>
      <c r="TRA48" s="192"/>
      <c r="TRB48" s="192"/>
      <c r="TRC48" s="192"/>
      <c r="TRD48" s="192"/>
      <c r="TRE48" s="192"/>
      <c r="TRF48" s="192"/>
      <c r="TRG48" s="192"/>
      <c r="TRH48" s="192"/>
      <c r="TRI48" s="192"/>
      <c r="TRJ48" s="192"/>
      <c r="TRK48" s="192"/>
      <c r="TRL48" s="192"/>
      <c r="TRM48" s="192"/>
      <c r="TRN48" s="192"/>
      <c r="TRO48" s="192"/>
      <c r="TRP48" s="192"/>
      <c r="TRQ48" s="192"/>
      <c r="TRR48" s="192"/>
      <c r="TRS48" s="192"/>
      <c r="TRT48" s="192"/>
      <c r="TRU48" s="192"/>
      <c r="TRV48" s="192"/>
      <c r="TRW48" s="192"/>
      <c r="TRX48" s="192"/>
      <c r="TRY48" s="192"/>
      <c r="TRZ48" s="192"/>
      <c r="TSA48" s="192"/>
      <c r="TSB48" s="192"/>
      <c r="TSC48" s="192"/>
      <c r="TSD48" s="192"/>
      <c r="TSE48" s="192"/>
      <c r="TSF48" s="192"/>
      <c r="TSG48" s="192"/>
      <c r="TSH48" s="192"/>
      <c r="TSI48" s="192"/>
      <c r="TSJ48" s="192"/>
      <c r="TSK48" s="192"/>
      <c r="TSL48" s="192"/>
      <c r="TSM48" s="192"/>
      <c r="TSN48" s="192"/>
      <c r="TSO48" s="192"/>
      <c r="TSP48" s="192"/>
      <c r="TSQ48" s="192"/>
      <c r="TSR48" s="192"/>
      <c r="TSS48" s="192"/>
      <c r="TST48" s="192"/>
      <c r="TSU48" s="192"/>
      <c r="TSV48" s="192"/>
      <c r="TSW48" s="192"/>
      <c r="TSX48" s="192"/>
      <c r="TSY48" s="192"/>
      <c r="TSZ48" s="192"/>
      <c r="TTA48" s="192"/>
      <c r="TTB48" s="192"/>
      <c r="TTC48" s="192"/>
      <c r="TTD48" s="192"/>
      <c r="TTE48" s="192"/>
      <c r="TTF48" s="192"/>
      <c r="TTG48" s="192"/>
      <c r="TTH48" s="192"/>
      <c r="TTI48" s="192"/>
      <c r="TTJ48" s="192"/>
      <c r="TTK48" s="192"/>
      <c r="TTL48" s="192"/>
      <c r="TTM48" s="192"/>
      <c r="TTN48" s="192"/>
      <c r="TTO48" s="192"/>
      <c r="TTP48" s="192"/>
      <c r="TTQ48" s="192"/>
      <c r="TTR48" s="192"/>
      <c r="TTS48" s="192"/>
      <c r="TTT48" s="192"/>
      <c r="TTU48" s="192"/>
      <c r="TTV48" s="192"/>
      <c r="TTW48" s="192"/>
      <c r="TTX48" s="192"/>
      <c r="TTY48" s="192"/>
      <c r="TTZ48" s="192"/>
      <c r="TUA48" s="192"/>
      <c r="TUB48" s="192"/>
      <c r="TUC48" s="192"/>
      <c r="TUD48" s="192"/>
      <c r="TUE48" s="192"/>
      <c r="TUF48" s="192"/>
      <c r="TUG48" s="192"/>
      <c r="TUH48" s="192"/>
      <c r="TUI48" s="192"/>
      <c r="TUJ48" s="192"/>
      <c r="TUK48" s="192"/>
      <c r="TUL48" s="192"/>
      <c r="TUM48" s="192"/>
      <c r="TUN48" s="192"/>
      <c r="TUO48" s="192"/>
      <c r="TUP48" s="192"/>
      <c r="TUQ48" s="192"/>
      <c r="TUR48" s="192"/>
      <c r="TUS48" s="192"/>
      <c r="TUT48" s="192"/>
      <c r="TUU48" s="192"/>
      <c r="TUV48" s="192"/>
      <c r="TUW48" s="192"/>
      <c r="TUX48" s="192"/>
      <c r="TUY48" s="192"/>
      <c r="TUZ48" s="192"/>
      <c r="TVA48" s="192"/>
      <c r="TVB48" s="192"/>
      <c r="TVC48" s="192"/>
      <c r="TVD48" s="192"/>
      <c r="TVE48" s="192"/>
      <c r="TVF48" s="192"/>
      <c r="TVG48" s="192"/>
      <c r="TVH48" s="192"/>
      <c r="TVI48" s="192"/>
      <c r="TVJ48" s="192"/>
      <c r="TVK48" s="192"/>
      <c r="TVL48" s="192"/>
      <c r="TVM48" s="192"/>
      <c r="TVN48" s="192"/>
      <c r="TVO48" s="192"/>
      <c r="TVP48" s="192"/>
      <c r="TVQ48" s="192"/>
      <c r="TVR48" s="192"/>
      <c r="TVS48" s="192"/>
      <c r="TVT48" s="192"/>
      <c r="TVU48" s="192"/>
      <c r="TVV48" s="192"/>
      <c r="TVW48" s="192"/>
      <c r="TVX48" s="192"/>
      <c r="TVY48" s="192"/>
      <c r="TVZ48" s="192"/>
      <c r="TWA48" s="192"/>
      <c r="TWB48" s="192"/>
      <c r="TWC48" s="192"/>
      <c r="TWD48" s="192"/>
      <c r="TWE48" s="192"/>
      <c r="TWF48" s="192"/>
      <c r="TWG48" s="192"/>
      <c r="TWH48" s="192"/>
      <c r="TWI48" s="192"/>
      <c r="TWJ48" s="192"/>
      <c r="TWK48" s="192"/>
      <c r="TWL48" s="192"/>
      <c r="TWM48" s="192"/>
      <c r="TWN48" s="192"/>
      <c r="TWO48" s="192"/>
      <c r="TWP48" s="192"/>
      <c r="TWQ48" s="192"/>
      <c r="TWR48" s="192"/>
      <c r="TWS48" s="192"/>
      <c r="TWT48" s="192"/>
      <c r="TWU48" s="192"/>
      <c r="TWV48" s="192"/>
      <c r="TWW48" s="192"/>
      <c r="TWX48" s="192"/>
      <c r="TWY48" s="192"/>
      <c r="TWZ48" s="192"/>
      <c r="TXA48" s="192"/>
      <c r="TXB48" s="192"/>
      <c r="TXC48" s="192"/>
      <c r="TXD48" s="192"/>
      <c r="TXE48" s="192"/>
      <c r="TXF48" s="192"/>
      <c r="TXG48" s="192"/>
      <c r="TXH48" s="192"/>
      <c r="TXI48" s="192"/>
      <c r="TXJ48" s="192"/>
      <c r="TXK48" s="192"/>
      <c r="TXL48" s="192"/>
      <c r="TXM48" s="192"/>
      <c r="TXN48" s="192"/>
      <c r="TXO48" s="192"/>
      <c r="TXP48" s="192"/>
      <c r="TXQ48" s="192"/>
      <c r="TXR48" s="192"/>
      <c r="TXS48" s="192"/>
      <c r="TXT48" s="192"/>
      <c r="TXU48" s="192"/>
      <c r="TXV48" s="192"/>
      <c r="TXW48" s="192"/>
      <c r="TXX48" s="192"/>
      <c r="TXY48" s="192"/>
      <c r="TXZ48" s="192"/>
      <c r="TYA48" s="192"/>
      <c r="TYB48" s="192"/>
      <c r="TYC48" s="192"/>
      <c r="TYD48" s="192"/>
      <c r="TYE48" s="192"/>
      <c r="TYF48" s="192"/>
      <c r="TYG48" s="192"/>
      <c r="TYH48" s="192"/>
      <c r="TYI48" s="192"/>
      <c r="TYJ48" s="192"/>
      <c r="TYK48" s="192"/>
      <c r="TYL48" s="192"/>
      <c r="TYM48" s="192"/>
      <c r="TYN48" s="192"/>
      <c r="TYO48" s="192"/>
      <c r="TYP48" s="192"/>
      <c r="TYQ48" s="192"/>
      <c r="TYR48" s="192"/>
      <c r="TYS48" s="192"/>
      <c r="TYT48" s="192"/>
      <c r="TYU48" s="192"/>
      <c r="TYV48" s="192"/>
      <c r="TYW48" s="192"/>
      <c r="TYX48" s="192"/>
      <c r="TYY48" s="192"/>
      <c r="TYZ48" s="192"/>
      <c r="TZA48" s="192"/>
      <c r="TZB48" s="192"/>
      <c r="TZC48" s="192"/>
      <c r="TZD48" s="192"/>
      <c r="TZE48" s="192"/>
      <c r="TZF48" s="192"/>
      <c r="TZG48" s="192"/>
      <c r="TZH48" s="192"/>
      <c r="TZI48" s="192"/>
      <c r="TZJ48" s="192"/>
      <c r="TZK48" s="192"/>
      <c r="TZL48" s="192"/>
      <c r="TZM48" s="192"/>
      <c r="TZN48" s="192"/>
      <c r="TZO48" s="192"/>
      <c r="TZP48" s="192"/>
      <c r="TZQ48" s="192"/>
      <c r="TZR48" s="192"/>
      <c r="TZS48" s="192"/>
      <c r="TZT48" s="192"/>
      <c r="TZU48" s="192"/>
      <c r="TZV48" s="192"/>
      <c r="TZW48" s="192"/>
      <c r="TZX48" s="192"/>
      <c r="TZY48" s="192"/>
      <c r="TZZ48" s="192"/>
      <c r="UAA48" s="192"/>
      <c r="UAB48" s="192"/>
      <c r="UAC48" s="192"/>
      <c r="UAD48" s="192"/>
      <c r="UAE48" s="192"/>
      <c r="UAF48" s="192"/>
      <c r="UAG48" s="192"/>
      <c r="UAH48" s="192"/>
      <c r="UAI48" s="192"/>
      <c r="UAJ48" s="192"/>
      <c r="UAK48" s="192"/>
      <c r="UAL48" s="192"/>
      <c r="UAM48" s="192"/>
      <c r="UAN48" s="192"/>
      <c r="UAO48" s="192"/>
      <c r="UAP48" s="192"/>
      <c r="UAQ48" s="192"/>
      <c r="UAR48" s="192"/>
      <c r="UAS48" s="192"/>
      <c r="UAT48" s="192"/>
      <c r="UAU48" s="192"/>
      <c r="UAV48" s="192"/>
      <c r="UAW48" s="192"/>
      <c r="UAX48" s="192"/>
      <c r="UAY48" s="192"/>
      <c r="UAZ48" s="192"/>
      <c r="UBA48" s="192"/>
      <c r="UBB48" s="192"/>
      <c r="UBC48" s="192"/>
      <c r="UBD48" s="192"/>
      <c r="UBE48" s="192"/>
      <c r="UBF48" s="192"/>
      <c r="UBG48" s="192"/>
      <c r="UBH48" s="192"/>
      <c r="UBI48" s="192"/>
      <c r="UBJ48" s="192"/>
      <c r="UBK48" s="192"/>
      <c r="UBL48" s="192"/>
      <c r="UBM48" s="192"/>
      <c r="UBN48" s="192"/>
      <c r="UBO48" s="192"/>
      <c r="UBP48" s="192"/>
      <c r="UBQ48" s="192"/>
      <c r="UBR48" s="192"/>
      <c r="UBS48" s="192"/>
      <c r="UBT48" s="192"/>
      <c r="UBU48" s="192"/>
      <c r="UBV48" s="192"/>
      <c r="UBW48" s="192"/>
      <c r="UBX48" s="192"/>
      <c r="UBY48" s="192"/>
      <c r="UBZ48" s="192"/>
      <c r="UCA48" s="192"/>
      <c r="UCB48" s="192"/>
      <c r="UCC48" s="192"/>
      <c r="UCD48" s="192"/>
      <c r="UCE48" s="192"/>
      <c r="UCF48" s="192"/>
      <c r="UCG48" s="192"/>
      <c r="UCH48" s="192"/>
      <c r="UCI48" s="192"/>
      <c r="UCJ48" s="192"/>
      <c r="UCK48" s="192"/>
      <c r="UCL48" s="192"/>
      <c r="UCM48" s="192"/>
      <c r="UCN48" s="192"/>
      <c r="UCO48" s="192"/>
      <c r="UCP48" s="192"/>
      <c r="UCQ48" s="192"/>
      <c r="UCR48" s="192"/>
      <c r="UCS48" s="192"/>
      <c r="UCT48" s="192"/>
      <c r="UCU48" s="192"/>
      <c r="UCV48" s="192"/>
      <c r="UCW48" s="192"/>
      <c r="UCX48" s="192"/>
      <c r="UCY48" s="192"/>
      <c r="UCZ48" s="192"/>
      <c r="UDA48" s="192"/>
      <c r="UDB48" s="192"/>
      <c r="UDC48" s="192"/>
      <c r="UDD48" s="192"/>
      <c r="UDE48" s="192"/>
      <c r="UDF48" s="192"/>
      <c r="UDG48" s="192"/>
      <c r="UDH48" s="192"/>
      <c r="UDI48" s="192"/>
      <c r="UDJ48" s="192"/>
      <c r="UDK48" s="192"/>
      <c r="UDL48" s="192"/>
      <c r="UDM48" s="192"/>
      <c r="UDN48" s="192"/>
      <c r="UDO48" s="192"/>
      <c r="UDP48" s="192"/>
      <c r="UDQ48" s="192"/>
      <c r="UDR48" s="192"/>
      <c r="UDS48" s="192"/>
      <c r="UDT48" s="192"/>
      <c r="UDU48" s="192"/>
      <c r="UDV48" s="192"/>
      <c r="UDW48" s="192"/>
      <c r="UDX48" s="192"/>
      <c r="UDY48" s="192"/>
      <c r="UDZ48" s="192"/>
      <c r="UEA48" s="192"/>
      <c r="UEB48" s="192"/>
      <c r="UEC48" s="192"/>
      <c r="UED48" s="192"/>
      <c r="UEE48" s="192"/>
      <c r="UEF48" s="192"/>
      <c r="UEG48" s="192"/>
      <c r="UEH48" s="192"/>
      <c r="UEI48" s="192"/>
      <c r="UEJ48" s="192"/>
      <c r="UEK48" s="192"/>
      <c r="UEL48" s="192"/>
      <c r="UEM48" s="192"/>
      <c r="UEN48" s="192"/>
      <c r="UEO48" s="192"/>
      <c r="UEP48" s="192"/>
      <c r="UEQ48" s="192"/>
      <c r="UER48" s="192"/>
      <c r="UES48" s="192"/>
      <c r="UET48" s="192"/>
      <c r="UEU48" s="192"/>
      <c r="UEV48" s="192"/>
      <c r="UEW48" s="192"/>
      <c r="UEX48" s="192"/>
      <c r="UEY48" s="192"/>
      <c r="UEZ48" s="192"/>
      <c r="UFA48" s="192"/>
      <c r="UFB48" s="192"/>
      <c r="UFC48" s="192"/>
      <c r="UFD48" s="192"/>
      <c r="UFE48" s="192"/>
      <c r="UFF48" s="192"/>
      <c r="UFG48" s="192"/>
      <c r="UFH48" s="192"/>
      <c r="UFI48" s="192"/>
      <c r="UFJ48" s="192"/>
      <c r="UFK48" s="192"/>
      <c r="UFL48" s="192"/>
      <c r="UFM48" s="192"/>
      <c r="UFN48" s="192"/>
      <c r="UFO48" s="192"/>
      <c r="UFP48" s="192"/>
      <c r="UFQ48" s="192"/>
      <c r="UFR48" s="192"/>
      <c r="UFS48" s="192"/>
      <c r="UFT48" s="192"/>
      <c r="UFU48" s="192"/>
      <c r="UFV48" s="192"/>
      <c r="UFW48" s="192"/>
      <c r="UFX48" s="192"/>
      <c r="UFY48" s="192"/>
      <c r="UFZ48" s="192"/>
      <c r="UGA48" s="192"/>
      <c r="UGB48" s="192"/>
      <c r="UGC48" s="192"/>
      <c r="UGD48" s="192"/>
      <c r="UGE48" s="192"/>
      <c r="UGF48" s="192"/>
      <c r="UGG48" s="192"/>
      <c r="UGH48" s="192"/>
      <c r="UGI48" s="192"/>
      <c r="UGJ48" s="192"/>
      <c r="UGK48" s="192"/>
      <c r="UGL48" s="192"/>
      <c r="UGM48" s="192"/>
      <c r="UGN48" s="192"/>
      <c r="UGO48" s="192"/>
      <c r="UGP48" s="192"/>
      <c r="UGQ48" s="192"/>
      <c r="UGR48" s="192"/>
      <c r="UGS48" s="192"/>
      <c r="UGT48" s="192"/>
      <c r="UGU48" s="192"/>
      <c r="UGV48" s="192"/>
      <c r="UGW48" s="192"/>
      <c r="UGX48" s="192"/>
      <c r="UGY48" s="192"/>
      <c r="UGZ48" s="192"/>
      <c r="UHA48" s="192"/>
      <c r="UHB48" s="192"/>
      <c r="UHC48" s="192"/>
      <c r="UHD48" s="192"/>
      <c r="UHE48" s="192"/>
      <c r="UHF48" s="192"/>
      <c r="UHG48" s="192"/>
      <c r="UHH48" s="192"/>
      <c r="UHI48" s="192"/>
      <c r="UHJ48" s="192"/>
      <c r="UHK48" s="192"/>
      <c r="UHL48" s="192"/>
      <c r="UHM48" s="192"/>
      <c r="UHN48" s="192"/>
      <c r="UHO48" s="192"/>
      <c r="UHP48" s="192"/>
      <c r="UHQ48" s="192"/>
      <c r="UHR48" s="192"/>
      <c r="UHS48" s="192"/>
      <c r="UHT48" s="192"/>
      <c r="UHU48" s="192"/>
      <c r="UHV48" s="192"/>
      <c r="UHW48" s="192"/>
      <c r="UHX48" s="192"/>
      <c r="UHY48" s="192"/>
      <c r="UHZ48" s="192"/>
      <c r="UIA48" s="192"/>
      <c r="UIB48" s="192"/>
      <c r="UIC48" s="192"/>
      <c r="UID48" s="192"/>
      <c r="UIE48" s="192"/>
      <c r="UIF48" s="192"/>
      <c r="UIG48" s="192"/>
      <c r="UIH48" s="192"/>
      <c r="UII48" s="192"/>
      <c r="UIJ48" s="192"/>
      <c r="UIK48" s="192"/>
      <c r="UIL48" s="192"/>
      <c r="UIM48" s="192"/>
      <c r="UIN48" s="192"/>
      <c r="UIO48" s="192"/>
      <c r="UIP48" s="192"/>
      <c r="UIQ48" s="192"/>
      <c r="UIR48" s="192"/>
      <c r="UIS48" s="192"/>
      <c r="UIT48" s="192"/>
      <c r="UIU48" s="192"/>
      <c r="UIV48" s="192"/>
      <c r="UIW48" s="192"/>
      <c r="UIX48" s="192"/>
      <c r="UIY48" s="192"/>
      <c r="UIZ48" s="192"/>
      <c r="UJA48" s="192"/>
      <c r="UJB48" s="192"/>
      <c r="UJC48" s="192"/>
      <c r="UJD48" s="192"/>
      <c r="UJE48" s="192"/>
      <c r="UJF48" s="192"/>
      <c r="UJG48" s="192"/>
      <c r="UJH48" s="192"/>
      <c r="UJI48" s="192"/>
      <c r="UJJ48" s="192"/>
      <c r="UJK48" s="192"/>
      <c r="UJL48" s="192"/>
      <c r="UJM48" s="192"/>
      <c r="UJN48" s="192"/>
      <c r="UJO48" s="192"/>
      <c r="UJP48" s="192"/>
      <c r="UJQ48" s="192"/>
      <c r="UJR48" s="192"/>
      <c r="UJS48" s="192"/>
      <c r="UJT48" s="192"/>
      <c r="UJU48" s="192"/>
      <c r="UJV48" s="192"/>
      <c r="UJW48" s="192"/>
      <c r="UJX48" s="192"/>
      <c r="UJY48" s="192"/>
      <c r="UJZ48" s="192"/>
      <c r="UKA48" s="192"/>
      <c r="UKB48" s="192"/>
      <c r="UKC48" s="192"/>
      <c r="UKD48" s="192"/>
      <c r="UKE48" s="192"/>
      <c r="UKF48" s="192"/>
      <c r="UKG48" s="192"/>
      <c r="UKH48" s="192"/>
      <c r="UKI48" s="192"/>
      <c r="UKJ48" s="192"/>
      <c r="UKK48" s="192"/>
      <c r="UKL48" s="192"/>
      <c r="UKM48" s="192"/>
      <c r="UKN48" s="192"/>
      <c r="UKO48" s="192"/>
      <c r="UKP48" s="192"/>
      <c r="UKQ48" s="192"/>
      <c r="UKR48" s="192"/>
      <c r="UKS48" s="192"/>
      <c r="UKT48" s="192"/>
      <c r="UKU48" s="192"/>
      <c r="UKV48" s="192"/>
      <c r="UKW48" s="192"/>
      <c r="UKX48" s="192"/>
      <c r="UKY48" s="192"/>
      <c r="UKZ48" s="192"/>
      <c r="ULA48" s="192"/>
      <c r="ULB48" s="192"/>
      <c r="ULC48" s="192"/>
      <c r="ULD48" s="192"/>
      <c r="ULE48" s="192"/>
      <c r="ULF48" s="192"/>
      <c r="ULG48" s="192"/>
      <c r="ULH48" s="192"/>
      <c r="ULI48" s="192"/>
      <c r="ULJ48" s="192"/>
      <c r="ULK48" s="192"/>
      <c r="ULL48" s="192"/>
      <c r="ULM48" s="192"/>
      <c r="ULN48" s="192"/>
      <c r="ULO48" s="192"/>
      <c r="ULP48" s="192"/>
      <c r="ULQ48" s="192"/>
      <c r="ULR48" s="192"/>
      <c r="ULS48" s="192"/>
      <c r="ULT48" s="192"/>
      <c r="ULU48" s="192"/>
      <c r="ULV48" s="192"/>
      <c r="ULW48" s="192"/>
      <c r="ULX48" s="192"/>
      <c r="ULY48" s="192"/>
      <c r="ULZ48" s="192"/>
      <c r="UMA48" s="192"/>
      <c r="UMB48" s="192"/>
      <c r="UMC48" s="192"/>
      <c r="UMD48" s="192"/>
      <c r="UME48" s="192"/>
      <c r="UMF48" s="192"/>
      <c r="UMG48" s="192"/>
      <c r="UMH48" s="192"/>
      <c r="UMI48" s="192"/>
      <c r="UMJ48" s="192"/>
      <c r="UMK48" s="192"/>
      <c r="UML48" s="192"/>
      <c r="UMM48" s="192"/>
      <c r="UMN48" s="192"/>
      <c r="UMO48" s="192"/>
      <c r="UMP48" s="192"/>
      <c r="UMQ48" s="192"/>
      <c r="UMR48" s="192"/>
      <c r="UMS48" s="192"/>
      <c r="UMT48" s="192"/>
      <c r="UMU48" s="192"/>
      <c r="UMV48" s="192"/>
      <c r="UMW48" s="192"/>
      <c r="UMX48" s="192"/>
      <c r="UMY48" s="192"/>
      <c r="UMZ48" s="192"/>
      <c r="UNA48" s="192"/>
      <c r="UNB48" s="192"/>
      <c r="UNC48" s="192"/>
      <c r="UND48" s="192"/>
      <c r="UNE48" s="192"/>
      <c r="UNF48" s="192"/>
      <c r="UNG48" s="192"/>
      <c r="UNH48" s="192"/>
      <c r="UNI48" s="192"/>
      <c r="UNJ48" s="192"/>
      <c r="UNK48" s="192"/>
      <c r="UNL48" s="192"/>
      <c r="UNM48" s="192"/>
      <c r="UNN48" s="192"/>
      <c r="UNO48" s="192"/>
      <c r="UNP48" s="192"/>
      <c r="UNQ48" s="192"/>
      <c r="UNR48" s="192"/>
      <c r="UNS48" s="192"/>
      <c r="UNT48" s="192"/>
      <c r="UNU48" s="192"/>
      <c r="UNV48" s="192"/>
      <c r="UNW48" s="192"/>
      <c r="UNX48" s="192"/>
      <c r="UNY48" s="192"/>
      <c r="UNZ48" s="192"/>
      <c r="UOA48" s="192"/>
      <c r="UOB48" s="192"/>
      <c r="UOC48" s="192"/>
      <c r="UOD48" s="192"/>
      <c r="UOE48" s="192"/>
      <c r="UOF48" s="192"/>
      <c r="UOG48" s="192"/>
      <c r="UOH48" s="192"/>
      <c r="UOI48" s="192"/>
      <c r="UOJ48" s="192"/>
      <c r="UOK48" s="192"/>
      <c r="UOL48" s="192"/>
      <c r="UOM48" s="192"/>
      <c r="UON48" s="192"/>
      <c r="UOO48" s="192"/>
      <c r="UOP48" s="192"/>
      <c r="UOQ48" s="192"/>
      <c r="UOR48" s="192"/>
      <c r="UOS48" s="192"/>
      <c r="UOT48" s="192"/>
      <c r="UOU48" s="192"/>
      <c r="UOV48" s="192"/>
      <c r="UOW48" s="192"/>
      <c r="UOX48" s="192"/>
      <c r="UOY48" s="192"/>
      <c r="UOZ48" s="192"/>
      <c r="UPA48" s="192"/>
      <c r="UPB48" s="192"/>
      <c r="UPC48" s="192"/>
      <c r="UPD48" s="192"/>
      <c r="UPE48" s="192"/>
      <c r="UPF48" s="192"/>
      <c r="UPG48" s="192"/>
      <c r="UPH48" s="192"/>
      <c r="UPI48" s="192"/>
      <c r="UPJ48" s="192"/>
      <c r="UPK48" s="192"/>
      <c r="UPL48" s="192"/>
      <c r="UPM48" s="192"/>
      <c r="UPN48" s="192"/>
      <c r="UPO48" s="192"/>
      <c r="UPP48" s="192"/>
      <c r="UPQ48" s="192"/>
      <c r="UPR48" s="192"/>
      <c r="UPS48" s="192"/>
      <c r="UPT48" s="192"/>
      <c r="UPU48" s="192"/>
      <c r="UPV48" s="192"/>
      <c r="UPW48" s="192"/>
      <c r="UPX48" s="192"/>
      <c r="UPY48" s="192"/>
      <c r="UPZ48" s="192"/>
      <c r="UQA48" s="192"/>
      <c r="UQB48" s="192"/>
      <c r="UQC48" s="192"/>
      <c r="UQD48" s="192"/>
      <c r="UQE48" s="192"/>
      <c r="UQF48" s="192"/>
      <c r="UQG48" s="192"/>
      <c r="UQH48" s="192"/>
      <c r="UQI48" s="192"/>
      <c r="UQJ48" s="192"/>
      <c r="UQK48" s="192"/>
      <c r="UQL48" s="192"/>
      <c r="UQM48" s="192"/>
      <c r="UQN48" s="192"/>
      <c r="UQO48" s="192"/>
      <c r="UQP48" s="192"/>
      <c r="UQQ48" s="192"/>
      <c r="UQR48" s="192"/>
      <c r="UQS48" s="192"/>
      <c r="UQT48" s="192"/>
      <c r="UQU48" s="192"/>
      <c r="UQV48" s="192"/>
      <c r="UQW48" s="192"/>
      <c r="UQX48" s="192"/>
      <c r="UQY48" s="192"/>
      <c r="UQZ48" s="192"/>
      <c r="URA48" s="192"/>
      <c r="URB48" s="192"/>
      <c r="URC48" s="192"/>
      <c r="URD48" s="192"/>
      <c r="URE48" s="192"/>
      <c r="URF48" s="192"/>
      <c r="URG48" s="192"/>
      <c r="URH48" s="192"/>
      <c r="URI48" s="192"/>
      <c r="URJ48" s="192"/>
      <c r="URK48" s="192"/>
      <c r="URL48" s="192"/>
      <c r="URM48" s="192"/>
      <c r="URN48" s="192"/>
      <c r="URO48" s="192"/>
      <c r="URP48" s="192"/>
      <c r="URQ48" s="192"/>
      <c r="URR48" s="192"/>
      <c r="URS48" s="192"/>
      <c r="URT48" s="192"/>
      <c r="URU48" s="192"/>
      <c r="URV48" s="192"/>
      <c r="URW48" s="192"/>
      <c r="URX48" s="192"/>
      <c r="URY48" s="192"/>
      <c r="URZ48" s="192"/>
      <c r="USA48" s="192"/>
      <c r="USB48" s="192"/>
      <c r="USC48" s="192"/>
      <c r="USD48" s="192"/>
      <c r="USE48" s="192"/>
      <c r="USF48" s="192"/>
      <c r="USG48" s="192"/>
      <c r="USH48" s="192"/>
      <c r="USI48" s="192"/>
      <c r="USJ48" s="192"/>
      <c r="USK48" s="192"/>
      <c r="USL48" s="192"/>
      <c r="USM48" s="192"/>
      <c r="USN48" s="192"/>
      <c r="USO48" s="192"/>
      <c r="USP48" s="192"/>
      <c r="USQ48" s="192"/>
      <c r="USR48" s="192"/>
      <c r="USS48" s="192"/>
      <c r="UST48" s="192"/>
      <c r="USU48" s="192"/>
      <c r="USV48" s="192"/>
      <c r="USW48" s="192"/>
      <c r="USX48" s="192"/>
      <c r="USY48" s="192"/>
      <c r="USZ48" s="192"/>
      <c r="UTA48" s="192"/>
      <c r="UTB48" s="192"/>
      <c r="UTC48" s="192"/>
      <c r="UTD48" s="192"/>
      <c r="UTE48" s="192"/>
      <c r="UTF48" s="192"/>
      <c r="UTG48" s="192"/>
      <c r="UTH48" s="192"/>
      <c r="UTI48" s="192"/>
      <c r="UTJ48" s="192"/>
      <c r="UTK48" s="192"/>
      <c r="UTL48" s="192"/>
      <c r="UTM48" s="192"/>
      <c r="UTN48" s="192"/>
      <c r="UTO48" s="192"/>
      <c r="UTP48" s="192"/>
      <c r="UTQ48" s="192"/>
      <c r="UTR48" s="192"/>
      <c r="UTS48" s="192"/>
      <c r="UTT48" s="192"/>
      <c r="UTU48" s="192"/>
      <c r="UTV48" s="192"/>
      <c r="UTW48" s="192"/>
      <c r="UTX48" s="192"/>
      <c r="UTY48" s="192"/>
      <c r="UTZ48" s="192"/>
      <c r="UUA48" s="192"/>
      <c r="UUB48" s="192"/>
      <c r="UUC48" s="192"/>
      <c r="UUD48" s="192"/>
      <c r="UUE48" s="192"/>
      <c r="UUF48" s="192"/>
      <c r="UUG48" s="192"/>
      <c r="UUH48" s="192"/>
      <c r="UUI48" s="192"/>
      <c r="UUJ48" s="192"/>
      <c r="UUK48" s="192"/>
      <c r="UUL48" s="192"/>
      <c r="UUM48" s="192"/>
      <c r="UUN48" s="192"/>
      <c r="UUO48" s="192"/>
      <c r="UUP48" s="192"/>
      <c r="UUQ48" s="192"/>
      <c r="UUR48" s="192"/>
      <c r="UUS48" s="192"/>
      <c r="UUT48" s="192"/>
      <c r="UUU48" s="192"/>
      <c r="UUV48" s="192"/>
      <c r="UUW48" s="192"/>
      <c r="UUX48" s="192"/>
      <c r="UUY48" s="192"/>
      <c r="UUZ48" s="192"/>
      <c r="UVA48" s="192"/>
      <c r="UVB48" s="192"/>
      <c r="UVC48" s="192"/>
      <c r="UVD48" s="192"/>
      <c r="UVE48" s="192"/>
      <c r="UVF48" s="192"/>
      <c r="UVG48" s="192"/>
      <c r="UVH48" s="192"/>
      <c r="UVI48" s="192"/>
      <c r="UVJ48" s="192"/>
      <c r="UVK48" s="192"/>
      <c r="UVL48" s="192"/>
      <c r="UVM48" s="192"/>
      <c r="UVN48" s="192"/>
      <c r="UVO48" s="192"/>
      <c r="UVP48" s="192"/>
      <c r="UVQ48" s="192"/>
      <c r="UVR48" s="192"/>
      <c r="UVS48" s="192"/>
      <c r="UVT48" s="192"/>
      <c r="UVU48" s="192"/>
      <c r="UVV48" s="192"/>
      <c r="UVW48" s="192"/>
      <c r="UVX48" s="192"/>
      <c r="UVY48" s="192"/>
      <c r="UVZ48" s="192"/>
      <c r="UWA48" s="192"/>
      <c r="UWB48" s="192"/>
      <c r="UWC48" s="192"/>
      <c r="UWD48" s="192"/>
      <c r="UWE48" s="192"/>
      <c r="UWF48" s="192"/>
      <c r="UWG48" s="192"/>
      <c r="UWH48" s="192"/>
      <c r="UWI48" s="192"/>
      <c r="UWJ48" s="192"/>
      <c r="UWK48" s="192"/>
      <c r="UWL48" s="192"/>
      <c r="UWM48" s="192"/>
      <c r="UWN48" s="192"/>
      <c r="UWO48" s="192"/>
      <c r="UWP48" s="192"/>
      <c r="UWQ48" s="192"/>
      <c r="UWR48" s="192"/>
      <c r="UWS48" s="192"/>
      <c r="UWT48" s="192"/>
      <c r="UWU48" s="192"/>
      <c r="UWV48" s="192"/>
      <c r="UWW48" s="192"/>
      <c r="UWX48" s="192"/>
      <c r="UWY48" s="192"/>
      <c r="UWZ48" s="192"/>
      <c r="UXA48" s="192"/>
      <c r="UXB48" s="192"/>
      <c r="UXC48" s="192"/>
      <c r="UXD48" s="192"/>
      <c r="UXE48" s="192"/>
      <c r="UXF48" s="192"/>
      <c r="UXG48" s="192"/>
      <c r="UXH48" s="192"/>
      <c r="UXI48" s="192"/>
      <c r="UXJ48" s="192"/>
      <c r="UXK48" s="192"/>
      <c r="UXL48" s="192"/>
      <c r="UXM48" s="192"/>
      <c r="UXN48" s="192"/>
      <c r="UXO48" s="192"/>
      <c r="UXP48" s="192"/>
      <c r="UXQ48" s="192"/>
      <c r="UXR48" s="192"/>
      <c r="UXS48" s="192"/>
      <c r="UXT48" s="192"/>
      <c r="UXU48" s="192"/>
      <c r="UXV48" s="192"/>
      <c r="UXW48" s="192"/>
      <c r="UXX48" s="192"/>
      <c r="UXY48" s="192"/>
      <c r="UXZ48" s="192"/>
      <c r="UYA48" s="192"/>
      <c r="UYB48" s="192"/>
      <c r="UYC48" s="192"/>
      <c r="UYD48" s="192"/>
      <c r="UYE48" s="192"/>
      <c r="UYF48" s="192"/>
      <c r="UYG48" s="192"/>
      <c r="UYH48" s="192"/>
      <c r="UYI48" s="192"/>
      <c r="UYJ48" s="192"/>
      <c r="UYK48" s="192"/>
      <c r="UYL48" s="192"/>
      <c r="UYM48" s="192"/>
      <c r="UYN48" s="192"/>
      <c r="UYO48" s="192"/>
      <c r="UYP48" s="192"/>
      <c r="UYQ48" s="192"/>
      <c r="UYR48" s="192"/>
      <c r="UYS48" s="192"/>
      <c r="UYT48" s="192"/>
      <c r="UYU48" s="192"/>
      <c r="UYV48" s="192"/>
      <c r="UYW48" s="192"/>
      <c r="UYX48" s="192"/>
      <c r="UYY48" s="192"/>
      <c r="UYZ48" s="192"/>
      <c r="UZA48" s="192"/>
      <c r="UZB48" s="192"/>
      <c r="UZC48" s="192"/>
      <c r="UZD48" s="192"/>
      <c r="UZE48" s="192"/>
      <c r="UZF48" s="192"/>
      <c r="UZG48" s="192"/>
      <c r="UZH48" s="192"/>
      <c r="UZI48" s="192"/>
      <c r="UZJ48" s="192"/>
      <c r="UZK48" s="192"/>
      <c r="UZL48" s="192"/>
      <c r="UZM48" s="192"/>
      <c r="UZN48" s="192"/>
      <c r="UZO48" s="192"/>
      <c r="UZP48" s="192"/>
      <c r="UZQ48" s="192"/>
      <c r="UZR48" s="192"/>
      <c r="UZS48" s="192"/>
      <c r="UZT48" s="192"/>
      <c r="UZU48" s="192"/>
      <c r="UZV48" s="192"/>
      <c r="UZW48" s="192"/>
      <c r="UZX48" s="192"/>
      <c r="UZY48" s="192"/>
      <c r="UZZ48" s="192"/>
      <c r="VAA48" s="192"/>
      <c r="VAB48" s="192"/>
      <c r="VAC48" s="192"/>
      <c r="VAD48" s="192"/>
      <c r="VAE48" s="192"/>
      <c r="VAF48" s="192"/>
      <c r="VAG48" s="192"/>
      <c r="VAH48" s="192"/>
      <c r="VAI48" s="192"/>
      <c r="VAJ48" s="192"/>
      <c r="VAK48" s="192"/>
      <c r="VAL48" s="192"/>
      <c r="VAM48" s="192"/>
      <c r="VAN48" s="192"/>
      <c r="VAO48" s="192"/>
      <c r="VAP48" s="192"/>
      <c r="VAQ48" s="192"/>
      <c r="VAR48" s="192"/>
      <c r="VAS48" s="192"/>
      <c r="VAT48" s="192"/>
      <c r="VAU48" s="192"/>
      <c r="VAV48" s="192"/>
      <c r="VAW48" s="192"/>
      <c r="VAX48" s="192"/>
      <c r="VAY48" s="192"/>
      <c r="VAZ48" s="192"/>
      <c r="VBA48" s="192"/>
      <c r="VBB48" s="192"/>
      <c r="VBC48" s="192"/>
      <c r="VBD48" s="192"/>
      <c r="VBE48" s="192"/>
      <c r="VBF48" s="192"/>
      <c r="VBG48" s="192"/>
      <c r="VBH48" s="192"/>
      <c r="VBI48" s="192"/>
      <c r="VBJ48" s="192"/>
      <c r="VBK48" s="192"/>
      <c r="VBL48" s="192"/>
      <c r="VBM48" s="192"/>
      <c r="VBN48" s="192"/>
      <c r="VBO48" s="192"/>
      <c r="VBP48" s="192"/>
      <c r="VBQ48" s="192"/>
      <c r="VBR48" s="192"/>
      <c r="VBS48" s="192"/>
      <c r="VBT48" s="192"/>
      <c r="VBU48" s="192"/>
      <c r="VBV48" s="192"/>
      <c r="VBW48" s="192"/>
      <c r="VBX48" s="192"/>
      <c r="VBY48" s="192"/>
      <c r="VBZ48" s="192"/>
      <c r="VCA48" s="192"/>
      <c r="VCB48" s="192"/>
      <c r="VCC48" s="192"/>
      <c r="VCD48" s="192"/>
      <c r="VCE48" s="192"/>
      <c r="VCF48" s="192"/>
      <c r="VCG48" s="192"/>
      <c r="VCH48" s="192"/>
      <c r="VCI48" s="192"/>
      <c r="VCJ48" s="192"/>
      <c r="VCK48" s="192"/>
      <c r="VCL48" s="192"/>
      <c r="VCM48" s="192"/>
      <c r="VCN48" s="192"/>
      <c r="VCO48" s="192"/>
      <c r="VCP48" s="192"/>
      <c r="VCQ48" s="192"/>
      <c r="VCR48" s="192"/>
      <c r="VCS48" s="192"/>
      <c r="VCT48" s="192"/>
      <c r="VCU48" s="192"/>
      <c r="VCV48" s="192"/>
      <c r="VCW48" s="192"/>
      <c r="VCX48" s="192"/>
      <c r="VCY48" s="192"/>
      <c r="VCZ48" s="192"/>
      <c r="VDA48" s="192"/>
      <c r="VDB48" s="192"/>
      <c r="VDC48" s="192"/>
      <c r="VDD48" s="192"/>
      <c r="VDE48" s="192"/>
      <c r="VDF48" s="192"/>
      <c r="VDG48" s="192"/>
      <c r="VDH48" s="192"/>
      <c r="VDI48" s="192"/>
      <c r="VDJ48" s="192"/>
      <c r="VDK48" s="192"/>
      <c r="VDL48" s="192"/>
      <c r="VDM48" s="192"/>
      <c r="VDN48" s="192"/>
      <c r="VDO48" s="192"/>
      <c r="VDP48" s="192"/>
      <c r="VDQ48" s="192"/>
      <c r="VDR48" s="192"/>
      <c r="VDS48" s="192"/>
      <c r="VDT48" s="192"/>
      <c r="VDU48" s="192"/>
      <c r="VDV48" s="192"/>
      <c r="VDW48" s="192"/>
      <c r="VDX48" s="192"/>
      <c r="VDY48" s="192"/>
      <c r="VDZ48" s="192"/>
      <c r="VEA48" s="192"/>
      <c r="VEB48" s="192"/>
      <c r="VEC48" s="192"/>
      <c r="VED48" s="192"/>
      <c r="VEE48" s="192"/>
      <c r="VEF48" s="192"/>
      <c r="VEG48" s="192"/>
      <c r="VEH48" s="192"/>
      <c r="VEI48" s="192"/>
      <c r="VEJ48" s="192"/>
      <c r="VEK48" s="192"/>
      <c r="VEL48" s="192"/>
      <c r="VEM48" s="192"/>
      <c r="VEN48" s="192"/>
      <c r="VEO48" s="192"/>
      <c r="VEP48" s="192"/>
      <c r="VEQ48" s="192"/>
      <c r="VER48" s="192"/>
      <c r="VES48" s="192"/>
      <c r="VET48" s="192"/>
      <c r="VEU48" s="192"/>
      <c r="VEV48" s="192"/>
      <c r="VEW48" s="192"/>
      <c r="VEX48" s="192"/>
      <c r="VEY48" s="192"/>
      <c r="VEZ48" s="192"/>
      <c r="VFA48" s="192"/>
      <c r="VFB48" s="192"/>
      <c r="VFC48" s="192"/>
      <c r="VFD48" s="192"/>
      <c r="VFE48" s="192"/>
      <c r="VFF48" s="192"/>
      <c r="VFG48" s="192"/>
      <c r="VFH48" s="192"/>
      <c r="VFI48" s="192"/>
      <c r="VFJ48" s="192"/>
      <c r="VFK48" s="192"/>
      <c r="VFL48" s="192"/>
      <c r="VFM48" s="192"/>
      <c r="VFN48" s="192"/>
      <c r="VFO48" s="192"/>
      <c r="VFP48" s="192"/>
      <c r="VFQ48" s="192"/>
      <c r="VFR48" s="192"/>
      <c r="VFS48" s="192"/>
      <c r="VFT48" s="192"/>
      <c r="VFU48" s="192"/>
      <c r="VFV48" s="192"/>
      <c r="VFW48" s="192"/>
      <c r="VFX48" s="192"/>
      <c r="VFY48" s="192"/>
      <c r="VFZ48" s="192"/>
      <c r="VGA48" s="192"/>
      <c r="VGB48" s="192"/>
      <c r="VGC48" s="192"/>
      <c r="VGD48" s="192"/>
      <c r="VGE48" s="192"/>
      <c r="VGF48" s="192"/>
      <c r="VGG48" s="192"/>
      <c r="VGH48" s="192"/>
      <c r="VGI48" s="192"/>
      <c r="VGJ48" s="192"/>
      <c r="VGK48" s="192"/>
      <c r="VGL48" s="192"/>
      <c r="VGM48" s="192"/>
      <c r="VGN48" s="192"/>
      <c r="VGO48" s="192"/>
      <c r="VGP48" s="192"/>
      <c r="VGQ48" s="192"/>
      <c r="VGR48" s="192"/>
      <c r="VGS48" s="192"/>
      <c r="VGT48" s="192"/>
      <c r="VGU48" s="192"/>
      <c r="VGV48" s="192"/>
      <c r="VGW48" s="192"/>
      <c r="VGX48" s="192"/>
      <c r="VGY48" s="192"/>
      <c r="VGZ48" s="192"/>
      <c r="VHA48" s="192"/>
      <c r="VHB48" s="192"/>
      <c r="VHC48" s="192"/>
      <c r="VHD48" s="192"/>
      <c r="VHE48" s="192"/>
      <c r="VHF48" s="192"/>
      <c r="VHG48" s="192"/>
      <c r="VHH48" s="192"/>
      <c r="VHI48" s="192"/>
      <c r="VHJ48" s="192"/>
      <c r="VHK48" s="192"/>
      <c r="VHL48" s="192"/>
      <c r="VHM48" s="192"/>
      <c r="VHN48" s="192"/>
      <c r="VHO48" s="192"/>
      <c r="VHP48" s="192"/>
      <c r="VHQ48" s="192"/>
      <c r="VHR48" s="192"/>
      <c r="VHS48" s="192"/>
      <c r="VHT48" s="192"/>
      <c r="VHU48" s="192"/>
      <c r="VHV48" s="192"/>
      <c r="VHW48" s="192"/>
      <c r="VHX48" s="192"/>
      <c r="VHY48" s="192"/>
      <c r="VHZ48" s="192"/>
      <c r="VIA48" s="192"/>
      <c r="VIB48" s="192"/>
      <c r="VIC48" s="192"/>
      <c r="VID48" s="192"/>
      <c r="VIE48" s="192"/>
      <c r="VIF48" s="192"/>
      <c r="VIG48" s="192"/>
      <c r="VIH48" s="192"/>
      <c r="VII48" s="192"/>
      <c r="VIJ48" s="192"/>
      <c r="VIK48" s="192"/>
      <c r="VIL48" s="192"/>
      <c r="VIM48" s="192"/>
      <c r="VIN48" s="192"/>
      <c r="VIO48" s="192"/>
      <c r="VIP48" s="192"/>
      <c r="VIQ48" s="192"/>
      <c r="VIR48" s="192"/>
      <c r="VIS48" s="192"/>
      <c r="VIT48" s="192"/>
      <c r="VIU48" s="192"/>
      <c r="VIV48" s="192"/>
      <c r="VIW48" s="192"/>
      <c r="VIX48" s="192"/>
      <c r="VIY48" s="192"/>
      <c r="VIZ48" s="192"/>
      <c r="VJA48" s="192"/>
      <c r="VJB48" s="192"/>
      <c r="VJC48" s="192"/>
      <c r="VJD48" s="192"/>
      <c r="VJE48" s="192"/>
      <c r="VJF48" s="192"/>
      <c r="VJG48" s="192"/>
      <c r="VJH48" s="192"/>
      <c r="VJI48" s="192"/>
      <c r="VJJ48" s="192"/>
      <c r="VJK48" s="192"/>
      <c r="VJL48" s="192"/>
      <c r="VJM48" s="192"/>
      <c r="VJN48" s="192"/>
      <c r="VJO48" s="192"/>
      <c r="VJP48" s="192"/>
      <c r="VJQ48" s="192"/>
      <c r="VJR48" s="192"/>
      <c r="VJS48" s="192"/>
      <c r="VJT48" s="192"/>
      <c r="VJU48" s="192"/>
      <c r="VJV48" s="192"/>
      <c r="VJW48" s="192"/>
      <c r="VJX48" s="192"/>
      <c r="VJY48" s="192"/>
      <c r="VJZ48" s="192"/>
      <c r="VKA48" s="192"/>
      <c r="VKB48" s="192"/>
      <c r="VKC48" s="192"/>
      <c r="VKD48" s="192"/>
      <c r="VKE48" s="192"/>
      <c r="VKF48" s="192"/>
      <c r="VKG48" s="192"/>
      <c r="VKH48" s="192"/>
      <c r="VKI48" s="192"/>
      <c r="VKJ48" s="192"/>
      <c r="VKK48" s="192"/>
      <c r="VKL48" s="192"/>
      <c r="VKM48" s="192"/>
      <c r="VKN48" s="192"/>
      <c r="VKO48" s="192"/>
      <c r="VKP48" s="192"/>
      <c r="VKQ48" s="192"/>
      <c r="VKR48" s="192"/>
      <c r="VKS48" s="192"/>
      <c r="VKT48" s="192"/>
      <c r="VKU48" s="192"/>
      <c r="VKV48" s="192"/>
      <c r="VKW48" s="192"/>
      <c r="VKX48" s="192"/>
      <c r="VKY48" s="192"/>
      <c r="VKZ48" s="192"/>
      <c r="VLA48" s="192"/>
      <c r="VLB48" s="192"/>
      <c r="VLC48" s="192"/>
      <c r="VLD48" s="192"/>
      <c r="VLE48" s="192"/>
      <c r="VLF48" s="192"/>
      <c r="VLG48" s="192"/>
      <c r="VLH48" s="192"/>
      <c r="VLI48" s="192"/>
      <c r="VLJ48" s="192"/>
      <c r="VLK48" s="192"/>
      <c r="VLL48" s="192"/>
      <c r="VLM48" s="192"/>
      <c r="VLN48" s="192"/>
      <c r="VLO48" s="192"/>
      <c r="VLP48" s="192"/>
      <c r="VLQ48" s="192"/>
      <c r="VLR48" s="192"/>
      <c r="VLS48" s="192"/>
      <c r="VLT48" s="192"/>
      <c r="VLU48" s="192"/>
      <c r="VLV48" s="192"/>
      <c r="VLW48" s="192"/>
      <c r="VLX48" s="192"/>
      <c r="VLY48" s="192"/>
      <c r="VLZ48" s="192"/>
      <c r="VMA48" s="192"/>
      <c r="VMB48" s="192"/>
      <c r="VMC48" s="192"/>
      <c r="VMD48" s="192"/>
      <c r="VME48" s="192"/>
      <c r="VMF48" s="192"/>
      <c r="VMG48" s="192"/>
      <c r="VMH48" s="192"/>
      <c r="VMI48" s="192"/>
      <c r="VMJ48" s="192"/>
      <c r="VMK48" s="192"/>
      <c r="VML48" s="192"/>
      <c r="VMM48" s="192"/>
      <c r="VMN48" s="192"/>
      <c r="VMO48" s="192"/>
      <c r="VMP48" s="192"/>
      <c r="VMQ48" s="192"/>
      <c r="VMR48" s="192"/>
      <c r="VMS48" s="192"/>
      <c r="VMT48" s="192"/>
      <c r="VMU48" s="192"/>
      <c r="VMV48" s="192"/>
      <c r="VMW48" s="192"/>
      <c r="VMX48" s="192"/>
      <c r="VMY48" s="192"/>
      <c r="VMZ48" s="192"/>
      <c r="VNA48" s="192"/>
      <c r="VNB48" s="192"/>
      <c r="VNC48" s="192"/>
      <c r="VND48" s="192"/>
      <c r="VNE48" s="192"/>
      <c r="VNF48" s="192"/>
      <c r="VNG48" s="192"/>
      <c r="VNH48" s="192"/>
      <c r="VNI48" s="192"/>
      <c r="VNJ48" s="192"/>
      <c r="VNK48" s="192"/>
      <c r="VNL48" s="192"/>
      <c r="VNM48" s="192"/>
      <c r="VNN48" s="192"/>
      <c r="VNO48" s="192"/>
      <c r="VNP48" s="192"/>
      <c r="VNQ48" s="192"/>
      <c r="VNR48" s="192"/>
      <c r="VNS48" s="192"/>
      <c r="VNT48" s="192"/>
      <c r="VNU48" s="192"/>
      <c r="VNV48" s="192"/>
      <c r="VNW48" s="192"/>
      <c r="VNX48" s="192"/>
      <c r="VNY48" s="192"/>
      <c r="VNZ48" s="192"/>
      <c r="VOA48" s="192"/>
      <c r="VOB48" s="192"/>
      <c r="VOC48" s="192"/>
      <c r="VOD48" s="192"/>
      <c r="VOE48" s="192"/>
      <c r="VOF48" s="192"/>
      <c r="VOG48" s="192"/>
      <c r="VOH48" s="192"/>
      <c r="VOI48" s="192"/>
      <c r="VOJ48" s="192"/>
      <c r="VOK48" s="192"/>
      <c r="VOL48" s="192"/>
      <c r="VOM48" s="192"/>
      <c r="VON48" s="192"/>
      <c r="VOO48" s="192"/>
      <c r="VOP48" s="192"/>
      <c r="VOQ48" s="192"/>
      <c r="VOR48" s="192"/>
      <c r="VOS48" s="192"/>
      <c r="VOT48" s="192"/>
      <c r="VOU48" s="192"/>
      <c r="VOV48" s="192"/>
      <c r="VOW48" s="192"/>
      <c r="VOX48" s="192"/>
      <c r="VOY48" s="192"/>
      <c r="VOZ48" s="192"/>
      <c r="VPA48" s="192"/>
      <c r="VPB48" s="192"/>
      <c r="VPC48" s="192"/>
      <c r="VPD48" s="192"/>
      <c r="VPE48" s="192"/>
      <c r="VPF48" s="192"/>
      <c r="VPG48" s="192"/>
      <c r="VPH48" s="192"/>
      <c r="VPI48" s="192"/>
      <c r="VPJ48" s="192"/>
      <c r="VPK48" s="192"/>
      <c r="VPL48" s="192"/>
      <c r="VPM48" s="192"/>
      <c r="VPN48" s="192"/>
      <c r="VPO48" s="192"/>
      <c r="VPP48" s="192"/>
      <c r="VPQ48" s="192"/>
      <c r="VPR48" s="192"/>
      <c r="VPS48" s="192"/>
      <c r="VPT48" s="192"/>
      <c r="VPU48" s="192"/>
      <c r="VPV48" s="192"/>
      <c r="VPW48" s="192"/>
      <c r="VPX48" s="192"/>
      <c r="VPY48" s="192"/>
      <c r="VPZ48" s="192"/>
      <c r="VQA48" s="192"/>
      <c r="VQB48" s="192"/>
      <c r="VQC48" s="192"/>
      <c r="VQD48" s="192"/>
      <c r="VQE48" s="192"/>
      <c r="VQF48" s="192"/>
      <c r="VQG48" s="192"/>
      <c r="VQH48" s="192"/>
      <c r="VQI48" s="192"/>
      <c r="VQJ48" s="192"/>
      <c r="VQK48" s="192"/>
      <c r="VQL48" s="192"/>
      <c r="VQM48" s="192"/>
      <c r="VQN48" s="192"/>
      <c r="VQO48" s="192"/>
      <c r="VQP48" s="192"/>
      <c r="VQQ48" s="192"/>
      <c r="VQR48" s="192"/>
      <c r="VQS48" s="192"/>
      <c r="VQT48" s="192"/>
      <c r="VQU48" s="192"/>
      <c r="VQV48" s="192"/>
      <c r="VQW48" s="192"/>
      <c r="VQX48" s="192"/>
      <c r="VQY48" s="192"/>
      <c r="VQZ48" s="192"/>
      <c r="VRA48" s="192"/>
      <c r="VRB48" s="192"/>
      <c r="VRC48" s="192"/>
      <c r="VRD48" s="192"/>
      <c r="VRE48" s="192"/>
      <c r="VRF48" s="192"/>
      <c r="VRG48" s="192"/>
      <c r="VRH48" s="192"/>
      <c r="VRI48" s="192"/>
      <c r="VRJ48" s="192"/>
      <c r="VRK48" s="192"/>
      <c r="VRL48" s="192"/>
      <c r="VRM48" s="192"/>
      <c r="VRN48" s="192"/>
      <c r="VRO48" s="192"/>
      <c r="VRP48" s="192"/>
      <c r="VRQ48" s="192"/>
      <c r="VRR48" s="192"/>
      <c r="VRS48" s="192"/>
      <c r="VRT48" s="192"/>
      <c r="VRU48" s="192"/>
      <c r="VRV48" s="192"/>
      <c r="VRW48" s="192"/>
      <c r="VRX48" s="192"/>
      <c r="VRY48" s="192"/>
      <c r="VRZ48" s="192"/>
      <c r="VSA48" s="192"/>
      <c r="VSB48" s="192"/>
      <c r="VSC48" s="192"/>
      <c r="VSD48" s="192"/>
      <c r="VSE48" s="192"/>
      <c r="VSF48" s="192"/>
      <c r="VSG48" s="192"/>
      <c r="VSH48" s="192"/>
      <c r="VSI48" s="192"/>
      <c r="VSJ48" s="192"/>
      <c r="VSK48" s="192"/>
      <c r="VSL48" s="192"/>
      <c r="VSM48" s="192"/>
      <c r="VSN48" s="192"/>
      <c r="VSO48" s="192"/>
      <c r="VSP48" s="192"/>
      <c r="VSQ48" s="192"/>
      <c r="VSR48" s="192"/>
      <c r="VSS48" s="192"/>
      <c r="VST48" s="192"/>
      <c r="VSU48" s="192"/>
      <c r="VSV48" s="192"/>
      <c r="VSW48" s="192"/>
      <c r="VSX48" s="192"/>
      <c r="VSY48" s="192"/>
      <c r="VSZ48" s="192"/>
      <c r="VTA48" s="192"/>
      <c r="VTB48" s="192"/>
      <c r="VTC48" s="192"/>
      <c r="VTD48" s="192"/>
      <c r="VTE48" s="192"/>
      <c r="VTF48" s="192"/>
      <c r="VTG48" s="192"/>
      <c r="VTH48" s="192"/>
      <c r="VTI48" s="192"/>
      <c r="VTJ48" s="192"/>
      <c r="VTK48" s="192"/>
      <c r="VTL48" s="192"/>
      <c r="VTM48" s="192"/>
      <c r="VTN48" s="192"/>
      <c r="VTO48" s="192"/>
      <c r="VTP48" s="192"/>
      <c r="VTQ48" s="192"/>
      <c r="VTR48" s="192"/>
      <c r="VTS48" s="192"/>
      <c r="VTT48" s="192"/>
      <c r="VTU48" s="192"/>
      <c r="VTV48" s="192"/>
      <c r="VTW48" s="192"/>
      <c r="VTX48" s="192"/>
      <c r="VTY48" s="192"/>
      <c r="VTZ48" s="192"/>
      <c r="VUA48" s="192"/>
      <c r="VUB48" s="192"/>
      <c r="VUC48" s="192"/>
      <c r="VUD48" s="192"/>
      <c r="VUE48" s="192"/>
      <c r="VUF48" s="192"/>
      <c r="VUG48" s="192"/>
      <c r="VUH48" s="192"/>
      <c r="VUI48" s="192"/>
      <c r="VUJ48" s="192"/>
      <c r="VUK48" s="192"/>
      <c r="VUL48" s="192"/>
      <c r="VUM48" s="192"/>
      <c r="VUN48" s="192"/>
      <c r="VUO48" s="192"/>
      <c r="VUP48" s="192"/>
      <c r="VUQ48" s="192"/>
      <c r="VUR48" s="192"/>
      <c r="VUS48" s="192"/>
      <c r="VUT48" s="192"/>
      <c r="VUU48" s="192"/>
      <c r="VUV48" s="192"/>
      <c r="VUW48" s="192"/>
      <c r="VUX48" s="192"/>
      <c r="VUY48" s="192"/>
      <c r="VUZ48" s="192"/>
      <c r="VVA48" s="192"/>
      <c r="VVB48" s="192"/>
      <c r="VVC48" s="192"/>
      <c r="VVD48" s="192"/>
      <c r="VVE48" s="192"/>
      <c r="VVF48" s="192"/>
      <c r="VVG48" s="192"/>
      <c r="VVH48" s="192"/>
      <c r="VVI48" s="192"/>
      <c r="VVJ48" s="192"/>
      <c r="VVK48" s="192"/>
      <c r="VVL48" s="192"/>
      <c r="VVM48" s="192"/>
      <c r="VVN48" s="192"/>
      <c r="VVO48" s="192"/>
      <c r="VVP48" s="192"/>
      <c r="VVQ48" s="192"/>
      <c r="VVR48" s="192"/>
      <c r="VVS48" s="192"/>
      <c r="VVT48" s="192"/>
      <c r="VVU48" s="192"/>
      <c r="VVV48" s="192"/>
      <c r="VVW48" s="192"/>
      <c r="VVX48" s="192"/>
      <c r="VVY48" s="192"/>
      <c r="VVZ48" s="192"/>
      <c r="VWA48" s="192"/>
      <c r="VWB48" s="192"/>
      <c r="VWC48" s="192"/>
      <c r="VWD48" s="192"/>
      <c r="VWE48" s="192"/>
      <c r="VWF48" s="192"/>
      <c r="VWG48" s="192"/>
      <c r="VWH48" s="192"/>
      <c r="VWI48" s="192"/>
      <c r="VWJ48" s="192"/>
      <c r="VWK48" s="192"/>
      <c r="VWL48" s="192"/>
      <c r="VWM48" s="192"/>
      <c r="VWN48" s="192"/>
      <c r="VWO48" s="192"/>
      <c r="VWP48" s="192"/>
      <c r="VWQ48" s="192"/>
      <c r="VWR48" s="192"/>
      <c r="VWS48" s="192"/>
      <c r="VWT48" s="192"/>
      <c r="VWU48" s="192"/>
      <c r="VWV48" s="192"/>
      <c r="VWW48" s="192"/>
      <c r="VWX48" s="192"/>
      <c r="VWY48" s="192"/>
      <c r="VWZ48" s="192"/>
      <c r="VXA48" s="192"/>
      <c r="VXB48" s="192"/>
      <c r="VXC48" s="192"/>
      <c r="VXD48" s="192"/>
      <c r="VXE48" s="192"/>
      <c r="VXF48" s="192"/>
      <c r="VXG48" s="192"/>
      <c r="VXH48" s="192"/>
      <c r="VXI48" s="192"/>
      <c r="VXJ48" s="192"/>
      <c r="VXK48" s="192"/>
      <c r="VXL48" s="192"/>
      <c r="VXM48" s="192"/>
      <c r="VXN48" s="192"/>
      <c r="VXO48" s="192"/>
      <c r="VXP48" s="192"/>
      <c r="VXQ48" s="192"/>
      <c r="VXR48" s="192"/>
      <c r="VXS48" s="192"/>
      <c r="VXT48" s="192"/>
      <c r="VXU48" s="192"/>
      <c r="VXV48" s="192"/>
      <c r="VXW48" s="192"/>
      <c r="VXX48" s="192"/>
      <c r="VXY48" s="192"/>
      <c r="VXZ48" s="192"/>
      <c r="VYA48" s="192"/>
      <c r="VYB48" s="192"/>
      <c r="VYC48" s="192"/>
      <c r="VYD48" s="192"/>
      <c r="VYE48" s="192"/>
      <c r="VYF48" s="192"/>
      <c r="VYG48" s="192"/>
      <c r="VYH48" s="192"/>
      <c r="VYI48" s="192"/>
      <c r="VYJ48" s="192"/>
      <c r="VYK48" s="192"/>
      <c r="VYL48" s="192"/>
      <c r="VYM48" s="192"/>
      <c r="VYN48" s="192"/>
      <c r="VYO48" s="192"/>
      <c r="VYP48" s="192"/>
      <c r="VYQ48" s="192"/>
      <c r="VYR48" s="192"/>
      <c r="VYS48" s="192"/>
      <c r="VYT48" s="192"/>
      <c r="VYU48" s="192"/>
      <c r="VYV48" s="192"/>
      <c r="VYW48" s="192"/>
      <c r="VYX48" s="192"/>
      <c r="VYY48" s="192"/>
      <c r="VYZ48" s="192"/>
      <c r="VZA48" s="192"/>
      <c r="VZB48" s="192"/>
      <c r="VZC48" s="192"/>
      <c r="VZD48" s="192"/>
      <c r="VZE48" s="192"/>
      <c r="VZF48" s="192"/>
      <c r="VZG48" s="192"/>
      <c r="VZH48" s="192"/>
      <c r="VZI48" s="192"/>
      <c r="VZJ48" s="192"/>
      <c r="VZK48" s="192"/>
      <c r="VZL48" s="192"/>
      <c r="VZM48" s="192"/>
      <c r="VZN48" s="192"/>
      <c r="VZO48" s="192"/>
      <c r="VZP48" s="192"/>
      <c r="VZQ48" s="192"/>
      <c r="VZR48" s="192"/>
      <c r="VZS48" s="192"/>
      <c r="VZT48" s="192"/>
      <c r="VZU48" s="192"/>
      <c r="VZV48" s="192"/>
      <c r="VZW48" s="192"/>
      <c r="VZX48" s="192"/>
      <c r="VZY48" s="192"/>
      <c r="VZZ48" s="192"/>
      <c r="WAA48" s="192"/>
      <c r="WAB48" s="192"/>
      <c r="WAC48" s="192"/>
      <c r="WAD48" s="192"/>
      <c r="WAE48" s="192"/>
      <c r="WAF48" s="192"/>
      <c r="WAG48" s="192"/>
      <c r="WAH48" s="192"/>
      <c r="WAI48" s="192"/>
      <c r="WAJ48" s="192"/>
      <c r="WAK48" s="192"/>
      <c r="WAL48" s="192"/>
      <c r="WAM48" s="192"/>
      <c r="WAN48" s="192"/>
      <c r="WAO48" s="192"/>
      <c r="WAP48" s="192"/>
      <c r="WAQ48" s="192"/>
      <c r="WAR48" s="192"/>
      <c r="WAS48" s="192"/>
      <c r="WAT48" s="192"/>
      <c r="WAU48" s="192"/>
      <c r="WAV48" s="192"/>
      <c r="WAW48" s="192"/>
      <c r="WAX48" s="192"/>
      <c r="WAY48" s="192"/>
      <c r="WAZ48" s="192"/>
      <c r="WBA48" s="192"/>
      <c r="WBB48" s="192"/>
      <c r="WBC48" s="192"/>
      <c r="WBD48" s="192"/>
      <c r="WBE48" s="192"/>
      <c r="WBF48" s="192"/>
      <c r="WBG48" s="192"/>
      <c r="WBH48" s="192"/>
      <c r="WBI48" s="192"/>
      <c r="WBJ48" s="192"/>
      <c r="WBK48" s="192"/>
      <c r="WBL48" s="192"/>
      <c r="WBM48" s="192"/>
      <c r="WBN48" s="192"/>
      <c r="WBO48" s="192"/>
      <c r="WBP48" s="192"/>
      <c r="WBQ48" s="192"/>
      <c r="WBR48" s="192"/>
      <c r="WBS48" s="192"/>
      <c r="WBT48" s="192"/>
      <c r="WBU48" s="192"/>
      <c r="WBV48" s="192"/>
      <c r="WBW48" s="192"/>
      <c r="WBX48" s="192"/>
      <c r="WBY48" s="192"/>
      <c r="WBZ48" s="192"/>
      <c r="WCA48" s="192"/>
      <c r="WCB48" s="192"/>
      <c r="WCC48" s="192"/>
      <c r="WCD48" s="192"/>
      <c r="WCE48" s="192"/>
      <c r="WCF48" s="192"/>
      <c r="WCG48" s="192"/>
      <c r="WCH48" s="192"/>
      <c r="WCI48" s="192"/>
      <c r="WCJ48" s="192"/>
      <c r="WCK48" s="192"/>
      <c r="WCL48" s="192"/>
      <c r="WCM48" s="192"/>
      <c r="WCN48" s="192"/>
      <c r="WCO48" s="192"/>
      <c r="WCP48" s="192"/>
      <c r="WCQ48" s="192"/>
      <c r="WCR48" s="192"/>
      <c r="WCS48" s="192"/>
      <c r="WCT48" s="192"/>
      <c r="WCU48" s="192"/>
      <c r="WCV48" s="192"/>
      <c r="WCW48" s="192"/>
      <c r="WCX48" s="192"/>
      <c r="WCY48" s="192"/>
      <c r="WCZ48" s="192"/>
      <c r="WDA48" s="192"/>
      <c r="WDB48" s="192"/>
      <c r="WDC48" s="192"/>
      <c r="WDD48" s="192"/>
      <c r="WDE48" s="192"/>
      <c r="WDF48" s="192"/>
      <c r="WDG48" s="192"/>
      <c r="WDH48" s="192"/>
      <c r="WDI48" s="192"/>
      <c r="WDJ48" s="192"/>
      <c r="WDK48" s="192"/>
      <c r="WDL48" s="192"/>
      <c r="WDM48" s="192"/>
      <c r="WDN48" s="192"/>
      <c r="WDO48" s="192"/>
      <c r="WDP48" s="192"/>
      <c r="WDQ48" s="192"/>
      <c r="WDR48" s="192"/>
      <c r="WDS48" s="192"/>
      <c r="WDT48" s="192"/>
      <c r="WDU48" s="192"/>
      <c r="WDV48" s="192"/>
      <c r="WDW48" s="192"/>
      <c r="WDX48" s="192"/>
      <c r="WDY48" s="192"/>
      <c r="WDZ48" s="192"/>
      <c r="WEA48" s="192"/>
      <c r="WEB48" s="192"/>
      <c r="WEC48" s="192"/>
      <c r="WED48" s="192"/>
      <c r="WEE48" s="192"/>
      <c r="WEF48" s="192"/>
      <c r="WEG48" s="192"/>
      <c r="WEH48" s="192"/>
      <c r="WEI48" s="192"/>
      <c r="WEJ48" s="192"/>
      <c r="WEK48" s="192"/>
      <c r="WEL48" s="192"/>
      <c r="WEM48" s="192"/>
      <c r="WEN48" s="192"/>
      <c r="WEO48" s="192"/>
      <c r="WEP48" s="192"/>
      <c r="WEQ48" s="192"/>
      <c r="WER48" s="192"/>
      <c r="WES48" s="192"/>
      <c r="WET48" s="192"/>
      <c r="WEU48" s="192"/>
      <c r="WEV48" s="192"/>
      <c r="WEW48" s="192"/>
      <c r="WEX48" s="192"/>
      <c r="WEY48" s="192"/>
      <c r="WEZ48" s="192"/>
      <c r="WFA48" s="192"/>
      <c r="WFB48" s="192"/>
      <c r="WFC48" s="192"/>
      <c r="WFD48" s="192"/>
      <c r="WFE48" s="192"/>
      <c r="WFF48" s="192"/>
      <c r="WFG48" s="192"/>
      <c r="WFH48" s="192"/>
      <c r="WFI48" s="192"/>
      <c r="WFJ48" s="192"/>
      <c r="WFK48" s="192"/>
      <c r="WFL48" s="192"/>
      <c r="WFM48" s="192"/>
      <c r="WFN48" s="192"/>
      <c r="WFO48" s="192"/>
      <c r="WFP48" s="192"/>
      <c r="WFQ48" s="192"/>
      <c r="WFR48" s="192"/>
      <c r="WFS48" s="192"/>
      <c r="WFT48" s="192"/>
      <c r="WFU48" s="192"/>
      <c r="WFV48" s="192"/>
      <c r="WFW48" s="192"/>
      <c r="WFX48" s="192"/>
      <c r="WFY48" s="192"/>
      <c r="WFZ48" s="192"/>
      <c r="WGA48" s="192"/>
      <c r="WGB48" s="192"/>
      <c r="WGC48" s="192"/>
      <c r="WGD48" s="192"/>
      <c r="WGE48" s="192"/>
      <c r="WGF48" s="192"/>
      <c r="WGG48" s="192"/>
      <c r="WGH48" s="192"/>
      <c r="WGI48" s="192"/>
      <c r="WGJ48" s="192"/>
      <c r="WGK48" s="192"/>
      <c r="WGL48" s="192"/>
      <c r="WGM48" s="192"/>
      <c r="WGN48" s="192"/>
      <c r="WGO48" s="192"/>
      <c r="WGP48" s="192"/>
      <c r="WGQ48" s="192"/>
      <c r="WGR48" s="192"/>
      <c r="WGS48" s="192"/>
      <c r="WGT48" s="192"/>
      <c r="WGU48" s="192"/>
      <c r="WGV48" s="192"/>
      <c r="WGW48" s="192"/>
      <c r="WGX48" s="192"/>
      <c r="WGY48" s="192"/>
      <c r="WGZ48" s="192"/>
      <c r="WHA48" s="192"/>
      <c r="WHB48" s="192"/>
      <c r="WHC48" s="192"/>
      <c r="WHD48" s="192"/>
      <c r="WHE48" s="192"/>
      <c r="WHF48" s="192"/>
      <c r="WHG48" s="192"/>
      <c r="WHH48" s="192"/>
      <c r="WHI48" s="192"/>
      <c r="WHJ48" s="192"/>
      <c r="WHK48" s="192"/>
      <c r="WHL48" s="192"/>
      <c r="WHM48" s="192"/>
      <c r="WHN48" s="192"/>
      <c r="WHO48" s="192"/>
      <c r="WHP48" s="192"/>
      <c r="WHQ48" s="192"/>
      <c r="WHR48" s="192"/>
      <c r="WHS48" s="192"/>
      <c r="WHT48" s="192"/>
      <c r="WHU48" s="192"/>
      <c r="WHV48" s="192"/>
      <c r="WHW48" s="192"/>
      <c r="WHX48" s="192"/>
      <c r="WHY48" s="192"/>
      <c r="WHZ48" s="192"/>
      <c r="WIA48" s="192"/>
      <c r="WIB48" s="192"/>
      <c r="WIC48" s="192"/>
      <c r="WID48" s="192"/>
      <c r="WIE48" s="192"/>
      <c r="WIF48" s="192"/>
      <c r="WIG48" s="192"/>
      <c r="WIH48" s="192"/>
      <c r="WII48" s="192"/>
      <c r="WIJ48" s="192"/>
      <c r="WIK48" s="192"/>
      <c r="WIL48" s="192"/>
      <c r="WIM48" s="192"/>
      <c r="WIN48" s="192"/>
      <c r="WIO48" s="192"/>
      <c r="WIP48" s="192"/>
      <c r="WIQ48" s="192"/>
      <c r="WIR48" s="192"/>
      <c r="WIS48" s="192"/>
      <c r="WIT48" s="192"/>
      <c r="WIU48" s="192"/>
      <c r="WIV48" s="192"/>
      <c r="WIW48" s="192"/>
      <c r="WIX48" s="192"/>
      <c r="WIY48" s="192"/>
      <c r="WIZ48" s="192"/>
      <c r="WJA48" s="192"/>
      <c r="WJB48" s="192"/>
      <c r="WJC48" s="192"/>
      <c r="WJD48" s="192"/>
      <c r="WJE48" s="192"/>
      <c r="WJF48" s="192"/>
      <c r="WJG48" s="192"/>
      <c r="WJH48" s="192"/>
      <c r="WJI48" s="192"/>
      <c r="WJJ48" s="192"/>
      <c r="WJK48" s="192"/>
      <c r="WJL48" s="192"/>
      <c r="WJM48" s="192"/>
      <c r="WJN48" s="192"/>
      <c r="WJO48" s="192"/>
      <c r="WJP48" s="192"/>
      <c r="WJQ48" s="192"/>
      <c r="WJR48" s="192"/>
      <c r="WJS48" s="192"/>
      <c r="WJT48" s="192"/>
      <c r="WJU48" s="192"/>
      <c r="WJV48" s="192"/>
      <c r="WJW48" s="192"/>
      <c r="WJX48" s="192"/>
      <c r="WJY48" s="192"/>
      <c r="WJZ48" s="192"/>
      <c r="WKA48" s="192"/>
      <c r="WKB48" s="192"/>
      <c r="WKC48" s="192"/>
      <c r="WKD48" s="192"/>
      <c r="WKE48" s="192"/>
      <c r="WKF48" s="192"/>
      <c r="WKG48" s="192"/>
      <c r="WKH48" s="192"/>
      <c r="WKI48" s="192"/>
      <c r="WKJ48" s="192"/>
      <c r="WKK48" s="192"/>
      <c r="WKL48" s="192"/>
      <c r="WKM48" s="192"/>
      <c r="WKN48" s="192"/>
      <c r="WKO48" s="192"/>
      <c r="WKP48" s="192"/>
      <c r="WKQ48" s="192"/>
      <c r="WKR48" s="192"/>
      <c r="WKS48" s="192"/>
      <c r="WKT48" s="192"/>
      <c r="WKU48" s="192"/>
      <c r="WKV48" s="192"/>
      <c r="WKW48" s="192"/>
      <c r="WKX48" s="192"/>
      <c r="WKY48" s="192"/>
      <c r="WKZ48" s="192"/>
      <c r="WLA48" s="192"/>
      <c r="WLB48" s="192"/>
      <c r="WLC48" s="192"/>
      <c r="WLD48" s="192"/>
      <c r="WLE48" s="192"/>
      <c r="WLF48" s="192"/>
      <c r="WLG48" s="192"/>
      <c r="WLH48" s="192"/>
      <c r="WLI48" s="192"/>
      <c r="WLJ48" s="192"/>
      <c r="WLK48" s="192"/>
      <c r="WLL48" s="192"/>
      <c r="WLM48" s="192"/>
      <c r="WLN48" s="192"/>
      <c r="WLO48" s="192"/>
      <c r="WLP48" s="192"/>
      <c r="WLQ48" s="192"/>
      <c r="WLR48" s="192"/>
      <c r="WLS48" s="192"/>
      <c r="WLT48" s="192"/>
      <c r="WLU48" s="192"/>
      <c r="WLV48" s="192"/>
      <c r="WLW48" s="192"/>
      <c r="WLX48" s="192"/>
      <c r="WLY48" s="192"/>
      <c r="WLZ48" s="192"/>
      <c r="WMA48" s="192"/>
      <c r="WMB48" s="192"/>
      <c r="WMC48" s="192"/>
      <c r="WMD48" s="192"/>
      <c r="WME48" s="192"/>
      <c r="WMF48" s="192"/>
      <c r="WMG48" s="192"/>
      <c r="WMH48" s="192"/>
      <c r="WMI48" s="192"/>
      <c r="WMJ48" s="192"/>
      <c r="WMK48" s="192"/>
      <c r="WML48" s="192"/>
      <c r="WMM48" s="192"/>
      <c r="WMN48" s="192"/>
      <c r="WMO48" s="192"/>
      <c r="WMP48" s="192"/>
      <c r="WMQ48" s="192"/>
      <c r="WMR48" s="192"/>
      <c r="WMS48" s="192"/>
      <c r="WMT48" s="192"/>
      <c r="WMU48" s="192"/>
      <c r="WMV48" s="192"/>
      <c r="WMW48" s="192"/>
      <c r="WMX48" s="192"/>
      <c r="WMY48" s="192"/>
      <c r="WMZ48" s="192"/>
      <c r="WNA48" s="192"/>
      <c r="WNB48" s="192"/>
      <c r="WNC48" s="192"/>
      <c r="WND48" s="192"/>
      <c r="WNE48" s="192"/>
      <c r="WNF48" s="192"/>
      <c r="WNG48" s="192"/>
      <c r="WNH48" s="192"/>
      <c r="WNI48" s="192"/>
      <c r="WNJ48" s="192"/>
      <c r="WNK48" s="192"/>
      <c r="WNL48" s="192"/>
      <c r="WNM48" s="192"/>
      <c r="WNN48" s="192"/>
      <c r="WNO48" s="192"/>
      <c r="WNP48" s="192"/>
      <c r="WNQ48" s="192"/>
      <c r="WNR48" s="192"/>
      <c r="WNS48" s="192"/>
      <c r="WNT48" s="192"/>
      <c r="WNU48" s="192"/>
      <c r="WNV48" s="192"/>
      <c r="WNW48" s="192"/>
      <c r="WNX48" s="192"/>
      <c r="WNY48" s="192"/>
      <c r="WNZ48" s="192"/>
      <c r="WOA48" s="192"/>
      <c r="WOB48" s="192"/>
      <c r="WOC48" s="192"/>
      <c r="WOD48" s="192"/>
      <c r="WOE48" s="192"/>
      <c r="WOF48" s="192"/>
      <c r="WOG48" s="192"/>
      <c r="WOH48" s="192"/>
      <c r="WOI48" s="192"/>
      <c r="WOJ48" s="192"/>
      <c r="WOK48" s="192"/>
      <c r="WOL48" s="192"/>
      <c r="WOM48" s="192"/>
      <c r="WON48" s="192"/>
      <c r="WOO48" s="192"/>
      <c r="WOP48" s="192"/>
      <c r="WOQ48" s="192"/>
      <c r="WOR48" s="192"/>
      <c r="WOS48" s="192"/>
      <c r="WOT48" s="192"/>
      <c r="WOU48" s="192"/>
      <c r="WOV48" s="192"/>
      <c r="WOW48" s="192"/>
      <c r="WOX48" s="192"/>
      <c r="WOY48" s="192"/>
      <c r="WOZ48" s="192"/>
      <c r="WPA48" s="192"/>
      <c r="WPB48" s="192"/>
      <c r="WPC48" s="192"/>
      <c r="WPD48" s="192"/>
      <c r="WPE48" s="192"/>
      <c r="WPF48" s="192"/>
      <c r="WPG48" s="192"/>
      <c r="WPH48" s="192"/>
      <c r="WPI48" s="192"/>
      <c r="WPJ48" s="192"/>
      <c r="WPK48" s="192"/>
      <c r="WPL48" s="192"/>
      <c r="WPM48" s="192"/>
      <c r="WPN48" s="192"/>
      <c r="WPO48" s="192"/>
      <c r="WPP48" s="192"/>
      <c r="WPQ48" s="192"/>
      <c r="WPR48" s="192"/>
      <c r="WPS48" s="192"/>
      <c r="WPT48" s="192"/>
      <c r="WPU48" s="192"/>
      <c r="WPV48" s="192"/>
      <c r="WPW48" s="192"/>
      <c r="WPX48" s="192"/>
      <c r="WPY48" s="192"/>
      <c r="WPZ48" s="192"/>
      <c r="WQA48" s="192"/>
      <c r="WQB48" s="192"/>
      <c r="WQC48" s="192"/>
      <c r="WQD48" s="192"/>
      <c r="WQE48" s="192"/>
      <c r="WQF48" s="192"/>
      <c r="WQG48" s="192"/>
      <c r="WQH48" s="192"/>
      <c r="WQI48" s="192"/>
      <c r="WQJ48" s="192"/>
      <c r="WQK48" s="192"/>
      <c r="WQL48" s="192"/>
      <c r="WQM48" s="192"/>
      <c r="WQN48" s="192"/>
      <c r="WQO48" s="192"/>
      <c r="WQP48" s="192"/>
      <c r="WQQ48" s="192"/>
      <c r="WQR48" s="192"/>
      <c r="WQS48" s="192"/>
      <c r="WQT48" s="192"/>
      <c r="WQU48" s="192"/>
      <c r="WQV48" s="192"/>
      <c r="WQW48" s="192"/>
      <c r="WQX48" s="192"/>
      <c r="WQY48" s="192"/>
      <c r="WQZ48" s="192"/>
      <c r="WRA48" s="192"/>
      <c r="WRB48" s="192"/>
      <c r="WRC48" s="192"/>
      <c r="WRD48" s="192"/>
      <c r="WRE48" s="192"/>
      <c r="WRF48" s="192"/>
      <c r="WRG48" s="192"/>
      <c r="WRH48" s="192"/>
      <c r="WRI48" s="192"/>
      <c r="WRJ48" s="192"/>
      <c r="WRK48" s="192"/>
      <c r="WRL48" s="192"/>
      <c r="WRM48" s="192"/>
      <c r="WRN48" s="192"/>
      <c r="WRO48" s="192"/>
      <c r="WRP48" s="192"/>
      <c r="WRQ48" s="192"/>
      <c r="WRR48" s="192"/>
      <c r="WRS48" s="192"/>
      <c r="WRT48" s="192"/>
      <c r="WRU48" s="192"/>
      <c r="WRV48" s="192"/>
      <c r="WRW48" s="192"/>
      <c r="WRX48" s="192"/>
      <c r="WRY48" s="192"/>
      <c r="WRZ48" s="192"/>
      <c r="WSA48" s="192"/>
      <c r="WSB48" s="192"/>
      <c r="WSC48" s="192"/>
      <c r="WSD48" s="192"/>
      <c r="WSE48" s="192"/>
      <c r="WSF48" s="192"/>
      <c r="WSG48" s="192"/>
      <c r="WSH48" s="192"/>
      <c r="WSI48" s="192"/>
      <c r="WSJ48" s="192"/>
      <c r="WSK48" s="192"/>
      <c r="WSL48" s="192"/>
      <c r="WSM48" s="192"/>
      <c r="WSN48" s="192"/>
      <c r="WSO48" s="192"/>
      <c r="WSP48" s="192"/>
      <c r="WSQ48" s="192"/>
      <c r="WSR48" s="192"/>
      <c r="WSS48" s="192"/>
      <c r="WST48" s="192"/>
      <c r="WSU48" s="192"/>
      <c r="WSV48" s="192"/>
      <c r="WSW48" s="192"/>
      <c r="WSX48" s="192"/>
      <c r="WSY48" s="192"/>
      <c r="WSZ48" s="192"/>
      <c r="WTA48" s="192"/>
      <c r="WTB48" s="192"/>
      <c r="WTC48" s="192"/>
      <c r="WTD48" s="192"/>
      <c r="WTE48" s="192"/>
      <c r="WTF48" s="192"/>
      <c r="WTG48" s="192"/>
      <c r="WTH48" s="192"/>
      <c r="WTI48" s="192"/>
      <c r="WTJ48" s="192"/>
      <c r="WTK48" s="192"/>
      <c r="WTL48" s="192"/>
      <c r="WTM48" s="192"/>
      <c r="WTN48" s="192"/>
      <c r="WTO48" s="192"/>
      <c r="WTP48" s="192"/>
      <c r="WTQ48" s="192"/>
      <c r="WTR48" s="192"/>
      <c r="WTS48" s="192"/>
      <c r="WTT48" s="192"/>
      <c r="WTU48" s="192"/>
      <c r="WTV48" s="192"/>
      <c r="WTW48" s="192"/>
      <c r="WTX48" s="192"/>
      <c r="WTY48" s="192"/>
      <c r="WTZ48" s="192"/>
      <c r="WUA48" s="192"/>
      <c r="WUB48" s="192"/>
      <c r="WUC48" s="192"/>
      <c r="WUD48" s="192"/>
      <c r="WUE48" s="192"/>
      <c r="WUF48" s="192"/>
      <c r="WUG48" s="192"/>
      <c r="WUH48" s="192"/>
      <c r="WUI48" s="192"/>
      <c r="WUJ48" s="192"/>
      <c r="WUK48" s="192"/>
      <c r="WUL48" s="192"/>
      <c r="WUM48" s="192"/>
      <c r="WUN48" s="192"/>
      <c r="WUO48" s="192"/>
      <c r="WUP48" s="192"/>
      <c r="WUQ48" s="192"/>
      <c r="WUR48" s="192"/>
      <c r="WUS48" s="192"/>
      <c r="WUT48" s="192"/>
      <c r="WUU48" s="192"/>
      <c r="WUV48" s="192"/>
      <c r="WUW48" s="192"/>
      <c r="WUX48" s="192"/>
      <c r="WUY48" s="192"/>
      <c r="WUZ48" s="192"/>
      <c r="WVA48" s="192"/>
      <c r="WVB48" s="192"/>
      <c r="WVC48" s="192"/>
      <c r="WVD48" s="192"/>
      <c r="WVE48" s="192"/>
      <c r="WVF48" s="192"/>
      <c r="WVG48" s="192"/>
      <c r="WVH48" s="192"/>
      <c r="WVI48" s="192"/>
    </row>
    <row r="49" spans="1:16129" s="194" customFormat="1">
      <c r="A49" s="192"/>
      <c r="B49" s="206" t="s">
        <v>395</v>
      </c>
      <c r="C49" s="235">
        <f>(C47+C35)/2</f>
        <v>2694268.5</v>
      </c>
      <c r="D49" s="235">
        <f>C49*H53</f>
        <v>2068659.3543</v>
      </c>
      <c r="E49" s="235">
        <f>+D49*H54</f>
        <v>310317.39738181705</v>
      </c>
      <c r="F49" s="235">
        <f>(F47+F35)/2</f>
        <v>34483161</v>
      </c>
      <c r="G49" s="235"/>
      <c r="H49" s="237">
        <f>F49+E49</f>
        <v>34793478.39738182</v>
      </c>
      <c r="I49" s="192"/>
      <c r="J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2"/>
      <c r="DV49" s="192"/>
      <c r="DW49" s="192"/>
      <c r="DX49" s="192"/>
      <c r="DY49" s="192"/>
      <c r="DZ49" s="192"/>
      <c r="EA49" s="192"/>
      <c r="EB49" s="192"/>
      <c r="EC49" s="192"/>
      <c r="ED49" s="192"/>
      <c r="EE49" s="192"/>
      <c r="EF49" s="192"/>
      <c r="EG49" s="192"/>
      <c r="EH49" s="192"/>
      <c r="EI49" s="192"/>
      <c r="EJ49" s="192"/>
      <c r="EK49" s="192"/>
      <c r="EL49" s="192"/>
      <c r="EM49" s="192"/>
      <c r="EN49" s="192"/>
      <c r="EO49" s="192"/>
      <c r="EP49" s="192"/>
      <c r="EQ49" s="192"/>
      <c r="ER49" s="192"/>
      <c r="ES49" s="192"/>
      <c r="ET49" s="192"/>
      <c r="EU49" s="192"/>
      <c r="EV49" s="192"/>
      <c r="EW49" s="192"/>
      <c r="EX49" s="192"/>
      <c r="EY49" s="192"/>
      <c r="EZ49" s="192"/>
      <c r="FA49" s="192"/>
      <c r="FB49" s="192"/>
      <c r="FC49" s="192"/>
      <c r="FD49" s="192"/>
      <c r="FE49" s="192"/>
      <c r="FF49" s="192"/>
      <c r="FG49" s="192"/>
      <c r="FH49" s="192"/>
      <c r="FI49" s="192"/>
      <c r="FJ49" s="192"/>
      <c r="FK49" s="192"/>
      <c r="FL49" s="192"/>
      <c r="FM49" s="192"/>
      <c r="FN49" s="192"/>
      <c r="FO49" s="192"/>
      <c r="FP49" s="192"/>
      <c r="FQ49" s="192"/>
      <c r="FR49" s="192"/>
      <c r="FS49" s="192"/>
      <c r="FT49" s="192"/>
      <c r="FU49" s="192"/>
      <c r="FV49" s="192"/>
      <c r="FW49" s="192"/>
      <c r="FX49" s="192"/>
      <c r="FY49" s="192"/>
      <c r="FZ49" s="192"/>
      <c r="GA49" s="192"/>
      <c r="GB49" s="192"/>
      <c r="GC49" s="192"/>
      <c r="GD49" s="192"/>
      <c r="GE49" s="192"/>
      <c r="GF49" s="192"/>
      <c r="GG49" s="192"/>
      <c r="GH49" s="192"/>
      <c r="GI49" s="192"/>
      <c r="GJ49" s="192"/>
      <c r="GK49" s="192"/>
      <c r="GL49" s="192"/>
      <c r="GM49" s="192"/>
      <c r="GN49" s="192"/>
      <c r="GO49" s="192"/>
      <c r="GP49" s="192"/>
      <c r="GQ49" s="192"/>
      <c r="GR49" s="192"/>
      <c r="GS49" s="192"/>
      <c r="GT49" s="192"/>
      <c r="GU49" s="192"/>
      <c r="GV49" s="192"/>
      <c r="GW49" s="192"/>
      <c r="GX49" s="192"/>
      <c r="GY49" s="192"/>
      <c r="GZ49" s="192"/>
      <c r="HA49" s="192"/>
      <c r="HB49" s="192"/>
      <c r="HC49" s="192"/>
      <c r="HD49" s="192"/>
      <c r="HE49" s="192"/>
      <c r="HF49" s="192"/>
      <c r="HG49" s="192"/>
      <c r="HH49" s="192"/>
      <c r="HI49" s="192"/>
      <c r="HJ49" s="192"/>
      <c r="HK49" s="192"/>
      <c r="HL49" s="192"/>
      <c r="HM49" s="192"/>
      <c r="HN49" s="192"/>
      <c r="HO49" s="192"/>
      <c r="HP49" s="192"/>
      <c r="HQ49" s="192"/>
      <c r="HR49" s="192"/>
      <c r="HS49" s="192"/>
      <c r="HT49" s="192"/>
      <c r="HU49" s="192"/>
      <c r="HV49" s="192"/>
      <c r="HW49" s="192"/>
      <c r="HX49" s="192"/>
      <c r="HY49" s="192"/>
      <c r="HZ49" s="192"/>
      <c r="IA49" s="192"/>
      <c r="IB49" s="192"/>
      <c r="IC49" s="192"/>
      <c r="ID49" s="192"/>
      <c r="IE49" s="192"/>
      <c r="IF49" s="192"/>
      <c r="IG49" s="192"/>
      <c r="IH49" s="192"/>
      <c r="II49" s="192"/>
      <c r="IJ49" s="192"/>
      <c r="IK49" s="192"/>
      <c r="IL49" s="192"/>
      <c r="IM49" s="192"/>
      <c r="IN49" s="192"/>
      <c r="IO49" s="192"/>
      <c r="IP49" s="192"/>
      <c r="IQ49" s="192"/>
      <c r="IR49" s="192"/>
      <c r="IS49" s="192"/>
      <c r="IT49" s="192"/>
      <c r="IU49" s="192"/>
      <c r="IV49" s="192"/>
      <c r="IW49" s="192"/>
      <c r="IX49" s="192"/>
      <c r="IY49" s="192"/>
      <c r="IZ49" s="192"/>
      <c r="JA49" s="192"/>
      <c r="JB49" s="192"/>
      <c r="JC49" s="192"/>
      <c r="JD49" s="192"/>
      <c r="JE49" s="192"/>
      <c r="JF49" s="192"/>
      <c r="JG49" s="192"/>
      <c r="JH49" s="192"/>
      <c r="JI49" s="192"/>
      <c r="JJ49" s="192"/>
      <c r="JK49" s="192"/>
      <c r="JL49" s="192"/>
      <c r="JM49" s="192"/>
      <c r="JN49" s="192"/>
      <c r="JO49" s="192"/>
      <c r="JP49" s="192"/>
      <c r="JQ49" s="192"/>
      <c r="JR49" s="192"/>
      <c r="JS49" s="192"/>
      <c r="JT49" s="192"/>
      <c r="JU49" s="192"/>
      <c r="JV49" s="192"/>
      <c r="JW49" s="192"/>
      <c r="JX49" s="192"/>
      <c r="JY49" s="192"/>
      <c r="JZ49" s="192"/>
      <c r="KA49" s="192"/>
      <c r="KB49" s="192"/>
      <c r="KC49" s="192"/>
      <c r="KD49" s="192"/>
      <c r="KE49" s="192"/>
      <c r="KF49" s="192"/>
      <c r="KG49" s="192"/>
      <c r="KH49" s="192"/>
      <c r="KI49" s="192"/>
      <c r="KJ49" s="192"/>
      <c r="KK49" s="192"/>
      <c r="KL49" s="192"/>
      <c r="KM49" s="192"/>
      <c r="KN49" s="192"/>
      <c r="KO49" s="192"/>
      <c r="KP49" s="192"/>
      <c r="KQ49" s="192"/>
      <c r="KR49" s="192"/>
      <c r="KS49" s="192"/>
      <c r="KT49" s="192"/>
      <c r="KU49" s="192"/>
      <c r="KV49" s="192"/>
      <c r="KW49" s="192"/>
      <c r="KX49" s="192"/>
      <c r="KY49" s="192"/>
      <c r="KZ49" s="192"/>
      <c r="LA49" s="192"/>
      <c r="LB49" s="192"/>
      <c r="LC49" s="192"/>
      <c r="LD49" s="192"/>
      <c r="LE49" s="192"/>
      <c r="LF49" s="192"/>
      <c r="LG49" s="192"/>
      <c r="LH49" s="192"/>
      <c r="LI49" s="192"/>
      <c r="LJ49" s="192"/>
      <c r="LK49" s="192"/>
      <c r="LL49" s="192"/>
      <c r="LM49" s="192"/>
      <c r="LN49" s="192"/>
      <c r="LO49" s="192"/>
      <c r="LP49" s="192"/>
      <c r="LQ49" s="192"/>
      <c r="LR49" s="192"/>
      <c r="LS49" s="192"/>
      <c r="LT49" s="192"/>
      <c r="LU49" s="192"/>
      <c r="LV49" s="192"/>
      <c r="LW49" s="192"/>
      <c r="LX49" s="192"/>
      <c r="LY49" s="192"/>
      <c r="LZ49" s="192"/>
      <c r="MA49" s="192"/>
      <c r="MB49" s="192"/>
      <c r="MC49" s="192"/>
      <c r="MD49" s="192"/>
      <c r="ME49" s="192"/>
      <c r="MF49" s="192"/>
      <c r="MG49" s="192"/>
      <c r="MH49" s="192"/>
      <c r="MI49" s="192"/>
      <c r="MJ49" s="192"/>
      <c r="MK49" s="192"/>
      <c r="ML49" s="192"/>
      <c r="MM49" s="192"/>
      <c r="MN49" s="192"/>
      <c r="MO49" s="192"/>
      <c r="MP49" s="192"/>
      <c r="MQ49" s="192"/>
      <c r="MR49" s="192"/>
      <c r="MS49" s="192"/>
      <c r="MT49" s="192"/>
      <c r="MU49" s="192"/>
      <c r="MV49" s="192"/>
      <c r="MW49" s="192"/>
      <c r="MX49" s="192"/>
      <c r="MY49" s="192"/>
      <c r="MZ49" s="192"/>
      <c r="NA49" s="192"/>
      <c r="NB49" s="192"/>
      <c r="NC49" s="192"/>
      <c r="ND49" s="192"/>
      <c r="NE49" s="192"/>
      <c r="NF49" s="192"/>
      <c r="NG49" s="192"/>
      <c r="NH49" s="192"/>
      <c r="NI49" s="192"/>
      <c r="NJ49" s="192"/>
      <c r="NK49" s="192"/>
      <c r="NL49" s="192"/>
      <c r="NM49" s="192"/>
      <c r="NN49" s="192"/>
      <c r="NO49" s="192"/>
      <c r="NP49" s="192"/>
      <c r="NQ49" s="192"/>
      <c r="NR49" s="192"/>
      <c r="NS49" s="192"/>
      <c r="NT49" s="192"/>
      <c r="NU49" s="192"/>
      <c r="NV49" s="192"/>
      <c r="NW49" s="192"/>
      <c r="NX49" s="192"/>
      <c r="NY49" s="192"/>
      <c r="NZ49" s="192"/>
      <c r="OA49" s="192"/>
      <c r="OB49" s="192"/>
      <c r="OC49" s="192"/>
      <c r="OD49" s="192"/>
      <c r="OE49" s="192"/>
      <c r="OF49" s="192"/>
      <c r="OG49" s="192"/>
      <c r="OH49" s="192"/>
      <c r="OI49" s="192"/>
      <c r="OJ49" s="192"/>
      <c r="OK49" s="192"/>
      <c r="OL49" s="192"/>
      <c r="OM49" s="192"/>
      <c r="ON49" s="192"/>
      <c r="OO49" s="192"/>
      <c r="OP49" s="192"/>
      <c r="OQ49" s="192"/>
      <c r="OR49" s="192"/>
      <c r="OS49" s="192"/>
      <c r="OT49" s="192"/>
      <c r="OU49" s="192"/>
      <c r="OV49" s="192"/>
      <c r="OW49" s="192"/>
      <c r="OX49" s="192"/>
      <c r="OY49" s="192"/>
      <c r="OZ49" s="192"/>
      <c r="PA49" s="192"/>
      <c r="PB49" s="192"/>
      <c r="PC49" s="192"/>
      <c r="PD49" s="192"/>
      <c r="PE49" s="192"/>
      <c r="PF49" s="192"/>
      <c r="PG49" s="192"/>
      <c r="PH49" s="192"/>
      <c r="PI49" s="192"/>
      <c r="PJ49" s="192"/>
      <c r="PK49" s="192"/>
      <c r="PL49" s="192"/>
      <c r="PM49" s="192"/>
      <c r="PN49" s="192"/>
      <c r="PO49" s="192"/>
      <c r="PP49" s="192"/>
      <c r="PQ49" s="192"/>
      <c r="PR49" s="192"/>
      <c r="PS49" s="192"/>
      <c r="PT49" s="192"/>
      <c r="PU49" s="192"/>
      <c r="PV49" s="192"/>
      <c r="PW49" s="192"/>
      <c r="PX49" s="192"/>
      <c r="PY49" s="192"/>
      <c r="PZ49" s="192"/>
      <c r="QA49" s="192"/>
      <c r="QB49" s="192"/>
      <c r="QC49" s="192"/>
      <c r="QD49" s="192"/>
      <c r="QE49" s="192"/>
      <c r="QF49" s="192"/>
      <c r="QG49" s="192"/>
      <c r="QH49" s="192"/>
      <c r="QI49" s="192"/>
      <c r="QJ49" s="192"/>
      <c r="QK49" s="192"/>
      <c r="QL49" s="192"/>
      <c r="QM49" s="192"/>
      <c r="QN49" s="192"/>
      <c r="QO49" s="192"/>
      <c r="QP49" s="192"/>
      <c r="QQ49" s="192"/>
      <c r="QR49" s="192"/>
      <c r="QS49" s="192"/>
      <c r="QT49" s="192"/>
      <c r="QU49" s="192"/>
      <c r="QV49" s="192"/>
      <c r="QW49" s="192"/>
      <c r="QX49" s="192"/>
      <c r="QY49" s="192"/>
      <c r="QZ49" s="192"/>
      <c r="RA49" s="192"/>
      <c r="RB49" s="192"/>
      <c r="RC49" s="192"/>
      <c r="RD49" s="192"/>
      <c r="RE49" s="192"/>
      <c r="RF49" s="192"/>
      <c r="RG49" s="192"/>
      <c r="RH49" s="192"/>
      <c r="RI49" s="192"/>
      <c r="RJ49" s="192"/>
      <c r="RK49" s="192"/>
      <c r="RL49" s="192"/>
      <c r="RM49" s="192"/>
      <c r="RN49" s="192"/>
      <c r="RO49" s="192"/>
      <c r="RP49" s="192"/>
      <c r="RQ49" s="192"/>
      <c r="RR49" s="192"/>
      <c r="RS49" s="192"/>
      <c r="RT49" s="192"/>
      <c r="RU49" s="192"/>
      <c r="RV49" s="192"/>
      <c r="RW49" s="192"/>
      <c r="RX49" s="192"/>
      <c r="RY49" s="192"/>
      <c r="RZ49" s="192"/>
      <c r="SA49" s="192"/>
      <c r="SB49" s="192"/>
      <c r="SC49" s="192"/>
      <c r="SD49" s="192"/>
      <c r="SE49" s="192"/>
      <c r="SF49" s="192"/>
      <c r="SG49" s="192"/>
      <c r="SH49" s="192"/>
      <c r="SI49" s="192"/>
      <c r="SJ49" s="192"/>
      <c r="SK49" s="192"/>
      <c r="SL49" s="192"/>
      <c r="SM49" s="192"/>
      <c r="SN49" s="192"/>
      <c r="SO49" s="192"/>
      <c r="SP49" s="192"/>
      <c r="SQ49" s="192"/>
      <c r="SR49" s="192"/>
      <c r="SS49" s="192"/>
      <c r="ST49" s="192"/>
      <c r="SU49" s="192"/>
      <c r="SV49" s="192"/>
      <c r="SW49" s="192"/>
      <c r="SX49" s="192"/>
      <c r="SY49" s="192"/>
      <c r="SZ49" s="192"/>
      <c r="TA49" s="192"/>
      <c r="TB49" s="192"/>
      <c r="TC49" s="192"/>
      <c r="TD49" s="192"/>
      <c r="TE49" s="192"/>
      <c r="TF49" s="192"/>
      <c r="TG49" s="192"/>
      <c r="TH49" s="192"/>
      <c r="TI49" s="192"/>
      <c r="TJ49" s="192"/>
      <c r="TK49" s="192"/>
      <c r="TL49" s="192"/>
      <c r="TM49" s="192"/>
      <c r="TN49" s="192"/>
      <c r="TO49" s="192"/>
      <c r="TP49" s="192"/>
      <c r="TQ49" s="192"/>
      <c r="TR49" s="192"/>
      <c r="TS49" s="192"/>
      <c r="TT49" s="192"/>
      <c r="TU49" s="192"/>
      <c r="TV49" s="192"/>
      <c r="TW49" s="192"/>
      <c r="TX49" s="192"/>
      <c r="TY49" s="192"/>
      <c r="TZ49" s="192"/>
      <c r="UA49" s="192"/>
      <c r="UB49" s="192"/>
      <c r="UC49" s="192"/>
      <c r="UD49" s="192"/>
      <c r="UE49" s="192"/>
      <c r="UF49" s="192"/>
      <c r="UG49" s="192"/>
      <c r="UH49" s="192"/>
      <c r="UI49" s="192"/>
      <c r="UJ49" s="192"/>
      <c r="UK49" s="192"/>
      <c r="UL49" s="192"/>
      <c r="UM49" s="192"/>
      <c r="UN49" s="192"/>
      <c r="UO49" s="192"/>
      <c r="UP49" s="192"/>
      <c r="UQ49" s="192"/>
      <c r="UR49" s="192"/>
      <c r="US49" s="192"/>
      <c r="UT49" s="192"/>
      <c r="UU49" s="192"/>
      <c r="UV49" s="192"/>
      <c r="UW49" s="192"/>
      <c r="UX49" s="192"/>
      <c r="UY49" s="192"/>
      <c r="UZ49" s="192"/>
      <c r="VA49" s="192"/>
      <c r="VB49" s="192"/>
      <c r="VC49" s="192"/>
      <c r="VD49" s="192"/>
      <c r="VE49" s="192"/>
      <c r="VF49" s="192"/>
      <c r="VG49" s="192"/>
      <c r="VH49" s="192"/>
      <c r="VI49" s="192"/>
      <c r="VJ49" s="192"/>
      <c r="VK49" s="192"/>
      <c r="VL49" s="192"/>
      <c r="VM49" s="192"/>
      <c r="VN49" s="192"/>
      <c r="VO49" s="192"/>
      <c r="VP49" s="192"/>
      <c r="VQ49" s="192"/>
      <c r="VR49" s="192"/>
      <c r="VS49" s="192"/>
      <c r="VT49" s="192"/>
      <c r="VU49" s="192"/>
      <c r="VV49" s="192"/>
      <c r="VW49" s="192"/>
      <c r="VX49" s="192"/>
      <c r="VY49" s="192"/>
      <c r="VZ49" s="192"/>
      <c r="WA49" s="192"/>
      <c r="WB49" s="192"/>
      <c r="WC49" s="192"/>
      <c r="WD49" s="192"/>
      <c r="WE49" s="192"/>
      <c r="WF49" s="192"/>
      <c r="WG49" s="192"/>
      <c r="WH49" s="192"/>
      <c r="WI49" s="192"/>
      <c r="WJ49" s="192"/>
      <c r="WK49" s="192"/>
      <c r="WL49" s="192"/>
      <c r="WM49" s="192"/>
      <c r="WN49" s="192"/>
      <c r="WO49" s="192"/>
      <c r="WP49" s="192"/>
      <c r="WQ49" s="192"/>
      <c r="WR49" s="192"/>
      <c r="WS49" s="192"/>
      <c r="WT49" s="192"/>
      <c r="WU49" s="192"/>
      <c r="WV49" s="192"/>
      <c r="WW49" s="192"/>
      <c r="WX49" s="192"/>
      <c r="WY49" s="192"/>
      <c r="WZ49" s="192"/>
      <c r="XA49" s="192"/>
      <c r="XB49" s="192"/>
      <c r="XC49" s="192"/>
      <c r="XD49" s="192"/>
      <c r="XE49" s="192"/>
      <c r="XF49" s="192"/>
      <c r="XG49" s="192"/>
      <c r="XH49" s="192"/>
      <c r="XI49" s="192"/>
      <c r="XJ49" s="192"/>
      <c r="XK49" s="192"/>
      <c r="XL49" s="192"/>
      <c r="XM49" s="192"/>
      <c r="XN49" s="192"/>
      <c r="XO49" s="192"/>
      <c r="XP49" s="192"/>
      <c r="XQ49" s="192"/>
      <c r="XR49" s="192"/>
      <c r="XS49" s="192"/>
      <c r="XT49" s="192"/>
      <c r="XU49" s="192"/>
      <c r="XV49" s="192"/>
      <c r="XW49" s="192"/>
      <c r="XX49" s="192"/>
      <c r="XY49" s="192"/>
      <c r="XZ49" s="192"/>
      <c r="YA49" s="192"/>
      <c r="YB49" s="192"/>
      <c r="YC49" s="192"/>
      <c r="YD49" s="192"/>
      <c r="YE49" s="192"/>
      <c r="YF49" s="192"/>
      <c r="YG49" s="192"/>
      <c r="YH49" s="192"/>
      <c r="YI49" s="192"/>
      <c r="YJ49" s="192"/>
      <c r="YK49" s="192"/>
      <c r="YL49" s="192"/>
      <c r="YM49" s="192"/>
      <c r="YN49" s="192"/>
      <c r="YO49" s="192"/>
      <c r="YP49" s="192"/>
      <c r="YQ49" s="192"/>
      <c r="YR49" s="192"/>
      <c r="YS49" s="192"/>
      <c r="YT49" s="192"/>
      <c r="YU49" s="192"/>
      <c r="YV49" s="192"/>
      <c r="YW49" s="192"/>
      <c r="YX49" s="192"/>
      <c r="YY49" s="192"/>
      <c r="YZ49" s="192"/>
      <c r="ZA49" s="192"/>
      <c r="ZB49" s="192"/>
      <c r="ZC49" s="192"/>
      <c r="ZD49" s="192"/>
      <c r="ZE49" s="192"/>
      <c r="ZF49" s="192"/>
      <c r="ZG49" s="192"/>
      <c r="ZH49" s="192"/>
      <c r="ZI49" s="192"/>
      <c r="ZJ49" s="192"/>
      <c r="ZK49" s="192"/>
      <c r="ZL49" s="192"/>
      <c r="ZM49" s="192"/>
      <c r="ZN49" s="192"/>
      <c r="ZO49" s="192"/>
      <c r="ZP49" s="192"/>
      <c r="ZQ49" s="192"/>
      <c r="ZR49" s="192"/>
      <c r="ZS49" s="192"/>
      <c r="ZT49" s="192"/>
      <c r="ZU49" s="192"/>
      <c r="ZV49" s="192"/>
      <c r="ZW49" s="192"/>
      <c r="ZX49" s="192"/>
      <c r="ZY49" s="192"/>
      <c r="ZZ49" s="192"/>
      <c r="AAA49" s="192"/>
      <c r="AAB49" s="192"/>
      <c r="AAC49" s="192"/>
      <c r="AAD49" s="192"/>
      <c r="AAE49" s="192"/>
      <c r="AAF49" s="192"/>
      <c r="AAG49" s="192"/>
      <c r="AAH49" s="192"/>
      <c r="AAI49" s="192"/>
      <c r="AAJ49" s="192"/>
      <c r="AAK49" s="192"/>
      <c r="AAL49" s="192"/>
      <c r="AAM49" s="192"/>
      <c r="AAN49" s="192"/>
      <c r="AAO49" s="192"/>
      <c r="AAP49" s="192"/>
      <c r="AAQ49" s="192"/>
      <c r="AAR49" s="192"/>
      <c r="AAS49" s="192"/>
      <c r="AAT49" s="192"/>
      <c r="AAU49" s="192"/>
      <c r="AAV49" s="192"/>
      <c r="AAW49" s="192"/>
      <c r="AAX49" s="192"/>
      <c r="AAY49" s="192"/>
      <c r="AAZ49" s="192"/>
      <c r="ABA49" s="192"/>
      <c r="ABB49" s="192"/>
      <c r="ABC49" s="192"/>
      <c r="ABD49" s="192"/>
      <c r="ABE49" s="192"/>
      <c r="ABF49" s="192"/>
      <c r="ABG49" s="192"/>
      <c r="ABH49" s="192"/>
      <c r="ABI49" s="192"/>
      <c r="ABJ49" s="192"/>
      <c r="ABK49" s="192"/>
      <c r="ABL49" s="192"/>
      <c r="ABM49" s="192"/>
      <c r="ABN49" s="192"/>
      <c r="ABO49" s="192"/>
      <c r="ABP49" s="192"/>
      <c r="ABQ49" s="192"/>
      <c r="ABR49" s="192"/>
      <c r="ABS49" s="192"/>
      <c r="ABT49" s="192"/>
      <c r="ABU49" s="192"/>
      <c r="ABV49" s="192"/>
      <c r="ABW49" s="192"/>
      <c r="ABX49" s="192"/>
      <c r="ABY49" s="192"/>
      <c r="ABZ49" s="192"/>
      <c r="ACA49" s="192"/>
      <c r="ACB49" s="192"/>
      <c r="ACC49" s="192"/>
      <c r="ACD49" s="192"/>
      <c r="ACE49" s="192"/>
      <c r="ACF49" s="192"/>
      <c r="ACG49" s="192"/>
      <c r="ACH49" s="192"/>
      <c r="ACI49" s="192"/>
      <c r="ACJ49" s="192"/>
      <c r="ACK49" s="192"/>
      <c r="ACL49" s="192"/>
      <c r="ACM49" s="192"/>
      <c r="ACN49" s="192"/>
      <c r="ACO49" s="192"/>
      <c r="ACP49" s="192"/>
      <c r="ACQ49" s="192"/>
      <c r="ACR49" s="192"/>
      <c r="ACS49" s="192"/>
      <c r="ACT49" s="192"/>
      <c r="ACU49" s="192"/>
      <c r="ACV49" s="192"/>
      <c r="ACW49" s="192"/>
      <c r="ACX49" s="192"/>
      <c r="ACY49" s="192"/>
      <c r="ACZ49" s="192"/>
      <c r="ADA49" s="192"/>
      <c r="ADB49" s="192"/>
      <c r="ADC49" s="192"/>
      <c r="ADD49" s="192"/>
      <c r="ADE49" s="192"/>
      <c r="ADF49" s="192"/>
      <c r="ADG49" s="192"/>
      <c r="ADH49" s="192"/>
      <c r="ADI49" s="192"/>
      <c r="ADJ49" s="192"/>
      <c r="ADK49" s="192"/>
      <c r="ADL49" s="192"/>
      <c r="ADM49" s="192"/>
      <c r="ADN49" s="192"/>
      <c r="ADO49" s="192"/>
      <c r="ADP49" s="192"/>
      <c r="ADQ49" s="192"/>
      <c r="ADR49" s="192"/>
      <c r="ADS49" s="192"/>
      <c r="ADT49" s="192"/>
      <c r="ADU49" s="192"/>
      <c r="ADV49" s="192"/>
      <c r="ADW49" s="192"/>
      <c r="ADX49" s="192"/>
      <c r="ADY49" s="192"/>
      <c r="ADZ49" s="192"/>
      <c r="AEA49" s="192"/>
      <c r="AEB49" s="192"/>
      <c r="AEC49" s="192"/>
      <c r="AED49" s="192"/>
      <c r="AEE49" s="192"/>
      <c r="AEF49" s="192"/>
      <c r="AEG49" s="192"/>
      <c r="AEH49" s="192"/>
      <c r="AEI49" s="192"/>
      <c r="AEJ49" s="192"/>
      <c r="AEK49" s="192"/>
      <c r="AEL49" s="192"/>
      <c r="AEM49" s="192"/>
      <c r="AEN49" s="192"/>
      <c r="AEO49" s="192"/>
      <c r="AEP49" s="192"/>
      <c r="AEQ49" s="192"/>
      <c r="AER49" s="192"/>
      <c r="AES49" s="192"/>
      <c r="AET49" s="192"/>
      <c r="AEU49" s="192"/>
      <c r="AEV49" s="192"/>
      <c r="AEW49" s="192"/>
      <c r="AEX49" s="192"/>
      <c r="AEY49" s="192"/>
      <c r="AEZ49" s="192"/>
      <c r="AFA49" s="192"/>
      <c r="AFB49" s="192"/>
      <c r="AFC49" s="192"/>
      <c r="AFD49" s="192"/>
      <c r="AFE49" s="192"/>
      <c r="AFF49" s="192"/>
      <c r="AFG49" s="192"/>
      <c r="AFH49" s="192"/>
      <c r="AFI49" s="192"/>
      <c r="AFJ49" s="192"/>
      <c r="AFK49" s="192"/>
      <c r="AFL49" s="192"/>
      <c r="AFM49" s="192"/>
      <c r="AFN49" s="192"/>
      <c r="AFO49" s="192"/>
      <c r="AFP49" s="192"/>
      <c r="AFQ49" s="192"/>
      <c r="AFR49" s="192"/>
      <c r="AFS49" s="192"/>
      <c r="AFT49" s="192"/>
      <c r="AFU49" s="192"/>
      <c r="AFV49" s="192"/>
      <c r="AFW49" s="192"/>
      <c r="AFX49" s="192"/>
      <c r="AFY49" s="192"/>
      <c r="AFZ49" s="192"/>
      <c r="AGA49" s="192"/>
      <c r="AGB49" s="192"/>
      <c r="AGC49" s="192"/>
      <c r="AGD49" s="192"/>
      <c r="AGE49" s="192"/>
      <c r="AGF49" s="192"/>
      <c r="AGG49" s="192"/>
      <c r="AGH49" s="192"/>
      <c r="AGI49" s="192"/>
      <c r="AGJ49" s="192"/>
      <c r="AGK49" s="192"/>
      <c r="AGL49" s="192"/>
      <c r="AGM49" s="192"/>
      <c r="AGN49" s="192"/>
      <c r="AGO49" s="192"/>
      <c r="AGP49" s="192"/>
      <c r="AGQ49" s="192"/>
      <c r="AGR49" s="192"/>
      <c r="AGS49" s="192"/>
      <c r="AGT49" s="192"/>
      <c r="AGU49" s="192"/>
      <c r="AGV49" s="192"/>
      <c r="AGW49" s="192"/>
      <c r="AGX49" s="192"/>
      <c r="AGY49" s="192"/>
      <c r="AGZ49" s="192"/>
      <c r="AHA49" s="192"/>
      <c r="AHB49" s="192"/>
      <c r="AHC49" s="192"/>
      <c r="AHD49" s="192"/>
      <c r="AHE49" s="192"/>
      <c r="AHF49" s="192"/>
      <c r="AHG49" s="192"/>
      <c r="AHH49" s="192"/>
      <c r="AHI49" s="192"/>
      <c r="AHJ49" s="192"/>
      <c r="AHK49" s="192"/>
      <c r="AHL49" s="192"/>
      <c r="AHM49" s="192"/>
      <c r="AHN49" s="192"/>
      <c r="AHO49" s="192"/>
      <c r="AHP49" s="192"/>
      <c r="AHQ49" s="192"/>
      <c r="AHR49" s="192"/>
      <c r="AHS49" s="192"/>
      <c r="AHT49" s="192"/>
      <c r="AHU49" s="192"/>
      <c r="AHV49" s="192"/>
      <c r="AHW49" s="192"/>
      <c r="AHX49" s="192"/>
      <c r="AHY49" s="192"/>
      <c r="AHZ49" s="192"/>
      <c r="AIA49" s="192"/>
      <c r="AIB49" s="192"/>
      <c r="AIC49" s="192"/>
      <c r="AID49" s="192"/>
      <c r="AIE49" s="192"/>
      <c r="AIF49" s="192"/>
      <c r="AIG49" s="192"/>
      <c r="AIH49" s="192"/>
      <c r="AII49" s="192"/>
      <c r="AIJ49" s="192"/>
      <c r="AIK49" s="192"/>
      <c r="AIL49" s="192"/>
      <c r="AIM49" s="192"/>
      <c r="AIN49" s="192"/>
      <c r="AIO49" s="192"/>
      <c r="AIP49" s="192"/>
      <c r="AIQ49" s="192"/>
      <c r="AIR49" s="192"/>
      <c r="AIS49" s="192"/>
      <c r="AIT49" s="192"/>
      <c r="AIU49" s="192"/>
      <c r="AIV49" s="192"/>
      <c r="AIW49" s="192"/>
      <c r="AIX49" s="192"/>
      <c r="AIY49" s="192"/>
      <c r="AIZ49" s="192"/>
      <c r="AJA49" s="192"/>
      <c r="AJB49" s="192"/>
      <c r="AJC49" s="192"/>
      <c r="AJD49" s="192"/>
      <c r="AJE49" s="192"/>
      <c r="AJF49" s="192"/>
      <c r="AJG49" s="192"/>
      <c r="AJH49" s="192"/>
      <c r="AJI49" s="192"/>
      <c r="AJJ49" s="192"/>
      <c r="AJK49" s="192"/>
      <c r="AJL49" s="192"/>
      <c r="AJM49" s="192"/>
      <c r="AJN49" s="192"/>
      <c r="AJO49" s="192"/>
      <c r="AJP49" s="192"/>
      <c r="AJQ49" s="192"/>
      <c r="AJR49" s="192"/>
      <c r="AJS49" s="192"/>
      <c r="AJT49" s="192"/>
      <c r="AJU49" s="192"/>
      <c r="AJV49" s="192"/>
      <c r="AJW49" s="192"/>
      <c r="AJX49" s="192"/>
      <c r="AJY49" s="192"/>
      <c r="AJZ49" s="192"/>
      <c r="AKA49" s="192"/>
      <c r="AKB49" s="192"/>
      <c r="AKC49" s="192"/>
      <c r="AKD49" s="192"/>
      <c r="AKE49" s="192"/>
      <c r="AKF49" s="192"/>
      <c r="AKG49" s="192"/>
      <c r="AKH49" s="192"/>
      <c r="AKI49" s="192"/>
      <c r="AKJ49" s="192"/>
      <c r="AKK49" s="192"/>
      <c r="AKL49" s="192"/>
      <c r="AKM49" s="192"/>
      <c r="AKN49" s="192"/>
      <c r="AKO49" s="192"/>
      <c r="AKP49" s="192"/>
      <c r="AKQ49" s="192"/>
      <c r="AKR49" s="192"/>
      <c r="AKS49" s="192"/>
      <c r="AKT49" s="192"/>
      <c r="AKU49" s="192"/>
      <c r="AKV49" s="192"/>
      <c r="AKW49" s="192"/>
      <c r="AKX49" s="192"/>
      <c r="AKY49" s="192"/>
      <c r="AKZ49" s="192"/>
      <c r="ALA49" s="192"/>
      <c r="ALB49" s="192"/>
      <c r="ALC49" s="192"/>
      <c r="ALD49" s="192"/>
      <c r="ALE49" s="192"/>
      <c r="ALF49" s="192"/>
      <c r="ALG49" s="192"/>
      <c r="ALH49" s="192"/>
      <c r="ALI49" s="192"/>
      <c r="ALJ49" s="192"/>
      <c r="ALK49" s="192"/>
      <c r="ALL49" s="192"/>
      <c r="ALM49" s="192"/>
      <c r="ALN49" s="192"/>
      <c r="ALO49" s="192"/>
      <c r="ALP49" s="192"/>
      <c r="ALQ49" s="192"/>
      <c r="ALR49" s="192"/>
      <c r="ALS49" s="192"/>
      <c r="ALT49" s="192"/>
      <c r="ALU49" s="192"/>
      <c r="ALV49" s="192"/>
      <c r="ALW49" s="192"/>
      <c r="ALX49" s="192"/>
      <c r="ALY49" s="192"/>
      <c r="ALZ49" s="192"/>
      <c r="AMA49" s="192"/>
      <c r="AMB49" s="192"/>
      <c r="AMC49" s="192"/>
      <c r="AMD49" s="192"/>
      <c r="AME49" s="192"/>
      <c r="AMF49" s="192"/>
      <c r="AMG49" s="192"/>
      <c r="AMH49" s="192"/>
      <c r="AMI49" s="192"/>
      <c r="AMJ49" s="192"/>
      <c r="AMK49" s="192"/>
      <c r="AML49" s="192"/>
      <c r="AMM49" s="192"/>
      <c r="AMN49" s="192"/>
      <c r="AMO49" s="192"/>
      <c r="AMP49" s="192"/>
      <c r="AMQ49" s="192"/>
      <c r="AMR49" s="192"/>
      <c r="AMS49" s="192"/>
      <c r="AMT49" s="192"/>
      <c r="AMU49" s="192"/>
      <c r="AMV49" s="192"/>
      <c r="AMW49" s="192"/>
      <c r="AMX49" s="192"/>
      <c r="AMY49" s="192"/>
      <c r="AMZ49" s="192"/>
      <c r="ANA49" s="192"/>
      <c r="ANB49" s="192"/>
      <c r="ANC49" s="192"/>
      <c r="AND49" s="192"/>
      <c r="ANE49" s="192"/>
      <c r="ANF49" s="192"/>
      <c r="ANG49" s="192"/>
      <c r="ANH49" s="192"/>
      <c r="ANI49" s="192"/>
      <c r="ANJ49" s="192"/>
      <c r="ANK49" s="192"/>
      <c r="ANL49" s="192"/>
      <c r="ANM49" s="192"/>
      <c r="ANN49" s="192"/>
      <c r="ANO49" s="192"/>
      <c r="ANP49" s="192"/>
      <c r="ANQ49" s="192"/>
      <c r="ANR49" s="192"/>
      <c r="ANS49" s="192"/>
      <c r="ANT49" s="192"/>
      <c r="ANU49" s="192"/>
      <c r="ANV49" s="192"/>
      <c r="ANW49" s="192"/>
      <c r="ANX49" s="192"/>
      <c r="ANY49" s="192"/>
      <c r="ANZ49" s="192"/>
      <c r="AOA49" s="192"/>
      <c r="AOB49" s="192"/>
      <c r="AOC49" s="192"/>
      <c r="AOD49" s="192"/>
      <c r="AOE49" s="192"/>
      <c r="AOF49" s="192"/>
      <c r="AOG49" s="192"/>
      <c r="AOH49" s="192"/>
      <c r="AOI49" s="192"/>
      <c r="AOJ49" s="192"/>
      <c r="AOK49" s="192"/>
      <c r="AOL49" s="192"/>
      <c r="AOM49" s="192"/>
      <c r="AON49" s="192"/>
      <c r="AOO49" s="192"/>
      <c r="AOP49" s="192"/>
      <c r="AOQ49" s="192"/>
      <c r="AOR49" s="192"/>
      <c r="AOS49" s="192"/>
      <c r="AOT49" s="192"/>
      <c r="AOU49" s="192"/>
      <c r="AOV49" s="192"/>
      <c r="AOW49" s="192"/>
      <c r="AOX49" s="192"/>
      <c r="AOY49" s="192"/>
      <c r="AOZ49" s="192"/>
      <c r="APA49" s="192"/>
      <c r="APB49" s="192"/>
      <c r="APC49" s="192"/>
      <c r="APD49" s="192"/>
      <c r="APE49" s="192"/>
      <c r="APF49" s="192"/>
      <c r="APG49" s="192"/>
      <c r="APH49" s="192"/>
      <c r="API49" s="192"/>
      <c r="APJ49" s="192"/>
      <c r="APK49" s="192"/>
      <c r="APL49" s="192"/>
      <c r="APM49" s="192"/>
      <c r="APN49" s="192"/>
      <c r="APO49" s="192"/>
      <c r="APP49" s="192"/>
      <c r="APQ49" s="192"/>
      <c r="APR49" s="192"/>
      <c r="APS49" s="192"/>
      <c r="APT49" s="192"/>
      <c r="APU49" s="192"/>
      <c r="APV49" s="192"/>
      <c r="APW49" s="192"/>
      <c r="APX49" s="192"/>
      <c r="APY49" s="192"/>
      <c r="APZ49" s="192"/>
      <c r="AQA49" s="192"/>
      <c r="AQB49" s="192"/>
      <c r="AQC49" s="192"/>
      <c r="AQD49" s="192"/>
      <c r="AQE49" s="192"/>
      <c r="AQF49" s="192"/>
      <c r="AQG49" s="192"/>
      <c r="AQH49" s="192"/>
      <c r="AQI49" s="192"/>
      <c r="AQJ49" s="192"/>
      <c r="AQK49" s="192"/>
      <c r="AQL49" s="192"/>
      <c r="AQM49" s="192"/>
      <c r="AQN49" s="192"/>
      <c r="AQO49" s="192"/>
      <c r="AQP49" s="192"/>
      <c r="AQQ49" s="192"/>
      <c r="AQR49" s="192"/>
      <c r="AQS49" s="192"/>
      <c r="AQT49" s="192"/>
      <c r="AQU49" s="192"/>
      <c r="AQV49" s="192"/>
      <c r="AQW49" s="192"/>
      <c r="AQX49" s="192"/>
      <c r="AQY49" s="192"/>
      <c r="AQZ49" s="192"/>
      <c r="ARA49" s="192"/>
      <c r="ARB49" s="192"/>
      <c r="ARC49" s="192"/>
      <c r="ARD49" s="192"/>
      <c r="ARE49" s="192"/>
      <c r="ARF49" s="192"/>
      <c r="ARG49" s="192"/>
      <c r="ARH49" s="192"/>
      <c r="ARI49" s="192"/>
      <c r="ARJ49" s="192"/>
      <c r="ARK49" s="192"/>
      <c r="ARL49" s="192"/>
      <c r="ARM49" s="192"/>
      <c r="ARN49" s="192"/>
      <c r="ARO49" s="192"/>
      <c r="ARP49" s="192"/>
      <c r="ARQ49" s="192"/>
      <c r="ARR49" s="192"/>
      <c r="ARS49" s="192"/>
      <c r="ART49" s="192"/>
      <c r="ARU49" s="192"/>
      <c r="ARV49" s="192"/>
      <c r="ARW49" s="192"/>
      <c r="ARX49" s="192"/>
      <c r="ARY49" s="192"/>
      <c r="ARZ49" s="192"/>
      <c r="ASA49" s="192"/>
      <c r="ASB49" s="192"/>
      <c r="ASC49" s="192"/>
      <c r="ASD49" s="192"/>
      <c r="ASE49" s="192"/>
      <c r="ASF49" s="192"/>
      <c r="ASG49" s="192"/>
      <c r="ASH49" s="192"/>
      <c r="ASI49" s="192"/>
      <c r="ASJ49" s="192"/>
      <c r="ASK49" s="192"/>
      <c r="ASL49" s="192"/>
      <c r="ASM49" s="192"/>
      <c r="ASN49" s="192"/>
      <c r="ASO49" s="192"/>
      <c r="ASP49" s="192"/>
      <c r="ASQ49" s="192"/>
      <c r="ASR49" s="192"/>
      <c r="ASS49" s="192"/>
      <c r="AST49" s="192"/>
      <c r="ASU49" s="192"/>
      <c r="ASV49" s="192"/>
      <c r="ASW49" s="192"/>
      <c r="ASX49" s="192"/>
      <c r="ASY49" s="192"/>
      <c r="ASZ49" s="192"/>
      <c r="ATA49" s="192"/>
      <c r="ATB49" s="192"/>
      <c r="ATC49" s="192"/>
      <c r="ATD49" s="192"/>
      <c r="ATE49" s="192"/>
      <c r="ATF49" s="192"/>
      <c r="ATG49" s="192"/>
      <c r="ATH49" s="192"/>
      <c r="ATI49" s="192"/>
      <c r="ATJ49" s="192"/>
      <c r="ATK49" s="192"/>
      <c r="ATL49" s="192"/>
      <c r="ATM49" s="192"/>
      <c r="ATN49" s="192"/>
      <c r="ATO49" s="192"/>
      <c r="ATP49" s="192"/>
      <c r="ATQ49" s="192"/>
      <c r="ATR49" s="192"/>
      <c r="ATS49" s="192"/>
      <c r="ATT49" s="192"/>
      <c r="ATU49" s="192"/>
      <c r="ATV49" s="192"/>
      <c r="ATW49" s="192"/>
      <c r="ATX49" s="192"/>
      <c r="ATY49" s="192"/>
      <c r="ATZ49" s="192"/>
      <c r="AUA49" s="192"/>
      <c r="AUB49" s="192"/>
      <c r="AUC49" s="192"/>
      <c r="AUD49" s="192"/>
      <c r="AUE49" s="192"/>
      <c r="AUF49" s="192"/>
      <c r="AUG49" s="192"/>
      <c r="AUH49" s="192"/>
      <c r="AUI49" s="192"/>
      <c r="AUJ49" s="192"/>
      <c r="AUK49" s="192"/>
      <c r="AUL49" s="192"/>
      <c r="AUM49" s="192"/>
      <c r="AUN49" s="192"/>
      <c r="AUO49" s="192"/>
      <c r="AUP49" s="192"/>
      <c r="AUQ49" s="192"/>
      <c r="AUR49" s="192"/>
      <c r="AUS49" s="192"/>
      <c r="AUT49" s="192"/>
      <c r="AUU49" s="192"/>
      <c r="AUV49" s="192"/>
      <c r="AUW49" s="192"/>
      <c r="AUX49" s="192"/>
      <c r="AUY49" s="192"/>
      <c r="AUZ49" s="192"/>
      <c r="AVA49" s="192"/>
      <c r="AVB49" s="192"/>
      <c r="AVC49" s="192"/>
      <c r="AVD49" s="192"/>
      <c r="AVE49" s="192"/>
      <c r="AVF49" s="192"/>
      <c r="AVG49" s="192"/>
      <c r="AVH49" s="192"/>
      <c r="AVI49" s="192"/>
      <c r="AVJ49" s="192"/>
      <c r="AVK49" s="192"/>
      <c r="AVL49" s="192"/>
      <c r="AVM49" s="192"/>
      <c r="AVN49" s="192"/>
      <c r="AVO49" s="192"/>
      <c r="AVP49" s="192"/>
      <c r="AVQ49" s="192"/>
      <c r="AVR49" s="192"/>
      <c r="AVS49" s="192"/>
      <c r="AVT49" s="192"/>
      <c r="AVU49" s="192"/>
      <c r="AVV49" s="192"/>
      <c r="AVW49" s="192"/>
      <c r="AVX49" s="192"/>
      <c r="AVY49" s="192"/>
      <c r="AVZ49" s="192"/>
      <c r="AWA49" s="192"/>
      <c r="AWB49" s="192"/>
      <c r="AWC49" s="192"/>
      <c r="AWD49" s="192"/>
      <c r="AWE49" s="192"/>
      <c r="AWF49" s="192"/>
      <c r="AWG49" s="192"/>
      <c r="AWH49" s="192"/>
      <c r="AWI49" s="192"/>
      <c r="AWJ49" s="192"/>
      <c r="AWK49" s="192"/>
      <c r="AWL49" s="192"/>
      <c r="AWM49" s="192"/>
      <c r="AWN49" s="192"/>
      <c r="AWO49" s="192"/>
      <c r="AWP49" s="192"/>
      <c r="AWQ49" s="192"/>
      <c r="AWR49" s="192"/>
      <c r="AWS49" s="192"/>
      <c r="AWT49" s="192"/>
      <c r="AWU49" s="192"/>
      <c r="AWV49" s="192"/>
      <c r="AWW49" s="192"/>
      <c r="AWX49" s="192"/>
      <c r="AWY49" s="192"/>
      <c r="AWZ49" s="192"/>
      <c r="AXA49" s="192"/>
      <c r="AXB49" s="192"/>
      <c r="AXC49" s="192"/>
      <c r="AXD49" s="192"/>
      <c r="AXE49" s="192"/>
      <c r="AXF49" s="192"/>
      <c r="AXG49" s="192"/>
      <c r="AXH49" s="192"/>
      <c r="AXI49" s="192"/>
      <c r="AXJ49" s="192"/>
      <c r="AXK49" s="192"/>
      <c r="AXL49" s="192"/>
      <c r="AXM49" s="192"/>
      <c r="AXN49" s="192"/>
      <c r="AXO49" s="192"/>
      <c r="AXP49" s="192"/>
      <c r="AXQ49" s="192"/>
      <c r="AXR49" s="192"/>
      <c r="AXS49" s="192"/>
      <c r="AXT49" s="192"/>
      <c r="AXU49" s="192"/>
      <c r="AXV49" s="192"/>
      <c r="AXW49" s="192"/>
      <c r="AXX49" s="192"/>
      <c r="AXY49" s="192"/>
      <c r="AXZ49" s="192"/>
      <c r="AYA49" s="192"/>
      <c r="AYB49" s="192"/>
      <c r="AYC49" s="192"/>
      <c r="AYD49" s="192"/>
      <c r="AYE49" s="192"/>
      <c r="AYF49" s="192"/>
      <c r="AYG49" s="192"/>
      <c r="AYH49" s="192"/>
      <c r="AYI49" s="192"/>
      <c r="AYJ49" s="192"/>
      <c r="AYK49" s="192"/>
      <c r="AYL49" s="192"/>
      <c r="AYM49" s="192"/>
      <c r="AYN49" s="192"/>
      <c r="AYO49" s="192"/>
      <c r="AYP49" s="192"/>
      <c r="AYQ49" s="192"/>
      <c r="AYR49" s="192"/>
      <c r="AYS49" s="192"/>
      <c r="AYT49" s="192"/>
      <c r="AYU49" s="192"/>
      <c r="AYV49" s="192"/>
      <c r="AYW49" s="192"/>
      <c r="AYX49" s="192"/>
      <c r="AYY49" s="192"/>
      <c r="AYZ49" s="192"/>
      <c r="AZA49" s="192"/>
      <c r="AZB49" s="192"/>
      <c r="AZC49" s="192"/>
      <c r="AZD49" s="192"/>
      <c r="AZE49" s="192"/>
      <c r="AZF49" s="192"/>
      <c r="AZG49" s="192"/>
      <c r="AZH49" s="192"/>
      <c r="AZI49" s="192"/>
      <c r="AZJ49" s="192"/>
      <c r="AZK49" s="192"/>
      <c r="AZL49" s="192"/>
      <c r="AZM49" s="192"/>
      <c r="AZN49" s="192"/>
      <c r="AZO49" s="192"/>
      <c r="AZP49" s="192"/>
      <c r="AZQ49" s="192"/>
      <c r="AZR49" s="192"/>
      <c r="AZS49" s="192"/>
      <c r="AZT49" s="192"/>
      <c r="AZU49" s="192"/>
      <c r="AZV49" s="192"/>
      <c r="AZW49" s="192"/>
      <c r="AZX49" s="192"/>
      <c r="AZY49" s="192"/>
      <c r="AZZ49" s="192"/>
      <c r="BAA49" s="192"/>
      <c r="BAB49" s="192"/>
      <c r="BAC49" s="192"/>
      <c r="BAD49" s="192"/>
      <c r="BAE49" s="192"/>
      <c r="BAF49" s="192"/>
      <c r="BAG49" s="192"/>
      <c r="BAH49" s="192"/>
      <c r="BAI49" s="192"/>
      <c r="BAJ49" s="192"/>
      <c r="BAK49" s="192"/>
      <c r="BAL49" s="192"/>
      <c r="BAM49" s="192"/>
      <c r="BAN49" s="192"/>
      <c r="BAO49" s="192"/>
      <c r="BAP49" s="192"/>
      <c r="BAQ49" s="192"/>
      <c r="BAR49" s="192"/>
      <c r="BAS49" s="192"/>
      <c r="BAT49" s="192"/>
      <c r="BAU49" s="192"/>
      <c r="BAV49" s="192"/>
      <c r="BAW49" s="192"/>
      <c r="BAX49" s="192"/>
      <c r="BAY49" s="192"/>
      <c r="BAZ49" s="192"/>
      <c r="BBA49" s="192"/>
      <c r="BBB49" s="192"/>
      <c r="BBC49" s="192"/>
      <c r="BBD49" s="192"/>
      <c r="BBE49" s="192"/>
      <c r="BBF49" s="192"/>
      <c r="BBG49" s="192"/>
      <c r="BBH49" s="192"/>
      <c r="BBI49" s="192"/>
      <c r="BBJ49" s="192"/>
      <c r="BBK49" s="192"/>
      <c r="BBL49" s="192"/>
      <c r="BBM49" s="192"/>
      <c r="BBN49" s="192"/>
      <c r="BBO49" s="192"/>
      <c r="BBP49" s="192"/>
      <c r="BBQ49" s="192"/>
      <c r="BBR49" s="192"/>
      <c r="BBS49" s="192"/>
      <c r="BBT49" s="192"/>
      <c r="BBU49" s="192"/>
      <c r="BBV49" s="192"/>
      <c r="BBW49" s="192"/>
      <c r="BBX49" s="192"/>
      <c r="BBY49" s="192"/>
      <c r="BBZ49" s="192"/>
      <c r="BCA49" s="192"/>
      <c r="BCB49" s="192"/>
      <c r="BCC49" s="192"/>
      <c r="BCD49" s="192"/>
      <c r="BCE49" s="192"/>
      <c r="BCF49" s="192"/>
      <c r="BCG49" s="192"/>
      <c r="BCH49" s="192"/>
      <c r="BCI49" s="192"/>
      <c r="BCJ49" s="192"/>
      <c r="BCK49" s="192"/>
      <c r="BCL49" s="192"/>
      <c r="BCM49" s="192"/>
      <c r="BCN49" s="192"/>
      <c r="BCO49" s="192"/>
      <c r="BCP49" s="192"/>
      <c r="BCQ49" s="192"/>
      <c r="BCR49" s="192"/>
      <c r="BCS49" s="192"/>
      <c r="BCT49" s="192"/>
      <c r="BCU49" s="192"/>
      <c r="BCV49" s="192"/>
      <c r="BCW49" s="192"/>
      <c r="BCX49" s="192"/>
      <c r="BCY49" s="192"/>
      <c r="BCZ49" s="192"/>
      <c r="BDA49" s="192"/>
      <c r="BDB49" s="192"/>
      <c r="BDC49" s="192"/>
      <c r="BDD49" s="192"/>
      <c r="BDE49" s="192"/>
      <c r="BDF49" s="192"/>
      <c r="BDG49" s="192"/>
      <c r="BDH49" s="192"/>
      <c r="BDI49" s="192"/>
      <c r="BDJ49" s="192"/>
      <c r="BDK49" s="192"/>
      <c r="BDL49" s="192"/>
      <c r="BDM49" s="192"/>
      <c r="BDN49" s="192"/>
      <c r="BDO49" s="192"/>
      <c r="BDP49" s="192"/>
      <c r="BDQ49" s="192"/>
      <c r="BDR49" s="192"/>
      <c r="BDS49" s="192"/>
      <c r="BDT49" s="192"/>
      <c r="BDU49" s="192"/>
      <c r="BDV49" s="192"/>
      <c r="BDW49" s="192"/>
      <c r="BDX49" s="192"/>
      <c r="BDY49" s="192"/>
      <c r="BDZ49" s="192"/>
      <c r="BEA49" s="192"/>
      <c r="BEB49" s="192"/>
      <c r="BEC49" s="192"/>
      <c r="BED49" s="192"/>
      <c r="BEE49" s="192"/>
      <c r="BEF49" s="192"/>
      <c r="BEG49" s="192"/>
      <c r="BEH49" s="192"/>
      <c r="BEI49" s="192"/>
      <c r="BEJ49" s="192"/>
      <c r="BEK49" s="192"/>
      <c r="BEL49" s="192"/>
      <c r="BEM49" s="192"/>
      <c r="BEN49" s="192"/>
      <c r="BEO49" s="192"/>
      <c r="BEP49" s="192"/>
      <c r="BEQ49" s="192"/>
      <c r="BER49" s="192"/>
      <c r="BES49" s="192"/>
      <c r="BET49" s="192"/>
      <c r="BEU49" s="192"/>
      <c r="BEV49" s="192"/>
      <c r="BEW49" s="192"/>
      <c r="BEX49" s="192"/>
      <c r="BEY49" s="192"/>
      <c r="BEZ49" s="192"/>
      <c r="BFA49" s="192"/>
      <c r="BFB49" s="192"/>
      <c r="BFC49" s="192"/>
      <c r="BFD49" s="192"/>
      <c r="BFE49" s="192"/>
      <c r="BFF49" s="192"/>
      <c r="BFG49" s="192"/>
      <c r="BFH49" s="192"/>
      <c r="BFI49" s="192"/>
      <c r="BFJ49" s="192"/>
      <c r="BFK49" s="192"/>
      <c r="BFL49" s="192"/>
      <c r="BFM49" s="192"/>
      <c r="BFN49" s="192"/>
      <c r="BFO49" s="192"/>
      <c r="BFP49" s="192"/>
      <c r="BFQ49" s="192"/>
      <c r="BFR49" s="192"/>
      <c r="BFS49" s="192"/>
      <c r="BFT49" s="192"/>
      <c r="BFU49" s="192"/>
      <c r="BFV49" s="192"/>
      <c r="BFW49" s="192"/>
      <c r="BFX49" s="192"/>
      <c r="BFY49" s="192"/>
      <c r="BFZ49" s="192"/>
      <c r="BGA49" s="192"/>
      <c r="BGB49" s="192"/>
      <c r="BGC49" s="192"/>
      <c r="BGD49" s="192"/>
      <c r="BGE49" s="192"/>
      <c r="BGF49" s="192"/>
      <c r="BGG49" s="192"/>
      <c r="BGH49" s="192"/>
      <c r="BGI49" s="192"/>
      <c r="BGJ49" s="192"/>
      <c r="BGK49" s="192"/>
      <c r="BGL49" s="192"/>
      <c r="BGM49" s="192"/>
      <c r="BGN49" s="192"/>
      <c r="BGO49" s="192"/>
      <c r="BGP49" s="192"/>
      <c r="BGQ49" s="192"/>
      <c r="BGR49" s="192"/>
      <c r="BGS49" s="192"/>
      <c r="BGT49" s="192"/>
      <c r="BGU49" s="192"/>
      <c r="BGV49" s="192"/>
      <c r="BGW49" s="192"/>
      <c r="BGX49" s="192"/>
      <c r="BGY49" s="192"/>
      <c r="BGZ49" s="192"/>
      <c r="BHA49" s="192"/>
      <c r="BHB49" s="192"/>
      <c r="BHC49" s="192"/>
      <c r="BHD49" s="192"/>
      <c r="BHE49" s="192"/>
      <c r="BHF49" s="192"/>
      <c r="BHG49" s="192"/>
      <c r="BHH49" s="192"/>
      <c r="BHI49" s="192"/>
      <c r="BHJ49" s="192"/>
      <c r="BHK49" s="192"/>
      <c r="BHL49" s="192"/>
      <c r="BHM49" s="192"/>
      <c r="BHN49" s="192"/>
      <c r="BHO49" s="192"/>
      <c r="BHP49" s="192"/>
      <c r="BHQ49" s="192"/>
      <c r="BHR49" s="192"/>
      <c r="BHS49" s="192"/>
      <c r="BHT49" s="192"/>
      <c r="BHU49" s="192"/>
      <c r="BHV49" s="192"/>
      <c r="BHW49" s="192"/>
      <c r="BHX49" s="192"/>
      <c r="BHY49" s="192"/>
      <c r="BHZ49" s="192"/>
      <c r="BIA49" s="192"/>
      <c r="BIB49" s="192"/>
      <c r="BIC49" s="192"/>
      <c r="BID49" s="192"/>
      <c r="BIE49" s="192"/>
      <c r="BIF49" s="192"/>
      <c r="BIG49" s="192"/>
      <c r="BIH49" s="192"/>
      <c r="BII49" s="192"/>
      <c r="BIJ49" s="192"/>
      <c r="BIK49" s="192"/>
      <c r="BIL49" s="192"/>
      <c r="BIM49" s="192"/>
      <c r="BIN49" s="192"/>
      <c r="BIO49" s="192"/>
      <c r="BIP49" s="192"/>
      <c r="BIQ49" s="192"/>
      <c r="BIR49" s="192"/>
      <c r="BIS49" s="192"/>
      <c r="BIT49" s="192"/>
      <c r="BIU49" s="192"/>
      <c r="BIV49" s="192"/>
      <c r="BIW49" s="192"/>
      <c r="BIX49" s="192"/>
      <c r="BIY49" s="192"/>
      <c r="BIZ49" s="192"/>
      <c r="BJA49" s="192"/>
      <c r="BJB49" s="192"/>
      <c r="BJC49" s="192"/>
      <c r="BJD49" s="192"/>
      <c r="BJE49" s="192"/>
      <c r="BJF49" s="192"/>
      <c r="BJG49" s="192"/>
      <c r="BJH49" s="192"/>
      <c r="BJI49" s="192"/>
      <c r="BJJ49" s="192"/>
      <c r="BJK49" s="192"/>
      <c r="BJL49" s="192"/>
      <c r="BJM49" s="192"/>
      <c r="BJN49" s="192"/>
      <c r="BJO49" s="192"/>
      <c r="BJP49" s="192"/>
      <c r="BJQ49" s="192"/>
      <c r="BJR49" s="192"/>
      <c r="BJS49" s="192"/>
      <c r="BJT49" s="192"/>
      <c r="BJU49" s="192"/>
      <c r="BJV49" s="192"/>
      <c r="BJW49" s="192"/>
      <c r="BJX49" s="192"/>
      <c r="BJY49" s="192"/>
      <c r="BJZ49" s="192"/>
      <c r="BKA49" s="192"/>
      <c r="BKB49" s="192"/>
      <c r="BKC49" s="192"/>
      <c r="BKD49" s="192"/>
      <c r="BKE49" s="192"/>
      <c r="BKF49" s="192"/>
      <c r="BKG49" s="192"/>
      <c r="BKH49" s="192"/>
      <c r="BKI49" s="192"/>
      <c r="BKJ49" s="192"/>
      <c r="BKK49" s="192"/>
      <c r="BKL49" s="192"/>
      <c r="BKM49" s="192"/>
      <c r="BKN49" s="192"/>
      <c r="BKO49" s="192"/>
      <c r="BKP49" s="192"/>
      <c r="BKQ49" s="192"/>
      <c r="BKR49" s="192"/>
      <c r="BKS49" s="192"/>
      <c r="BKT49" s="192"/>
      <c r="BKU49" s="192"/>
      <c r="BKV49" s="192"/>
      <c r="BKW49" s="192"/>
      <c r="BKX49" s="192"/>
      <c r="BKY49" s="192"/>
      <c r="BKZ49" s="192"/>
      <c r="BLA49" s="192"/>
      <c r="BLB49" s="192"/>
      <c r="BLC49" s="192"/>
      <c r="BLD49" s="192"/>
      <c r="BLE49" s="192"/>
      <c r="BLF49" s="192"/>
      <c r="BLG49" s="192"/>
      <c r="BLH49" s="192"/>
      <c r="BLI49" s="192"/>
      <c r="BLJ49" s="192"/>
      <c r="BLK49" s="192"/>
      <c r="BLL49" s="192"/>
      <c r="BLM49" s="192"/>
      <c r="BLN49" s="192"/>
      <c r="BLO49" s="192"/>
      <c r="BLP49" s="192"/>
      <c r="BLQ49" s="192"/>
      <c r="BLR49" s="192"/>
      <c r="BLS49" s="192"/>
      <c r="BLT49" s="192"/>
      <c r="BLU49" s="192"/>
      <c r="BLV49" s="192"/>
      <c r="BLW49" s="192"/>
      <c r="BLX49" s="192"/>
      <c r="BLY49" s="192"/>
      <c r="BLZ49" s="192"/>
      <c r="BMA49" s="192"/>
      <c r="BMB49" s="192"/>
      <c r="BMC49" s="192"/>
      <c r="BMD49" s="192"/>
      <c r="BME49" s="192"/>
      <c r="BMF49" s="192"/>
      <c r="BMG49" s="192"/>
      <c r="BMH49" s="192"/>
      <c r="BMI49" s="192"/>
      <c r="BMJ49" s="192"/>
      <c r="BMK49" s="192"/>
      <c r="BML49" s="192"/>
      <c r="BMM49" s="192"/>
      <c r="BMN49" s="192"/>
      <c r="BMO49" s="192"/>
      <c r="BMP49" s="192"/>
      <c r="BMQ49" s="192"/>
      <c r="BMR49" s="192"/>
      <c r="BMS49" s="192"/>
      <c r="BMT49" s="192"/>
      <c r="BMU49" s="192"/>
      <c r="BMV49" s="192"/>
      <c r="BMW49" s="192"/>
      <c r="BMX49" s="192"/>
      <c r="BMY49" s="192"/>
      <c r="BMZ49" s="192"/>
      <c r="BNA49" s="192"/>
      <c r="BNB49" s="192"/>
      <c r="BNC49" s="192"/>
      <c r="BND49" s="192"/>
      <c r="BNE49" s="192"/>
      <c r="BNF49" s="192"/>
      <c r="BNG49" s="192"/>
      <c r="BNH49" s="192"/>
      <c r="BNI49" s="192"/>
      <c r="BNJ49" s="192"/>
      <c r="BNK49" s="192"/>
      <c r="BNL49" s="192"/>
      <c r="BNM49" s="192"/>
      <c r="BNN49" s="192"/>
      <c r="BNO49" s="192"/>
      <c r="BNP49" s="192"/>
      <c r="BNQ49" s="192"/>
      <c r="BNR49" s="192"/>
      <c r="BNS49" s="192"/>
      <c r="BNT49" s="192"/>
      <c r="BNU49" s="192"/>
      <c r="BNV49" s="192"/>
      <c r="BNW49" s="192"/>
      <c r="BNX49" s="192"/>
      <c r="BNY49" s="192"/>
      <c r="BNZ49" s="192"/>
      <c r="BOA49" s="192"/>
      <c r="BOB49" s="192"/>
      <c r="BOC49" s="192"/>
      <c r="BOD49" s="192"/>
      <c r="BOE49" s="192"/>
      <c r="BOF49" s="192"/>
      <c r="BOG49" s="192"/>
      <c r="BOH49" s="192"/>
      <c r="BOI49" s="192"/>
      <c r="BOJ49" s="192"/>
      <c r="BOK49" s="192"/>
      <c r="BOL49" s="192"/>
      <c r="BOM49" s="192"/>
      <c r="BON49" s="192"/>
      <c r="BOO49" s="192"/>
      <c r="BOP49" s="192"/>
      <c r="BOQ49" s="192"/>
      <c r="BOR49" s="192"/>
      <c r="BOS49" s="192"/>
      <c r="BOT49" s="192"/>
      <c r="BOU49" s="192"/>
      <c r="BOV49" s="192"/>
      <c r="BOW49" s="192"/>
      <c r="BOX49" s="192"/>
      <c r="BOY49" s="192"/>
      <c r="BOZ49" s="192"/>
      <c r="BPA49" s="192"/>
      <c r="BPB49" s="192"/>
      <c r="BPC49" s="192"/>
      <c r="BPD49" s="192"/>
      <c r="BPE49" s="192"/>
      <c r="BPF49" s="192"/>
      <c r="BPG49" s="192"/>
      <c r="BPH49" s="192"/>
      <c r="BPI49" s="192"/>
      <c r="BPJ49" s="192"/>
      <c r="BPK49" s="192"/>
      <c r="BPL49" s="192"/>
      <c r="BPM49" s="192"/>
      <c r="BPN49" s="192"/>
      <c r="BPO49" s="192"/>
      <c r="BPP49" s="192"/>
      <c r="BPQ49" s="192"/>
      <c r="BPR49" s="192"/>
      <c r="BPS49" s="192"/>
      <c r="BPT49" s="192"/>
      <c r="BPU49" s="192"/>
      <c r="BPV49" s="192"/>
      <c r="BPW49" s="192"/>
      <c r="BPX49" s="192"/>
      <c r="BPY49" s="192"/>
      <c r="BPZ49" s="192"/>
      <c r="BQA49" s="192"/>
      <c r="BQB49" s="192"/>
      <c r="BQC49" s="192"/>
      <c r="BQD49" s="192"/>
      <c r="BQE49" s="192"/>
      <c r="BQF49" s="192"/>
      <c r="BQG49" s="192"/>
      <c r="BQH49" s="192"/>
      <c r="BQI49" s="192"/>
      <c r="BQJ49" s="192"/>
      <c r="BQK49" s="192"/>
      <c r="BQL49" s="192"/>
      <c r="BQM49" s="192"/>
      <c r="BQN49" s="192"/>
      <c r="BQO49" s="192"/>
      <c r="BQP49" s="192"/>
      <c r="BQQ49" s="192"/>
      <c r="BQR49" s="192"/>
      <c r="BQS49" s="192"/>
      <c r="BQT49" s="192"/>
      <c r="BQU49" s="192"/>
      <c r="BQV49" s="192"/>
      <c r="BQW49" s="192"/>
      <c r="BQX49" s="192"/>
      <c r="BQY49" s="192"/>
      <c r="BQZ49" s="192"/>
      <c r="BRA49" s="192"/>
      <c r="BRB49" s="192"/>
      <c r="BRC49" s="192"/>
      <c r="BRD49" s="192"/>
      <c r="BRE49" s="192"/>
      <c r="BRF49" s="192"/>
      <c r="BRG49" s="192"/>
      <c r="BRH49" s="192"/>
      <c r="BRI49" s="192"/>
      <c r="BRJ49" s="192"/>
      <c r="BRK49" s="192"/>
      <c r="BRL49" s="192"/>
      <c r="BRM49" s="192"/>
      <c r="BRN49" s="192"/>
      <c r="BRO49" s="192"/>
      <c r="BRP49" s="192"/>
      <c r="BRQ49" s="192"/>
      <c r="BRR49" s="192"/>
      <c r="BRS49" s="192"/>
      <c r="BRT49" s="192"/>
      <c r="BRU49" s="192"/>
      <c r="BRV49" s="192"/>
      <c r="BRW49" s="192"/>
      <c r="BRX49" s="192"/>
      <c r="BRY49" s="192"/>
      <c r="BRZ49" s="192"/>
      <c r="BSA49" s="192"/>
      <c r="BSB49" s="192"/>
      <c r="BSC49" s="192"/>
      <c r="BSD49" s="192"/>
      <c r="BSE49" s="192"/>
      <c r="BSF49" s="192"/>
      <c r="BSG49" s="192"/>
      <c r="BSH49" s="192"/>
      <c r="BSI49" s="192"/>
      <c r="BSJ49" s="192"/>
      <c r="BSK49" s="192"/>
      <c r="BSL49" s="192"/>
      <c r="BSM49" s="192"/>
      <c r="BSN49" s="192"/>
      <c r="BSO49" s="192"/>
      <c r="BSP49" s="192"/>
      <c r="BSQ49" s="192"/>
      <c r="BSR49" s="192"/>
      <c r="BSS49" s="192"/>
      <c r="BST49" s="192"/>
      <c r="BSU49" s="192"/>
      <c r="BSV49" s="192"/>
      <c r="BSW49" s="192"/>
      <c r="BSX49" s="192"/>
      <c r="BSY49" s="192"/>
      <c r="BSZ49" s="192"/>
      <c r="BTA49" s="192"/>
      <c r="BTB49" s="192"/>
      <c r="BTC49" s="192"/>
      <c r="BTD49" s="192"/>
      <c r="BTE49" s="192"/>
      <c r="BTF49" s="192"/>
      <c r="BTG49" s="192"/>
      <c r="BTH49" s="192"/>
      <c r="BTI49" s="192"/>
      <c r="BTJ49" s="192"/>
      <c r="BTK49" s="192"/>
      <c r="BTL49" s="192"/>
      <c r="BTM49" s="192"/>
      <c r="BTN49" s="192"/>
      <c r="BTO49" s="192"/>
      <c r="BTP49" s="192"/>
      <c r="BTQ49" s="192"/>
      <c r="BTR49" s="192"/>
      <c r="BTS49" s="192"/>
      <c r="BTT49" s="192"/>
      <c r="BTU49" s="192"/>
      <c r="BTV49" s="192"/>
      <c r="BTW49" s="192"/>
      <c r="BTX49" s="192"/>
      <c r="BTY49" s="192"/>
      <c r="BTZ49" s="192"/>
      <c r="BUA49" s="192"/>
      <c r="BUB49" s="192"/>
      <c r="BUC49" s="192"/>
      <c r="BUD49" s="192"/>
      <c r="BUE49" s="192"/>
      <c r="BUF49" s="192"/>
      <c r="BUG49" s="192"/>
      <c r="BUH49" s="192"/>
      <c r="BUI49" s="192"/>
      <c r="BUJ49" s="192"/>
      <c r="BUK49" s="192"/>
      <c r="BUL49" s="192"/>
      <c r="BUM49" s="192"/>
      <c r="BUN49" s="192"/>
      <c r="BUO49" s="192"/>
      <c r="BUP49" s="192"/>
      <c r="BUQ49" s="192"/>
      <c r="BUR49" s="192"/>
      <c r="BUS49" s="192"/>
      <c r="BUT49" s="192"/>
      <c r="BUU49" s="192"/>
      <c r="BUV49" s="192"/>
      <c r="BUW49" s="192"/>
      <c r="BUX49" s="192"/>
      <c r="BUY49" s="192"/>
      <c r="BUZ49" s="192"/>
      <c r="BVA49" s="192"/>
      <c r="BVB49" s="192"/>
      <c r="BVC49" s="192"/>
      <c r="BVD49" s="192"/>
      <c r="BVE49" s="192"/>
      <c r="BVF49" s="192"/>
      <c r="BVG49" s="192"/>
      <c r="BVH49" s="192"/>
      <c r="BVI49" s="192"/>
      <c r="BVJ49" s="192"/>
      <c r="BVK49" s="192"/>
      <c r="BVL49" s="192"/>
      <c r="BVM49" s="192"/>
      <c r="BVN49" s="192"/>
      <c r="BVO49" s="192"/>
      <c r="BVP49" s="192"/>
      <c r="BVQ49" s="192"/>
      <c r="BVR49" s="192"/>
      <c r="BVS49" s="192"/>
      <c r="BVT49" s="192"/>
      <c r="BVU49" s="192"/>
      <c r="BVV49" s="192"/>
      <c r="BVW49" s="192"/>
      <c r="BVX49" s="192"/>
      <c r="BVY49" s="192"/>
      <c r="BVZ49" s="192"/>
      <c r="BWA49" s="192"/>
      <c r="BWB49" s="192"/>
      <c r="BWC49" s="192"/>
      <c r="BWD49" s="192"/>
      <c r="BWE49" s="192"/>
      <c r="BWF49" s="192"/>
      <c r="BWG49" s="192"/>
      <c r="BWH49" s="192"/>
      <c r="BWI49" s="192"/>
      <c r="BWJ49" s="192"/>
      <c r="BWK49" s="192"/>
      <c r="BWL49" s="192"/>
      <c r="BWM49" s="192"/>
      <c r="BWN49" s="192"/>
      <c r="BWO49" s="192"/>
      <c r="BWP49" s="192"/>
      <c r="BWQ49" s="192"/>
      <c r="BWR49" s="192"/>
      <c r="BWS49" s="192"/>
      <c r="BWT49" s="192"/>
      <c r="BWU49" s="192"/>
      <c r="BWV49" s="192"/>
      <c r="BWW49" s="192"/>
      <c r="BWX49" s="192"/>
      <c r="BWY49" s="192"/>
      <c r="BWZ49" s="192"/>
      <c r="BXA49" s="192"/>
      <c r="BXB49" s="192"/>
      <c r="BXC49" s="192"/>
      <c r="BXD49" s="192"/>
      <c r="BXE49" s="192"/>
      <c r="BXF49" s="192"/>
      <c r="BXG49" s="192"/>
      <c r="BXH49" s="192"/>
      <c r="BXI49" s="192"/>
      <c r="BXJ49" s="192"/>
      <c r="BXK49" s="192"/>
      <c r="BXL49" s="192"/>
      <c r="BXM49" s="192"/>
      <c r="BXN49" s="192"/>
      <c r="BXO49" s="192"/>
      <c r="BXP49" s="192"/>
      <c r="BXQ49" s="192"/>
      <c r="BXR49" s="192"/>
      <c r="BXS49" s="192"/>
      <c r="BXT49" s="192"/>
      <c r="BXU49" s="192"/>
      <c r="BXV49" s="192"/>
      <c r="BXW49" s="192"/>
      <c r="BXX49" s="192"/>
      <c r="BXY49" s="192"/>
      <c r="BXZ49" s="192"/>
      <c r="BYA49" s="192"/>
      <c r="BYB49" s="192"/>
      <c r="BYC49" s="192"/>
      <c r="BYD49" s="192"/>
      <c r="BYE49" s="192"/>
      <c r="BYF49" s="192"/>
      <c r="BYG49" s="192"/>
      <c r="BYH49" s="192"/>
      <c r="BYI49" s="192"/>
      <c r="BYJ49" s="192"/>
      <c r="BYK49" s="192"/>
      <c r="BYL49" s="192"/>
      <c r="BYM49" s="192"/>
      <c r="BYN49" s="192"/>
      <c r="BYO49" s="192"/>
      <c r="BYP49" s="192"/>
      <c r="BYQ49" s="192"/>
      <c r="BYR49" s="192"/>
      <c r="BYS49" s="192"/>
      <c r="BYT49" s="192"/>
      <c r="BYU49" s="192"/>
      <c r="BYV49" s="192"/>
      <c r="BYW49" s="192"/>
      <c r="BYX49" s="192"/>
      <c r="BYY49" s="192"/>
      <c r="BYZ49" s="192"/>
      <c r="BZA49" s="192"/>
      <c r="BZB49" s="192"/>
      <c r="BZC49" s="192"/>
      <c r="BZD49" s="192"/>
      <c r="BZE49" s="192"/>
      <c r="BZF49" s="192"/>
      <c r="BZG49" s="192"/>
      <c r="BZH49" s="192"/>
      <c r="BZI49" s="192"/>
      <c r="BZJ49" s="192"/>
      <c r="BZK49" s="192"/>
      <c r="BZL49" s="192"/>
      <c r="BZM49" s="192"/>
      <c r="BZN49" s="192"/>
      <c r="BZO49" s="192"/>
      <c r="BZP49" s="192"/>
      <c r="BZQ49" s="192"/>
      <c r="BZR49" s="192"/>
      <c r="BZS49" s="192"/>
      <c r="BZT49" s="192"/>
      <c r="BZU49" s="192"/>
      <c r="BZV49" s="192"/>
      <c r="BZW49" s="192"/>
      <c r="BZX49" s="192"/>
      <c r="BZY49" s="192"/>
      <c r="BZZ49" s="192"/>
      <c r="CAA49" s="192"/>
      <c r="CAB49" s="192"/>
      <c r="CAC49" s="192"/>
      <c r="CAD49" s="192"/>
      <c r="CAE49" s="192"/>
      <c r="CAF49" s="192"/>
      <c r="CAG49" s="192"/>
      <c r="CAH49" s="192"/>
      <c r="CAI49" s="192"/>
      <c r="CAJ49" s="192"/>
      <c r="CAK49" s="192"/>
      <c r="CAL49" s="192"/>
      <c r="CAM49" s="192"/>
      <c r="CAN49" s="192"/>
      <c r="CAO49" s="192"/>
      <c r="CAP49" s="192"/>
      <c r="CAQ49" s="192"/>
      <c r="CAR49" s="192"/>
      <c r="CAS49" s="192"/>
      <c r="CAT49" s="192"/>
      <c r="CAU49" s="192"/>
      <c r="CAV49" s="192"/>
      <c r="CAW49" s="192"/>
      <c r="CAX49" s="192"/>
      <c r="CAY49" s="192"/>
      <c r="CAZ49" s="192"/>
      <c r="CBA49" s="192"/>
      <c r="CBB49" s="192"/>
      <c r="CBC49" s="192"/>
      <c r="CBD49" s="192"/>
      <c r="CBE49" s="192"/>
      <c r="CBF49" s="192"/>
      <c r="CBG49" s="192"/>
      <c r="CBH49" s="192"/>
      <c r="CBI49" s="192"/>
      <c r="CBJ49" s="192"/>
      <c r="CBK49" s="192"/>
      <c r="CBL49" s="192"/>
      <c r="CBM49" s="192"/>
      <c r="CBN49" s="192"/>
      <c r="CBO49" s="192"/>
      <c r="CBP49" s="192"/>
      <c r="CBQ49" s="192"/>
      <c r="CBR49" s="192"/>
      <c r="CBS49" s="192"/>
      <c r="CBT49" s="192"/>
      <c r="CBU49" s="192"/>
      <c r="CBV49" s="192"/>
      <c r="CBW49" s="192"/>
      <c r="CBX49" s="192"/>
      <c r="CBY49" s="192"/>
      <c r="CBZ49" s="192"/>
      <c r="CCA49" s="192"/>
      <c r="CCB49" s="192"/>
      <c r="CCC49" s="192"/>
      <c r="CCD49" s="192"/>
      <c r="CCE49" s="192"/>
      <c r="CCF49" s="192"/>
      <c r="CCG49" s="192"/>
      <c r="CCH49" s="192"/>
      <c r="CCI49" s="192"/>
      <c r="CCJ49" s="192"/>
      <c r="CCK49" s="192"/>
      <c r="CCL49" s="192"/>
      <c r="CCM49" s="192"/>
      <c r="CCN49" s="192"/>
      <c r="CCO49" s="192"/>
      <c r="CCP49" s="192"/>
      <c r="CCQ49" s="192"/>
      <c r="CCR49" s="192"/>
      <c r="CCS49" s="192"/>
      <c r="CCT49" s="192"/>
      <c r="CCU49" s="192"/>
      <c r="CCV49" s="192"/>
      <c r="CCW49" s="192"/>
      <c r="CCX49" s="192"/>
      <c r="CCY49" s="192"/>
      <c r="CCZ49" s="192"/>
      <c r="CDA49" s="192"/>
      <c r="CDB49" s="192"/>
      <c r="CDC49" s="192"/>
      <c r="CDD49" s="192"/>
      <c r="CDE49" s="192"/>
      <c r="CDF49" s="192"/>
      <c r="CDG49" s="192"/>
      <c r="CDH49" s="192"/>
      <c r="CDI49" s="192"/>
      <c r="CDJ49" s="192"/>
      <c r="CDK49" s="192"/>
      <c r="CDL49" s="192"/>
      <c r="CDM49" s="192"/>
      <c r="CDN49" s="192"/>
      <c r="CDO49" s="192"/>
      <c r="CDP49" s="192"/>
      <c r="CDQ49" s="192"/>
      <c r="CDR49" s="192"/>
      <c r="CDS49" s="192"/>
      <c r="CDT49" s="192"/>
      <c r="CDU49" s="192"/>
      <c r="CDV49" s="192"/>
      <c r="CDW49" s="192"/>
      <c r="CDX49" s="192"/>
      <c r="CDY49" s="192"/>
      <c r="CDZ49" s="192"/>
      <c r="CEA49" s="192"/>
      <c r="CEB49" s="192"/>
      <c r="CEC49" s="192"/>
      <c r="CED49" s="192"/>
      <c r="CEE49" s="192"/>
      <c r="CEF49" s="192"/>
      <c r="CEG49" s="192"/>
      <c r="CEH49" s="192"/>
      <c r="CEI49" s="192"/>
      <c r="CEJ49" s="192"/>
      <c r="CEK49" s="192"/>
      <c r="CEL49" s="192"/>
      <c r="CEM49" s="192"/>
      <c r="CEN49" s="192"/>
      <c r="CEO49" s="192"/>
      <c r="CEP49" s="192"/>
      <c r="CEQ49" s="192"/>
      <c r="CER49" s="192"/>
      <c r="CES49" s="192"/>
      <c r="CET49" s="192"/>
      <c r="CEU49" s="192"/>
      <c r="CEV49" s="192"/>
      <c r="CEW49" s="192"/>
      <c r="CEX49" s="192"/>
      <c r="CEY49" s="192"/>
      <c r="CEZ49" s="192"/>
      <c r="CFA49" s="192"/>
      <c r="CFB49" s="192"/>
      <c r="CFC49" s="192"/>
      <c r="CFD49" s="192"/>
      <c r="CFE49" s="192"/>
      <c r="CFF49" s="192"/>
      <c r="CFG49" s="192"/>
      <c r="CFH49" s="192"/>
      <c r="CFI49" s="192"/>
      <c r="CFJ49" s="192"/>
      <c r="CFK49" s="192"/>
      <c r="CFL49" s="192"/>
      <c r="CFM49" s="192"/>
      <c r="CFN49" s="192"/>
      <c r="CFO49" s="192"/>
      <c r="CFP49" s="192"/>
      <c r="CFQ49" s="192"/>
      <c r="CFR49" s="192"/>
      <c r="CFS49" s="192"/>
      <c r="CFT49" s="192"/>
      <c r="CFU49" s="192"/>
      <c r="CFV49" s="192"/>
      <c r="CFW49" s="192"/>
      <c r="CFX49" s="192"/>
      <c r="CFY49" s="192"/>
      <c r="CFZ49" s="192"/>
      <c r="CGA49" s="192"/>
      <c r="CGB49" s="192"/>
      <c r="CGC49" s="192"/>
      <c r="CGD49" s="192"/>
      <c r="CGE49" s="192"/>
      <c r="CGF49" s="192"/>
      <c r="CGG49" s="192"/>
      <c r="CGH49" s="192"/>
      <c r="CGI49" s="192"/>
      <c r="CGJ49" s="192"/>
      <c r="CGK49" s="192"/>
      <c r="CGL49" s="192"/>
      <c r="CGM49" s="192"/>
      <c r="CGN49" s="192"/>
      <c r="CGO49" s="192"/>
      <c r="CGP49" s="192"/>
      <c r="CGQ49" s="192"/>
      <c r="CGR49" s="192"/>
      <c r="CGS49" s="192"/>
      <c r="CGT49" s="192"/>
      <c r="CGU49" s="192"/>
      <c r="CGV49" s="192"/>
      <c r="CGW49" s="192"/>
      <c r="CGX49" s="192"/>
      <c r="CGY49" s="192"/>
      <c r="CGZ49" s="192"/>
      <c r="CHA49" s="192"/>
      <c r="CHB49" s="192"/>
      <c r="CHC49" s="192"/>
      <c r="CHD49" s="192"/>
      <c r="CHE49" s="192"/>
      <c r="CHF49" s="192"/>
      <c r="CHG49" s="192"/>
      <c r="CHH49" s="192"/>
      <c r="CHI49" s="192"/>
      <c r="CHJ49" s="192"/>
      <c r="CHK49" s="192"/>
      <c r="CHL49" s="192"/>
      <c r="CHM49" s="192"/>
      <c r="CHN49" s="192"/>
      <c r="CHO49" s="192"/>
      <c r="CHP49" s="192"/>
      <c r="CHQ49" s="192"/>
      <c r="CHR49" s="192"/>
      <c r="CHS49" s="192"/>
      <c r="CHT49" s="192"/>
      <c r="CHU49" s="192"/>
      <c r="CHV49" s="192"/>
      <c r="CHW49" s="192"/>
      <c r="CHX49" s="192"/>
      <c r="CHY49" s="192"/>
      <c r="CHZ49" s="192"/>
      <c r="CIA49" s="192"/>
      <c r="CIB49" s="192"/>
      <c r="CIC49" s="192"/>
      <c r="CID49" s="192"/>
      <c r="CIE49" s="192"/>
      <c r="CIF49" s="192"/>
      <c r="CIG49" s="192"/>
      <c r="CIH49" s="192"/>
      <c r="CII49" s="192"/>
      <c r="CIJ49" s="192"/>
      <c r="CIK49" s="192"/>
      <c r="CIL49" s="192"/>
      <c r="CIM49" s="192"/>
      <c r="CIN49" s="192"/>
      <c r="CIO49" s="192"/>
      <c r="CIP49" s="192"/>
      <c r="CIQ49" s="192"/>
      <c r="CIR49" s="192"/>
      <c r="CIS49" s="192"/>
      <c r="CIT49" s="192"/>
      <c r="CIU49" s="192"/>
      <c r="CIV49" s="192"/>
      <c r="CIW49" s="192"/>
      <c r="CIX49" s="192"/>
      <c r="CIY49" s="192"/>
      <c r="CIZ49" s="192"/>
      <c r="CJA49" s="192"/>
      <c r="CJB49" s="192"/>
      <c r="CJC49" s="192"/>
      <c r="CJD49" s="192"/>
      <c r="CJE49" s="192"/>
      <c r="CJF49" s="192"/>
      <c r="CJG49" s="192"/>
      <c r="CJH49" s="192"/>
      <c r="CJI49" s="192"/>
      <c r="CJJ49" s="192"/>
      <c r="CJK49" s="192"/>
      <c r="CJL49" s="192"/>
      <c r="CJM49" s="192"/>
      <c r="CJN49" s="192"/>
      <c r="CJO49" s="192"/>
      <c r="CJP49" s="192"/>
      <c r="CJQ49" s="192"/>
      <c r="CJR49" s="192"/>
      <c r="CJS49" s="192"/>
      <c r="CJT49" s="192"/>
      <c r="CJU49" s="192"/>
      <c r="CJV49" s="192"/>
      <c r="CJW49" s="192"/>
      <c r="CJX49" s="192"/>
      <c r="CJY49" s="192"/>
      <c r="CJZ49" s="192"/>
      <c r="CKA49" s="192"/>
      <c r="CKB49" s="192"/>
      <c r="CKC49" s="192"/>
      <c r="CKD49" s="192"/>
      <c r="CKE49" s="192"/>
      <c r="CKF49" s="192"/>
      <c r="CKG49" s="192"/>
      <c r="CKH49" s="192"/>
      <c r="CKI49" s="192"/>
      <c r="CKJ49" s="192"/>
      <c r="CKK49" s="192"/>
      <c r="CKL49" s="192"/>
      <c r="CKM49" s="192"/>
      <c r="CKN49" s="192"/>
      <c r="CKO49" s="192"/>
      <c r="CKP49" s="192"/>
      <c r="CKQ49" s="192"/>
      <c r="CKR49" s="192"/>
      <c r="CKS49" s="192"/>
      <c r="CKT49" s="192"/>
      <c r="CKU49" s="192"/>
      <c r="CKV49" s="192"/>
      <c r="CKW49" s="192"/>
      <c r="CKX49" s="192"/>
      <c r="CKY49" s="192"/>
      <c r="CKZ49" s="192"/>
      <c r="CLA49" s="192"/>
      <c r="CLB49" s="192"/>
      <c r="CLC49" s="192"/>
      <c r="CLD49" s="192"/>
      <c r="CLE49" s="192"/>
      <c r="CLF49" s="192"/>
      <c r="CLG49" s="192"/>
      <c r="CLH49" s="192"/>
      <c r="CLI49" s="192"/>
      <c r="CLJ49" s="192"/>
      <c r="CLK49" s="192"/>
      <c r="CLL49" s="192"/>
      <c r="CLM49" s="192"/>
      <c r="CLN49" s="192"/>
      <c r="CLO49" s="192"/>
      <c r="CLP49" s="192"/>
      <c r="CLQ49" s="192"/>
      <c r="CLR49" s="192"/>
      <c r="CLS49" s="192"/>
      <c r="CLT49" s="192"/>
      <c r="CLU49" s="192"/>
      <c r="CLV49" s="192"/>
      <c r="CLW49" s="192"/>
      <c r="CLX49" s="192"/>
      <c r="CLY49" s="192"/>
      <c r="CLZ49" s="192"/>
      <c r="CMA49" s="192"/>
      <c r="CMB49" s="192"/>
      <c r="CMC49" s="192"/>
      <c r="CMD49" s="192"/>
      <c r="CME49" s="192"/>
      <c r="CMF49" s="192"/>
      <c r="CMG49" s="192"/>
      <c r="CMH49" s="192"/>
      <c r="CMI49" s="192"/>
      <c r="CMJ49" s="192"/>
      <c r="CMK49" s="192"/>
      <c r="CML49" s="192"/>
      <c r="CMM49" s="192"/>
      <c r="CMN49" s="192"/>
      <c r="CMO49" s="192"/>
      <c r="CMP49" s="192"/>
      <c r="CMQ49" s="192"/>
      <c r="CMR49" s="192"/>
      <c r="CMS49" s="192"/>
      <c r="CMT49" s="192"/>
      <c r="CMU49" s="192"/>
      <c r="CMV49" s="192"/>
      <c r="CMW49" s="192"/>
      <c r="CMX49" s="192"/>
      <c r="CMY49" s="192"/>
      <c r="CMZ49" s="192"/>
      <c r="CNA49" s="192"/>
      <c r="CNB49" s="192"/>
      <c r="CNC49" s="192"/>
      <c r="CND49" s="192"/>
      <c r="CNE49" s="192"/>
      <c r="CNF49" s="192"/>
      <c r="CNG49" s="192"/>
      <c r="CNH49" s="192"/>
      <c r="CNI49" s="192"/>
      <c r="CNJ49" s="192"/>
      <c r="CNK49" s="192"/>
      <c r="CNL49" s="192"/>
      <c r="CNM49" s="192"/>
      <c r="CNN49" s="192"/>
      <c r="CNO49" s="192"/>
      <c r="CNP49" s="192"/>
      <c r="CNQ49" s="192"/>
      <c r="CNR49" s="192"/>
      <c r="CNS49" s="192"/>
      <c r="CNT49" s="192"/>
      <c r="CNU49" s="192"/>
      <c r="CNV49" s="192"/>
      <c r="CNW49" s="192"/>
      <c r="CNX49" s="192"/>
      <c r="CNY49" s="192"/>
      <c r="CNZ49" s="192"/>
      <c r="COA49" s="192"/>
      <c r="COB49" s="192"/>
      <c r="COC49" s="192"/>
      <c r="COD49" s="192"/>
      <c r="COE49" s="192"/>
      <c r="COF49" s="192"/>
      <c r="COG49" s="192"/>
      <c r="COH49" s="192"/>
      <c r="COI49" s="192"/>
      <c r="COJ49" s="192"/>
      <c r="COK49" s="192"/>
      <c r="COL49" s="192"/>
      <c r="COM49" s="192"/>
      <c r="CON49" s="192"/>
      <c r="COO49" s="192"/>
      <c r="COP49" s="192"/>
      <c r="COQ49" s="192"/>
      <c r="COR49" s="192"/>
      <c r="COS49" s="192"/>
      <c r="COT49" s="192"/>
      <c r="COU49" s="192"/>
      <c r="COV49" s="192"/>
      <c r="COW49" s="192"/>
      <c r="COX49" s="192"/>
      <c r="COY49" s="192"/>
      <c r="COZ49" s="192"/>
      <c r="CPA49" s="192"/>
      <c r="CPB49" s="192"/>
      <c r="CPC49" s="192"/>
      <c r="CPD49" s="192"/>
      <c r="CPE49" s="192"/>
      <c r="CPF49" s="192"/>
      <c r="CPG49" s="192"/>
      <c r="CPH49" s="192"/>
      <c r="CPI49" s="192"/>
      <c r="CPJ49" s="192"/>
      <c r="CPK49" s="192"/>
      <c r="CPL49" s="192"/>
      <c r="CPM49" s="192"/>
      <c r="CPN49" s="192"/>
      <c r="CPO49" s="192"/>
      <c r="CPP49" s="192"/>
      <c r="CPQ49" s="192"/>
      <c r="CPR49" s="192"/>
      <c r="CPS49" s="192"/>
      <c r="CPT49" s="192"/>
      <c r="CPU49" s="192"/>
      <c r="CPV49" s="192"/>
      <c r="CPW49" s="192"/>
      <c r="CPX49" s="192"/>
      <c r="CPY49" s="192"/>
      <c r="CPZ49" s="192"/>
      <c r="CQA49" s="192"/>
      <c r="CQB49" s="192"/>
      <c r="CQC49" s="192"/>
      <c r="CQD49" s="192"/>
      <c r="CQE49" s="192"/>
      <c r="CQF49" s="192"/>
      <c r="CQG49" s="192"/>
      <c r="CQH49" s="192"/>
      <c r="CQI49" s="192"/>
      <c r="CQJ49" s="192"/>
      <c r="CQK49" s="192"/>
      <c r="CQL49" s="192"/>
      <c r="CQM49" s="192"/>
      <c r="CQN49" s="192"/>
      <c r="CQO49" s="192"/>
      <c r="CQP49" s="192"/>
      <c r="CQQ49" s="192"/>
      <c r="CQR49" s="192"/>
      <c r="CQS49" s="192"/>
      <c r="CQT49" s="192"/>
      <c r="CQU49" s="192"/>
      <c r="CQV49" s="192"/>
      <c r="CQW49" s="192"/>
      <c r="CQX49" s="192"/>
      <c r="CQY49" s="192"/>
      <c r="CQZ49" s="192"/>
      <c r="CRA49" s="192"/>
      <c r="CRB49" s="192"/>
      <c r="CRC49" s="192"/>
      <c r="CRD49" s="192"/>
      <c r="CRE49" s="192"/>
      <c r="CRF49" s="192"/>
      <c r="CRG49" s="192"/>
      <c r="CRH49" s="192"/>
      <c r="CRI49" s="192"/>
      <c r="CRJ49" s="192"/>
      <c r="CRK49" s="192"/>
      <c r="CRL49" s="192"/>
      <c r="CRM49" s="192"/>
      <c r="CRN49" s="192"/>
      <c r="CRO49" s="192"/>
      <c r="CRP49" s="192"/>
      <c r="CRQ49" s="192"/>
      <c r="CRR49" s="192"/>
      <c r="CRS49" s="192"/>
      <c r="CRT49" s="192"/>
      <c r="CRU49" s="192"/>
      <c r="CRV49" s="192"/>
      <c r="CRW49" s="192"/>
      <c r="CRX49" s="192"/>
      <c r="CRY49" s="192"/>
      <c r="CRZ49" s="192"/>
      <c r="CSA49" s="192"/>
      <c r="CSB49" s="192"/>
      <c r="CSC49" s="192"/>
      <c r="CSD49" s="192"/>
      <c r="CSE49" s="192"/>
      <c r="CSF49" s="192"/>
      <c r="CSG49" s="192"/>
      <c r="CSH49" s="192"/>
      <c r="CSI49" s="192"/>
      <c r="CSJ49" s="192"/>
      <c r="CSK49" s="192"/>
      <c r="CSL49" s="192"/>
      <c r="CSM49" s="192"/>
      <c r="CSN49" s="192"/>
      <c r="CSO49" s="192"/>
      <c r="CSP49" s="192"/>
      <c r="CSQ49" s="192"/>
      <c r="CSR49" s="192"/>
      <c r="CSS49" s="192"/>
      <c r="CST49" s="192"/>
      <c r="CSU49" s="192"/>
      <c r="CSV49" s="192"/>
      <c r="CSW49" s="192"/>
      <c r="CSX49" s="192"/>
      <c r="CSY49" s="192"/>
      <c r="CSZ49" s="192"/>
      <c r="CTA49" s="192"/>
      <c r="CTB49" s="192"/>
      <c r="CTC49" s="192"/>
      <c r="CTD49" s="192"/>
      <c r="CTE49" s="192"/>
      <c r="CTF49" s="192"/>
      <c r="CTG49" s="192"/>
      <c r="CTH49" s="192"/>
      <c r="CTI49" s="192"/>
      <c r="CTJ49" s="192"/>
      <c r="CTK49" s="192"/>
      <c r="CTL49" s="192"/>
      <c r="CTM49" s="192"/>
      <c r="CTN49" s="192"/>
      <c r="CTO49" s="192"/>
      <c r="CTP49" s="192"/>
      <c r="CTQ49" s="192"/>
      <c r="CTR49" s="192"/>
      <c r="CTS49" s="192"/>
      <c r="CTT49" s="192"/>
      <c r="CTU49" s="192"/>
      <c r="CTV49" s="192"/>
      <c r="CTW49" s="192"/>
      <c r="CTX49" s="192"/>
      <c r="CTY49" s="192"/>
      <c r="CTZ49" s="192"/>
      <c r="CUA49" s="192"/>
      <c r="CUB49" s="192"/>
      <c r="CUC49" s="192"/>
      <c r="CUD49" s="192"/>
      <c r="CUE49" s="192"/>
      <c r="CUF49" s="192"/>
      <c r="CUG49" s="192"/>
      <c r="CUH49" s="192"/>
      <c r="CUI49" s="192"/>
      <c r="CUJ49" s="192"/>
      <c r="CUK49" s="192"/>
      <c r="CUL49" s="192"/>
      <c r="CUM49" s="192"/>
      <c r="CUN49" s="192"/>
      <c r="CUO49" s="192"/>
      <c r="CUP49" s="192"/>
      <c r="CUQ49" s="192"/>
      <c r="CUR49" s="192"/>
      <c r="CUS49" s="192"/>
      <c r="CUT49" s="192"/>
      <c r="CUU49" s="192"/>
      <c r="CUV49" s="192"/>
      <c r="CUW49" s="192"/>
      <c r="CUX49" s="192"/>
      <c r="CUY49" s="192"/>
      <c r="CUZ49" s="192"/>
      <c r="CVA49" s="192"/>
      <c r="CVB49" s="192"/>
      <c r="CVC49" s="192"/>
      <c r="CVD49" s="192"/>
      <c r="CVE49" s="192"/>
      <c r="CVF49" s="192"/>
      <c r="CVG49" s="192"/>
      <c r="CVH49" s="192"/>
      <c r="CVI49" s="192"/>
      <c r="CVJ49" s="192"/>
      <c r="CVK49" s="192"/>
      <c r="CVL49" s="192"/>
      <c r="CVM49" s="192"/>
      <c r="CVN49" s="192"/>
      <c r="CVO49" s="192"/>
      <c r="CVP49" s="192"/>
      <c r="CVQ49" s="192"/>
      <c r="CVR49" s="192"/>
      <c r="CVS49" s="192"/>
      <c r="CVT49" s="192"/>
      <c r="CVU49" s="192"/>
      <c r="CVV49" s="192"/>
      <c r="CVW49" s="192"/>
      <c r="CVX49" s="192"/>
      <c r="CVY49" s="192"/>
      <c r="CVZ49" s="192"/>
      <c r="CWA49" s="192"/>
      <c r="CWB49" s="192"/>
      <c r="CWC49" s="192"/>
      <c r="CWD49" s="192"/>
      <c r="CWE49" s="192"/>
      <c r="CWF49" s="192"/>
      <c r="CWG49" s="192"/>
      <c r="CWH49" s="192"/>
      <c r="CWI49" s="192"/>
      <c r="CWJ49" s="192"/>
      <c r="CWK49" s="192"/>
      <c r="CWL49" s="192"/>
      <c r="CWM49" s="192"/>
      <c r="CWN49" s="192"/>
      <c r="CWO49" s="192"/>
      <c r="CWP49" s="192"/>
      <c r="CWQ49" s="192"/>
      <c r="CWR49" s="192"/>
      <c r="CWS49" s="192"/>
      <c r="CWT49" s="192"/>
      <c r="CWU49" s="192"/>
      <c r="CWV49" s="192"/>
      <c r="CWW49" s="192"/>
      <c r="CWX49" s="192"/>
      <c r="CWY49" s="192"/>
      <c r="CWZ49" s="192"/>
      <c r="CXA49" s="192"/>
      <c r="CXB49" s="192"/>
      <c r="CXC49" s="192"/>
      <c r="CXD49" s="192"/>
      <c r="CXE49" s="192"/>
      <c r="CXF49" s="192"/>
      <c r="CXG49" s="192"/>
      <c r="CXH49" s="192"/>
      <c r="CXI49" s="192"/>
      <c r="CXJ49" s="192"/>
      <c r="CXK49" s="192"/>
      <c r="CXL49" s="192"/>
      <c r="CXM49" s="192"/>
      <c r="CXN49" s="192"/>
      <c r="CXO49" s="192"/>
      <c r="CXP49" s="192"/>
      <c r="CXQ49" s="192"/>
      <c r="CXR49" s="192"/>
      <c r="CXS49" s="192"/>
      <c r="CXT49" s="192"/>
      <c r="CXU49" s="192"/>
      <c r="CXV49" s="192"/>
      <c r="CXW49" s="192"/>
      <c r="CXX49" s="192"/>
      <c r="CXY49" s="192"/>
      <c r="CXZ49" s="192"/>
      <c r="CYA49" s="192"/>
      <c r="CYB49" s="192"/>
      <c r="CYC49" s="192"/>
      <c r="CYD49" s="192"/>
      <c r="CYE49" s="192"/>
      <c r="CYF49" s="192"/>
      <c r="CYG49" s="192"/>
      <c r="CYH49" s="192"/>
      <c r="CYI49" s="192"/>
      <c r="CYJ49" s="192"/>
      <c r="CYK49" s="192"/>
      <c r="CYL49" s="192"/>
      <c r="CYM49" s="192"/>
      <c r="CYN49" s="192"/>
      <c r="CYO49" s="192"/>
      <c r="CYP49" s="192"/>
      <c r="CYQ49" s="192"/>
      <c r="CYR49" s="192"/>
      <c r="CYS49" s="192"/>
      <c r="CYT49" s="192"/>
      <c r="CYU49" s="192"/>
      <c r="CYV49" s="192"/>
      <c r="CYW49" s="192"/>
      <c r="CYX49" s="192"/>
      <c r="CYY49" s="192"/>
      <c r="CYZ49" s="192"/>
      <c r="CZA49" s="192"/>
      <c r="CZB49" s="192"/>
      <c r="CZC49" s="192"/>
      <c r="CZD49" s="192"/>
      <c r="CZE49" s="192"/>
      <c r="CZF49" s="192"/>
      <c r="CZG49" s="192"/>
      <c r="CZH49" s="192"/>
      <c r="CZI49" s="192"/>
      <c r="CZJ49" s="192"/>
      <c r="CZK49" s="192"/>
      <c r="CZL49" s="192"/>
      <c r="CZM49" s="192"/>
      <c r="CZN49" s="192"/>
      <c r="CZO49" s="192"/>
      <c r="CZP49" s="192"/>
      <c r="CZQ49" s="192"/>
      <c r="CZR49" s="192"/>
      <c r="CZS49" s="192"/>
      <c r="CZT49" s="192"/>
      <c r="CZU49" s="192"/>
      <c r="CZV49" s="192"/>
      <c r="CZW49" s="192"/>
      <c r="CZX49" s="192"/>
      <c r="CZY49" s="192"/>
      <c r="CZZ49" s="192"/>
      <c r="DAA49" s="192"/>
      <c r="DAB49" s="192"/>
      <c r="DAC49" s="192"/>
      <c r="DAD49" s="192"/>
      <c r="DAE49" s="192"/>
      <c r="DAF49" s="192"/>
      <c r="DAG49" s="192"/>
      <c r="DAH49" s="192"/>
      <c r="DAI49" s="192"/>
      <c r="DAJ49" s="192"/>
      <c r="DAK49" s="192"/>
      <c r="DAL49" s="192"/>
      <c r="DAM49" s="192"/>
      <c r="DAN49" s="192"/>
      <c r="DAO49" s="192"/>
      <c r="DAP49" s="192"/>
      <c r="DAQ49" s="192"/>
      <c r="DAR49" s="192"/>
      <c r="DAS49" s="192"/>
      <c r="DAT49" s="192"/>
      <c r="DAU49" s="192"/>
      <c r="DAV49" s="192"/>
      <c r="DAW49" s="192"/>
      <c r="DAX49" s="192"/>
      <c r="DAY49" s="192"/>
      <c r="DAZ49" s="192"/>
      <c r="DBA49" s="192"/>
      <c r="DBB49" s="192"/>
      <c r="DBC49" s="192"/>
      <c r="DBD49" s="192"/>
      <c r="DBE49" s="192"/>
      <c r="DBF49" s="192"/>
      <c r="DBG49" s="192"/>
      <c r="DBH49" s="192"/>
      <c r="DBI49" s="192"/>
      <c r="DBJ49" s="192"/>
      <c r="DBK49" s="192"/>
      <c r="DBL49" s="192"/>
      <c r="DBM49" s="192"/>
      <c r="DBN49" s="192"/>
      <c r="DBO49" s="192"/>
      <c r="DBP49" s="192"/>
      <c r="DBQ49" s="192"/>
      <c r="DBR49" s="192"/>
      <c r="DBS49" s="192"/>
      <c r="DBT49" s="192"/>
      <c r="DBU49" s="192"/>
      <c r="DBV49" s="192"/>
      <c r="DBW49" s="192"/>
      <c r="DBX49" s="192"/>
      <c r="DBY49" s="192"/>
      <c r="DBZ49" s="192"/>
      <c r="DCA49" s="192"/>
      <c r="DCB49" s="192"/>
      <c r="DCC49" s="192"/>
      <c r="DCD49" s="192"/>
      <c r="DCE49" s="192"/>
      <c r="DCF49" s="192"/>
      <c r="DCG49" s="192"/>
      <c r="DCH49" s="192"/>
      <c r="DCI49" s="192"/>
      <c r="DCJ49" s="192"/>
      <c r="DCK49" s="192"/>
      <c r="DCL49" s="192"/>
      <c r="DCM49" s="192"/>
      <c r="DCN49" s="192"/>
      <c r="DCO49" s="192"/>
      <c r="DCP49" s="192"/>
      <c r="DCQ49" s="192"/>
      <c r="DCR49" s="192"/>
      <c r="DCS49" s="192"/>
      <c r="DCT49" s="192"/>
      <c r="DCU49" s="192"/>
      <c r="DCV49" s="192"/>
      <c r="DCW49" s="192"/>
      <c r="DCX49" s="192"/>
      <c r="DCY49" s="192"/>
      <c r="DCZ49" s="192"/>
      <c r="DDA49" s="192"/>
      <c r="DDB49" s="192"/>
      <c r="DDC49" s="192"/>
      <c r="DDD49" s="192"/>
      <c r="DDE49" s="192"/>
      <c r="DDF49" s="192"/>
      <c r="DDG49" s="192"/>
      <c r="DDH49" s="192"/>
      <c r="DDI49" s="192"/>
      <c r="DDJ49" s="192"/>
      <c r="DDK49" s="192"/>
      <c r="DDL49" s="192"/>
      <c r="DDM49" s="192"/>
      <c r="DDN49" s="192"/>
      <c r="DDO49" s="192"/>
      <c r="DDP49" s="192"/>
      <c r="DDQ49" s="192"/>
      <c r="DDR49" s="192"/>
      <c r="DDS49" s="192"/>
      <c r="DDT49" s="192"/>
      <c r="DDU49" s="192"/>
      <c r="DDV49" s="192"/>
      <c r="DDW49" s="192"/>
      <c r="DDX49" s="192"/>
      <c r="DDY49" s="192"/>
      <c r="DDZ49" s="192"/>
      <c r="DEA49" s="192"/>
      <c r="DEB49" s="192"/>
      <c r="DEC49" s="192"/>
      <c r="DED49" s="192"/>
      <c r="DEE49" s="192"/>
      <c r="DEF49" s="192"/>
      <c r="DEG49" s="192"/>
      <c r="DEH49" s="192"/>
      <c r="DEI49" s="192"/>
      <c r="DEJ49" s="192"/>
      <c r="DEK49" s="192"/>
      <c r="DEL49" s="192"/>
      <c r="DEM49" s="192"/>
      <c r="DEN49" s="192"/>
      <c r="DEO49" s="192"/>
      <c r="DEP49" s="192"/>
      <c r="DEQ49" s="192"/>
      <c r="DER49" s="192"/>
      <c r="DES49" s="192"/>
      <c r="DET49" s="192"/>
      <c r="DEU49" s="192"/>
      <c r="DEV49" s="192"/>
      <c r="DEW49" s="192"/>
      <c r="DEX49" s="192"/>
      <c r="DEY49" s="192"/>
      <c r="DEZ49" s="192"/>
      <c r="DFA49" s="192"/>
      <c r="DFB49" s="192"/>
      <c r="DFC49" s="192"/>
      <c r="DFD49" s="192"/>
      <c r="DFE49" s="192"/>
      <c r="DFF49" s="192"/>
      <c r="DFG49" s="192"/>
      <c r="DFH49" s="192"/>
      <c r="DFI49" s="192"/>
      <c r="DFJ49" s="192"/>
      <c r="DFK49" s="192"/>
      <c r="DFL49" s="192"/>
      <c r="DFM49" s="192"/>
      <c r="DFN49" s="192"/>
      <c r="DFO49" s="192"/>
      <c r="DFP49" s="192"/>
      <c r="DFQ49" s="192"/>
      <c r="DFR49" s="192"/>
      <c r="DFS49" s="192"/>
      <c r="DFT49" s="192"/>
      <c r="DFU49" s="192"/>
      <c r="DFV49" s="192"/>
      <c r="DFW49" s="192"/>
      <c r="DFX49" s="192"/>
      <c r="DFY49" s="192"/>
      <c r="DFZ49" s="192"/>
      <c r="DGA49" s="192"/>
      <c r="DGB49" s="192"/>
      <c r="DGC49" s="192"/>
      <c r="DGD49" s="192"/>
      <c r="DGE49" s="192"/>
      <c r="DGF49" s="192"/>
      <c r="DGG49" s="192"/>
      <c r="DGH49" s="192"/>
      <c r="DGI49" s="192"/>
      <c r="DGJ49" s="192"/>
      <c r="DGK49" s="192"/>
      <c r="DGL49" s="192"/>
      <c r="DGM49" s="192"/>
      <c r="DGN49" s="192"/>
      <c r="DGO49" s="192"/>
      <c r="DGP49" s="192"/>
      <c r="DGQ49" s="192"/>
      <c r="DGR49" s="192"/>
      <c r="DGS49" s="192"/>
      <c r="DGT49" s="192"/>
      <c r="DGU49" s="192"/>
      <c r="DGV49" s="192"/>
      <c r="DGW49" s="192"/>
      <c r="DGX49" s="192"/>
      <c r="DGY49" s="192"/>
      <c r="DGZ49" s="192"/>
      <c r="DHA49" s="192"/>
      <c r="DHB49" s="192"/>
      <c r="DHC49" s="192"/>
      <c r="DHD49" s="192"/>
      <c r="DHE49" s="192"/>
      <c r="DHF49" s="192"/>
      <c r="DHG49" s="192"/>
      <c r="DHH49" s="192"/>
      <c r="DHI49" s="192"/>
      <c r="DHJ49" s="192"/>
      <c r="DHK49" s="192"/>
      <c r="DHL49" s="192"/>
      <c r="DHM49" s="192"/>
      <c r="DHN49" s="192"/>
      <c r="DHO49" s="192"/>
      <c r="DHP49" s="192"/>
      <c r="DHQ49" s="192"/>
      <c r="DHR49" s="192"/>
      <c r="DHS49" s="192"/>
      <c r="DHT49" s="192"/>
      <c r="DHU49" s="192"/>
      <c r="DHV49" s="192"/>
      <c r="DHW49" s="192"/>
      <c r="DHX49" s="192"/>
      <c r="DHY49" s="192"/>
      <c r="DHZ49" s="192"/>
      <c r="DIA49" s="192"/>
      <c r="DIB49" s="192"/>
      <c r="DIC49" s="192"/>
      <c r="DID49" s="192"/>
      <c r="DIE49" s="192"/>
      <c r="DIF49" s="192"/>
      <c r="DIG49" s="192"/>
      <c r="DIH49" s="192"/>
      <c r="DII49" s="192"/>
      <c r="DIJ49" s="192"/>
      <c r="DIK49" s="192"/>
      <c r="DIL49" s="192"/>
      <c r="DIM49" s="192"/>
      <c r="DIN49" s="192"/>
      <c r="DIO49" s="192"/>
      <c r="DIP49" s="192"/>
      <c r="DIQ49" s="192"/>
      <c r="DIR49" s="192"/>
      <c r="DIS49" s="192"/>
      <c r="DIT49" s="192"/>
      <c r="DIU49" s="192"/>
      <c r="DIV49" s="192"/>
      <c r="DIW49" s="192"/>
      <c r="DIX49" s="192"/>
      <c r="DIY49" s="192"/>
      <c r="DIZ49" s="192"/>
      <c r="DJA49" s="192"/>
      <c r="DJB49" s="192"/>
      <c r="DJC49" s="192"/>
      <c r="DJD49" s="192"/>
      <c r="DJE49" s="192"/>
      <c r="DJF49" s="192"/>
      <c r="DJG49" s="192"/>
      <c r="DJH49" s="192"/>
      <c r="DJI49" s="192"/>
      <c r="DJJ49" s="192"/>
      <c r="DJK49" s="192"/>
      <c r="DJL49" s="192"/>
      <c r="DJM49" s="192"/>
      <c r="DJN49" s="192"/>
      <c r="DJO49" s="192"/>
      <c r="DJP49" s="192"/>
      <c r="DJQ49" s="192"/>
      <c r="DJR49" s="192"/>
      <c r="DJS49" s="192"/>
      <c r="DJT49" s="192"/>
      <c r="DJU49" s="192"/>
      <c r="DJV49" s="192"/>
      <c r="DJW49" s="192"/>
      <c r="DJX49" s="192"/>
      <c r="DJY49" s="192"/>
      <c r="DJZ49" s="192"/>
      <c r="DKA49" s="192"/>
      <c r="DKB49" s="192"/>
      <c r="DKC49" s="192"/>
      <c r="DKD49" s="192"/>
      <c r="DKE49" s="192"/>
      <c r="DKF49" s="192"/>
      <c r="DKG49" s="192"/>
      <c r="DKH49" s="192"/>
      <c r="DKI49" s="192"/>
      <c r="DKJ49" s="192"/>
      <c r="DKK49" s="192"/>
      <c r="DKL49" s="192"/>
      <c r="DKM49" s="192"/>
      <c r="DKN49" s="192"/>
      <c r="DKO49" s="192"/>
      <c r="DKP49" s="192"/>
      <c r="DKQ49" s="192"/>
      <c r="DKR49" s="192"/>
      <c r="DKS49" s="192"/>
      <c r="DKT49" s="192"/>
      <c r="DKU49" s="192"/>
      <c r="DKV49" s="192"/>
      <c r="DKW49" s="192"/>
      <c r="DKX49" s="192"/>
      <c r="DKY49" s="192"/>
      <c r="DKZ49" s="192"/>
      <c r="DLA49" s="192"/>
      <c r="DLB49" s="192"/>
      <c r="DLC49" s="192"/>
      <c r="DLD49" s="192"/>
      <c r="DLE49" s="192"/>
      <c r="DLF49" s="192"/>
      <c r="DLG49" s="192"/>
      <c r="DLH49" s="192"/>
      <c r="DLI49" s="192"/>
      <c r="DLJ49" s="192"/>
      <c r="DLK49" s="192"/>
      <c r="DLL49" s="192"/>
      <c r="DLM49" s="192"/>
      <c r="DLN49" s="192"/>
      <c r="DLO49" s="192"/>
      <c r="DLP49" s="192"/>
      <c r="DLQ49" s="192"/>
      <c r="DLR49" s="192"/>
      <c r="DLS49" s="192"/>
      <c r="DLT49" s="192"/>
      <c r="DLU49" s="192"/>
      <c r="DLV49" s="192"/>
      <c r="DLW49" s="192"/>
      <c r="DLX49" s="192"/>
      <c r="DLY49" s="192"/>
      <c r="DLZ49" s="192"/>
      <c r="DMA49" s="192"/>
      <c r="DMB49" s="192"/>
      <c r="DMC49" s="192"/>
      <c r="DMD49" s="192"/>
      <c r="DME49" s="192"/>
      <c r="DMF49" s="192"/>
      <c r="DMG49" s="192"/>
      <c r="DMH49" s="192"/>
      <c r="DMI49" s="192"/>
      <c r="DMJ49" s="192"/>
      <c r="DMK49" s="192"/>
      <c r="DML49" s="192"/>
      <c r="DMM49" s="192"/>
      <c r="DMN49" s="192"/>
      <c r="DMO49" s="192"/>
      <c r="DMP49" s="192"/>
      <c r="DMQ49" s="192"/>
      <c r="DMR49" s="192"/>
      <c r="DMS49" s="192"/>
      <c r="DMT49" s="192"/>
      <c r="DMU49" s="192"/>
      <c r="DMV49" s="192"/>
      <c r="DMW49" s="192"/>
      <c r="DMX49" s="192"/>
      <c r="DMY49" s="192"/>
      <c r="DMZ49" s="192"/>
      <c r="DNA49" s="192"/>
      <c r="DNB49" s="192"/>
      <c r="DNC49" s="192"/>
      <c r="DND49" s="192"/>
      <c r="DNE49" s="192"/>
      <c r="DNF49" s="192"/>
      <c r="DNG49" s="192"/>
      <c r="DNH49" s="192"/>
      <c r="DNI49" s="192"/>
      <c r="DNJ49" s="192"/>
      <c r="DNK49" s="192"/>
      <c r="DNL49" s="192"/>
      <c r="DNM49" s="192"/>
      <c r="DNN49" s="192"/>
      <c r="DNO49" s="192"/>
      <c r="DNP49" s="192"/>
      <c r="DNQ49" s="192"/>
      <c r="DNR49" s="192"/>
      <c r="DNS49" s="192"/>
      <c r="DNT49" s="192"/>
      <c r="DNU49" s="192"/>
      <c r="DNV49" s="192"/>
      <c r="DNW49" s="192"/>
      <c r="DNX49" s="192"/>
      <c r="DNY49" s="192"/>
      <c r="DNZ49" s="192"/>
      <c r="DOA49" s="192"/>
      <c r="DOB49" s="192"/>
      <c r="DOC49" s="192"/>
      <c r="DOD49" s="192"/>
      <c r="DOE49" s="192"/>
      <c r="DOF49" s="192"/>
      <c r="DOG49" s="192"/>
      <c r="DOH49" s="192"/>
      <c r="DOI49" s="192"/>
      <c r="DOJ49" s="192"/>
      <c r="DOK49" s="192"/>
      <c r="DOL49" s="192"/>
      <c r="DOM49" s="192"/>
      <c r="DON49" s="192"/>
      <c r="DOO49" s="192"/>
      <c r="DOP49" s="192"/>
      <c r="DOQ49" s="192"/>
      <c r="DOR49" s="192"/>
      <c r="DOS49" s="192"/>
      <c r="DOT49" s="192"/>
      <c r="DOU49" s="192"/>
      <c r="DOV49" s="192"/>
      <c r="DOW49" s="192"/>
      <c r="DOX49" s="192"/>
      <c r="DOY49" s="192"/>
      <c r="DOZ49" s="192"/>
      <c r="DPA49" s="192"/>
      <c r="DPB49" s="192"/>
      <c r="DPC49" s="192"/>
      <c r="DPD49" s="192"/>
      <c r="DPE49" s="192"/>
      <c r="DPF49" s="192"/>
      <c r="DPG49" s="192"/>
      <c r="DPH49" s="192"/>
      <c r="DPI49" s="192"/>
      <c r="DPJ49" s="192"/>
      <c r="DPK49" s="192"/>
      <c r="DPL49" s="192"/>
      <c r="DPM49" s="192"/>
      <c r="DPN49" s="192"/>
      <c r="DPO49" s="192"/>
      <c r="DPP49" s="192"/>
      <c r="DPQ49" s="192"/>
      <c r="DPR49" s="192"/>
      <c r="DPS49" s="192"/>
      <c r="DPT49" s="192"/>
      <c r="DPU49" s="192"/>
      <c r="DPV49" s="192"/>
      <c r="DPW49" s="192"/>
      <c r="DPX49" s="192"/>
      <c r="DPY49" s="192"/>
      <c r="DPZ49" s="192"/>
      <c r="DQA49" s="192"/>
      <c r="DQB49" s="192"/>
      <c r="DQC49" s="192"/>
      <c r="DQD49" s="192"/>
      <c r="DQE49" s="192"/>
      <c r="DQF49" s="192"/>
      <c r="DQG49" s="192"/>
      <c r="DQH49" s="192"/>
      <c r="DQI49" s="192"/>
      <c r="DQJ49" s="192"/>
      <c r="DQK49" s="192"/>
      <c r="DQL49" s="192"/>
      <c r="DQM49" s="192"/>
      <c r="DQN49" s="192"/>
      <c r="DQO49" s="192"/>
      <c r="DQP49" s="192"/>
      <c r="DQQ49" s="192"/>
      <c r="DQR49" s="192"/>
      <c r="DQS49" s="192"/>
      <c r="DQT49" s="192"/>
      <c r="DQU49" s="192"/>
      <c r="DQV49" s="192"/>
      <c r="DQW49" s="192"/>
      <c r="DQX49" s="192"/>
      <c r="DQY49" s="192"/>
      <c r="DQZ49" s="192"/>
      <c r="DRA49" s="192"/>
      <c r="DRB49" s="192"/>
      <c r="DRC49" s="192"/>
      <c r="DRD49" s="192"/>
      <c r="DRE49" s="192"/>
      <c r="DRF49" s="192"/>
      <c r="DRG49" s="192"/>
      <c r="DRH49" s="192"/>
      <c r="DRI49" s="192"/>
      <c r="DRJ49" s="192"/>
      <c r="DRK49" s="192"/>
      <c r="DRL49" s="192"/>
      <c r="DRM49" s="192"/>
      <c r="DRN49" s="192"/>
      <c r="DRO49" s="192"/>
      <c r="DRP49" s="192"/>
      <c r="DRQ49" s="192"/>
      <c r="DRR49" s="192"/>
      <c r="DRS49" s="192"/>
      <c r="DRT49" s="192"/>
      <c r="DRU49" s="192"/>
      <c r="DRV49" s="192"/>
      <c r="DRW49" s="192"/>
      <c r="DRX49" s="192"/>
      <c r="DRY49" s="192"/>
      <c r="DRZ49" s="192"/>
      <c r="DSA49" s="192"/>
      <c r="DSB49" s="192"/>
      <c r="DSC49" s="192"/>
      <c r="DSD49" s="192"/>
      <c r="DSE49" s="192"/>
      <c r="DSF49" s="192"/>
      <c r="DSG49" s="192"/>
      <c r="DSH49" s="192"/>
      <c r="DSI49" s="192"/>
      <c r="DSJ49" s="192"/>
      <c r="DSK49" s="192"/>
      <c r="DSL49" s="192"/>
      <c r="DSM49" s="192"/>
      <c r="DSN49" s="192"/>
      <c r="DSO49" s="192"/>
      <c r="DSP49" s="192"/>
      <c r="DSQ49" s="192"/>
      <c r="DSR49" s="192"/>
      <c r="DSS49" s="192"/>
      <c r="DST49" s="192"/>
      <c r="DSU49" s="192"/>
      <c r="DSV49" s="192"/>
      <c r="DSW49" s="192"/>
      <c r="DSX49" s="192"/>
      <c r="DSY49" s="192"/>
      <c r="DSZ49" s="192"/>
      <c r="DTA49" s="192"/>
      <c r="DTB49" s="192"/>
      <c r="DTC49" s="192"/>
      <c r="DTD49" s="192"/>
      <c r="DTE49" s="192"/>
      <c r="DTF49" s="192"/>
      <c r="DTG49" s="192"/>
      <c r="DTH49" s="192"/>
      <c r="DTI49" s="192"/>
      <c r="DTJ49" s="192"/>
      <c r="DTK49" s="192"/>
      <c r="DTL49" s="192"/>
      <c r="DTM49" s="192"/>
      <c r="DTN49" s="192"/>
      <c r="DTO49" s="192"/>
      <c r="DTP49" s="192"/>
      <c r="DTQ49" s="192"/>
      <c r="DTR49" s="192"/>
      <c r="DTS49" s="192"/>
      <c r="DTT49" s="192"/>
      <c r="DTU49" s="192"/>
      <c r="DTV49" s="192"/>
      <c r="DTW49" s="192"/>
      <c r="DTX49" s="192"/>
      <c r="DTY49" s="192"/>
      <c r="DTZ49" s="192"/>
      <c r="DUA49" s="192"/>
      <c r="DUB49" s="192"/>
      <c r="DUC49" s="192"/>
      <c r="DUD49" s="192"/>
      <c r="DUE49" s="192"/>
      <c r="DUF49" s="192"/>
      <c r="DUG49" s="192"/>
      <c r="DUH49" s="192"/>
      <c r="DUI49" s="192"/>
      <c r="DUJ49" s="192"/>
      <c r="DUK49" s="192"/>
      <c r="DUL49" s="192"/>
      <c r="DUM49" s="192"/>
      <c r="DUN49" s="192"/>
      <c r="DUO49" s="192"/>
      <c r="DUP49" s="192"/>
      <c r="DUQ49" s="192"/>
      <c r="DUR49" s="192"/>
      <c r="DUS49" s="192"/>
      <c r="DUT49" s="192"/>
      <c r="DUU49" s="192"/>
      <c r="DUV49" s="192"/>
      <c r="DUW49" s="192"/>
      <c r="DUX49" s="192"/>
      <c r="DUY49" s="192"/>
      <c r="DUZ49" s="192"/>
      <c r="DVA49" s="192"/>
      <c r="DVB49" s="192"/>
      <c r="DVC49" s="192"/>
      <c r="DVD49" s="192"/>
      <c r="DVE49" s="192"/>
      <c r="DVF49" s="192"/>
      <c r="DVG49" s="192"/>
      <c r="DVH49" s="192"/>
      <c r="DVI49" s="192"/>
      <c r="DVJ49" s="192"/>
      <c r="DVK49" s="192"/>
      <c r="DVL49" s="192"/>
      <c r="DVM49" s="192"/>
      <c r="DVN49" s="192"/>
      <c r="DVO49" s="192"/>
      <c r="DVP49" s="192"/>
      <c r="DVQ49" s="192"/>
      <c r="DVR49" s="192"/>
      <c r="DVS49" s="192"/>
      <c r="DVT49" s="192"/>
      <c r="DVU49" s="192"/>
      <c r="DVV49" s="192"/>
      <c r="DVW49" s="192"/>
      <c r="DVX49" s="192"/>
      <c r="DVY49" s="192"/>
      <c r="DVZ49" s="192"/>
      <c r="DWA49" s="192"/>
      <c r="DWB49" s="192"/>
      <c r="DWC49" s="192"/>
      <c r="DWD49" s="192"/>
      <c r="DWE49" s="192"/>
      <c r="DWF49" s="192"/>
      <c r="DWG49" s="192"/>
      <c r="DWH49" s="192"/>
      <c r="DWI49" s="192"/>
      <c r="DWJ49" s="192"/>
      <c r="DWK49" s="192"/>
      <c r="DWL49" s="192"/>
      <c r="DWM49" s="192"/>
      <c r="DWN49" s="192"/>
      <c r="DWO49" s="192"/>
      <c r="DWP49" s="192"/>
      <c r="DWQ49" s="192"/>
      <c r="DWR49" s="192"/>
      <c r="DWS49" s="192"/>
      <c r="DWT49" s="192"/>
      <c r="DWU49" s="192"/>
      <c r="DWV49" s="192"/>
      <c r="DWW49" s="192"/>
      <c r="DWX49" s="192"/>
      <c r="DWY49" s="192"/>
      <c r="DWZ49" s="192"/>
      <c r="DXA49" s="192"/>
      <c r="DXB49" s="192"/>
      <c r="DXC49" s="192"/>
      <c r="DXD49" s="192"/>
      <c r="DXE49" s="192"/>
      <c r="DXF49" s="192"/>
      <c r="DXG49" s="192"/>
      <c r="DXH49" s="192"/>
      <c r="DXI49" s="192"/>
      <c r="DXJ49" s="192"/>
      <c r="DXK49" s="192"/>
      <c r="DXL49" s="192"/>
      <c r="DXM49" s="192"/>
      <c r="DXN49" s="192"/>
      <c r="DXO49" s="192"/>
      <c r="DXP49" s="192"/>
      <c r="DXQ49" s="192"/>
      <c r="DXR49" s="192"/>
      <c r="DXS49" s="192"/>
      <c r="DXT49" s="192"/>
      <c r="DXU49" s="192"/>
      <c r="DXV49" s="192"/>
      <c r="DXW49" s="192"/>
      <c r="DXX49" s="192"/>
      <c r="DXY49" s="192"/>
      <c r="DXZ49" s="192"/>
      <c r="DYA49" s="192"/>
      <c r="DYB49" s="192"/>
      <c r="DYC49" s="192"/>
      <c r="DYD49" s="192"/>
      <c r="DYE49" s="192"/>
      <c r="DYF49" s="192"/>
      <c r="DYG49" s="192"/>
      <c r="DYH49" s="192"/>
      <c r="DYI49" s="192"/>
      <c r="DYJ49" s="192"/>
      <c r="DYK49" s="192"/>
      <c r="DYL49" s="192"/>
      <c r="DYM49" s="192"/>
      <c r="DYN49" s="192"/>
      <c r="DYO49" s="192"/>
      <c r="DYP49" s="192"/>
      <c r="DYQ49" s="192"/>
      <c r="DYR49" s="192"/>
      <c r="DYS49" s="192"/>
      <c r="DYT49" s="192"/>
      <c r="DYU49" s="192"/>
      <c r="DYV49" s="192"/>
      <c r="DYW49" s="192"/>
      <c r="DYX49" s="192"/>
      <c r="DYY49" s="192"/>
      <c r="DYZ49" s="192"/>
      <c r="DZA49" s="192"/>
      <c r="DZB49" s="192"/>
      <c r="DZC49" s="192"/>
      <c r="DZD49" s="192"/>
      <c r="DZE49" s="192"/>
      <c r="DZF49" s="192"/>
      <c r="DZG49" s="192"/>
      <c r="DZH49" s="192"/>
      <c r="DZI49" s="192"/>
      <c r="DZJ49" s="192"/>
      <c r="DZK49" s="192"/>
      <c r="DZL49" s="192"/>
      <c r="DZM49" s="192"/>
      <c r="DZN49" s="192"/>
      <c r="DZO49" s="192"/>
      <c r="DZP49" s="192"/>
      <c r="DZQ49" s="192"/>
      <c r="DZR49" s="192"/>
      <c r="DZS49" s="192"/>
      <c r="DZT49" s="192"/>
      <c r="DZU49" s="192"/>
      <c r="DZV49" s="192"/>
      <c r="DZW49" s="192"/>
      <c r="DZX49" s="192"/>
      <c r="DZY49" s="192"/>
      <c r="DZZ49" s="192"/>
      <c r="EAA49" s="192"/>
      <c r="EAB49" s="192"/>
      <c r="EAC49" s="192"/>
      <c r="EAD49" s="192"/>
      <c r="EAE49" s="192"/>
      <c r="EAF49" s="192"/>
      <c r="EAG49" s="192"/>
      <c r="EAH49" s="192"/>
      <c r="EAI49" s="192"/>
      <c r="EAJ49" s="192"/>
      <c r="EAK49" s="192"/>
      <c r="EAL49" s="192"/>
      <c r="EAM49" s="192"/>
      <c r="EAN49" s="192"/>
      <c r="EAO49" s="192"/>
      <c r="EAP49" s="192"/>
      <c r="EAQ49" s="192"/>
      <c r="EAR49" s="192"/>
      <c r="EAS49" s="192"/>
      <c r="EAT49" s="192"/>
      <c r="EAU49" s="192"/>
      <c r="EAV49" s="192"/>
      <c r="EAW49" s="192"/>
      <c r="EAX49" s="192"/>
      <c r="EAY49" s="192"/>
      <c r="EAZ49" s="192"/>
      <c r="EBA49" s="192"/>
      <c r="EBB49" s="192"/>
      <c r="EBC49" s="192"/>
      <c r="EBD49" s="192"/>
      <c r="EBE49" s="192"/>
      <c r="EBF49" s="192"/>
      <c r="EBG49" s="192"/>
      <c r="EBH49" s="192"/>
      <c r="EBI49" s="192"/>
      <c r="EBJ49" s="192"/>
      <c r="EBK49" s="192"/>
      <c r="EBL49" s="192"/>
      <c r="EBM49" s="192"/>
      <c r="EBN49" s="192"/>
      <c r="EBO49" s="192"/>
      <c r="EBP49" s="192"/>
      <c r="EBQ49" s="192"/>
      <c r="EBR49" s="192"/>
      <c r="EBS49" s="192"/>
      <c r="EBT49" s="192"/>
      <c r="EBU49" s="192"/>
      <c r="EBV49" s="192"/>
      <c r="EBW49" s="192"/>
      <c r="EBX49" s="192"/>
      <c r="EBY49" s="192"/>
      <c r="EBZ49" s="192"/>
      <c r="ECA49" s="192"/>
      <c r="ECB49" s="192"/>
      <c r="ECC49" s="192"/>
      <c r="ECD49" s="192"/>
      <c r="ECE49" s="192"/>
      <c r="ECF49" s="192"/>
      <c r="ECG49" s="192"/>
      <c r="ECH49" s="192"/>
      <c r="ECI49" s="192"/>
      <c r="ECJ49" s="192"/>
      <c r="ECK49" s="192"/>
      <c r="ECL49" s="192"/>
      <c r="ECM49" s="192"/>
      <c r="ECN49" s="192"/>
      <c r="ECO49" s="192"/>
      <c r="ECP49" s="192"/>
      <c r="ECQ49" s="192"/>
      <c r="ECR49" s="192"/>
      <c r="ECS49" s="192"/>
      <c r="ECT49" s="192"/>
      <c r="ECU49" s="192"/>
      <c r="ECV49" s="192"/>
      <c r="ECW49" s="192"/>
      <c r="ECX49" s="192"/>
      <c r="ECY49" s="192"/>
      <c r="ECZ49" s="192"/>
      <c r="EDA49" s="192"/>
      <c r="EDB49" s="192"/>
      <c r="EDC49" s="192"/>
      <c r="EDD49" s="192"/>
      <c r="EDE49" s="192"/>
      <c r="EDF49" s="192"/>
      <c r="EDG49" s="192"/>
      <c r="EDH49" s="192"/>
      <c r="EDI49" s="192"/>
      <c r="EDJ49" s="192"/>
      <c r="EDK49" s="192"/>
      <c r="EDL49" s="192"/>
      <c r="EDM49" s="192"/>
      <c r="EDN49" s="192"/>
      <c r="EDO49" s="192"/>
      <c r="EDP49" s="192"/>
      <c r="EDQ49" s="192"/>
      <c r="EDR49" s="192"/>
      <c r="EDS49" s="192"/>
      <c r="EDT49" s="192"/>
      <c r="EDU49" s="192"/>
      <c r="EDV49" s="192"/>
      <c r="EDW49" s="192"/>
      <c r="EDX49" s="192"/>
      <c r="EDY49" s="192"/>
      <c r="EDZ49" s="192"/>
      <c r="EEA49" s="192"/>
      <c r="EEB49" s="192"/>
      <c r="EEC49" s="192"/>
      <c r="EED49" s="192"/>
      <c r="EEE49" s="192"/>
      <c r="EEF49" s="192"/>
      <c r="EEG49" s="192"/>
      <c r="EEH49" s="192"/>
      <c r="EEI49" s="192"/>
      <c r="EEJ49" s="192"/>
      <c r="EEK49" s="192"/>
      <c r="EEL49" s="192"/>
      <c r="EEM49" s="192"/>
      <c r="EEN49" s="192"/>
      <c r="EEO49" s="192"/>
      <c r="EEP49" s="192"/>
      <c r="EEQ49" s="192"/>
      <c r="EER49" s="192"/>
      <c r="EES49" s="192"/>
      <c r="EET49" s="192"/>
      <c r="EEU49" s="192"/>
      <c r="EEV49" s="192"/>
      <c r="EEW49" s="192"/>
      <c r="EEX49" s="192"/>
      <c r="EEY49" s="192"/>
      <c r="EEZ49" s="192"/>
      <c r="EFA49" s="192"/>
      <c r="EFB49" s="192"/>
      <c r="EFC49" s="192"/>
      <c r="EFD49" s="192"/>
      <c r="EFE49" s="192"/>
      <c r="EFF49" s="192"/>
      <c r="EFG49" s="192"/>
      <c r="EFH49" s="192"/>
      <c r="EFI49" s="192"/>
      <c r="EFJ49" s="192"/>
      <c r="EFK49" s="192"/>
      <c r="EFL49" s="192"/>
      <c r="EFM49" s="192"/>
      <c r="EFN49" s="192"/>
      <c r="EFO49" s="192"/>
      <c r="EFP49" s="192"/>
      <c r="EFQ49" s="192"/>
      <c r="EFR49" s="192"/>
      <c r="EFS49" s="192"/>
      <c r="EFT49" s="192"/>
      <c r="EFU49" s="192"/>
      <c r="EFV49" s="192"/>
      <c r="EFW49" s="192"/>
      <c r="EFX49" s="192"/>
      <c r="EFY49" s="192"/>
      <c r="EFZ49" s="192"/>
      <c r="EGA49" s="192"/>
      <c r="EGB49" s="192"/>
      <c r="EGC49" s="192"/>
      <c r="EGD49" s="192"/>
      <c r="EGE49" s="192"/>
      <c r="EGF49" s="192"/>
      <c r="EGG49" s="192"/>
      <c r="EGH49" s="192"/>
      <c r="EGI49" s="192"/>
      <c r="EGJ49" s="192"/>
      <c r="EGK49" s="192"/>
      <c r="EGL49" s="192"/>
      <c r="EGM49" s="192"/>
      <c r="EGN49" s="192"/>
      <c r="EGO49" s="192"/>
      <c r="EGP49" s="192"/>
      <c r="EGQ49" s="192"/>
      <c r="EGR49" s="192"/>
      <c r="EGS49" s="192"/>
      <c r="EGT49" s="192"/>
      <c r="EGU49" s="192"/>
      <c r="EGV49" s="192"/>
      <c r="EGW49" s="192"/>
      <c r="EGX49" s="192"/>
      <c r="EGY49" s="192"/>
      <c r="EGZ49" s="192"/>
      <c r="EHA49" s="192"/>
      <c r="EHB49" s="192"/>
      <c r="EHC49" s="192"/>
      <c r="EHD49" s="192"/>
      <c r="EHE49" s="192"/>
      <c r="EHF49" s="192"/>
      <c r="EHG49" s="192"/>
      <c r="EHH49" s="192"/>
      <c r="EHI49" s="192"/>
      <c r="EHJ49" s="192"/>
      <c r="EHK49" s="192"/>
      <c r="EHL49" s="192"/>
      <c r="EHM49" s="192"/>
      <c r="EHN49" s="192"/>
      <c r="EHO49" s="192"/>
      <c r="EHP49" s="192"/>
      <c r="EHQ49" s="192"/>
      <c r="EHR49" s="192"/>
      <c r="EHS49" s="192"/>
      <c r="EHT49" s="192"/>
      <c r="EHU49" s="192"/>
      <c r="EHV49" s="192"/>
      <c r="EHW49" s="192"/>
      <c r="EHX49" s="192"/>
      <c r="EHY49" s="192"/>
      <c r="EHZ49" s="192"/>
      <c r="EIA49" s="192"/>
      <c r="EIB49" s="192"/>
      <c r="EIC49" s="192"/>
      <c r="EID49" s="192"/>
      <c r="EIE49" s="192"/>
      <c r="EIF49" s="192"/>
      <c r="EIG49" s="192"/>
      <c r="EIH49" s="192"/>
      <c r="EII49" s="192"/>
      <c r="EIJ49" s="192"/>
      <c r="EIK49" s="192"/>
      <c r="EIL49" s="192"/>
      <c r="EIM49" s="192"/>
      <c r="EIN49" s="192"/>
      <c r="EIO49" s="192"/>
      <c r="EIP49" s="192"/>
      <c r="EIQ49" s="192"/>
      <c r="EIR49" s="192"/>
      <c r="EIS49" s="192"/>
      <c r="EIT49" s="192"/>
      <c r="EIU49" s="192"/>
      <c r="EIV49" s="192"/>
      <c r="EIW49" s="192"/>
      <c r="EIX49" s="192"/>
      <c r="EIY49" s="192"/>
      <c r="EIZ49" s="192"/>
      <c r="EJA49" s="192"/>
      <c r="EJB49" s="192"/>
      <c r="EJC49" s="192"/>
      <c r="EJD49" s="192"/>
      <c r="EJE49" s="192"/>
      <c r="EJF49" s="192"/>
      <c r="EJG49" s="192"/>
      <c r="EJH49" s="192"/>
      <c r="EJI49" s="192"/>
      <c r="EJJ49" s="192"/>
      <c r="EJK49" s="192"/>
      <c r="EJL49" s="192"/>
      <c r="EJM49" s="192"/>
      <c r="EJN49" s="192"/>
      <c r="EJO49" s="192"/>
      <c r="EJP49" s="192"/>
      <c r="EJQ49" s="192"/>
      <c r="EJR49" s="192"/>
      <c r="EJS49" s="192"/>
      <c r="EJT49" s="192"/>
      <c r="EJU49" s="192"/>
      <c r="EJV49" s="192"/>
      <c r="EJW49" s="192"/>
      <c r="EJX49" s="192"/>
      <c r="EJY49" s="192"/>
      <c r="EJZ49" s="192"/>
      <c r="EKA49" s="192"/>
      <c r="EKB49" s="192"/>
      <c r="EKC49" s="192"/>
      <c r="EKD49" s="192"/>
      <c r="EKE49" s="192"/>
      <c r="EKF49" s="192"/>
      <c r="EKG49" s="192"/>
      <c r="EKH49" s="192"/>
      <c r="EKI49" s="192"/>
      <c r="EKJ49" s="192"/>
      <c r="EKK49" s="192"/>
      <c r="EKL49" s="192"/>
      <c r="EKM49" s="192"/>
      <c r="EKN49" s="192"/>
      <c r="EKO49" s="192"/>
      <c r="EKP49" s="192"/>
      <c r="EKQ49" s="192"/>
      <c r="EKR49" s="192"/>
      <c r="EKS49" s="192"/>
      <c r="EKT49" s="192"/>
      <c r="EKU49" s="192"/>
      <c r="EKV49" s="192"/>
      <c r="EKW49" s="192"/>
      <c r="EKX49" s="192"/>
      <c r="EKY49" s="192"/>
      <c r="EKZ49" s="192"/>
      <c r="ELA49" s="192"/>
      <c r="ELB49" s="192"/>
      <c r="ELC49" s="192"/>
      <c r="ELD49" s="192"/>
      <c r="ELE49" s="192"/>
      <c r="ELF49" s="192"/>
      <c r="ELG49" s="192"/>
      <c r="ELH49" s="192"/>
      <c r="ELI49" s="192"/>
      <c r="ELJ49" s="192"/>
      <c r="ELK49" s="192"/>
      <c r="ELL49" s="192"/>
      <c r="ELM49" s="192"/>
      <c r="ELN49" s="192"/>
      <c r="ELO49" s="192"/>
      <c r="ELP49" s="192"/>
      <c r="ELQ49" s="192"/>
      <c r="ELR49" s="192"/>
      <c r="ELS49" s="192"/>
      <c r="ELT49" s="192"/>
      <c r="ELU49" s="192"/>
      <c r="ELV49" s="192"/>
      <c r="ELW49" s="192"/>
      <c r="ELX49" s="192"/>
      <c r="ELY49" s="192"/>
      <c r="ELZ49" s="192"/>
      <c r="EMA49" s="192"/>
      <c r="EMB49" s="192"/>
      <c r="EMC49" s="192"/>
      <c r="EMD49" s="192"/>
      <c r="EME49" s="192"/>
      <c r="EMF49" s="192"/>
      <c r="EMG49" s="192"/>
      <c r="EMH49" s="192"/>
      <c r="EMI49" s="192"/>
      <c r="EMJ49" s="192"/>
      <c r="EMK49" s="192"/>
      <c r="EML49" s="192"/>
      <c r="EMM49" s="192"/>
      <c r="EMN49" s="192"/>
      <c r="EMO49" s="192"/>
      <c r="EMP49" s="192"/>
      <c r="EMQ49" s="192"/>
      <c r="EMR49" s="192"/>
      <c r="EMS49" s="192"/>
      <c r="EMT49" s="192"/>
      <c r="EMU49" s="192"/>
      <c r="EMV49" s="192"/>
      <c r="EMW49" s="192"/>
      <c r="EMX49" s="192"/>
      <c r="EMY49" s="192"/>
      <c r="EMZ49" s="192"/>
      <c r="ENA49" s="192"/>
      <c r="ENB49" s="192"/>
      <c r="ENC49" s="192"/>
      <c r="END49" s="192"/>
      <c r="ENE49" s="192"/>
      <c r="ENF49" s="192"/>
      <c r="ENG49" s="192"/>
      <c r="ENH49" s="192"/>
      <c r="ENI49" s="192"/>
      <c r="ENJ49" s="192"/>
      <c r="ENK49" s="192"/>
      <c r="ENL49" s="192"/>
      <c r="ENM49" s="192"/>
      <c r="ENN49" s="192"/>
      <c r="ENO49" s="192"/>
      <c r="ENP49" s="192"/>
      <c r="ENQ49" s="192"/>
      <c r="ENR49" s="192"/>
      <c r="ENS49" s="192"/>
      <c r="ENT49" s="192"/>
      <c r="ENU49" s="192"/>
      <c r="ENV49" s="192"/>
      <c r="ENW49" s="192"/>
      <c r="ENX49" s="192"/>
      <c r="ENY49" s="192"/>
      <c r="ENZ49" s="192"/>
      <c r="EOA49" s="192"/>
      <c r="EOB49" s="192"/>
      <c r="EOC49" s="192"/>
      <c r="EOD49" s="192"/>
      <c r="EOE49" s="192"/>
      <c r="EOF49" s="192"/>
      <c r="EOG49" s="192"/>
      <c r="EOH49" s="192"/>
      <c r="EOI49" s="192"/>
      <c r="EOJ49" s="192"/>
      <c r="EOK49" s="192"/>
      <c r="EOL49" s="192"/>
      <c r="EOM49" s="192"/>
      <c r="EON49" s="192"/>
      <c r="EOO49" s="192"/>
      <c r="EOP49" s="192"/>
      <c r="EOQ49" s="192"/>
      <c r="EOR49" s="192"/>
      <c r="EOS49" s="192"/>
      <c r="EOT49" s="192"/>
      <c r="EOU49" s="192"/>
      <c r="EOV49" s="192"/>
      <c r="EOW49" s="192"/>
      <c r="EOX49" s="192"/>
      <c r="EOY49" s="192"/>
      <c r="EOZ49" s="192"/>
      <c r="EPA49" s="192"/>
      <c r="EPB49" s="192"/>
      <c r="EPC49" s="192"/>
      <c r="EPD49" s="192"/>
      <c r="EPE49" s="192"/>
      <c r="EPF49" s="192"/>
      <c r="EPG49" s="192"/>
      <c r="EPH49" s="192"/>
      <c r="EPI49" s="192"/>
      <c r="EPJ49" s="192"/>
      <c r="EPK49" s="192"/>
      <c r="EPL49" s="192"/>
      <c r="EPM49" s="192"/>
      <c r="EPN49" s="192"/>
      <c r="EPO49" s="192"/>
      <c r="EPP49" s="192"/>
      <c r="EPQ49" s="192"/>
      <c r="EPR49" s="192"/>
      <c r="EPS49" s="192"/>
      <c r="EPT49" s="192"/>
      <c r="EPU49" s="192"/>
      <c r="EPV49" s="192"/>
      <c r="EPW49" s="192"/>
      <c r="EPX49" s="192"/>
      <c r="EPY49" s="192"/>
      <c r="EPZ49" s="192"/>
      <c r="EQA49" s="192"/>
      <c r="EQB49" s="192"/>
      <c r="EQC49" s="192"/>
      <c r="EQD49" s="192"/>
      <c r="EQE49" s="192"/>
      <c r="EQF49" s="192"/>
      <c r="EQG49" s="192"/>
      <c r="EQH49" s="192"/>
      <c r="EQI49" s="192"/>
      <c r="EQJ49" s="192"/>
      <c r="EQK49" s="192"/>
      <c r="EQL49" s="192"/>
      <c r="EQM49" s="192"/>
      <c r="EQN49" s="192"/>
      <c r="EQO49" s="192"/>
      <c r="EQP49" s="192"/>
      <c r="EQQ49" s="192"/>
      <c r="EQR49" s="192"/>
      <c r="EQS49" s="192"/>
      <c r="EQT49" s="192"/>
      <c r="EQU49" s="192"/>
      <c r="EQV49" s="192"/>
      <c r="EQW49" s="192"/>
      <c r="EQX49" s="192"/>
      <c r="EQY49" s="192"/>
      <c r="EQZ49" s="192"/>
      <c r="ERA49" s="192"/>
      <c r="ERB49" s="192"/>
      <c r="ERC49" s="192"/>
      <c r="ERD49" s="192"/>
      <c r="ERE49" s="192"/>
      <c r="ERF49" s="192"/>
      <c r="ERG49" s="192"/>
      <c r="ERH49" s="192"/>
      <c r="ERI49" s="192"/>
      <c r="ERJ49" s="192"/>
      <c r="ERK49" s="192"/>
      <c r="ERL49" s="192"/>
      <c r="ERM49" s="192"/>
      <c r="ERN49" s="192"/>
      <c r="ERO49" s="192"/>
      <c r="ERP49" s="192"/>
      <c r="ERQ49" s="192"/>
      <c r="ERR49" s="192"/>
      <c r="ERS49" s="192"/>
      <c r="ERT49" s="192"/>
      <c r="ERU49" s="192"/>
      <c r="ERV49" s="192"/>
      <c r="ERW49" s="192"/>
      <c r="ERX49" s="192"/>
      <c r="ERY49" s="192"/>
      <c r="ERZ49" s="192"/>
      <c r="ESA49" s="192"/>
      <c r="ESB49" s="192"/>
      <c r="ESC49" s="192"/>
      <c r="ESD49" s="192"/>
      <c r="ESE49" s="192"/>
      <c r="ESF49" s="192"/>
      <c r="ESG49" s="192"/>
      <c r="ESH49" s="192"/>
      <c r="ESI49" s="192"/>
      <c r="ESJ49" s="192"/>
      <c r="ESK49" s="192"/>
      <c r="ESL49" s="192"/>
      <c r="ESM49" s="192"/>
      <c r="ESN49" s="192"/>
      <c r="ESO49" s="192"/>
      <c r="ESP49" s="192"/>
      <c r="ESQ49" s="192"/>
      <c r="ESR49" s="192"/>
      <c r="ESS49" s="192"/>
      <c r="EST49" s="192"/>
      <c r="ESU49" s="192"/>
      <c r="ESV49" s="192"/>
      <c r="ESW49" s="192"/>
      <c r="ESX49" s="192"/>
      <c r="ESY49" s="192"/>
      <c r="ESZ49" s="192"/>
      <c r="ETA49" s="192"/>
      <c r="ETB49" s="192"/>
      <c r="ETC49" s="192"/>
      <c r="ETD49" s="192"/>
      <c r="ETE49" s="192"/>
      <c r="ETF49" s="192"/>
      <c r="ETG49" s="192"/>
      <c r="ETH49" s="192"/>
      <c r="ETI49" s="192"/>
      <c r="ETJ49" s="192"/>
      <c r="ETK49" s="192"/>
      <c r="ETL49" s="192"/>
      <c r="ETM49" s="192"/>
      <c r="ETN49" s="192"/>
      <c r="ETO49" s="192"/>
      <c r="ETP49" s="192"/>
      <c r="ETQ49" s="192"/>
      <c r="ETR49" s="192"/>
      <c r="ETS49" s="192"/>
      <c r="ETT49" s="192"/>
      <c r="ETU49" s="192"/>
      <c r="ETV49" s="192"/>
      <c r="ETW49" s="192"/>
      <c r="ETX49" s="192"/>
      <c r="ETY49" s="192"/>
      <c r="ETZ49" s="192"/>
      <c r="EUA49" s="192"/>
      <c r="EUB49" s="192"/>
      <c r="EUC49" s="192"/>
      <c r="EUD49" s="192"/>
      <c r="EUE49" s="192"/>
      <c r="EUF49" s="192"/>
      <c r="EUG49" s="192"/>
      <c r="EUH49" s="192"/>
      <c r="EUI49" s="192"/>
      <c r="EUJ49" s="192"/>
      <c r="EUK49" s="192"/>
      <c r="EUL49" s="192"/>
      <c r="EUM49" s="192"/>
      <c r="EUN49" s="192"/>
      <c r="EUO49" s="192"/>
      <c r="EUP49" s="192"/>
      <c r="EUQ49" s="192"/>
      <c r="EUR49" s="192"/>
      <c r="EUS49" s="192"/>
      <c r="EUT49" s="192"/>
      <c r="EUU49" s="192"/>
      <c r="EUV49" s="192"/>
      <c r="EUW49" s="192"/>
      <c r="EUX49" s="192"/>
      <c r="EUY49" s="192"/>
      <c r="EUZ49" s="192"/>
      <c r="EVA49" s="192"/>
      <c r="EVB49" s="192"/>
      <c r="EVC49" s="192"/>
      <c r="EVD49" s="192"/>
      <c r="EVE49" s="192"/>
      <c r="EVF49" s="192"/>
      <c r="EVG49" s="192"/>
      <c r="EVH49" s="192"/>
      <c r="EVI49" s="192"/>
      <c r="EVJ49" s="192"/>
      <c r="EVK49" s="192"/>
      <c r="EVL49" s="192"/>
      <c r="EVM49" s="192"/>
      <c r="EVN49" s="192"/>
      <c r="EVO49" s="192"/>
      <c r="EVP49" s="192"/>
      <c r="EVQ49" s="192"/>
      <c r="EVR49" s="192"/>
      <c r="EVS49" s="192"/>
      <c r="EVT49" s="192"/>
      <c r="EVU49" s="192"/>
      <c r="EVV49" s="192"/>
      <c r="EVW49" s="192"/>
      <c r="EVX49" s="192"/>
      <c r="EVY49" s="192"/>
      <c r="EVZ49" s="192"/>
      <c r="EWA49" s="192"/>
      <c r="EWB49" s="192"/>
      <c r="EWC49" s="192"/>
      <c r="EWD49" s="192"/>
      <c r="EWE49" s="192"/>
      <c r="EWF49" s="192"/>
      <c r="EWG49" s="192"/>
      <c r="EWH49" s="192"/>
      <c r="EWI49" s="192"/>
      <c r="EWJ49" s="192"/>
      <c r="EWK49" s="192"/>
      <c r="EWL49" s="192"/>
      <c r="EWM49" s="192"/>
      <c r="EWN49" s="192"/>
      <c r="EWO49" s="192"/>
      <c r="EWP49" s="192"/>
      <c r="EWQ49" s="192"/>
      <c r="EWR49" s="192"/>
      <c r="EWS49" s="192"/>
      <c r="EWT49" s="192"/>
      <c r="EWU49" s="192"/>
      <c r="EWV49" s="192"/>
      <c r="EWW49" s="192"/>
      <c r="EWX49" s="192"/>
      <c r="EWY49" s="192"/>
      <c r="EWZ49" s="192"/>
      <c r="EXA49" s="192"/>
      <c r="EXB49" s="192"/>
      <c r="EXC49" s="192"/>
      <c r="EXD49" s="192"/>
      <c r="EXE49" s="192"/>
      <c r="EXF49" s="192"/>
      <c r="EXG49" s="192"/>
      <c r="EXH49" s="192"/>
      <c r="EXI49" s="192"/>
      <c r="EXJ49" s="192"/>
      <c r="EXK49" s="192"/>
      <c r="EXL49" s="192"/>
      <c r="EXM49" s="192"/>
      <c r="EXN49" s="192"/>
      <c r="EXO49" s="192"/>
      <c r="EXP49" s="192"/>
      <c r="EXQ49" s="192"/>
      <c r="EXR49" s="192"/>
      <c r="EXS49" s="192"/>
      <c r="EXT49" s="192"/>
      <c r="EXU49" s="192"/>
      <c r="EXV49" s="192"/>
      <c r="EXW49" s="192"/>
      <c r="EXX49" s="192"/>
      <c r="EXY49" s="192"/>
      <c r="EXZ49" s="192"/>
      <c r="EYA49" s="192"/>
      <c r="EYB49" s="192"/>
      <c r="EYC49" s="192"/>
      <c r="EYD49" s="192"/>
      <c r="EYE49" s="192"/>
      <c r="EYF49" s="192"/>
      <c r="EYG49" s="192"/>
      <c r="EYH49" s="192"/>
      <c r="EYI49" s="192"/>
      <c r="EYJ49" s="192"/>
      <c r="EYK49" s="192"/>
      <c r="EYL49" s="192"/>
      <c r="EYM49" s="192"/>
      <c r="EYN49" s="192"/>
      <c r="EYO49" s="192"/>
      <c r="EYP49" s="192"/>
      <c r="EYQ49" s="192"/>
      <c r="EYR49" s="192"/>
      <c r="EYS49" s="192"/>
      <c r="EYT49" s="192"/>
      <c r="EYU49" s="192"/>
      <c r="EYV49" s="192"/>
      <c r="EYW49" s="192"/>
      <c r="EYX49" s="192"/>
      <c r="EYY49" s="192"/>
      <c r="EYZ49" s="192"/>
      <c r="EZA49" s="192"/>
      <c r="EZB49" s="192"/>
      <c r="EZC49" s="192"/>
      <c r="EZD49" s="192"/>
      <c r="EZE49" s="192"/>
      <c r="EZF49" s="192"/>
      <c r="EZG49" s="192"/>
      <c r="EZH49" s="192"/>
      <c r="EZI49" s="192"/>
      <c r="EZJ49" s="192"/>
      <c r="EZK49" s="192"/>
      <c r="EZL49" s="192"/>
      <c r="EZM49" s="192"/>
      <c r="EZN49" s="192"/>
      <c r="EZO49" s="192"/>
      <c r="EZP49" s="192"/>
      <c r="EZQ49" s="192"/>
      <c r="EZR49" s="192"/>
      <c r="EZS49" s="192"/>
      <c r="EZT49" s="192"/>
      <c r="EZU49" s="192"/>
      <c r="EZV49" s="192"/>
      <c r="EZW49" s="192"/>
      <c r="EZX49" s="192"/>
      <c r="EZY49" s="192"/>
      <c r="EZZ49" s="192"/>
      <c r="FAA49" s="192"/>
      <c r="FAB49" s="192"/>
      <c r="FAC49" s="192"/>
      <c r="FAD49" s="192"/>
      <c r="FAE49" s="192"/>
      <c r="FAF49" s="192"/>
      <c r="FAG49" s="192"/>
      <c r="FAH49" s="192"/>
      <c r="FAI49" s="192"/>
      <c r="FAJ49" s="192"/>
      <c r="FAK49" s="192"/>
      <c r="FAL49" s="192"/>
      <c r="FAM49" s="192"/>
      <c r="FAN49" s="192"/>
      <c r="FAO49" s="192"/>
      <c r="FAP49" s="192"/>
      <c r="FAQ49" s="192"/>
      <c r="FAR49" s="192"/>
      <c r="FAS49" s="192"/>
      <c r="FAT49" s="192"/>
      <c r="FAU49" s="192"/>
      <c r="FAV49" s="192"/>
      <c r="FAW49" s="192"/>
      <c r="FAX49" s="192"/>
      <c r="FAY49" s="192"/>
      <c r="FAZ49" s="192"/>
      <c r="FBA49" s="192"/>
      <c r="FBB49" s="192"/>
      <c r="FBC49" s="192"/>
      <c r="FBD49" s="192"/>
      <c r="FBE49" s="192"/>
      <c r="FBF49" s="192"/>
      <c r="FBG49" s="192"/>
      <c r="FBH49" s="192"/>
      <c r="FBI49" s="192"/>
      <c r="FBJ49" s="192"/>
      <c r="FBK49" s="192"/>
      <c r="FBL49" s="192"/>
      <c r="FBM49" s="192"/>
      <c r="FBN49" s="192"/>
      <c r="FBO49" s="192"/>
      <c r="FBP49" s="192"/>
      <c r="FBQ49" s="192"/>
      <c r="FBR49" s="192"/>
      <c r="FBS49" s="192"/>
      <c r="FBT49" s="192"/>
      <c r="FBU49" s="192"/>
      <c r="FBV49" s="192"/>
      <c r="FBW49" s="192"/>
      <c r="FBX49" s="192"/>
      <c r="FBY49" s="192"/>
      <c r="FBZ49" s="192"/>
      <c r="FCA49" s="192"/>
      <c r="FCB49" s="192"/>
      <c r="FCC49" s="192"/>
      <c r="FCD49" s="192"/>
      <c r="FCE49" s="192"/>
      <c r="FCF49" s="192"/>
      <c r="FCG49" s="192"/>
      <c r="FCH49" s="192"/>
      <c r="FCI49" s="192"/>
      <c r="FCJ49" s="192"/>
      <c r="FCK49" s="192"/>
      <c r="FCL49" s="192"/>
      <c r="FCM49" s="192"/>
      <c r="FCN49" s="192"/>
      <c r="FCO49" s="192"/>
      <c r="FCP49" s="192"/>
      <c r="FCQ49" s="192"/>
      <c r="FCR49" s="192"/>
      <c r="FCS49" s="192"/>
      <c r="FCT49" s="192"/>
      <c r="FCU49" s="192"/>
      <c r="FCV49" s="192"/>
      <c r="FCW49" s="192"/>
      <c r="FCX49" s="192"/>
      <c r="FCY49" s="192"/>
      <c r="FCZ49" s="192"/>
      <c r="FDA49" s="192"/>
      <c r="FDB49" s="192"/>
      <c r="FDC49" s="192"/>
      <c r="FDD49" s="192"/>
      <c r="FDE49" s="192"/>
      <c r="FDF49" s="192"/>
      <c r="FDG49" s="192"/>
      <c r="FDH49" s="192"/>
      <c r="FDI49" s="192"/>
      <c r="FDJ49" s="192"/>
      <c r="FDK49" s="192"/>
      <c r="FDL49" s="192"/>
      <c r="FDM49" s="192"/>
      <c r="FDN49" s="192"/>
      <c r="FDO49" s="192"/>
      <c r="FDP49" s="192"/>
      <c r="FDQ49" s="192"/>
      <c r="FDR49" s="192"/>
      <c r="FDS49" s="192"/>
      <c r="FDT49" s="192"/>
      <c r="FDU49" s="192"/>
      <c r="FDV49" s="192"/>
      <c r="FDW49" s="192"/>
      <c r="FDX49" s="192"/>
      <c r="FDY49" s="192"/>
      <c r="FDZ49" s="192"/>
      <c r="FEA49" s="192"/>
      <c r="FEB49" s="192"/>
      <c r="FEC49" s="192"/>
      <c r="FED49" s="192"/>
      <c r="FEE49" s="192"/>
      <c r="FEF49" s="192"/>
      <c r="FEG49" s="192"/>
      <c r="FEH49" s="192"/>
      <c r="FEI49" s="192"/>
      <c r="FEJ49" s="192"/>
      <c r="FEK49" s="192"/>
      <c r="FEL49" s="192"/>
      <c r="FEM49" s="192"/>
      <c r="FEN49" s="192"/>
      <c r="FEO49" s="192"/>
      <c r="FEP49" s="192"/>
      <c r="FEQ49" s="192"/>
      <c r="FER49" s="192"/>
      <c r="FES49" s="192"/>
      <c r="FET49" s="192"/>
      <c r="FEU49" s="192"/>
      <c r="FEV49" s="192"/>
      <c r="FEW49" s="192"/>
      <c r="FEX49" s="192"/>
      <c r="FEY49" s="192"/>
      <c r="FEZ49" s="192"/>
      <c r="FFA49" s="192"/>
      <c r="FFB49" s="192"/>
      <c r="FFC49" s="192"/>
      <c r="FFD49" s="192"/>
      <c r="FFE49" s="192"/>
      <c r="FFF49" s="192"/>
      <c r="FFG49" s="192"/>
      <c r="FFH49" s="192"/>
      <c r="FFI49" s="192"/>
      <c r="FFJ49" s="192"/>
      <c r="FFK49" s="192"/>
      <c r="FFL49" s="192"/>
      <c r="FFM49" s="192"/>
      <c r="FFN49" s="192"/>
      <c r="FFO49" s="192"/>
      <c r="FFP49" s="192"/>
      <c r="FFQ49" s="192"/>
      <c r="FFR49" s="192"/>
      <c r="FFS49" s="192"/>
      <c r="FFT49" s="192"/>
      <c r="FFU49" s="192"/>
      <c r="FFV49" s="192"/>
      <c r="FFW49" s="192"/>
      <c r="FFX49" s="192"/>
      <c r="FFY49" s="192"/>
      <c r="FFZ49" s="192"/>
      <c r="FGA49" s="192"/>
      <c r="FGB49" s="192"/>
      <c r="FGC49" s="192"/>
      <c r="FGD49" s="192"/>
      <c r="FGE49" s="192"/>
      <c r="FGF49" s="192"/>
      <c r="FGG49" s="192"/>
      <c r="FGH49" s="192"/>
      <c r="FGI49" s="192"/>
      <c r="FGJ49" s="192"/>
      <c r="FGK49" s="192"/>
      <c r="FGL49" s="192"/>
      <c r="FGM49" s="192"/>
      <c r="FGN49" s="192"/>
      <c r="FGO49" s="192"/>
      <c r="FGP49" s="192"/>
      <c r="FGQ49" s="192"/>
      <c r="FGR49" s="192"/>
      <c r="FGS49" s="192"/>
      <c r="FGT49" s="192"/>
      <c r="FGU49" s="192"/>
      <c r="FGV49" s="192"/>
      <c r="FGW49" s="192"/>
      <c r="FGX49" s="192"/>
      <c r="FGY49" s="192"/>
      <c r="FGZ49" s="192"/>
      <c r="FHA49" s="192"/>
      <c r="FHB49" s="192"/>
      <c r="FHC49" s="192"/>
      <c r="FHD49" s="192"/>
      <c r="FHE49" s="192"/>
      <c r="FHF49" s="192"/>
      <c r="FHG49" s="192"/>
      <c r="FHH49" s="192"/>
      <c r="FHI49" s="192"/>
      <c r="FHJ49" s="192"/>
      <c r="FHK49" s="192"/>
      <c r="FHL49" s="192"/>
      <c r="FHM49" s="192"/>
      <c r="FHN49" s="192"/>
      <c r="FHO49" s="192"/>
      <c r="FHP49" s="192"/>
      <c r="FHQ49" s="192"/>
      <c r="FHR49" s="192"/>
      <c r="FHS49" s="192"/>
      <c r="FHT49" s="192"/>
      <c r="FHU49" s="192"/>
      <c r="FHV49" s="192"/>
      <c r="FHW49" s="192"/>
      <c r="FHX49" s="192"/>
      <c r="FHY49" s="192"/>
      <c r="FHZ49" s="192"/>
      <c r="FIA49" s="192"/>
      <c r="FIB49" s="192"/>
      <c r="FIC49" s="192"/>
      <c r="FID49" s="192"/>
      <c r="FIE49" s="192"/>
      <c r="FIF49" s="192"/>
      <c r="FIG49" s="192"/>
      <c r="FIH49" s="192"/>
      <c r="FII49" s="192"/>
      <c r="FIJ49" s="192"/>
      <c r="FIK49" s="192"/>
      <c r="FIL49" s="192"/>
      <c r="FIM49" s="192"/>
      <c r="FIN49" s="192"/>
      <c r="FIO49" s="192"/>
      <c r="FIP49" s="192"/>
      <c r="FIQ49" s="192"/>
      <c r="FIR49" s="192"/>
      <c r="FIS49" s="192"/>
      <c r="FIT49" s="192"/>
      <c r="FIU49" s="192"/>
      <c r="FIV49" s="192"/>
      <c r="FIW49" s="192"/>
      <c r="FIX49" s="192"/>
      <c r="FIY49" s="192"/>
      <c r="FIZ49" s="192"/>
      <c r="FJA49" s="192"/>
      <c r="FJB49" s="192"/>
      <c r="FJC49" s="192"/>
      <c r="FJD49" s="192"/>
      <c r="FJE49" s="192"/>
      <c r="FJF49" s="192"/>
      <c r="FJG49" s="192"/>
      <c r="FJH49" s="192"/>
      <c r="FJI49" s="192"/>
      <c r="FJJ49" s="192"/>
      <c r="FJK49" s="192"/>
      <c r="FJL49" s="192"/>
      <c r="FJM49" s="192"/>
      <c r="FJN49" s="192"/>
      <c r="FJO49" s="192"/>
      <c r="FJP49" s="192"/>
      <c r="FJQ49" s="192"/>
      <c r="FJR49" s="192"/>
      <c r="FJS49" s="192"/>
      <c r="FJT49" s="192"/>
      <c r="FJU49" s="192"/>
      <c r="FJV49" s="192"/>
      <c r="FJW49" s="192"/>
      <c r="FJX49" s="192"/>
      <c r="FJY49" s="192"/>
      <c r="FJZ49" s="192"/>
      <c r="FKA49" s="192"/>
      <c r="FKB49" s="192"/>
      <c r="FKC49" s="192"/>
      <c r="FKD49" s="192"/>
      <c r="FKE49" s="192"/>
      <c r="FKF49" s="192"/>
      <c r="FKG49" s="192"/>
      <c r="FKH49" s="192"/>
      <c r="FKI49" s="192"/>
      <c r="FKJ49" s="192"/>
      <c r="FKK49" s="192"/>
      <c r="FKL49" s="192"/>
      <c r="FKM49" s="192"/>
      <c r="FKN49" s="192"/>
      <c r="FKO49" s="192"/>
      <c r="FKP49" s="192"/>
      <c r="FKQ49" s="192"/>
      <c r="FKR49" s="192"/>
      <c r="FKS49" s="192"/>
      <c r="FKT49" s="192"/>
      <c r="FKU49" s="192"/>
      <c r="FKV49" s="192"/>
      <c r="FKW49" s="192"/>
      <c r="FKX49" s="192"/>
      <c r="FKY49" s="192"/>
      <c r="FKZ49" s="192"/>
      <c r="FLA49" s="192"/>
      <c r="FLB49" s="192"/>
      <c r="FLC49" s="192"/>
      <c r="FLD49" s="192"/>
      <c r="FLE49" s="192"/>
      <c r="FLF49" s="192"/>
      <c r="FLG49" s="192"/>
      <c r="FLH49" s="192"/>
      <c r="FLI49" s="192"/>
      <c r="FLJ49" s="192"/>
      <c r="FLK49" s="192"/>
      <c r="FLL49" s="192"/>
      <c r="FLM49" s="192"/>
      <c r="FLN49" s="192"/>
      <c r="FLO49" s="192"/>
      <c r="FLP49" s="192"/>
      <c r="FLQ49" s="192"/>
      <c r="FLR49" s="192"/>
      <c r="FLS49" s="192"/>
      <c r="FLT49" s="192"/>
      <c r="FLU49" s="192"/>
      <c r="FLV49" s="192"/>
      <c r="FLW49" s="192"/>
      <c r="FLX49" s="192"/>
      <c r="FLY49" s="192"/>
      <c r="FLZ49" s="192"/>
      <c r="FMA49" s="192"/>
      <c r="FMB49" s="192"/>
      <c r="FMC49" s="192"/>
      <c r="FMD49" s="192"/>
      <c r="FME49" s="192"/>
      <c r="FMF49" s="192"/>
      <c r="FMG49" s="192"/>
      <c r="FMH49" s="192"/>
      <c r="FMI49" s="192"/>
      <c r="FMJ49" s="192"/>
      <c r="FMK49" s="192"/>
      <c r="FML49" s="192"/>
      <c r="FMM49" s="192"/>
      <c r="FMN49" s="192"/>
      <c r="FMO49" s="192"/>
      <c r="FMP49" s="192"/>
      <c r="FMQ49" s="192"/>
      <c r="FMR49" s="192"/>
      <c r="FMS49" s="192"/>
      <c r="FMT49" s="192"/>
      <c r="FMU49" s="192"/>
      <c r="FMV49" s="192"/>
      <c r="FMW49" s="192"/>
      <c r="FMX49" s="192"/>
      <c r="FMY49" s="192"/>
      <c r="FMZ49" s="192"/>
      <c r="FNA49" s="192"/>
      <c r="FNB49" s="192"/>
      <c r="FNC49" s="192"/>
      <c r="FND49" s="192"/>
      <c r="FNE49" s="192"/>
      <c r="FNF49" s="192"/>
      <c r="FNG49" s="192"/>
      <c r="FNH49" s="192"/>
      <c r="FNI49" s="192"/>
      <c r="FNJ49" s="192"/>
      <c r="FNK49" s="192"/>
      <c r="FNL49" s="192"/>
      <c r="FNM49" s="192"/>
      <c r="FNN49" s="192"/>
      <c r="FNO49" s="192"/>
      <c r="FNP49" s="192"/>
      <c r="FNQ49" s="192"/>
      <c r="FNR49" s="192"/>
      <c r="FNS49" s="192"/>
      <c r="FNT49" s="192"/>
      <c r="FNU49" s="192"/>
      <c r="FNV49" s="192"/>
      <c r="FNW49" s="192"/>
      <c r="FNX49" s="192"/>
      <c r="FNY49" s="192"/>
      <c r="FNZ49" s="192"/>
      <c r="FOA49" s="192"/>
      <c r="FOB49" s="192"/>
      <c r="FOC49" s="192"/>
      <c r="FOD49" s="192"/>
      <c r="FOE49" s="192"/>
      <c r="FOF49" s="192"/>
      <c r="FOG49" s="192"/>
      <c r="FOH49" s="192"/>
      <c r="FOI49" s="192"/>
      <c r="FOJ49" s="192"/>
      <c r="FOK49" s="192"/>
      <c r="FOL49" s="192"/>
      <c r="FOM49" s="192"/>
      <c r="FON49" s="192"/>
      <c r="FOO49" s="192"/>
      <c r="FOP49" s="192"/>
      <c r="FOQ49" s="192"/>
      <c r="FOR49" s="192"/>
      <c r="FOS49" s="192"/>
      <c r="FOT49" s="192"/>
      <c r="FOU49" s="192"/>
      <c r="FOV49" s="192"/>
      <c r="FOW49" s="192"/>
      <c r="FOX49" s="192"/>
      <c r="FOY49" s="192"/>
      <c r="FOZ49" s="192"/>
      <c r="FPA49" s="192"/>
      <c r="FPB49" s="192"/>
      <c r="FPC49" s="192"/>
      <c r="FPD49" s="192"/>
      <c r="FPE49" s="192"/>
      <c r="FPF49" s="192"/>
      <c r="FPG49" s="192"/>
      <c r="FPH49" s="192"/>
      <c r="FPI49" s="192"/>
      <c r="FPJ49" s="192"/>
      <c r="FPK49" s="192"/>
      <c r="FPL49" s="192"/>
      <c r="FPM49" s="192"/>
      <c r="FPN49" s="192"/>
      <c r="FPO49" s="192"/>
      <c r="FPP49" s="192"/>
      <c r="FPQ49" s="192"/>
      <c r="FPR49" s="192"/>
      <c r="FPS49" s="192"/>
      <c r="FPT49" s="192"/>
      <c r="FPU49" s="192"/>
      <c r="FPV49" s="192"/>
      <c r="FPW49" s="192"/>
      <c r="FPX49" s="192"/>
      <c r="FPY49" s="192"/>
      <c r="FPZ49" s="192"/>
      <c r="FQA49" s="192"/>
      <c r="FQB49" s="192"/>
      <c r="FQC49" s="192"/>
      <c r="FQD49" s="192"/>
      <c r="FQE49" s="192"/>
      <c r="FQF49" s="192"/>
      <c r="FQG49" s="192"/>
      <c r="FQH49" s="192"/>
      <c r="FQI49" s="192"/>
      <c r="FQJ49" s="192"/>
      <c r="FQK49" s="192"/>
      <c r="FQL49" s="192"/>
      <c r="FQM49" s="192"/>
      <c r="FQN49" s="192"/>
      <c r="FQO49" s="192"/>
      <c r="FQP49" s="192"/>
      <c r="FQQ49" s="192"/>
      <c r="FQR49" s="192"/>
      <c r="FQS49" s="192"/>
      <c r="FQT49" s="192"/>
      <c r="FQU49" s="192"/>
      <c r="FQV49" s="192"/>
      <c r="FQW49" s="192"/>
      <c r="FQX49" s="192"/>
      <c r="FQY49" s="192"/>
      <c r="FQZ49" s="192"/>
      <c r="FRA49" s="192"/>
      <c r="FRB49" s="192"/>
      <c r="FRC49" s="192"/>
      <c r="FRD49" s="192"/>
      <c r="FRE49" s="192"/>
      <c r="FRF49" s="192"/>
      <c r="FRG49" s="192"/>
      <c r="FRH49" s="192"/>
      <c r="FRI49" s="192"/>
      <c r="FRJ49" s="192"/>
      <c r="FRK49" s="192"/>
      <c r="FRL49" s="192"/>
      <c r="FRM49" s="192"/>
      <c r="FRN49" s="192"/>
      <c r="FRO49" s="192"/>
      <c r="FRP49" s="192"/>
      <c r="FRQ49" s="192"/>
      <c r="FRR49" s="192"/>
      <c r="FRS49" s="192"/>
      <c r="FRT49" s="192"/>
      <c r="FRU49" s="192"/>
      <c r="FRV49" s="192"/>
      <c r="FRW49" s="192"/>
      <c r="FRX49" s="192"/>
      <c r="FRY49" s="192"/>
      <c r="FRZ49" s="192"/>
      <c r="FSA49" s="192"/>
      <c r="FSB49" s="192"/>
      <c r="FSC49" s="192"/>
      <c r="FSD49" s="192"/>
      <c r="FSE49" s="192"/>
      <c r="FSF49" s="192"/>
      <c r="FSG49" s="192"/>
      <c r="FSH49" s="192"/>
      <c r="FSI49" s="192"/>
      <c r="FSJ49" s="192"/>
      <c r="FSK49" s="192"/>
      <c r="FSL49" s="192"/>
      <c r="FSM49" s="192"/>
      <c r="FSN49" s="192"/>
      <c r="FSO49" s="192"/>
      <c r="FSP49" s="192"/>
      <c r="FSQ49" s="192"/>
      <c r="FSR49" s="192"/>
      <c r="FSS49" s="192"/>
      <c r="FST49" s="192"/>
      <c r="FSU49" s="192"/>
      <c r="FSV49" s="192"/>
      <c r="FSW49" s="192"/>
      <c r="FSX49" s="192"/>
      <c r="FSY49" s="192"/>
      <c r="FSZ49" s="192"/>
      <c r="FTA49" s="192"/>
      <c r="FTB49" s="192"/>
      <c r="FTC49" s="192"/>
      <c r="FTD49" s="192"/>
      <c r="FTE49" s="192"/>
      <c r="FTF49" s="192"/>
      <c r="FTG49" s="192"/>
      <c r="FTH49" s="192"/>
      <c r="FTI49" s="192"/>
      <c r="FTJ49" s="192"/>
      <c r="FTK49" s="192"/>
      <c r="FTL49" s="192"/>
      <c r="FTM49" s="192"/>
      <c r="FTN49" s="192"/>
      <c r="FTO49" s="192"/>
      <c r="FTP49" s="192"/>
      <c r="FTQ49" s="192"/>
      <c r="FTR49" s="192"/>
      <c r="FTS49" s="192"/>
      <c r="FTT49" s="192"/>
      <c r="FTU49" s="192"/>
      <c r="FTV49" s="192"/>
      <c r="FTW49" s="192"/>
      <c r="FTX49" s="192"/>
      <c r="FTY49" s="192"/>
      <c r="FTZ49" s="192"/>
      <c r="FUA49" s="192"/>
      <c r="FUB49" s="192"/>
      <c r="FUC49" s="192"/>
      <c r="FUD49" s="192"/>
      <c r="FUE49" s="192"/>
      <c r="FUF49" s="192"/>
      <c r="FUG49" s="192"/>
      <c r="FUH49" s="192"/>
      <c r="FUI49" s="192"/>
      <c r="FUJ49" s="192"/>
      <c r="FUK49" s="192"/>
      <c r="FUL49" s="192"/>
      <c r="FUM49" s="192"/>
      <c r="FUN49" s="192"/>
      <c r="FUO49" s="192"/>
      <c r="FUP49" s="192"/>
      <c r="FUQ49" s="192"/>
      <c r="FUR49" s="192"/>
      <c r="FUS49" s="192"/>
      <c r="FUT49" s="192"/>
      <c r="FUU49" s="192"/>
      <c r="FUV49" s="192"/>
      <c r="FUW49" s="192"/>
      <c r="FUX49" s="192"/>
      <c r="FUY49" s="192"/>
      <c r="FUZ49" s="192"/>
      <c r="FVA49" s="192"/>
      <c r="FVB49" s="192"/>
      <c r="FVC49" s="192"/>
      <c r="FVD49" s="192"/>
      <c r="FVE49" s="192"/>
      <c r="FVF49" s="192"/>
      <c r="FVG49" s="192"/>
      <c r="FVH49" s="192"/>
      <c r="FVI49" s="192"/>
      <c r="FVJ49" s="192"/>
      <c r="FVK49" s="192"/>
      <c r="FVL49" s="192"/>
      <c r="FVM49" s="192"/>
      <c r="FVN49" s="192"/>
      <c r="FVO49" s="192"/>
      <c r="FVP49" s="192"/>
      <c r="FVQ49" s="192"/>
      <c r="FVR49" s="192"/>
      <c r="FVS49" s="192"/>
      <c r="FVT49" s="192"/>
      <c r="FVU49" s="192"/>
      <c r="FVV49" s="192"/>
      <c r="FVW49" s="192"/>
      <c r="FVX49" s="192"/>
      <c r="FVY49" s="192"/>
      <c r="FVZ49" s="192"/>
      <c r="FWA49" s="192"/>
      <c r="FWB49" s="192"/>
      <c r="FWC49" s="192"/>
      <c r="FWD49" s="192"/>
      <c r="FWE49" s="192"/>
      <c r="FWF49" s="192"/>
      <c r="FWG49" s="192"/>
      <c r="FWH49" s="192"/>
      <c r="FWI49" s="192"/>
      <c r="FWJ49" s="192"/>
      <c r="FWK49" s="192"/>
      <c r="FWL49" s="192"/>
      <c r="FWM49" s="192"/>
      <c r="FWN49" s="192"/>
      <c r="FWO49" s="192"/>
      <c r="FWP49" s="192"/>
      <c r="FWQ49" s="192"/>
      <c r="FWR49" s="192"/>
      <c r="FWS49" s="192"/>
      <c r="FWT49" s="192"/>
      <c r="FWU49" s="192"/>
      <c r="FWV49" s="192"/>
      <c r="FWW49" s="192"/>
      <c r="FWX49" s="192"/>
      <c r="FWY49" s="192"/>
      <c r="FWZ49" s="192"/>
      <c r="FXA49" s="192"/>
      <c r="FXB49" s="192"/>
      <c r="FXC49" s="192"/>
      <c r="FXD49" s="192"/>
      <c r="FXE49" s="192"/>
      <c r="FXF49" s="192"/>
      <c r="FXG49" s="192"/>
      <c r="FXH49" s="192"/>
      <c r="FXI49" s="192"/>
      <c r="FXJ49" s="192"/>
      <c r="FXK49" s="192"/>
      <c r="FXL49" s="192"/>
      <c r="FXM49" s="192"/>
      <c r="FXN49" s="192"/>
      <c r="FXO49" s="192"/>
      <c r="FXP49" s="192"/>
      <c r="FXQ49" s="192"/>
      <c r="FXR49" s="192"/>
      <c r="FXS49" s="192"/>
      <c r="FXT49" s="192"/>
      <c r="FXU49" s="192"/>
      <c r="FXV49" s="192"/>
      <c r="FXW49" s="192"/>
      <c r="FXX49" s="192"/>
      <c r="FXY49" s="192"/>
      <c r="FXZ49" s="192"/>
      <c r="FYA49" s="192"/>
      <c r="FYB49" s="192"/>
      <c r="FYC49" s="192"/>
      <c r="FYD49" s="192"/>
      <c r="FYE49" s="192"/>
      <c r="FYF49" s="192"/>
      <c r="FYG49" s="192"/>
      <c r="FYH49" s="192"/>
      <c r="FYI49" s="192"/>
      <c r="FYJ49" s="192"/>
      <c r="FYK49" s="192"/>
      <c r="FYL49" s="192"/>
      <c r="FYM49" s="192"/>
      <c r="FYN49" s="192"/>
      <c r="FYO49" s="192"/>
      <c r="FYP49" s="192"/>
      <c r="FYQ49" s="192"/>
      <c r="FYR49" s="192"/>
      <c r="FYS49" s="192"/>
      <c r="FYT49" s="192"/>
      <c r="FYU49" s="192"/>
      <c r="FYV49" s="192"/>
      <c r="FYW49" s="192"/>
      <c r="FYX49" s="192"/>
      <c r="FYY49" s="192"/>
      <c r="FYZ49" s="192"/>
      <c r="FZA49" s="192"/>
      <c r="FZB49" s="192"/>
      <c r="FZC49" s="192"/>
      <c r="FZD49" s="192"/>
      <c r="FZE49" s="192"/>
      <c r="FZF49" s="192"/>
      <c r="FZG49" s="192"/>
      <c r="FZH49" s="192"/>
      <c r="FZI49" s="192"/>
      <c r="FZJ49" s="192"/>
      <c r="FZK49" s="192"/>
      <c r="FZL49" s="192"/>
      <c r="FZM49" s="192"/>
      <c r="FZN49" s="192"/>
      <c r="FZO49" s="192"/>
      <c r="FZP49" s="192"/>
      <c r="FZQ49" s="192"/>
      <c r="FZR49" s="192"/>
      <c r="FZS49" s="192"/>
      <c r="FZT49" s="192"/>
      <c r="FZU49" s="192"/>
      <c r="FZV49" s="192"/>
      <c r="FZW49" s="192"/>
      <c r="FZX49" s="192"/>
      <c r="FZY49" s="192"/>
      <c r="FZZ49" s="192"/>
      <c r="GAA49" s="192"/>
      <c r="GAB49" s="192"/>
      <c r="GAC49" s="192"/>
      <c r="GAD49" s="192"/>
      <c r="GAE49" s="192"/>
      <c r="GAF49" s="192"/>
      <c r="GAG49" s="192"/>
      <c r="GAH49" s="192"/>
      <c r="GAI49" s="192"/>
      <c r="GAJ49" s="192"/>
      <c r="GAK49" s="192"/>
      <c r="GAL49" s="192"/>
      <c r="GAM49" s="192"/>
      <c r="GAN49" s="192"/>
      <c r="GAO49" s="192"/>
      <c r="GAP49" s="192"/>
      <c r="GAQ49" s="192"/>
      <c r="GAR49" s="192"/>
      <c r="GAS49" s="192"/>
      <c r="GAT49" s="192"/>
      <c r="GAU49" s="192"/>
      <c r="GAV49" s="192"/>
      <c r="GAW49" s="192"/>
      <c r="GAX49" s="192"/>
      <c r="GAY49" s="192"/>
      <c r="GAZ49" s="192"/>
      <c r="GBA49" s="192"/>
      <c r="GBB49" s="192"/>
      <c r="GBC49" s="192"/>
      <c r="GBD49" s="192"/>
      <c r="GBE49" s="192"/>
      <c r="GBF49" s="192"/>
      <c r="GBG49" s="192"/>
      <c r="GBH49" s="192"/>
      <c r="GBI49" s="192"/>
      <c r="GBJ49" s="192"/>
      <c r="GBK49" s="192"/>
      <c r="GBL49" s="192"/>
      <c r="GBM49" s="192"/>
      <c r="GBN49" s="192"/>
      <c r="GBO49" s="192"/>
      <c r="GBP49" s="192"/>
      <c r="GBQ49" s="192"/>
      <c r="GBR49" s="192"/>
      <c r="GBS49" s="192"/>
      <c r="GBT49" s="192"/>
      <c r="GBU49" s="192"/>
      <c r="GBV49" s="192"/>
      <c r="GBW49" s="192"/>
      <c r="GBX49" s="192"/>
      <c r="GBY49" s="192"/>
      <c r="GBZ49" s="192"/>
      <c r="GCA49" s="192"/>
      <c r="GCB49" s="192"/>
      <c r="GCC49" s="192"/>
      <c r="GCD49" s="192"/>
      <c r="GCE49" s="192"/>
      <c r="GCF49" s="192"/>
      <c r="GCG49" s="192"/>
      <c r="GCH49" s="192"/>
      <c r="GCI49" s="192"/>
      <c r="GCJ49" s="192"/>
      <c r="GCK49" s="192"/>
      <c r="GCL49" s="192"/>
      <c r="GCM49" s="192"/>
      <c r="GCN49" s="192"/>
      <c r="GCO49" s="192"/>
      <c r="GCP49" s="192"/>
      <c r="GCQ49" s="192"/>
      <c r="GCR49" s="192"/>
      <c r="GCS49" s="192"/>
      <c r="GCT49" s="192"/>
      <c r="GCU49" s="192"/>
      <c r="GCV49" s="192"/>
      <c r="GCW49" s="192"/>
      <c r="GCX49" s="192"/>
      <c r="GCY49" s="192"/>
      <c r="GCZ49" s="192"/>
      <c r="GDA49" s="192"/>
      <c r="GDB49" s="192"/>
      <c r="GDC49" s="192"/>
      <c r="GDD49" s="192"/>
      <c r="GDE49" s="192"/>
      <c r="GDF49" s="192"/>
      <c r="GDG49" s="192"/>
      <c r="GDH49" s="192"/>
      <c r="GDI49" s="192"/>
      <c r="GDJ49" s="192"/>
      <c r="GDK49" s="192"/>
      <c r="GDL49" s="192"/>
      <c r="GDM49" s="192"/>
      <c r="GDN49" s="192"/>
      <c r="GDO49" s="192"/>
      <c r="GDP49" s="192"/>
      <c r="GDQ49" s="192"/>
      <c r="GDR49" s="192"/>
      <c r="GDS49" s="192"/>
      <c r="GDT49" s="192"/>
      <c r="GDU49" s="192"/>
      <c r="GDV49" s="192"/>
      <c r="GDW49" s="192"/>
      <c r="GDX49" s="192"/>
      <c r="GDY49" s="192"/>
      <c r="GDZ49" s="192"/>
      <c r="GEA49" s="192"/>
      <c r="GEB49" s="192"/>
      <c r="GEC49" s="192"/>
      <c r="GED49" s="192"/>
      <c r="GEE49" s="192"/>
      <c r="GEF49" s="192"/>
      <c r="GEG49" s="192"/>
      <c r="GEH49" s="192"/>
      <c r="GEI49" s="192"/>
      <c r="GEJ49" s="192"/>
      <c r="GEK49" s="192"/>
      <c r="GEL49" s="192"/>
      <c r="GEM49" s="192"/>
      <c r="GEN49" s="192"/>
      <c r="GEO49" s="192"/>
      <c r="GEP49" s="192"/>
      <c r="GEQ49" s="192"/>
      <c r="GER49" s="192"/>
      <c r="GES49" s="192"/>
      <c r="GET49" s="192"/>
      <c r="GEU49" s="192"/>
      <c r="GEV49" s="192"/>
      <c r="GEW49" s="192"/>
      <c r="GEX49" s="192"/>
      <c r="GEY49" s="192"/>
      <c r="GEZ49" s="192"/>
      <c r="GFA49" s="192"/>
      <c r="GFB49" s="192"/>
      <c r="GFC49" s="192"/>
      <c r="GFD49" s="192"/>
      <c r="GFE49" s="192"/>
      <c r="GFF49" s="192"/>
      <c r="GFG49" s="192"/>
      <c r="GFH49" s="192"/>
      <c r="GFI49" s="192"/>
      <c r="GFJ49" s="192"/>
      <c r="GFK49" s="192"/>
      <c r="GFL49" s="192"/>
      <c r="GFM49" s="192"/>
      <c r="GFN49" s="192"/>
      <c r="GFO49" s="192"/>
      <c r="GFP49" s="192"/>
      <c r="GFQ49" s="192"/>
      <c r="GFR49" s="192"/>
      <c r="GFS49" s="192"/>
      <c r="GFT49" s="192"/>
      <c r="GFU49" s="192"/>
      <c r="GFV49" s="192"/>
      <c r="GFW49" s="192"/>
      <c r="GFX49" s="192"/>
      <c r="GFY49" s="192"/>
      <c r="GFZ49" s="192"/>
      <c r="GGA49" s="192"/>
      <c r="GGB49" s="192"/>
      <c r="GGC49" s="192"/>
      <c r="GGD49" s="192"/>
      <c r="GGE49" s="192"/>
      <c r="GGF49" s="192"/>
      <c r="GGG49" s="192"/>
      <c r="GGH49" s="192"/>
      <c r="GGI49" s="192"/>
      <c r="GGJ49" s="192"/>
      <c r="GGK49" s="192"/>
      <c r="GGL49" s="192"/>
      <c r="GGM49" s="192"/>
      <c r="GGN49" s="192"/>
      <c r="GGO49" s="192"/>
      <c r="GGP49" s="192"/>
      <c r="GGQ49" s="192"/>
      <c r="GGR49" s="192"/>
      <c r="GGS49" s="192"/>
      <c r="GGT49" s="192"/>
      <c r="GGU49" s="192"/>
      <c r="GGV49" s="192"/>
      <c r="GGW49" s="192"/>
      <c r="GGX49" s="192"/>
      <c r="GGY49" s="192"/>
      <c r="GGZ49" s="192"/>
      <c r="GHA49" s="192"/>
      <c r="GHB49" s="192"/>
      <c r="GHC49" s="192"/>
      <c r="GHD49" s="192"/>
      <c r="GHE49" s="192"/>
      <c r="GHF49" s="192"/>
      <c r="GHG49" s="192"/>
      <c r="GHH49" s="192"/>
      <c r="GHI49" s="192"/>
      <c r="GHJ49" s="192"/>
      <c r="GHK49" s="192"/>
      <c r="GHL49" s="192"/>
      <c r="GHM49" s="192"/>
      <c r="GHN49" s="192"/>
      <c r="GHO49" s="192"/>
      <c r="GHP49" s="192"/>
      <c r="GHQ49" s="192"/>
      <c r="GHR49" s="192"/>
      <c r="GHS49" s="192"/>
      <c r="GHT49" s="192"/>
      <c r="GHU49" s="192"/>
      <c r="GHV49" s="192"/>
      <c r="GHW49" s="192"/>
      <c r="GHX49" s="192"/>
      <c r="GHY49" s="192"/>
      <c r="GHZ49" s="192"/>
      <c r="GIA49" s="192"/>
      <c r="GIB49" s="192"/>
      <c r="GIC49" s="192"/>
      <c r="GID49" s="192"/>
      <c r="GIE49" s="192"/>
      <c r="GIF49" s="192"/>
      <c r="GIG49" s="192"/>
      <c r="GIH49" s="192"/>
      <c r="GII49" s="192"/>
      <c r="GIJ49" s="192"/>
      <c r="GIK49" s="192"/>
      <c r="GIL49" s="192"/>
      <c r="GIM49" s="192"/>
      <c r="GIN49" s="192"/>
      <c r="GIO49" s="192"/>
      <c r="GIP49" s="192"/>
      <c r="GIQ49" s="192"/>
      <c r="GIR49" s="192"/>
      <c r="GIS49" s="192"/>
      <c r="GIT49" s="192"/>
      <c r="GIU49" s="192"/>
      <c r="GIV49" s="192"/>
      <c r="GIW49" s="192"/>
      <c r="GIX49" s="192"/>
      <c r="GIY49" s="192"/>
      <c r="GIZ49" s="192"/>
      <c r="GJA49" s="192"/>
      <c r="GJB49" s="192"/>
      <c r="GJC49" s="192"/>
      <c r="GJD49" s="192"/>
      <c r="GJE49" s="192"/>
      <c r="GJF49" s="192"/>
      <c r="GJG49" s="192"/>
      <c r="GJH49" s="192"/>
      <c r="GJI49" s="192"/>
      <c r="GJJ49" s="192"/>
      <c r="GJK49" s="192"/>
      <c r="GJL49" s="192"/>
      <c r="GJM49" s="192"/>
      <c r="GJN49" s="192"/>
      <c r="GJO49" s="192"/>
      <c r="GJP49" s="192"/>
      <c r="GJQ49" s="192"/>
      <c r="GJR49" s="192"/>
      <c r="GJS49" s="192"/>
      <c r="GJT49" s="192"/>
      <c r="GJU49" s="192"/>
      <c r="GJV49" s="192"/>
      <c r="GJW49" s="192"/>
      <c r="GJX49" s="192"/>
      <c r="GJY49" s="192"/>
      <c r="GJZ49" s="192"/>
      <c r="GKA49" s="192"/>
      <c r="GKB49" s="192"/>
      <c r="GKC49" s="192"/>
      <c r="GKD49" s="192"/>
      <c r="GKE49" s="192"/>
      <c r="GKF49" s="192"/>
      <c r="GKG49" s="192"/>
      <c r="GKH49" s="192"/>
      <c r="GKI49" s="192"/>
      <c r="GKJ49" s="192"/>
      <c r="GKK49" s="192"/>
      <c r="GKL49" s="192"/>
      <c r="GKM49" s="192"/>
      <c r="GKN49" s="192"/>
      <c r="GKO49" s="192"/>
      <c r="GKP49" s="192"/>
      <c r="GKQ49" s="192"/>
      <c r="GKR49" s="192"/>
      <c r="GKS49" s="192"/>
      <c r="GKT49" s="192"/>
      <c r="GKU49" s="192"/>
      <c r="GKV49" s="192"/>
      <c r="GKW49" s="192"/>
      <c r="GKX49" s="192"/>
      <c r="GKY49" s="192"/>
      <c r="GKZ49" s="192"/>
      <c r="GLA49" s="192"/>
      <c r="GLB49" s="192"/>
      <c r="GLC49" s="192"/>
      <c r="GLD49" s="192"/>
      <c r="GLE49" s="192"/>
      <c r="GLF49" s="192"/>
      <c r="GLG49" s="192"/>
      <c r="GLH49" s="192"/>
      <c r="GLI49" s="192"/>
      <c r="GLJ49" s="192"/>
      <c r="GLK49" s="192"/>
      <c r="GLL49" s="192"/>
      <c r="GLM49" s="192"/>
      <c r="GLN49" s="192"/>
      <c r="GLO49" s="192"/>
      <c r="GLP49" s="192"/>
      <c r="GLQ49" s="192"/>
      <c r="GLR49" s="192"/>
      <c r="GLS49" s="192"/>
      <c r="GLT49" s="192"/>
      <c r="GLU49" s="192"/>
      <c r="GLV49" s="192"/>
      <c r="GLW49" s="192"/>
      <c r="GLX49" s="192"/>
      <c r="GLY49" s="192"/>
      <c r="GLZ49" s="192"/>
      <c r="GMA49" s="192"/>
      <c r="GMB49" s="192"/>
      <c r="GMC49" s="192"/>
      <c r="GMD49" s="192"/>
      <c r="GME49" s="192"/>
      <c r="GMF49" s="192"/>
      <c r="GMG49" s="192"/>
      <c r="GMH49" s="192"/>
      <c r="GMI49" s="192"/>
      <c r="GMJ49" s="192"/>
      <c r="GMK49" s="192"/>
      <c r="GML49" s="192"/>
      <c r="GMM49" s="192"/>
      <c r="GMN49" s="192"/>
      <c r="GMO49" s="192"/>
      <c r="GMP49" s="192"/>
      <c r="GMQ49" s="192"/>
      <c r="GMR49" s="192"/>
      <c r="GMS49" s="192"/>
      <c r="GMT49" s="192"/>
      <c r="GMU49" s="192"/>
      <c r="GMV49" s="192"/>
      <c r="GMW49" s="192"/>
      <c r="GMX49" s="192"/>
      <c r="GMY49" s="192"/>
      <c r="GMZ49" s="192"/>
      <c r="GNA49" s="192"/>
      <c r="GNB49" s="192"/>
      <c r="GNC49" s="192"/>
      <c r="GND49" s="192"/>
      <c r="GNE49" s="192"/>
      <c r="GNF49" s="192"/>
      <c r="GNG49" s="192"/>
      <c r="GNH49" s="192"/>
      <c r="GNI49" s="192"/>
      <c r="GNJ49" s="192"/>
      <c r="GNK49" s="192"/>
      <c r="GNL49" s="192"/>
      <c r="GNM49" s="192"/>
      <c r="GNN49" s="192"/>
      <c r="GNO49" s="192"/>
      <c r="GNP49" s="192"/>
      <c r="GNQ49" s="192"/>
      <c r="GNR49" s="192"/>
      <c r="GNS49" s="192"/>
      <c r="GNT49" s="192"/>
      <c r="GNU49" s="192"/>
      <c r="GNV49" s="192"/>
      <c r="GNW49" s="192"/>
      <c r="GNX49" s="192"/>
      <c r="GNY49" s="192"/>
      <c r="GNZ49" s="192"/>
      <c r="GOA49" s="192"/>
      <c r="GOB49" s="192"/>
      <c r="GOC49" s="192"/>
      <c r="GOD49" s="192"/>
      <c r="GOE49" s="192"/>
      <c r="GOF49" s="192"/>
      <c r="GOG49" s="192"/>
      <c r="GOH49" s="192"/>
      <c r="GOI49" s="192"/>
      <c r="GOJ49" s="192"/>
      <c r="GOK49" s="192"/>
      <c r="GOL49" s="192"/>
      <c r="GOM49" s="192"/>
      <c r="GON49" s="192"/>
      <c r="GOO49" s="192"/>
      <c r="GOP49" s="192"/>
      <c r="GOQ49" s="192"/>
      <c r="GOR49" s="192"/>
      <c r="GOS49" s="192"/>
      <c r="GOT49" s="192"/>
      <c r="GOU49" s="192"/>
      <c r="GOV49" s="192"/>
      <c r="GOW49" s="192"/>
      <c r="GOX49" s="192"/>
      <c r="GOY49" s="192"/>
      <c r="GOZ49" s="192"/>
      <c r="GPA49" s="192"/>
      <c r="GPB49" s="192"/>
      <c r="GPC49" s="192"/>
      <c r="GPD49" s="192"/>
      <c r="GPE49" s="192"/>
      <c r="GPF49" s="192"/>
      <c r="GPG49" s="192"/>
      <c r="GPH49" s="192"/>
      <c r="GPI49" s="192"/>
      <c r="GPJ49" s="192"/>
      <c r="GPK49" s="192"/>
      <c r="GPL49" s="192"/>
      <c r="GPM49" s="192"/>
      <c r="GPN49" s="192"/>
      <c r="GPO49" s="192"/>
      <c r="GPP49" s="192"/>
      <c r="GPQ49" s="192"/>
      <c r="GPR49" s="192"/>
      <c r="GPS49" s="192"/>
      <c r="GPT49" s="192"/>
      <c r="GPU49" s="192"/>
      <c r="GPV49" s="192"/>
      <c r="GPW49" s="192"/>
      <c r="GPX49" s="192"/>
      <c r="GPY49" s="192"/>
      <c r="GPZ49" s="192"/>
      <c r="GQA49" s="192"/>
      <c r="GQB49" s="192"/>
      <c r="GQC49" s="192"/>
      <c r="GQD49" s="192"/>
      <c r="GQE49" s="192"/>
      <c r="GQF49" s="192"/>
      <c r="GQG49" s="192"/>
      <c r="GQH49" s="192"/>
      <c r="GQI49" s="192"/>
      <c r="GQJ49" s="192"/>
      <c r="GQK49" s="192"/>
      <c r="GQL49" s="192"/>
      <c r="GQM49" s="192"/>
      <c r="GQN49" s="192"/>
      <c r="GQO49" s="192"/>
      <c r="GQP49" s="192"/>
      <c r="GQQ49" s="192"/>
      <c r="GQR49" s="192"/>
      <c r="GQS49" s="192"/>
      <c r="GQT49" s="192"/>
      <c r="GQU49" s="192"/>
      <c r="GQV49" s="192"/>
      <c r="GQW49" s="192"/>
      <c r="GQX49" s="192"/>
      <c r="GQY49" s="192"/>
      <c r="GQZ49" s="192"/>
      <c r="GRA49" s="192"/>
      <c r="GRB49" s="192"/>
      <c r="GRC49" s="192"/>
      <c r="GRD49" s="192"/>
      <c r="GRE49" s="192"/>
      <c r="GRF49" s="192"/>
      <c r="GRG49" s="192"/>
      <c r="GRH49" s="192"/>
      <c r="GRI49" s="192"/>
      <c r="GRJ49" s="192"/>
      <c r="GRK49" s="192"/>
      <c r="GRL49" s="192"/>
      <c r="GRM49" s="192"/>
      <c r="GRN49" s="192"/>
      <c r="GRO49" s="192"/>
      <c r="GRP49" s="192"/>
      <c r="GRQ49" s="192"/>
      <c r="GRR49" s="192"/>
      <c r="GRS49" s="192"/>
      <c r="GRT49" s="192"/>
      <c r="GRU49" s="192"/>
      <c r="GRV49" s="192"/>
      <c r="GRW49" s="192"/>
      <c r="GRX49" s="192"/>
      <c r="GRY49" s="192"/>
      <c r="GRZ49" s="192"/>
      <c r="GSA49" s="192"/>
      <c r="GSB49" s="192"/>
      <c r="GSC49" s="192"/>
      <c r="GSD49" s="192"/>
      <c r="GSE49" s="192"/>
      <c r="GSF49" s="192"/>
      <c r="GSG49" s="192"/>
      <c r="GSH49" s="192"/>
      <c r="GSI49" s="192"/>
      <c r="GSJ49" s="192"/>
      <c r="GSK49" s="192"/>
      <c r="GSL49" s="192"/>
      <c r="GSM49" s="192"/>
      <c r="GSN49" s="192"/>
      <c r="GSO49" s="192"/>
      <c r="GSP49" s="192"/>
      <c r="GSQ49" s="192"/>
      <c r="GSR49" s="192"/>
      <c r="GSS49" s="192"/>
      <c r="GST49" s="192"/>
      <c r="GSU49" s="192"/>
      <c r="GSV49" s="192"/>
      <c r="GSW49" s="192"/>
      <c r="GSX49" s="192"/>
      <c r="GSY49" s="192"/>
      <c r="GSZ49" s="192"/>
      <c r="GTA49" s="192"/>
      <c r="GTB49" s="192"/>
      <c r="GTC49" s="192"/>
      <c r="GTD49" s="192"/>
      <c r="GTE49" s="192"/>
      <c r="GTF49" s="192"/>
      <c r="GTG49" s="192"/>
      <c r="GTH49" s="192"/>
      <c r="GTI49" s="192"/>
      <c r="GTJ49" s="192"/>
      <c r="GTK49" s="192"/>
      <c r="GTL49" s="192"/>
      <c r="GTM49" s="192"/>
      <c r="GTN49" s="192"/>
      <c r="GTO49" s="192"/>
      <c r="GTP49" s="192"/>
      <c r="GTQ49" s="192"/>
      <c r="GTR49" s="192"/>
      <c r="GTS49" s="192"/>
      <c r="GTT49" s="192"/>
      <c r="GTU49" s="192"/>
      <c r="GTV49" s="192"/>
      <c r="GTW49" s="192"/>
      <c r="GTX49" s="192"/>
      <c r="GTY49" s="192"/>
      <c r="GTZ49" s="192"/>
      <c r="GUA49" s="192"/>
      <c r="GUB49" s="192"/>
      <c r="GUC49" s="192"/>
      <c r="GUD49" s="192"/>
      <c r="GUE49" s="192"/>
      <c r="GUF49" s="192"/>
      <c r="GUG49" s="192"/>
      <c r="GUH49" s="192"/>
      <c r="GUI49" s="192"/>
      <c r="GUJ49" s="192"/>
      <c r="GUK49" s="192"/>
      <c r="GUL49" s="192"/>
      <c r="GUM49" s="192"/>
      <c r="GUN49" s="192"/>
      <c r="GUO49" s="192"/>
      <c r="GUP49" s="192"/>
      <c r="GUQ49" s="192"/>
      <c r="GUR49" s="192"/>
      <c r="GUS49" s="192"/>
      <c r="GUT49" s="192"/>
      <c r="GUU49" s="192"/>
      <c r="GUV49" s="192"/>
      <c r="GUW49" s="192"/>
      <c r="GUX49" s="192"/>
      <c r="GUY49" s="192"/>
      <c r="GUZ49" s="192"/>
      <c r="GVA49" s="192"/>
      <c r="GVB49" s="192"/>
      <c r="GVC49" s="192"/>
      <c r="GVD49" s="192"/>
      <c r="GVE49" s="192"/>
      <c r="GVF49" s="192"/>
      <c r="GVG49" s="192"/>
      <c r="GVH49" s="192"/>
      <c r="GVI49" s="192"/>
      <c r="GVJ49" s="192"/>
      <c r="GVK49" s="192"/>
      <c r="GVL49" s="192"/>
      <c r="GVM49" s="192"/>
      <c r="GVN49" s="192"/>
      <c r="GVO49" s="192"/>
      <c r="GVP49" s="192"/>
      <c r="GVQ49" s="192"/>
      <c r="GVR49" s="192"/>
      <c r="GVS49" s="192"/>
      <c r="GVT49" s="192"/>
      <c r="GVU49" s="192"/>
      <c r="GVV49" s="192"/>
      <c r="GVW49" s="192"/>
      <c r="GVX49" s="192"/>
      <c r="GVY49" s="192"/>
      <c r="GVZ49" s="192"/>
      <c r="GWA49" s="192"/>
      <c r="GWB49" s="192"/>
      <c r="GWC49" s="192"/>
      <c r="GWD49" s="192"/>
      <c r="GWE49" s="192"/>
      <c r="GWF49" s="192"/>
      <c r="GWG49" s="192"/>
      <c r="GWH49" s="192"/>
      <c r="GWI49" s="192"/>
      <c r="GWJ49" s="192"/>
      <c r="GWK49" s="192"/>
      <c r="GWL49" s="192"/>
      <c r="GWM49" s="192"/>
      <c r="GWN49" s="192"/>
      <c r="GWO49" s="192"/>
      <c r="GWP49" s="192"/>
      <c r="GWQ49" s="192"/>
      <c r="GWR49" s="192"/>
      <c r="GWS49" s="192"/>
      <c r="GWT49" s="192"/>
      <c r="GWU49" s="192"/>
      <c r="GWV49" s="192"/>
      <c r="GWW49" s="192"/>
      <c r="GWX49" s="192"/>
      <c r="GWY49" s="192"/>
      <c r="GWZ49" s="192"/>
      <c r="GXA49" s="192"/>
      <c r="GXB49" s="192"/>
      <c r="GXC49" s="192"/>
      <c r="GXD49" s="192"/>
      <c r="GXE49" s="192"/>
      <c r="GXF49" s="192"/>
      <c r="GXG49" s="192"/>
      <c r="GXH49" s="192"/>
      <c r="GXI49" s="192"/>
      <c r="GXJ49" s="192"/>
      <c r="GXK49" s="192"/>
      <c r="GXL49" s="192"/>
      <c r="GXM49" s="192"/>
      <c r="GXN49" s="192"/>
      <c r="GXO49" s="192"/>
      <c r="GXP49" s="192"/>
      <c r="GXQ49" s="192"/>
      <c r="GXR49" s="192"/>
      <c r="GXS49" s="192"/>
      <c r="GXT49" s="192"/>
      <c r="GXU49" s="192"/>
      <c r="GXV49" s="192"/>
      <c r="GXW49" s="192"/>
      <c r="GXX49" s="192"/>
      <c r="GXY49" s="192"/>
      <c r="GXZ49" s="192"/>
      <c r="GYA49" s="192"/>
      <c r="GYB49" s="192"/>
      <c r="GYC49" s="192"/>
      <c r="GYD49" s="192"/>
      <c r="GYE49" s="192"/>
      <c r="GYF49" s="192"/>
      <c r="GYG49" s="192"/>
      <c r="GYH49" s="192"/>
      <c r="GYI49" s="192"/>
      <c r="GYJ49" s="192"/>
      <c r="GYK49" s="192"/>
      <c r="GYL49" s="192"/>
      <c r="GYM49" s="192"/>
      <c r="GYN49" s="192"/>
      <c r="GYO49" s="192"/>
      <c r="GYP49" s="192"/>
      <c r="GYQ49" s="192"/>
      <c r="GYR49" s="192"/>
      <c r="GYS49" s="192"/>
      <c r="GYT49" s="192"/>
      <c r="GYU49" s="192"/>
      <c r="GYV49" s="192"/>
      <c r="GYW49" s="192"/>
      <c r="GYX49" s="192"/>
      <c r="GYY49" s="192"/>
      <c r="GYZ49" s="192"/>
      <c r="GZA49" s="192"/>
      <c r="GZB49" s="192"/>
      <c r="GZC49" s="192"/>
      <c r="GZD49" s="192"/>
      <c r="GZE49" s="192"/>
      <c r="GZF49" s="192"/>
      <c r="GZG49" s="192"/>
      <c r="GZH49" s="192"/>
      <c r="GZI49" s="192"/>
      <c r="GZJ49" s="192"/>
      <c r="GZK49" s="192"/>
      <c r="GZL49" s="192"/>
      <c r="GZM49" s="192"/>
      <c r="GZN49" s="192"/>
      <c r="GZO49" s="192"/>
      <c r="GZP49" s="192"/>
      <c r="GZQ49" s="192"/>
      <c r="GZR49" s="192"/>
      <c r="GZS49" s="192"/>
      <c r="GZT49" s="192"/>
      <c r="GZU49" s="192"/>
      <c r="GZV49" s="192"/>
      <c r="GZW49" s="192"/>
      <c r="GZX49" s="192"/>
      <c r="GZY49" s="192"/>
      <c r="GZZ49" s="192"/>
      <c r="HAA49" s="192"/>
      <c r="HAB49" s="192"/>
      <c r="HAC49" s="192"/>
      <c r="HAD49" s="192"/>
      <c r="HAE49" s="192"/>
      <c r="HAF49" s="192"/>
      <c r="HAG49" s="192"/>
      <c r="HAH49" s="192"/>
      <c r="HAI49" s="192"/>
      <c r="HAJ49" s="192"/>
      <c r="HAK49" s="192"/>
      <c r="HAL49" s="192"/>
      <c r="HAM49" s="192"/>
      <c r="HAN49" s="192"/>
      <c r="HAO49" s="192"/>
      <c r="HAP49" s="192"/>
      <c r="HAQ49" s="192"/>
      <c r="HAR49" s="192"/>
      <c r="HAS49" s="192"/>
      <c r="HAT49" s="192"/>
      <c r="HAU49" s="192"/>
      <c r="HAV49" s="192"/>
      <c r="HAW49" s="192"/>
      <c r="HAX49" s="192"/>
      <c r="HAY49" s="192"/>
      <c r="HAZ49" s="192"/>
      <c r="HBA49" s="192"/>
      <c r="HBB49" s="192"/>
      <c r="HBC49" s="192"/>
      <c r="HBD49" s="192"/>
      <c r="HBE49" s="192"/>
      <c r="HBF49" s="192"/>
      <c r="HBG49" s="192"/>
      <c r="HBH49" s="192"/>
      <c r="HBI49" s="192"/>
      <c r="HBJ49" s="192"/>
      <c r="HBK49" s="192"/>
      <c r="HBL49" s="192"/>
      <c r="HBM49" s="192"/>
      <c r="HBN49" s="192"/>
      <c r="HBO49" s="192"/>
      <c r="HBP49" s="192"/>
      <c r="HBQ49" s="192"/>
      <c r="HBR49" s="192"/>
      <c r="HBS49" s="192"/>
      <c r="HBT49" s="192"/>
      <c r="HBU49" s="192"/>
      <c r="HBV49" s="192"/>
      <c r="HBW49" s="192"/>
      <c r="HBX49" s="192"/>
      <c r="HBY49" s="192"/>
      <c r="HBZ49" s="192"/>
      <c r="HCA49" s="192"/>
      <c r="HCB49" s="192"/>
      <c r="HCC49" s="192"/>
      <c r="HCD49" s="192"/>
      <c r="HCE49" s="192"/>
      <c r="HCF49" s="192"/>
      <c r="HCG49" s="192"/>
      <c r="HCH49" s="192"/>
      <c r="HCI49" s="192"/>
      <c r="HCJ49" s="192"/>
      <c r="HCK49" s="192"/>
      <c r="HCL49" s="192"/>
      <c r="HCM49" s="192"/>
      <c r="HCN49" s="192"/>
      <c r="HCO49" s="192"/>
      <c r="HCP49" s="192"/>
      <c r="HCQ49" s="192"/>
      <c r="HCR49" s="192"/>
      <c r="HCS49" s="192"/>
      <c r="HCT49" s="192"/>
      <c r="HCU49" s="192"/>
      <c r="HCV49" s="192"/>
      <c r="HCW49" s="192"/>
      <c r="HCX49" s="192"/>
      <c r="HCY49" s="192"/>
      <c r="HCZ49" s="192"/>
      <c r="HDA49" s="192"/>
      <c r="HDB49" s="192"/>
      <c r="HDC49" s="192"/>
      <c r="HDD49" s="192"/>
      <c r="HDE49" s="192"/>
      <c r="HDF49" s="192"/>
      <c r="HDG49" s="192"/>
      <c r="HDH49" s="192"/>
      <c r="HDI49" s="192"/>
      <c r="HDJ49" s="192"/>
      <c r="HDK49" s="192"/>
      <c r="HDL49" s="192"/>
      <c r="HDM49" s="192"/>
      <c r="HDN49" s="192"/>
      <c r="HDO49" s="192"/>
      <c r="HDP49" s="192"/>
      <c r="HDQ49" s="192"/>
      <c r="HDR49" s="192"/>
      <c r="HDS49" s="192"/>
      <c r="HDT49" s="192"/>
      <c r="HDU49" s="192"/>
      <c r="HDV49" s="192"/>
      <c r="HDW49" s="192"/>
      <c r="HDX49" s="192"/>
      <c r="HDY49" s="192"/>
      <c r="HDZ49" s="192"/>
      <c r="HEA49" s="192"/>
      <c r="HEB49" s="192"/>
      <c r="HEC49" s="192"/>
      <c r="HED49" s="192"/>
      <c r="HEE49" s="192"/>
      <c r="HEF49" s="192"/>
      <c r="HEG49" s="192"/>
      <c r="HEH49" s="192"/>
      <c r="HEI49" s="192"/>
      <c r="HEJ49" s="192"/>
      <c r="HEK49" s="192"/>
      <c r="HEL49" s="192"/>
      <c r="HEM49" s="192"/>
      <c r="HEN49" s="192"/>
      <c r="HEO49" s="192"/>
      <c r="HEP49" s="192"/>
      <c r="HEQ49" s="192"/>
      <c r="HER49" s="192"/>
      <c r="HES49" s="192"/>
      <c r="HET49" s="192"/>
      <c r="HEU49" s="192"/>
      <c r="HEV49" s="192"/>
      <c r="HEW49" s="192"/>
      <c r="HEX49" s="192"/>
      <c r="HEY49" s="192"/>
      <c r="HEZ49" s="192"/>
      <c r="HFA49" s="192"/>
      <c r="HFB49" s="192"/>
      <c r="HFC49" s="192"/>
      <c r="HFD49" s="192"/>
      <c r="HFE49" s="192"/>
      <c r="HFF49" s="192"/>
      <c r="HFG49" s="192"/>
      <c r="HFH49" s="192"/>
      <c r="HFI49" s="192"/>
      <c r="HFJ49" s="192"/>
      <c r="HFK49" s="192"/>
      <c r="HFL49" s="192"/>
      <c r="HFM49" s="192"/>
      <c r="HFN49" s="192"/>
      <c r="HFO49" s="192"/>
      <c r="HFP49" s="192"/>
      <c r="HFQ49" s="192"/>
      <c r="HFR49" s="192"/>
      <c r="HFS49" s="192"/>
      <c r="HFT49" s="192"/>
      <c r="HFU49" s="192"/>
      <c r="HFV49" s="192"/>
      <c r="HFW49" s="192"/>
      <c r="HFX49" s="192"/>
      <c r="HFY49" s="192"/>
      <c r="HFZ49" s="192"/>
      <c r="HGA49" s="192"/>
      <c r="HGB49" s="192"/>
      <c r="HGC49" s="192"/>
      <c r="HGD49" s="192"/>
      <c r="HGE49" s="192"/>
      <c r="HGF49" s="192"/>
      <c r="HGG49" s="192"/>
      <c r="HGH49" s="192"/>
      <c r="HGI49" s="192"/>
      <c r="HGJ49" s="192"/>
      <c r="HGK49" s="192"/>
      <c r="HGL49" s="192"/>
      <c r="HGM49" s="192"/>
      <c r="HGN49" s="192"/>
      <c r="HGO49" s="192"/>
      <c r="HGP49" s="192"/>
      <c r="HGQ49" s="192"/>
      <c r="HGR49" s="192"/>
      <c r="HGS49" s="192"/>
      <c r="HGT49" s="192"/>
      <c r="HGU49" s="192"/>
      <c r="HGV49" s="192"/>
      <c r="HGW49" s="192"/>
      <c r="HGX49" s="192"/>
      <c r="HGY49" s="192"/>
      <c r="HGZ49" s="192"/>
      <c r="HHA49" s="192"/>
      <c r="HHB49" s="192"/>
      <c r="HHC49" s="192"/>
      <c r="HHD49" s="192"/>
      <c r="HHE49" s="192"/>
      <c r="HHF49" s="192"/>
      <c r="HHG49" s="192"/>
      <c r="HHH49" s="192"/>
      <c r="HHI49" s="192"/>
      <c r="HHJ49" s="192"/>
      <c r="HHK49" s="192"/>
      <c r="HHL49" s="192"/>
      <c r="HHM49" s="192"/>
      <c r="HHN49" s="192"/>
      <c r="HHO49" s="192"/>
      <c r="HHP49" s="192"/>
      <c r="HHQ49" s="192"/>
      <c r="HHR49" s="192"/>
      <c r="HHS49" s="192"/>
      <c r="HHT49" s="192"/>
      <c r="HHU49" s="192"/>
      <c r="HHV49" s="192"/>
      <c r="HHW49" s="192"/>
      <c r="HHX49" s="192"/>
      <c r="HHY49" s="192"/>
      <c r="HHZ49" s="192"/>
      <c r="HIA49" s="192"/>
      <c r="HIB49" s="192"/>
      <c r="HIC49" s="192"/>
      <c r="HID49" s="192"/>
      <c r="HIE49" s="192"/>
      <c r="HIF49" s="192"/>
      <c r="HIG49" s="192"/>
      <c r="HIH49" s="192"/>
      <c r="HII49" s="192"/>
      <c r="HIJ49" s="192"/>
      <c r="HIK49" s="192"/>
      <c r="HIL49" s="192"/>
      <c r="HIM49" s="192"/>
      <c r="HIN49" s="192"/>
      <c r="HIO49" s="192"/>
      <c r="HIP49" s="192"/>
      <c r="HIQ49" s="192"/>
      <c r="HIR49" s="192"/>
      <c r="HIS49" s="192"/>
      <c r="HIT49" s="192"/>
      <c r="HIU49" s="192"/>
      <c r="HIV49" s="192"/>
      <c r="HIW49" s="192"/>
      <c r="HIX49" s="192"/>
      <c r="HIY49" s="192"/>
      <c r="HIZ49" s="192"/>
      <c r="HJA49" s="192"/>
      <c r="HJB49" s="192"/>
      <c r="HJC49" s="192"/>
      <c r="HJD49" s="192"/>
      <c r="HJE49" s="192"/>
      <c r="HJF49" s="192"/>
      <c r="HJG49" s="192"/>
      <c r="HJH49" s="192"/>
      <c r="HJI49" s="192"/>
      <c r="HJJ49" s="192"/>
      <c r="HJK49" s="192"/>
      <c r="HJL49" s="192"/>
      <c r="HJM49" s="192"/>
      <c r="HJN49" s="192"/>
      <c r="HJO49" s="192"/>
      <c r="HJP49" s="192"/>
      <c r="HJQ49" s="192"/>
      <c r="HJR49" s="192"/>
      <c r="HJS49" s="192"/>
      <c r="HJT49" s="192"/>
      <c r="HJU49" s="192"/>
      <c r="HJV49" s="192"/>
      <c r="HJW49" s="192"/>
      <c r="HJX49" s="192"/>
      <c r="HJY49" s="192"/>
      <c r="HJZ49" s="192"/>
      <c r="HKA49" s="192"/>
      <c r="HKB49" s="192"/>
      <c r="HKC49" s="192"/>
      <c r="HKD49" s="192"/>
      <c r="HKE49" s="192"/>
      <c r="HKF49" s="192"/>
      <c r="HKG49" s="192"/>
      <c r="HKH49" s="192"/>
      <c r="HKI49" s="192"/>
      <c r="HKJ49" s="192"/>
      <c r="HKK49" s="192"/>
      <c r="HKL49" s="192"/>
      <c r="HKM49" s="192"/>
      <c r="HKN49" s="192"/>
      <c r="HKO49" s="192"/>
      <c r="HKP49" s="192"/>
      <c r="HKQ49" s="192"/>
      <c r="HKR49" s="192"/>
      <c r="HKS49" s="192"/>
      <c r="HKT49" s="192"/>
      <c r="HKU49" s="192"/>
      <c r="HKV49" s="192"/>
      <c r="HKW49" s="192"/>
      <c r="HKX49" s="192"/>
      <c r="HKY49" s="192"/>
      <c r="HKZ49" s="192"/>
      <c r="HLA49" s="192"/>
      <c r="HLB49" s="192"/>
      <c r="HLC49" s="192"/>
      <c r="HLD49" s="192"/>
      <c r="HLE49" s="192"/>
      <c r="HLF49" s="192"/>
      <c r="HLG49" s="192"/>
      <c r="HLH49" s="192"/>
      <c r="HLI49" s="192"/>
      <c r="HLJ49" s="192"/>
      <c r="HLK49" s="192"/>
      <c r="HLL49" s="192"/>
      <c r="HLM49" s="192"/>
      <c r="HLN49" s="192"/>
      <c r="HLO49" s="192"/>
      <c r="HLP49" s="192"/>
      <c r="HLQ49" s="192"/>
      <c r="HLR49" s="192"/>
      <c r="HLS49" s="192"/>
      <c r="HLT49" s="192"/>
      <c r="HLU49" s="192"/>
      <c r="HLV49" s="192"/>
      <c r="HLW49" s="192"/>
      <c r="HLX49" s="192"/>
      <c r="HLY49" s="192"/>
      <c r="HLZ49" s="192"/>
      <c r="HMA49" s="192"/>
      <c r="HMB49" s="192"/>
      <c r="HMC49" s="192"/>
      <c r="HMD49" s="192"/>
      <c r="HME49" s="192"/>
      <c r="HMF49" s="192"/>
      <c r="HMG49" s="192"/>
      <c r="HMH49" s="192"/>
      <c r="HMI49" s="192"/>
      <c r="HMJ49" s="192"/>
      <c r="HMK49" s="192"/>
      <c r="HML49" s="192"/>
      <c r="HMM49" s="192"/>
      <c r="HMN49" s="192"/>
      <c r="HMO49" s="192"/>
      <c r="HMP49" s="192"/>
      <c r="HMQ49" s="192"/>
      <c r="HMR49" s="192"/>
      <c r="HMS49" s="192"/>
      <c r="HMT49" s="192"/>
      <c r="HMU49" s="192"/>
      <c r="HMV49" s="192"/>
      <c r="HMW49" s="192"/>
      <c r="HMX49" s="192"/>
      <c r="HMY49" s="192"/>
      <c r="HMZ49" s="192"/>
      <c r="HNA49" s="192"/>
      <c r="HNB49" s="192"/>
      <c r="HNC49" s="192"/>
      <c r="HND49" s="192"/>
      <c r="HNE49" s="192"/>
      <c r="HNF49" s="192"/>
      <c r="HNG49" s="192"/>
      <c r="HNH49" s="192"/>
      <c r="HNI49" s="192"/>
      <c r="HNJ49" s="192"/>
      <c r="HNK49" s="192"/>
      <c r="HNL49" s="192"/>
      <c r="HNM49" s="192"/>
      <c r="HNN49" s="192"/>
      <c r="HNO49" s="192"/>
      <c r="HNP49" s="192"/>
      <c r="HNQ49" s="192"/>
      <c r="HNR49" s="192"/>
      <c r="HNS49" s="192"/>
      <c r="HNT49" s="192"/>
      <c r="HNU49" s="192"/>
      <c r="HNV49" s="192"/>
      <c r="HNW49" s="192"/>
      <c r="HNX49" s="192"/>
      <c r="HNY49" s="192"/>
      <c r="HNZ49" s="192"/>
      <c r="HOA49" s="192"/>
      <c r="HOB49" s="192"/>
      <c r="HOC49" s="192"/>
      <c r="HOD49" s="192"/>
      <c r="HOE49" s="192"/>
      <c r="HOF49" s="192"/>
      <c r="HOG49" s="192"/>
      <c r="HOH49" s="192"/>
      <c r="HOI49" s="192"/>
      <c r="HOJ49" s="192"/>
      <c r="HOK49" s="192"/>
      <c r="HOL49" s="192"/>
      <c r="HOM49" s="192"/>
      <c r="HON49" s="192"/>
      <c r="HOO49" s="192"/>
      <c r="HOP49" s="192"/>
      <c r="HOQ49" s="192"/>
      <c r="HOR49" s="192"/>
      <c r="HOS49" s="192"/>
      <c r="HOT49" s="192"/>
      <c r="HOU49" s="192"/>
      <c r="HOV49" s="192"/>
      <c r="HOW49" s="192"/>
      <c r="HOX49" s="192"/>
      <c r="HOY49" s="192"/>
      <c r="HOZ49" s="192"/>
      <c r="HPA49" s="192"/>
      <c r="HPB49" s="192"/>
      <c r="HPC49" s="192"/>
      <c r="HPD49" s="192"/>
      <c r="HPE49" s="192"/>
      <c r="HPF49" s="192"/>
      <c r="HPG49" s="192"/>
      <c r="HPH49" s="192"/>
      <c r="HPI49" s="192"/>
      <c r="HPJ49" s="192"/>
      <c r="HPK49" s="192"/>
      <c r="HPL49" s="192"/>
      <c r="HPM49" s="192"/>
      <c r="HPN49" s="192"/>
      <c r="HPO49" s="192"/>
      <c r="HPP49" s="192"/>
      <c r="HPQ49" s="192"/>
      <c r="HPR49" s="192"/>
      <c r="HPS49" s="192"/>
      <c r="HPT49" s="192"/>
      <c r="HPU49" s="192"/>
      <c r="HPV49" s="192"/>
      <c r="HPW49" s="192"/>
      <c r="HPX49" s="192"/>
      <c r="HPY49" s="192"/>
      <c r="HPZ49" s="192"/>
      <c r="HQA49" s="192"/>
      <c r="HQB49" s="192"/>
      <c r="HQC49" s="192"/>
      <c r="HQD49" s="192"/>
      <c r="HQE49" s="192"/>
      <c r="HQF49" s="192"/>
      <c r="HQG49" s="192"/>
      <c r="HQH49" s="192"/>
      <c r="HQI49" s="192"/>
      <c r="HQJ49" s="192"/>
      <c r="HQK49" s="192"/>
      <c r="HQL49" s="192"/>
      <c r="HQM49" s="192"/>
      <c r="HQN49" s="192"/>
      <c r="HQO49" s="192"/>
      <c r="HQP49" s="192"/>
      <c r="HQQ49" s="192"/>
      <c r="HQR49" s="192"/>
      <c r="HQS49" s="192"/>
      <c r="HQT49" s="192"/>
      <c r="HQU49" s="192"/>
      <c r="HQV49" s="192"/>
      <c r="HQW49" s="192"/>
      <c r="HQX49" s="192"/>
      <c r="HQY49" s="192"/>
      <c r="HQZ49" s="192"/>
      <c r="HRA49" s="192"/>
      <c r="HRB49" s="192"/>
      <c r="HRC49" s="192"/>
      <c r="HRD49" s="192"/>
      <c r="HRE49" s="192"/>
      <c r="HRF49" s="192"/>
      <c r="HRG49" s="192"/>
      <c r="HRH49" s="192"/>
      <c r="HRI49" s="192"/>
      <c r="HRJ49" s="192"/>
      <c r="HRK49" s="192"/>
      <c r="HRL49" s="192"/>
      <c r="HRM49" s="192"/>
      <c r="HRN49" s="192"/>
      <c r="HRO49" s="192"/>
      <c r="HRP49" s="192"/>
      <c r="HRQ49" s="192"/>
      <c r="HRR49" s="192"/>
      <c r="HRS49" s="192"/>
      <c r="HRT49" s="192"/>
      <c r="HRU49" s="192"/>
      <c r="HRV49" s="192"/>
      <c r="HRW49" s="192"/>
      <c r="HRX49" s="192"/>
      <c r="HRY49" s="192"/>
      <c r="HRZ49" s="192"/>
      <c r="HSA49" s="192"/>
      <c r="HSB49" s="192"/>
      <c r="HSC49" s="192"/>
      <c r="HSD49" s="192"/>
      <c r="HSE49" s="192"/>
      <c r="HSF49" s="192"/>
      <c r="HSG49" s="192"/>
      <c r="HSH49" s="192"/>
      <c r="HSI49" s="192"/>
      <c r="HSJ49" s="192"/>
      <c r="HSK49" s="192"/>
      <c r="HSL49" s="192"/>
      <c r="HSM49" s="192"/>
      <c r="HSN49" s="192"/>
      <c r="HSO49" s="192"/>
      <c r="HSP49" s="192"/>
      <c r="HSQ49" s="192"/>
      <c r="HSR49" s="192"/>
      <c r="HSS49" s="192"/>
      <c r="HST49" s="192"/>
      <c r="HSU49" s="192"/>
      <c r="HSV49" s="192"/>
      <c r="HSW49" s="192"/>
      <c r="HSX49" s="192"/>
      <c r="HSY49" s="192"/>
      <c r="HSZ49" s="192"/>
      <c r="HTA49" s="192"/>
      <c r="HTB49" s="192"/>
      <c r="HTC49" s="192"/>
      <c r="HTD49" s="192"/>
      <c r="HTE49" s="192"/>
      <c r="HTF49" s="192"/>
      <c r="HTG49" s="192"/>
      <c r="HTH49" s="192"/>
      <c r="HTI49" s="192"/>
      <c r="HTJ49" s="192"/>
      <c r="HTK49" s="192"/>
      <c r="HTL49" s="192"/>
      <c r="HTM49" s="192"/>
      <c r="HTN49" s="192"/>
      <c r="HTO49" s="192"/>
      <c r="HTP49" s="192"/>
      <c r="HTQ49" s="192"/>
      <c r="HTR49" s="192"/>
      <c r="HTS49" s="192"/>
      <c r="HTT49" s="192"/>
      <c r="HTU49" s="192"/>
      <c r="HTV49" s="192"/>
      <c r="HTW49" s="192"/>
      <c r="HTX49" s="192"/>
      <c r="HTY49" s="192"/>
      <c r="HTZ49" s="192"/>
      <c r="HUA49" s="192"/>
      <c r="HUB49" s="192"/>
      <c r="HUC49" s="192"/>
      <c r="HUD49" s="192"/>
      <c r="HUE49" s="192"/>
      <c r="HUF49" s="192"/>
      <c r="HUG49" s="192"/>
      <c r="HUH49" s="192"/>
      <c r="HUI49" s="192"/>
      <c r="HUJ49" s="192"/>
      <c r="HUK49" s="192"/>
      <c r="HUL49" s="192"/>
      <c r="HUM49" s="192"/>
      <c r="HUN49" s="192"/>
      <c r="HUO49" s="192"/>
      <c r="HUP49" s="192"/>
      <c r="HUQ49" s="192"/>
      <c r="HUR49" s="192"/>
      <c r="HUS49" s="192"/>
      <c r="HUT49" s="192"/>
      <c r="HUU49" s="192"/>
      <c r="HUV49" s="192"/>
      <c r="HUW49" s="192"/>
      <c r="HUX49" s="192"/>
      <c r="HUY49" s="192"/>
      <c r="HUZ49" s="192"/>
      <c r="HVA49" s="192"/>
      <c r="HVB49" s="192"/>
      <c r="HVC49" s="192"/>
      <c r="HVD49" s="192"/>
      <c r="HVE49" s="192"/>
      <c r="HVF49" s="192"/>
      <c r="HVG49" s="192"/>
      <c r="HVH49" s="192"/>
      <c r="HVI49" s="192"/>
      <c r="HVJ49" s="192"/>
      <c r="HVK49" s="192"/>
      <c r="HVL49" s="192"/>
      <c r="HVM49" s="192"/>
      <c r="HVN49" s="192"/>
      <c r="HVO49" s="192"/>
      <c r="HVP49" s="192"/>
      <c r="HVQ49" s="192"/>
      <c r="HVR49" s="192"/>
      <c r="HVS49" s="192"/>
      <c r="HVT49" s="192"/>
      <c r="HVU49" s="192"/>
      <c r="HVV49" s="192"/>
      <c r="HVW49" s="192"/>
      <c r="HVX49" s="192"/>
      <c r="HVY49" s="192"/>
      <c r="HVZ49" s="192"/>
      <c r="HWA49" s="192"/>
      <c r="HWB49" s="192"/>
      <c r="HWC49" s="192"/>
      <c r="HWD49" s="192"/>
      <c r="HWE49" s="192"/>
      <c r="HWF49" s="192"/>
      <c r="HWG49" s="192"/>
      <c r="HWH49" s="192"/>
      <c r="HWI49" s="192"/>
      <c r="HWJ49" s="192"/>
      <c r="HWK49" s="192"/>
      <c r="HWL49" s="192"/>
      <c r="HWM49" s="192"/>
      <c r="HWN49" s="192"/>
      <c r="HWO49" s="192"/>
      <c r="HWP49" s="192"/>
      <c r="HWQ49" s="192"/>
      <c r="HWR49" s="192"/>
      <c r="HWS49" s="192"/>
      <c r="HWT49" s="192"/>
      <c r="HWU49" s="192"/>
      <c r="HWV49" s="192"/>
      <c r="HWW49" s="192"/>
      <c r="HWX49" s="192"/>
      <c r="HWY49" s="192"/>
      <c r="HWZ49" s="192"/>
      <c r="HXA49" s="192"/>
      <c r="HXB49" s="192"/>
      <c r="HXC49" s="192"/>
      <c r="HXD49" s="192"/>
      <c r="HXE49" s="192"/>
      <c r="HXF49" s="192"/>
      <c r="HXG49" s="192"/>
      <c r="HXH49" s="192"/>
      <c r="HXI49" s="192"/>
      <c r="HXJ49" s="192"/>
      <c r="HXK49" s="192"/>
      <c r="HXL49" s="192"/>
      <c r="HXM49" s="192"/>
      <c r="HXN49" s="192"/>
      <c r="HXO49" s="192"/>
      <c r="HXP49" s="192"/>
      <c r="HXQ49" s="192"/>
      <c r="HXR49" s="192"/>
      <c r="HXS49" s="192"/>
      <c r="HXT49" s="192"/>
      <c r="HXU49" s="192"/>
      <c r="HXV49" s="192"/>
      <c r="HXW49" s="192"/>
      <c r="HXX49" s="192"/>
      <c r="HXY49" s="192"/>
      <c r="HXZ49" s="192"/>
      <c r="HYA49" s="192"/>
      <c r="HYB49" s="192"/>
      <c r="HYC49" s="192"/>
      <c r="HYD49" s="192"/>
      <c r="HYE49" s="192"/>
      <c r="HYF49" s="192"/>
      <c r="HYG49" s="192"/>
      <c r="HYH49" s="192"/>
      <c r="HYI49" s="192"/>
      <c r="HYJ49" s="192"/>
      <c r="HYK49" s="192"/>
      <c r="HYL49" s="192"/>
      <c r="HYM49" s="192"/>
      <c r="HYN49" s="192"/>
      <c r="HYO49" s="192"/>
      <c r="HYP49" s="192"/>
      <c r="HYQ49" s="192"/>
      <c r="HYR49" s="192"/>
      <c r="HYS49" s="192"/>
      <c r="HYT49" s="192"/>
      <c r="HYU49" s="192"/>
      <c r="HYV49" s="192"/>
      <c r="HYW49" s="192"/>
      <c r="HYX49" s="192"/>
      <c r="HYY49" s="192"/>
      <c r="HYZ49" s="192"/>
      <c r="HZA49" s="192"/>
      <c r="HZB49" s="192"/>
      <c r="HZC49" s="192"/>
      <c r="HZD49" s="192"/>
      <c r="HZE49" s="192"/>
      <c r="HZF49" s="192"/>
      <c r="HZG49" s="192"/>
      <c r="HZH49" s="192"/>
      <c r="HZI49" s="192"/>
      <c r="HZJ49" s="192"/>
      <c r="HZK49" s="192"/>
      <c r="HZL49" s="192"/>
      <c r="HZM49" s="192"/>
      <c r="HZN49" s="192"/>
      <c r="HZO49" s="192"/>
      <c r="HZP49" s="192"/>
      <c r="HZQ49" s="192"/>
      <c r="HZR49" s="192"/>
      <c r="HZS49" s="192"/>
      <c r="HZT49" s="192"/>
      <c r="HZU49" s="192"/>
      <c r="HZV49" s="192"/>
      <c r="HZW49" s="192"/>
      <c r="HZX49" s="192"/>
      <c r="HZY49" s="192"/>
      <c r="HZZ49" s="192"/>
      <c r="IAA49" s="192"/>
      <c r="IAB49" s="192"/>
      <c r="IAC49" s="192"/>
      <c r="IAD49" s="192"/>
      <c r="IAE49" s="192"/>
      <c r="IAF49" s="192"/>
      <c r="IAG49" s="192"/>
      <c r="IAH49" s="192"/>
      <c r="IAI49" s="192"/>
      <c r="IAJ49" s="192"/>
      <c r="IAK49" s="192"/>
      <c r="IAL49" s="192"/>
      <c r="IAM49" s="192"/>
      <c r="IAN49" s="192"/>
      <c r="IAO49" s="192"/>
      <c r="IAP49" s="192"/>
      <c r="IAQ49" s="192"/>
      <c r="IAR49" s="192"/>
      <c r="IAS49" s="192"/>
      <c r="IAT49" s="192"/>
      <c r="IAU49" s="192"/>
      <c r="IAV49" s="192"/>
      <c r="IAW49" s="192"/>
      <c r="IAX49" s="192"/>
      <c r="IAY49" s="192"/>
      <c r="IAZ49" s="192"/>
      <c r="IBA49" s="192"/>
      <c r="IBB49" s="192"/>
      <c r="IBC49" s="192"/>
      <c r="IBD49" s="192"/>
      <c r="IBE49" s="192"/>
      <c r="IBF49" s="192"/>
      <c r="IBG49" s="192"/>
      <c r="IBH49" s="192"/>
      <c r="IBI49" s="192"/>
      <c r="IBJ49" s="192"/>
      <c r="IBK49" s="192"/>
      <c r="IBL49" s="192"/>
      <c r="IBM49" s="192"/>
      <c r="IBN49" s="192"/>
      <c r="IBO49" s="192"/>
      <c r="IBP49" s="192"/>
      <c r="IBQ49" s="192"/>
      <c r="IBR49" s="192"/>
      <c r="IBS49" s="192"/>
      <c r="IBT49" s="192"/>
      <c r="IBU49" s="192"/>
      <c r="IBV49" s="192"/>
      <c r="IBW49" s="192"/>
      <c r="IBX49" s="192"/>
      <c r="IBY49" s="192"/>
      <c r="IBZ49" s="192"/>
      <c r="ICA49" s="192"/>
      <c r="ICB49" s="192"/>
      <c r="ICC49" s="192"/>
      <c r="ICD49" s="192"/>
      <c r="ICE49" s="192"/>
      <c r="ICF49" s="192"/>
      <c r="ICG49" s="192"/>
      <c r="ICH49" s="192"/>
      <c r="ICI49" s="192"/>
      <c r="ICJ49" s="192"/>
      <c r="ICK49" s="192"/>
      <c r="ICL49" s="192"/>
      <c r="ICM49" s="192"/>
      <c r="ICN49" s="192"/>
      <c r="ICO49" s="192"/>
      <c r="ICP49" s="192"/>
      <c r="ICQ49" s="192"/>
      <c r="ICR49" s="192"/>
      <c r="ICS49" s="192"/>
      <c r="ICT49" s="192"/>
      <c r="ICU49" s="192"/>
      <c r="ICV49" s="192"/>
      <c r="ICW49" s="192"/>
      <c r="ICX49" s="192"/>
      <c r="ICY49" s="192"/>
      <c r="ICZ49" s="192"/>
      <c r="IDA49" s="192"/>
      <c r="IDB49" s="192"/>
      <c r="IDC49" s="192"/>
      <c r="IDD49" s="192"/>
      <c r="IDE49" s="192"/>
      <c r="IDF49" s="192"/>
      <c r="IDG49" s="192"/>
      <c r="IDH49" s="192"/>
      <c r="IDI49" s="192"/>
      <c r="IDJ49" s="192"/>
      <c r="IDK49" s="192"/>
      <c r="IDL49" s="192"/>
      <c r="IDM49" s="192"/>
      <c r="IDN49" s="192"/>
      <c r="IDO49" s="192"/>
      <c r="IDP49" s="192"/>
      <c r="IDQ49" s="192"/>
      <c r="IDR49" s="192"/>
      <c r="IDS49" s="192"/>
      <c r="IDT49" s="192"/>
      <c r="IDU49" s="192"/>
      <c r="IDV49" s="192"/>
      <c r="IDW49" s="192"/>
      <c r="IDX49" s="192"/>
      <c r="IDY49" s="192"/>
      <c r="IDZ49" s="192"/>
      <c r="IEA49" s="192"/>
      <c r="IEB49" s="192"/>
      <c r="IEC49" s="192"/>
      <c r="IED49" s="192"/>
      <c r="IEE49" s="192"/>
      <c r="IEF49" s="192"/>
      <c r="IEG49" s="192"/>
      <c r="IEH49" s="192"/>
      <c r="IEI49" s="192"/>
      <c r="IEJ49" s="192"/>
      <c r="IEK49" s="192"/>
      <c r="IEL49" s="192"/>
      <c r="IEM49" s="192"/>
      <c r="IEN49" s="192"/>
      <c r="IEO49" s="192"/>
      <c r="IEP49" s="192"/>
      <c r="IEQ49" s="192"/>
      <c r="IER49" s="192"/>
      <c r="IES49" s="192"/>
      <c r="IET49" s="192"/>
      <c r="IEU49" s="192"/>
      <c r="IEV49" s="192"/>
      <c r="IEW49" s="192"/>
      <c r="IEX49" s="192"/>
      <c r="IEY49" s="192"/>
      <c r="IEZ49" s="192"/>
      <c r="IFA49" s="192"/>
      <c r="IFB49" s="192"/>
      <c r="IFC49" s="192"/>
      <c r="IFD49" s="192"/>
      <c r="IFE49" s="192"/>
      <c r="IFF49" s="192"/>
      <c r="IFG49" s="192"/>
      <c r="IFH49" s="192"/>
      <c r="IFI49" s="192"/>
      <c r="IFJ49" s="192"/>
      <c r="IFK49" s="192"/>
      <c r="IFL49" s="192"/>
      <c r="IFM49" s="192"/>
      <c r="IFN49" s="192"/>
      <c r="IFO49" s="192"/>
      <c r="IFP49" s="192"/>
      <c r="IFQ49" s="192"/>
      <c r="IFR49" s="192"/>
      <c r="IFS49" s="192"/>
      <c r="IFT49" s="192"/>
      <c r="IFU49" s="192"/>
      <c r="IFV49" s="192"/>
      <c r="IFW49" s="192"/>
      <c r="IFX49" s="192"/>
      <c r="IFY49" s="192"/>
      <c r="IFZ49" s="192"/>
      <c r="IGA49" s="192"/>
      <c r="IGB49" s="192"/>
      <c r="IGC49" s="192"/>
      <c r="IGD49" s="192"/>
      <c r="IGE49" s="192"/>
      <c r="IGF49" s="192"/>
      <c r="IGG49" s="192"/>
      <c r="IGH49" s="192"/>
      <c r="IGI49" s="192"/>
      <c r="IGJ49" s="192"/>
      <c r="IGK49" s="192"/>
      <c r="IGL49" s="192"/>
      <c r="IGM49" s="192"/>
      <c r="IGN49" s="192"/>
      <c r="IGO49" s="192"/>
      <c r="IGP49" s="192"/>
      <c r="IGQ49" s="192"/>
      <c r="IGR49" s="192"/>
      <c r="IGS49" s="192"/>
      <c r="IGT49" s="192"/>
      <c r="IGU49" s="192"/>
      <c r="IGV49" s="192"/>
      <c r="IGW49" s="192"/>
      <c r="IGX49" s="192"/>
      <c r="IGY49" s="192"/>
      <c r="IGZ49" s="192"/>
      <c r="IHA49" s="192"/>
      <c r="IHB49" s="192"/>
      <c r="IHC49" s="192"/>
      <c r="IHD49" s="192"/>
      <c r="IHE49" s="192"/>
      <c r="IHF49" s="192"/>
      <c r="IHG49" s="192"/>
      <c r="IHH49" s="192"/>
      <c r="IHI49" s="192"/>
      <c r="IHJ49" s="192"/>
      <c r="IHK49" s="192"/>
      <c r="IHL49" s="192"/>
      <c r="IHM49" s="192"/>
      <c r="IHN49" s="192"/>
      <c r="IHO49" s="192"/>
      <c r="IHP49" s="192"/>
      <c r="IHQ49" s="192"/>
      <c r="IHR49" s="192"/>
      <c r="IHS49" s="192"/>
      <c r="IHT49" s="192"/>
      <c r="IHU49" s="192"/>
      <c r="IHV49" s="192"/>
      <c r="IHW49" s="192"/>
      <c r="IHX49" s="192"/>
      <c r="IHY49" s="192"/>
      <c r="IHZ49" s="192"/>
      <c r="IIA49" s="192"/>
      <c r="IIB49" s="192"/>
      <c r="IIC49" s="192"/>
      <c r="IID49" s="192"/>
      <c r="IIE49" s="192"/>
      <c r="IIF49" s="192"/>
      <c r="IIG49" s="192"/>
      <c r="IIH49" s="192"/>
      <c r="III49" s="192"/>
      <c r="IIJ49" s="192"/>
      <c r="IIK49" s="192"/>
      <c r="IIL49" s="192"/>
      <c r="IIM49" s="192"/>
      <c r="IIN49" s="192"/>
      <c r="IIO49" s="192"/>
      <c r="IIP49" s="192"/>
      <c r="IIQ49" s="192"/>
      <c r="IIR49" s="192"/>
      <c r="IIS49" s="192"/>
      <c r="IIT49" s="192"/>
      <c r="IIU49" s="192"/>
      <c r="IIV49" s="192"/>
      <c r="IIW49" s="192"/>
      <c r="IIX49" s="192"/>
      <c r="IIY49" s="192"/>
      <c r="IIZ49" s="192"/>
      <c r="IJA49" s="192"/>
      <c r="IJB49" s="192"/>
      <c r="IJC49" s="192"/>
      <c r="IJD49" s="192"/>
      <c r="IJE49" s="192"/>
      <c r="IJF49" s="192"/>
      <c r="IJG49" s="192"/>
      <c r="IJH49" s="192"/>
      <c r="IJI49" s="192"/>
      <c r="IJJ49" s="192"/>
      <c r="IJK49" s="192"/>
      <c r="IJL49" s="192"/>
      <c r="IJM49" s="192"/>
      <c r="IJN49" s="192"/>
      <c r="IJO49" s="192"/>
      <c r="IJP49" s="192"/>
      <c r="IJQ49" s="192"/>
      <c r="IJR49" s="192"/>
      <c r="IJS49" s="192"/>
      <c r="IJT49" s="192"/>
      <c r="IJU49" s="192"/>
      <c r="IJV49" s="192"/>
      <c r="IJW49" s="192"/>
      <c r="IJX49" s="192"/>
      <c r="IJY49" s="192"/>
      <c r="IJZ49" s="192"/>
      <c r="IKA49" s="192"/>
      <c r="IKB49" s="192"/>
      <c r="IKC49" s="192"/>
      <c r="IKD49" s="192"/>
      <c r="IKE49" s="192"/>
      <c r="IKF49" s="192"/>
      <c r="IKG49" s="192"/>
      <c r="IKH49" s="192"/>
      <c r="IKI49" s="192"/>
      <c r="IKJ49" s="192"/>
      <c r="IKK49" s="192"/>
      <c r="IKL49" s="192"/>
      <c r="IKM49" s="192"/>
      <c r="IKN49" s="192"/>
      <c r="IKO49" s="192"/>
      <c r="IKP49" s="192"/>
      <c r="IKQ49" s="192"/>
      <c r="IKR49" s="192"/>
      <c r="IKS49" s="192"/>
      <c r="IKT49" s="192"/>
      <c r="IKU49" s="192"/>
      <c r="IKV49" s="192"/>
      <c r="IKW49" s="192"/>
      <c r="IKX49" s="192"/>
      <c r="IKY49" s="192"/>
      <c r="IKZ49" s="192"/>
      <c r="ILA49" s="192"/>
      <c r="ILB49" s="192"/>
      <c r="ILC49" s="192"/>
      <c r="ILD49" s="192"/>
      <c r="ILE49" s="192"/>
      <c r="ILF49" s="192"/>
      <c r="ILG49" s="192"/>
      <c r="ILH49" s="192"/>
      <c r="ILI49" s="192"/>
      <c r="ILJ49" s="192"/>
      <c r="ILK49" s="192"/>
      <c r="ILL49" s="192"/>
      <c r="ILM49" s="192"/>
      <c r="ILN49" s="192"/>
      <c r="ILO49" s="192"/>
      <c r="ILP49" s="192"/>
      <c r="ILQ49" s="192"/>
      <c r="ILR49" s="192"/>
      <c r="ILS49" s="192"/>
      <c r="ILT49" s="192"/>
      <c r="ILU49" s="192"/>
      <c r="ILV49" s="192"/>
      <c r="ILW49" s="192"/>
      <c r="ILX49" s="192"/>
      <c r="ILY49" s="192"/>
      <c r="ILZ49" s="192"/>
      <c r="IMA49" s="192"/>
      <c r="IMB49" s="192"/>
      <c r="IMC49" s="192"/>
      <c r="IMD49" s="192"/>
      <c r="IME49" s="192"/>
      <c r="IMF49" s="192"/>
      <c r="IMG49" s="192"/>
      <c r="IMH49" s="192"/>
      <c r="IMI49" s="192"/>
      <c r="IMJ49" s="192"/>
      <c r="IMK49" s="192"/>
      <c r="IML49" s="192"/>
      <c r="IMM49" s="192"/>
      <c r="IMN49" s="192"/>
      <c r="IMO49" s="192"/>
      <c r="IMP49" s="192"/>
      <c r="IMQ49" s="192"/>
      <c r="IMR49" s="192"/>
      <c r="IMS49" s="192"/>
      <c r="IMT49" s="192"/>
      <c r="IMU49" s="192"/>
      <c r="IMV49" s="192"/>
      <c r="IMW49" s="192"/>
      <c r="IMX49" s="192"/>
      <c r="IMY49" s="192"/>
      <c r="IMZ49" s="192"/>
      <c r="INA49" s="192"/>
      <c r="INB49" s="192"/>
      <c r="INC49" s="192"/>
      <c r="IND49" s="192"/>
      <c r="INE49" s="192"/>
      <c r="INF49" s="192"/>
      <c r="ING49" s="192"/>
      <c r="INH49" s="192"/>
      <c r="INI49" s="192"/>
      <c r="INJ49" s="192"/>
      <c r="INK49" s="192"/>
      <c r="INL49" s="192"/>
      <c r="INM49" s="192"/>
      <c r="INN49" s="192"/>
      <c r="INO49" s="192"/>
      <c r="INP49" s="192"/>
      <c r="INQ49" s="192"/>
      <c r="INR49" s="192"/>
      <c r="INS49" s="192"/>
      <c r="INT49" s="192"/>
      <c r="INU49" s="192"/>
      <c r="INV49" s="192"/>
      <c r="INW49" s="192"/>
      <c r="INX49" s="192"/>
      <c r="INY49" s="192"/>
      <c r="INZ49" s="192"/>
      <c r="IOA49" s="192"/>
      <c r="IOB49" s="192"/>
      <c r="IOC49" s="192"/>
      <c r="IOD49" s="192"/>
      <c r="IOE49" s="192"/>
      <c r="IOF49" s="192"/>
      <c r="IOG49" s="192"/>
      <c r="IOH49" s="192"/>
      <c r="IOI49" s="192"/>
      <c r="IOJ49" s="192"/>
      <c r="IOK49" s="192"/>
      <c r="IOL49" s="192"/>
      <c r="IOM49" s="192"/>
      <c r="ION49" s="192"/>
      <c r="IOO49" s="192"/>
      <c r="IOP49" s="192"/>
      <c r="IOQ49" s="192"/>
      <c r="IOR49" s="192"/>
      <c r="IOS49" s="192"/>
      <c r="IOT49" s="192"/>
      <c r="IOU49" s="192"/>
      <c r="IOV49" s="192"/>
      <c r="IOW49" s="192"/>
      <c r="IOX49" s="192"/>
      <c r="IOY49" s="192"/>
      <c r="IOZ49" s="192"/>
      <c r="IPA49" s="192"/>
      <c r="IPB49" s="192"/>
      <c r="IPC49" s="192"/>
      <c r="IPD49" s="192"/>
      <c r="IPE49" s="192"/>
      <c r="IPF49" s="192"/>
      <c r="IPG49" s="192"/>
      <c r="IPH49" s="192"/>
      <c r="IPI49" s="192"/>
      <c r="IPJ49" s="192"/>
      <c r="IPK49" s="192"/>
      <c r="IPL49" s="192"/>
      <c r="IPM49" s="192"/>
      <c r="IPN49" s="192"/>
      <c r="IPO49" s="192"/>
      <c r="IPP49" s="192"/>
      <c r="IPQ49" s="192"/>
      <c r="IPR49" s="192"/>
      <c r="IPS49" s="192"/>
      <c r="IPT49" s="192"/>
      <c r="IPU49" s="192"/>
      <c r="IPV49" s="192"/>
      <c r="IPW49" s="192"/>
      <c r="IPX49" s="192"/>
      <c r="IPY49" s="192"/>
      <c r="IPZ49" s="192"/>
      <c r="IQA49" s="192"/>
      <c r="IQB49" s="192"/>
      <c r="IQC49" s="192"/>
      <c r="IQD49" s="192"/>
      <c r="IQE49" s="192"/>
      <c r="IQF49" s="192"/>
      <c r="IQG49" s="192"/>
      <c r="IQH49" s="192"/>
      <c r="IQI49" s="192"/>
      <c r="IQJ49" s="192"/>
      <c r="IQK49" s="192"/>
      <c r="IQL49" s="192"/>
      <c r="IQM49" s="192"/>
      <c r="IQN49" s="192"/>
      <c r="IQO49" s="192"/>
      <c r="IQP49" s="192"/>
      <c r="IQQ49" s="192"/>
      <c r="IQR49" s="192"/>
      <c r="IQS49" s="192"/>
      <c r="IQT49" s="192"/>
      <c r="IQU49" s="192"/>
      <c r="IQV49" s="192"/>
      <c r="IQW49" s="192"/>
      <c r="IQX49" s="192"/>
      <c r="IQY49" s="192"/>
      <c r="IQZ49" s="192"/>
      <c r="IRA49" s="192"/>
      <c r="IRB49" s="192"/>
      <c r="IRC49" s="192"/>
      <c r="IRD49" s="192"/>
      <c r="IRE49" s="192"/>
      <c r="IRF49" s="192"/>
      <c r="IRG49" s="192"/>
      <c r="IRH49" s="192"/>
      <c r="IRI49" s="192"/>
      <c r="IRJ49" s="192"/>
      <c r="IRK49" s="192"/>
      <c r="IRL49" s="192"/>
      <c r="IRM49" s="192"/>
      <c r="IRN49" s="192"/>
      <c r="IRO49" s="192"/>
      <c r="IRP49" s="192"/>
      <c r="IRQ49" s="192"/>
      <c r="IRR49" s="192"/>
      <c r="IRS49" s="192"/>
      <c r="IRT49" s="192"/>
      <c r="IRU49" s="192"/>
      <c r="IRV49" s="192"/>
      <c r="IRW49" s="192"/>
      <c r="IRX49" s="192"/>
      <c r="IRY49" s="192"/>
      <c r="IRZ49" s="192"/>
      <c r="ISA49" s="192"/>
      <c r="ISB49" s="192"/>
      <c r="ISC49" s="192"/>
      <c r="ISD49" s="192"/>
      <c r="ISE49" s="192"/>
      <c r="ISF49" s="192"/>
      <c r="ISG49" s="192"/>
      <c r="ISH49" s="192"/>
      <c r="ISI49" s="192"/>
      <c r="ISJ49" s="192"/>
      <c r="ISK49" s="192"/>
      <c r="ISL49" s="192"/>
      <c r="ISM49" s="192"/>
      <c r="ISN49" s="192"/>
      <c r="ISO49" s="192"/>
      <c r="ISP49" s="192"/>
      <c r="ISQ49" s="192"/>
      <c r="ISR49" s="192"/>
      <c r="ISS49" s="192"/>
      <c r="IST49" s="192"/>
      <c r="ISU49" s="192"/>
      <c r="ISV49" s="192"/>
      <c r="ISW49" s="192"/>
      <c r="ISX49" s="192"/>
      <c r="ISY49" s="192"/>
      <c r="ISZ49" s="192"/>
      <c r="ITA49" s="192"/>
      <c r="ITB49" s="192"/>
      <c r="ITC49" s="192"/>
      <c r="ITD49" s="192"/>
      <c r="ITE49" s="192"/>
      <c r="ITF49" s="192"/>
      <c r="ITG49" s="192"/>
      <c r="ITH49" s="192"/>
      <c r="ITI49" s="192"/>
      <c r="ITJ49" s="192"/>
      <c r="ITK49" s="192"/>
      <c r="ITL49" s="192"/>
      <c r="ITM49" s="192"/>
      <c r="ITN49" s="192"/>
      <c r="ITO49" s="192"/>
      <c r="ITP49" s="192"/>
      <c r="ITQ49" s="192"/>
      <c r="ITR49" s="192"/>
      <c r="ITS49" s="192"/>
      <c r="ITT49" s="192"/>
      <c r="ITU49" s="192"/>
      <c r="ITV49" s="192"/>
      <c r="ITW49" s="192"/>
      <c r="ITX49" s="192"/>
      <c r="ITY49" s="192"/>
      <c r="ITZ49" s="192"/>
      <c r="IUA49" s="192"/>
      <c r="IUB49" s="192"/>
      <c r="IUC49" s="192"/>
      <c r="IUD49" s="192"/>
      <c r="IUE49" s="192"/>
      <c r="IUF49" s="192"/>
      <c r="IUG49" s="192"/>
      <c r="IUH49" s="192"/>
      <c r="IUI49" s="192"/>
      <c r="IUJ49" s="192"/>
      <c r="IUK49" s="192"/>
      <c r="IUL49" s="192"/>
      <c r="IUM49" s="192"/>
      <c r="IUN49" s="192"/>
      <c r="IUO49" s="192"/>
      <c r="IUP49" s="192"/>
      <c r="IUQ49" s="192"/>
      <c r="IUR49" s="192"/>
      <c r="IUS49" s="192"/>
      <c r="IUT49" s="192"/>
      <c r="IUU49" s="192"/>
      <c r="IUV49" s="192"/>
      <c r="IUW49" s="192"/>
      <c r="IUX49" s="192"/>
      <c r="IUY49" s="192"/>
      <c r="IUZ49" s="192"/>
      <c r="IVA49" s="192"/>
      <c r="IVB49" s="192"/>
      <c r="IVC49" s="192"/>
      <c r="IVD49" s="192"/>
      <c r="IVE49" s="192"/>
      <c r="IVF49" s="192"/>
      <c r="IVG49" s="192"/>
      <c r="IVH49" s="192"/>
      <c r="IVI49" s="192"/>
      <c r="IVJ49" s="192"/>
      <c r="IVK49" s="192"/>
      <c r="IVL49" s="192"/>
      <c r="IVM49" s="192"/>
      <c r="IVN49" s="192"/>
      <c r="IVO49" s="192"/>
      <c r="IVP49" s="192"/>
      <c r="IVQ49" s="192"/>
      <c r="IVR49" s="192"/>
      <c r="IVS49" s="192"/>
      <c r="IVT49" s="192"/>
      <c r="IVU49" s="192"/>
      <c r="IVV49" s="192"/>
      <c r="IVW49" s="192"/>
      <c r="IVX49" s="192"/>
      <c r="IVY49" s="192"/>
      <c r="IVZ49" s="192"/>
      <c r="IWA49" s="192"/>
      <c r="IWB49" s="192"/>
      <c r="IWC49" s="192"/>
      <c r="IWD49" s="192"/>
      <c r="IWE49" s="192"/>
      <c r="IWF49" s="192"/>
      <c r="IWG49" s="192"/>
      <c r="IWH49" s="192"/>
      <c r="IWI49" s="192"/>
      <c r="IWJ49" s="192"/>
      <c r="IWK49" s="192"/>
      <c r="IWL49" s="192"/>
      <c r="IWM49" s="192"/>
      <c r="IWN49" s="192"/>
      <c r="IWO49" s="192"/>
      <c r="IWP49" s="192"/>
      <c r="IWQ49" s="192"/>
      <c r="IWR49" s="192"/>
      <c r="IWS49" s="192"/>
      <c r="IWT49" s="192"/>
      <c r="IWU49" s="192"/>
      <c r="IWV49" s="192"/>
      <c r="IWW49" s="192"/>
      <c r="IWX49" s="192"/>
      <c r="IWY49" s="192"/>
      <c r="IWZ49" s="192"/>
      <c r="IXA49" s="192"/>
      <c r="IXB49" s="192"/>
      <c r="IXC49" s="192"/>
      <c r="IXD49" s="192"/>
      <c r="IXE49" s="192"/>
      <c r="IXF49" s="192"/>
      <c r="IXG49" s="192"/>
      <c r="IXH49" s="192"/>
      <c r="IXI49" s="192"/>
      <c r="IXJ49" s="192"/>
      <c r="IXK49" s="192"/>
      <c r="IXL49" s="192"/>
      <c r="IXM49" s="192"/>
      <c r="IXN49" s="192"/>
      <c r="IXO49" s="192"/>
      <c r="IXP49" s="192"/>
      <c r="IXQ49" s="192"/>
      <c r="IXR49" s="192"/>
      <c r="IXS49" s="192"/>
      <c r="IXT49" s="192"/>
      <c r="IXU49" s="192"/>
      <c r="IXV49" s="192"/>
      <c r="IXW49" s="192"/>
      <c r="IXX49" s="192"/>
      <c r="IXY49" s="192"/>
      <c r="IXZ49" s="192"/>
      <c r="IYA49" s="192"/>
      <c r="IYB49" s="192"/>
      <c r="IYC49" s="192"/>
      <c r="IYD49" s="192"/>
      <c r="IYE49" s="192"/>
      <c r="IYF49" s="192"/>
      <c r="IYG49" s="192"/>
      <c r="IYH49" s="192"/>
      <c r="IYI49" s="192"/>
      <c r="IYJ49" s="192"/>
      <c r="IYK49" s="192"/>
      <c r="IYL49" s="192"/>
      <c r="IYM49" s="192"/>
      <c r="IYN49" s="192"/>
      <c r="IYO49" s="192"/>
      <c r="IYP49" s="192"/>
      <c r="IYQ49" s="192"/>
      <c r="IYR49" s="192"/>
      <c r="IYS49" s="192"/>
      <c r="IYT49" s="192"/>
      <c r="IYU49" s="192"/>
      <c r="IYV49" s="192"/>
      <c r="IYW49" s="192"/>
      <c r="IYX49" s="192"/>
      <c r="IYY49" s="192"/>
      <c r="IYZ49" s="192"/>
      <c r="IZA49" s="192"/>
      <c r="IZB49" s="192"/>
      <c r="IZC49" s="192"/>
      <c r="IZD49" s="192"/>
      <c r="IZE49" s="192"/>
      <c r="IZF49" s="192"/>
      <c r="IZG49" s="192"/>
      <c r="IZH49" s="192"/>
      <c r="IZI49" s="192"/>
      <c r="IZJ49" s="192"/>
      <c r="IZK49" s="192"/>
      <c r="IZL49" s="192"/>
      <c r="IZM49" s="192"/>
      <c r="IZN49" s="192"/>
      <c r="IZO49" s="192"/>
      <c r="IZP49" s="192"/>
      <c r="IZQ49" s="192"/>
      <c r="IZR49" s="192"/>
      <c r="IZS49" s="192"/>
      <c r="IZT49" s="192"/>
      <c r="IZU49" s="192"/>
      <c r="IZV49" s="192"/>
      <c r="IZW49" s="192"/>
      <c r="IZX49" s="192"/>
      <c r="IZY49" s="192"/>
      <c r="IZZ49" s="192"/>
      <c r="JAA49" s="192"/>
      <c r="JAB49" s="192"/>
      <c r="JAC49" s="192"/>
      <c r="JAD49" s="192"/>
      <c r="JAE49" s="192"/>
      <c r="JAF49" s="192"/>
      <c r="JAG49" s="192"/>
      <c r="JAH49" s="192"/>
      <c r="JAI49" s="192"/>
      <c r="JAJ49" s="192"/>
      <c r="JAK49" s="192"/>
      <c r="JAL49" s="192"/>
      <c r="JAM49" s="192"/>
      <c r="JAN49" s="192"/>
      <c r="JAO49" s="192"/>
      <c r="JAP49" s="192"/>
      <c r="JAQ49" s="192"/>
      <c r="JAR49" s="192"/>
      <c r="JAS49" s="192"/>
      <c r="JAT49" s="192"/>
      <c r="JAU49" s="192"/>
      <c r="JAV49" s="192"/>
      <c r="JAW49" s="192"/>
      <c r="JAX49" s="192"/>
      <c r="JAY49" s="192"/>
      <c r="JAZ49" s="192"/>
      <c r="JBA49" s="192"/>
      <c r="JBB49" s="192"/>
      <c r="JBC49" s="192"/>
      <c r="JBD49" s="192"/>
      <c r="JBE49" s="192"/>
      <c r="JBF49" s="192"/>
      <c r="JBG49" s="192"/>
      <c r="JBH49" s="192"/>
      <c r="JBI49" s="192"/>
      <c r="JBJ49" s="192"/>
      <c r="JBK49" s="192"/>
      <c r="JBL49" s="192"/>
      <c r="JBM49" s="192"/>
      <c r="JBN49" s="192"/>
      <c r="JBO49" s="192"/>
      <c r="JBP49" s="192"/>
      <c r="JBQ49" s="192"/>
      <c r="JBR49" s="192"/>
      <c r="JBS49" s="192"/>
      <c r="JBT49" s="192"/>
      <c r="JBU49" s="192"/>
      <c r="JBV49" s="192"/>
      <c r="JBW49" s="192"/>
      <c r="JBX49" s="192"/>
      <c r="JBY49" s="192"/>
      <c r="JBZ49" s="192"/>
      <c r="JCA49" s="192"/>
      <c r="JCB49" s="192"/>
      <c r="JCC49" s="192"/>
      <c r="JCD49" s="192"/>
      <c r="JCE49" s="192"/>
      <c r="JCF49" s="192"/>
      <c r="JCG49" s="192"/>
      <c r="JCH49" s="192"/>
      <c r="JCI49" s="192"/>
      <c r="JCJ49" s="192"/>
      <c r="JCK49" s="192"/>
      <c r="JCL49" s="192"/>
      <c r="JCM49" s="192"/>
      <c r="JCN49" s="192"/>
      <c r="JCO49" s="192"/>
      <c r="JCP49" s="192"/>
      <c r="JCQ49" s="192"/>
      <c r="JCR49" s="192"/>
      <c r="JCS49" s="192"/>
      <c r="JCT49" s="192"/>
      <c r="JCU49" s="192"/>
      <c r="JCV49" s="192"/>
      <c r="JCW49" s="192"/>
      <c r="JCX49" s="192"/>
      <c r="JCY49" s="192"/>
      <c r="JCZ49" s="192"/>
      <c r="JDA49" s="192"/>
      <c r="JDB49" s="192"/>
      <c r="JDC49" s="192"/>
      <c r="JDD49" s="192"/>
      <c r="JDE49" s="192"/>
      <c r="JDF49" s="192"/>
      <c r="JDG49" s="192"/>
      <c r="JDH49" s="192"/>
      <c r="JDI49" s="192"/>
      <c r="JDJ49" s="192"/>
      <c r="JDK49" s="192"/>
      <c r="JDL49" s="192"/>
      <c r="JDM49" s="192"/>
      <c r="JDN49" s="192"/>
      <c r="JDO49" s="192"/>
      <c r="JDP49" s="192"/>
      <c r="JDQ49" s="192"/>
      <c r="JDR49" s="192"/>
      <c r="JDS49" s="192"/>
      <c r="JDT49" s="192"/>
      <c r="JDU49" s="192"/>
      <c r="JDV49" s="192"/>
      <c r="JDW49" s="192"/>
      <c r="JDX49" s="192"/>
      <c r="JDY49" s="192"/>
      <c r="JDZ49" s="192"/>
      <c r="JEA49" s="192"/>
      <c r="JEB49" s="192"/>
      <c r="JEC49" s="192"/>
      <c r="JED49" s="192"/>
      <c r="JEE49" s="192"/>
      <c r="JEF49" s="192"/>
      <c r="JEG49" s="192"/>
      <c r="JEH49" s="192"/>
      <c r="JEI49" s="192"/>
      <c r="JEJ49" s="192"/>
      <c r="JEK49" s="192"/>
      <c r="JEL49" s="192"/>
      <c r="JEM49" s="192"/>
      <c r="JEN49" s="192"/>
      <c r="JEO49" s="192"/>
      <c r="JEP49" s="192"/>
      <c r="JEQ49" s="192"/>
      <c r="JER49" s="192"/>
      <c r="JES49" s="192"/>
      <c r="JET49" s="192"/>
      <c r="JEU49" s="192"/>
      <c r="JEV49" s="192"/>
      <c r="JEW49" s="192"/>
      <c r="JEX49" s="192"/>
      <c r="JEY49" s="192"/>
      <c r="JEZ49" s="192"/>
      <c r="JFA49" s="192"/>
      <c r="JFB49" s="192"/>
      <c r="JFC49" s="192"/>
      <c r="JFD49" s="192"/>
      <c r="JFE49" s="192"/>
      <c r="JFF49" s="192"/>
      <c r="JFG49" s="192"/>
      <c r="JFH49" s="192"/>
      <c r="JFI49" s="192"/>
      <c r="JFJ49" s="192"/>
      <c r="JFK49" s="192"/>
      <c r="JFL49" s="192"/>
      <c r="JFM49" s="192"/>
      <c r="JFN49" s="192"/>
      <c r="JFO49" s="192"/>
      <c r="JFP49" s="192"/>
      <c r="JFQ49" s="192"/>
      <c r="JFR49" s="192"/>
      <c r="JFS49" s="192"/>
      <c r="JFT49" s="192"/>
      <c r="JFU49" s="192"/>
      <c r="JFV49" s="192"/>
      <c r="JFW49" s="192"/>
      <c r="JFX49" s="192"/>
      <c r="JFY49" s="192"/>
      <c r="JFZ49" s="192"/>
      <c r="JGA49" s="192"/>
      <c r="JGB49" s="192"/>
      <c r="JGC49" s="192"/>
      <c r="JGD49" s="192"/>
      <c r="JGE49" s="192"/>
      <c r="JGF49" s="192"/>
      <c r="JGG49" s="192"/>
      <c r="JGH49" s="192"/>
      <c r="JGI49" s="192"/>
      <c r="JGJ49" s="192"/>
      <c r="JGK49" s="192"/>
      <c r="JGL49" s="192"/>
      <c r="JGM49" s="192"/>
      <c r="JGN49" s="192"/>
      <c r="JGO49" s="192"/>
      <c r="JGP49" s="192"/>
      <c r="JGQ49" s="192"/>
      <c r="JGR49" s="192"/>
      <c r="JGS49" s="192"/>
      <c r="JGT49" s="192"/>
      <c r="JGU49" s="192"/>
      <c r="JGV49" s="192"/>
      <c r="JGW49" s="192"/>
      <c r="JGX49" s="192"/>
      <c r="JGY49" s="192"/>
      <c r="JGZ49" s="192"/>
      <c r="JHA49" s="192"/>
      <c r="JHB49" s="192"/>
      <c r="JHC49" s="192"/>
      <c r="JHD49" s="192"/>
      <c r="JHE49" s="192"/>
      <c r="JHF49" s="192"/>
      <c r="JHG49" s="192"/>
      <c r="JHH49" s="192"/>
      <c r="JHI49" s="192"/>
      <c r="JHJ49" s="192"/>
      <c r="JHK49" s="192"/>
      <c r="JHL49" s="192"/>
      <c r="JHM49" s="192"/>
      <c r="JHN49" s="192"/>
      <c r="JHO49" s="192"/>
      <c r="JHP49" s="192"/>
      <c r="JHQ49" s="192"/>
      <c r="JHR49" s="192"/>
      <c r="JHS49" s="192"/>
      <c r="JHT49" s="192"/>
      <c r="JHU49" s="192"/>
      <c r="JHV49" s="192"/>
      <c r="JHW49" s="192"/>
      <c r="JHX49" s="192"/>
      <c r="JHY49" s="192"/>
      <c r="JHZ49" s="192"/>
      <c r="JIA49" s="192"/>
      <c r="JIB49" s="192"/>
      <c r="JIC49" s="192"/>
      <c r="JID49" s="192"/>
      <c r="JIE49" s="192"/>
      <c r="JIF49" s="192"/>
      <c r="JIG49" s="192"/>
      <c r="JIH49" s="192"/>
      <c r="JII49" s="192"/>
      <c r="JIJ49" s="192"/>
      <c r="JIK49" s="192"/>
      <c r="JIL49" s="192"/>
      <c r="JIM49" s="192"/>
      <c r="JIN49" s="192"/>
      <c r="JIO49" s="192"/>
      <c r="JIP49" s="192"/>
      <c r="JIQ49" s="192"/>
      <c r="JIR49" s="192"/>
      <c r="JIS49" s="192"/>
      <c r="JIT49" s="192"/>
      <c r="JIU49" s="192"/>
      <c r="JIV49" s="192"/>
      <c r="JIW49" s="192"/>
      <c r="JIX49" s="192"/>
      <c r="JIY49" s="192"/>
      <c r="JIZ49" s="192"/>
      <c r="JJA49" s="192"/>
      <c r="JJB49" s="192"/>
      <c r="JJC49" s="192"/>
      <c r="JJD49" s="192"/>
      <c r="JJE49" s="192"/>
      <c r="JJF49" s="192"/>
      <c r="JJG49" s="192"/>
      <c r="JJH49" s="192"/>
      <c r="JJI49" s="192"/>
      <c r="JJJ49" s="192"/>
      <c r="JJK49" s="192"/>
      <c r="JJL49" s="192"/>
      <c r="JJM49" s="192"/>
      <c r="JJN49" s="192"/>
      <c r="JJO49" s="192"/>
      <c r="JJP49" s="192"/>
      <c r="JJQ49" s="192"/>
      <c r="JJR49" s="192"/>
      <c r="JJS49" s="192"/>
      <c r="JJT49" s="192"/>
      <c r="JJU49" s="192"/>
      <c r="JJV49" s="192"/>
      <c r="JJW49" s="192"/>
      <c r="JJX49" s="192"/>
      <c r="JJY49" s="192"/>
      <c r="JJZ49" s="192"/>
      <c r="JKA49" s="192"/>
      <c r="JKB49" s="192"/>
      <c r="JKC49" s="192"/>
      <c r="JKD49" s="192"/>
      <c r="JKE49" s="192"/>
      <c r="JKF49" s="192"/>
      <c r="JKG49" s="192"/>
      <c r="JKH49" s="192"/>
      <c r="JKI49" s="192"/>
      <c r="JKJ49" s="192"/>
      <c r="JKK49" s="192"/>
      <c r="JKL49" s="192"/>
      <c r="JKM49" s="192"/>
      <c r="JKN49" s="192"/>
      <c r="JKO49" s="192"/>
      <c r="JKP49" s="192"/>
      <c r="JKQ49" s="192"/>
      <c r="JKR49" s="192"/>
      <c r="JKS49" s="192"/>
      <c r="JKT49" s="192"/>
      <c r="JKU49" s="192"/>
      <c r="JKV49" s="192"/>
      <c r="JKW49" s="192"/>
      <c r="JKX49" s="192"/>
      <c r="JKY49" s="192"/>
      <c r="JKZ49" s="192"/>
      <c r="JLA49" s="192"/>
      <c r="JLB49" s="192"/>
      <c r="JLC49" s="192"/>
      <c r="JLD49" s="192"/>
      <c r="JLE49" s="192"/>
      <c r="JLF49" s="192"/>
      <c r="JLG49" s="192"/>
      <c r="JLH49" s="192"/>
      <c r="JLI49" s="192"/>
      <c r="JLJ49" s="192"/>
      <c r="JLK49" s="192"/>
      <c r="JLL49" s="192"/>
      <c r="JLM49" s="192"/>
      <c r="JLN49" s="192"/>
      <c r="JLO49" s="192"/>
      <c r="JLP49" s="192"/>
      <c r="JLQ49" s="192"/>
      <c r="JLR49" s="192"/>
      <c r="JLS49" s="192"/>
      <c r="JLT49" s="192"/>
      <c r="JLU49" s="192"/>
      <c r="JLV49" s="192"/>
      <c r="JLW49" s="192"/>
      <c r="JLX49" s="192"/>
      <c r="JLY49" s="192"/>
      <c r="JLZ49" s="192"/>
      <c r="JMA49" s="192"/>
      <c r="JMB49" s="192"/>
      <c r="JMC49" s="192"/>
      <c r="JMD49" s="192"/>
      <c r="JME49" s="192"/>
      <c r="JMF49" s="192"/>
      <c r="JMG49" s="192"/>
      <c r="JMH49" s="192"/>
      <c r="JMI49" s="192"/>
      <c r="JMJ49" s="192"/>
      <c r="JMK49" s="192"/>
      <c r="JML49" s="192"/>
      <c r="JMM49" s="192"/>
      <c r="JMN49" s="192"/>
      <c r="JMO49" s="192"/>
      <c r="JMP49" s="192"/>
      <c r="JMQ49" s="192"/>
      <c r="JMR49" s="192"/>
      <c r="JMS49" s="192"/>
      <c r="JMT49" s="192"/>
      <c r="JMU49" s="192"/>
      <c r="JMV49" s="192"/>
      <c r="JMW49" s="192"/>
      <c r="JMX49" s="192"/>
      <c r="JMY49" s="192"/>
      <c r="JMZ49" s="192"/>
      <c r="JNA49" s="192"/>
      <c r="JNB49" s="192"/>
      <c r="JNC49" s="192"/>
      <c r="JND49" s="192"/>
      <c r="JNE49" s="192"/>
      <c r="JNF49" s="192"/>
      <c r="JNG49" s="192"/>
      <c r="JNH49" s="192"/>
      <c r="JNI49" s="192"/>
      <c r="JNJ49" s="192"/>
      <c r="JNK49" s="192"/>
      <c r="JNL49" s="192"/>
      <c r="JNM49" s="192"/>
      <c r="JNN49" s="192"/>
      <c r="JNO49" s="192"/>
      <c r="JNP49" s="192"/>
      <c r="JNQ49" s="192"/>
      <c r="JNR49" s="192"/>
      <c r="JNS49" s="192"/>
      <c r="JNT49" s="192"/>
      <c r="JNU49" s="192"/>
      <c r="JNV49" s="192"/>
      <c r="JNW49" s="192"/>
      <c r="JNX49" s="192"/>
      <c r="JNY49" s="192"/>
      <c r="JNZ49" s="192"/>
      <c r="JOA49" s="192"/>
      <c r="JOB49" s="192"/>
      <c r="JOC49" s="192"/>
      <c r="JOD49" s="192"/>
      <c r="JOE49" s="192"/>
      <c r="JOF49" s="192"/>
      <c r="JOG49" s="192"/>
      <c r="JOH49" s="192"/>
      <c r="JOI49" s="192"/>
      <c r="JOJ49" s="192"/>
      <c r="JOK49" s="192"/>
      <c r="JOL49" s="192"/>
      <c r="JOM49" s="192"/>
      <c r="JON49" s="192"/>
      <c r="JOO49" s="192"/>
      <c r="JOP49" s="192"/>
      <c r="JOQ49" s="192"/>
      <c r="JOR49" s="192"/>
      <c r="JOS49" s="192"/>
      <c r="JOT49" s="192"/>
      <c r="JOU49" s="192"/>
      <c r="JOV49" s="192"/>
      <c r="JOW49" s="192"/>
      <c r="JOX49" s="192"/>
      <c r="JOY49" s="192"/>
      <c r="JOZ49" s="192"/>
      <c r="JPA49" s="192"/>
      <c r="JPB49" s="192"/>
      <c r="JPC49" s="192"/>
      <c r="JPD49" s="192"/>
      <c r="JPE49" s="192"/>
      <c r="JPF49" s="192"/>
      <c r="JPG49" s="192"/>
      <c r="JPH49" s="192"/>
      <c r="JPI49" s="192"/>
      <c r="JPJ49" s="192"/>
      <c r="JPK49" s="192"/>
      <c r="JPL49" s="192"/>
      <c r="JPM49" s="192"/>
      <c r="JPN49" s="192"/>
      <c r="JPO49" s="192"/>
      <c r="JPP49" s="192"/>
      <c r="JPQ49" s="192"/>
      <c r="JPR49" s="192"/>
      <c r="JPS49" s="192"/>
      <c r="JPT49" s="192"/>
      <c r="JPU49" s="192"/>
      <c r="JPV49" s="192"/>
      <c r="JPW49" s="192"/>
      <c r="JPX49" s="192"/>
      <c r="JPY49" s="192"/>
      <c r="JPZ49" s="192"/>
      <c r="JQA49" s="192"/>
      <c r="JQB49" s="192"/>
      <c r="JQC49" s="192"/>
      <c r="JQD49" s="192"/>
      <c r="JQE49" s="192"/>
      <c r="JQF49" s="192"/>
      <c r="JQG49" s="192"/>
      <c r="JQH49" s="192"/>
      <c r="JQI49" s="192"/>
      <c r="JQJ49" s="192"/>
      <c r="JQK49" s="192"/>
      <c r="JQL49" s="192"/>
      <c r="JQM49" s="192"/>
      <c r="JQN49" s="192"/>
      <c r="JQO49" s="192"/>
      <c r="JQP49" s="192"/>
      <c r="JQQ49" s="192"/>
      <c r="JQR49" s="192"/>
      <c r="JQS49" s="192"/>
      <c r="JQT49" s="192"/>
      <c r="JQU49" s="192"/>
      <c r="JQV49" s="192"/>
      <c r="JQW49" s="192"/>
      <c r="JQX49" s="192"/>
      <c r="JQY49" s="192"/>
      <c r="JQZ49" s="192"/>
      <c r="JRA49" s="192"/>
      <c r="JRB49" s="192"/>
      <c r="JRC49" s="192"/>
      <c r="JRD49" s="192"/>
      <c r="JRE49" s="192"/>
      <c r="JRF49" s="192"/>
      <c r="JRG49" s="192"/>
      <c r="JRH49" s="192"/>
      <c r="JRI49" s="192"/>
      <c r="JRJ49" s="192"/>
      <c r="JRK49" s="192"/>
      <c r="JRL49" s="192"/>
      <c r="JRM49" s="192"/>
      <c r="JRN49" s="192"/>
      <c r="JRO49" s="192"/>
      <c r="JRP49" s="192"/>
      <c r="JRQ49" s="192"/>
      <c r="JRR49" s="192"/>
      <c r="JRS49" s="192"/>
      <c r="JRT49" s="192"/>
      <c r="JRU49" s="192"/>
      <c r="JRV49" s="192"/>
      <c r="JRW49" s="192"/>
      <c r="JRX49" s="192"/>
      <c r="JRY49" s="192"/>
      <c r="JRZ49" s="192"/>
      <c r="JSA49" s="192"/>
      <c r="JSB49" s="192"/>
      <c r="JSC49" s="192"/>
      <c r="JSD49" s="192"/>
      <c r="JSE49" s="192"/>
      <c r="JSF49" s="192"/>
      <c r="JSG49" s="192"/>
      <c r="JSH49" s="192"/>
      <c r="JSI49" s="192"/>
      <c r="JSJ49" s="192"/>
      <c r="JSK49" s="192"/>
      <c r="JSL49" s="192"/>
      <c r="JSM49" s="192"/>
      <c r="JSN49" s="192"/>
      <c r="JSO49" s="192"/>
      <c r="JSP49" s="192"/>
      <c r="JSQ49" s="192"/>
      <c r="JSR49" s="192"/>
      <c r="JSS49" s="192"/>
      <c r="JST49" s="192"/>
      <c r="JSU49" s="192"/>
      <c r="JSV49" s="192"/>
      <c r="JSW49" s="192"/>
      <c r="JSX49" s="192"/>
      <c r="JSY49" s="192"/>
      <c r="JSZ49" s="192"/>
      <c r="JTA49" s="192"/>
      <c r="JTB49" s="192"/>
      <c r="JTC49" s="192"/>
      <c r="JTD49" s="192"/>
      <c r="JTE49" s="192"/>
      <c r="JTF49" s="192"/>
      <c r="JTG49" s="192"/>
      <c r="JTH49" s="192"/>
      <c r="JTI49" s="192"/>
      <c r="JTJ49" s="192"/>
      <c r="JTK49" s="192"/>
      <c r="JTL49" s="192"/>
      <c r="JTM49" s="192"/>
      <c r="JTN49" s="192"/>
      <c r="JTO49" s="192"/>
      <c r="JTP49" s="192"/>
      <c r="JTQ49" s="192"/>
      <c r="JTR49" s="192"/>
      <c r="JTS49" s="192"/>
      <c r="JTT49" s="192"/>
      <c r="JTU49" s="192"/>
      <c r="JTV49" s="192"/>
      <c r="JTW49" s="192"/>
      <c r="JTX49" s="192"/>
      <c r="JTY49" s="192"/>
      <c r="JTZ49" s="192"/>
      <c r="JUA49" s="192"/>
      <c r="JUB49" s="192"/>
      <c r="JUC49" s="192"/>
      <c r="JUD49" s="192"/>
      <c r="JUE49" s="192"/>
      <c r="JUF49" s="192"/>
      <c r="JUG49" s="192"/>
      <c r="JUH49" s="192"/>
      <c r="JUI49" s="192"/>
      <c r="JUJ49" s="192"/>
      <c r="JUK49" s="192"/>
      <c r="JUL49" s="192"/>
      <c r="JUM49" s="192"/>
      <c r="JUN49" s="192"/>
      <c r="JUO49" s="192"/>
      <c r="JUP49" s="192"/>
      <c r="JUQ49" s="192"/>
      <c r="JUR49" s="192"/>
      <c r="JUS49" s="192"/>
      <c r="JUT49" s="192"/>
      <c r="JUU49" s="192"/>
      <c r="JUV49" s="192"/>
      <c r="JUW49" s="192"/>
      <c r="JUX49" s="192"/>
      <c r="JUY49" s="192"/>
      <c r="JUZ49" s="192"/>
      <c r="JVA49" s="192"/>
      <c r="JVB49" s="192"/>
      <c r="JVC49" s="192"/>
      <c r="JVD49" s="192"/>
      <c r="JVE49" s="192"/>
      <c r="JVF49" s="192"/>
      <c r="JVG49" s="192"/>
      <c r="JVH49" s="192"/>
      <c r="JVI49" s="192"/>
      <c r="JVJ49" s="192"/>
      <c r="JVK49" s="192"/>
      <c r="JVL49" s="192"/>
      <c r="JVM49" s="192"/>
      <c r="JVN49" s="192"/>
      <c r="JVO49" s="192"/>
      <c r="JVP49" s="192"/>
      <c r="JVQ49" s="192"/>
      <c r="JVR49" s="192"/>
      <c r="JVS49" s="192"/>
      <c r="JVT49" s="192"/>
      <c r="JVU49" s="192"/>
      <c r="JVV49" s="192"/>
      <c r="JVW49" s="192"/>
      <c r="JVX49" s="192"/>
      <c r="JVY49" s="192"/>
      <c r="JVZ49" s="192"/>
      <c r="JWA49" s="192"/>
      <c r="JWB49" s="192"/>
      <c r="JWC49" s="192"/>
      <c r="JWD49" s="192"/>
      <c r="JWE49" s="192"/>
      <c r="JWF49" s="192"/>
      <c r="JWG49" s="192"/>
      <c r="JWH49" s="192"/>
      <c r="JWI49" s="192"/>
      <c r="JWJ49" s="192"/>
      <c r="JWK49" s="192"/>
      <c r="JWL49" s="192"/>
      <c r="JWM49" s="192"/>
      <c r="JWN49" s="192"/>
      <c r="JWO49" s="192"/>
      <c r="JWP49" s="192"/>
      <c r="JWQ49" s="192"/>
      <c r="JWR49" s="192"/>
      <c r="JWS49" s="192"/>
      <c r="JWT49" s="192"/>
      <c r="JWU49" s="192"/>
      <c r="JWV49" s="192"/>
      <c r="JWW49" s="192"/>
      <c r="JWX49" s="192"/>
      <c r="JWY49" s="192"/>
      <c r="JWZ49" s="192"/>
      <c r="JXA49" s="192"/>
      <c r="JXB49" s="192"/>
      <c r="JXC49" s="192"/>
      <c r="JXD49" s="192"/>
      <c r="JXE49" s="192"/>
      <c r="JXF49" s="192"/>
      <c r="JXG49" s="192"/>
      <c r="JXH49" s="192"/>
      <c r="JXI49" s="192"/>
      <c r="JXJ49" s="192"/>
      <c r="JXK49" s="192"/>
      <c r="JXL49" s="192"/>
      <c r="JXM49" s="192"/>
      <c r="JXN49" s="192"/>
      <c r="JXO49" s="192"/>
      <c r="JXP49" s="192"/>
      <c r="JXQ49" s="192"/>
      <c r="JXR49" s="192"/>
      <c r="JXS49" s="192"/>
      <c r="JXT49" s="192"/>
      <c r="JXU49" s="192"/>
      <c r="JXV49" s="192"/>
      <c r="JXW49" s="192"/>
      <c r="JXX49" s="192"/>
      <c r="JXY49" s="192"/>
      <c r="JXZ49" s="192"/>
      <c r="JYA49" s="192"/>
      <c r="JYB49" s="192"/>
      <c r="JYC49" s="192"/>
      <c r="JYD49" s="192"/>
      <c r="JYE49" s="192"/>
      <c r="JYF49" s="192"/>
      <c r="JYG49" s="192"/>
      <c r="JYH49" s="192"/>
      <c r="JYI49" s="192"/>
      <c r="JYJ49" s="192"/>
      <c r="JYK49" s="192"/>
      <c r="JYL49" s="192"/>
      <c r="JYM49" s="192"/>
      <c r="JYN49" s="192"/>
      <c r="JYO49" s="192"/>
      <c r="JYP49" s="192"/>
      <c r="JYQ49" s="192"/>
      <c r="JYR49" s="192"/>
      <c r="JYS49" s="192"/>
      <c r="JYT49" s="192"/>
      <c r="JYU49" s="192"/>
      <c r="JYV49" s="192"/>
      <c r="JYW49" s="192"/>
      <c r="JYX49" s="192"/>
      <c r="JYY49" s="192"/>
      <c r="JYZ49" s="192"/>
      <c r="JZA49" s="192"/>
      <c r="JZB49" s="192"/>
      <c r="JZC49" s="192"/>
      <c r="JZD49" s="192"/>
      <c r="JZE49" s="192"/>
      <c r="JZF49" s="192"/>
      <c r="JZG49" s="192"/>
      <c r="JZH49" s="192"/>
      <c r="JZI49" s="192"/>
      <c r="JZJ49" s="192"/>
      <c r="JZK49" s="192"/>
      <c r="JZL49" s="192"/>
      <c r="JZM49" s="192"/>
      <c r="JZN49" s="192"/>
      <c r="JZO49" s="192"/>
      <c r="JZP49" s="192"/>
      <c r="JZQ49" s="192"/>
      <c r="JZR49" s="192"/>
      <c r="JZS49" s="192"/>
      <c r="JZT49" s="192"/>
      <c r="JZU49" s="192"/>
      <c r="JZV49" s="192"/>
      <c r="JZW49" s="192"/>
      <c r="JZX49" s="192"/>
      <c r="JZY49" s="192"/>
      <c r="JZZ49" s="192"/>
      <c r="KAA49" s="192"/>
      <c r="KAB49" s="192"/>
      <c r="KAC49" s="192"/>
      <c r="KAD49" s="192"/>
      <c r="KAE49" s="192"/>
      <c r="KAF49" s="192"/>
      <c r="KAG49" s="192"/>
      <c r="KAH49" s="192"/>
      <c r="KAI49" s="192"/>
      <c r="KAJ49" s="192"/>
      <c r="KAK49" s="192"/>
      <c r="KAL49" s="192"/>
      <c r="KAM49" s="192"/>
      <c r="KAN49" s="192"/>
      <c r="KAO49" s="192"/>
      <c r="KAP49" s="192"/>
      <c r="KAQ49" s="192"/>
      <c r="KAR49" s="192"/>
      <c r="KAS49" s="192"/>
      <c r="KAT49" s="192"/>
      <c r="KAU49" s="192"/>
      <c r="KAV49" s="192"/>
      <c r="KAW49" s="192"/>
      <c r="KAX49" s="192"/>
      <c r="KAY49" s="192"/>
      <c r="KAZ49" s="192"/>
      <c r="KBA49" s="192"/>
      <c r="KBB49" s="192"/>
      <c r="KBC49" s="192"/>
      <c r="KBD49" s="192"/>
      <c r="KBE49" s="192"/>
      <c r="KBF49" s="192"/>
      <c r="KBG49" s="192"/>
      <c r="KBH49" s="192"/>
      <c r="KBI49" s="192"/>
      <c r="KBJ49" s="192"/>
      <c r="KBK49" s="192"/>
      <c r="KBL49" s="192"/>
      <c r="KBM49" s="192"/>
      <c r="KBN49" s="192"/>
      <c r="KBO49" s="192"/>
      <c r="KBP49" s="192"/>
      <c r="KBQ49" s="192"/>
      <c r="KBR49" s="192"/>
      <c r="KBS49" s="192"/>
      <c r="KBT49" s="192"/>
      <c r="KBU49" s="192"/>
      <c r="KBV49" s="192"/>
      <c r="KBW49" s="192"/>
      <c r="KBX49" s="192"/>
      <c r="KBY49" s="192"/>
      <c r="KBZ49" s="192"/>
      <c r="KCA49" s="192"/>
      <c r="KCB49" s="192"/>
      <c r="KCC49" s="192"/>
      <c r="KCD49" s="192"/>
      <c r="KCE49" s="192"/>
      <c r="KCF49" s="192"/>
      <c r="KCG49" s="192"/>
      <c r="KCH49" s="192"/>
      <c r="KCI49" s="192"/>
      <c r="KCJ49" s="192"/>
      <c r="KCK49" s="192"/>
      <c r="KCL49" s="192"/>
      <c r="KCM49" s="192"/>
      <c r="KCN49" s="192"/>
      <c r="KCO49" s="192"/>
      <c r="KCP49" s="192"/>
      <c r="KCQ49" s="192"/>
      <c r="KCR49" s="192"/>
      <c r="KCS49" s="192"/>
      <c r="KCT49" s="192"/>
      <c r="KCU49" s="192"/>
      <c r="KCV49" s="192"/>
      <c r="KCW49" s="192"/>
      <c r="KCX49" s="192"/>
      <c r="KCY49" s="192"/>
      <c r="KCZ49" s="192"/>
      <c r="KDA49" s="192"/>
      <c r="KDB49" s="192"/>
      <c r="KDC49" s="192"/>
      <c r="KDD49" s="192"/>
      <c r="KDE49" s="192"/>
      <c r="KDF49" s="192"/>
      <c r="KDG49" s="192"/>
      <c r="KDH49" s="192"/>
      <c r="KDI49" s="192"/>
      <c r="KDJ49" s="192"/>
      <c r="KDK49" s="192"/>
      <c r="KDL49" s="192"/>
      <c r="KDM49" s="192"/>
      <c r="KDN49" s="192"/>
      <c r="KDO49" s="192"/>
      <c r="KDP49" s="192"/>
      <c r="KDQ49" s="192"/>
      <c r="KDR49" s="192"/>
      <c r="KDS49" s="192"/>
      <c r="KDT49" s="192"/>
      <c r="KDU49" s="192"/>
      <c r="KDV49" s="192"/>
      <c r="KDW49" s="192"/>
      <c r="KDX49" s="192"/>
      <c r="KDY49" s="192"/>
      <c r="KDZ49" s="192"/>
      <c r="KEA49" s="192"/>
      <c r="KEB49" s="192"/>
      <c r="KEC49" s="192"/>
      <c r="KED49" s="192"/>
      <c r="KEE49" s="192"/>
      <c r="KEF49" s="192"/>
      <c r="KEG49" s="192"/>
      <c r="KEH49" s="192"/>
      <c r="KEI49" s="192"/>
      <c r="KEJ49" s="192"/>
      <c r="KEK49" s="192"/>
      <c r="KEL49" s="192"/>
      <c r="KEM49" s="192"/>
      <c r="KEN49" s="192"/>
      <c r="KEO49" s="192"/>
      <c r="KEP49" s="192"/>
      <c r="KEQ49" s="192"/>
      <c r="KER49" s="192"/>
      <c r="KES49" s="192"/>
      <c r="KET49" s="192"/>
      <c r="KEU49" s="192"/>
      <c r="KEV49" s="192"/>
      <c r="KEW49" s="192"/>
      <c r="KEX49" s="192"/>
      <c r="KEY49" s="192"/>
      <c r="KEZ49" s="192"/>
      <c r="KFA49" s="192"/>
      <c r="KFB49" s="192"/>
      <c r="KFC49" s="192"/>
      <c r="KFD49" s="192"/>
      <c r="KFE49" s="192"/>
      <c r="KFF49" s="192"/>
      <c r="KFG49" s="192"/>
      <c r="KFH49" s="192"/>
      <c r="KFI49" s="192"/>
      <c r="KFJ49" s="192"/>
      <c r="KFK49" s="192"/>
      <c r="KFL49" s="192"/>
      <c r="KFM49" s="192"/>
      <c r="KFN49" s="192"/>
      <c r="KFO49" s="192"/>
      <c r="KFP49" s="192"/>
      <c r="KFQ49" s="192"/>
      <c r="KFR49" s="192"/>
      <c r="KFS49" s="192"/>
      <c r="KFT49" s="192"/>
      <c r="KFU49" s="192"/>
      <c r="KFV49" s="192"/>
      <c r="KFW49" s="192"/>
      <c r="KFX49" s="192"/>
      <c r="KFY49" s="192"/>
      <c r="KFZ49" s="192"/>
      <c r="KGA49" s="192"/>
      <c r="KGB49" s="192"/>
      <c r="KGC49" s="192"/>
      <c r="KGD49" s="192"/>
      <c r="KGE49" s="192"/>
      <c r="KGF49" s="192"/>
      <c r="KGG49" s="192"/>
      <c r="KGH49" s="192"/>
      <c r="KGI49" s="192"/>
      <c r="KGJ49" s="192"/>
      <c r="KGK49" s="192"/>
      <c r="KGL49" s="192"/>
      <c r="KGM49" s="192"/>
      <c r="KGN49" s="192"/>
      <c r="KGO49" s="192"/>
      <c r="KGP49" s="192"/>
      <c r="KGQ49" s="192"/>
      <c r="KGR49" s="192"/>
      <c r="KGS49" s="192"/>
      <c r="KGT49" s="192"/>
      <c r="KGU49" s="192"/>
      <c r="KGV49" s="192"/>
      <c r="KGW49" s="192"/>
      <c r="KGX49" s="192"/>
      <c r="KGY49" s="192"/>
      <c r="KGZ49" s="192"/>
      <c r="KHA49" s="192"/>
      <c r="KHB49" s="192"/>
      <c r="KHC49" s="192"/>
      <c r="KHD49" s="192"/>
      <c r="KHE49" s="192"/>
      <c r="KHF49" s="192"/>
      <c r="KHG49" s="192"/>
      <c r="KHH49" s="192"/>
      <c r="KHI49" s="192"/>
      <c r="KHJ49" s="192"/>
      <c r="KHK49" s="192"/>
      <c r="KHL49" s="192"/>
      <c r="KHM49" s="192"/>
      <c r="KHN49" s="192"/>
      <c r="KHO49" s="192"/>
      <c r="KHP49" s="192"/>
      <c r="KHQ49" s="192"/>
      <c r="KHR49" s="192"/>
      <c r="KHS49" s="192"/>
      <c r="KHT49" s="192"/>
      <c r="KHU49" s="192"/>
      <c r="KHV49" s="192"/>
      <c r="KHW49" s="192"/>
      <c r="KHX49" s="192"/>
      <c r="KHY49" s="192"/>
      <c r="KHZ49" s="192"/>
      <c r="KIA49" s="192"/>
      <c r="KIB49" s="192"/>
      <c r="KIC49" s="192"/>
      <c r="KID49" s="192"/>
      <c r="KIE49" s="192"/>
      <c r="KIF49" s="192"/>
      <c r="KIG49" s="192"/>
      <c r="KIH49" s="192"/>
      <c r="KII49" s="192"/>
      <c r="KIJ49" s="192"/>
      <c r="KIK49" s="192"/>
      <c r="KIL49" s="192"/>
      <c r="KIM49" s="192"/>
      <c r="KIN49" s="192"/>
      <c r="KIO49" s="192"/>
      <c r="KIP49" s="192"/>
      <c r="KIQ49" s="192"/>
      <c r="KIR49" s="192"/>
      <c r="KIS49" s="192"/>
      <c r="KIT49" s="192"/>
      <c r="KIU49" s="192"/>
      <c r="KIV49" s="192"/>
      <c r="KIW49" s="192"/>
      <c r="KIX49" s="192"/>
      <c r="KIY49" s="192"/>
      <c r="KIZ49" s="192"/>
      <c r="KJA49" s="192"/>
      <c r="KJB49" s="192"/>
      <c r="KJC49" s="192"/>
      <c r="KJD49" s="192"/>
      <c r="KJE49" s="192"/>
      <c r="KJF49" s="192"/>
      <c r="KJG49" s="192"/>
      <c r="KJH49" s="192"/>
      <c r="KJI49" s="192"/>
      <c r="KJJ49" s="192"/>
      <c r="KJK49" s="192"/>
      <c r="KJL49" s="192"/>
      <c r="KJM49" s="192"/>
      <c r="KJN49" s="192"/>
      <c r="KJO49" s="192"/>
      <c r="KJP49" s="192"/>
      <c r="KJQ49" s="192"/>
      <c r="KJR49" s="192"/>
      <c r="KJS49" s="192"/>
      <c r="KJT49" s="192"/>
      <c r="KJU49" s="192"/>
      <c r="KJV49" s="192"/>
      <c r="KJW49" s="192"/>
      <c r="KJX49" s="192"/>
      <c r="KJY49" s="192"/>
      <c r="KJZ49" s="192"/>
      <c r="KKA49" s="192"/>
      <c r="KKB49" s="192"/>
      <c r="KKC49" s="192"/>
      <c r="KKD49" s="192"/>
      <c r="KKE49" s="192"/>
      <c r="KKF49" s="192"/>
      <c r="KKG49" s="192"/>
      <c r="KKH49" s="192"/>
      <c r="KKI49" s="192"/>
      <c r="KKJ49" s="192"/>
      <c r="KKK49" s="192"/>
      <c r="KKL49" s="192"/>
      <c r="KKM49" s="192"/>
      <c r="KKN49" s="192"/>
      <c r="KKO49" s="192"/>
      <c r="KKP49" s="192"/>
      <c r="KKQ49" s="192"/>
      <c r="KKR49" s="192"/>
      <c r="KKS49" s="192"/>
      <c r="KKT49" s="192"/>
      <c r="KKU49" s="192"/>
      <c r="KKV49" s="192"/>
      <c r="KKW49" s="192"/>
      <c r="KKX49" s="192"/>
      <c r="KKY49" s="192"/>
      <c r="KKZ49" s="192"/>
      <c r="KLA49" s="192"/>
      <c r="KLB49" s="192"/>
      <c r="KLC49" s="192"/>
      <c r="KLD49" s="192"/>
      <c r="KLE49" s="192"/>
      <c r="KLF49" s="192"/>
      <c r="KLG49" s="192"/>
      <c r="KLH49" s="192"/>
      <c r="KLI49" s="192"/>
      <c r="KLJ49" s="192"/>
      <c r="KLK49" s="192"/>
      <c r="KLL49" s="192"/>
      <c r="KLM49" s="192"/>
      <c r="KLN49" s="192"/>
      <c r="KLO49" s="192"/>
      <c r="KLP49" s="192"/>
      <c r="KLQ49" s="192"/>
      <c r="KLR49" s="192"/>
      <c r="KLS49" s="192"/>
      <c r="KLT49" s="192"/>
      <c r="KLU49" s="192"/>
      <c r="KLV49" s="192"/>
      <c r="KLW49" s="192"/>
      <c r="KLX49" s="192"/>
      <c r="KLY49" s="192"/>
      <c r="KLZ49" s="192"/>
      <c r="KMA49" s="192"/>
      <c r="KMB49" s="192"/>
      <c r="KMC49" s="192"/>
      <c r="KMD49" s="192"/>
      <c r="KME49" s="192"/>
      <c r="KMF49" s="192"/>
      <c r="KMG49" s="192"/>
      <c r="KMH49" s="192"/>
      <c r="KMI49" s="192"/>
      <c r="KMJ49" s="192"/>
      <c r="KMK49" s="192"/>
      <c r="KML49" s="192"/>
      <c r="KMM49" s="192"/>
      <c r="KMN49" s="192"/>
      <c r="KMO49" s="192"/>
      <c r="KMP49" s="192"/>
      <c r="KMQ49" s="192"/>
      <c r="KMR49" s="192"/>
      <c r="KMS49" s="192"/>
      <c r="KMT49" s="192"/>
      <c r="KMU49" s="192"/>
      <c r="KMV49" s="192"/>
      <c r="KMW49" s="192"/>
      <c r="KMX49" s="192"/>
      <c r="KMY49" s="192"/>
      <c r="KMZ49" s="192"/>
      <c r="KNA49" s="192"/>
      <c r="KNB49" s="192"/>
      <c r="KNC49" s="192"/>
      <c r="KND49" s="192"/>
      <c r="KNE49" s="192"/>
      <c r="KNF49" s="192"/>
      <c r="KNG49" s="192"/>
      <c r="KNH49" s="192"/>
      <c r="KNI49" s="192"/>
      <c r="KNJ49" s="192"/>
      <c r="KNK49" s="192"/>
      <c r="KNL49" s="192"/>
      <c r="KNM49" s="192"/>
      <c r="KNN49" s="192"/>
      <c r="KNO49" s="192"/>
      <c r="KNP49" s="192"/>
      <c r="KNQ49" s="192"/>
      <c r="KNR49" s="192"/>
      <c r="KNS49" s="192"/>
      <c r="KNT49" s="192"/>
      <c r="KNU49" s="192"/>
      <c r="KNV49" s="192"/>
      <c r="KNW49" s="192"/>
      <c r="KNX49" s="192"/>
      <c r="KNY49" s="192"/>
      <c r="KNZ49" s="192"/>
      <c r="KOA49" s="192"/>
      <c r="KOB49" s="192"/>
      <c r="KOC49" s="192"/>
      <c r="KOD49" s="192"/>
      <c r="KOE49" s="192"/>
      <c r="KOF49" s="192"/>
      <c r="KOG49" s="192"/>
      <c r="KOH49" s="192"/>
      <c r="KOI49" s="192"/>
      <c r="KOJ49" s="192"/>
      <c r="KOK49" s="192"/>
      <c r="KOL49" s="192"/>
      <c r="KOM49" s="192"/>
      <c r="KON49" s="192"/>
      <c r="KOO49" s="192"/>
      <c r="KOP49" s="192"/>
      <c r="KOQ49" s="192"/>
      <c r="KOR49" s="192"/>
      <c r="KOS49" s="192"/>
      <c r="KOT49" s="192"/>
      <c r="KOU49" s="192"/>
      <c r="KOV49" s="192"/>
      <c r="KOW49" s="192"/>
      <c r="KOX49" s="192"/>
      <c r="KOY49" s="192"/>
      <c r="KOZ49" s="192"/>
      <c r="KPA49" s="192"/>
      <c r="KPB49" s="192"/>
      <c r="KPC49" s="192"/>
      <c r="KPD49" s="192"/>
      <c r="KPE49" s="192"/>
      <c r="KPF49" s="192"/>
      <c r="KPG49" s="192"/>
      <c r="KPH49" s="192"/>
      <c r="KPI49" s="192"/>
      <c r="KPJ49" s="192"/>
      <c r="KPK49" s="192"/>
      <c r="KPL49" s="192"/>
      <c r="KPM49" s="192"/>
      <c r="KPN49" s="192"/>
      <c r="KPO49" s="192"/>
      <c r="KPP49" s="192"/>
      <c r="KPQ49" s="192"/>
      <c r="KPR49" s="192"/>
      <c r="KPS49" s="192"/>
      <c r="KPT49" s="192"/>
      <c r="KPU49" s="192"/>
      <c r="KPV49" s="192"/>
      <c r="KPW49" s="192"/>
      <c r="KPX49" s="192"/>
      <c r="KPY49" s="192"/>
      <c r="KPZ49" s="192"/>
      <c r="KQA49" s="192"/>
      <c r="KQB49" s="192"/>
      <c r="KQC49" s="192"/>
      <c r="KQD49" s="192"/>
      <c r="KQE49" s="192"/>
      <c r="KQF49" s="192"/>
      <c r="KQG49" s="192"/>
      <c r="KQH49" s="192"/>
      <c r="KQI49" s="192"/>
      <c r="KQJ49" s="192"/>
      <c r="KQK49" s="192"/>
      <c r="KQL49" s="192"/>
      <c r="KQM49" s="192"/>
      <c r="KQN49" s="192"/>
      <c r="KQO49" s="192"/>
      <c r="KQP49" s="192"/>
      <c r="KQQ49" s="192"/>
      <c r="KQR49" s="192"/>
      <c r="KQS49" s="192"/>
      <c r="KQT49" s="192"/>
      <c r="KQU49" s="192"/>
      <c r="KQV49" s="192"/>
      <c r="KQW49" s="192"/>
      <c r="KQX49" s="192"/>
      <c r="KQY49" s="192"/>
      <c r="KQZ49" s="192"/>
      <c r="KRA49" s="192"/>
      <c r="KRB49" s="192"/>
      <c r="KRC49" s="192"/>
      <c r="KRD49" s="192"/>
      <c r="KRE49" s="192"/>
      <c r="KRF49" s="192"/>
      <c r="KRG49" s="192"/>
      <c r="KRH49" s="192"/>
      <c r="KRI49" s="192"/>
      <c r="KRJ49" s="192"/>
      <c r="KRK49" s="192"/>
      <c r="KRL49" s="192"/>
      <c r="KRM49" s="192"/>
      <c r="KRN49" s="192"/>
      <c r="KRO49" s="192"/>
      <c r="KRP49" s="192"/>
      <c r="KRQ49" s="192"/>
      <c r="KRR49" s="192"/>
      <c r="KRS49" s="192"/>
      <c r="KRT49" s="192"/>
      <c r="KRU49" s="192"/>
      <c r="KRV49" s="192"/>
      <c r="KRW49" s="192"/>
      <c r="KRX49" s="192"/>
      <c r="KRY49" s="192"/>
      <c r="KRZ49" s="192"/>
      <c r="KSA49" s="192"/>
      <c r="KSB49" s="192"/>
      <c r="KSC49" s="192"/>
      <c r="KSD49" s="192"/>
      <c r="KSE49" s="192"/>
      <c r="KSF49" s="192"/>
      <c r="KSG49" s="192"/>
      <c r="KSH49" s="192"/>
      <c r="KSI49" s="192"/>
      <c r="KSJ49" s="192"/>
      <c r="KSK49" s="192"/>
      <c r="KSL49" s="192"/>
      <c r="KSM49" s="192"/>
      <c r="KSN49" s="192"/>
      <c r="KSO49" s="192"/>
      <c r="KSP49" s="192"/>
      <c r="KSQ49" s="192"/>
      <c r="KSR49" s="192"/>
      <c r="KSS49" s="192"/>
      <c r="KST49" s="192"/>
      <c r="KSU49" s="192"/>
      <c r="KSV49" s="192"/>
      <c r="KSW49" s="192"/>
      <c r="KSX49" s="192"/>
      <c r="KSY49" s="192"/>
      <c r="KSZ49" s="192"/>
      <c r="KTA49" s="192"/>
      <c r="KTB49" s="192"/>
      <c r="KTC49" s="192"/>
      <c r="KTD49" s="192"/>
      <c r="KTE49" s="192"/>
      <c r="KTF49" s="192"/>
      <c r="KTG49" s="192"/>
      <c r="KTH49" s="192"/>
      <c r="KTI49" s="192"/>
      <c r="KTJ49" s="192"/>
      <c r="KTK49" s="192"/>
      <c r="KTL49" s="192"/>
      <c r="KTM49" s="192"/>
      <c r="KTN49" s="192"/>
      <c r="KTO49" s="192"/>
      <c r="KTP49" s="192"/>
      <c r="KTQ49" s="192"/>
      <c r="KTR49" s="192"/>
      <c r="KTS49" s="192"/>
      <c r="KTT49" s="192"/>
      <c r="KTU49" s="192"/>
      <c r="KTV49" s="192"/>
      <c r="KTW49" s="192"/>
      <c r="KTX49" s="192"/>
      <c r="KTY49" s="192"/>
      <c r="KTZ49" s="192"/>
      <c r="KUA49" s="192"/>
      <c r="KUB49" s="192"/>
      <c r="KUC49" s="192"/>
      <c r="KUD49" s="192"/>
      <c r="KUE49" s="192"/>
      <c r="KUF49" s="192"/>
      <c r="KUG49" s="192"/>
      <c r="KUH49" s="192"/>
      <c r="KUI49" s="192"/>
      <c r="KUJ49" s="192"/>
      <c r="KUK49" s="192"/>
      <c r="KUL49" s="192"/>
      <c r="KUM49" s="192"/>
      <c r="KUN49" s="192"/>
      <c r="KUO49" s="192"/>
      <c r="KUP49" s="192"/>
      <c r="KUQ49" s="192"/>
      <c r="KUR49" s="192"/>
      <c r="KUS49" s="192"/>
      <c r="KUT49" s="192"/>
      <c r="KUU49" s="192"/>
      <c r="KUV49" s="192"/>
      <c r="KUW49" s="192"/>
      <c r="KUX49" s="192"/>
      <c r="KUY49" s="192"/>
      <c r="KUZ49" s="192"/>
      <c r="KVA49" s="192"/>
      <c r="KVB49" s="192"/>
      <c r="KVC49" s="192"/>
      <c r="KVD49" s="192"/>
      <c r="KVE49" s="192"/>
      <c r="KVF49" s="192"/>
      <c r="KVG49" s="192"/>
      <c r="KVH49" s="192"/>
      <c r="KVI49" s="192"/>
      <c r="KVJ49" s="192"/>
      <c r="KVK49" s="192"/>
      <c r="KVL49" s="192"/>
      <c r="KVM49" s="192"/>
      <c r="KVN49" s="192"/>
      <c r="KVO49" s="192"/>
      <c r="KVP49" s="192"/>
      <c r="KVQ49" s="192"/>
      <c r="KVR49" s="192"/>
      <c r="KVS49" s="192"/>
      <c r="KVT49" s="192"/>
      <c r="KVU49" s="192"/>
      <c r="KVV49" s="192"/>
      <c r="KVW49" s="192"/>
      <c r="KVX49" s="192"/>
      <c r="KVY49" s="192"/>
      <c r="KVZ49" s="192"/>
      <c r="KWA49" s="192"/>
      <c r="KWB49" s="192"/>
      <c r="KWC49" s="192"/>
      <c r="KWD49" s="192"/>
      <c r="KWE49" s="192"/>
      <c r="KWF49" s="192"/>
      <c r="KWG49" s="192"/>
      <c r="KWH49" s="192"/>
      <c r="KWI49" s="192"/>
      <c r="KWJ49" s="192"/>
      <c r="KWK49" s="192"/>
      <c r="KWL49" s="192"/>
      <c r="KWM49" s="192"/>
      <c r="KWN49" s="192"/>
      <c r="KWO49" s="192"/>
      <c r="KWP49" s="192"/>
      <c r="KWQ49" s="192"/>
      <c r="KWR49" s="192"/>
      <c r="KWS49" s="192"/>
      <c r="KWT49" s="192"/>
      <c r="KWU49" s="192"/>
      <c r="KWV49" s="192"/>
      <c r="KWW49" s="192"/>
      <c r="KWX49" s="192"/>
      <c r="KWY49" s="192"/>
      <c r="KWZ49" s="192"/>
      <c r="KXA49" s="192"/>
      <c r="KXB49" s="192"/>
      <c r="KXC49" s="192"/>
      <c r="KXD49" s="192"/>
      <c r="KXE49" s="192"/>
      <c r="KXF49" s="192"/>
      <c r="KXG49" s="192"/>
      <c r="KXH49" s="192"/>
      <c r="KXI49" s="192"/>
      <c r="KXJ49" s="192"/>
      <c r="KXK49" s="192"/>
      <c r="KXL49" s="192"/>
      <c r="KXM49" s="192"/>
      <c r="KXN49" s="192"/>
      <c r="KXO49" s="192"/>
      <c r="KXP49" s="192"/>
      <c r="KXQ49" s="192"/>
      <c r="KXR49" s="192"/>
      <c r="KXS49" s="192"/>
      <c r="KXT49" s="192"/>
      <c r="KXU49" s="192"/>
      <c r="KXV49" s="192"/>
      <c r="KXW49" s="192"/>
      <c r="KXX49" s="192"/>
      <c r="KXY49" s="192"/>
      <c r="KXZ49" s="192"/>
      <c r="KYA49" s="192"/>
      <c r="KYB49" s="192"/>
      <c r="KYC49" s="192"/>
      <c r="KYD49" s="192"/>
      <c r="KYE49" s="192"/>
      <c r="KYF49" s="192"/>
      <c r="KYG49" s="192"/>
      <c r="KYH49" s="192"/>
      <c r="KYI49" s="192"/>
      <c r="KYJ49" s="192"/>
      <c r="KYK49" s="192"/>
      <c r="KYL49" s="192"/>
      <c r="KYM49" s="192"/>
      <c r="KYN49" s="192"/>
      <c r="KYO49" s="192"/>
      <c r="KYP49" s="192"/>
      <c r="KYQ49" s="192"/>
      <c r="KYR49" s="192"/>
      <c r="KYS49" s="192"/>
      <c r="KYT49" s="192"/>
      <c r="KYU49" s="192"/>
      <c r="KYV49" s="192"/>
      <c r="KYW49" s="192"/>
      <c r="KYX49" s="192"/>
      <c r="KYY49" s="192"/>
      <c r="KYZ49" s="192"/>
      <c r="KZA49" s="192"/>
      <c r="KZB49" s="192"/>
      <c r="KZC49" s="192"/>
      <c r="KZD49" s="192"/>
      <c r="KZE49" s="192"/>
      <c r="KZF49" s="192"/>
      <c r="KZG49" s="192"/>
      <c r="KZH49" s="192"/>
      <c r="KZI49" s="192"/>
      <c r="KZJ49" s="192"/>
      <c r="KZK49" s="192"/>
      <c r="KZL49" s="192"/>
      <c r="KZM49" s="192"/>
      <c r="KZN49" s="192"/>
      <c r="KZO49" s="192"/>
      <c r="KZP49" s="192"/>
      <c r="KZQ49" s="192"/>
      <c r="KZR49" s="192"/>
      <c r="KZS49" s="192"/>
      <c r="KZT49" s="192"/>
      <c r="KZU49" s="192"/>
      <c r="KZV49" s="192"/>
      <c r="KZW49" s="192"/>
      <c r="KZX49" s="192"/>
      <c r="KZY49" s="192"/>
      <c r="KZZ49" s="192"/>
      <c r="LAA49" s="192"/>
      <c r="LAB49" s="192"/>
      <c r="LAC49" s="192"/>
      <c r="LAD49" s="192"/>
      <c r="LAE49" s="192"/>
      <c r="LAF49" s="192"/>
      <c r="LAG49" s="192"/>
      <c r="LAH49" s="192"/>
      <c r="LAI49" s="192"/>
      <c r="LAJ49" s="192"/>
      <c r="LAK49" s="192"/>
      <c r="LAL49" s="192"/>
      <c r="LAM49" s="192"/>
      <c r="LAN49" s="192"/>
      <c r="LAO49" s="192"/>
      <c r="LAP49" s="192"/>
      <c r="LAQ49" s="192"/>
      <c r="LAR49" s="192"/>
      <c r="LAS49" s="192"/>
      <c r="LAT49" s="192"/>
      <c r="LAU49" s="192"/>
      <c r="LAV49" s="192"/>
      <c r="LAW49" s="192"/>
      <c r="LAX49" s="192"/>
      <c r="LAY49" s="192"/>
      <c r="LAZ49" s="192"/>
      <c r="LBA49" s="192"/>
      <c r="LBB49" s="192"/>
      <c r="LBC49" s="192"/>
      <c r="LBD49" s="192"/>
      <c r="LBE49" s="192"/>
      <c r="LBF49" s="192"/>
      <c r="LBG49" s="192"/>
      <c r="LBH49" s="192"/>
      <c r="LBI49" s="192"/>
      <c r="LBJ49" s="192"/>
      <c r="LBK49" s="192"/>
      <c r="LBL49" s="192"/>
      <c r="LBM49" s="192"/>
      <c r="LBN49" s="192"/>
      <c r="LBO49" s="192"/>
      <c r="LBP49" s="192"/>
      <c r="LBQ49" s="192"/>
      <c r="LBR49" s="192"/>
      <c r="LBS49" s="192"/>
      <c r="LBT49" s="192"/>
      <c r="LBU49" s="192"/>
      <c r="LBV49" s="192"/>
      <c r="LBW49" s="192"/>
      <c r="LBX49" s="192"/>
      <c r="LBY49" s="192"/>
      <c r="LBZ49" s="192"/>
      <c r="LCA49" s="192"/>
      <c r="LCB49" s="192"/>
      <c r="LCC49" s="192"/>
      <c r="LCD49" s="192"/>
      <c r="LCE49" s="192"/>
      <c r="LCF49" s="192"/>
      <c r="LCG49" s="192"/>
      <c r="LCH49" s="192"/>
      <c r="LCI49" s="192"/>
      <c r="LCJ49" s="192"/>
      <c r="LCK49" s="192"/>
      <c r="LCL49" s="192"/>
      <c r="LCM49" s="192"/>
      <c r="LCN49" s="192"/>
      <c r="LCO49" s="192"/>
      <c r="LCP49" s="192"/>
      <c r="LCQ49" s="192"/>
      <c r="LCR49" s="192"/>
      <c r="LCS49" s="192"/>
      <c r="LCT49" s="192"/>
      <c r="LCU49" s="192"/>
      <c r="LCV49" s="192"/>
      <c r="LCW49" s="192"/>
      <c r="LCX49" s="192"/>
      <c r="LCY49" s="192"/>
      <c r="LCZ49" s="192"/>
      <c r="LDA49" s="192"/>
      <c r="LDB49" s="192"/>
      <c r="LDC49" s="192"/>
      <c r="LDD49" s="192"/>
      <c r="LDE49" s="192"/>
      <c r="LDF49" s="192"/>
      <c r="LDG49" s="192"/>
      <c r="LDH49" s="192"/>
      <c r="LDI49" s="192"/>
      <c r="LDJ49" s="192"/>
      <c r="LDK49" s="192"/>
      <c r="LDL49" s="192"/>
      <c r="LDM49" s="192"/>
      <c r="LDN49" s="192"/>
      <c r="LDO49" s="192"/>
      <c r="LDP49" s="192"/>
      <c r="LDQ49" s="192"/>
      <c r="LDR49" s="192"/>
      <c r="LDS49" s="192"/>
      <c r="LDT49" s="192"/>
      <c r="LDU49" s="192"/>
      <c r="LDV49" s="192"/>
      <c r="LDW49" s="192"/>
      <c r="LDX49" s="192"/>
      <c r="LDY49" s="192"/>
      <c r="LDZ49" s="192"/>
      <c r="LEA49" s="192"/>
      <c r="LEB49" s="192"/>
      <c r="LEC49" s="192"/>
      <c r="LED49" s="192"/>
      <c r="LEE49" s="192"/>
      <c r="LEF49" s="192"/>
      <c r="LEG49" s="192"/>
      <c r="LEH49" s="192"/>
      <c r="LEI49" s="192"/>
      <c r="LEJ49" s="192"/>
      <c r="LEK49" s="192"/>
      <c r="LEL49" s="192"/>
      <c r="LEM49" s="192"/>
      <c r="LEN49" s="192"/>
      <c r="LEO49" s="192"/>
      <c r="LEP49" s="192"/>
      <c r="LEQ49" s="192"/>
      <c r="LER49" s="192"/>
      <c r="LES49" s="192"/>
      <c r="LET49" s="192"/>
      <c r="LEU49" s="192"/>
      <c r="LEV49" s="192"/>
      <c r="LEW49" s="192"/>
      <c r="LEX49" s="192"/>
      <c r="LEY49" s="192"/>
      <c r="LEZ49" s="192"/>
      <c r="LFA49" s="192"/>
      <c r="LFB49" s="192"/>
      <c r="LFC49" s="192"/>
      <c r="LFD49" s="192"/>
      <c r="LFE49" s="192"/>
      <c r="LFF49" s="192"/>
      <c r="LFG49" s="192"/>
      <c r="LFH49" s="192"/>
      <c r="LFI49" s="192"/>
      <c r="LFJ49" s="192"/>
      <c r="LFK49" s="192"/>
      <c r="LFL49" s="192"/>
      <c r="LFM49" s="192"/>
      <c r="LFN49" s="192"/>
      <c r="LFO49" s="192"/>
      <c r="LFP49" s="192"/>
      <c r="LFQ49" s="192"/>
      <c r="LFR49" s="192"/>
      <c r="LFS49" s="192"/>
      <c r="LFT49" s="192"/>
      <c r="LFU49" s="192"/>
      <c r="LFV49" s="192"/>
      <c r="LFW49" s="192"/>
      <c r="LFX49" s="192"/>
      <c r="LFY49" s="192"/>
      <c r="LFZ49" s="192"/>
      <c r="LGA49" s="192"/>
      <c r="LGB49" s="192"/>
      <c r="LGC49" s="192"/>
      <c r="LGD49" s="192"/>
      <c r="LGE49" s="192"/>
      <c r="LGF49" s="192"/>
      <c r="LGG49" s="192"/>
      <c r="LGH49" s="192"/>
      <c r="LGI49" s="192"/>
      <c r="LGJ49" s="192"/>
      <c r="LGK49" s="192"/>
      <c r="LGL49" s="192"/>
      <c r="LGM49" s="192"/>
      <c r="LGN49" s="192"/>
      <c r="LGO49" s="192"/>
      <c r="LGP49" s="192"/>
      <c r="LGQ49" s="192"/>
      <c r="LGR49" s="192"/>
      <c r="LGS49" s="192"/>
      <c r="LGT49" s="192"/>
      <c r="LGU49" s="192"/>
      <c r="LGV49" s="192"/>
      <c r="LGW49" s="192"/>
      <c r="LGX49" s="192"/>
      <c r="LGY49" s="192"/>
      <c r="LGZ49" s="192"/>
      <c r="LHA49" s="192"/>
      <c r="LHB49" s="192"/>
      <c r="LHC49" s="192"/>
      <c r="LHD49" s="192"/>
      <c r="LHE49" s="192"/>
      <c r="LHF49" s="192"/>
      <c r="LHG49" s="192"/>
      <c r="LHH49" s="192"/>
      <c r="LHI49" s="192"/>
      <c r="LHJ49" s="192"/>
      <c r="LHK49" s="192"/>
      <c r="LHL49" s="192"/>
      <c r="LHM49" s="192"/>
      <c r="LHN49" s="192"/>
      <c r="LHO49" s="192"/>
      <c r="LHP49" s="192"/>
      <c r="LHQ49" s="192"/>
      <c r="LHR49" s="192"/>
      <c r="LHS49" s="192"/>
      <c r="LHT49" s="192"/>
      <c r="LHU49" s="192"/>
      <c r="LHV49" s="192"/>
      <c r="LHW49" s="192"/>
      <c r="LHX49" s="192"/>
      <c r="LHY49" s="192"/>
      <c r="LHZ49" s="192"/>
      <c r="LIA49" s="192"/>
      <c r="LIB49" s="192"/>
      <c r="LIC49" s="192"/>
      <c r="LID49" s="192"/>
      <c r="LIE49" s="192"/>
      <c r="LIF49" s="192"/>
      <c r="LIG49" s="192"/>
      <c r="LIH49" s="192"/>
      <c r="LII49" s="192"/>
      <c r="LIJ49" s="192"/>
      <c r="LIK49" s="192"/>
      <c r="LIL49" s="192"/>
      <c r="LIM49" s="192"/>
      <c r="LIN49" s="192"/>
      <c r="LIO49" s="192"/>
      <c r="LIP49" s="192"/>
      <c r="LIQ49" s="192"/>
      <c r="LIR49" s="192"/>
      <c r="LIS49" s="192"/>
      <c r="LIT49" s="192"/>
      <c r="LIU49" s="192"/>
      <c r="LIV49" s="192"/>
      <c r="LIW49" s="192"/>
      <c r="LIX49" s="192"/>
      <c r="LIY49" s="192"/>
      <c r="LIZ49" s="192"/>
      <c r="LJA49" s="192"/>
      <c r="LJB49" s="192"/>
      <c r="LJC49" s="192"/>
      <c r="LJD49" s="192"/>
      <c r="LJE49" s="192"/>
      <c r="LJF49" s="192"/>
      <c r="LJG49" s="192"/>
      <c r="LJH49" s="192"/>
      <c r="LJI49" s="192"/>
      <c r="LJJ49" s="192"/>
      <c r="LJK49" s="192"/>
      <c r="LJL49" s="192"/>
      <c r="LJM49" s="192"/>
      <c r="LJN49" s="192"/>
      <c r="LJO49" s="192"/>
      <c r="LJP49" s="192"/>
      <c r="LJQ49" s="192"/>
      <c r="LJR49" s="192"/>
      <c r="LJS49" s="192"/>
      <c r="LJT49" s="192"/>
      <c r="LJU49" s="192"/>
      <c r="LJV49" s="192"/>
      <c r="LJW49" s="192"/>
      <c r="LJX49" s="192"/>
      <c r="LJY49" s="192"/>
      <c r="LJZ49" s="192"/>
      <c r="LKA49" s="192"/>
      <c r="LKB49" s="192"/>
      <c r="LKC49" s="192"/>
      <c r="LKD49" s="192"/>
      <c r="LKE49" s="192"/>
      <c r="LKF49" s="192"/>
      <c r="LKG49" s="192"/>
      <c r="LKH49" s="192"/>
      <c r="LKI49" s="192"/>
      <c r="LKJ49" s="192"/>
      <c r="LKK49" s="192"/>
      <c r="LKL49" s="192"/>
      <c r="LKM49" s="192"/>
      <c r="LKN49" s="192"/>
      <c r="LKO49" s="192"/>
      <c r="LKP49" s="192"/>
      <c r="LKQ49" s="192"/>
      <c r="LKR49" s="192"/>
      <c r="LKS49" s="192"/>
      <c r="LKT49" s="192"/>
      <c r="LKU49" s="192"/>
      <c r="LKV49" s="192"/>
      <c r="LKW49" s="192"/>
      <c r="LKX49" s="192"/>
      <c r="LKY49" s="192"/>
      <c r="LKZ49" s="192"/>
      <c r="LLA49" s="192"/>
      <c r="LLB49" s="192"/>
      <c r="LLC49" s="192"/>
      <c r="LLD49" s="192"/>
      <c r="LLE49" s="192"/>
      <c r="LLF49" s="192"/>
      <c r="LLG49" s="192"/>
      <c r="LLH49" s="192"/>
      <c r="LLI49" s="192"/>
      <c r="LLJ49" s="192"/>
      <c r="LLK49" s="192"/>
      <c r="LLL49" s="192"/>
      <c r="LLM49" s="192"/>
      <c r="LLN49" s="192"/>
      <c r="LLO49" s="192"/>
      <c r="LLP49" s="192"/>
      <c r="LLQ49" s="192"/>
      <c r="LLR49" s="192"/>
      <c r="LLS49" s="192"/>
      <c r="LLT49" s="192"/>
      <c r="LLU49" s="192"/>
      <c r="LLV49" s="192"/>
      <c r="LLW49" s="192"/>
      <c r="LLX49" s="192"/>
      <c r="LLY49" s="192"/>
      <c r="LLZ49" s="192"/>
      <c r="LMA49" s="192"/>
      <c r="LMB49" s="192"/>
      <c r="LMC49" s="192"/>
      <c r="LMD49" s="192"/>
      <c r="LME49" s="192"/>
      <c r="LMF49" s="192"/>
      <c r="LMG49" s="192"/>
      <c r="LMH49" s="192"/>
      <c r="LMI49" s="192"/>
      <c r="LMJ49" s="192"/>
      <c r="LMK49" s="192"/>
      <c r="LML49" s="192"/>
      <c r="LMM49" s="192"/>
      <c r="LMN49" s="192"/>
      <c r="LMO49" s="192"/>
      <c r="LMP49" s="192"/>
      <c r="LMQ49" s="192"/>
      <c r="LMR49" s="192"/>
      <c r="LMS49" s="192"/>
      <c r="LMT49" s="192"/>
      <c r="LMU49" s="192"/>
      <c r="LMV49" s="192"/>
      <c r="LMW49" s="192"/>
      <c r="LMX49" s="192"/>
      <c r="LMY49" s="192"/>
      <c r="LMZ49" s="192"/>
      <c r="LNA49" s="192"/>
      <c r="LNB49" s="192"/>
      <c r="LNC49" s="192"/>
      <c r="LND49" s="192"/>
      <c r="LNE49" s="192"/>
      <c r="LNF49" s="192"/>
      <c r="LNG49" s="192"/>
      <c r="LNH49" s="192"/>
      <c r="LNI49" s="192"/>
      <c r="LNJ49" s="192"/>
      <c r="LNK49" s="192"/>
      <c r="LNL49" s="192"/>
      <c r="LNM49" s="192"/>
      <c r="LNN49" s="192"/>
      <c r="LNO49" s="192"/>
      <c r="LNP49" s="192"/>
      <c r="LNQ49" s="192"/>
      <c r="LNR49" s="192"/>
      <c r="LNS49" s="192"/>
      <c r="LNT49" s="192"/>
      <c r="LNU49" s="192"/>
      <c r="LNV49" s="192"/>
      <c r="LNW49" s="192"/>
      <c r="LNX49" s="192"/>
      <c r="LNY49" s="192"/>
      <c r="LNZ49" s="192"/>
      <c r="LOA49" s="192"/>
      <c r="LOB49" s="192"/>
      <c r="LOC49" s="192"/>
      <c r="LOD49" s="192"/>
      <c r="LOE49" s="192"/>
      <c r="LOF49" s="192"/>
      <c r="LOG49" s="192"/>
      <c r="LOH49" s="192"/>
      <c r="LOI49" s="192"/>
      <c r="LOJ49" s="192"/>
      <c r="LOK49" s="192"/>
      <c r="LOL49" s="192"/>
      <c r="LOM49" s="192"/>
      <c r="LON49" s="192"/>
      <c r="LOO49" s="192"/>
      <c r="LOP49" s="192"/>
      <c r="LOQ49" s="192"/>
      <c r="LOR49" s="192"/>
      <c r="LOS49" s="192"/>
      <c r="LOT49" s="192"/>
      <c r="LOU49" s="192"/>
      <c r="LOV49" s="192"/>
      <c r="LOW49" s="192"/>
      <c r="LOX49" s="192"/>
      <c r="LOY49" s="192"/>
      <c r="LOZ49" s="192"/>
      <c r="LPA49" s="192"/>
      <c r="LPB49" s="192"/>
      <c r="LPC49" s="192"/>
      <c r="LPD49" s="192"/>
      <c r="LPE49" s="192"/>
      <c r="LPF49" s="192"/>
      <c r="LPG49" s="192"/>
      <c r="LPH49" s="192"/>
      <c r="LPI49" s="192"/>
      <c r="LPJ49" s="192"/>
      <c r="LPK49" s="192"/>
      <c r="LPL49" s="192"/>
      <c r="LPM49" s="192"/>
      <c r="LPN49" s="192"/>
      <c r="LPO49" s="192"/>
      <c r="LPP49" s="192"/>
      <c r="LPQ49" s="192"/>
      <c r="LPR49" s="192"/>
      <c r="LPS49" s="192"/>
      <c r="LPT49" s="192"/>
      <c r="LPU49" s="192"/>
      <c r="LPV49" s="192"/>
      <c r="LPW49" s="192"/>
      <c r="LPX49" s="192"/>
      <c r="LPY49" s="192"/>
      <c r="LPZ49" s="192"/>
      <c r="LQA49" s="192"/>
      <c r="LQB49" s="192"/>
      <c r="LQC49" s="192"/>
      <c r="LQD49" s="192"/>
      <c r="LQE49" s="192"/>
      <c r="LQF49" s="192"/>
      <c r="LQG49" s="192"/>
      <c r="LQH49" s="192"/>
      <c r="LQI49" s="192"/>
      <c r="LQJ49" s="192"/>
      <c r="LQK49" s="192"/>
      <c r="LQL49" s="192"/>
      <c r="LQM49" s="192"/>
      <c r="LQN49" s="192"/>
      <c r="LQO49" s="192"/>
      <c r="LQP49" s="192"/>
      <c r="LQQ49" s="192"/>
      <c r="LQR49" s="192"/>
      <c r="LQS49" s="192"/>
      <c r="LQT49" s="192"/>
      <c r="LQU49" s="192"/>
      <c r="LQV49" s="192"/>
      <c r="LQW49" s="192"/>
      <c r="LQX49" s="192"/>
      <c r="LQY49" s="192"/>
      <c r="LQZ49" s="192"/>
      <c r="LRA49" s="192"/>
      <c r="LRB49" s="192"/>
      <c r="LRC49" s="192"/>
      <c r="LRD49" s="192"/>
      <c r="LRE49" s="192"/>
      <c r="LRF49" s="192"/>
      <c r="LRG49" s="192"/>
      <c r="LRH49" s="192"/>
      <c r="LRI49" s="192"/>
      <c r="LRJ49" s="192"/>
      <c r="LRK49" s="192"/>
      <c r="LRL49" s="192"/>
      <c r="LRM49" s="192"/>
      <c r="LRN49" s="192"/>
      <c r="LRO49" s="192"/>
      <c r="LRP49" s="192"/>
      <c r="LRQ49" s="192"/>
      <c r="LRR49" s="192"/>
      <c r="LRS49" s="192"/>
      <c r="LRT49" s="192"/>
      <c r="LRU49" s="192"/>
      <c r="LRV49" s="192"/>
      <c r="LRW49" s="192"/>
      <c r="LRX49" s="192"/>
      <c r="LRY49" s="192"/>
      <c r="LRZ49" s="192"/>
      <c r="LSA49" s="192"/>
      <c r="LSB49" s="192"/>
      <c r="LSC49" s="192"/>
      <c r="LSD49" s="192"/>
      <c r="LSE49" s="192"/>
      <c r="LSF49" s="192"/>
      <c r="LSG49" s="192"/>
      <c r="LSH49" s="192"/>
      <c r="LSI49" s="192"/>
      <c r="LSJ49" s="192"/>
      <c r="LSK49" s="192"/>
      <c r="LSL49" s="192"/>
      <c r="LSM49" s="192"/>
      <c r="LSN49" s="192"/>
      <c r="LSO49" s="192"/>
      <c r="LSP49" s="192"/>
      <c r="LSQ49" s="192"/>
      <c r="LSR49" s="192"/>
      <c r="LSS49" s="192"/>
      <c r="LST49" s="192"/>
      <c r="LSU49" s="192"/>
      <c r="LSV49" s="192"/>
      <c r="LSW49" s="192"/>
      <c r="LSX49" s="192"/>
      <c r="LSY49" s="192"/>
      <c r="LSZ49" s="192"/>
      <c r="LTA49" s="192"/>
      <c r="LTB49" s="192"/>
      <c r="LTC49" s="192"/>
      <c r="LTD49" s="192"/>
      <c r="LTE49" s="192"/>
      <c r="LTF49" s="192"/>
      <c r="LTG49" s="192"/>
      <c r="LTH49" s="192"/>
      <c r="LTI49" s="192"/>
      <c r="LTJ49" s="192"/>
      <c r="LTK49" s="192"/>
      <c r="LTL49" s="192"/>
      <c r="LTM49" s="192"/>
      <c r="LTN49" s="192"/>
      <c r="LTO49" s="192"/>
      <c r="LTP49" s="192"/>
      <c r="LTQ49" s="192"/>
      <c r="LTR49" s="192"/>
      <c r="LTS49" s="192"/>
      <c r="LTT49" s="192"/>
      <c r="LTU49" s="192"/>
      <c r="LTV49" s="192"/>
      <c r="LTW49" s="192"/>
      <c r="LTX49" s="192"/>
      <c r="LTY49" s="192"/>
      <c r="LTZ49" s="192"/>
      <c r="LUA49" s="192"/>
      <c r="LUB49" s="192"/>
      <c r="LUC49" s="192"/>
      <c r="LUD49" s="192"/>
      <c r="LUE49" s="192"/>
      <c r="LUF49" s="192"/>
      <c r="LUG49" s="192"/>
      <c r="LUH49" s="192"/>
      <c r="LUI49" s="192"/>
      <c r="LUJ49" s="192"/>
      <c r="LUK49" s="192"/>
      <c r="LUL49" s="192"/>
      <c r="LUM49" s="192"/>
      <c r="LUN49" s="192"/>
      <c r="LUO49" s="192"/>
      <c r="LUP49" s="192"/>
      <c r="LUQ49" s="192"/>
      <c r="LUR49" s="192"/>
      <c r="LUS49" s="192"/>
      <c r="LUT49" s="192"/>
      <c r="LUU49" s="192"/>
      <c r="LUV49" s="192"/>
      <c r="LUW49" s="192"/>
      <c r="LUX49" s="192"/>
      <c r="LUY49" s="192"/>
      <c r="LUZ49" s="192"/>
      <c r="LVA49" s="192"/>
      <c r="LVB49" s="192"/>
      <c r="LVC49" s="192"/>
      <c r="LVD49" s="192"/>
      <c r="LVE49" s="192"/>
      <c r="LVF49" s="192"/>
      <c r="LVG49" s="192"/>
      <c r="LVH49" s="192"/>
      <c r="LVI49" s="192"/>
      <c r="LVJ49" s="192"/>
      <c r="LVK49" s="192"/>
      <c r="LVL49" s="192"/>
      <c r="LVM49" s="192"/>
      <c r="LVN49" s="192"/>
      <c r="LVO49" s="192"/>
      <c r="LVP49" s="192"/>
      <c r="LVQ49" s="192"/>
      <c r="LVR49" s="192"/>
      <c r="LVS49" s="192"/>
      <c r="LVT49" s="192"/>
      <c r="LVU49" s="192"/>
      <c r="LVV49" s="192"/>
      <c r="LVW49" s="192"/>
      <c r="LVX49" s="192"/>
      <c r="LVY49" s="192"/>
      <c r="LVZ49" s="192"/>
      <c r="LWA49" s="192"/>
      <c r="LWB49" s="192"/>
      <c r="LWC49" s="192"/>
      <c r="LWD49" s="192"/>
      <c r="LWE49" s="192"/>
      <c r="LWF49" s="192"/>
      <c r="LWG49" s="192"/>
      <c r="LWH49" s="192"/>
      <c r="LWI49" s="192"/>
      <c r="LWJ49" s="192"/>
      <c r="LWK49" s="192"/>
      <c r="LWL49" s="192"/>
      <c r="LWM49" s="192"/>
      <c r="LWN49" s="192"/>
      <c r="LWO49" s="192"/>
      <c r="LWP49" s="192"/>
      <c r="LWQ49" s="192"/>
      <c r="LWR49" s="192"/>
      <c r="LWS49" s="192"/>
      <c r="LWT49" s="192"/>
      <c r="LWU49" s="192"/>
      <c r="LWV49" s="192"/>
      <c r="LWW49" s="192"/>
      <c r="LWX49" s="192"/>
      <c r="LWY49" s="192"/>
      <c r="LWZ49" s="192"/>
      <c r="LXA49" s="192"/>
      <c r="LXB49" s="192"/>
      <c r="LXC49" s="192"/>
      <c r="LXD49" s="192"/>
      <c r="LXE49" s="192"/>
      <c r="LXF49" s="192"/>
      <c r="LXG49" s="192"/>
      <c r="LXH49" s="192"/>
      <c r="LXI49" s="192"/>
      <c r="LXJ49" s="192"/>
      <c r="LXK49" s="192"/>
      <c r="LXL49" s="192"/>
      <c r="LXM49" s="192"/>
      <c r="LXN49" s="192"/>
      <c r="LXO49" s="192"/>
      <c r="LXP49" s="192"/>
      <c r="LXQ49" s="192"/>
      <c r="LXR49" s="192"/>
      <c r="LXS49" s="192"/>
      <c r="LXT49" s="192"/>
      <c r="LXU49" s="192"/>
      <c r="LXV49" s="192"/>
      <c r="LXW49" s="192"/>
      <c r="LXX49" s="192"/>
      <c r="LXY49" s="192"/>
      <c r="LXZ49" s="192"/>
      <c r="LYA49" s="192"/>
      <c r="LYB49" s="192"/>
      <c r="LYC49" s="192"/>
      <c r="LYD49" s="192"/>
      <c r="LYE49" s="192"/>
      <c r="LYF49" s="192"/>
      <c r="LYG49" s="192"/>
      <c r="LYH49" s="192"/>
      <c r="LYI49" s="192"/>
      <c r="LYJ49" s="192"/>
      <c r="LYK49" s="192"/>
      <c r="LYL49" s="192"/>
      <c r="LYM49" s="192"/>
      <c r="LYN49" s="192"/>
      <c r="LYO49" s="192"/>
      <c r="LYP49" s="192"/>
      <c r="LYQ49" s="192"/>
      <c r="LYR49" s="192"/>
      <c r="LYS49" s="192"/>
      <c r="LYT49" s="192"/>
      <c r="LYU49" s="192"/>
      <c r="LYV49" s="192"/>
      <c r="LYW49" s="192"/>
      <c r="LYX49" s="192"/>
      <c r="LYY49" s="192"/>
      <c r="LYZ49" s="192"/>
      <c r="LZA49" s="192"/>
      <c r="LZB49" s="192"/>
      <c r="LZC49" s="192"/>
      <c r="LZD49" s="192"/>
      <c r="LZE49" s="192"/>
      <c r="LZF49" s="192"/>
      <c r="LZG49" s="192"/>
      <c r="LZH49" s="192"/>
      <c r="LZI49" s="192"/>
      <c r="LZJ49" s="192"/>
      <c r="LZK49" s="192"/>
      <c r="LZL49" s="192"/>
      <c r="LZM49" s="192"/>
      <c r="LZN49" s="192"/>
      <c r="LZO49" s="192"/>
      <c r="LZP49" s="192"/>
      <c r="LZQ49" s="192"/>
      <c r="LZR49" s="192"/>
      <c r="LZS49" s="192"/>
      <c r="LZT49" s="192"/>
      <c r="LZU49" s="192"/>
      <c r="LZV49" s="192"/>
      <c r="LZW49" s="192"/>
      <c r="LZX49" s="192"/>
      <c r="LZY49" s="192"/>
      <c r="LZZ49" s="192"/>
      <c r="MAA49" s="192"/>
      <c r="MAB49" s="192"/>
      <c r="MAC49" s="192"/>
      <c r="MAD49" s="192"/>
      <c r="MAE49" s="192"/>
      <c r="MAF49" s="192"/>
      <c r="MAG49" s="192"/>
      <c r="MAH49" s="192"/>
      <c r="MAI49" s="192"/>
      <c r="MAJ49" s="192"/>
      <c r="MAK49" s="192"/>
      <c r="MAL49" s="192"/>
      <c r="MAM49" s="192"/>
      <c r="MAN49" s="192"/>
      <c r="MAO49" s="192"/>
      <c r="MAP49" s="192"/>
      <c r="MAQ49" s="192"/>
      <c r="MAR49" s="192"/>
      <c r="MAS49" s="192"/>
      <c r="MAT49" s="192"/>
      <c r="MAU49" s="192"/>
      <c r="MAV49" s="192"/>
      <c r="MAW49" s="192"/>
      <c r="MAX49" s="192"/>
      <c r="MAY49" s="192"/>
      <c r="MAZ49" s="192"/>
      <c r="MBA49" s="192"/>
      <c r="MBB49" s="192"/>
      <c r="MBC49" s="192"/>
      <c r="MBD49" s="192"/>
      <c r="MBE49" s="192"/>
      <c r="MBF49" s="192"/>
      <c r="MBG49" s="192"/>
      <c r="MBH49" s="192"/>
      <c r="MBI49" s="192"/>
      <c r="MBJ49" s="192"/>
      <c r="MBK49" s="192"/>
      <c r="MBL49" s="192"/>
      <c r="MBM49" s="192"/>
      <c r="MBN49" s="192"/>
      <c r="MBO49" s="192"/>
      <c r="MBP49" s="192"/>
      <c r="MBQ49" s="192"/>
      <c r="MBR49" s="192"/>
      <c r="MBS49" s="192"/>
      <c r="MBT49" s="192"/>
      <c r="MBU49" s="192"/>
      <c r="MBV49" s="192"/>
      <c r="MBW49" s="192"/>
      <c r="MBX49" s="192"/>
      <c r="MBY49" s="192"/>
      <c r="MBZ49" s="192"/>
      <c r="MCA49" s="192"/>
      <c r="MCB49" s="192"/>
      <c r="MCC49" s="192"/>
      <c r="MCD49" s="192"/>
      <c r="MCE49" s="192"/>
      <c r="MCF49" s="192"/>
      <c r="MCG49" s="192"/>
      <c r="MCH49" s="192"/>
      <c r="MCI49" s="192"/>
      <c r="MCJ49" s="192"/>
      <c r="MCK49" s="192"/>
      <c r="MCL49" s="192"/>
      <c r="MCM49" s="192"/>
      <c r="MCN49" s="192"/>
      <c r="MCO49" s="192"/>
      <c r="MCP49" s="192"/>
      <c r="MCQ49" s="192"/>
      <c r="MCR49" s="192"/>
      <c r="MCS49" s="192"/>
      <c r="MCT49" s="192"/>
      <c r="MCU49" s="192"/>
      <c r="MCV49" s="192"/>
      <c r="MCW49" s="192"/>
      <c r="MCX49" s="192"/>
      <c r="MCY49" s="192"/>
      <c r="MCZ49" s="192"/>
      <c r="MDA49" s="192"/>
      <c r="MDB49" s="192"/>
      <c r="MDC49" s="192"/>
      <c r="MDD49" s="192"/>
      <c r="MDE49" s="192"/>
      <c r="MDF49" s="192"/>
      <c r="MDG49" s="192"/>
      <c r="MDH49" s="192"/>
      <c r="MDI49" s="192"/>
      <c r="MDJ49" s="192"/>
      <c r="MDK49" s="192"/>
      <c r="MDL49" s="192"/>
      <c r="MDM49" s="192"/>
      <c r="MDN49" s="192"/>
      <c r="MDO49" s="192"/>
      <c r="MDP49" s="192"/>
      <c r="MDQ49" s="192"/>
      <c r="MDR49" s="192"/>
      <c r="MDS49" s="192"/>
      <c r="MDT49" s="192"/>
      <c r="MDU49" s="192"/>
      <c r="MDV49" s="192"/>
      <c r="MDW49" s="192"/>
      <c r="MDX49" s="192"/>
      <c r="MDY49" s="192"/>
      <c r="MDZ49" s="192"/>
      <c r="MEA49" s="192"/>
      <c r="MEB49" s="192"/>
      <c r="MEC49" s="192"/>
      <c r="MED49" s="192"/>
      <c r="MEE49" s="192"/>
      <c r="MEF49" s="192"/>
      <c r="MEG49" s="192"/>
      <c r="MEH49" s="192"/>
      <c r="MEI49" s="192"/>
      <c r="MEJ49" s="192"/>
      <c r="MEK49" s="192"/>
      <c r="MEL49" s="192"/>
      <c r="MEM49" s="192"/>
      <c r="MEN49" s="192"/>
      <c r="MEO49" s="192"/>
      <c r="MEP49" s="192"/>
      <c r="MEQ49" s="192"/>
      <c r="MER49" s="192"/>
      <c r="MES49" s="192"/>
      <c r="MET49" s="192"/>
      <c r="MEU49" s="192"/>
      <c r="MEV49" s="192"/>
      <c r="MEW49" s="192"/>
      <c r="MEX49" s="192"/>
      <c r="MEY49" s="192"/>
      <c r="MEZ49" s="192"/>
      <c r="MFA49" s="192"/>
      <c r="MFB49" s="192"/>
      <c r="MFC49" s="192"/>
      <c r="MFD49" s="192"/>
      <c r="MFE49" s="192"/>
      <c r="MFF49" s="192"/>
      <c r="MFG49" s="192"/>
      <c r="MFH49" s="192"/>
      <c r="MFI49" s="192"/>
      <c r="MFJ49" s="192"/>
      <c r="MFK49" s="192"/>
      <c r="MFL49" s="192"/>
      <c r="MFM49" s="192"/>
      <c r="MFN49" s="192"/>
      <c r="MFO49" s="192"/>
      <c r="MFP49" s="192"/>
      <c r="MFQ49" s="192"/>
      <c r="MFR49" s="192"/>
      <c r="MFS49" s="192"/>
      <c r="MFT49" s="192"/>
      <c r="MFU49" s="192"/>
      <c r="MFV49" s="192"/>
      <c r="MFW49" s="192"/>
      <c r="MFX49" s="192"/>
      <c r="MFY49" s="192"/>
      <c r="MFZ49" s="192"/>
      <c r="MGA49" s="192"/>
      <c r="MGB49" s="192"/>
      <c r="MGC49" s="192"/>
      <c r="MGD49" s="192"/>
      <c r="MGE49" s="192"/>
      <c r="MGF49" s="192"/>
      <c r="MGG49" s="192"/>
      <c r="MGH49" s="192"/>
      <c r="MGI49" s="192"/>
      <c r="MGJ49" s="192"/>
      <c r="MGK49" s="192"/>
      <c r="MGL49" s="192"/>
      <c r="MGM49" s="192"/>
      <c r="MGN49" s="192"/>
      <c r="MGO49" s="192"/>
      <c r="MGP49" s="192"/>
      <c r="MGQ49" s="192"/>
      <c r="MGR49" s="192"/>
      <c r="MGS49" s="192"/>
      <c r="MGT49" s="192"/>
      <c r="MGU49" s="192"/>
      <c r="MGV49" s="192"/>
      <c r="MGW49" s="192"/>
      <c r="MGX49" s="192"/>
      <c r="MGY49" s="192"/>
      <c r="MGZ49" s="192"/>
      <c r="MHA49" s="192"/>
      <c r="MHB49" s="192"/>
      <c r="MHC49" s="192"/>
      <c r="MHD49" s="192"/>
      <c r="MHE49" s="192"/>
      <c r="MHF49" s="192"/>
      <c r="MHG49" s="192"/>
      <c r="MHH49" s="192"/>
      <c r="MHI49" s="192"/>
      <c r="MHJ49" s="192"/>
      <c r="MHK49" s="192"/>
      <c r="MHL49" s="192"/>
      <c r="MHM49" s="192"/>
      <c r="MHN49" s="192"/>
      <c r="MHO49" s="192"/>
      <c r="MHP49" s="192"/>
      <c r="MHQ49" s="192"/>
      <c r="MHR49" s="192"/>
      <c r="MHS49" s="192"/>
      <c r="MHT49" s="192"/>
      <c r="MHU49" s="192"/>
      <c r="MHV49" s="192"/>
      <c r="MHW49" s="192"/>
      <c r="MHX49" s="192"/>
      <c r="MHY49" s="192"/>
      <c r="MHZ49" s="192"/>
      <c r="MIA49" s="192"/>
      <c r="MIB49" s="192"/>
      <c r="MIC49" s="192"/>
      <c r="MID49" s="192"/>
      <c r="MIE49" s="192"/>
      <c r="MIF49" s="192"/>
      <c r="MIG49" s="192"/>
      <c r="MIH49" s="192"/>
      <c r="MII49" s="192"/>
      <c r="MIJ49" s="192"/>
      <c r="MIK49" s="192"/>
      <c r="MIL49" s="192"/>
      <c r="MIM49" s="192"/>
      <c r="MIN49" s="192"/>
      <c r="MIO49" s="192"/>
      <c r="MIP49" s="192"/>
      <c r="MIQ49" s="192"/>
      <c r="MIR49" s="192"/>
      <c r="MIS49" s="192"/>
      <c r="MIT49" s="192"/>
      <c r="MIU49" s="192"/>
      <c r="MIV49" s="192"/>
      <c r="MIW49" s="192"/>
      <c r="MIX49" s="192"/>
      <c r="MIY49" s="192"/>
      <c r="MIZ49" s="192"/>
      <c r="MJA49" s="192"/>
      <c r="MJB49" s="192"/>
      <c r="MJC49" s="192"/>
      <c r="MJD49" s="192"/>
      <c r="MJE49" s="192"/>
      <c r="MJF49" s="192"/>
      <c r="MJG49" s="192"/>
      <c r="MJH49" s="192"/>
      <c r="MJI49" s="192"/>
      <c r="MJJ49" s="192"/>
      <c r="MJK49" s="192"/>
      <c r="MJL49" s="192"/>
      <c r="MJM49" s="192"/>
      <c r="MJN49" s="192"/>
      <c r="MJO49" s="192"/>
      <c r="MJP49" s="192"/>
      <c r="MJQ49" s="192"/>
      <c r="MJR49" s="192"/>
      <c r="MJS49" s="192"/>
      <c r="MJT49" s="192"/>
      <c r="MJU49" s="192"/>
      <c r="MJV49" s="192"/>
      <c r="MJW49" s="192"/>
      <c r="MJX49" s="192"/>
      <c r="MJY49" s="192"/>
      <c r="MJZ49" s="192"/>
      <c r="MKA49" s="192"/>
      <c r="MKB49" s="192"/>
      <c r="MKC49" s="192"/>
      <c r="MKD49" s="192"/>
      <c r="MKE49" s="192"/>
      <c r="MKF49" s="192"/>
      <c r="MKG49" s="192"/>
      <c r="MKH49" s="192"/>
      <c r="MKI49" s="192"/>
      <c r="MKJ49" s="192"/>
      <c r="MKK49" s="192"/>
      <c r="MKL49" s="192"/>
      <c r="MKM49" s="192"/>
      <c r="MKN49" s="192"/>
      <c r="MKO49" s="192"/>
      <c r="MKP49" s="192"/>
      <c r="MKQ49" s="192"/>
      <c r="MKR49" s="192"/>
      <c r="MKS49" s="192"/>
      <c r="MKT49" s="192"/>
      <c r="MKU49" s="192"/>
      <c r="MKV49" s="192"/>
      <c r="MKW49" s="192"/>
      <c r="MKX49" s="192"/>
      <c r="MKY49" s="192"/>
      <c r="MKZ49" s="192"/>
      <c r="MLA49" s="192"/>
      <c r="MLB49" s="192"/>
      <c r="MLC49" s="192"/>
      <c r="MLD49" s="192"/>
      <c r="MLE49" s="192"/>
      <c r="MLF49" s="192"/>
      <c r="MLG49" s="192"/>
      <c r="MLH49" s="192"/>
      <c r="MLI49" s="192"/>
      <c r="MLJ49" s="192"/>
      <c r="MLK49" s="192"/>
      <c r="MLL49" s="192"/>
      <c r="MLM49" s="192"/>
      <c r="MLN49" s="192"/>
      <c r="MLO49" s="192"/>
      <c r="MLP49" s="192"/>
      <c r="MLQ49" s="192"/>
      <c r="MLR49" s="192"/>
      <c r="MLS49" s="192"/>
      <c r="MLT49" s="192"/>
      <c r="MLU49" s="192"/>
      <c r="MLV49" s="192"/>
      <c r="MLW49" s="192"/>
      <c r="MLX49" s="192"/>
      <c r="MLY49" s="192"/>
      <c r="MLZ49" s="192"/>
      <c r="MMA49" s="192"/>
      <c r="MMB49" s="192"/>
      <c r="MMC49" s="192"/>
      <c r="MMD49" s="192"/>
      <c r="MME49" s="192"/>
      <c r="MMF49" s="192"/>
      <c r="MMG49" s="192"/>
      <c r="MMH49" s="192"/>
      <c r="MMI49" s="192"/>
      <c r="MMJ49" s="192"/>
      <c r="MMK49" s="192"/>
      <c r="MML49" s="192"/>
      <c r="MMM49" s="192"/>
      <c r="MMN49" s="192"/>
      <c r="MMO49" s="192"/>
      <c r="MMP49" s="192"/>
      <c r="MMQ49" s="192"/>
      <c r="MMR49" s="192"/>
      <c r="MMS49" s="192"/>
      <c r="MMT49" s="192"/>
      <c r="MMU49" s="192"/>
      <c r="MMV49" s="192"/>
      <c r="MMW49" s="192"/>
      <c r="MMX49" s="192"/>
      <c r="MMY49" s="192"/>
      <c r="MMZ49" s="192"/>
      <c r="MNA49" s="192"/>
      <c r="MNB49" s="192"/>
      <c r="MNC49" s="192"/>
      <c r="MND49" s="192"/>
      <c r="MNE49" s="192"/>
      <c r="MNF49" s="192"/>
      <c r="MNG49" s="192"/>
      <c r="MNH49" s="192"/>
      <c r="MNI49" s="192"/>
      <c r="MNJ49" s="192"/>
      <c r="MNK49" s="192"/>
      <c r="MNL49" s="192"/>
      <c r="MNM49" s="192"/>
      <c r="MNN49" s="192"/>
      <c r="MNO49" s="192"/>
      <c r="MNP49" s="192"/>
      <c r="MNQ49" s="192"/>
      <c r="MNR49" s="192"/>
      <c r="MNS49" s="192"/>
      <c r="MNT49" s="192"/>
      <c r="MNU49" s="192"/>
      <c r="MNV49" s="192"/>
      <c r="MNW49" s="192"/>
      <c r="MNX49" s="192"/>
      <c r="MNY49" s="192"/>
      <c r="MNZ49" s="192"/>
      <c r="MOA49" s="192"/>
      <c r="MOB49" s="192"/>
      <c r="MOC49" s="192"/>
      <c r="MOD49" s="192"/>
      <c r="MOE49" s="192"/>
      <c r="MOF49" s="192"/>
      <c r="MOG49" s="192"/>
      <c r="MOH49" s="192"/>
      <c r="MOI49" s="192"/>
      <c r="MOJ49" s="192"/>
      <c r="MOK49" s="192"/>
      <c r="MOL49" s="192"/>
      <c r="MOM49" s="192"/>
      <c r="MON49" s="192"/>
      <c r="MOO49" s="192"/>
      <c r="MOP49" s="192"/>
      <c r="MOQ49" s="192"/>
      <c r="MOR49" s="192"/>
      <c r="MOS49" s="192"/>
      <c r="MOT49" s="192"/>
      <c r="MOU49" s="192"/>
      <c r="MOV49" s="192"/>
      <c r="MOW49" s="192"/>
      <c r="MOX49" s="192"/>
      <c r="MOY49" s="192"/>
      <c r="MOZ49" s="192"/>
      <c r="MPA49" s="192"/>
      <c r="MPB49" s="192"/>
      <c r="MPC49" s="192"/>
      <c r="MPD49" s="192"/>
      <c r="MPE49" s="192"/>
      <c r="MPF49" s="192"/>
      <c r="MPG49" s="192"/>
      <c r="MPH49" s="192"/>
      <c r="MPI49" s="192"/>
      <c r="MPJ49" s="192"/>
      <c r="MPK49" s="192"/>
      <c r="MPL49" s="192"/>
      <c r="MPM49" s="192"/>
      <c r="MPN49" s="192"/>
      <c r="MPO49" s="192"/>
      <c r="MPP49" s="192"/>
      <c r="MPQ49" s="192"/>
      <c r="MPR49" s="192"/>
      <c r="MPS49" s="192"/>
      <c r="MPT49" s="192"/>
      <c r="MPU49" s="192"/>
      <c r="MPV49" s="192"/>
      <c r="MPW49" s="192"/>
      <c r="MPX49" s="192"/>
      <c r="MPY49" s="192"/>
      <c r="MPZ49" s="192"/>
      <c r="MQA49" s="192"/>
      <c r="MQB49" s="192"/>
      <c r="MQC49" s="192"/>
      <c r="MQD49" s="192"/>
      <c r="MQE49" s="192"/>
      <c r="MQF49" s="192"/>
      <c r="MQG49" s="192"/>
      <c r="MQH49" s="192"/>
      <c r="MQI49" s="192"/>
      <c r="MQJ49" s="192"/>
      <c r="MQK49" s="192"/>
      <c r="MQL49" s="192"/>
      <c r="MQM49" s="192"/>
      <c r="MQN49" s="192"/>
      <c r="MQO49" s="192"/>
      <c r="MQP49" s="192"/>
      <c r="MQQ49" s="192"/>
      <c r="MQR49" s="192"/>
      <c r="MQS49" s="192"/>
      <c r="MQT49" s="192"/>
      <c r="MQU49" s="192"/>
      <c r="MQV49" s="192"/>
      <c r="MQW49" s="192"/>
      <c r="MQX49" s="192"/>
      <c r="MQY49" s="192"/>
      <c r="MQZ49" s="192"/>
      <c r="MRA49" s="192"/>
      <c r="MRB49" s="192"/>
      <c r="MRC49" s="192"/>
      <c r="MRD49" s="192"/>
      <c r="MRE49" s="192"/>
      <c r="MRF49" s="192"/>
      <c r="MRG49" s="192"/>
      <c r="MRH49" s="192"/>
      <c r="MRI49" s="192"/>
      <c r="MRJ49" s="192"/>
      <c r="MRK49" s="192"/>
      <c r="MRL49" s="192"/>
      <c r="MRM49" s="192"/>
      <c r="MRN49" s="192"/>
      <c r="MRO49" s="192"/>
      <c r="MRP49" s="192"/>
      <c r="MRQ49" s="192"/>
      <c r="MRR49" s="192"/>
      <c r="MRS49" s="192"/>
      <c r="MRT49" s="192"/>
      <c r="MRU49" s="192"/>
      <c r="MRV49" s="192"/>
      <c r="MRW49" s="192"/>
      <c r="MRX49" s="192"/>
      <c r="MRY49" s="192"/>
      <c r="MRZ49" s="192"/>
      <c r="MSA49" s="192"/>
      <c r="MSB49" s="192"/>
      <c r="MSC49" s="192"/>
      <c r="MSD49" s="192"/>
      <c r="MSE49" s="192"/>
      <c r="MSF49" s="192"/>
      <c r="MSG49" s="192"/>
      <c r="MSH49" s="192"/>
      <c r="MSI49" s="192"/>
      <c r="MSJ49" s="192"/>
      <c r="MSK49" s="192"/>
      <c r="MSL49" s="192"/>
      <c r="MSM49" s="192"/>
      <c r="MSN49" s="192"/>
      <c r="MSO49" s="192"/>
      <c r="MSP49" s="192"/>
      <c r="MSQ49" s="192"/>
      <c r="MSR49" s="192"/>
      <c r="MSS49" s="192"/>
      <c r="MST49" s="192"/>
      <c r="MSU49" s="192"/>
      <c r="MSV49" s="192"/>
      <c r="MSW49" s="192"/>
      <c r="MSX49" s="192"/>
      <c r="MSY49" s="192"/>
      <c r="MSZ49" s="192"/>
      <c r="MTA49" s="192"/>
      <c r="MTB49" s="192"/>
      <c r="MTC49" s="192"/>
      <c r="MTD49" s="192"/>
      <c r="MTE49" s="192"/>
      <c r="MTF49" s="192"/>
      <c r="MTG49" s="192"/>
      <c r="MTH49" s="192"/>
      <c r="MTI49" s="192"/>
      <c r="MTJ49" s="192"/>
      <c r="MTK49" s="192"/>
      <c r="MTL49" s="192"/>
      <c r="MTM49" s="192"/>
      <c r="MTN49" s="192"/>
      <c r="MTO49" s="192"/>
      <c r="MTP49" s="192"/>
      <c r="MTQ49" s="192"/>
      <c r="MTR49" s="192"/>
      <c r="MTS49" s="192"/>
      <c r="MTT49" s="192"/>
      <c r="MTU49" s="192"/>
      <c r="MTV49" s="192"/>
      <c r="MTW49" s="192"/>
      <c r="MTX49" s="192"/>
      <c r="MTY49" s="192"/>
      <c r="MTZ49" s="192"/>
      <c r="MUA49" s="192"/>
      <c r="MUB49" s="192"/>
      <c r="MUC49" s="192"/>
      <c r="MUD49" s="192"/>
      <c r="MUE49" s="192"/>
      <c r="MUF49" s="192"/>
      <c r="MUG49" s="192"/>
      <c r="MUH49" s="192"/>
      <c r="MUI49" s="192"/>
      <c r="MUJ49" s="192"/>
      <c r="MUK49" s="192"/>
      <c r="MUL49" s="192"/>
      <c r="MUM49" s="192"/>
      <c r="MUN49" s="192"/>
      <c r="MUO49" s="192"/>
      <c r="MUP49" s="192"/>
      <c r="MUQ49" s="192"/>
      <c r="MUR49" s="192"/>
      <c r="MUS49" s="192"/>
      <c r="MUT49" s="192"/>
      <c r="MUU49" s="192"/>
      <c r="MUV49" s="192"/>
      <c r="MUW49" s="192"/>
      <c r="MUX49" s="192"/>
      <c r="MUY49" s="192"/>
      <c r="MUZ49" s="192"/>
      <c r="MVA49" s="192"/>
      <c r="MVB49" s="192"/>
      <c r="MVC49" s="192"/>
      <c r="MVD49" s="192"/>
      <c r="MVE49" s="192"/>
      <c r="MVF49" s="192"/>
      <c r="MVG49" s="192"/>
      <c r="MVH49" s="192"/>
      <c r="MVI49" s="192"/>
      <c r="MVJ49" s="192"/>
      <c r="MVK49" s="192"/>
      <c r="MVL49" s="192"/>
      <c r="MVM49" s="192"/>
      <c r="MVN49" s="192"/>
      <c r="MVO49" s="192"/>
      <c r="MVP49" s="192"/>
      <c r="MVQ49" s="192"/>
      <c r="MVR49" s="192"/>
      <c r="MVS49" s="192"/>
      <c r="MVT49" s="192"/>
      <c r="MVU49" s="192"/>
      <c r="MVV49" s="192"/>
      <c r="MVW49" s="192"/>
      <c r="MVX49" s="192"/>
      <c r="MVY49" s="192"/>
      <c r="MVZ49" s="192"/>
      <c r="MWA49" s="192"/>
      <c r="MWB49" s="192"/>
      <c r="MWC49" s="192"/>
      <c r="MWD49" s="192"/>
      <c r="MWE49" s="192"/>
      <c r="MWF49" s="192"/>
      <c r="MWG49" s="192"/>
      <c r="MWH49" s="192"/>
      <c r="MWI49" s="192"/>
      <c r="MWJ49" s="192"/>
      <c r="MWK49" s="192"/>
      <c r="MWL49" s="192"/>
      <c r="MWM49" s="192"/>
      <c r="MWN49" s="192"/>
      <c r="MWO49" s="192"/>
      <c r="MWP49" s="192"/>
      <c r="MWQ49" s="192"/>
      <c r="MWR49" s="192"/>
      <c r="MWS49" s="192"/>
      <c r="MWT49" s="192"/>
      <c r="MWU49" s="192"/>
      <c r="MWV49" s="192"/>
      <c r="MWW49" s="192"/>
      <c r="MWX49" s="192"/>
      <c r="MWY49" s="192"/>
      <c r="MWZ49" s="192"/>
      <c r="MXA49" s="192"/>
      <c r="MXB49" s="192"/>
      <c r="MXC49" s="192"/>
      <c r="MXD49" s="192"/>
      <c r="MXE49" s="192"/>
      <c r="MXF49" s="192"/>
      <c r="MXG49" s="192"/>
      <c r="MXH49" s="192"/>
      <c r="MXI49" s="192"/>
      <c r="MXJ49" s="192"/>
      <c r="MXK49" s="192"/>
      <c r="MXL49" s="192"/>
      <c r="MXM49" s="192"/>
      <c r="MXN49" s="192"/>
      <c r="MXO49" s="192"/>
      <c r="MXP49" s="192"/>
      <c r="MXQ49" s="192"/>
      <c r="MXR49" s="192"/>
      <c r="MXS49" s="192"/>
      <c r="MXT49" s="192"/>
      <c r="MXU49" s="192"/>
      <c r="MXV49" s="192"/>
      <c r="MXW49" s="192"/>
      <c r="MXX49" s="192"/>
      <c r="MXY49" s="192"/>
      <c r="MXZ49" s="192"/>
      <c r="MYA49" s="192"/>
      <c r="MYB49" s="192"/>
      <c r="MYC49" s="192"/>
      <c r="MYD49" s="192"/>
      <c r="MYE49" s="192"/>
      <c r="MYF49" s="192"/>
      <c r="MYG49" s="192"/>
      <c r="MYH49" s="192"/>
      <c r="MYI49" s="192"/>
      <c r="MYJ49" s="192"/>
      <c r="MYK49" s="192"/>
      <c r="MYL49" s="192"/>
      <c r="MYM49" s="192"/>
      <c r="MYN49" s="192"/>
      <c r="MYO49" s="192"/>
      <c r="MYP49" s="192"/>
      <c r="MYQ49" s="192"/>
      <c r="MYR49" s="192"/>
      <c r="MYS49" s="192"/>
      <c r="MYT49" s="192"/>
      <c r="MYU49" s="192"/>
      <c r="MYV49" s="192"/>
      <c r="MYW49" s="192"/>
      <c r="MYX49" s="192"/>
      <c r="MYY49" s="192"/>
      <c r="MYZ49" s="192"/>
      <c r="MZA49" s="192"/>
      <c r="MZB49" s="192"/>
      <c r="MZC49" s="192"/>
      <c r="MZD49" s="192"/>
      <c r="MZE49" s="192"/>
      <c r="MZF49" s="192"/>
      <c r="MZG49" s="192"/>
      <c r="MZH49" s="192"/>
      <c r="MZI49" s="192"/>
      <c r="MZJ49" s="192"/>
      <c r="MZK49" s="192"/>
      <c r="MZL49" s="192"/>
      <c r="MZM49" s="192"/>
      <c r="MZN49" s="192"/>
      <c r="MZO49" s="192"/>
      <c r="MZP49" s="192"/>
      <c r="MZQ49" s="192"/>
      <c r="MZR49" s="192"/>
      <c r="MZS49" s="192"/>
      <c r="MZT49" s="192"/>
      <c r="MZU49" s="192"/>
      <c r="MZV49" s="192"/>
      <c r="MZW49" s="192"/>
      <c r="MZX49" s="192"/>
      <c r="MZY49" s="192"/>
      <c r="MZZ49" s="192"/>
      <c r="NAA49" s="192"/>
      <c r="NAB49" s="192"/>
      <c r="NAC49" s="192"/>
      <c r="NAD49" s="192"/>
      <c r="NAE49" s="192"/>
      <c r="NAF49" s="192"/>
      <c r="NAG49" s="192"/>
      <c r="NAH49" s="192"/>
      <c r="NAI49" s="192"/>
      <c r="NAJ49" s="192"/>
      <c r="NAK49" s="192"/>
      <c r="NAL49" s="192"/>
      <c r="NAM49" s="192"/>
      <c r="NAN49" s="192"/>
      <c r="NAO49" s="192"/>
      <c r="NAP49" s="192"/>
      <c r="NAQ49" s="192"/>
      <c r="NAR49" s="192"/>
      <c r="NAS49" s="192"/>
      <c r="NAT49" s="192"/>
      <c r="NAU49" s="192"/>
      <c r="NAV49" s="192"/>
      <c r="NAW49" s="192"/>
      <c r="NAX49" s="192"/>
      <c r="NAY49" s="192"/>
      <c r="NAZ49" s="192"/>
      <c r="NBA49" s="192"/>
      <c r="NBB49" s="192"/>
      <c r="NBC49" s="192"/>
      <c r="NBD49" s="192"/>
      <c r="NBE49" s="192"/>
      <c r="NBF49" s="192"/>
      <c r="NBG49" s="192"/>
      <c r="NBH49" s="192"/>
      <c r="NBI49" s="192"/>
      <c r="NBJ49" s="192"/>
      <c r="NBK49" s="192"/>
      <c r="NBL49" s="192"/>
      <c r="NBM49" s="192"/>
      <c r="NBN49" s="192"/>
      <c r="NBO49" s="192"/>
      <c r="NBP49" s="192"/>
      <c r="NBQ49" s="192"/>
      <c r="NBR49" s="192"/>
      <c r="NBS49" s="192"/>
      <c r="NBT49" s="192"/>
      <c r="NBU49" s="192"/>
      <c r="NBV49" s="192"/>
      <c r="NBW49" s="192"/>
      <c r="NBX49" s="192"/>
      <c r="NBY49" s="192"/>
      <c r="NBZ49" s="192"/>
      <c r="NCA49" s="192"/>
      <c r="NCB49" s="192"/>
      <c r="NCC49" s="192"/>
      <c r="NCD49" s="192"/>
      <c r="NCE49" s="192"/>
      <c r="NCF49" s="192"/>
      <c r="NCG49" s="192"/>
      <c r="NCH49" s="192"/>
      <c r="NCI49" s="192"/>
      <c r="NCJ49" s="192"/>
      <c r="NCK49" s="192"/>
      <c r="NCL49" s="192"/>
      <c r="NCM49" s="192"/>
      <c r="NCN49" s="192"/>
      <c r="NCO49" s="192"/>
      <c r="NCP49" s="192"/>
      <c r="NCQ49" s="192"/>
      <c r="NCR49" s="192"/>
      <c r="NCS49" s="192"/>
      <c r="NCT49" s="192"/>
      <c r="NCU49" s="192"/>
      <c r="NCV49" s="192"/>
      <c r="NCW49" s="192"/>
      <c r="NCX49" s="192"/>
      <c r="NCY49" s="192"/>
      <c r="NCZ49" s="192"/>
      <c r="NDA49" s="192"/>
      <c r="NDB49" s="192"/>
      <c r="NDC49" s="192"/>
      <c r="NDD49" s="192"/>
      <c r="NDE49" s="192"/>
      <c r="NDF49" s="192"/>
      <c r="NDG49" s="192"/>
      <c r="NDH49" s="192"/>
      <c r="NDI49" s="192"/>
      <c r="NDJ49" s="192"/>
      <c r="NDK49" s="192"/>
      <c r="NDL49" s="192"/>
      <c r="NDM49" s="192"/>
      <c r="NDN49" s="192"/>
      <c r="NDO49" s="192"/>
      <c r="NDP49" s="192"/>
      <c r="NDQ49" s="192"/>
      <c r="NDR49" s="192"/>
      <c r="NDS49" s="192"/>
      <c r="NDT49" s="192"/>
      <c r="NDU49" s="192"/>
      <c r="NDV49" s="192"/>
      <c r="NDW49" s="192"/>
      <c r="NDX49" s="192"/>
      <c r="NDY49" s="192"/>
      <c r="NDZ49" s="192"/>
      <c r="NEA49" s="192"/>
      <c r="NEB49" s="192"/>
      <c r="NEC49" s="192"/>
      <c r="NED49" s="192"/>
      <c r="NEE49" s="192"/>
      <c r="NEF49" s="192"/>
      <c r="NEG49" s="192"/>
      <c r="NEH49" s="192"/>
      <c r="NEI49" s="192"/>
      <c r="NEJ49" s="192"/>
      <c r="NEK49" s="192"/>
      <c r="NEL49" s="192"/>
      <c r="NEM49" s="192"/>
      <c r="NEN49" s="192"/>
      <c r="NEO49" s="192"/>
      <c r="NEP49" s="192"/>
      <c r="NEQ49" s="192"/>
      <c r="NER49" s="192"/>
      <c r="NES49" s="192"/>
      <c r="NET49" s="192"/>
      <c r="NEU49" s="192"/>
      <c r="NEV49" s="192"/>
      <c r="NEW49" s="192"/>
      <c r="NEX49" s="192"/>
      <c r="NEY49" s="192"/>
      <c r="NEZ49" s="192"/>
      <c r="NFA49" s="192"/>
      <c r="NFB49" s="192"/>
      <c r="NFC49" s="192"/>
      <c r="NFD49" s="192"/>
      <c r="NFE49" s="192"/>
      <c r="NFF49" s="192"/>
      <c r="NFG49" s="192"/>
      <c r="NFH49" s="192"/>
      <c r="NFI49" s="192"/>
      <c r="NFJ49" s="192"/>
      <c r="NFK49" s="192"/>
      <c r="NFL49" s="192"/>
      <c r="NFM49" s="192"/>
      <c r="NFN49" s="192"/>
      <c r="NFO49" s="192"/>
      <c r="NFP49" s="192"/>
      <c r="NFQ49" s="192"/>
      <c r="NFR49" s="192"/>
      <c r="NFS49" s="192"/>
      <c r="NFT49" s="192"/>
      <c r="NFU49" s="192"/>
      <c r="NFV49" s="192"/>
      <c r="NFW49" s="192"/>
      <c r="NFX49" s="192"/>
      <c r="NFY49" s="192"/>
      <c r="NFZ49" s="192"/>
      <c r="NGA49" s="192"/>
      <c r="NGB49" s="192"/>
      <c r="NGC49" s="192"/>
      <c r="NGD49" s="192"/>
      <c r="NGE49" s="192"/>
      <c r="NGF49" s="192"/>
      <c r="NGG49" s="192"/>
      <c r="NGH49" s="192"/>
      <c r="NGI49" s="192"/>
      <c r="NGJ49" s="192"/>
      <c r="NGK49" s="192"/>
      <c r="NGL49" s="192"/>
      <c r="NGM49" s="192"/>
      <c r="NGN49" s="192"/>
      <c r="NGO49" s="192"/>
      <c r="NGP49" s="192"/>
      <c r="NGQ49" s="192"/>
      <c r="NGR49" s="192"/>
      <c r="NGS49" s="192"/>
      <c r="NGT49" s="192"/>
      <c r="NGU49" s="192"/>
      <c r="NGV49" s="192"/>
      <c r="NGW49" s="192"/>
      <c r="NGX49" s="192"/>
      <c r="NGY49" s="192"/>
      <c r="NGZ49" s="192"/>
      <c r="NHA49" s="192"/>
      <c r="NHB49" s="192"/>
      <c r="NHC49" s="192"/>
      <c r="NHD49" s="192"/>
      <c r="NHE49" s="192"/>
      <c r="NHF49" s="192"/>
      <c r="NHG49" s="192"/>
      <c r="NHH49" s="192"/>
      <c r="NHI49" s="192"/>
      <c r="NHJ49" s="192"/>
      <c r="NHK49" s="192"/>
      <c r="NHL49" s="192"/>
      <c r="NHM49" s="192"/>
      <c r="NHN49" s="192"/>
      <c r="NHO49" s="192"/>
      <c r="NHP49" s="192"/>
      <c r="NHQ49" s="192"/>
      <c r="NHR49" s="192"/>
      <c r="NHS49" s="192"/>
      <c r="NHT49" s="192"/>
      <c r="NHU49" s="192"/>
      <c r="NHV49" s="192"/>
      <c r="NHW49" s="192"/>
      <c r="NHX49" s="192"/>
      <c r="NHY49" s="192"/>
      <c r="NHZ49" s="192"/>
      <c r="NIA49" s="192"/>
      <c r="NIB49" s="192"/>
      <c r="NIC49" s="192"/>
      <c r="NID49" s="192"/>
      <c r="NIE49" s="192"/>
      <c r="NIF49" s="192"/>
      <c r="NIG49" s="192"/>
      <c r="NIH49" s="192"/>
      <c r="NII49" s="192"/>
      <c r="NIJ49" s="192"/>
      <c r="NIK49" s="192"/>
      <c r="NIL49" s="192"/>
      <c r="NIM49" s="192"/>
      <c r="NIN49" s="192"/>
      <c r="NIO49" s="192"/>
      <c r="NIP49" s="192"/>
      <c r="NIQ49" s="192"/>
      <c r="NIR49" s="192"/>
      <c r="NIS49" s="192"/>
      <c r="NIT49" s="192"/>
      <c r="NIU49" s="192"/>
      <c r="NIV49" s="192"/>
      <c r="NIW49" s="192"/>
      <c r="NIX49" s="192"/>
      <c r="NIY49" s="192"/>
      <c r="NIZ49" s="192"/>
      <c r="NJA49" s="192"/>
      <c r="NJB49" s="192"/>
      <c r="NJC49" s="192"/>
      <c r="NJD49" s="192"/>
      <c r="NJE49" s="192"/>
      <c r="NJF49" s="192"/>
      <c r="NJG49" s="192"/>
      <c r="NJH49" s="192"/>
      <c r="NJI49" s="192"/>
      <c r="NJJ49" s="192"/>
      <c r="NJK49" s="192"/>
      <c r="NJL49" s="192"/>
      <c r="NJM49" s="192"/>
      <c r="NJN49" s="192"/>
      <c r="NJO49" s="192"/>
      <c r="NJP49" s="192"/>
      <c r="NJQ49" s="192"/>
      <c r="NJR49" s="192"/>
      <c r="NJS49" s="192"/>
      <c r="NJT49" s="192"/>
      <c r="NJU49" s="192"/>
      <c r="NJV49" s="192"/>
      <c r="NJW49" s="192"/>
      <c r="NJX49" s="192"/>
      <c r="NJY49" s="192"/>
      <c r="NJZ49" s="192"/>
      <c r="NKA49" s="192"/>
      <c r="NKB49" s="192"/>
      <c r="NKC49" s="192"/>
      <c r="NKD49" s="192"/>
      <c r="NKE49" s="192"/>
      <c r="NKF49" s="192"/>
      <c r="NKG49" s="192"/>
      <c r="NKH49" s="192"/>
      <c r="NKI49" s="192"/>
      <c r="NKJ49" s="192"/>
      <c r="NKK49" s="192"/>
      <c r="NKL49" s="192"/>
      <c r="NKM49" s="192"/>
      <c r="NKN49" s="192"/>
      <c r="NKO49" s="192"/>
      <c r="NKP49" s="192"/>
      <c r="NKQ49" s="192"/>
      <c r="NKR49" s="192"/>
      <c r="NKS49" s="192"/>
      <c r="NKT49" s="192"/>
      <c r="NKU49" s="192"/>
      <c r="NKV49" s="192"/>
      <c r="NKW49" s="192"/>
      <c r="NKX49" s="192"/>
      <c r="NKY49" s="192"/>
      <c r="NKZ49" s="192"/>
      <c r="NLA49" s="192"/>
      <c r="NLB49" s="192"/>
      <c r="NLC49" s="192"/>
      <c r="NLD49" s="192"/>
      <c r="NLE49" s="192"/>
      <c r="NLF49" s="192"/>
      <c r="NLG49" s="192"/>
      <c r="NLH49" s="192"/>
      <c r="NLI49" s="192"/>
      <c r="NLJ49" s="192"/>
      <c r="NLK49" s="192"/>
      <c r="NLL49" s="192"/>
      <c r="NLM49" s="192"/>
      <c r="NLN49" s="192"/>
      <c r="NLO49" s="192"/>
      <c r="NLP49" s="192"/>
      <c r="NLQ49" s="192"/>
      <c r="NLR49" s="192"/>
      <c r="NLS49" s="192"/>
      <c r="NLT49" s="192"/>
      <c r="NLU49" s="192"/>
      <c r="NLV49" s="192"/>
      <c r="NLW49" s="192"/>
      <c r="NLX49" s="192"/>
      <c r="NLY49" s="192"/>
      <c r="NLZ49" s="192"/>
      <c r="NMA49" s="192"/>
      <c r="NMB49" s="192"/>
      <c r="NMC49" s="192"/>
      <c r="NMD49" s="192"/>
      <c r="NME49" s="192"/>
      <c r="NMF49" s="192"/>
      <c r="NMG49" s="192"/>
      <c r="NMH49" s="192"/>
      <c r="NMI49" s="192"/>
      <c r="NMJ49" s="192"/>
      <c r="NMK49" s="192"/>
      <c r="NML49" s="192"/>
      <c r="NMM49" s="192"/>
      <c r="NMN49" s="192"/>
      <c r="NMO49" s="192"/>
      <c r="NMP49" s="192"/>
      <c r="NMQ49" s="192"/>
      <c r="NMR49" s="192"/>
      <c r="NMS49" s="192"/>
      <c r="NMT49" s="192"/>
      <c r="NMU49" s="192"/>
      <c r="NMV49" s="192"/>
      <c r="NMW49" s="192"/>
      <c r="NMX49" s="192"/>
      <c r="NMY49" s="192"/>
      <c r="NMZ49" s="192"/>
      <c r="NNA49" s="192"/>
      <c r="NNB49" s="192"/>
      <c r="NNC49" s="192"/>
      <c r="NND49" s="192"/>
      <c r="NNE49" s="192"/>
      <c r="NNF49" s="192"/>
      <c r="NNG49" s="192"/>
      <c r="NNH49" s="192"/>
      <c r="NNI49" s="192"/>
      <c r="NNJ49" s="192"/>
      <c r="NNK49" s="192"/>
      <c r="NNL49" s="192"/>
      <c r="NNM49" s="192"/>
      <c r="NNN49" s="192"/>
      <c r="NNO49" s="192"/>
      <c r="NNP49" s="192"/>
      <c r="NNQ49" s="192"/>
      <c r="NNR49" s="192"/>
      <c r="NNS49" s="192"/>
      <c r="NNT49" s="192"/>
      <c r="NNU49" s="192"/>
      <c r="NNV49" s="192"/>
      <c r="NNW49" s="192"/>
      <c r="NNX49" s="192"/>
      <c r="NNY49" s="192"/>
      <c r="NNZ49" s="192"/>
      <c r="NOA49" s="192"/>
      <c r="NOB49" s="192"/>
      <c r="NOC49" s="192"/>
      <c r="NOD49" s="192"/>
      <c r="NOE49" s="192"/>
      <c r="NOF49" s="192"/>
      <c r="NOG49" s="192"/>
      <c r="NOH49" s="192"/>
      <c r="NOI49" s="192"/>
      <c r="NOJ49" s="192"/>
      <c r="NOK49" s="192"/>
      <c r="NOL49" s="192"/>
      <c r="NOM49" s="192"/>
      <c r="NON49" s="192"/>
      <c r="NOO49" s="192"/>
      <c r="NOP49" s="192"/>
      <c r="NOQ49" s="192"/>
      <c r="NOR49" s="192"/>
      <c r="NOS49" s="192"/>
      <c r="NOT49" s="192"/>
      <c r="NOU49" s="192"/>
      <c r="NOV49" s="192"/>
      <c r="NOW49" s="192"/>
      <c r="NOX49" s="192"/>
      <c r="NOY49" s="192"/>
      <c r="NOZ49" s="192"/>
      <c r="NPA49" s="192"/>
      <c r="NPB49" s="192"/>
      <c r="NPC49" s="192"/>
      <c r="NPD49" s="192"/>
      <c r="NPE49" s="192"/>
      <c r="NPF49" s="192"/>
      <c r="NPG49" s="192"/>
      <c r="NPH49" s="192"/>
      <c r="NPI49" s="192"/>
      <c r="NPJ49" s="192"/>
      <c r="NPK49" s="192"/>
      <c r="NPL49" s="192"/>
      <c r="NPM49" s="192"/>
      <c r="NPN49" s="192"/>
      <c r="NPO49" s="192"/>
      <c r="NPP49" s="192"/>
      <c r="NPQ49" s="192"/>
      <c r="NPR49" s="192"/>
      <c r="NPS49" s="192"/>
      <c r="NPT49" s="192"/>
      <c r="NPU49" s="192"/>
      <c r="NPV49" s="192"/>
      <c r="NPW49" s="192"/>
      <c r="NPX49" s="192"/>
      <c r="NPY49" s="192"/>
      <c r="NPZ49" s="192"/>
      <c r="NQA49" s="192"/>
      <c r="NQB49" s="192"/>
      <c r="NQC49" s="192"/>
      <c r="NQD49" s="192"/>
      <c r="NQE49" s="192"/>
      <c r="NQF49" s="192"/>
      <c r="NQG49" s="192"/>
      <c r="NQH49" s="192"/>
      <c r="NQI49" s="192"/>
      <c r="NQJ49" s="192"/>
      <c r="NQK49" s="192"/>
      <c r="NQL49" s="192"/>
      <c r="NQM49" s="192"/>
      <c r="NQN49" s="192"/>
      <c r="NQO49" s="192"/>
      <c r="NQP49" s="192"/>
      <c r="NQQ49" s="192"/>
      <c r="NQR49" s="192"/>
      <c r="NQS49" s="192"/>
      <c r="NQT49" s="192"/>
      <c r="NQU49" s="192"/>
      <c r="NQV49" s="192"/>
      <c r="NQW49" s="192"/>
      <c r="NQX49" s="192"/>
      <c r="NQY49" s="192"/>
      <c r="NQZ49" s="192"/>
      <c r="NRA49" s="192"/>
      <c r="NRB49" s="192"/>
      <c r="NRC49" s="192"/>
      <c r="NRD49" s="192"/>
      <c r="NRE49" s="192"/>
      <c r="NRF49" s="192"/>
      <c r="NRG49" s="192"/>
      <c r="NRH49" s="192"/>
      <c r="NRI49" s="192"/>
      <c r="NRJ49" s="192"/>
      <c r="NRK49" s="192"/>
      <c r="NRL49" s="192"/>
      <c r="NRM49" s="192"/>
      <c r="NRN49" s="192"/>
      <c r="NRO49" s="192"/>
      <c r="NRP49" s="192"/>
      <c r="NRQ49" s="192"/>
      <c r="NRR49" s="192"/>
      <c r="NRS49" s="192"/>
      <c r="NRT49" s="192"/>
      <c r="NRU49" s="192"/>
      <c r="NRV49" s="192"/>
      <c r="NRW49" s="192"/>
      <c r="NRX49" s="192"/>
      <c r="NRY49" s="192"/>
      <c r="NRZ49" s="192"/>
      <c r="NSA49" s="192"/>
      <c r="NSB49" s="192"/>
      <c r="NSC49" s="192"/>
      <c r="NSD49" s="192"/>
      <c r="NSE49" s="192"/>
      <c r="NSF49" s="192"/>
      <c r="NSG49" s="192"/>
      <c r="NSH49" s="192"/>
      <c r="NSI49" s="192"/>
      <c r="NSJ49" s="192"/>
      <c r="NSK49" s="192"/>
      <c r="NSL49" s="192"/>
      <c r="NSM49" s="192"/>
      <c r="NSN49" s="192"/>
      <c r="NSO49" s="192"/>
      <c r="NSP49" s="192"/>
      <c r="NSQ49" s="192"/>
      <c r="NSR49" s="192"/>
      <c r="NSS49" s="192"/>
      <c r="NST49" s="192"/>
      <c r="NSU49" s="192"/>
      <c r="NSV49" s="192"/>
      <c r="NSW49" s="192"/>
      <c r="NSX49" s="192"/>
      <c r="NSY49" s="192"/>
      <c r="NSZ49" s="192"/>
      <c r="NTA49" s="192"/>
      <c r="NTB49" s="192"/>
      <c r="NTC49" s="192"/>
      <c r="NTD49" s="192"/>
      <c r="NTE49" s="192"/>
      <c r="NTF49" s="192"/>
      <c r="NTG49" s="192"/>
      <c r="NTH49" s="192"/>
      <c r="NTI49" s="192"/>
      <c r="NTJ49" s="192"/>
      <c r="NTK49" s="192"/>
      <c r="NTL49" s="192"/>
      <c r="NTM49" s="192"/>
      <c r="NTN49" s="192"/>
      <c r="NTO49" s="192"/>
      <c r="NTP49" s="192"/>
      <c r="NTQ49" s="192"/>
      <c r="NTR49" s="192"/>
      <c r="NTS49" s="192"/>
      <c r="NTT49" s="192"/>
      <c r="NTU49" s="192"/>
      <c r="NTV49" s="192"/>
      <c r="NTW49" s="192"/>
      <c r="NTX49" s="192"/>
      <c r="NTY49" s="192"/>
      <c r="NTZ49" s="192"/>
      <c r="NUA49" s="192"/>
      <c r="NUB49" s="192"/>
      <c r="NUC49" s="192"/>
      <c r="NUD49" s="192"/>
      <c r="NUE49" s="192"/>
      <c r="NUF49" s="192"/>
      <c r="NUG49" s="192"/>
      <c r="NUH49" s="192"/>
      <c r="NUI49" s="192"/>
      <c r="NUJ49" s="192"/>
      <c r="NUK49" s="192"/>
      <c r="NUL49" s="192"/>
      <c r="NUM49" s="192"/>
      <c r="NUN49" s="192"/>
      <c r="NUO49" s="192"/>
      <c r="NUP49" s="192"/>
      <c r="NUQ49" s="192"/>
      <c r="NUR49" s="192"/>
      <c r="NUS49" s="192"/>
      <c r="NUT49" s="192"/>
      <c r="NUU49" s="192"/>
      <c r="NUV49" s="192"/>
      <c r="NUW49" s="192"/>
      <c r="NUX49" s="192"/>
      <c r="NUY49" s="192"/>
      <c r="NUZ49" s="192"/>
      <c r="NVA49" s="192"/>
      <c r="NVB49" s="192"/>
      <c r="NVC49" s="192"/>
      <c r="NVD49" s="192"/>
      <c r="NVE49" s="192"/>
      <c r="NVF49" s="192"/>
      <c r="NVG49" s="192"/>
      <c r="NVH49" s="192"/>
      <c r="NVI49" s="192"/>
      <c r="NVJ49" s="192"/>
      <c r="NVK49" s="192"/>
      <c r="NVL49" s="192"/>
      <c r="NVM49" s="192"/>
      <c r="NVN49" s="192"/>
      <c r="NVO49" s="192"/>
      <c r="NVP49" s="192"/>
      <c r="NVQ49" s="192"/>
      <c r="NVR49" s="192"/>
      <c r="NVS49" s="192"/>
      <c r="NVT49" s="192"/>
      <c r="NVU49" s="192"/>
      <c r="NVV49" s="192"/>
      <c r="NVW49" s="192"/>
      <c r="NVX49" s="192"/>
      <c r="NVY49" s="192"/>
      <c r="NVZ49" s="192"/>
      <c r="NWA49" s="192"/>
      <c r="NWB49" s="192"/>
      <c r="NWC49" s="192"/>
      <c r="NWD49" s="192"/>
      <c r="NWE49" s="192"/>
      <c r="NWF49" s="192"/>
      <c r="NWG49" s="192"/>
      <c r="NWH49" s="192"/>
      <c r="NWI49" s="192"/>
      <c r="NWJ49" s="192"/>
      <c r="NWK49" s="192"/>
      <c r="NWL49" s="192"/>
      <c r="NWM49" s="192"/>
      <c r="NWN49" s="192"/>
      <c r="NWO49" s="192"/>
      <c r="NWP49" s="192"/>
      <c r="NWQ49" s="192"/>
      <c r="NWR49" s="192"/>
      <c r="NWS49" s="192"/>
      <c r="NWT49" s="192"/>
      <c r="NWU49" s="192"/>
      <c r="NWV49" s="192"/>
      <c r="NWW49" s="192"/>
      <c r="NWX49" s="192"/>
      <c r="NWY49" s="192"/>
      <c r="NWZ49" s="192"/>
      <c r="NXA49" s="192"/>
      <c r="NXB49" s="192"/>
      <c r="NXC49" s="192"/>
      <c r="NXD49" s="192"/>
      <c r="NXE49" s="192"/>
      <c r="NXF49" s="192"/>
      <c r="NXG49" s="192"/>
      <c r="NXH49" s="192"/>
      <c r="NXI49" s="192"/>
      <c r="NXJ49" s="192"/>
      <c r="NXK49" s="192"/>
      <c r="NXL49" s="192"/>
      <c r="NXM49" s="192"/>
      <c r="NXN49" s="192"/>
      <c r="NXO49" s="192"/>
      <c r="NXP49" s="192"/>
      <c r="NXQ49" s="192"/>
      <c r="NXR49" s="192"/>
      <c r="NXS49" s="192"/>
      <c r="NXT49" s="192"/>
      <c r="NXU49" s="192"/>
      <c r="NXV49" s="192"/>
      <c r="NXW49" s="192"/>
      <c r="NXX49" s="192"/>
      <c r="NXY49" s="192"/>
      <c r="NXZ49" s="192"/>
      <c r="NYA49" s="192"/>
      <c r="NYB49" s="192"/>
      <c r="NYC49" s="192"/>
      <c r="NYD49" s="192"/>
      <c r="NYE49" s="192"/>
      <c r="NYF49" s="192"/>
      <c r="NYG49" s="192"/>
      <c r="NYH49" s="192"/>
      <c r="NYI49" s="192"/>
      <c r="NYJ49" s="192"/>
      <c r="NYK49" s="192"/>
      <c r="NYL49" s="192"/>
      <c r="NYM49" s="192"/>
      <c r="NYN49" s="192"/>
      <c r="NYO49" s="192"/>
      <c r="NYP49" s="192"/>
      <c r="NYQ49" s="192"/>
      <c r="NYR49" s="192"/>
      <c r="NYS49" s="192"/>
      <c r="NYT49" s="192"/>
      <c r="NYU49" s="192"/>
      <c r="NYV49" s="192"/>
      <c r="NYW49" s="192"/>
      <c r="NYX49" s="192"/>
      <c r="NYY49" s="192"/>
      <c r="NYZ49" s="192"/>
      <c r="NZA49" s="192"/>
      <c r="NZB49" s="192"/>
      <c r="NZC49" s="192"/>
      <c r="NZD49" s="192"/>
      <c r="NZE49" s="192"/>
      <c r="NZF49" s="192"/>
      <c r="NZG49" s="192"/>
      <c r="NZH49" s="192"/>
      <c r="NZI49" s="192"/>
      <c r="NZJ49" s="192"/>
      <c r="NZK49" s="192"/>
      <c r="NZL49" s="192"/>
      <c r="NZM49" s="192"/>
      <c r="NZN49" s="192"/>
      <c r="NZO49" s="192"/>
      <c r="NZP49" s="192"/>
      <c r="NZQ49" s="192"/>
      <c r="NZR49" s="192"/>
      <c r="NZS49" s="192"/>
      <c r="NZT49" s="192"/>
      <c r="NZU49" s="192"/>
      <c r="NZV49" s="192"/>
      <c r="NZW49" s="192"/>
      <c r="NZX49" s="192"/>
      <c r="NZY49" s="192"/>
      <c r="NZZ49" s="192"/>
      <c r="OAA49" s="192"/>
      <c r="OAB49" s="192"/>
      <c r="OAC49" s="192"/>
      <c r="OAD49" s="192"/>
      <c r="OAE49" s="192"/>
      <c r="OAF49" s="192"/>
      <c r="OAG49" s="192"/>
      <c r="OAH49" s="192"/>
      <c r="OAI49" s="192"/>
      <c r="OAJ49" s="192"/>
      <c r="OAK49" s="192"/>
      <c r="OAL49" s="192"/>
      <c r="OAM49" s="192"/>
      <c r="OAN49" s="192"/>
      <c r="OAO49" s="192"/>
      <c r="OAP49" s="192"/>
      <c r="OAQ49" s="192"/>
      <c r="OAR49" s="192"/>
      <c r="OAS49" s="192"/>
      <c r="OAT49" s="192"/>
      <c r="OAU49" s="192"/>
      <c r="OAV49" s="192"/>
      <c r="OAW49" s="192"/>
      <c r="OAX49" s="192"/>
      <c r="OAY49" s="192"/>
      <c r="OAZ49" s="192"/>
      <c r="OBA49" s="192"/>
      <c r="OBB49" s="192"/>
      <c r="OBC49" s="192"/>
      <c r="OBD49" s="192"/>
      <c r="OBE49" s="192"/>
      <c r="OBF49" s="192"/>
      <c r="OBG49" s="192"/>
      <c r="OBH49" s="192"/>
      <c r="OBI49" s="192"/>
      <c r="OBJ49" s="192"/>
      <c r="OBK49" s="192"/>
      <c r="OBL49" s="192"/>
      <c r="OBM49" s="192"/>
      <c r="OBN49" s="192"/>
      <c r="OBO49" s="192"/>
      <c r="OBP49" s="192"/>
      <c r="OBQ49" s="192"/>
      <c r="OBR49" s="192"/>
      <c r="OBS49" s="192"/>
      <c r="OBT49" s="192"/>
      <c r="OBU49" s="192"/>
      <c r="OBV49" s="192"/>
      <c r="OBW49" s="192"/>
      <c r="OBX49" s="192"/>
      <c r="OBY49" s="192"/>
      <c r="OBZ49" s="192"/>
      <c r="OCA49" s="192"/>
      <c r="OCB49" s="192"/>
      <c r="OCC49" s="192"/>
      <c r="OCD49" s="192"/>
      <c r="OCE49" s="192"/>
      <c r="OCF49" s="192"/>
      <c r="OCG49" s="192"/>
      <c r="OCH49" s="192"/>
      <c r="OCI49" s="192"/>
      <c r="OCJ49" s="192"/>
      <c r="OCK49" s="192"/>
      <c r="OCL49" s="192"/>
      <c r="OCM49" s="192"/>
      <c r="OCN49" s="192"/>
      <c r="OCO49" s="192"/>
      <c r="OCP49" s="192"/>
      <c r="OCQ49" s="192"/>
      <c r="OCR49" s="192"/>
      <c r="OCS49" s="192"/>
      <c r="OCT49" s="192"/>
      <c r="OCU49" s="192"/>
      <c r="OCV49" s="192"/>
      <c r="OCW49" s="192"/>
      <c r="OCX49" s="192"/>
      <c r="OCY49" s="192"/>
      <c r="OCZ49" s="192"/>
      <c r="ODA49" s="192"/>
      <c r="ODB49" s="192"/>
      <c r="ODC49" s="192"/>
      <c r="ODD49" s="192"/>
      <c r="ODE49" s="192"/>
      <c r="ODF49" s="192"/>
      <c r="ODG49" s="192"/>
      <c r="ODH49" s="192"/>
      <c r="ODI49" s="192"/>
      <c r="ODJ49" s="192"/>
      <c r="ODK49" s="192"/>
      <c r="ODL49" s="192"/>
      <c r="ODM49" s="192"/>
      <c r="ODN49" s="192"/>
      <c r="ODO49" s="192"/>
      <c r="ODP49" s="192"/>
      <c r="ODQ49" s="192"/>
      <c r="ODR49" s="192"/>
      <c r="ODS49" s="192"/>
      <c r="ODT49" s="192"/>
      <c r="ODU49" s="192"/>
      <c r="ODV49" s="192"/>
      <c r="ODW49" s="192"/>
      <c r="ODX49" s="192"/>
      <c r="ODY49" s="192"/>
      <c r="ODZ49" s="192"/>
      <c r="OEA49" s="192"/>
      <c r="OEB49" s="192"/>
      <c r="OEC49" s="192"/>
      <c r="OED49" s="192"/>
      <c r="OEE49" s="192"/>
      <c r="OEF49" s="192"/>
      <c r="OEG49" s="192"/>
      <c r="OEH49" s="192"/>
      <c r="OEI49" s="192"/>
      <c r="OEJ49" s="192"/>
      <c r="OEK49" s="192"/>
      <c r="OEL49" s="192"/>
      <c r="OEM49" s="192"/>
      <c r="OEN49" s="192"/>
      <c r="OEO49" s="192"/>
      <c r="OEP49" s="192"/>
      <c r="OEQ49" s="192"/>
      <c r="OER49" s="192"/>
      <c r="OES49" s="192"/>
      <c r="OET49" s="192"/>
      <c r="OEU49" s="192"/>
      <c r="OEV49" s="192"/>
      <c r="OEW49" s="192"/>
      <c r="OEX49" s="192"/>
      <c r="OEY49" s="192"/>
      <c r="OEZ49" s="192"/>
      <c r="OFA49" s="192"/>
      <c r="OFB49" s="192"/>
      <c r="OFC49" s="192"/>
      <c r="OFD49" s="192"/>
      <c r="OFE49" s="192"/>
      <c r="OFF49" s="192"/>
      <c r="OFG49" s="192"/>
      <c r="OFH49" s="192"/>
      <c r="OFI49" s="192"/>
      <c r="OFJ49" s="192"/>
      <c r="OFK49" s="192"/>
      <c r="OFL49" s="192"/>
      <c r="OFM49" s="192"/>
      <c r="OFN49" s="192"/>
      <c r="OFO49" s="192"/>
      <c r="OFP49" s="192"/>
      <c r="OFQ49" s="192"/>
      <c r="OFR49" s="192"/>
      <c r="OFS49" s="192"/>
      <c r="OFT49" s="192"/>
      <c r="OFU49" s="192"/>
      <c r="OFV49" s="192"/>
      <c r="OFW49" s="192"/>
      <c r="OFX49" s="192"/>
      <c r="OFY49" s="192"/>
      <c r="OFZ49" s="192"/>
      <c r="OGA49" s="192"/>
      <c r="OGB49" s="192"/>
      <c r="OGC49" s="192"/>
      <c r="OGD49" s="192"/>
      <c r="OGE49" s="192"/>
      <c r="OGF49" s="192"/>
      <c r="OGG49" s="192"/>
      <c r="OGH49" s="192"/>
      <c r="OGI49" s="192"/>
      <c r="OGJ49" s="192"/>
      <c r="OGK49" s="192"/>
      <c r="OGL49" s="192"/>
      <c r="OGM49" s="192"/>
      <c r="OGN49" s="192"/>
      <c r="OGO49" s="192"/>
      <c r="OGP49" s="192"/>
      <c r="OGQ49" s="192"/>
      <c r="OGR49" s="192"/>
      <c r="OGS49" s="192"/>
      <c r="OGT49" s="192"/>
      <c r="OGU49" s="192"/>
      <c r="OGV49" s="192"/>
      <c r="OGW49" s="192"/>
      <c r="OGX49" s="192"/>
      <c r="OGY49" s="192"/>
      <c r="OGZ49" s="192"/>
      <c r="OHA49" s="192"/>
      <c r="OHB49" s="192"/>
      <c r="OHC49" s="192"/>
      <c r="OHD49" s="192"/>
      <c r="OHE49" s="192"/>
      <c r="OHF49" s="192"/>
      <c r="OHG49" s="192"/>
      <c r="OHH49" s="192"/>
      <c r="OHI49" s="192"/>
      <c r="OHJ49" s="192"/>
      <c r="OHK49" s="192"/>
      <c r="OHL49" s="192"/>
      <c r="OHM49" s="192"/>
      <c r="OHN49" s="192"/>
      <c r="OHO49" s="192"/>
      <c r="OHP49" s="192"/>
      <c r="OHQ49" s="192"/>
      <c r="OHR49" s="192"/>
      <c r="OHS49" s="192"/>
      <c r="OHT49" s="192"/>
      <c r="OHU49" s="192"/>
      <c r="OHV49" s="192"/>
      <c r="OHW49" s="192"/>
      <c r="OHX49" s="192"/>
      <c r="OHY49" s="192"/>
      <c r="OHZ49" s="192"/>
      <c r="OIA49" s="192"/>
      <c r="OIB49" s="192"/>
      <c r="OIC49" s="192"/>
      <c r="OID49" s="192"/>
      <c r="OIE49" s="192"/>
      <c r="OIF49" s="192"/>
      <c r="OIG49" s="192"/>
      <c r="OIH49" s="192"/>
      <c r="OII49" s="192"/>
      <c r="OIJ49" s="192"/>
      <c r="OIK49" s="192"/>
      <c r="OIL49" s="192"/>
      <c r="OIM49" s="192"/>
      <c r="OIN49" s="192"/>
      <c r="OIO49" s="192"/>
      <c r="OIP49" s="192"/>
      <c r="OIQ49" s="192"/>
      <c r="OIR49" s="192"/>
      <c r="OIS49" s="192"/>
      <c r="OIT49" s="192"/>
      <c r="OIU49" s="192"/>
      <c r="OIV49" s="192"/>
      <c r="OIW49" s="192"/>
      <c r="OIX49" s="192"/>
      <c r="OIY49" s="192"/>
      <c r="OIZ49" s="192"/>
      <c r="OJA49" s="192"/>
      <c r="OJB49" s="192"/>
      <c r="OJC49" s="192"/>
      <c r="OJD49" s="192"/>
      <c r="OJE49" s="192"/>
      <c r="OJF49" s="192"/>
      <c r="OJG49" s="192"/>
      <c r="OJH49" s="192"/>
      <c r="OJI49" s="192"/>
      <c r="OJJ49" s="192"/>
      <c r="OJK49" s="192"/>
      <c r="OJL49" s="192"/>
      <c r="OJM49" s="192"/>
      <c r="OJN49" s="192"/>
      <c r="OJO49" s="192"/>
      <c r="OJP49" s="192"/>
      <c r="OJQ49" s="192"/>
      <c r="OJR49" s="192"/>
      <c r="OJS49" s="192"/>
      <c r="OJT49" s="192"/>
      <c r="OJU49" s="192"/>
      <c r="OJV49" s="192"/>
      <c r="OJW49" s="192"/>
      <c r="OJX49" s="192"/>
      <c r="OJY49" s="192"/>
      <c r="OJZ49" s="192"/>
      <c r="OKA49" s="192"/>
      <c r="OKB49" s="192"/>
      <c r="OKC49" s="192"/>
      <c r="OKD49" s="192"/>
      <c r="OKE49" s="192"/>
      <c r="OKF49" s="192"/>
      <c r="OKG49" s="192"/>
      <c r="OKH49" s="192"/>
      <c r="OKI49" s="192"/>
      <c r="OKJ49" s="192"/>
      <c r="OKK49" s="192"/>
      <c r="OKL49" s="192"/>
      <c r="OKM49" s="192"/>
      <c r="OKN49" s="192"/>
      <c r="OKO49" s="192"/>
      <c r="OKP49" s="192"/>
      <c r="OKQ49" s="192"/>
      <c r="OKR49" s="192"/>
      <c r="OKS49" s="192"/>
      <c r="OKT49" s="192"/>
      <c r="OKU49" s="192"/>
      <c r="OKV49" s="192"/>
      <c r="OKW49" s="192"/>
      <c r="OKX49" s="192"/>
      <c r="OKY49" s="192"/>
      <c r="OKZ49" s="192"/>
      <c r="OLA49" s="192"/>
      <c r="OLB49" s="192"/>
      <c r="OLC49" s="192"/>
      <c r="OLD49" s="192"/>
      <c r="OLE49" s="192"/>
      <c r="OLF49" s="192"/>
      <c r="OLG49" s="192"/>
      <c r="OLH49" s="192"/>
      <c r="OLI49" s="192"/>
      <c r="OLJ49" s="192"/>
      <c r="OLK49" s="192"/>
      <c r="OLL49" s="192"/>
      <c r="OLM49" s="192"/>
      <c r="OLN49" s="192"/>
      <c r="OLO49" s="192"/>
      <c r="OLP49" s="192"/>
      <c r="OLQ49" s="192"/>
      <c r="OLR49" s="192"/>
      <c r="OLS49" s="192"/>
      <c r="OLT49" s="192"/>
      <c r="OLU49" s="192"/>
      <c r="OLV49" s="192"/>
      <c r="OLW49" s="192"/>
      <c r="OLX49" s="192"/>
      <c r="OLY49" s="192"/>
      <c r="OLZ49" s="192"/>
      <c r="OMA49" s="192"/>
      <c r="OMB49" s="192"/>
      <c r="OMC49" s="192"/>
      <c r="OMD49" s="192"/>
      <c r="OME49" s="192"/>
      <c r="OMF49" s="192"/>
      <c r="OMG49" s="192"/>
      <c r="OMH49" s="192"/>
      <c r="OMI49" s="192"/>
      <c r="OMJ49" s="192"/>
      <c r="OMK49" s="192"/>
      <c r="OML49" s="192"/>
      <c r="OMM49" s="192"/>
      <c r="OMN49" s="192"/>
      <c r="OMO49" s="192"/>
      <c r="OMP49" s="192"/>
      <c r="OMQ49" s="192"/>
      <c r="OMR49" s="192"/>
      <c r="OMS49" s="192"/>
      <c r="OMT49" s="192"/>
      <c r="OMU49" s="192"/>
      <c r="OMV49" s="192"/>
      <c r="OMW49" s="192"/>
      <c r="OMX49" s="192"/>
      <c r="OMY49" s="192"/>
      <c r="OMZ49" s="192"/>
      <c r="ONA49" s="192"/>
      <c r="ONB49" s="192"/>
      <c r="ONC49" s="192"/>
      <c r="OND49" s="192"/>
      <c r="ONE49" s="192"/>
      <c r="ONF49" s="192"/>
      <c r="ONG49" s="192"/>
      <c r="ONH49" s="192"/>
      <c r="ONI49" s="192"/>
      <c r="ONJ49" s="192"/>
      <c r="ONK49" s="192"/>
      <c r="ONL49" s="192"/>
      <c r="ONM49" s="192"/>
      <c r="ONN49" s="192"/>
      <c r="ONO49" s="192"/>
      <c r="ONP49" s="192"/>
      <c r="ONQ49" s="192"/>
      <c r="ONR49" s="192"/>
      <c r="ONS49" s="192"/>
      <c r="ONT49" s="192"/>
      <c r="ONU49" s="192"/>
      <c r="ONV49" s="192"/>
      <c r="ONW49" s="192"/>
      <c r="ONX49" s="192"/>
      <c r="ONY49" s="192"/>
      <c r="ONZ49" s="192"/>
      <c r="OOA49" s="192"/>
      <c r="OOB49" s="192"/>
      <c r="OOC49" s="192"/>
      <c r="OOD49" s="192"/>
      <c r="OOE49" s="192"/>
      <c r="OOF49" s="192"/>
      <c r="OOG49" s="192"/>
      <c r="OOH49" s="192"/>
      <c r="OOI49" s="192"/>
      <c r="OOJ49" s="192"/>
      <c r="OOK49" s="192"/>
      <c r="OOL49" s="192"/>
      <c r="OOM49" s="192"/>
      <c r="OON49" s="192"/>
      <c r="OOO49" s="192"/>
      <c r="OOP49" s="192"/>
      <c r="OOQ49" s="192"/>
      <c r="OOR49" s="192"/>
      <c r="OOS49" s="192"/>
      <c r="OOT49" s="192"/>
      <c r="OOU49" s="192"/>
      <c r="OOV49" s="192"/>
      <c r="OOW49" s="192"/>
      <c r="OOX49" s="192"/>
      <c r="OOY49" s="192"/>
      <c r="OOZ49" s="192"/>
      <c r="OPA49" s="192"/>
      <c r="OPB49" s="192"/>
      <c r="OPC49" s="192"/>
      <c r="OPD49" s="192"/>
      <c r="OPE49" s="192"/>
      <c r="OPF49" s="192"/>
      <c r="OPG49" s="192"/>
      <c r="OPH49" s="192"/>
      <c r="OPI49" s="192"/>
      <c r="OPJ49" s="192"/>
      <c r="OPK49" s="192"/>
      <c r="OPL49" s="192"/>
      <c r="OPM49" s="192"/>
      <c r="OPN49" s="192"/>
      <c r="OPO49" s="192"/>
      <c r="OPP49" s="192"/>
      <c r="OPQ49" s="192"/>
      <c r="OPR49" s="192"/>
      <c r="OPS49" s="192"/>
      <c r="OPT49" s="192"/>
      <c r="OPU49" s="192"/>
      <c r="OPV49" s="192"/>
      <c r="OPW49" s="192"/>
      <c r="OPX49" s="192"/>
      <c r="OPY49" s="192"/>
      <c r="OPZ49" s="192"/>
      <c r="OQA49" s="192"/>
      <c r="OQB49" s="192"/>
      <c r="OQC49" s="192"/>
      <c r="OQD49" s="192"/>
      <c r="OQE49" s="192"/>
      <c r="OQF49" s="192"/>
      <c r="OQG49" s="192"/>
      <c r="OQH49" s="192"/>
      <c r="OQI49" s="192"/>
      <c r="OQJ49" s="192"/>
      <c r="OQK49" s="192"/>
      <c r="OQL49" s="192"/>
      <c r="OQM49" s="192"/>
      <c r="OQN49" s="192"/>
      <c r="OQO49" s="192"/>
      <c r="OQP49" s="192"/>
      <c r="OQQ49" s="192"/>
      <c r="OQR49" s="192"/>
      <c r="OQS49" s="192"/>
      <c r="OQT49" s="192"/>
      <c r="OQU49" s="192"/>
      <c r="OQV49" s="192"/>
      <c r="OQW49" s="192"/>
      <c r="OQX49" s="192"/>
      <c r="OQY49" s="192"/>
      <c r="OQZ49" s="192"/>
      <c r="ORA49" s="192"/>
      <c r="ORB49" s="192"/>
      <c r="ORC49" s="192"/>
      <c r="ORD49" s="192"/>
      <c r="ORE49" s="192"/>
      <c r="ORF49" s="192"/>
      <c r="ORG49" s="192"/>
      <c r="ORH49" s="192"/>
      <c r="ORI49" s="192"/>
      <c r="ORJ49" s="192"/>
      <c r="ORK49" s="192"/>
      <c r="ORL49" s="192"/>
      <c r="ORM49" s="192"/>
      <c r="ORN49" s="192"/>
      <c r="ORO49" s="192"/>
      <c r="ORP49" s="192"/>
      <c r="ORQ49" s="192"/>
      <c r="ORR49" s="192"/>
      <c r="ORS49" s="192"/>
      <c r="ORT49" s="192"/>
      <c r="ORU49" s="192"/>
      <c r="ORV49" s="192"/>
      <c r="ORW49" s="192"/>
      <c r="ORX49" s="192"/>
      <c r="ORY49" s="192"/>
      <c r="ORZ49" s="192"/>
      <c r="OSA49" s="192"/>
      <c r="OSB49" s="192"/>
      <c r="OSC49" s="192"/>
      <c r="OSD49" s="192"/>
      <c r="OSE49" s="192"/>
      <c r="OSF49" s="192"/>
      <c r="OSG49" s="192"/>
      <c r="OSH49" s="192"/>
      <c r="OSI49" s="192"/>
      <c r="OSJ49" s="192"/>
      <c r="OSK49" s="192"/>
      <c r="OSL49" s="192"/>
      <c r="OSM49" s="192"/>
      <c r="OSN49" s="192"/>
      <c r="OSO49" s="192"/>
      <c r="OSP49" s="192"/>
      <c r="OSQ49" s="192"/>
      <c r="OSR49" s="192"/>
      <c r="OSS49" s="192"/>
      <c r="OST49" s="192"/>
      <c r="OSU49" s="192"/>
      <c r="OSV49" s="192"/>
      <c r="OSW49" s="192"/>
      <c r="OSX49" s="192"/>
      <c r="OSY49" s="192"/>
      <c r="OSZ49" s="192"/>
      <c r="OTA49" s="192"/>
      <c r="OTB49" s="192"/>
      <c r="OTC49" s="192"/>
      <c r="OTD49" s="192"/>
      <c r="OTE49" s="192"/>
      <c r="OTF49" s="192"/>
      <c r="OTG49" s="192"/>
      <c r="OTH49" s="192"/>
      <c r="OTI49" s="192"/>
      <c r="OTJ49" s="192"/>
      <c r="OTK49" s="192"/>
      <c r="OTL49" s="192"/>
      <c r="OTM49" s="192"/>
      <c r="OTN49" s="192"/>
      <c r="OTO49" s="192"/>
      <c r="OTP49" s="192"/>
      <c r="OTQ49" s="192"/>
      <c r="OTR49" s="192"/>
      <c r="OTS49" s="192"/>
      <c r="OTT49" s="192"/>
      <c r="OTU49" s="192"/>
      <c r="OTV49" s="192"/>
      <c r="OTW49" s="192"/>
      <c r="OTX49" s="192"/>
      <c r="OTY49" s="192"/>
      <c r="OTZ49" s="192"/>
      <c r="OUA49" s="192"/>
      <c r="OUB49" s="192"/>
      <c r="OUC49" s="192"/>
      <c r="OUD49" s="192"/>
      <c r="OUE49" s="192"/>
      <c r="OUF49" s="192"/>
      <c r="OUG49" s="192"/>
      <c r="OUH49" s="192"/>
      <c r="OUI49" s="192"/>
      <c r="OUJ49" s="192"/>
      <c r="OUK49" s="192"/>
      <c r="OUL49" s="192"/>
      <c r="OUM49" s="192"/>
      <c r="OUN49" s="192"/>
      <c r="OUO49" s="192"/>
      <c r="OUP49" s="192"/>
      <c r="OUQ49" s="192"/>
      <c r="OUR49" s="192"/>
      <c r="OUS49" s="192"/>
      <c r="OUT49" s="192"/>
      <c r="OUU49" s="192"/>
      <c r="OUV49" s="192"/>
      <c r="OUW49" s="192"/>
      <c r="OUX49" s="192"/>
      <c r="OUY49" s="192"/>
      <c r="OUZ49" s="192"/>
      <c r="OVA49" s="192"/>
      <c r="OVB49" s="192"/>
      <c r="OVC49" s="192"/>
      <c r="OVD49" s="192"/>
      <c r="OVE49" s="192"/>
      <c r="OVF49" s="192"/>
      <c r="OVG49" s="192"/>
      <c r="OVH49" s="192"/>
      <c r="OVI49" s="192"/>
      <c r="OVJ49" s="192"/>
      <c r="OVK49" s="192"/>
      <c r="OVL49" s="192"/>
      <c r="OVM49" s="192"/>
      <c r="OVN49" s="192"/>
      <c r="OVO49" s="192"/>
      <c r="OVP49" s="192"/>
      <c r="OVQ49" s="192"/>
      <c r="OVR49" s="192"/>
      <c r="OVS49" s="192"/>
      <c r="OVT49" s="192"/>
      <c r="OVU49" s="192"/>
      <c r="OVV49" s="192"/>
      <c r="OVW49" s="192"/>
      <c r="OVX49" s="192"/>
      <c r="OVY49" s="192"/>
      <c r="OVZ49" s="192"/>
      <c r="OWA49" s="192"/>
      <c r="OWB49" s="192"/>
      <c r="OWC49" s="192"/>
      <c r="OWD49" s="192"/>
      <c r="OWE49" s="192"/>
      <c r="OWF49" s="192"/>
      <c r="OWG49" s="192"/>
      <c r="OWH49" s="192"/>
      <c r="OWI49" s="192"/>
      <c r="OWJ49" s="192"/>
      <c r="OWK49" s="192"/>
      <c r="OWL49" s="192"/>
      <c r="OWM49" s="192"/>
      <c r="OWN49" s="192"/>
      <c r="OWO49" s="192"/>
      <c r="OWP49" s="192"/>
      <c r="OWQ49" s="192"/>
      <c r="OWR49" s="192"/>
      <c r="OWS49" s="192"/>
      <c r="OWT49" s="192"/>
      <c r="OWU49" s="192"/>
      <c r="OWV49" s="192"/>
      <c r="OWW49" s="192"/>
      <c r="OWX49" s="192"/>
      <c r="OWY49" s="192"/>
      <c r="OWZ49" s="192"/>
      <c r="OXA49" s="192"/>
      <c r="OXB49" s="192"/>
      <c r="OXC49" s="192"/>
      <c r="OXD49" s="192"/>
      <c r="OXE49" s="192"/>
      <c r="OXF49" s="192"/>
      <c r="OXG49" s="192"/>
      <c r="OXH49" s="192"/>
      <c r="OXI49" s="192"/>
      <c r="OXJ49" s="192"/>
      <c r="OXK49" s="192"/>
      <c r="OXL49" s="192"/>
      <c r="OXM49" s="192"/>
      <c r="OXN49" s="192"/>
      <c r="OXO49" s="192"/>
      <c r="OXP49" s="192"/>
      <c r="OXQ49" s="192"/>
      <c r="OXR49" s="192"/>
      <c r="OXS49" s="192"/>
      <c r="OXT49" s="192"/>
      <c r="OXU49" s="192"/>
      <c r="OXV49" s="192"/>
      <c r="OXW49" s="192"/>
      <c r="OXX49" s="192"/>
      <c r="OXY49" s="192"/>
      <c r="OXZ49" s="192"/>
      <c r="OYA49" s="192"/>
      <c r="OYB49" s="192"/>
      <c r="OYC49" s="192"/>
      <c r="OYD49" s="192"/>
      <c r="OYE49" s="192"/>
      <c r="OYF49" s="192"/>
      <c r="OYG49" s="192"/>
      <c r="OYH49" s="192"/>
      <c r="OYI49" s="192"/>
      <c r="OYJ49" s="192"/>
      <c r="OYK49" s="192"/>
      <c r="OYL49" s="192"/>
      <c r="OYM49" s="192"/>
      <c r="OYN49" s="192"/>
      <c r="OYO49" s="192"/>
      <c r="OYP49" s="192"/>
      <c r="OYQ49" s="192"/>
      <c r="OYR49" s="192"/>
      <c r="OYS49" s="192"/>
      <c r="OYT49" s="192"/>
      <c r="OYU49" s="192"/>
      <c r="OYV49" s="192"/>
      <c r="OYW49" s="192"/>
      <c r="OYX49" s="192"/>
      <c r="OYY49" s="192"/>
      <c r="OYZ49" s="192"/>
      <c r="OZA49" s="192"/>
      <c r="OZB49" s="192"/>
      <c r="OZC49" s="192"/>
      <c r="OZD49" s="192"/>
      <c r="OZE49" s="192"/>
      <c r="OZF49" s="192"/>
      <c r="OZG49" s="192"/>
      <c r="OZH49" s="192"/>
      <c r="OZI49" s="192"/>
      <c r="OZJ49" s="192"/>
      <c r="OZK49" s="192"/>
      <c r="OZL49" s="192"/>
      <c r="OZM49" s="192"/>
      <c r="OZN49" s="192"/>
      <c r="OZO49" s="192"/>
      <c r="OZP49" s="192"/>
      <c r="OZQ49" s="192"/>
      <c r="OZR49" s="192"/>
      <c r="OZS49" s="192"/>
      <c r="OZT49" s="192"/>
      <c r="OZU49" s="192"/>
      <c r="OZV49" s="192"/>
      <c r="OZW49" s="192"/>
      <c r="OZX49" s="192"/>
      <c r="OZY49" s="192"/>
      <c r="OZZ49" s="192"/>
      <c r="PAA49" s="192"/>
      <c r="PAB49" s="192"/>
      <c r="PAC49" s="192"/>
      <c r="PAD49" s="192"/>
      <c r="PAE49" s="192"/>
      <c r="PAF49" s="192"/>
      <c r="PAG49" s="192"/>
      <c r="PAH49" s="192"/>
      <c r="PAI49" s="192"/>
      <c r="PAJ49" s="192"/>
      <c r="PAK49" s="192"/>
      <c r="PAL49" s="192"/>
      <c r="PAM49" s="192"/>
      <c r="PAN49" s="192"/>
      <c r="PAO49" s="192"/>
      <c r="PAP49" s="192"/>
      <c r="PAQ49" s="192"/>
      <c r="PAR49" s="192"/>
      <c r="PAS49" s="192"/>
      <c r="PAT49" s="192"/>
      <c r="PAU49" s="192"/>
      <c r="PAV49" s="192"/>
      <c r="PAW49" s="192"/>
      <c r="PAX49" s="192"/>
      <c r="PAY49" s="192"/>
      <c r="PAZ49" s="192"/>
      <c r="PBA49" s="192"/>
      <c r="PBB49" s="192"/>
      <c r="PBC49" s="192"/>
      <c r="PBD49" s="192"/>
      <c r="PBE49" s="192"/>
      <c r="PBF49" s="192"/>
      <c r="PBG49" s="192"/>
      <c r="PBH49" s="192"/>
      <c r="PBI49" s="192"/>
      <c r="PBJ49" s="192"/>
      <c r="PBK49" s="192"/>
      <c r="PBL49" s="192"/>
      <c r="PBM49" s="192"/>
      <c r="PBN49" s="192"/>
      <c r="PBO49" s="192"/>
      <c r="PBP49" s="192"/>
      <c r="PBQ49" s="192"/>
      <c r="PBR49" s="192"/>
      <c r="PBS49" s="192"/>
      <c r="PBT49" s="192"/>
      <c r="PBU49" s="192"/>
      <c r="PBV49" s="192"/>
      <c r="PBW49" s="192"/>
      <c r="PBX49" s="192"/>
      <c r="PBY49" s="192"/>
      <c r="PBZ49" s="192"/>
      <c r="PCA49" s="192"/>
      <c r="PCB49" s="192"/>
      <c r="PCC49" s="192"/>
      <c r="PCD49" s="192"/>
      <c r="PCE49" s="192"/>
      <c r="PCF49" s="192"/>
      <c r="PCG49" s="192"/>
      <c r="PCH49" s="192"/>
      <c r="PCI49" s="192"/>
      <c r="PCJ49" s="192"/>
      <c r="PCK49" s="192"/>
      <c r="PCL49" s="192"/>
      <c r="PCM49" s="192"/>
      <c r="PCN49" s="192"/>
      <c r="PCO49" s="192"/>
      <c r="PCP49" s="192"/>
      <c r="PCQ49" s="192"/>
      <c r="PCR49" s="192"/>
      <c r="PCS49" s="192"/>
      <c r="PCT49" s="192"/>
      <c r="PCU49" s="192"/>
      <c r="PCV49" s="192"/>
      <c r="PCW49" s="192"/>
      <c r="PCX49" s="192"/>
      <c r="PCY49" s="192"/>
      <c r="PCZ49" s="192"/>
      <c r="PDA49" s="192"/>
      <c r="PDB49" s="192"/>
      <c r="PDC49" s="192"/>
      <c r="PDD49" s="192"/>
      <c r="PDE49" s="192"/>
      <c r="PDF49" s="192"/>
      <c r="PDG49" s="192"/>
      <c r="PDH49" s="192"/>
      <c r="PDI49" s="192"/>
      <c r="PDJ49" s="192"/>
      <c r="PDK49" s="192"/>
      <c r="PDL49" s="192"/>
      <c r="PDM49" s="192"/>
      <c r="PDN49" s="192"/>
      <c r="PDO49" s="192"/>
      <c r="PDP49" s="192"/>
      <c r="PDQ49" s="192"/>
      <c r="PDR49" s="192"/>
      <c r="PDS49" s="192"/>
      <c r="PDT49" s="192"/>
      <c r="PDU49" s="192"/>
      <c r="PDV49" s="192"/>
      <c r="PDW49" s="192"/>
      <c r="PDX49" s="192"/>
      <c r="PDY49" s="192"/>
      <c r="PDZ49" s="192"/>
      <c r="PEA49" s="192"/>
      <c r="PEB49" s="192"/>
      <c r="PEC49" s="192"/>
      <c r="PED49" s="192"/>
      <c r="PEE49" s="192"/>
      <c r="PEF49" s="192"/>
      <c r="PEG49" s="192"/>
      <c r="PEH49" s="192"/>
      <c r="PEI49" s="192"/>
      <c r="PEJ49" s="192"/>
      <c r="PEK49" s="192"/>
      <c r="PEL49" s="192"/>
      <c r="PEM49" s="192"/>
      <c r="PEN49" s="192"/>
      <c r="PEO49" s="192"/>
      <c r="PEP49" s="192"/>
      <c r="PEQ49" s="192"/>
      <c r="PER49" s="192"/>
      <c r="PES49" s="192"/>
      <c r="PET49" s="192"/>
      <c r="PEU49" s="192"/>
      <c r="PEV49" s="192"/>
      <c r="PEW49" s="192"/>
      <c r="PEX49" s="192"/>
      <c r="PEY49" s="192"/>
      <c r="PEZ49" s="192"/>
      <c r="PFA49" s="192"/>
      <c r="PFB49" s="192"/>
      <c r="PFC49" s="192"/>
      <c r="PFD49" s="192"/>
      <c r="PFE49" s="192"/>
      <c r="PFF49" s="192"/>
      <c r="PFG49" s="192"/>
      <c r="PFH49" s="192"/>
      <c r="PFI49" s="192"/>
      <c r="PFJ49" s="192"/>
      <c r="PFK49" s="192"/>
      <c r="PFL49" s="192"/>
      <c r="PFM49" s="192"/>
      <c r="PFN49" s="192"/>
      <c r="PFO49" s="192"/>
      <c r="PFP49" s="192"/>
      <c r="PFQ49" s="192"/>
      <c r="PFR49" s="192"/>
      <c r="PFS49" s="192"/>
      <c r="PFT49" s="192"/>
      <c r="PFU49" s="192"/>
      <c r="PFV49" s="192"/>
      <c r="PFW49" s="192"/>
      <c r="PFX49" s="192"/>
      <c r="PFY49" s="192"/>
      <c r="PFZ49" s="192"/>
      <c r="PGA49" s="192"/>
      <c r="PGB49" s="192"/>
      <c r="PGC49" s="192"/>
      <c r="PGD49" s="192"/>
      <c r="PGE49" s="192"/>
      <c r="PGF49" s="192"/>
      <c r="PGG49" s="192"/>
      <c r="PGH49" s="192"/>
      <c r="PGI49" s="192"/>
      <c r="PGJ49" s="192"/>
      <c r="PGK49" s="192"/>
      <c r="PGL49" s="192"/>
      <c r="PGM49" s="192"/>
      <c r="PGN49" s="192"/>
      <c r="PGO49" s="192"/>
      <c r="PGP49" s="192"/>
      <c r="PGQ49" s="192"/>
      <c r="PGR49" s="192"/>
      <c r="PGS49" s="192"/>
      <c r="PGT49" s="192"/>
      <c r="PGU49" s="192"/>
      <c r="PGV49" s="192"/>
      <c r="PGW49" s="192"/>
      <c r="PGX49" s="192"/>
      <c r="PGY49" s="192"/>
      <c r="PGZ49" s="192"/>
      <c r="PHA49" s="192"/>
      <c r="PHB49" s="192"/>
      <c r="PHC49" s="192"/>
      <c r="PHD49" s="192"/>
      <c r="PHE49" s="192"/>
      <c r="PHF49" s="192"/>
      <c r="PHG49" s="192"/>
      <c r="PHH49" s="192"/>
      <c r="PHI49" s="192"/>
      <c r="PHJ49" s="192"/>
      <c r="PHK49" s="192"/>
      <c r="PHL49" s="192"/>
      <c r="PHM49" s="192"/>
      <c r="PHN49" s="192"/>
      <c r="PHO49" s="192"/>
      <c r="PHP49" s="192"/>
      <c r="PHQ49" s="192"/>
      <c r="PHR49" s="192"/>
      <c r="PHS49" s="192"/>
      <c r="PHT49" s="192"/>
      <c r="PHU49" s="192"/>
      <c r="PHV49" s="192"/>
      <c r="PHW49" s="192"/>
      <c r="PHX49" s="192"/>
      <c r="PHY49" s="192"/>
      <c r="PHZ49" s="192"/>
      <c r="PIA49" s="192"/>
      <c r="PIB49" s="192"/>
      <c r="PIC49" s="192"/>
      <c r="PID49" s="192"/>
      <c r="PIE49" s="192"/>
      <c r="PIF49" s="192"/>
      <c r="PIG49" s="192"/>
      <c r="PIH49" s="192"/>
      <c r="PII49" s="192"/>
      <c r="PIJ49" s="192"/>
      <c r="PIK49" s="192"/>
      <c r="PIL49" s="192"/>
      <c r="PIM49" s="192"/>
      <c r="PIN49" s="192"/>
      <c r="PIO49" s="192"/>
      <c r="PIP49" s="192"/>
      <c r="PIQ49" s="192"/>
      <c r="PIR49" s="192"/>
      <c r="PIS49" s="192"/>
      <c r="PIT49" s="192"/>
      <c r="PIU49" s="192"/>
      <c r="PIV49" s="192"/>
      <c r="PIW49" s="192"/>
      <c r="PIX49" s="192"/>
      <c r="PIY49" s="192"/>
      <c r="PIZ49" s="192"/>
      <c r="PJA49" s="192"/>
      <c r="PJB49" s="192"/>
      <c r="PJC49" s="192"/>
      <c r="PJD49" s="192"/>
      <c r="PJE49" s="192"/>
      <c r="PJF49" s="192"/>
      <c r="PJG49" s="192"/>
      <c r="PJH49" s="192"/>
      <c r="PJI49" s="192"/>
      <c r="PJJ49" s="192"/>
      <c r="PJK49" s="192"/>
      <c r="PJL49" s="192"/>
      <c r="PJM49" s="192"/>
      <c r="PJN49" s="192"/>
      <c r="PJO49" s="192"/>
      <c r="PJP49" s="192"/>
      <c r="PJQ49" s="192"/>
      <c r="PJR49" s="192"/>
      <c r="PJS49" s="192"/>
      <c r="PJT49" s="192"/>
      <c r="PJU49" s="192"/>
      <c r="PJV49" s="192"/>
      <c r="PJW49" s="192"/>
      <c r="PJX49" s="192"/>
      <c r="PJY49" s="192"/>
      <c r="PJZ49" s="192"/>
      <c r="PKA49" s="192"/>
      <c r="PKB49" s="192"/>
      <c r="PKC49" s="192"/>
      <c r="PKD49" s="192"/>
      <c r="PKE49" s="192"/>
      <c r="PKF49" s="192"/>
      <c r="PKG49" s="192"/>
      <c r="PKH49" s="192"/>
      <c r="PKI49" s="192"/>
      <c r="PKJ49" s="192"/>
      <c r="PKK49" s="192"/>
      <c r="PKL49" s="192"/>
      <c r="PKM49" s="192"/>
      <c r="PKN49" s="192"/>
      <c r="PKO49" s="192"/>
      <c r="PKP49" s="192"/>
      <c r="PKQ49" s="192"/>
      <c r="PKR49" s="192"/>
      <c r="PKS49" s="192"/>
      <c r="PKT49" s="192"/>
      <c r="PKU49" s="192"/>
      <c r="PKV49" s="192"/>
      <c r="PKW49" s="192"/>
      <c r="PKX49" s="192"/>
      <c r="PKY49" s="192"/>
      <c r="PKZ49" s="192"/>
      <c r="PLA49" s="192"/>
      <c r="PLB49" s="192"/>
      <c r="PLC49" s="192"/>
      <c r="PLD49" s="192"/>
      <c r="PLE49" s="192"/>
      <c r="PLF49" s="192"/>
      <c r="PLG49" s="192"/>
      <c r="PLH49" s="192"/>
      <c r="PLI49" s="192"/>
      <c r="PLJ49" s="192"/>
      <c r="PLK49" s="192"/>
      <c r="PLL49" s="192"/>
      <c r="PLM49" s="192"/>
      <c r="PLN49" s="192"/>
      <c r="PLO49" s="192"/>
      <c r="PLP49" s="192"/>
      <c r="PLQ49" s="192"/>
      <c r="PLR49" s="192"/>
      <c r="PLS49" s="192"/>
      <c r="PLT49" s="192"/>
      <c r="PLU49" s="192"/>
      <c r="PLV49" s="192"/>
      <c r="PLW49" s="192"/>
      <c r="PLX49" s="192"/>
      <c r="PLY49" s="192"/>
      <c r="PLZ49" s="192"/>
      <c r="PMA49" s="192"/>
      <c r="PMB49" s="192"/>
      <c r="PMC49" s="192"/>
      <c r="PMD49" s="192"/>
      <c r="PME49" s="192"/>
      <c r="PMF49" s="192"/>
      <c r="PMG49" s="192"/>
      <c r="PMH49" s="192"/>
      <c r="PMI49" s="192"/>
      <c r="PMJ49" s="192"/>
      <c r="PMK49" s="192"/>
      <c r="PML49" s="192"/>
      <c r="PMM49" s="192"/>
      <c r="PMN49" s="192"/>
      <c r="PMO49" s="192"/>
      <c r="PMP49" s="192"/>
      <c r="PMQ49" s="192"/>
      <c r="PMR49" s="192"/>
      <c r="PMS49" s="192"/>
      <c r="PMT49" s="192"/>
      <c r="PMU49" s="192"/>
      <c r="PMV49" s="192"/>
      <c r="PMW49" s="192"/>
      <c r="PMX49" s="192"/>
      <c r="PMY49" s="192"/>
      <c r="PMZ49" s="192"/>
      <c r="PNA49" s="192"/>
      <c r="PNB49" s="192"/>
      <c r="PNC49" s="192"/>
      <c r="PND49" s="192"/>
      <c r="PNE49" s="192"/>
      <c r="PNF49" s="192"/>
      <c r="PNG49" s="192"/>
      <c r="PNH49" s="192"/>
      <c r="PNI49" s="192"/>
      <c r="PNJ49" s="192"/>
      <c r="PNK49" s="192"/>
      <c r="PNL49" s="192"/>
      <c r="PNM49" s="192"/>
      <c r="PNN49" s="192"/>
      <c r="PNO49" s="192"/>
      <c r="PNP49" s="192"/>
      <c r="PNQ49" s="192"/>
      <c r="PNR49" s="192"/>
      <c r="PNS49" s="192"/>
      <c r="PNT49" s="192"/>
      <c r="PNU49" s="192"/>
      <c r="PNV49" s="192"/>
      <c r="PNW49" s="192"/>
      <c r="PNX49" s="192"/>
      <c r="PNY49" s="192"/>
      <c r="PNZ49" s="192"/>
      <c r="POA49" s="192"/>
      <c r="POB49" s="192"/>
      <c r="POC49" s="192"/>
      <c r="POD49" s="192"/>
      <c r="POE49" s="192"/>
      <c r="POF49" s="192"/>
      <c r="POG49" s="192"/>
      <c r="POH49" s="192"/>
      <c r="POI49" s="192"/>
      <c r="POJ49" s="192"/>
      <c r="POK49" s="192"/>
      <c r="POL49" s="192"/>
      <c r="POM49" s="192"/>
      <c r="PON49" s="192"/>
      <c r="POO49" s="192"/>
      <c r="POP49" s="192"/>
      <c r="POQ49" s="192"/>
      <c r="POR49" s="192"/>
      <c r="POS49" s="192"/>
      <c r="POT49" s="192"/>
      <c r="POU49" s="192"/>
      <c r="POV49" s="192"/>
      <c r="POW49" s="192"/>
      <c r="POX49" s="192"/>
      <c r="POY49" s="192"/>
      <c r="POZ49" s="192"/>
      <c r="PPA49" s="192"/>
      <c r="PPB49" s="192"/>
      <c r="PPC49" s="192"/>
      <c r="PPD49" s="192"/>
      <c r="PPE49" s="192"/>
      <c r="PPF49" s="192"/>
      <c r="PPG49" s="192"/>
      <c r="PPH49" s="192"/>
      <c r="PPI49" s="192"/>
      <c r="PPJ49" s="192"/>
      <c r="PPK49" s="192"/>
      <c r="PPL49" s="192"/>
      <c r="PPM49" s="192"/>
      <c r="PPN49" s="192"/>
      <c r="PPO49" s="192"/>
      <c r="PPP49" s="192"/>
      <c r="PPQ49" s="192"/>
      <c r="PPR49" s="192"/>
      <c r="PPS49" s="192"/>
      <c r="PPT49" s="192"/>
      <c r="PPU49" s="192"/>
      <c r="PPV49" s="192"/>
      <c r="PPW49" s="192"/>
      <c r="PPX49" s="192"/>
      <c r="PPY49" s="192"/>
      <c r="PPZ49" s="192"/>
      <c r="PQA49" s="192"/>
      <c r="PQB49" s="192"/>
      <c r="PQC49" s="192"/>
      <c r="PQD49" s="192"/>
      <c r="PQE49" s="192"/>
      <c r="PQF49" s="192"/>
      <c r="PQG49" s="192"/>
      <c r="PQH49" s="192"/>
      <c r="PQI49" s="192"/>
      <c r="PQJ49" s="192"/>
      <c r="PQK49" s="192"/>
      <c r="PQL49" s="192"/>
      <c r="PQM49" s="192"/>
      <c r="PQN49" s="192"/>
      <c r="PQO49" s="192"/>
      <c r="PQP49" s="192"/>
      <c r="PQQ49" s="192"/>
      <c r="PQR49" s="192"/>
      <c r="PQS49" s="192"/>
      <c r="PQT49" s="192"/>
      <c r="PQU49" s="192"/>
      <c r="PQV49" s="192"/>
      <c r="PQW49" s="192"/>
      <c r="PQX49" s="192"/>
      <c r="PQY49" s="192"/>
      <c r="PQZ49" s="192"/>
      <c r="PRA49" s="192"/>
      <c r="PRB49" s="192"/>
      <c r="PRC49" s="192"/>
      <c r="PRD49" s="192"/>
      <c r="PRE49" s="192"/>
      <c r="PRF49" s="192"/>
      <c r="PRG49" s="192"/>
      <c r="PRH49" s="192"/>
      <c r="PRI49" s="192"/>
      <c r="PRJ49" s="192"/>
      <c r="PRK49" s="192"/>
      <c r="PRL49" s="192"/>
      <c r="PRM49" s="192"/>
      <c r="PRN49" s="192"/>
      <c r="PRO49" s="192"/>
      <c r="PRP49" s="192"/>
      <c r="PRQ49" s="192"/>
      <c r="PRR49" s="192"/>
      <c r="PRS49" s="192"/>
      <c r="PRT49" s="192"/>
      <c r="PRU49" s="192"/>
      <c r="PRV49" s="192"/>
      <c r="PRW49" s="192"/>
      <c r="PRX49" s="192"/>
      <c r="PRY49" s="192"/>
      <c r="PRZ49" s="192"/>
      <c r="PSA49" s="192"/>
      <c r="PSB49" s="192"/>
      <c r="PSC49" s="192"/>
      <c r="PSD49" s="192"/>
      <c r="PSE49" s="192"/>
      <c r="PSF49" s="192"/>
      <c r="PSG49" s="192"/>
      <c r="PSH49" s="192"/>
      <c r="PSI49" s="192"/>
      <c r="PSJ49" s="192"/>
      <c r="PSK49" s="192"/>
      <c r="PSL49" s="192"/>
      <c r="PSM49" s="192"/>
      <c r="PSN49" s="192"/>
      <c r="PSO49" s="192"/>
      <c r="PSP49" s="192"/>
      <c r="PSQ49" s="192"/>
      <c r="PSR49" s="192"/>
      <c r="PSS49" s="192"/>
      <c r="PST49" s="192"/>
      <c r="PSU49" s="192"/>
      <c r="PSV49" s="192"/>
      <c r="PSW49" s="192"/>
      <c r="PSX49" s="192"/>
      <c r="PSY49" s="192"/>
      <c r="PSZ49" s="192"/>
      <c r="PTA49" s="192"/>
      <c r="PTB49" s="192"/>
      <c r="PTC49" s="192"/>
      <c r="PTD49" s="192"/>
      <c r="PTE49" s="192"/>
      <c r="PTF49" s="192"/>
      <c r="PTG49" s="192"/>
      <c r="PTH49" s="192"/>
      <c r="PTI49" s="192"/>
      <c r="PTJ49" s="192"/>
      <c r="PTK49" s="192"/>
      <c r="PTL49" s="192"/>
      <c r="PTM49" s="192"/>
      <c r="PTN49" s="192"/>
      <c r="PTO49" s="192"/>
      <c r="PTP49" s="192"/>
      <c r="PTQ49" s="192"/>
      <c r="PTR49" s="192"/>
      <c r="PTS49" s="192"/>
      <c r="PTT49" s="192"/>
      <c r="PTU49" s="192"/>
      <c r="PTV49" s="192"/>
      <c r="PTW49" s="192"/>
      <c r="PTX49" s="192"/>
      <c r="PTY49" s="192"/>
      <c r="PTZ49" s="192"/>
      <c r="PUA49" s="192"/>
      <c r="PUB49" s="192"/>
      <c r="PUC49" s="192"/>
      <c r="PUD49" s="192"/>
      <c r="PUE49" s="192"/>
      <c r="PUF49" s="192"/>
      <c r="PUG49" s="192"/>
      <c r="PUH49" s="192"/>
      <c r="PUI49" s="192"/>
      <c r="PUJ49" s="192"/>
      <c r="PUK49" s="192"/>
      <c r="PUL49" s="192"/>
      <c r="PUM49" s="192"/>
      <c r="PUN49" s="192"/>
      <c r="PUO49" s="192"/>
      <c r="PUP49" s="192"/>
      <c r="PUQ49" s="192"/>
      <c r="PUR49" s="192"/>
      <c r="PUS49" s="192"/>
      <c r="PUT49" s="192"/>
      <c r="PUU49" s="192"/>
      <c r="PUV49" s="192"/>
      <c r="PUW49" s="192"/>
      <c r="PUX49" s="192"/>
      <c r="PUY49" s="192"/>
      <c r="PUZ49" s="192"/>
      <c r="PVA49" s="192"/>
      <c r="PVB49" s="192"/>
      <c r="PVC49" s="192"/>
      <c r="PVD49" s="192"/>
      <c r="PVE49" s="192"/>
      <c r="PVF49" s="192"/>
      <c r="PVG49" s="192"/>
      <c r="PVH49" s="192"/>
      <c r="PVI49" s="192"/>
      <c r="PVJ49" s="192"/>
      <c r="PVK49" s="192"/>
      <c r="PVL49" s="192"/>
      <c r="PVM49" s="192"/>
      <c r="PVN49" s="192"/>
      <c r="PVO49" s="192"/>
      <c r="PVP49" s="192"/>
      <c r="PVQ49" s="192"/>
      <c r="PVR49" s="192"/>
      <c r="PVS49" s="192"/>
      <c r="PVT49" s="192"/>
      <c r="PVU49" s="192"/>
      <c r="PVV49" s="192"/>
      <c r="PVW49" s="192"/>
      <c r="PVX49" s="192"/>
      <c r="PVY49" s="192"/>
      <c r="PVZ49" s="192"/>
      <c r="PWA49" s="192"/>
      <c r="PWB49" s="192"/>
      <c r="PWC49" s="192"/>
      <c r="PWD49" s="192"/>
      <c r="PWE49" s="192"/>
      <c r="PWF49" s="192"/>
      <c r="PWG49" s="192"/>
      <c r="PWH49" s="192"/>
      <c r="PWI49" s="192"/>
      <c r="PWJ49" s="192"/>
      <c r="PWK49" s="192"/>
      <c r="PWL49" s="192"/>
      <c r="PWM49" s="192"/>
      <c r="PWN49" s="192"/>
      <c r="PWO49" s="192"/>
      <c r="PWP49" s="192"/>
      <c r="PWQ49" s="192"/>
      <c r="PWR49" s="192"/>
      <c r="PWS49" s="192"/>
      <c r="PWT49" s="192"/>
      <c r="PWU49" s="192"/>
      <c r="PWV49" s="192"/>
      <c r="PWW49" s="192"/>
      <c r="PWX49" s="192"/>
      <c r="PWY49" s="192"/>
      <c r="PWZ49" s="192"/>
      <c r="PXA49" s="192"/>
      <c r="PXB49" s="192"/>
      <c r="PXC49" s="192"/>
      <c r="PXD49" s="192"/>
      <c r="PXE49" s="192"/>
      <c r="PXF49" s="192"/>
      <c r="PXG49" s="192"/>
      <c r="PXH49" s="192"/>
      <c r="PXI49" s="192"/>
      <c r="PXJ49" s="192"/>
      <c r="PXK49" s="192"/>
      <c r="PXL49" s="192"/>
      <c r="PXM49" s="192"/>
      <c r="PXN49" s="192"/>
      <c r="PXO49" s="192"/>
      <c r="PXP49" s="192"/>
      <c r="PXQ49" s="192"/>
      <c r="PXR49" s="192"/>
      <c r="PXS49" s="192"/>
      <c r="PXT49" s="192"/>
      <c r="PXU49" s="192"/>
      <c r="PXV49" s="192"/>
      <c r="PXW49" s="192"/>
      <c r="PXX49" s="192"/>
      <c r="PXY49" s="192"/>
      <c r="PXZ49" s="192"/>
      <c r="PYA49" s="192"/>
      <c r="PYB49" s="192"/>
      <c r="PYC49" s="192"/>
      <c r="PYD49" s="192"/>
      <c r="PYE49" s="192"/>
      <c r="PYF49" s="192"/>
      <c r="PYG49" s="192"/>
      <c r="PYH49" s="192"/>
      <c r="PYI49" s="192"/>
      <c r="PYJ49" s="192"/>
      <c r="PYK49" s="192"/>
      <c r="PYL49" s="192"/>
      <c r="PYM49" s="192"/>
      <c r="PYN49" s="192"/>
      <c r="PYO49" s="192"/>
      <c r="PYP49" s="192"/>
      <c r="PYQ49" s="192"/>
      <c r="PYR49" s="192"/>
      <c r="PYS49" s="192"/>
      <c r="PYT49" s="192"/>
      <c r="PYU49" s="192"/>
      <c r="PYV49" s="192"/>
      <c r="PYW49" s="192"/>
      <c r="PYX49" s="192"/>
      <c r="PYY49" s="192"/>
      <c r="PYZ49" s="192"/>
      <c r="PZA49" s="192"/>
      <c r="PZB49" s="192"/>
      <c r="PZC49" s="192"/>
      <c r="PZD49" s="192"/>
      <c r="PZE49" s="192"/>
      <c r="PZF49" s="192"/>
      <c r="PZG49" s="192"/>
      <c r="PZH49" s="192"/>
      <c r="PZI49" s="192"/>
      <c r="PZJ49" s="192"/>
      <c r="PZK49" s="192"/>
      <c r="PZL49" s="192"/>
      <c r="PZM49" s="192"/>
      <c r="PZN49" s="192"/>
      <c r="PZO49" s="192"/>
      <c r="PZP49" s="192"/>
      <c r="PZQ49" s="192"/>
      <c r="PZR49" s="192"/>
      <c r="PZS49" s="192"/>
      <c r="PZT49" s="192"/>
      <c r="PZU49" s="192"/>
      <c r="PZV49" s="192"/>
      <c r="PZW49" s="192"/>
      <c r="PZX49" s="192"/>
      <c r="PZY49" s="192"/>
      <c r="PZZ49" s="192"/>
      <c r="QAA49" s="192"/>
      <c r="QAB49" s="192"/>
      <c r="QAC49" s="192"/>
      <c r="QAD49" s="192"/>
      <c r="QAE49" s="192"/>
      <c r="QAF49" s="192"/>
      <c r="QAG49" s="192"/>
      <c r="QAH49" s="192"/>
      <c r="QAI49" s="192"/>
      <c r="QAJ49" s="192"/>
      <c r="QAK49" s="192"/>
      <c r="QAL49" s="192"/>
      <c r="QAM49" s="192"/>
      <c r="QAN49" s="192"/>
      <c r="QAO49" s="192"/>
      <c r="QAP49" s="192"/>
      <c r="QAQ49" s="192"/>
      <c r="QAR49" s="192"/>
      <c r="QAS49" s="192"/>
      <c r="QAT49" s="192"/>
      <c r="QAU49" s="192"/>
      <c r="QAV49" s="192"/>
      <c r="QAW49" s="192"/>
      <c r="QAX49" s="192"/>
      <c r="QAY49" s="192"/>
      <c r="QAZ49" s="192"/>
      <c r="QBA49" s="192"/>
      <c r="QBB49" s="192"/>
      <c r="QBC49" s="192"/>
      <c r="QBD49" s="192"/>
      <c r="QBE49" s="192"/>
      <c r="QBF49" s="192"/>
      <c r="QBG49" s="192"/>
      <c r="QBH49" s="192"/>
      <c r="QBI49" s="192"/>
      <c r="QBJ49" s="192"/>
      <c r="QBK49" s="192"/>
      <c r="QBL49" s="192"/>
      <c r="QBM49" s="192"/>
      <c r="QBN49" s="192"/>
      <c r="QBO49" s="192"/>
      <c r="QBP49" s="192"/>
      <c r="QBQ49" s="192"/>
      <c r="QBR49" s="192"/>
      <c r="QBS49" s="192"/>
      <c r="QBT49" s="192"/>
      <c r="QBU49" s="192"/>
      <c r="QBV49" s="192"/>
      <c r="QBW49" s="192"/>
      <c r="QBX49" s="192"/>
      <c r="QBY49" s="192"/>
      <c r="QBZ49" s="192"/>
      <c r="QCA49" s="192"/>
      <c r="QCB49" s="192"/>
      <c r="QCC49" s="192"/>
      <c r="QCD49" s="192"/>
      <c r="QCE49" s="192"/>
      <c r="QCF49" s="192"/>
      <c r="QCG49" s="192"/>
      <c r="QCH49" s="192"/>
      <c r="QCI49" s="192"/>
      <c r="QCJ49" s="192"/>
      <c r="QCK49" s="192"/>
      <c r="QCL49" s="192"/>
      <c r="QCM49" s="192"/>
      <c r="QCN49" s="192"/>
      <c r="QCO49" s="192"/>
      <c r="QCP49" s="192"/>
      <c r="QCQ49" s="192"/>
      <c r="QCR49" s="192"/>
      <c r="QCS49" s="192"/>
      <c r="QCT49" s="192"/>
      <c r="QCU49" s="192"/>
      <c r="QCV49" s="192"/>
      <c r="QCW49" s="192"/>
      <c r="QCX49" s="192"/>
      <c r="QCY49" s="192"/>
      <c r="QCZ49" s="192"/>
      <c r="QDA49" s="192"/>
      <c r="QDB49" s="192"/>
      <c r="QDC49" s="192"/>
      <c r="QDD49" s="192"/>
      <c r="QDE49" s="192"/>
      <c r="QDF49" s="192"/>
      <c r="QDG49" s="192"/>
      <c r="QDH49" s="192"/>
      <c r="QDI49" s="192"/>
      <c r="QDJ49" s="192"/>
      <c r="QDK49" s="192"/>
      <c r="QDL49" s="192"/>
      <c r="QDM49" s="192"/>
      <c r="QDN49" s="192"/>
      <c r="QDO49" s="192"/>
      <c r="QDP49" s="192"/>
      <c r="QDQ49" s="192"/>
      <c r="QDR49" s="192"/>
      <c r="QDS49" s="192"/>
      <c r="QDT49" s="192"/>
      <c r="QDU49" s="192"/>
      <c r="QDV49" s="192"/>
      <c r="QDW49" s="192"/>
      <c r="QDX49" s="192"/>
      <c r="QDY49" s="192"/>
      <c r="QDZ49" s="192"/>
      <c r="QEA49" s="192"/>
      <c r="QEB49" s="192"/>
      <c r="QEC49" s="192"/>
      <c r="QED49" s="192"/>
      <c r="QEE49" s="192"/>
      <c r="QEF49" s="192"/>
      <c r="QEG49" s="192"/>
      <c r="QEH49" s="192"/>
      <c r="QEI49" s="192"/>
      <c r="QEJ49" s="192"/>
      <c r="QEK49" s="192"/>
      <c r="QEL49" s="192"/>
      <c r="QEM49" s="192"/>
      <c r="QEN49" s="192"/>
      <c r="QEO49" s="192"/>
      <c r="QEP49" s="192"/>
      <c r="QEQ49" s="192"/>
      <c r="QER49" s="192"/>
      <c r="QES49" s="192"/>
      <c r="QET49" s="192"/>
      <c r="QEU49" s="192"/>
      <c r="QEV49" s="192"/>
      <c r="QEW49" s="192"/>
      <c r="QEX49" s="192"/>
      <c r="QEY49" s="192"/>
      <c r="QEZ49" s="192"/>
      <c r="QFA49" s="192"/>
      <c r="QFB49" s="192"/>
      <c r="QFC49" s="192"/>
      <c r="QFD49" s="192"/>
      <c r="QFE49" s="192"/>
      <c r="QFF49" s="192"/>
      <c r="QFG49" s="192"/>
      <c r="QFH49" s="192"/>
      <c r="QFI49" s="192"/>
      <c r="QFJ49" s="192"/>
      <c r="QFK49" s="192"/>
      <c r="QFL49" s="192"/>
      <c r="QFM49" s="192"/>
      <c r="QFN49" s="192"/>
      <c r="QFO49" s="192"/>
      <c r="QFP49" s="192"/>
      <c r="QFQ49" s="192"/>
      <c r="QFR49" s="192"/>
      <c r="QFS49" s="192"/>
      <c r="QFT49" s="192"/>
      <c r="QFU49" s="192"/>
      <c r="QFV49" s="192"/>
      <c r="QFW49" s="192"/>
      <c r="QFX49" s="192"/>
      <c r="QFY49" s="192"/>
      <c r="QFZ49" s="192"/>
      <c r="QGA49" s="192"/>
      <c r="QGB49" s="192"/>
      <c r="QGC49" s="192"/>
      <c r="QGD49" s="192"/>
      <c r="QGE49" s="192"/>
      <c r="QGF49" s="192"/>
      <c r="QGG49" s="192"/>
      <c r="QGH49" s="192"/>
      <c r="QGI49" s="192"/>
      <c r="QGJ49" s="192"/>
      <c r="QGK49" s="192"/>
      <c r="QGL49" s="192"/>
      <c r="QGM49" s="192"/>
      <c r="QGN49" s="192"/>
      <c r="QGO49" s="192"/>
      <c r="QGP49" s="192"/>
      <c r="QGQ49" s="192"/>
      <c r="QGR49" s="192"/>
      <c r="QGS49" s="192"/>
      <c r="QGT49" s="192"/>
      <c r="QGU49" s="192"/>
      <c r="QGV49" s="192"/>
      <c r="QGW49" s="192"/>
      <c r="QGX49" s="192"/>
      <c r="QGY49" s="192"/>
      <c r="QGZ49" s="192"/>
      <c r="QHA49" s="192"/>
      <c r="QHB49" s="192"/>
      <c r="QHC49" s="192"/>
      <c r="QHD49" s="192"/>
      <c r="QHE49" s="192"/>
      <c r="QHF49" s="192"/>
      <c r="QHG49" s="192"/>
      <c r="QHH49" s="192"/>
      <c r="QHI49" s="192"/>
      <c r="QHJ49" s="192"/>
      <c r="QHK49" s="192"/>
      <c r="QHL49" s="192"/>
      <c r="QHM49" s="192"/>
      <c r="QHN49" s="192"/>
      <c r="QHO49" s="192"/>
      <c r="QHP49" s="192"/>
      <c r="QHQ49" s="192"/>
      <c r="QHR49" s="192"/>
      <c r="QHS49" s="192"/>
      <c r="QHT49" s="192"/>
      <c r="QHU49" s="192"/>
      <c r="QHV49" s="192"/>
      <c r="QHW49" s="192"/>
      <c r="QHX49" s="192"/>
      <c r="QHY49" s="192"/>
      <c r="QHZ49" s="192"/>
      <c r="QIA49" s="192"/>
      <c r="QIB49" s="192"/>
      <c r="QIC49" s="192"/>
      <c r="QID49" s="192"/>
      <c r="QIE49" s="192"/>
      <c r="QIF49" s="192"/>
      <c r="QIG49" s="192"/>
      <c r="QIH49" s="192"/>
      <c r="QII49" s="192"/>
      <c r="QIJ49" s="192"/>
      <c r="QIK49" s="192"/>
      <c r="QIL49" s="192"/>
      <c r="QIM49" s="192"/>
      <c r="QIN49" s="192"/>
      <c r="QIO49" s="192"/>
      <c r="QIP49" s="192"/>
      <c r="QIQ49" s="192"/>
      <c r="QIR49" s="192"/>
      <c r="QIS49" s="192"/>
      <c r="QIT49" s="192"/>
      <c r="QIU49" s="192"/>
      <c r="QIV49" s="192"/>
      <c r="QIW49" s="192"/>
      <c r="QIX49" s="192"/>
      <c r="QIY49" s="192"/>
      <c r="QIZ49" s="192"/>
      <c r="QJA49" s="192"/>
      <c r="QJB49" s="192"/>
      <c r="QJC49" s="192"/>
      <c r="QJD49" s="192"/>
      <c r="QJE49" s="192"/>
      <c r="QJF49" s="192"/>
      <c r="QJG49" s="192"/>
      <c r="QJH49" s="192"/>
      <c r="QJI49" s="192"/>
      <c r="QJJ49" s="192"/>
      <c r="QJK49" s="192"/>
      <c r="QJL49" s="192"/>
      <c r="QJM49" s="192"/>
      <c r="QJN49" s="192"/>
      <c r="QJO49" s="192"/>
      <c r="QJP49" s="192"/>
      <c r="QJQ49" s="192"/>
      <c r="QJR49" s="192"/>
      <c r="QJS49" s="192"/>
      <c r="QJT49" s="192"/>
      <c r="QJU49" s="192"/>
      <c r="QJV49" s="192"/>
      <c r="QJW49" s="192"/>
      <c r="QJX49" s="192"/>
      <c r="QJY49" s="192"/>
      <c r="QJZ49" s="192"/>
      <c r="QKA49" s="192"/>
      <c r="QKB49" s="192"/>
      <c r="QKC49" s="192"/>
      <c r="QKD49" s="192"/>
      <c r="QKE49" s="192"/>
      <c r="QKF49" s="192"/>
      <c r="QKG49" s="192"/>
      <c r="QKH49" s="192"/>
      <c r="QKI49" s="192"/>
      <c r="QKJ49" s="192"/>
      <c r="QKK49" s="192"/>
      <c r="QKL49" s="192"/>
      <c r="QKM49" s="192"/>
      <c r="QKN49" s="192"/>
      <c r="QKO49" s="192"/>
      <c r="QKP49" s="192"/>
      <c r="QKQ49" s="192"/>
      <c r="QKR49" s="192"/>
      <c r="QKS49" s="192"/>
      <c r="QKT49" s="192"/>
      <c r="QKU49" s="192"/>
      <c r="QKV49" s="192"/>
      <c r="QKW49" s="192"/>
      <c r="QKX49" s="192"/>
      <c r="QKY49" s="192"/>
      <c r="QKZ49" s="192"/>
      <c r="QLA49" s="192"/>
      <c r="QLB49" s="192"/>
      <c r="QLC49" s="192"/>
      <c r="QLD49" s="192"/>
      <c r="QLE49" s="192"/>
      <c r="QLF49" s="192"/>
      <c r="QLG49" s="192"/>
      <c r="QLH49" s="192"/>
      <c r="QLI49" s="192"/>
      <c r="QLJ49" s="192"/>
      <c r="QLK49" s="192"/>
      <c r="QLL49" s="192"/>
      <c r="QLM49" s="192"/>
      <c r="QLN49" s="192"/>
      <c r="QLO49" s="192"/>
      <c r="QLP49" s="192"/>
      <c r="QLQ49" s="192"/>
      <c r="QLR49" s="192"/>
      <c r="QLS49" s="192"/>
      <c r="QLT49" s="192"/>
      <c r="QLU49" s="192"/>
      <c r="QLV49" s="192"/>
      <c r="QLW49" s="192"/>
      <c r="QLX49" s="192"/>
      <c r="QLY49" s="192"/>
      <c r="QLZ49" s="192"/>
      <c r="QMA49" s="192"/>
      <c r="QMB49" s="192"/>
      <c r="QMC49" s="192"/>
      <c r="QMD49" s="192"/>
      <c r="QME49" s="192"/>
      <c r="QMF49" s="192"/>
      <c r="QMG49" s="192"/>
      <c r="QMH49" s="192"/>
      <c r="QMI49" s="192"/>
      <c r="QMJ49" s="192"/>
      <c r="QMK49" s="192"/>
      <c r="QML49" s="192"/>
      <c r="QMM49" s="192"/>
      <c r="QMN49" s="192"/>
      <c r="QMO49" s="192"/>
      <c r="QMP49" s="192"/>
      <c r="QMQ49" s="192"/>
      <c r="QMR49" s="192"/>
      <c r="QMS49" s="192"/>
      <c r="QMT49" s="192"/>
      <c r="QMU49" s="192"/>
      <c r="QMV49" s="192"/>
      <c r="QMW49" s="192"/>
      <c r="QMX49" s="192"/>
      <c r="QMY49" s="192"/>
      <c r="QMZ49" s="192"/>
      <c r="QNA49" s="192"/>
      <c r="QNB49" s="192"/>
      <c r="QNC49" s="192"/>
      <c r="QND49" s="192"/>
      <c r="QNE49" s="192"/>
      <c r="QNF49" s="192"/>
      <c r="QNG49" s="192"/>
      <c r="QNH49" s="192"/>
      <c r="QNI49" s="192"/>
      <c r="QNJ49" s="192"/>
      <c r="QNK49" s="192"/>
      <c r="QNL49" s="192"/>
      <c r="QNM49" s="192"/>
      <c r="QNN49" s="192"/>
      <c r="QNO49" s="192"/>
      <c r="QNP49" s="192"/>
      <c r="QNQ49" s="192"/>
      <c r="QNR49" s="192"/>
      <c r="QNS49" s="192"/>
      <c r="QNT49" s="192"/>
      <c r="QNU49" s="192"/>
      <c r="QNV49" s="192"/>
      <c r="QNW49" s="192"/>
      <c r="QNX49" s="192"/>
      <c r="QNY49" s="192"/>
      <c r="QNZ49" s="192"/>
      <c r="QOA49" s="192"/>
      <c r="QOB49" s="192"/>
      <c r="QOC49" s="192"/>
      <c r="QOD49" s="192"/>
      <c r="QOE49" s="192"/>
      <c r="QOF49" s="192"/>
      <c r="QOG49" s="192"/>
      <c r="QOH49" s="192"/>
      <c r="QOI49" s="192"/>
      <c r="QOJ49" s="192"/>
      <c r="QOK49" s="192"/>
      <c r="QOL49" s="192"/>
      <c r="QOM49" s="192"/>
      <c r="QON49" s="192"/>
      <c r="QOO49" s="192"/>
      <c r="QOP49" s="192"/>
      <c r="QOQ49" s="192"/>
      <c r="QOR49" s="192"/>
      <c r="QOS49" s="192"/>
      <c r="QOT49" s="192"/>
      <c r="QOU49" s="192"/>
      <c r="QOV49" s="192"/>
      <c r="QOW49" s="192"/>
      <c r="QOX49" s="192"/>
      <c r="QOY49" s="192"/>
      <c r="QOZ49" s="192"/>
      <c r="QPA49" s="192"/>
      <c r="QPB49" s="192"/>
      <c r="QPC49" s="192"/>
      <c r="QPD49" s="192"/>
      <c r="QPE49" s="192"/>
      <c r="QPF49" s="192"/>
      <c r="QPG49" s="192"/>
      <c r="QPH49" s="192"/>
      <c r="QPI49" s="192"/>
      <c r="QPJ49" s="192"/>
      <c r="QPK49" s="192"/>
      <c r="QPL49" s="192"/>
      <c r="QPM49" s="192"/>
      <c r="QPN49" s="192"/>
      <c r="QPO49" s="192"/>
      <c r="QPP49" s="192"/>
      <c r="QPQ49" s="192"/>
      <c r="QPR49" s="192"/>
      <c r="QPS49" s="192"/>
      <c r="QPT49" s="192"/>
      <c r="QPU49" s="192"/>
      <c r="QPV49" s="192"/>
      <c r="QPW49" s="192"/>
      <c r="QPX49" s="192"/>
      <c r="QPY49" s="192"/>
      <c r="QPZ49" s="192"/>
      <c r="QQA49" s="192"/>
      <c r="QQB49" s="192"/>
      <c r="QQC49" s="192"/>
      <c r="QQD49" s="192"/>
      <c r="QQE49" s="192"/>
      <c r="QQF49" s="192"/>
      <c r="QQG49" s="192"/>
      <c r="QQH49" s="192"/>
      <c r="QQI49" s="192"/>
      <c r="QQJ49" s="192"/>
      <c r="QQK49" s="192"/>
      <c r="QQL49" s="192"/>
      <c r="QQM49" s="192"/>
      <c r="QQN49" s="192"/>
      <c r="QQO49" s="192"/>
      <c r="QQP49" s="192"/>
      <c r="QQQ49" s="192"/>
      <c r="QQR49" s="192"/>
      <c r="QQS49" s="192"/>
      <c r="QQT49" s="192"/>
      <c r="QQU49" s="192"/>
      <c r="QQV49" s="192"/>
      <c r="QQW49" s="192"/>
      <c r="QQX49" s="192"/>
      <c r="QQY49" s="192"/>
      <c r="QQZ49" s="192"/>
      <c r="QRA49" s="192"/>
      <c r="QRB49" s="192"/>
      <c r="QRC49" s="192"/>
      <c r="QRD49" s="192"/>
      <c r="QRE49" s="192"/>
      <c r="QRF49" s="192"/>
      <c r="QRG49" s="192"/>
      <c r="QRH49" s="192"/>
      <c r="QRI49" s="192"/>
      <c r="QRJ49" s="192"/>
      <c r="QRK49" s="192"/>
      <c r="QRL49" s="192"/>
      <c r="QRM49" s="192"/>
      <c r="QRN49" s="192"/>
      <c r="QRO49" s="192"/>
      <c r="QRP49" s="192"/>
      <c r="QRQ49" s="192"/>
      <c r="QRR49" s="192"/>
      <c r="QRS49" s="192"/>
      <c r="QRT49" s="192"/>
      <c r="QRU49" s="192"/>
      <c r="QRV49" s="192"/>
      <c r="QRW49" s="192"/>
      <c r="QRX49" s="192"/>
      <c r="QRY49" s="192"/>
      <c r="QRZ49" s="192"/>
      <c r="QSA49" s="192"/>
      <c r="QSB49" s="192"/>
      <c r="QSC49" s="192"/>
      <c r="QSD49" s="192"/>
      <c r="QSE49" s="192"/>
      <c r="QSF49" s="192"/>
      <c r="QSG49" s="192"/>
      <c r="QSH49" s="192"/>
      <c r="QSI49" s="192"/>
      <c r="QSJ49" s="192"/>
      <c r="QSK49" s="192"/>
      <c r="QSL49" s="192"/>
      <c r="QSM49" s="192"/>
      <c r="QSN49" s="192"/>
      <c r="QSO49" s="192"/>
      <c r="QSP49" s="192"/>
      <c r="QSQ49" s="192"/>
      <c r="QSR49" s="192"/>
      <c r="QSS49" s="192"/>
      <c r="QST49" s="192"/>
      <c r="QSU49" s="192"/>
      <c r="QSV49" s="192"/>
      <c r="QSW49" s="192"/>
      <c r="QSX49" s="192"/>
      <c r="QSY49" s="192"/>
      <c r="QSZ49" s="192"/>
      <c r="QTA49" s="192"/>
      <c r="QTB49" s="192"/>
      <c r="QTC49" s="192"/>
      <c r="QTD49" s="192"/>
      <c r="QTE49" s="192"/>
      <c r="QTF49" s="192"/>
      <c r="QTG49" s="192"/>
      <c r="QTH49" s="192"/>
      <c r="QTI49" s="192"/>
      <c r="QTJ49" s="192"/>
      <c r="QTK49" s="192"/>
      <c r="QTL49" s="192"/>
      <c r="QTM49" s="192"/>
      <c r="QTN49" s="192"/>
      <c r="QTO49" s="192"/>
      <c r="QTP49" s="192"/>
      <c r="QTQ49" s="192"/>
      <c r="QTR49" s="192"/>
      <c r="QTS49" s="192"/>
      <c r="QTT49" s="192"/>
      <c r="QTU49" s="192"/>
      <c r="QTV49" s="192"/>
      <c r="QTW49" s="192"/>
      <c r="QTX49" s="192"/>
      <c r="QTY49" s="192"/>
      <c r="QTZ49" s="192"/>
      <c r="QUA49" s="192"/>
      <c r="QUB49" s="192"/>
      <c r="QUC49" s="192"/>
      <c r="QUD49" s="192"/>
      <c r="QUE49" s="192"/>
      <c r="QUF49" s="192"/>
      <c r="QUG49" s="192"/>
      <c r="QUH49" s="192"/>
      <c r="QUI49" s="192"/>
      <c r="QUJ49" s="192"/>
      <c r="QUK49" s="192"/>
      <c r="QUL49" s="192"/>
      <c r="QUM49" s="192"/>
      <c r="QUN49" s="192"/>
      <c r="QUO49" s="192"/>
      <c r="QUP49" s="192"/>
      <c r="QUQ49" s="192"/>
      <c r="QUR49" s="192"/>
      <c r="QUS49" s="192"/>
      <c r="QUT49" s="192"/>
      <c r="QUU49" s="192"/>
      <c r="QUV49" s="192"/>
      <c r="QUW49" s="192"/>
      <c r="QUX49" s="192"/>
      <c r="QUY49" s="192"/>
      <c r="QUZ49" s="192"/>
      <c r="QVA49" s="192"/>
      <c r="QVB49" s="192"/>
      <c r="QVC49" s="192"/>
      <c r="QVD49" s="192"/>
      <c r="QVE49" s="192"/>
      <c r="QVF49" s="192"/>
      <c r="QVG49" s="192"/>
      <c r="QVH49" s="192"/>
      <c r="QVI49" s="192"/>
      <c r="QVJ49" s="192"/>
      <c r="QVK49" s="192"/>
      <c r="QVL49" s="192"/>
      <c r="QVM49" s="192"/>
      <c r="QVN49" s="192"/>
      <c r="QVO49" s="192"/>
      <c r="QVP49" s="192"/>
      <c r="QVQ49" s="192"/>
      <c r="QVR49" s="192"/>
      <c r="QVS49" s="192"/>
      <c r="QVT49" s="192"/>
      <c r="QVU49" s="192"/>
      <c r="QVV49" s="192"/>
      <c r="QVW49" s="192"/>
      <c r="QVX49" s="192"/>
      <c r="QVY49" s="192"/>
      <c r="QVZ49" s="192"/>
      <c r="QWA49" s="192"/>
      <c r="QWB49" s="192"/>
      <c r="QWC49" s="192"/>
      <c r="QWD49" s="192"/>
      <c r="QWE49" s="192"/>
      <c r="QWF49" s="192"/>
      <c r="QWG49" s="192"/>
      <c r="QWH49" s="192"/>
      <c r="QWI49" s="192"/>
      <c r="QWJ49" s="192"/>
      <c r="QWK49" s="192"/>
      <c r="QWL49" s="192"/>
      <c r="QWM49" s="192"/>
      <c r="QWN49" s="192"/>
      <c r="QWO49" s="192"/>
      <c r="QWP49" s="192"/>
      <c r="QWQ49" s="192"/>
      <c r="QWR49" s="192"/>
      <c r="QWS49" s="192"/>
      <c r="QWT49" s="192"/>
      <c r="QWU49" s="192"/>
      <c r="QWV49" s="192"/>
      <c r="QWW49" s="192"/>
      <c r="QWX49" s="192"/>
      <c r="QWY49" s="192"/>
      <c r="QWZ49" s="192"/>
      <c r="QXA49" s="192"/>
      <c r="QXB49" s="192"/>
      <c r="QXC49" s="192"/>
      <c r="QXD49" s="192"/>
      <c r="QXE49" s="192"/>
      <c r="QXF49" s="192"/>
      <c r="QXG49" s="192"/>
      <c r="QXH49" s="192"/>
      <c r="QXI49" s="192"/>
      <c r="QXJ49" s="192"/>
      <c r="QXK49" s="192"/>
      <c r="QXL49" s="192"/>
      <c r="QXM49" s="192"/>
      <c r="QXN49" s="192"/>
      <c r="QXO49" s="192"/>
      <c r="QXP49" s="192"/>
      <c r="QXQ49" s="192"/>
      <c r="QXR49" s="192"/>
      <c r="QXS49" s="192"/>
      <c r="QXT49" s="192"/>
      <c r="QXU49" s="192"/>
      <c r="QXV49" s="192"/>
      <c r="QXW49" s="192"/>
      <c r="QXX49" s="192"/>
      <c r="QXY49" s="192"/>
      <c r="QXZ49" s="192"/>
      <c r="QYA49" s="192"/>
      <c r="QYB49" s="192"/>
      <c r="QYC49" s="192"/>
      <c r="QYD49" s="192"/>
      <c r="QYE49" s="192"/>
      <c r="QYF49" s="192"/>
      <c r="QYG49" s="192"/>
      <c r="QYH49" s="192"/>
      <c r="QYI49" s="192"/>
      <c r="QYJ49" s="192"/>
      <c r="QYK49" s="192"/>
      <c r="QYL49" s="192"/>
      <c r="QYM49" s="192"/>
      <c r="QYN49" s="192"/>
      <c r="QYO49" s="192"/>
      <c r="QYP49" s="192"/>
      <c r="QYQ49" s="192"/>
      <c r="QYR49" s="192"/>
      <c r="QYS49" s="192"/>
      <c r="QYT49" s="192"/>
      <c r="QYU49" s="192"/>
      <c r="QYV49" s="192"/>
      <c r="QYW49" s="192"/>
      <c r="QYX49" s="192"/>
      <c r="QYY49" s="192"/>
      <c r="QYZ49" s="192"/>
      <c r="QZA49" s="192"/>
      <c r="QZB49" s="192"/>
      <c r="QZC49" s="192"/>
      <c r="QZD49" s="192"/>
      <c r="QZE49" s="192"/>
      <c r="QZF49" s="192"/>
      <c r="QZG49" s="192"/>
      <c r="QZH49" s="192"/>
      <c r="QZI49" s="192"/>
      <c r="QZJ49" s="192"/>
      <c r="QZK49" s="192"/>
      <c r="QZL49" s="192"/>
      <c r="QZM49" s="192"/>
      <c r="QZN49" s="192"/>
      <c r="QZO49" s="192"/>
      <c r="QZP49" s="192"/>
      <c r="QZQ49" s="192"/>
      <c r="QZR49" s="192"/>
      <c r="QZS49" s="192"/>
      <c r="QZT49" s="192"/>
      <c r="QZU49" s="192"/>
      <c r="QZV49" s="192"/>
      <c r="QZW49" s="192"/>
      <c r="QZX49" s="192"/>
      <c r="QZY49" s="192"/>
      <c r="QZZ49" s="192"/>
      <c r="RAA49" s="192"/>
      <c r="RAB49" s="192"/>
      <c r="RAC49" s="192"/>
      <c r="RAD49" s="192"/>
      <c r="RAE49" s="192"/>
      <c r="RAF49" s="192"/>
      <c r="RAG49" s="192"/>
      <c r="RAH49" s="192"/>
      <c r="RAI49" s="192"/>
      <c r="RAJ49" s="192"/>
      <c r="RAK49" s="192"/>
      <c r="RAL49" s="192"/>
      <c r="RAM49" s="192"/>
      <c r="RAN49" s="192"/>
      <c r="RAO49" s="192"/>
      <c r="RAP49" s="192"/>
      <c r="RAQ49" s="192"/>
      <c r="RAR49" s="192"/>
      <c r="RAS49" s="192"/>
      <c r="RAT49" s="192"/>
      <c r="RAU49" s="192"/>
      <c r="RAV49" s="192"/>
      <c r="RAW49" s="192"/>
      <c r="RAX49" s="192"/>
      <c r="RAY49" s="192"/>
      <c r="RAZ49" s="192"/>
      <c r="RBA49" s="192"/>
      <c r="RBB49" s="192"/>
      <c r="RBC49" s="192"/>
      <c r="RBD49" s="192"/>
      <c r="RBE49" s="192"/>
      <c r="RBF49" s="192"/>
      <c r="RBG49" s="192"/>
      <c r="RBH49" s="192"/>
      <c r="RBI49" s="192"/>
      <c r="RBJ49" s="192"/>
      <c r="RBK49" s="192"/>
      <c r="RBL49" s="192"/>
      <c r="RBM49" s="192"/>
      <c r="RBN49" s="192"/>
      <c r="RBO49" s="192"/>
      <c r="RBP49" s="192"/>
      <c r="RBQ49" s="192"/>
      <c r="RBR49" s="192"/>
      <c r="RBS49" s="192"/>
      <c r="RBT49" s="192"/>
      <c r="RBU49" s="192"/>
      <c r="RBV49" s="192"/>
      <c r="RBW49" s="192"/>
      <c r="RBX49" s="192"/>
      <c r="RBY49" s="192"/>
      <c r="RBZ49" s="192"/>
      <c r="RCA49" s="192"/>
      <c r="RCB49" s="192"/>
      <c r="RCC49" s="192"/>
      <c r="RCD49" s="192"/>
      <c r="RCE49" s="192"/>
      <c r="RCF49" s="192"/>
      <c r="RCG49" s="192"/>
      <c r="RCH49" s="192"/>
      <c r="RCI49" s="192"/>
      <c r="RCJ49" s="192"/>
      <c r="RCK49" s="192"/>
      <c r="RCL49" s="192"/>
      <c r="RCM49" s="192"/>
      <c r="RCN49" s="192"/>
      <c r="RCO49" s="192"/>
      <c r="RCP49" s="192"/>
      <c r="RCQ49" s="192"/>
      <c r="RCR49" s="192"/>
      <c r="RCS49" s="192"/>
      <c r="RCT49" s="192"/>
      <c r="RCU49" s="192"/>
      <c r="RCV49" s="192"/>
      <c r="RCW49" s="192"/>
      <c r="RCX49" s="192"/>
      <c r="RCY49" s="192"/>
      <c r="RCZ49" s="192"/>
      <c r="RDA49" s="192"/>
      <c r="RDB49" s="192"/>
      <c r="RDC49" s="192"/>
      <c r="RDD49" s="192"/>
      <c r="RDE49" s="192"/>
      <c r="RDF49" s="192"/>
      <c r="RDG49" s="192"/>
      <c r="RDH49" s="192"/>
      <c r="RDI49" s="192"/>
      <c r="RDJ49" s="192"/>
      <c r="RDK49" s="192"/>
      <c r="RDL49" s="192"/>
      <c r="RDM49" s="192"/>
      <c r="RDN49" s="192"/>
      <c r="RDO49" s="192"/>
      <c r="RDP49" s="192"/>
      <c r="RDQ49" s="192"/>
      <c r="RDR49" s="192"/>
      <c r="RDS49" s="192"/>
      <c r="RDT49" s="192"/>
      <c r="RDU49" s="192"/>
      <c r="RDV49" s="192"/>
      <c r="RDW49" s="192"/>
      <c r="RDX49" s="192"/>
      <c r="RDY49" s="192"/>
      <c r="RDZ49" s="192"/>
      <c r="REA49" s="192"/>
      <c r="REB49" s="192"/>
      <c r="REC49" s="192"/>
      <c r="RED49" s="192"/>
      <c r="REE49" s="192"/>
      <c r="REF49" s="192"/>
      <c r="REG49" s="192"/>
      <c r="REH49" s="192"/>
      <c r="REI49" s="192"/>
      <c r="REJ49" s="192"/>
      <c r="REK49" s="192"/>
      <c r="REL49" s="192"/>
      <c r="REM49" s="192"/>
      <c r="REN49" s="192"/>
      <c r="REO49" s="192"/>
      <c r="REP49" s="192"/>
      <c r="REQ49" s="192"/>
      <c r="RER49" s="192"/>
      <c r="RES49" s="192"/>
      <c r="RET49" s="192"/>
      <c r="REU49" s="192"/>
      <c r="REV49" s="192"/>
      <c r="REW49" s="192"/>
      <c r="REX49" s="192"/>
      <c r="REY49" s="192"/>
      <c r="REZ49" s="192"/>
      <c r="RFA49" s="192"/>
      <c r="RFB49" s="192"/>
      <c r="RFC49" s="192"/>
      <c r="RFD49" s="192"/>
      <c r="RFE49" s="192"/>
      <c r="RFF49" s="192"/>
      <c r="RFG49" s="192"/>
      <c r="RFH49" s="192"/>
      <c r="RFI49" s="192"/>
      <c r="RFJ49" s="192"/>
      <c r="RFK49" s="192"/>
      <c r="RFL49" s="192"/>
      <c r="RFM49" s="192"/>
      <c r="RFN49" s="192"/>
      <c r="RFO49" s="192"/>
      <c r="RFP49" s="192"/>
      <c r="RFQ49" s="192"/>
      <c r="RFR49" s="192"/>
      <c r="RFS49" s="192"/>
      <c r="RFT49" s="192"/>
      <c r="RFU49" s="192"/>
      <c r="RFV49" s="192"/>
      <c r="RFW49" s="192"/>
      <c r="RFX49" s="192"/>
      <c r="RFY49" s="192"/>
      <c r="RFZ49" s="192"/>
      <c r="RGA49" s="192"/>
      <c r="RGB49" s="192"/>
      <c r="RGC49" s="192"/>
      <c r="RGD49" s="192"/>
      <c r="RGE49" s="192"/>
      <c r="RGF49" s="192"/>
      <c r="RGG49" s="192"/>
      <c r="RGH49" s="192"/>
      <c r="RGI49" s="192"/>
      <c r="RGJ49" s="192"/>
      <c r="RGK49" s="192"/>
      <c r="RGL49" s="192"/>
      <c r="RGM49" s="192"/>
      <c r="RGN49" s="192"/>
      <c r="RGO49" s="192"/>
      <c r="RGP49" s="192"/>
      <c r="RGQ49" s="192"/>
      <c r="RGR49" s="192"/>
      <c r="RGS49" s="192"/>
      <c r="RGT49" s="192"/>
      <c r="RGU49" s="192"/>
      <c r="RGV49" s="192"/>
      <c r="RGW49" s="192"/>
      <c r="RGX49" s="192"/>
      <c r="RGY49" s="192"/>
      <c r="RGZ49" s="192"/>
      <c r="RHA49" s="192"/>
      <c r="RHB49" s="192"/>
      <c r="RHC49" s="192"/>
      <c r="RHD49" s="192"/>
      <c r="RHE49" s="192"/>
      <c r="RHF49" s="192"/>
      <c r="RHG49" s="192"/>
      <c r="RHH49" s="192"/>
      <c r="RHI49" s="192"/>
      <c r="RHJ49" s="192"/>
      <c r="RHK49" s="192"/>
      <c r="RHL49" s="192"/>
      <c r="RHM49" s="192"/>
      <c r="RHN49" s="192"/>
      <c r="RHO49" s="192"/>
      <c r="RHP49" s="192"/>
      <c r="RHQ49" s="192"/>
      <c r="RHR49" s="192"/>
      <c r="RHS49" s="192"/>
      <c r="RHT49" s="192"/>
      <c r="RHU49" s="192"/>
      <c r="RHV49" s="192"/>
      <c r="RHW49" s="192"/>
      <c r="RHX49" s="192"/>
      <c r="RHY49" s="192"/>
      <c r="RHZ49" s="192"/>
      <c r="RIA49" s="192"/>
      <c r="RIB49" s="192"/>
      <c r="RIC49" s="192"/>
      <c r="RID49" s="192"/>
      <c r="RIE49" s="192"/>
      <c r="RIF49" s="192"/>
      <c r="RIG49" s="192"/>
      <c r="RIH49" s="192"/>
      <c r="RII49" s="192"/>
      <c r="RIJ49" s="192"/>
      <c r="RIK49" s="192"/>
      <c r="RIL49" s="192"/>
      <c r="RIM49" s="192"/>
      <c r="RIN49" s="192"/>
      <c r="RIO49" s="192"/>
      <c r="RIP49" s="192"/>
      <c r="RIQ49" s="192"/>
      <c r="RIR49" s="192"/>
      <c r="RIS49" s="192"/>
      <c r="RIT49" s="192"/>
      <c r="RIU49" s="192"/>
      <c r="RIV49" s="192"/>
      <c r="RIW49" s="192"/>
      <c r="RIX49" s="192"/>
      <c r="RIY49" s="192"/>
      <c r="RIZ49" s="192"/>
      <c r="RJA49" s="192"/>
      <c r="RJB49" s="192"/>
      <c r="RJC49" s="192"/>
      <c r="RJD49" s="192"/>
      <c r="RJE49" s="192"/>
      <c r="RJF49" s="192"/>
      <c r="RJG49" s="192"/>
      <c r="RJH49" s="192"/>
      <c r="RJI49" s="192"/>
      <c r="RJJ49" s="192"/>
      <c r="RJK49" s="192"/>
      <c r="RJL49" s="192"/>
      <c r="RJM49" s="192"/>
      <c r="RJN49" s="192"/>
      <c r="RJO49" s="192"/>
      <c r="RJP49" s="192"/>
      <c r="RJQ49" s="192"/>
      <c r="RJR49" s="192"/>
      <c r="RJS49" s="192"/>
      <c r="RJT49" s="192"/>
      <c r="RJU49" s="192"/>
      <c r="RJV49" s="192"/>
      <c r="RJW49" s="192"/>
      <c r="RJX49" s="192"/>
      <c r="RJY49" s="192"/>
      <c r="RJZ49" s="192"/>
      <c r="RKA49" s="192"/>
      <c r="RKB49" s="192"/>
      <c r="RKC49" s="192"/>
      <c r="RKD49" s="192"/>
      <c r="RKE49" s="192"/>
      <c r="RKF49" s="192"/>
      <c r="RKG49" s="192"/>
      <c r="RKH49" s="192"/>
      <c r="RKI49" s="192"/>
      <c r="RKJ49" s="192"/>
      <c r="RKK49" s="192"/>
      <c r="RKL49" s="192"/>
      <c r="RKM49" s="192"/>
      <c r="RKN49" s="192"/>
      <c r="RKO49" s="192"/>
      <c r="RKP49" s="192"/>
      <c r="RKQ49" s="192"/>
      <c r="RKR49" s="192"/>
      <c r="RKS49" s="192"/>
      <c r="RKT49" s="192"/>
      <c r="RKU49" s="192"/>
      <c r="RKV49" s="192"/>
      <c r="RKW49" s="192"/>
      <c r="RKX49" s="192"/>
      <c r="RKY49" s="192"/>
      <c r="RKZ49" s="192"/>
      <c r="RLA49" s="192"/>
      <c r="RLB49" s="192"/>
      <c r="RLC49" s="192"/>
      <c r="RLD49" s="192"/>
      <c r="RLE49" s="192"/>
      <c r="RLF49" s="192"/>
      <c r="RLG49" s="192"/>
      <c r="RLH49" s="192"/>
      <c r="RLI49" s="192"/>
      <c r="RLJ49" s="192"/>
      <c r="RLK49" s="192"/>
      <c r="RLL49" s="192"/>
      <c r="RLM49" s="192"/>
      <c r="RLN49" s="192"/>
      <c r="RLO49" s="192"/>
      <c r="RLP49" s="192"/>
      <c r="RLQ49" s="192"/>
      <c r="RLR49" s="192"/>
      <c r="RLS49" s="192"/>
      <c r="RLT49" s="192"/>
      <c r="RLU49" s="192"/>
      <c r="RLV49" s="192"/>
      <c r="RLW49" s="192"/>
      <c r="RLX49" s="192"/>
      <c r="RLY49" s="192"/>
      <c r="RLZ49" s="192"/>
      <c r="RMA49" s="192"/>
      <c r="RMB49" s="192"/>
      <c r="RMC49" s="192"/>
      <c r="RMD49" s="192"/>
      <c r="RME49" s="192"/>
      <c r="RMF49" s="192"/>
      <c r="RMG49" s="192"/>
      <c r="RMH49" s="192"/>
      <c r="RMI49" s="192"/>
      <c r="RMJ49" s="192"/>
      <c r="RMK49" s="192"/>
      <c r="RML49" s="192"/>
      <c r="RMM49" s="192"/>
      <c r="RMN49" s="192"/>
      <c r="RMO49" s="192"/>
      <c r="RMP49" s="192"/>
      <c r="RMQ49" s="192"/>
      <c r="RMR49" s="192"/>
      <c r="RMS49" s="192"/>
      <c r="RMT49" s="192"/>
      <c r="RMU49" s="192"/>
      <c r="RMV49" s="192"/>
      <c r="RMW49" s="192"/>
      <c r="RMX49" s="192"/>
      <c r="RMY49" s="192"/>
      <c r="RMZ49" s="192"/>
      <c r="RNA49" s="192"/>
      <c r="RNB49" s="192"/>
      <c r="RNC49" s="192"/>
      <c r="RND49" s="192"/>
      <c r="RNE49" s="192"/>
      <c r="RNF49" s="192"/>
      <c r="RNG49" s="192"/>
      <c r="RNH49" s="192"/>
      <c r="RNI49" s="192"/>
      <c r="RNJ49" s="192"/>
      <c r="RNK49" s="192"/>
      <c r="RNL49" s="192"/>
      <c r="RNM49" s="192"/>
      <c r="RNN49" s="192"/>
      <c r="RNO49" s="192"/>
      <c r="RNP49" s="192"/>
      <c r="RNQ49" s="192"/>
      <c r="RNR49" s="192"/>
      <c r="RNS49" s="192"/>
      <c r="RNT49" s="192"/>
      <c r="RNU49" s="192"/>
      <c r="RNV49" s="192"/>
      <c r="RNW49" s="192"/>
      <c r="RNX49" s="192"/>
      <c r="RNY49" s="192"/>
      <c r="RNZ49" s="192"/>
      <c r="ROA49" s="192"/>
      <c r="ROB49" s="192"/>
      <c r="ROC49" s="192"/>
      <c r="ROD49" s="192"/>
      <c r="ROE49" s="192"/>
      <c r="ROF49" s="192"/>
      <c r="ROG49" s="192"/>
      <c r="ROH49" s="192"/>
      <c r="ROI49" s="192"/>
      <c r="ROJ49" s="192"/>
      <c r="ROK49" s="192"/>
      <c r="ROL49" s="192"/>
      <c r="ROM49" s="192"/>
      <c r="RON49" s="192"/>
      <c r="ROO49" s="192"/>
      <c r="ROP49" s="192"/>
      <c r="ROQ49" s="192"/>
      <c r="ROR49" s="192"/>
      <c r="ROS49" s="192"/>
      <c r="ROT49" s="192"/>
      <c r="ROU49" s="192"/>
      <c r="ROV49" s="192"/>
      <c r="ROW49" s="192"/>
      <c r="ROX49" s="192"/>
      <c r="ROY49" s="192"/>
      <c r="ROZ49" s="192"/>
      <c r="RPA49" s="192"/>
      <c r="RPB49" s="192"/>
      <c r="RPC49" s="192"/>
      <c r="RPD49" s="192"/>
      <c r="RPE49" s="192"/>
      <c r="RPF49" s="192"/>
      <c r="RPG49" s="192"/>
      <c r="RPH49" s="192"/>
      <c r="RPI49" s="192"/>
      <c r="RPJ49" s="192"/>
      <c r="RPK49" s="192"/>
      <c r="RPL49" s="192"/>
      <c r="RPM49" s="192"/>
      <c r="RPN49" s="192"/>
      <c r="RPO49" s="192"/>
      <c r="RPP49" s="192"/>
      <c r="RPQ49" s="192"/>
      <c r="RPR49" s="192"/>
      <c r="RPS49" s="192"/>
      <c r="RPT49" s="192"/>
      <c r="RPU49" s="192"/>
      <c r="RPV49" s="192"/>
      <c r="RPW49" s="192"/>
      <c r="RPX49" s="192"/>
      <c r="RPY49" s="192"/>
      <c r="RPZ49" s="192"/>
      <c r="RQA49" s="192"/>
      <c r="RQB49" s="192"/>
      <c r="RQC49" s="192"/>
      <c r="RQD49" s="192"/>
      <c r="RQE49" s="192"/>
      <c r="RQF49" s="192"/>
      <c r="RQG49" s="192"/>
      <c r="RQH49" s="192"/>
      <c r="RQI49" s="192"/>
      <c r="RQJ49" s="192"/>
      <c r="RQK49" s="192"/>
      <c r="RQL49" s="192"/>
      <c r="RQM49" s="192"/>
      <c r="RQN49" s="192"/>
      <c r="RQO49" s="192"/>
      <c r="RQP49" s="192"/>
      <c r="RQQ49" s="192"/>
      <c r="RQR49" s="192"/>
      <c r="RQS49" s="192"/>
      <c r="RQT49" s="192"/>
      <c r="RQU49" s="192"/>
      <c r="RQV49" s="192"/>
      <c r="RQW49" s="192"/>
      <c r="RQX49" s="192"/>
      <c r="RQY49" s="192"/>
      <c r="RQZ49" s="192"/>
      <c r="RRA49" s="192"/>
      <c r="RRB49" s="192"/>
      <c r="RRC49" s="192"/>
      <c r="RRD49" s="192"/>
      <c r="RRE49" s="192"/>
      <c r="RRF49" s="192"/>
      <c r="RRG49" s="192"/>
      <c r="RRH49" s="192"/>
      <c r="RRI49" s="192"/>
      <c r="RRJ49" s="192"/>
      <c r="RRK49" s="192"/>
      <c r="RRL49" s="192"/>
      <c r="RRM49" s="192"/>
      <c r="RRN49" s="192"/>
      <c r="RRO49" s="192"/>
      <c r="RRP49" s="192"/>
      <c r="RRQ49" s="192"/>
      <c r="RRR49" s="192"/>
      <c r="RRS49" s="192"/>
      <c r="RRT49" s="192"/>
      <c r="RRU49" s="192"/>
      <c r="RRV49" s="192"/>
      <c r="RRW49" s="192"/>
      <c r="RRX49" s="192"/>
      <c r="RRY49" s="192"/>
      <c r="RRZ49" s="192"/>
      <c r="RSA49" s="192"/>
      <c r="RSB49" s="192"/>
      <c r="RSC49" s="192"/>
      <c r="RSD49" s="192"/>
      <c r="RSE49" s="192"/>
      <c r="RSF49" s="192"/>
      <c r="RSG49" s="192"/>
      <c r="RSH49" s="192"/>
      <c r="RSI49" s="192"/>
      <c r="RSJ49" s="192"/>
      <c r="RSK49" s="192"/>
      <c r="RSL49" s="192"/>
      <c r="RSM49" s="192"/>
      <c r="RSN49" s="192"/>
      <c r="RSO49" s="192"/>
      <c r="RSP49" s="192"/>
      <c r="RSQ49" s="192"/>
      <c r="RSR49" s="192"/>
      <c r="RSS49" s="192"/>
      <c r="RST49" s="192"/>
      <c r="RSU49" s="192"/>
      <c r="RSV49" s="192"/>
      <c r="RSW49" s="192"/>
      <c r="RSX49" s="192"/>
      <c r="RSY49" s="192"/>
      <c r="RSZ49" s="192"/>
      <c r="RTA49" s="192"/>
      <c r="RTB49" s="192"/>
      <c r="RTC49" s="192"/>
      <c r="RTD49" s="192"/>
      <c r="RTE49" s="192"/>
      <c r="RTF49" s="192"/>
      <c r="RTG49" s="192"/>
      <c r="RTH49" s="192"/>
      <c r="RTI49" s="192"/>
      <c r="RTJ49" s="192"/>
      <c r="RTK49" s="192"/>
      <c r="RTL49" s="192"/>
      <c r="RTM49" s="192"/>
      <c r="RTN49" s="192"/>
      <c r="RTO49" s="192"/>
      <c r="RTP49" s="192"/>
      <c r="RTQ49" s="192"/>
      <c r="RTR49" s="192"/>
      <c r="RTS49" s="192"/>
      <c r="RTT49" s="192"/>
      <c r="RTU49" s="192"/>
      <c r="RTV49" s="192"/>
      <c r="RTW49" s="192"/>
      <c r="RTX49" s="192"/>
      <c r="RTY49" s="192"/>
      <c r="RTZ49" s="192"/>
      <c r="RUA49" s="192"/>
      <c r="RUB49" s="192"/>
      <c r="RUC49" s="192"/>
      <c r="RUD49" s="192"/>
      <c r="RUE49" s="192"/>
      <c r="RUF49" s="192"/>
      <c r="RUG49" s="192"/>
      <c r="RUH49" s="192"/>
      <c r="RUI49" s="192"/>
      <c r="RUJ49" s="192"/>
      <c r="RUK49" s="192"/>
      <c r="RUL49" s="192"/>
      <c r="RUM49" s="192"/>
      <c r="RUN49" s="192"/>
      <c r="RUO49" s="192"/>
      <c r="RUP49" s="192"/>
      <c r="RUQ49" s="192"/>
      <c r="RUR49" s="192"/>
      <c r="RUS49" s="192"/>
      <c r="RUT49" s="192"/>
      <c r="RUU49" s="192"/>
      <c r="RUV49" s="192"/>
      <c r="RUW49" s="192"/>
      <c r="RUX49" s="192"/>
      <c r="RUY49" s="192"/>
      <c r="RUZ49" s="192"/>
      <c r="RVA49" s="192"/>
      <c r="RVB49" s="192"/>
      <c r="RVC49" s="192"/>
      <c r="RVD49" s="192"/>
      <c r="RVE49" s="192"/>
      <c r="RVF49" s="192"/>
      <c r="RVG49" s="192"/>
      <c r="RVH49" s="192"/>
      <c r="RVI49" s="192"/>
      <c r="RVJ49" s="192"/>
      <c r="RVK49" s="192"/>
      <c r="RVL49" s="192"/>
      <c r="RVM49" s="192"/>
      <c r="RVN49" s="192"/>
      <c r="RVO49" s="192"/>
      <c r="RVP49" s="192"/>
      <c r="RVQ49" s="192"/>
      <c r="RVR49" s="192"/>
      <c r="RVS49" s="192"/>
      <c r="RVT49" s="192"/>
      <c r="RVU49" s="192"/>
      <c r="RVV49" s="192"/>
      <c r="RVW49" s="192"/>
      <c r="RVX49" s="192"/>
      <c r="RVY49" s="192"/>
      <c r="RVZ49" s="192"/>
      <c r="RWA49" s="192"/>
      <c r="RWB49" s="192"/>
      <c r="RWC49" s="192"/>
      <c r="RWD49" s="192"/>
      <c r="RWE49" s="192"/>
      <c r="RWF49" s="192"/>
      <c r="RWG49" s="192"/>
      <c r="RWH49" s="192"/>
      <c r="RWI49" s="192"/>
      <c r="RWJ49" s="192"/>
      <c r="RWK49" s="192"/>
      <c r="RWL49" s="192"/>
      <c r="RWM49" s="192"/>
      <c r="RWN49" s="192"/>
      <c r="RWO49" s="192"/>
      <c r="RWP49" s="192"/>
      <c r="RWQ49" s="192"/>
      <c r="RWR49" s="192"/>
      <c r="RWS49" s="192"/>
      <c r="RWT49" s="192"/>
      <c r="RWU49" s="192"/>
      <c r="RWV49" s="192"/>
      <c r="RWW49" s="192"/>
      <c r="RWX49" s="192"/>
      <c r="RWY49" s="192"/>
      <c r="RWZ49" s="192"/>
      <c r="RXA49" s="192"/>
      <c r="RXB49" s="192"/>
      <c r="RXC49" s="192"/>
      <c r="RXD49" s="192"/>
      <c r="RXE49" s="192"/>
      <c r="RXF49" s="192"/>
      <c r="RXG49" s="192"/>
      <c r="RXH49" s="192"/>
      <c r="RXI49" s="192"/>
      <c r="RXJ49" s="192"/>
      <c r="RXK49" s="192"/>
      <c r="RXL49" s="192"/>
      <c r="RXM49" s="192"/>
      <c r="RXN49" s="192"/>
      <c r="RXO49" s="192"/>
      <c r="RXP49" s="192"/>
      <c r="RXQ49" s="192"/>
      <c r="RXR49" s="192"/>
      <c r="RXS49" s="192"/>
      <c r="RXT49" s="192"/>
      <c r="RXU49" s="192"/>
      <c r="RXV49" s="192"/>
      <c r="RXW49" s="192"/>
      <c r="RXX49" s="192"/>
      <c r="RXY49" s="192"/>
      <c r="RXZ49" s="192"/>
      <c r="RYA49" s="192"/>
      <c r="RYB49" s="192"/>
      <c r="RYC49" s="192"/>
      <c r="RYD49" s="192"/>
      <c r="RYE49" s="192"/>
      <c r="RYF49" s="192"/>
      <c r="RYG49" s="192"/>
      <c r="RYH49" s="192"/>
      <c r="RYI49" s="192"/>
      <c r="RYJ49" s="192"/>
      <c r="RYK49" s="192"/>
      <c r="RYL49" s="192"/>
      <c r="RYM49" s="192"/>
      <c r="RYN49" s="192"/>
      <c r="RYO49" s="192"/>
      <c r="RYP49" s="192"/>
      <c r="RYQ49" s="192"/>
      <c r="RYR49" s="192"/>
      <c r="RYS49" s="192"/>
      <c r="RYT49" s="192"/>
      <c r="RYU49" s="192"/>
      <c r="RYV49" s="192"/>
      <c r="RYW49" s="192"/>
      <c r="RYX49" s="192"/>
      <c r="RYY49" s="192"/>
      <c r="RYZ49" s="192"/>
      <c r="RZA49" s="192"/>
      <c r="RZB49" s="192"/>
      <c r="RZC49" s="192"/>
      <c r="RZD49" s="192"/>
      <c r="RZE49" s="192"/>
      <c r="RZF49" s="192"/>
      <c r="RZG49" s="192"/>
      <c r="RZH49" s="192"/>
      <c r="RZI49" s="192"/>
      <c r="RZJ49" s="192"/>
      <c r="RZK49" s="192"/>
      <c r="RZL49" s="192"/>
      <c r="RZM49" s="192"/>
      <c r="RZN49" s="192"/>
      <c r="RZO49" s="192"/>
      <c r="RZP49" s="192"/>
      <c r="RZQ49" s="192"/>
      <c r="RZR49" s="192"/>
      <c r="RZS49" s="192"/>
      <c r="RZT49" s="192"/>
      <c r="RZU49" s="192"/>
      <c r="RZV49" s="192"/>
      <c r="RZW49" s="192"/>
      <c r="RZX49" s="192"/>
      <c r="RZY49" s="192"/>
      <c r="RZZ49" s="192"/>
      <c r="SAA49" s="192"/>
      <c r="SAB49" s="192"/>
      <c r="SAC49" s="192"/>
      <c r="SAD49" s="192"/>
      <c r="SAE49" s="192"/>
      <c r="SAF49" s="192"/>
      <c r="SAG49" s="192"/>
      <c r="SAH49" s="192"/>
      <c r="SAI49" s="192"/>
      <c r="SAJ49" s="192"/>
      <c r="SAK49" s="192"/>
      <c r="SAL49" s="192"/>
      <c r="SAM49" s="192"/>
      <c r="SAN49" s="192"/>
      <c r="SAO49" s="192"/>
      <c r="SAP49" s="192"/>
      <c r="SAQ49" s="192"/>
      <c r="SAR49" s="192"/>
      <c r="SAS49" s="192"/>
      <c r="SAT49" s="192"/>
      <c r="SAU49" s="192"/>
      <c r="SAV49" s="192"/>
      <c r="SAW49" s="192"/>
      <c r="SAX49" s="192"/>
      <c r="SAY49" s="192"/>
      <c r="SAZ49" s="192"/>
      <c r="SBA49" s="192"/>
      <c r="SBB49" s="192"/>
      <c r="SBC49" s="192"/>
      <c r="SBD49" s="192"/>
      <c r="SBE49" s="192"/>
      <c r="SBF49" s="192"/>
      <c r="SBG49" s="192"/>
      <c r="SBH49" s="192"/>
      <c r="SBI49" s="192"/>
      <c r="SBJ49" s="192"/>
      <c r="SBK49" s="192"/>
      <c r="SBL49" s="192"/>
      <c r="SBM49" s="192"/>
      <c r="SBN49" s="192"/>
      <c r="SBO49" s="192"/>
      <c r="SBP49" s="192"/>
      <c r="SBQ49" s="192"/>
      <c r="SBR49" s="192"/>
      <c r="SBS49" s="192"/>
      <c r="SBT49" s="192"/>
      <c r="SBU49" s="192"/>
      <c r="SBV49" s="192"/>
      <c r="SBW49" s="192"/>
      <c r="SBX49" s="192"/>
      <c r="SBY49" s="192"/>
      <c r="SBZ49" s="192"/>
      <c r="SCA49" s="192"/>
      <c r="SCB49" s="192"/>
      <c r="SCC49" s="192"/>
      <c r="SCD49" s="192"/>
      <c r="SCE49" s="192"/>
      <c r="SCF49" s="192"/>
      <c r="SCG49" s="192"/>
      <c r="SCH49" s="192"/>
      <c r="SCI49" s="192"/>
      <c r="SCJ49" s="192"/>
      <c r="SCK49" s="192"/>
      <c r="SCL49" s="192"/>
      <c r="SCM49" s="192"/>
      <c r="SCN49" s="192"/>
      <c r="SCO49" s="192"/>
      <c r="SCP49" s="192"/>
      <c r="SCQ49" s="192"/>
      <c r="SCR49" s="192"/>
      <c r="SCS49" s="192"/>
      <c r="SCT49" s="192"/>
      <c r="SCU49" s="192"/>
      <c r="SCV49" s="192"/>
      <c r="SCW49" s="192"/>
      <c r="SCX49" s="192"/>
      <c r="SCY49" s="192"/>
      <c r="SCZ49" s="192"/>
      <c r="SDA49" s="192"/>
      <c r="SDB49" s="192"/>
      <c r="SDC49" s="192"/>
      <c r="SDD49" s="192"/>
      <c r="SDE49" s="192"/>
      <c r="SDF49" s="192"/>
      <c r="SDG49" s="192"/>
      <c r="SDH49" s="192"/>
      <c r="SDI49" s="192"/>
      <c r="SDJ49" s="192"/>
      <c r="SDK49" s="192"/>
      <c r="SDL49" s="192"/>
      <c r="SDM49" s="192"/>
      <c r="SDN49" s="192"/>
      <c r="SDO49" s="192"/>
      <c r="SDP49" s="192"/>
      <c r="SDQ49" s="192"/>
      <c r="SDR49" s="192"/>
      <c r="SDS49" s="192"/>
      <c r="SDT49" s="192"/>
      <c r="SDU49" s="192"/>
      <c r="SDV49" s="192"/>
      <c r="SDW49" s="192"/>
      <c r="SDX49" s="192"/>
      <c r="SDY49" s="192"/>
      <c r="SDZ49" s="192"/>
      <c r="SEA49" s="192"/>
      <c r="SEB49" s="192"/>
      <c r="SEC49" s="192"/>
      <c r="SED49" s="192"/>
      <c r="SEE49" s="192"/>
      <c r="SEF49" s="192"/>
      <c r="SEG49" s="192"/>
      <c r="SEH49" s="192"/>
      <c r="SEI49" s="192"/>
      <c r="SEJ49" s="192"/>
      <c r="SEK49" s="192"/>
      <c r="SEL49" s="192"/>
      <c r="SEM49" s="192"/>
      <c r="SEN49" s="192"/>
      <c r="SEO49" s="192"/>
      <c r="SEP49" s="192"/>
      <c r="SEQ49" s="192"/>
      <c r="SER49" s="192"/>
      <c r="SES49" s="192"/>
      <c r="SET49" s="192"/>
      <c r="SEU49" s="192"/>
      <c r="SEV49" s="192"/>
      <c r="SEW49" s="192"/>
      <c r="SEX49" s="192"/>
      <c r="SEY49" s="192"/>
      <c r="SEZ49" s="192"/>
      <c r="SFA49" s="192"/>
      <c r="SFB49" s="192"/>
      <c r="SFC49" s="192"/>
      <c r="SFD49" s="192"/>
      <c r="SFE49" s="192"/>
      <c r="SFF49" s="192"/>
      <c r="SFG49" s="192"/>
      <c r="SFH49" s="192"/>
      <c r="SFI49" s="192"/>
      <c r="SFJ49" s="192"/>
      <c r="SFK49" s="192"/>
      <c r="SFL49" s="192"/>
      <c r="SFM49" s="192"/>
      <c r="SFN49" s="192"/>
      <c r="SFO49" s="192"/>
      <c r="SFP49" s="192"/>
      <c r="SFQ49" s="192"/>
      <c r="SFR49" s="192"/>
      <c r="SFS49" s="192"/>
      <c r="SFT49" s="192"/>
      <c r="SFU49" s="192"/>
      <c r="SFV49" s="192"/>
      <c r="SFW49" s="192"/>
      <c r="SFX49" s="192"/>
      <c r="SFY49" s="192"/>
      <c r="SFZ49" s="192"/>
      <c r="SGA49" s="192"/>
      <c r="SGB49" s="192"/>
      <c r="SGC49" s="192"/>
      <c r="SGD49" s="192"/>
      <c r="SGE49" s="192"/>
      <c r="SGF49" s="192"/>
      <c r="SGG49" s="192"/>
      <c r="SGH49" s="192"/>
      <c r="SGI49" s="192"/>
      <c r="SGJ49" s="192"/>
      <c r="SGK49" s="192"/>
      <c r="SGL49" s="192"/>
      <c r="SGM49" s="192"/>
      <c r="SGN49" s="192"/>
      <c r="SGO49" s="192"/>
      <c r="SGP49" s="192"/>
      <c r="SGQ49" s="192"/>
      <c r="SGR49" s="192"/>
      <c r="SGS49" s="192"/>
      <c r="SGT49" s="192"/>
      <c r="SGU49" s="192"/>
      <c r="SGV49" s="192"/>
      <c r="SGW49" s="192"/>
      <c r="SGX49" s="192"/>
      <c r="SGY49" s="192"/>
      <c r="SGZ49" s="192"/>
      <c r="SHA49" s="192"/>
      <c r="SHB49" s="192"/>
      <c r="SHC49" s="192"/>
      <c r="SHD49" s="192"/>
      <c r="SHE49" s="192"/>
      <c r="SHF49" s="192"/>
      <c r="SHG49" s="192"/>
      <c r="SHH49" s="192"/>
      <c r="SHI49" s="192"/>
      <c r="SHJ49" s="192"/>
      <c r="SHK49" s="192"/>
      <c r="SHL49" s="192"/>
      <c r="SHM49" s="192"/>
      <c r="SHN49" s="192"/>
      <c r="SHO49" s="192"/>
      <c r="SHP49" s="192"/>
      <c r="SHQ49" s="192"/>
      <c r="SHR49" s="192"/>
      <c r="SHS49" s="192"/>
      <c r="SHT49" s="192"/>
      <c r="SHU49" s="192"/>
      <c r="SHV49" s="192"/>
      <c r="SHW49" s="192"/>
      <c r="SHX49" s="192"/>
      <c r="SHY49" s="192"/>
      <c r="SHZ49" s="192"/>
      <c r="SIA49" s="192"/>
      <c r="SIB49" s="192"/>
      <c r="SIC49" s="192"/>
      <c r="SID49" s="192"/>
      <c r="SIE49" s="192"/>
      <c r="SIF49" s="192"/>
      <c r="SIG49" s="192"/>
      <c r="SIH49" s="192"/>
      <c r="SII49" s="192"/>
      <c r="SIJ49" s="192"/>
      <c r="SIK49" s="192"/>
      <c r="SIL49" s="192"/>
      <c r="SIM49" s="192"/>
      <c r="SIN49" s="192"/>
      <c r="SIO49" s="192"/>
      <c r="SIP49" s="192"/>
      <c r="SIQ49" s="192"/>
      <c r="SIR49" s="192"/>
      <c r="SIS49" s="192"/>
      <c r="SIT49" s="192"/>
      <c r="SIU49" s="192"/>
      <c r="SIV49" s="192"/>
      <c r="SIW49" s="192"/>
      <c r="SIX49" s="192"/>
      <c r="SIY49" s="192"/>
      <c r="SIZ49" s="192"/>
      <c r="SJA49" s="192"/>
      <c r="SJB49" s="192"/>
      <c r="SJC49" s="192"/>
      <c r="SJD49" s="192"/>
      <c r="SJE49" s="192"/>
      <c r="SJF49" s="192"/>
      <c r="SJG49" s="192"/>
      <c r="SJH49" s="192"/>
      <c r="SJI49" s="192"/>
      <c r="SJJ49" s="192"/>
      <c r="SJK49" s="192"/>
      <c r="SJL49" s="192"/>
      <c r="SJM49" s="192"/>
      <c r="SJN49" s="192"/>
      <c r="SJO49" s="192"/>
      <c r="SJP49" s="192"/>
      <c r="SJQ49" s="192"/>
      <c r="SJR49" s="192"/>
      <c r="SJS49" s="192"/>
      <c r="SJT49" s="192"/>
      <c r="SJU49" s="192"/>
      <c r="SJV49" s="192"/>
      <c r="SJW49" s="192"/>
      <c r="SJX49" s="192"/>
      <c r="SJY49" s="192"/>
      <c r="SJZ49" s="192"/>
      <c r="SKA49" s="192"/>
      <c r="SKB49" s="192"/>
      <c r="SKC49" s="192"/>
      <c r="SKD49" s="192"/>
      <c r="SKE49" s="192"/>
      <c r="SKF49" s="192"/>
      <c r="SKG49" s="192"/>
      <c r="SKH49" s="192"/>
      <c r="SKI49" s="192"/>
      <c r="SKJ49" s="192"/>
      <c r="SKK49" s="192"/>
      <c r="SKL49" s="192"/>
      <c r="SKM49" s="192"/>
      <c r="SKN49" s="192"/>
      <c r="SKO49" s="192"/>
      <c r="SKP49" s="192"/>
      <c r="SKQ49" s="192"/>
      <c r="SKR49" s="192"/>
      <c r="SKS49" s="192"/>
      <c r="SKT49" s="192"/>
      <c r="SKU49" s="192"/>
      <c r="SKV49" s="192"/>
      <c r="SKW49" s="192"/>
      <c r="SKX49" s="192"/>
      <c r="SKY49" s="192"/>
      <c r="SKZ49" s="192"/>
      <c r="SLA49" s="192"/>
      <c r="SLB49" s="192"/>
      <c r="SLC49" s="192"/>
      <c r="SLD49" s="192"/>
      <c r="SLE49" s="192"/>
      <c r="SLF49" s="192"/>
      <c r="SLG49" s="192"/>
      <c r="SLH49" s="192"/>
      <c r="SLI49" s="192"/>
      <c r="SLJ49" s="192"/>
      <c r="SLK49" s="192"/>
      <c r="SLL49" s="192"/>
      <c r="SLM49" s="192"/>
      <c r="SLN49" s="192"/>
      <c r="SLO49" s="192"/>
      <c r="SLP49" s="192"/>
      <c r="SLQ49" s="192"/>
      <c r="SLR49" s="192"/>
      <c r="SLS49" s="192"/>
      <c r="SLT49" s="192"/>
      <c r="SLU49" s="192"/>
      <c r="SLV49" s="192"/>
      <c r="SLW49" s="192"/>
      <c r="SLX49" s="192"/>
      <c r="SLY49" s="192"/>
      <c r="SLZ49" s="192"/>
      <c r="SMA49" s="192"/>
      <c r="SMB49" s="192"/>
      <c r="SMC49" s="192"/>
      <c r="SMD49" s="192"/>
      <c r="SME49" s="192"/>
      <c r="SMF49" s="192"/>
      <c r="SMG49" s="192"/>
      <c r="SMH49" s="192"/>
      <c r="SMI49" s="192"/>
      <c r="SMJ49" s="192"/>
      <c r="SMK49" s="192"/>
      <c r="SML49" s="192"/>
      <c r="SMM49" s="192"/>
      <c r="SMN49" s="192"/>
      <c r="SMO49" s="192"/>
      <c r="SMP49" s="192"/>
      <c r="SMQ49" s="192"/>
      <c r="SMR49" s="192"/>
      <c r="SMS49" s="192"/>
      <c r="SMT49" s="192"/>
      <c r="SMU49" s="192"/>
      <c r="SMV49" s="192"/>
      <c r="SMW49" s="192"/>
      <c r="SMX49" s="192"/>
      <c r="SMY49" s="192"/>
      <c r="SMZ49" s="192"/>
      <c r="SNA49" s="192"/>
      <c r="SNB49" s="192"/>
      <c r="SNC49" s="192"/>
      <c r="SND49" s="192"/>
      <c r="SNE49" s="192"/>
      <c r="SNF49" s="192"/>
      <c r="SNG49" s="192"/>
      <c r="SNH49" s="192"/>
      <c r="SNI49" s="192"/>
      <c r="SNJ49" s="192"/>
      <c r="SNK49" s="192"/>
      <c r="SNL49" s="192"/>
      <c r="SNM49" s="192"/>
      <c r="SNN49" s="192"/>
      <c r="SNO49" s="192"/>
      <c r="SNP49" s="192"/>
      <c r="SNQ49" s="192"/>
      <c r="SNR49" s="192"/>
      <c r="SNS49" s="192"/>
      <c r="SNT49" s="192"/>
      <c r="SNU49" s="192"/>
      <c r="SNV49" s="192"/>
      <c r="SNW49" s="192"/>
      <c r="SNX49" s="192"/>
      <c r="SNY49" s="192"/>
      <c r="SNZ49" s="192"/>
      <c r="SOA49" s="192"/>
      <c r="SOB49" s="192"/>
      <c r="SOC49" s="192"/>
      <c r="SOD49" s="192"/>
      <c r="SOE49" s="192"/>
      <c r="SOF49" s="192"/>
      <c r="SOG49" s="192"/>
      <c r="SOH49" s="192"/>
      <c r="SOI49" s="192"/>
      <c r="SOJ49" s="192"/>
      <c r="SOK49" s="192"/>
      <c r="SOL49" s="192"/>
      <c r="SOM49" s="192"/>
      <c r="SON49" s="192"/>
      <c r="SOO49" s="192"/>
      <c r="SOP49" s="192"/>
      <c r="SOQ49" s="192"/>
      <c r="SOR49" s="192"/>
      <c r="SOS49" s="192"/>
      <c r="SOT49" s="192"/>
      <c r="SOU49" s="192"/>
      <c r="SOV49" s="192"/>
      <c r="SOW49" s="192"/>
      <c r="SOX49" s="192"/>
      <c r="SOY49" s="192"/>
      <c r="SOZ49" s="192"/>
      <c r="SPA49" s="192"/>
      <c r="SPB49" s="192"/>
      <c r="SPC49" s="192"/>
      <c r="SPD49" s="192"/>
      <c r="SPE49" s="192"/>
      <c r="SPF49" s="192"/>
      <c r="SPG49" s="192"/>
      <c r="SPH49" s="192"/>
      <c r="SPI49" s="192"/>
      <c r="SPJ49" s="192"/>
      <c r="SPK49" s="192"/>
      <c r="SPL49" s="192"/>
      <c r="SPM49" s="192"/>
      <c r="SPN49" s="192"/>
      <c r="SPO49" s="192"/>
      <c r="SPP49" s="192"/>
      <c r="SPQ49" s="192"/>
      <c r="SPR49" s="192"/>
      <c r="SPS49" s="192"/>
      <c r="SPT49" s="192"/>
      <c r="SPU49" s="192"/>
      <c r="SPV49" s="192"/>
      <c r="SPW49" s="192"/>
      <c r="SPX49" s="192"/>
      <c r="SPY49" s="192"/>
      <c r="SPZ49" s="192"/>
      <c r="SQA49" s="192"/>
      <c r="SQB49" s="192"/>
      <c r="SQC49" s="192"/>
      <c r="SQD49" s="192"/>
      <c r="SQE49" s="192"/>
      <c r="SQF49" s="192"/>
      <c r="SQG49" s="192"/>
      <c r="SQH49" s="192"/>
      <c r="SQI49" s="192"/>
      <c r="SQJ49" s="192"/>
      <c r="SQK49" s="192"/>
      <c r="SQL49" s="192"/>
      <c r="SQM49" s="192"/>
      <c r="SQN49" s="192"/>
      <c r="SQO49" s="192"/>
      <c r="SQP49" s="192"/>
      <c r="SQQ49" s="192"/>
      <c r="SQR49" s="192"/>
      <c r="SQS49" s="192"/>
      <c r="SQT49" s="192"/>
      <c r="SQU49" s="192"/>
      <c r="SQV49" s="192"/>
      <c r="SQW49" s="192"/>
      <c r="SQX49" s="192"/>
      <c r="SQY49" s="192"/>
      <c r="SQZ49" s="192"/>
      <c r="SRA49" s="192"/>
      <c r="SRB49" s="192"/>
      <c r="SRC49" s="192"/>
      <c r="SRD49" s="192"/>
      <c r="SRE49" s="192"/>
      <c r="SRF49" s="192"/>
      <c r="SRG49" s="192"/>
      <c r="SRH49" s="192"/>
      <c r="SRI49" s="192"/>
      <c r="SRJ49" s="192"/>
      <c r="SRK49" s="192"/>
      <c r="SRL49" s="192"/>
      <c r="SRM49" s="192"/>
      <c r="SRN49" s="192"/>
      <c r="SRO49" s="192"/>
      <c r="SRP49" s="192"/>
      <c r="SRQ49" s="192"/>
      <c r="SRR49" s="192"/>
      <c r="SRS49" s="192"/>
      <c r="SRT49" s="192"/>
      <c r="SRU49" s="192"/>
      <c r="SRV49" s="192"/>
      <c r="SRW49" s="192"/>
      <c r="SRX49" s="192"/>
      <c r="SRY49" s="192"/>
      <c r="SRZ49" s="192"/>
      <c r="SSA49" s="192"/>
      <c r="SSB49" s="192"/>
      <c r="SSC49" s="192"/>
      <c r="SSD49" s="192"/>
      <c r="SSE49" s="192"/>
      <c r="SSF49" s="192"/>
      <c r="SSG49" s="192"/>
      <c r="SSH49" s="192"/>
      <c r="SSI49" s="192"/>
      <c r="SSJ49" s="192"/>
      <c r="SSK49" s="192"/>
      <c r="SSL49" s="192"/>
      <c r="SSM49" s="192"/>
      <c r="SSN49" s="192"/>
      <c r="SSO49" s="192"/>
      <c r="SSP49" s="192"/>
      <c r="SSQ49" s="192"/>
      <c r="SSR49" s="192"/>
      <c r="SSS49" s="192"/>
      <c r="SST49" s="192"/>
      <c r="SSU49" s="192"/>
      <c r="SSV49" s="192"/>
      <c r="SSW49" s="192"/>
      <c r="SSX49" s="192"/>
      <c r="SSY49" s="192"/>
      <c r="SSZ49" s="192"/>
      <c r="STA49" s="192"/>
      <c r="STB49" s="192"/>
      <c r="STC49" s="192"/>
      <c r="STD49" s="192"/>
      <c r="STE49" s="192"/>
      <c r="STF49" s="192"/>
      <c r="STG49" s="192"/>
      <c r="STH49" s="192"/>
      <c r="STI49" s="192"/>
      <c r="STJ49" s="192"/>
      <c r="STK49" s="192"/>
      <c r="STL49" s="192"/>
      <c r="STM49" s="192"/>
      <c r="STN49" s="192"/>
      <c r="STO49" s="192"/>
      <c r="STP49" s="192"/>
      <c r="STQ49" s="192"/>
      <c r="STR49" s="192"/>
      <c r="STS49" s="192"/>
      <c r="STT49" s="192"/>
      <c r="STU49" s="192"/>
      <c r="STV49" s="192"/>
      <c r="STW49" s="192"/>
      <c r="STX49" s="192"/>
      <c r="STY49" s="192"/>
      <c r="STZ49" s="192"/>
      <c r="SUA49" s="192"/>
      <c r="SUB49" s="192"/>
      <c r="SUC49" s="192"/>
      <c r="SUD49" s="192"/>
      <c r="SUE49" s="192"/>
      <c r="SUF49" s="192"/>
      <c r="SUG49" s="192"/>
      <c r="SUH49" s="192"/>
      <c r="SUI49" s="192"/>
      <c r="SUJ49" s="192"/>
      <c r="SUK49" s="192"/>
      <c r="SUL49" s="192"/>
      <c r="SUM49" s="192"/>
      <c r="SUN49" s="192"/>
      <c r="SUO49" s="192"/>
      <c r="SUP49" s="192"/>
      <c r="SUQ49" s="192"/>
      <c r="SUR49" s="192"/>
      <c r="SUS49" s="192"/>
      <c r="SUT49" s="192"/>
      <c r="SUU49" s="192"/>
      <c r="SUV49" s="192"/>
      <c r="SUW49" s="192"/>
      <c r="SUX49" s="192"/>
      <c r="SUY49" s="192"/>
      <c r="SUZ49" s="192"/>
      <c r="SVA49" s="192"/>
      <c r="SVB49" s="192"/>
      <c r="SVC49" s="192"/>
      <c r="SVD49" s="192"/>
      <c r="SVE49" s="192"/>
      <c r="SVF49" s="192"/>
      <c r="SVG49" s="192"/>
      <c r="SVH49" s="192"/>
      <c r="SVI49" s="192"/>
      <c r="SVJ49" s="192"/>
      <c r="SVK49" s="192"/>
      <c r="SVL49" s="192"/>
      <c r="SVM49" s="192"/>
      <c r="SVN49" s="192"/>
      <c r="SVO49" s="192"/>
      <c r="SVP49" s="192"/>
      <c r="SVQ49" s="192"/>
      <c r="SVR49" s="192"/>
      <c r="SVS49" s="192"/>
      <c r="SVT49" s="192"/>
      <c r="SVU49" s="192"/>
      <c r="SVV49" s="192"/>
      <c r="SVW49" s="192"/>
      <c r="SVX49" s="192"/>
      <c r="SVY49" s="192"/>
      <c r="SVZ49" s="192"/>
      <c r="SWA49" s="192"/>
      <c r="SWB49" s="192"/>
      <c r="SWC49" s="192"/>
      <c r="SWD49" s="192"/>
      <c r="SWE49" s="192"/>
      <c r="SWF49" s="192"/>
      <c r="SWG49" s="192"/>
      <c r="SWH49" s="192"/>
      <c r="SWI49" s="192"/>
      <c r="SWJ49" s="192"/>
      <c r="SWK49" s="192"/>
      <c r="SWL49" s="192"/>
      <c r="SWM49" s="192"/>
      <c r="SWN49" s="192"/>
      <c r="SWO49" s="192"/>
      <c r="SWP49" s="192"/>
      <c r="SWQ49" s="192"/>
      <c r="SWR49" s="192"/>
      <c r="SWS49" s="192"/>
      <c r="SWT49" s="192"/>
      <c r="SWU49" s="192"/>
      <c r="SWV49" s="192"/>
      <c r="SWW49" s="192"/>
      <c r="SWX49" s="192"/>
      <c r="SWY49" s="192"/>
      <c r="SWZ49" s="192"/>
      <c r="SXA49" s="192"/>
      <c r="SXB49" s="192"/>
      <c r="SXC49" s="192"/>
      <c r="SXD49" s="192"/>
      <c r="SXE49" s="192"/>
      <c r="SXF49" s="192"/>
      <c r="SXG49" s="192"/>
      <c r="SXH49" s="192"/>
      <c r="SXI49" s="192"/>
      <c r="SXJ49" s="192"/>
      <c r="SXK49" s="192"/>
      <c r="SXL49" s="192"/>
      <c r="SXM49" s="192"/>
      <c r="SXN49" s="192"/>
      <c r="SXO49" s="192"/>
      <c r="SXP49" s="192"/>
      <c r="SXQ49" s="192"/>
      <c r="SXR49" s="192"/>
      <c r="SXS49" s="192"/>
      <c r="SXT49" s="192"/>
      <c r="SXU49" s="192"/>
      <c r="SXV49" s="192"/>
      <c r="SXW49" s="192"/>
      <c r="SXX49" s="192"/>
      <c r="SXY49" s="192"/>
      <c r="SXZ49" s="192"/>
      <c r="SYA49" s="192"/>
      <c r="SYB49" s="192"/>
      <c r="SYC49" s="192"/>
      <c r="SYD49" s="192"/>
      <c r="SYE49" s="192"/>
      <c r="SYF49" s="192"/>
      <c r="SYG49" s="192"/>
      <c r="SYH49" s="192"/>
      <c r="SYI49" s="192"/>
      <c r="SYJ49" s="192"/>
      <c r="SYK49" s="192"/>
      <c r="SYL49" s="192"/>
      <c r="SYM49" s="192"/>
      <c r="SYN49" s="192"/>
      <c r="SYO49" s="192"/>
      <c r="SYP49" s="192"/>
      <c r="SYQ49" s="192"/>
      <c r="SYR49" s="192"/>
      <c r="SYS49" s="192"/>
      <c r="SYT49" s="192"/>
      <c r="SYU49" s="192"/>
      <c r="SYV49" s="192"/>
      <c r="SYW49" s="192"/>
      <c r="SYX49" s="192"/>
      <c r="SYY49" s="192"/>
      <c r="SYZ49" s="192"/>
      <c r="SZA49" s="192"/>
      <c r="SZB49" s="192"/>
      <c r="SZC49" s="192"/>
      <c r="SZD49" s="192"/>
      <c r="SZE49" s="192"/>
      <c r="SZF49" s="192"/>
      <c r="SZG49" s="192"/>
      <c r="SZH49" s="192"/>
      <c r="SZI49" s="192"/>
      <c r="SZJ49" s="192"/>
      <c r="SZK49" s="192"/>
      <c r="SZL49" s="192"/>
      <c r="SZM49" s="192"/>
      <c r="SZN49" s="192"/>
      <c r="SZO49" s="192"/>
      <c r="SZP49" s="192"/>
      <c r="SZQ49" s="192"/>
      <c r="SZR49" s="192"/>
      <c r="SZS49" s="192"/>
      <c r="SZT49" s="192"/>
      <c r="SZU49" s="192"/>
      <c r="SZV49" s="192"/>
      <c r="SZW49" s="192"/>
      <c r="SZX49" s="192"/>
      <c r="SZY49" s="192"/>
      <c r="SZZ49" s="192"/>
      <c r="TAA49" s="192"/>
      <c r="TAB49" s="192"/>
      <c r="TAC49" s="192"/>
      <c r="TAD49" s="192"/>
      <c r="TAE49" s="192"/>
      <c r="TAF49" s="192"/>
      <c r="TAG49" s="192"/>
      <c r="TAH49" s="192"/>
      <c r="TAI49" s="192"/>
      <c r="TAJ49" s="192"/>
      <c r="TAK49" s="192"/>
      <c r="TAL49" s="192"/>
      <c r="TAM49" s="192"/>
      <c r="TAN49" s="192"/>
      <c r="TAO49" s="192"/>
      <c r="TAP49" s="192"/>
      <c r="TAQ49" s="192"/>
      <c r="TAR49" s="192"/>
      <c r="TAS49" s="192"/>
      <c r="TAT49" s="192"/>
      <c r="TAU49" s="192"/>
      <c r="TAV49" s="192"/>
      <c r="TAW49" s="192"/>
      <c r="TAX49" s="192"/>
      <c r="TAY49" s="192"/>
      <c r="TAZ49" s="192"/>
      <c r="TBA49" s="192"/>
      <c r="TBB49" s="192"/>
      <c r="TBC49" s="192"/>
      <c r="TBD49" s="192"/>
      <c r="TBE49" s="192"/>
      <c r="TBF49" s="192"/>
      <c r="TBG49" s="192"/>
      <c r="TBH49" s="192"/>
      <c r="TBI49" s="192"/>
      <c r="TBJ49" s="192"/>
      <c r="TBK49" s="192"/>
      <c r="TBL49" s="192"/>
      <c r="TBM49" s="192"/>
      <c r="TBN49" s="192"/>
      <c r="TBO49" s="192"/>
      <c r="TBP49" s="192"/>
      <c r="TBQ49" s="192"/>
      <c r="TBR49" s="192"/>
      <c r="TBS49" s="192"/>
      <c r="TBT49" s="192"/>
      <c r="TBU49" s="192"/>
      <c r="TBV49" s="192"/>
      <c r="TBW49" s="192"/>
      <c r="TBX49" s="192"/>
      <c r="TBY49" s="192"/>
      <c r="TBZ49" s="192"/>
      <c r="TCA49" s="192"/>
      <c r="TCB49" s="192"/>
      <c r="TCC49" s="192"/>
      <c r="TCD49" s="192"/>
      <c r="TCE49" s="192"/>
      <c r="TCF49" s="192"/>
      <c r="TCG49" s="192"/>
      <c r="TCH49" s="192"/>
      <c r="TCI49" s="192"/>
      <c r="TCJ49" s="192"/>
      <c r="TCK49" s="192"/>
      <c r="TCL49" s="192"/>
      <c r="TCM49" s="192"/>
      <c r="TCN49" s="192"/>
      <c r="TCO49" s="192"/>
      <c r="TCP49" s="192"/>
      <c r="TCQ49" s="192"/>
      <c r="TCR49" s="192"/>
      <c r="TCS49" s="192"/>
      <c r="TCT49" s="192"/>
      <c r="TCU49" s="192"/>
      <c r="TCV49" s="192"/>
      <c r="TCW49" s="192"/>
      <c r="TCX49" s="192"/>
      <c r="TCY49" s="192"/>
      <c r="TCZ49" s="192"/>
      <c r="TDA49" s="192"/>
      <c r="TDB49" s="192"/>
      <c r="TDC49" s="192"/>
      <c r="TDD49" s="192"/>
      <c r="TDE49" s="192"/>
      <c r="TDF49" s="192"/>
      <c r="TDG49" s="192"/>
      <c r="TDH49" s="192"/>
      <c r="TDI49" s="192"/>
      <c r="TDJ49" s="192"/>
      <c r="TDK49" s="192"/>
      <c r="TDL49" s="192"/>
      <c r="TDM49" s="192"/>
      <c r="TDN49" s="192"/>
      <c r="TDO49" s="192"/>
      <c r="TDP49" s="192"/>
      <c r="TDQ49" s="192"/>
      <c r="TDR49" s="192"/>
      <c r="TDS49" s="192"/>
      <c r="TDT49" s="192"/>
      <c r="TDU49" s="192"/>
      <c r="TDV49" s="192"/>
      <c r="TDW49" s="192"/>
      <c r="TDX49" s="192"/>
      <c r="TDY49" s="192"/>
      <c r="TDZ49" s="192"/>
      <c r="TEA49" s="192"/>
      <c r="TEB49" s="192"/>
      <c r="TEC49" s="192"/>
      <c r="TED49" s="192"/>
      <c r="TEE49" s="192"/>
      <c r="TEF49" s="192"/>
      <c r="TEG49" s="192"/>
      <c r="TEH49" s="192"/>
      <c r="TEI49" s="192"/>
      <c r="TEJ49" s="192"/>
      <c r="TEK49" s="192"/>
      <c r="TEL49" s="192"/>
      <c r="TEM49" s="192"/>
      <c r="TEN49" s="192"/>
      <c r="TEO49" s="192"/>
      <c r="TEP49" s="192"/>
      <c r="TEQ49" s="192"/>
      <c r="TER49" s="192"/>
      <c r="TES49" s="192"/>
      <c r="TET49" s="192"/>
      <c r="TEU49" s="192"/>
      <c r="TEV49" s="192"/>
      <c r="TEW49" s="192"/>
      <c r="TEX49" s="192"/>
      <c r="TEY49" s="192"/>
      <c r="TEZ49" s="192"/>
      <c r="TFA49" s="192"/>
      <c r="TFB49" s="192"/>
      <c r="TFC49" s="192"/>
      <c r="TFD49" s="192"/>
      <c r="TFE49" s="192"/>
      <c r="TFF49" s="192"/>
      <c r="TFG49" s="192"/>
      <c r="TFH49" s="192"/>
      <c r="TFI49" s="192"/>
      <c r="TFJ49" s="192"/>
      <c r="TFK49" s="192"/>
      <c r="TFL49" s="192"/>
      <c r="TFM49" s="192"/>
      <c r="TFN49" s="192"/>
      <c r="TFO49" s="192"/>
      <c r="TFP49" s="192"/>
      <c r="TFQ49" s="192"/>
      <c r="TFR49" s="192"/>
      <c r="TFS49" s="192"/>
      <c r="TFT49" s="192"/>
      <c r="TFU49" s="192"/>
      <c r="TFV49" s="192"/>
      <c r="TFW49" s="192"/>
      <c r="TFX49" s="192"/>
      <c r="TFY49" s="192"/>
      <c r="TFZ49" s="192"/>
      <c r="TGA49" s="192"/>
      <c r="TGB49" s="192"/>
      <c r="TGC49" s="192"/>
      <c r="TGD49" s="192"/>
      <c r="TGE49" s="192"/>
      <c r="TGF49" s="192"/>
      <c r="TGG49" s="192"/>
      <c r="TGH49" s="192"/>
      <c r="TGI49" s="192"/>
      <c r="TGJ49" s="192"/>
      <c r="TGK49" s="192"/>
      <c r="TGL49" s="192"/>
      <c r="TGM49" s="192"/>
      <c r="TGN49" s="192"/>
      <c r="TGO49" s="192"/>
      <c r="TGP49" s="192"/>
      <c r="TGQ49" s="192"/>
      <c r="TGR49" s="192"/>
      <c r="TGS49" s="192"/>
      <c r="TGT49" s="192"/>
      <c r="TGU49" s="192"/>
      <c r="TGV49" s="192"/>
      <c r="TGW49" s="192"/>
      <c r="TGX49" s="192"/>
      <c r="TGY49" s="192"/>
      <c r="TGZ49" s="192"/>
      <c r="THA49" s="192"/>
      <c r="THB49" s="192"/>
      <c r="THC49" s="192"/>
      <c r="THD49" s="192"/>
      <c r="THE49" s="192"/>
      <c r="THF49" s="192"/>
      <c r="THG49" s="192"/>
      <c r="THH49" s="192"/>
      <c r="THI49" s="192"/>
      <c r="THJ49" s="192"/>
      <c r="THK49" s="192"/>
      <c r="THL49" s="192"/>
      <c r="THM49" s="192"/>
      <c r="THN49" s="192"/>
      <c r="THO49" s="192"/>
      <c r="THP49" s="192"/>
      <c r="THQ49" s="192"/>
      <c r="THR49" s="192"/>
      <c r="THS49" s="192"/>
      <c r="THT49" s="192"/>
      <c r="THU49" s="192"/>
      <c r="THV49" s="192"/>
      <c r="THW49" s="192"/>
      <c r="THX49" s="192"/>
      <c r="THY49" s="192"/>
      <c r="THZ49" s="192"/>
      <c r="TIA49" s="192"/>
      <c r="TIB49" s="192"/>
      <c r="TIC49" s="192"/>
      <c r="TID49" s="192"/>
      <c r="TIE49" s="192"/>
      <c r="TIF49" s="192"/>
      <c r="TIG49" s="192"/>
      <c r="TIH49" s="192"/>
      <c r="TII49" s="192"/>
      <c r="TIJ49" s="192"/>
      <c r="TIK49" s="192"/>
      <c r="TIL49" s="192"/>
      <c r="TIM49" s="192"/>
      <c r="TIN49" s="192"/>
      <c r="TIO49" s="192"/>
      <c r="TIP49" s="192"/>
      <c r="TIQ49" s="192"/>
      <c r="TIR49" s="192"/>
      <c r="TIS49" s="192"/>
      <c r="TIT49" s="192"/>
      <c r="TIU49" s="192"/>
      <c r="TIV49" s="192"/>
      <c r="TIW49" s="192"/>
      <c r="TIX49" s="192"/>
      <c r="TIY49" s="192"/>
      <c r="TIZ49" s="192"/>
      <c r="TJA49" s="192"/>
      <c r="TJB49" s="192"/>
      <c r="TJC49" s="192"/>
      <c r="TJD49" s="192"/>
      <c r="TJE49" s="192"/>
      <c r="TJF49" s="192"/>
      <c r="TJG49" s="192"/>
      <c r="TJH49" s="192"/>
      <c r="TJI49" s="192"/>
      <c r="TJJ49" s="192"/>
      <c r="TJK49" s="192"/>
      <c r="TJL49" s="192"/>
      <c r="TJM49" s="192"/>
      <c r="TJN49" s="192"/>
      <c r="TJO49" s="192"/>
      <c r="TJP49" s="192"/>
      <c r="TJQ49" s="192"/>
      <c r="TJR49" s="192"/>
      <c r="TJS49" s="192"/>
      <c r="TJT49" s="192"/>
      <c r="TJU49" s="192"/>
      <c r="TJV49" s="192"/>
      <c r="TJW49" s="192"/>
      <c r="TJX49" s="192"/>
      <c r="TJY49" s="192"/>
      <c r="TJZ49" s="192"/>
      <c r="TKA49" s="192"/>
      <c r="TKB49" s="192"/>
      <c r="TKC49" s="192"/>
      <c r="TKD49" s="192"/>
      <c r="TKE49" s="192"/>
      <c r="TKF49" s="192"/>
      <c r="TKG49" s="192"/>
      <c r="TKH49" s="192"/>
      <c r="TKI49" s="192"/>
      <c r="TKJ49" s="192"/>
      <c r="TKK49" s="192"/>
      <c r="TKL49" s="192"/>
      <c r="TKM49" s="192"/>
      <c r="TKN49" s="192"/>
      <c r="TKO49" s="192"/>
      <c r="TKP49" s="192"/>
      <c r="TKQ49" s="192"/>
      <c r="TKR49" s="192"/>
      <c r="TKS49" s="192"/>
      <c r="TKT49" s="192"/>
      <c r="TKU49" s="192"/>
      <c r="TKV49" s="192"/>
      <c r="TKW49" s="192"/>
      <c r="TKX49" s="192"/>
      <c r="TKY49" s="192"/>
      <c r="TKZ49" s="192"/>
      <c r="TLA49" s="192"/>
      <c r="TLB49" s="192"/>
      <c r="TLC49" s="192"/>
      <c r="TLD49" s="192"/>
      <c r="TLE49" s="192"/>
      <c r="TLF49" s="192"/>
      <c r="TLG49" s="192"/>
      <c r="TLH49" s="192"/>
      <c r="TLI49" s="192"/>
      <c r="TLJ49" s="192"/>
      <c r="TLK49" s="192"/>
      <c r="TLL49" s="192"/>
      <c r="TLM49" s="192"/>
      <c r="TLN49" s="192"/>
      <c r="TLO49" s="192"/>
      <c r="TLP49" s="192"/>
      <c r="TLQ49" s="192"/>
      <c r="TLR49" s="192"/>
      <c r="TLS49" s="192"/>
      <c r="TLT49" s="192"/>
      <c r="TLU49" s="192"/>
      <c r="TLV49" s="192"/>
      <c r="TLW49" s="192"/>
      <c r="TLX49" s="192"/>
      <c r="TLY49" s="192"/>
      <c r="TLZ49" s="192"/>
      <c r="TMA49" s="192"/>
      <c r="TMB49" s="192"/>
      <c r="TMC49" s="192"/>
      <c r="TMD49" s="192"/>
      <c r="TME49" s="192"/>
      <c r="TMF49" s="192"/>
      <c r="TMG49" s="192"/>
      <c r="TMH49" s="192"/>
      <c r="TMI49" s="192"/>
      <c r="TMJ49" s="192"/>
      <c r="TMK49" s="192"/>
      <c r="TML49" s="192"/>
      <c r="TMM49" s="192"/>
      <c r="TMN49" s="192"/>
      <c r="TMO49" s="192"/>
      <c r="TMP49" s="192"/>
      <c r="TMQ49" s="192"/>
      <c r="TMR49" s="192"/>
      <c r="TMS49" s="192"/>
      <c r="TMT49" s="192"/>
      <c r="TMU49" s="192"/>
      <c r="TMV49" s="192"/>
      <c r="TMW49" s="192"/>
      <c r="TMX49" s="192"/>
      <c r="TMY49" s="192"/>
      <c r="TMZ49" s="192"/>
      <c r="TNA49" s="192"/>
      <c r="TNB49" s="192"/>
      <c r="TNC49" s="192"/>
      <c r="TND49" s="192"/>
      <c r="TNE49" s="192"/>
      <c r="TNF49" s="192"/>
      <c r="TNG49" s="192"/>
      <c r="TNH49" s="192"/>
      <c r="TNI49" s="192"/>
      <c r="TNJ49" s="192"/>
      <c r="TNK49" s="192"/>
      <c r="TNL49" s="192"/>
      <c r="TNM49" s="192"/>
      <c r="TNN49" s="192"/>
      <c r="TNO49" s="192"/>
      <c r="TNP49" s="192"/>
      <c r="TNQ49" s="192"/>
      <c r="TNR49" s="192"/>
      <c r="TNS49" s="192"/>
      <c r="TNT49" s="192"/>
      <c r="TNU49" s="192"/>
      <c r="TNV49" s="192"/>
      <c r="TNW49" s="192"/>
      <c r="TNX49" s="192"/>
      <c r="TNY49" s="192"/>
      <c r="TNZ49" s="192"/>
      <c r="TOA49" s="192"/>
      <c r="TOB49" s="192"/>
      <c r="TOC49" s="192"/>
      <c r="TOD49" s="192"/>
      <c r="TOE49" s="192"/>
      <c r="TOF49" s="192"/>
      <c r="TOG49" s="192"/>
      <c r="TOH49" s="192"/>
      <c r="TOI49" s="192"/>
      <c r="TOJ49" s="192"/>
      <c r="TOK49" s="192"/>
      <c r="TOL49" s="192"/>
      <c r="TOM49" s="192"/>
      <c r="TON49" s="192"/>
      <c r="TOO49" s="192"/>
      <c r="TOP49" s="192"/>
      <c r="TOQ49" s="192"/>
      <c r="TOR49" s="192"/>
      <c r="TOS49" s="192"/>
      <c r="TOT49" s="192"/>
      <c r="TOU49" s="192"/>
      <c r="TOV49" s="192"/>
      <c r="TOW49" s="192"/>
      <c r="TOX49" s="192"/>
      <c r="TOY49" s="192"/>
      <c r="TOZ49" s="192"/>
      <c r="TPA49" s="192"/>
      <c r="TPB49" s="192"/>
      <c r="TPC49" s="192"/>
      <c r="TPD49" s="192"/>
      <c r="TPE49" s="192"/>
      <c r="TPF49" s="192"/>
      <c r="TPG49" s="192"/>
      <c r="TPH49" s="192"/>
      <c r="TPI49" s="192"/>
      <c r="TPJ49" s="192"/>
      <c r="TPK49" s="192"/>
      <c r="TPL49" s="192"/>
      <c r="TPM49" s="192"/>
      <c r="TPN49" s="192"/>
      <c r="TPO49" s="192"/>
      <c r="TPP49" s="192"/>
      <c r="TPQ49" s="192"/>
      <c r="TPR49" s="192"/>
      <c r="TPS49" s="192"/>
      <c r="TPT49" s="192"/>
      <c r="TPU49" s="192"/>
      <c r="TPV49" s="192"/>
      <c r="TPW49" s="192"/>
      <c r="TPX49" s="192"/>
      <c r="TPY49" s="192"/>
      <c r="TPZ49" s="192"/>
      <c r="TQA49" s="192"/>
      <c r="TQB49" s="192"/>
      <c r="TQC49" s="192"/>
      <c r="TQD49" s="192"/>
      <c r="TQE49" s="192"/>
      <c r="TQF49" s="192"/>
      <c r="TQG49" s="192"/>
      <c r="TQH49" s="192"/>
      <c r="TQI49" s="192"/>
      <c r="TQJ49" s="192"/>
      <c r="TQK49" s="192"/>
      <c r="TQL49" s="192"/>
      <c r="TQM49" s="192"/>
      <c r="TQN49" s="192"/>
      <c r="TQO49" s="192"/>
      <c r="TQP49" s="192"/>
      <c r="TQQ49" s="192"/>
      <c r="TQR49" s="192"/>
      <c r="TQS49" s="192"/>
      <c r="TQT49" s="192"/>
      <c r="TQU49" s="192"/>
      <c r="TQV49" s="192"/>
      <c r="TQW49" s="192"/>
      <c r="TQX49" s="192"/>
      <c r="TQY49" s="192"/>
      <c r="TQZ49" s="192"/>
      <c r="TRA49" s="192"/>
      <c r="TRB49" s="192"/>
      <c r="TRC49" s="192"/>
      <c r="TRD49" s="192"/>
      <c r="TRE49" s="192"/>
      <c r="TRF49" s="192"/>
      <c r="TRG49" s="192"/>
      <c r="TRH49" s="192"/>
      <c r="TRI49" s="192"/>
      <c r="TRJ49" s="192"/>
      <c r="TRK49" s="192"/>
      <c r="TRL49" s="192"/>
      <c r="TRM49" s="192"/>
      <c r="TRN49" s="192"/>
      <c r="TRO49" s="192"/>
      <c r="TRP49" s="192"/>
      <c r="TRQ49" s="192"/>
      <c r="TRR49" s="192"/>
      <c r="TRS49" s="192"/>
      <c r="TRT49" s="192"/>
      <c r="TRU49" s="192"/>
      <c r="TRV49" s="192"/>
      <c r="TRW49" s="192"/>
      <c r="TRX49" s="192"/>
      <c r="TRY49" s="192"/>
      <c r="TRZ49" s="192"/>
      <c r="TSA49" s="192"/>
      <c r="TSB49" s="192"/>
      <c r="TSC49" s="192"/>
      <c r="TSD49" s="192"/>
      <c r="TSE49" s="192"/>
      <c r="TSF49" s="192"/>
      <c r="TSG49" s="192"/>
      <c r="TSH49" s="192"/>
      <c r="TSI49" s="192"/>
      <c r="TSJ49" s="192"/>
      <c r="TSK49" s="192"/>
      <c r="TSL49" s="192"/>
      <c r="TSM49" s="192"/>
      <c r="TSN49" s="192"/>
      <c r="TSO49" s="192"/>
      <c r="TSP49" s="192"/>
      <c r="TSQ49" s="192"/>
      <c r="TSR49" s="192"/>
      <c r="TSS49" s="192"/>
      <c r="TST49" s="192"/>
      <c r="TSU49" s="192"/>
      <c r="TSV49" s="192"/>
      <c r="TSW49" s="192"/>
      <c r="TSX49" s="192"/>
      <c r="TSY49" s="192"/>
      <c r="TSZ49" s="192"/>
      <c r="TTA49" s="192"/>
      <c r="TTB49" s="192"/>
      <c r="TTC49" s="192"/>
      <c r="TTD49" s="192"/>
      <c r="TTE49" s="192"/>
      <c r="TTF49" s="192"/>
      <c r="TTG49" s="192"/>
      <c r="TTH49" s="192"/>
      <c r="TTI49" s="192"/>
      <c r="TTJ49" s="192"/>
      <c r="TTK49" s="192"/>
      <c r="TTL49" s="192"/>
      <c r="TTM49" s="192"/>
      <c r="TTN49" s="192"/>
      <c r="TTO49" s="192"/>
      <c r="TTP49" s="192"/>
      <c r="TTQ49" s="192"/>
      <c r="TTR49" s="192"/>
      <c r="TTS49" s="192"/>
      <c r="TTT49" s="192"/>
      <c r="TTU49" s="192"/>
      <c r="TTV49" s="192"/>
      <c r="TTW49" s="192"/>
      <c r="TTX49" s="192"/>
      <c r="TTY49" s="192"/>
      <c r="TTZ49" s="192"/>
      <c r="TUA49" s="192"/>
      <c r="TUB49" s="192"/>
      <c r="TUC49" s="192"/>
      <c r="TUD49" s="192"/>
      <c r="TUE49" s="192"/>
      <c r="TUF49" s="192"/>
      <c r="TUG49" s="192"/>
      <c r="TUH49" s="192"/>
      <c r="TUI49" s="192"/>
      <c r="TUJ49" s="192"/>
      <c r="TUK49" s="192"/>
      <c r="TUL49" s="192"/>
      <c r="TUM49" s="192"/>
      <c r="TUN49" s="192"/>
      <c r="TUO49" s="192"/>
      <c r="TUP49" s="192"/>
      <c r="TUQ49" s="192"/>
      <c r="TUR49" s="192"/>
      <c r="TUS49" s="192"/>
      <c r="TUT49" s="192"/>
      <c r="TUU49" s="192"/>
      <c r="TUV49" s="192"/>
      <c r="TUW49" s="192"/>
      <c r="TUX49" s="192"/>
      <c r="TUY49" s="192"/>
      <c r="TUZ49" s="192"/>
      <c r="TVA49" s="192"/>
      <c r="TVB49" s="192"/>
      <c r="TVC49" s="192"/>
      <c r="TVD49" s="192"/>
      <c r="TVE49" s="192"/>
      <c r="TVF49" s="192"/>
      <c r="TVG49" s="192"/>
      <c r="TVH49" s="192"/>
      <c r="TVI49" s="192"/>
      <c r="TVJ49" s="192"/>
      <c r="TVK49" s="192"/>
      <c r="TVL49" s="192"/>
      <c r="TVM49" s="192"/>
      <c r="TVN49" s="192"/>
      <c r="TVO49" s="192"/>
      <c r="TVP49" s="192"/>
      <c r="TVQ49" s="192"/>
      <c r="TVR49" s="192"/>
      <c r="TVS49" s="192"/>
      <c r="TVT49" s="192"/>
      <c r="TVU49" s="192"/>
      <c r="TVV49" s="192"/>
      <c r="TVW49" s="192"/>
      <c r="TVX49" s="192"/>
      <c r="TVY49" s="192"/>
      <c r="TVZ49" s="192"/>
      <c r="TWA49" s="192"/>
      <c r="TWB49" s="192"/>
      <c r="TWC49" s="192"/>
      <c r="TWD49" s="192"/>
      <c r="TWE49" s="192"/>
      <c r="TWF49" s="192"/>
      <c r="TWG49" s="192"/>
      <c r="TWH49" s="192"/>
      <c r="TWI49" s="192"/>
      <c r="TWJ49" s="192"/>
      <c r="TWK49" s="192"/>
      <c r="TWL49" s="192"/>
      <c r="TWM49" s="192"/>
      <c r="TWN49" s="192"/>
      <c r="TWO49" s="192"/>
      <c r="TWP49" s="192"/>
      <c r="TWQ49" s="192"/>
      <c r="TWR49" s="192"/>
      <c r="TWS49" s="192"/>
      <c r="TWT49" s="192"/>
      <c r="TWU49" s="192"/>
      <c r="TWV49" s="192"/>
      <c r="TWW49" s="192"/>
      <c r="TWX49" s="192"/>
      <c r="TWY49" s="192"/>
      <c r="TWZ49" s="192"/>
      <c r="TXA49" s="192"/>
      <c r="TXB49" s="192"/>
      <c r="TXC49" s="192"/>
      <c r="TXD49" s="192"/>
      <c r="TXE49" s="192"/>
      <c r="TXF49" s="192"/>
      <c r="TXG49" s="192"/>
      <c r="TXH49" s="192"/>
      <c r="TXI49" s="192"/>
      <c r="TXJ49" s="192"/>
      <c r="TXK49" s="192"/>
      <c r="TXL49" s="192"/>
      <c r="TXM49" s="192"/>
      <c r="TXN49" s="192"/>
      <c r="TXO49" s="192"/>
      <c r="TXP49" s="192"/>
      <c r="TXQ49" s="192"/>
      <c r="TXR49" s="192"/>
      <c r="TXS49" s="192"/>
      <c r="TXT49" s="192"/>
      <c r="TXU49" s="192"/>
      <c r="TXV49" s="192"/>
      <c r="TXW49" s="192"/>
      <c r="TXX49" s="192"/>
      <c r="TXY49" s="192"/>
      <c r="TXZ49" s="192"/>
      <c r="TYA49" s="192"/>
      <c r="TYB49" s="192"/>
      <c r="TYC49" s="192"/>
      <c r="TYD49" s="192"/>
      <c r="TYE49" s="192"/>
      <c r="TYF49" s="192"/>
      <c r="TYG49" s="192"/>
      <c r="TYH49" s="192"/>
      <c r="TYI49" s="192"/>
      <c r="TYJ49" s="192"/>
      <c r="TYK49" s="192"/>
      <c r="TYL49" s="192"/>
      <c r="TYM49" s="192"/>
      <c r="TYN49" s="192"/>
      <c r="TYO49" s="192"/>
      <c r="TYP49" s="192"/>
      <c r="TYQ49" s="192"/>
      <c r="TYR49" s="192"/>
      <c r="TYS49" s="192"/>
      <c r="TYT49" s="192"/>
      <c r="TYU49" s="192"/>
      <c r="TYV49" s="192"/>
      <c r="TYW49" s="192"/>
      <c r="TYX49" s="192"/>
      <c r="TYY49" s="192"/>
      <c r="TYZ49" s="192"/>
      <c r="TZA49" s="192"/>
      <c r="TZB49" s="192"/>
      <c r="TZC49" s="192"/>
      <c r="TZD49" s="192"/>
      <c r="TZE49" s="192"/>
      <c r="TZF49" s="192"/>
      <c r="TZG49" s="192"/>
      <c r="TZH49" s="192"/>
      <c r="TZI49" s="192"/>
      <c r="TZJ49" s="192"/>
      <c r="TZK49" s="192"/>
      <c r="TZL49" s="192"/>
      <c r="TZM49" s="192"/>
      <c r="TZN49" s="192"/>
      <c r="TZO49" s="192"/>
      <c r="TZP49" s="192"/>
      <c r="TZQ49" s="192"/>
      <c r="TZR49" s="192"/>
      <c r="TZS49" s="192"/>
      <c r="TZT49" s="192"/>
      <c r="TZU49" s="192"/>
      <c r="TZV49" s="192"/>
      <c r="TZW49" s="192"/>
      <c r="TZX49" s="192"/>
      <c r="TZY49" s="192"/>
      <c r="TZZ49" s="192"/>
      <c r="UAA49" s="192"/>
      <c r="UAB49" s="192"/>
      <c r="UAC49" s="192"/>
      <c r="UAD49" s="192"/>
      <c r="UAE49" s="192"/>
      <c r="UAF49" s="192"/>
      <c r="UAG49" s="192"/>
      <c r="UAH49" s="192"/>
      <c r="UAI49" s="192"/>
      <c r="UAJ49" s="192"/>
      <c r="UAK49" s="192"/>
      <c r="UAL49" s="192"/>
      <c r="UAM49" s="192"/>
      <c r="UAN49" s="192"/>
      <c r="UAO49" s="192"/>
      <c r="UAP49" s="192"/>
      <c r="UAQ49" s="192"/>
      <c r="UAR49" s="192"/>
      <c r="UAS49" s="192"/>
      <c r="UAT49" s="192"/>
      <c r="UAU49" s="192"/>
      <c r="UAV49" s="192"/>
      <c r="UAW49" s="192"/>
      <c r="UAX49" s="192"/>
      <c r="UAY49" s="192"/>
      <c r="UAZ49" s="192"/>
      <c r="UBA49" s="192"/>
      <c r="UBB49" s="192"/>
      <c r="UBC49" s="192"/>
      <c r="UBD49" s="192"/>
      <c r="UBE49" s="192"/>
      <c r="UBF49" s="192"/>
      <c r="UBG49" s="192"/>
      <c r="UBH49" s="192"/>
      <c r="UBI49" s="192"/>
      <c r="UBJ49" s="192"/>
      <c r="UBK49" s="192"/>
      <c r="UBL49" s="192"/>
      <c r="UBM49" s="192"/>
      <c r="UBN49" s="192"/>
      <c r="UBO49" s="192"/>
      <c r="UBP49" s="192"/>
      <c r="UBQ49" s="192"/>
      <c r="UBR49" s="192"/>
      <c r="UBS49" s="192"/>
      <c r="UBT49" s="192"/>
      <c r="UBU49" s="192"/>
      <c r="UBV49" s="192"/>
      <c r="UBW49" s="192"/>
      <c r="UBX49" s="192"/>
      <c r="UBY49" s="192"/>
      <c r="UBZ49" s="192"/>
      <c r="UCA49" s="192"/>
      <c r="UCB49" s="192"/>
      <c r="UCC49" s="192"/>
      <c r="UCD49" s="192"/>
      <c r="UCE49" s="192"/>
      <c r="UCF49" s="192"/>
      <c r="UCG49" s="192"/>
      <c r="UCH49" s="192"/>
      <c r="UCI49" s="192"/>
      <c r="UCJ49" s="192"/>
      <c r="UCK49" s="192"/>
      <c r="UCL49" s="192"/>
      <c r="UCM49" s="192"/>
      <c r="UCN49" s="192"/>
      <c r="UCO49" s="192"/>
      <c r="UCP49" s="192"/>
      <c r="UCQ49" s="192"/>
      <c r="UCR49" s="192"/>
      <c r="UCS49" s="192"/>
      <c r="UCT49" s="192"/>
      <c r="UCU49" s="192"/>
      <c r="UCV49" s="192"/>
      <c r="UCW49" s="192"/>
      <c r="UCX49" s="192"/>
      <c r="UCY49" s="192"/>
      <c r="UCZ49" s="192"/>
      <c r="UDA49" s="192"/>
      <c r="UDB49" s="192"/>
      <c r="UDC49" s="192"/>
      <c r="UDD49" s="192"/>
      <c r="UDE49" s="192"/>
      <c r="UDF49" s="192"/>
      <c r="UDG49" s="192"/>
      <c r="UDH49" s="192"/>
      <c r="UDI49" s="192"/>
      <c r="UDJ49" s="192"/>
      <c r="UDK49" s="192"/>
      <c r="UDL49" s="192"/>
      <c r="UDM49" s="192"/>
      <c r="UDN49" s="192"/>
      <c r="UDO49" s="192"/>
      <c r="UDP49" s="192"/>
      <c r="UDQ49" s="192"/>
      <c r="UDR49" s="192"/>
      <c r="UDS49" s="192"/>
      <c r="UDT49" s="192"/>
      <c r="UDU49" s="192"/>
      <c r="UDV49" s="192"/>
      <c r="UDW49" s="192"/>
      <c r="UDX49" s="192"/>
      <c r="UDY49" s="192"/>
      <c r="UDZ49" s="192"/>
      <c r="UEA49" s="192"/>
      <c r="UEB49" s="192"/>
      <c r="UEC49" s="192"/>
      <c r="UED49" s="192"/>
      <c r="UEE49" s="192"/>
      <c r="UEF49" s="192"/>
      <c r="UEG49" s="192"/>
      <c r="UEH49" s="192"/>
      <c r="UEI49" s="192"/>
      <c r="UEJ49" s="192"/>
      <c r="UEK49" s="192"/>
      <c r="UEL49" s="192"/>
      <c r="UEM49" s="192"/>
      <c r="UEN49" s="192"/>
      <c r="UEO49" s="192"/>
      <c r="UEP49" s="192"/>
      <c r="UEQ49" s="192"/>
      <c r="UER49" s="192"/>
      <c r="UES49" s="192"/>
      <c r="UET49" s="192"/>
      <c r="UEU49" s="192"/>
      <c r="UEV49" s="192"/>
      <c r="UEW49" s="192"/>
      <c r="UEX49" s="192"/>
      <c r="UEY49" s="192"/>
      <c r="UEZ49" s="192"/>
      <c r="UFA49" s="192"/>
      <c r="UFB49" s="192"/>
      <c r="UFC49" s="192"/>
      <c r="UFD49" s="192"/>
      <c r="UFE49" s="192"/>
      <c r="UFF49" s="192"/>
      <c r="UFG49" s="192"/>
      <c r="UFH49" s="192"/>
      <c r="UFI49" s="192"/>
      <c r="UFJ49" s="192"/>
      <c r="UFK49" s="192"/>
      <c r="UFL49" s="192"/>
      <c r="UFM49" s="192"/>
      <c r="UFN49" s="192"/>
      <c r="UFO49" s="192"/>
      <c r="UFP49" s="192"/>
      <c r="UFQ49" s="192"/>
      <c r="UFR49" s="192"/>
      <c r="UFS49" s="192"/>
      <c r="UFT49" s="192"/>
      <c r="UFU49" s="192"/>
      <c r="UFV49" s="192"/>
      <c r="UFW49" s="192"/>
      <c r="UFX49" s="192"/>
      <c r="UFY49" s="192"/>
      <c r="UFZ49" s="192"/>
      <c r="UGA49" s="192"/>
      <c r="UGB49" s="192"/>
      <c r="UGC49" s="192"/>
      <c r="UGD49" s="192"/>
      <c r="UGE49" s="192"/>
      <c r="UGF49" s="192"/>
      <c r="UGG49" s="192"/>
      <c r="UGH49" s="192"/>
      <c r="UGI49" s="192"/>
      <c r="UGJ49" s="192"/>
      <c r="UGK49" s="192"/>
      <c r="UGL49" s="192"/>
      <c r="UGM49" s="192"/>
      <c r="UGN49" s="192"/>
      <c r="UGO49" s="192"/>
      <c r="UGP49" s="192"/>
      <c r="UGQ49" s="192"/>
      <c r="UGR49" s="192"/>
      <c r="UGS49" s="192"/>
      <c r="UGT49" s="192"/>
      <c r="UGU49" s="192"/>
      <c r="UGV49" s="192"/>
      <c r="UGW49" s="192"/>
      <c r="UGX49" s="192"/>
      <c r="UGY49" s="192"/>
      <c r="UGZ49" s="192"/>
      <c r="UHA49" s="192"/>
      <c r="UHB49" s="192"/>
      <c r="UHC49" s="192"/>
      <c r="UHD49" s="192"/>
      <c r="UHE49" s="192"/>
      <c r="UHF49" s="192"/>
      <c r="UHG49" s="192"/>
      <c r="UHH49" s="192"/>
      <c r="UHI49" s="192"/>
      <c r="UHJ49" s="192"/>
      <c r="UHK49" s="192"/>
      <c r="UHL49" s="192"/>
      <c r="UHM49" s="192"/>
      <c r="UHN49" s="192"/>
      <c r="UHO49" s="192"/>
      <c r="UHP49" s="192"/>
      <c r="UHQ49" s="192"/>
      <c r="UHR49" s="192"/>
      <c r="UHS49" s="192"/>
      <c r="UHT49" s="192"/>
      <c r="UHU49" s="192"/>
      <c r="UHV49" s="192"/>
      <c r="UHW49" s="192"/>
      <c r="UHX49" s="192"/>
      <c r="UHY49" s="192"/>
      <c r="UHZ49" s="192"/>
      <c r="UIA49" s="192"/>
      <c r="UIB49" s="192"/>
      <c r="UIC49" s="192"/>
      <c r="UID49" s="192"/>
      <c r="UIE49" s="192"/>
      <c r="UIF49" s="192"/>
      <c r="UIG49" s="192"/>
      <c r="UIH49" s="192"/>
      <c r="UII49" s="192"/>
      <c r="UIJ49" s="192"/>
      <c r="UIK49" s="192"/>
      <c r="UIL49" s="192"/>
      <c r="UIM49" s="192"/>
      <c r="UIN49" s="192"/>
      <c r="UIO49" s="192"/>
      <c r="UIP49" s="192"/>
      <c r="UIQ49" s="192"/>
      <c r="UIR49" s="192"/>
      <c r="UIS49" s="192"/>
      <c r="UIT49" s="192"/>
      <c r="UIU49" s="192"/>
      <c r="UIV49" s="192"/>
      <c r="UIW49" s="192"/>
      <c r="UIX49" s="192"/>
      <c r="UIY49" s="192"/>
      <c r="UIZ49" s="192"/>
      <c r="UJA49" s="192"/>
      <c r="UJB49" s="192"/>
      <c r="UJC49" s="192"/>
      <c r="UJD49" s="192"/>
      <c r="UJE49" s="192"/>
      <c r="UJF49" s="192"/>
      <c r="UJG49" s="192"/>
      <c r="UJH49" s="192"/>
      <c r="UJI49" s="192"/>
      <c r="UJJ49" s="192"/>
      <c r="UJK49" s="192"/>
      <c r="UJL49" s="192"/>
      <c r="UJM49" s="192"/>
      <c r="UJN49" s="192"/>
      <c r="UJO49" s="192"/>
      <c r="UJP49" s="192"/>
      <c r="UJQ49" s="192"/>
      <c r="UJR49" s="192"/>
      <c r="UJS49" s="192"/>
      <c r="UJT49" s="192"/>
      <c r="UJU49" s="192"/>
      <c r="UJV49" s="192"/>
      <c r="UJW49" s="192"/>
      <c r="UJX49" s="192"/>
      <c r="UJY49" s="192"/>
      <c r="UJZ49" s="192"/>
      <c r="UKA49" s="192"/>
      <c r="UKB49" s="192"/>
      <c r="UKC49" s="192"/>
      <c r="UKD49" s="192"/>
      <c r="UKE49" s="192"/>
      <c r="UKF49" s="192"/>
      <c r="UKG49" s="192"/>
      <c r="UKH49" s="192"/>
      <c r="UKI49" s="192"/>
      <c r="UKJ49" s="192"/>
      <c r="UKK49" s="192"/>
      <c r="UKL49" s="192"/>
      <c r="UKM49" s="192"/>
      <c r="UKN49" s="192"/>
      <c r="UKO49" s="192"/>
      <c r="UKP49" s="192"/>
      <c r="UKQ49" s="192"/>
      <c r="UKR49" s="192"/>
      <c r="UKS49" s="192"/>
      <c r="UKT49" s="192"/>
      <c r="UKU49" s="192"/>
      <c r="UKV49" s="192"/>
      <c r="UKW49" s="192"/>
      <c r="UKX49" s="192"/>
      <c r="UKY49" s="192"/>
      <c r="UKZ49" s="192"/>
      <c r="ULA49" s="192"/>
      <c r="ULB49" s="192"/>
      <c r="ULC49" s="192"/>
      <c r="ULD49" s="192"/>
      <c r="ULE49" s="192"/>
      <c r="ULF49" s="192"/>
      <c r="ULG49" s="192"/>
      <c r="ULH49" s="192"/>
      <c r="ULI49" s="192"/>
      <c r="ULJ49" s="192"/>
      <c r="ULK49" s="192"/>
      <c r="ULL49" s="192"/>
      <c r="ULM49" s="192"/>
      <c r="ULN49" s="192"/>
      <c r="ULO49" s="192"/>
      <c r="ULP49" s="192"/>
      <c r="ULQ49" s="192"/>
      <c r="ULR49" s="192"/>
      <c r="ULS49" s="192"/>
      <c r="ULT49" s="192"/>
      <c r="ULU49" s="192"/>
      <c r="ULV49" s="192"/>
      <c r="ULW49" s="192"/>
      <c r="ULX49" s="192"/>
      <c r="ULY49" s="192"/>
      <c r="ULZ49" s="192"/>
      <c r="UMA49" s="192"/>
      <c r="UMB49" s="192"/>
      <c r="UMC49" s="192"/>
      <c r="UMD49" s="192"/>
      <c r="UME49" s="192"/>
      <c r="UMF49" s="192"/>
      <c r="UMG49" s="192"/>
      <c r="UMH49" s="192"/>
      <c r="UMI49" s="192"/>
      <c r="UMJ49" s="192"/>
      <c r="UMK49" s="192"/>
      <c r="UML49" s="192"/>
      <c r="UMM49" s="192"/>
      <c r="UMN49" s="192"/>
      <c r="UMO49" s="192"/>
      <c r="UMP49" s="192"/>
      <c r="UMQ49" s="192"/>
      <c r="UMR49" s="192"/>
      <c r="UMS49" s="192"/>
      <c r="UMT49" s="192"/>
      <c r="UMU49" s="192"/>
      <c r="UMV49" s="192"/>
      <c r="UMW49" s="192"/>
      <c r="UMX49" s="192"/>
      <c r="UMY49" s="192"/>
      <c r="UMZ49" s="192"/>
      <c r="UNA49" s="192"/>
      <c r="UNB49" s="192"/>
      <c r="UNC49" s="192"/>
      <c r="UND49" s="192"/>
      <c r="UNE49" s="192"/>
      <c r="UNF49" s="192"/>
      <c r="UNG49" s="192"/>
      <c r="UNH49" s="192"/>
      <c r="UNI49" s="192"/>
      <c r="UNJ49" s="192"/>
      <c r="UNK49" s="192"/>
      <c r="UNL49" s="192"/>
      <c r="UNM49" s="192"/>
      <c r="UNN49" s="192"/>
      <c r="UNO49" s="192"/>
      <c r="UNP49" s="192"/>
      <c r="UNQ49" s="192"/>
      <c r="UNR49" s="192"/>
      <c r="UNS49" s="192"/>
      <c r="UNT49" s="192"/>
      <c r="UNU49" s="192"/>
      <c r="UNV49" s="192"/>
      <c r="UNW49" s="192"/>
      <c r="UNX49" s="192"/>
      <c r="UNY49" s="192"/>
      <c r="UNZ49" s="192"/>
      <c r="UOA49" s="192"/>
      <c r="UOB49" s="192"/>
      <c r="UOC49" s="192"/>
      <c r="UOD49" s="192"/>
      <c r="UOE49" s="192"/>
      <c r="UOF49" s="192"/>
      <c r="UOG49" s="192"/>
      <c r="UOH49" s="192"/>
      <c r="UOI49" s="192"/>
      <c r="UOJ49" s="192"/>
      <c r="UOK49" s="192"/>
      <c r="UOL49" s="192"/>
      <c r="UOM49" s="192"/>
      <c r="UON49" s="192"/>
      <c r="UOO49" s="192"/>
      <c r="UOP49" s="192"/>
      <c r="UOQ49" s="192"/>
      <c r="UOR49" s="192"/>
      <c r="UOS49" s="192"/>
      <c r="UOT49" s="192"/>
      <c r="UOU49" s="192"/>
      <c r="UOV49" s="192"/>
      <c r="UOW49" s="192"/>
      <c r="UOX49" s="192"/>
      <c r="UOY49" s="192"/>
      <c r="UOZ49" s="192"/>
      <c r="UPA49" s="192"/>
      <c r="UPB49" s="192"/>
      <c r="UPC49" s="192"/>
      <c r="UPD49" s="192"/>
      <c r="UPE49" s="192"/>
      <c r="UPF49" s="192"/>
      <c r="UPG49" s="192"/>
      <c r="UPH49" s="192"/>
      <c r="UPI49" s="192"/>
      <c r="UPJ49" s="192"/>
      <c r="UPK49" s="192"/>
      <c r="UPL49" s="192"/>
      <c r="UPM49" s="192"/>
      <c r="UPN49" s="192"/>
      <c r="UPO49" s="192"/>
      <c r="UPP49" s="192"/>
      <c r="UPQ49" s="192"/>
      <c r="UPR49" s="192"/>
      <c r="UPS49" s="192"/>
      <c r="UPT49" s="192"/>
      <c r="UPU49" s="192"/>
      <c r="UPV49" s="192"/>
      <c r="UPW49" s="192"/>
      <c r="UPX49" s="192"/>
      <c r="UPY49" s="192"/>
      <c r="UPZ49" s="192"/>
      <c r="UQA49" s="192"/>
      <c r="UQB49" s="192"/>
      <c r="UQC49" s="192"/>
      <c r="UQD49" s="192"/>
      <c r="UQE49" s="192"/>
      <c r="UQF49" s="192"/>
      <c r="UQG49" s="192"/>
      <c r="UQH49" s="192"/>
      <c r="UQI49" s="192"/>
      <c r="UQJ49" s="192"/>
      <c r="UQK49" s="192"/>
      <c r="UQL49" s="192"/>
      <c r="UQM49" s="192"/>
      <c r="UQN49" s="192"/>
      <c r="UQO49" s="192"/>
      <c r="UQP49" s="192"/>
      <c r="UQQ49" s="192"/>
      <c r="UQR49" s="192"/>
      <c r="UQS49" s="192"/>
      <c r="UQT49" s="192"/>
      <c r="UQU49" s="192"/>
      <c r="UQV49" s="192"/>
      <c r="UQW49" s="192"/>
      <c r="UQX49" s="192"/>
      <c r="UQY49" s="192"/>
      <c r="UQZ49" s="192"/>
      <c r="URA49" s="192"/>
      <c r="URB49" s="192"/>
      <c r="URC49" s="192"/>
      <c r="URD49" s="192"/>
      <c r="URE49" s="192"/>
      <c r="URF49" s="192"/>
      <c r="URG49" s="192"/>
      <c r="URH49" s="192"/>
      <c r="URI49" s="192"/>
      <c r="URJ49" s="192"/>
      <c r="URK49" s="192"/>
      <c r="URL49" s="192"/>
      <c r="URM49" s="192"/>
      <c r="URN49" s="192"/>
      <c r="URO49" s="192"/>
      <c r="URP49" s="192"/>
      <c r="URQ49" s="192"/>
      <c r="URR49" s="192"/>
      <c r="URS49" s="192"/>
      <c r="URT49" s="192"/>
      <c r="URU49" s="192"/>
      <c r="URV49" s="192"/>
      <c r="URW49" s="192"/>
      <c r="URX49" s="192"/>
      <c r="URY49" s="192"/>
      <c r="URZ49" s="192"/>
      <c r="USA49" s="192"/>
      <c r="USB49" s="192"/>
      <c r="USC49" s="192"/>
      <c r="USD49" s="192"/>
      <c r="USE49" s="192"/>
      <c r="USF49" s="192"/>
      <c r="USG49" s="192"/>
      <c r="USH49" s="192"/>
      <c r="USI49" s="192"/>
      <c r="USJ49" s="192"/>
      <c r="USK49" s="192"/>
      <c r="USL49" s="192"/>
      <c r="USM49" s="192"/>
      <c r="USN49" s="192"/>
      <c r="USO49" s="192"/>
      <c r="USP49" s="192"/>
      <c r="USQ49" s="192"/>
      <c r="USR49" s="192"/>
      <c r="USS49" s="192"/>
      <c r="UST49" s="192"/>
      <c r="USU49" s="192"/>
      <c r="USV49" s="192"/>
      <c r="USW49" s="192"/>
      <c r="USX49" s="192"/>
      <c r="USY49" s="192"/>
      <c r="USZ49" s="192"/>
      <c r="UTA49" s="192"/>
      <c r="UTB49" s="192"/>
      <c r="UTC49" s="192"/>
      <c r="UTD49" s="192"/>
      <c r="UTE49" s="192"/>
      <c r="UTF49" s="192"/>
      <c r="UTG49" s="192"/>
      <c r="UTH49" s="192"/>
      <c r="UTI49" s="192"/>
      <c r="UTJ49" s="192"/>
      <c r="UTK49" s="192"/>
      <c r="UTL49" s="192"/>
      <c r="UTM49" s="192"/>
      <c r="UTN49" s="192"/>
      <c r="UTO49" s="192"/>
      <c r="UTP49" s="192"/>
      <c r="UTQ49" s="192"/>
      <c r="UTR49" s="192"/>
      <c r="UTS49" s="192"/>
      <c r="UTT49" s="192"/>
      <c r="UTU49" s="192"/>
      <c r="UTV49" s="192"/>
      <c r="UTW49" s="192"/>
      <c r="UTX49" s="192"/>
      <c r="UTY49" s="192"/>
      <c r="UTZ49" s="192"/>
      <c r="UUA49" s="192"/>
      <c r="UUB49" s="192"/>
      <c r="UUC49" s="192"/>
      <c r="UUD49" s="192"/>
      <c r="UUE49" s="192"/>
      <c r="UUF49" s="192"/>
      <c r="UUG49" s="192"/>
      <c r="UUH49" s="192"/>
      <c r="UUI49" s="192"/>
      <c r="UUJ49" s="192"/>
      <c r="UUK49" s="192"/>
      <c r="UUL49" s="192"/>
      <c r="UUM49" s="192"/>
      <c r="UUN49" s="192"/>
      <c r="UUO49" s="192"/>
      <c r="UUP49" s="192"/>
      <c r="UUQ49" s="192"/>
      <c r="UUR49" s="192"/>
      <c r="UUS49" s="192"/>
      <c r="UUT49" s="192"/>
      <c r="UUU49" s="192"/>
      <c r="UUV49" s="192"/>
      <c r="UUW49" s="192"/>
      <c r="UUX49" s="192"/>
      <c r="UUY49" s="192"/>
      <c r="UUZ49" s="192"/>
      <c r="UVA49" s="192"/>
      <c r="UVB49" s="192"/>
      <c r="UVC49" s="192"/>
      <c r="UVD49" s="192"/>
      <c r="UVE49" s="192"/>
      <c r="UVF49" s="192"/>
      <c r="UVG49" s="192"/>
      <c r="UVH49" s="192"/>
      <c r="UVI49" s="192"/>
      <c r="UVJ49" s="192"/>
      <c r="UVK49" s="192"/>
      <c r="UVL49" s="192"/>
      <c r="UVM49" s="192"/>
      <c r="UVN49" s="192"/>
      <c r="UVO49" s="192"/>
      <c r="UVP49" s="192"/>
      <c r="UVQ49" s="192"/>
      <c r="UVR49" s="192"/>
      <c r="UVS49" s="192"/>
      <c r="UVT49" s="192"/>
      <c r="UVU49" s="192"/>
      <c r="UVV49" s="192"/>
      <c r="UVW49" s="192"/>
      <c r="UVX49" s="192"/>
      <c r="UVY49" s="192"/>
      <c r="UVZ49" s="192"/>
      <c r="UWA49" s="192"/>
      <c r="UWB49" s="192"/>
      <c r="UWC49" s="192"/>
      <c r="UWD49" s="192"/>
      <c r="UWE49" s="192"/>
      <c r="UWF49" s="192"/>
      <c r="UWG49" s="192"/>
      <c r="UWH49" s="192"/>
      <c r="UWI49" s="192"/>
      <c r="UWJ49" s="192"/>
      <c r="UWK49" s="192"/>
      <c r="UWL49" s="192"/>
      <c r="UWM49" s="192"/>
      <c r="UWN49" s="192"/>
      <c r="UWO49" s="192"/>
      <c r="UWP49" s="192"/>
      <c r="UWQ49" s="192"/>
      <c r="UWR49" s="192"/>
      <c r="UWS49" s="192"/>
      <c r="UWT49" s="192"/>
      <c r="UWU49" s="192"/>
      <c r="UWV49" s="192"/>
      <c r="UWW49" s="192"/>
      <c r="UWX49" s="192"/>
      <c r="UWY49" s="192"/>
      <c r="UWZ49" s="192"/>
      <c r="UXA49" s="192"/>
      <c r="UXB49" s="192"/>
      <c r="UXC49" s="192"/>
      <c r="UXD49" s="192"/>
      <c r="UXE49" s="192"/>
      <c r="UXF49" s="192"/>
      <c r="UXG49" s="192"/>
      <c r="UXH49" s="192"/>
      <c r="UXI49" s="192"/>
      <c r="UXJ49" s="192"/>
      <c r="UXK49" s="192"/>
      <c r="UXL49" s="192"/>
      <c r="UXM49" s="192"/>
      <c r="UXN49" s="192"/>
      <c r="UXO49" s="192"/>
      <c r="UXP49" s="192"/>
      <c r="UXQ49" s="192"/>
      <c r="UXR49" s="192"/>
      <c r="UXS49" s="192"/>
      <c r="UXT49" s="192"/>
      <c r="UXU49" s="192"/>
      <c r="UXV49" s="192"/>
      <c r="UXW49" s="192"/>
      <c r="UXX49" s="192"/>
      <c r="UXY49" s="192"/>
      <c r="UXZ49" s="192"/>
      <c r="UYA49" s="192"/>
      <c r="UYB49" s="192"/>
      <c r="UYC49" s="192"/>
      <c r="UYD49" s="192"/>
      <c r="UYE49" s="192"/>
      <c r="UYF49" s="192"/>
      <c r="UYG49" s="192"/>
      <c r="UYH49" s="192"/>
      <c r="UYI49" s="192"/>
      <c r="UYJ49" s="192"/>
      <c r="UYK49" s="192"/>
      <c r="UYL49" s="192"/>
      <c r="UYM49" s="192"/>
      <c r="UYN49" s="192"/>
      <c r="UYO49" s="192"/>
      <c r="UYP49" s="192"/>
      <c r="UYQ49" s="192"/>
      <c r="UYR49" s="192"/>
      <c r="UYS49" s="192"/>
      <c r="UYT49" s="192"/>
      <c r="UYU49" s="192"/>
      <c r="UYV49" s="192"/>
      <c r="UYW49" s="192"/>
      <c r="UYX49" s="192"/>
      <c r="UYY49" s="192"/>
      <c r="UYZ49" s="192"/>
      <c r="UZA49" s="192"/>
      <c r="UZB49" s="192"/>
      <c r="UZC49" s="192"/>
      <c r="UZD49" s="192"/>
      <c r="UZE49" s="192"/>
      <c r="UZF49" s="192"/>
      <c r="UZG49" s="192"/>
      <c r="UZH49" s="192"/>
      <c r="UZI49" s="192"/>
      <c r="UZJ49" s="192"/>
      <c r="UZK49" s="192"/>
      <c r="UZL49" s="192"/>
      <c r="UZM49" s="192"/>
      <c r="UZN49" s="192"/>
      <c r="UZO49" s="192"/>
      <c r="UZP49" s="192"/>
      <c r="UZQ49" s="192"/>
      <c r="UZR49" s="192"/>
      <c r="UZS49" s="192"/>
      <c r="UZT49" s="192"/>
      <c r="UZU49" s="192"/>
      <c r="UZV49" s="192"/>
      <c r="UZW49" s="192"/>
      <c r="UZX49" s="192"/>
      <c r="UZY49" s="192"/>
      <c r="UZZ49" s="192"/>
      <c r="VAA49" s="192"/>
      <c r="VAB49" s="192"/>
      <c r="VAC49" s="192"/>
      <c r="VAD49" s="192"/>
      <c r="VAE49" s="192"/>
      <c r="VAF49" s="192"/>
      <c r="VAG49" s="192"/>
      <c r="VAH49" s="192"/>
      <c r="VAI49" s="192"/>
      <c r="VAJ49" s="192"/>
      <c r="VAK49" s="192"/>
      <c r="VAL49" s="192"/>
      <c r="VAM49" s="192"/>
      <c r="VAN49" s="192"/>
      <c r="VAO49" s="192"/>
      <c r="VAP49" s="192"/>
      <c r="VAQ49" s="192"/>
      <c r="VAR49" s="192"/>
      <c r="VAS49" s="192"/>
      <c r="VAT49" s="192"/>
      <c r="VAU49" s="192"/>
      <c r="VAV49" s="192"/>
      <c r="VAW49" s="192"/>
      <c r="VAX49" s="192"/>
      <c r="VAY49" s="192"/>
      <c r="VAZ49" s="192"/>
      <c r="VBA49" s="192"/>
      <c r="VBB49" s="192"/>
      <c r="VBC49" s="192"/>
      <c r="VBD49" s="192"/>
      <c r="VBE49" s="192"/>
      <c r="VBF49" s="192"/>
      <c r="VBG49" s="192"/>
      <c r="VBH49" s="192"/>
      <c r="VBI49" s="192"/>
      <c r="VBJ49" s="192"/>
      <c r="VBK49" s="192"/>
      <c r="VBL49" s="192"/>
      <c r="VBM49" s="192"/>
      <c r="VBN49" s="192"/>
      <c r="VBO49" s="192"/>
      <c r="VBP49" s="192"/>
      <c r="VBQ49" s="192"/>
      <c r="VBR49" s="192"/>
      <c r="VBS49" s="192"/>
      <c r="VBT49" s="192"/>
      <c r="VBU49" s="192"/>
      <c r="VBV49" s="192"/>
      <c r="VBW49" s="192"/>
      <c r="VBX49" s="192"/>
      <c r="VBY49" s="192"/>
      <c r="VBZ49" s="192"/>
      <c r="VCA49" s="192"/>
      <c r="VCB49" s="192"/>
      <c r="VCC49" s="192"/>
      <c r="VCD49" s="192"/>
      <c r="VCE49" s="192"/>
      <c r="VCF49" s="192"/>
      <c r="VCG49" s="192"/>
      <c r="VCH49" s="192"/>
      <c r="VCI49" s="192"/>
      <c r="VCJ49" s="192"/>
      <c r="VCK49" s="192"/>
      <c r="VCL49" s="192"/>
      <c r="VCM49" s="192"/>
      <c r="VCN49" s="192"/>
      <c r="VCO49" s="192"/>
      <c r="VCP49" s="192"/>
      <c r="VCQ49" s="192"/>
      <c r="VCR49" s="192"/>
      <c r="VCS49" s="192"/>
      <c r="VCT49" s="192"/>
      <c r="VCU49" s="192"/>
      <c r="VCV49" s="192"/>
      <c r="VCW49" s="192"/>
      <c r="VCX49" s="192"/>
      <c r="VCY49" s="192"/>
      <c r="VCZ49" s="192"/>
      <c r="VDA49" s="192"/>
      <c r="VDB49" s="192"/>
      <c r="VDC49" s="192"/>
      <c r="VDD49" s="192"/>
      <c r="VDE49" s="192"/>
      <c r="VDF49" s="192"/>
      <c r="VDG49" s="192"/>
      <c r="VDH49" s="192"/>
      <c r="VDI49" s="192"/>
      <c r="VDJ49" s="192"/>
      <c r="VDK49" s="192"/>
      <c r="VDL49" s="192"/>
      <c r="VDM49" s="192"/>
      <c r="VDN49" s="192"/>
      <c r="VDO49" s="192"/>
      <c r="VDP49" s="192"/>
      <c r="VDQ49" s="192"/>
      <c r="VDR49" s="192"/>
      <c r="VDS49" s="192"/>
      <c r="VDT49" s="192"/>
      <c r="VDU49" s="192"/>
      <c r="VDV49" s="192"/>
      <c r="VDW49" s="192"/>
      <c r="VDX49" s="192"/>
      <c r="VDY49" s="192"/>
      <c r="VDZ49" s="192"/>
      <c r="VEA49" s="192"/>
      <c r="VEB49" s="192"/>
      <c r="VEC49" s="192"/>
      <c r="VED49" s="192"/>
      <c r="VEE49" s="192"/>
      <c r="VEF49" s="192"/>
      <c r="VEG49" s="192"/>
      <c r="VEH49" s="192"/>
      <c r="VEI49" s="192"/>
      <c r="VEJ49" s="192"/>
      <c r="VEK49" s="192"/>
      <c r="VEL49" s="192"/>
      <c r="VEM49" s="192"/>
      <c r="VEN49" s="192"/>
      <c r="VEO49" s="192"/>
      <c r="VEP49" s="192"/>
      <c r="VEQ49" s="192"/>
      <c r="VER49" s="192"/>
      <c r="VES49" s="192"/>
      <c r="VET49" s="192"/>
      <c r="VEU49" s="192"/>
      <c r="VEV49" s="192"/>
      <c r="VEW49" s="192"/>
      <c r="VEX49" s="192"/>
      <c r="VEY49" s="192"/>
      <c r="VEZ49" s="192"/>
      <c r="VFA49" s="192"/>
      <c r="VFB49" s="192"/>
      <c r="VFC49" s="192"/>
      <c r="VFD49" s="192"/>
      <c r="VFE49" s="192"/>
      <c r="VFF49" s="192"/>
      <c r="VFG49" s="192"/>
      <c r="VFH49" s="192"/>
      <c r="VFI49" s="192"/>
      <c r="VFJ49" s="192"/>
      <c r="VFK49" s="192"/>
      <c r="VFL49" s="192"/>
      <c r="VFM49" s="192"/>
      <c r="VFN49" s="192"/>
      <c r="VFO49" s="192"/>
      <c r="VFP49" s="192"/>
      <c r="VFQ49" s="192"/>
      <c r="VFR49" s="192"/>
      <c r="VFS49" s="192"/>
      <c r="VFT49" s="192"/>
      <c r="VFU49" s="192"/>
      <c r="VFV49" s="192"/>
      <c r="VFW49" s="192"/>
      <c r="VFX49" s="192"/>
      <c r="VFY49" s="192"/>
      <c r="VFZ49" s="192"/>
      <c r="VGA49" s="192"/>
      <c r="VGB49" s="192"/>
      <c r="VGC49" s="192"/>
      <c r="VGD49" s="192"/>
      <c r="VGE49" s="192"/>
      <c r="VGF49" s="192"/>
      <c r="VGG49" s="192"/>
      <c r="VGH49" s="192"/>
      <c r="VGI49" s="192"/>
      <c r="VGJ49" s="192"/>
      <c r="VGK49" s="192"/>
      <c r="VGL49" s="192"/>
      <c r="VGM49" s="192"/>
      <c r="VGN49" s="192"/>
      <c r="VGO49" s="192"/>
      <c r="VGP49" s="192"/>
      <c r="VGQ49" s="192"/>
      <c r="VGR49" s="192"/>
      <c r="VGS49" s="192"/>
      <c r="VGT49" s="192"/>
      <c r="VGU49" s="192"/>
      <c r="VGV49" s="192"/>
      <c r="VGW49" s="192"/>
      <c r="VGX49" s="192"/>
      <c r="VGY49" s="192"/>
      <c r="VGZ49" s="192"/>
      <c r="VHA49" s="192"/>
      <c r="VHB49" s="192"/>
      <c r="VHC49" s="192"/>
      <c r="VHD49" s="192"/>
      <c r="VHE49" s="192"/>
      <c r="VHF49" s="192"/>
      <c r="VHG49" s="192"/>
      <c r="VHH49" s="192"/>
      <c r="VHI49" s="192"/>
      <c r="VHJ49" s="192"/>
      <c r="VHK49" s="192"/>
      <c r="VHL49" s="192"/>
      <c r="VHM49" s="192"/>
      <c r="VHN49" s="192"/>
      <c r="VHO49" s="192"/>
      <c r="VHP49" s="192"/>
      <c r="VHQ49" s="192"/>
      <c r="VHR49" s="192"/>
      <c r="VHS49" s="192"/>
      <c r="VHT49" s="192"/>
      <c r="VHU49" s="192"/>
      <c r="VHV49" s="192"/>
      <c r="VHW49" s="192"/>
      <c r="VHX49" s="192"/>
      <c r="VHY49" s="192"/>
      <c r="VHZ49" s="192"/>
      <c r="VIA49" s="192"/>
      <c r="VIB49" s="192"/>
      <c r="VIC49" s="192"/>
      <c r="VID49" s="192"/>
      <c r="VIE49" s="192"/>
      <c r="VIF49" s="192"/>
      <c r="VIG49" s="192"/>
      <c r="VIH49" s="192"/>
      <c r="VII49" s="192"/>
      <c r="VIJ49" s="192"/>
      <c r="VIK49" s="192"/>
      <c r="VIL49" s="192"/>
      <c r="VIM49" s="192"/>
      <c r="VIN49" s="192"/>
      <c r="VIO49" s="192"/>
      <c r="VIP49" s="192"/>
      <c r="VIQ49" s="192"/>
      <c r="VIR49" s="192"/>
      <c r="VIS49" s="192"/>
      <c r="VIT49" s="192"/>
      <c r="VIU49" s="192"/>
      <c r="VIV49" s="192"/>
      <c r="VIW49" s="192"/>
      <c r="VIX49" s="192"/>
      <c r="VIY49" s="192"/>
      <c r="VIZ49" s="192"/>
      <c r="VJA49" s="192"/>
      <c r="VJB49" s="192"/>
      <c r="VJC49" s="192"/>
      <c r="VJD49" s="192"/>
      <c r="VJE49" s="192"/>
      <c r="VJF49" s="192"/>
      <c r="VJG49" s="192"/>
      <c r="VJH49" s="192"/>
      <c r="VJI49" s="192"/>
      <c r="VJJ49" s="192"/>
      <c r="VJK49" s="192"/>
      <c r="VJL49" s="192"/>
      <c r="VJM49" s="192"/>
      <c r="VJN49" s="192"/>
      <c r="VJO49" s="192"/>
      <c r="VJP49" s="192"/>
      <c r="VJQ49" s="192"/>
      <c r="VJR49" s="192"/>
      <c r="VJS49" s="192"/>
      <c r="VJT49" s="192"/>
      <c r="VJU49" s="192"/>
      <c r="VJV49" s="192"/>
      <c r="VJW49" s="192"/>
      <c r="VJX49" s="192"/>
      <c r="VJY49" s="192"/>
      <c r="VJZ49" s="192"/>
      <c r="VKA49" s="192"/>
      <c r="VKB49" s="192"/>
      <c r="VKC49" s="192"/>
      <c r="VKD49" s="192"/>
      <c r="VKE49" s="192"/>
      <c r="VKF49" s="192"/>
      <c r="VKG49" s="192"/>
      <c r="VKH49" s="192"/>
      <c r="VKI49" s="192"/>
      <c r="VKJ49" s="192"/>
      <c r="VKK49" s="192"/>
      <c r="VKL49" s="192"/>
      <c r="VKM49" s="192"/>
      <c r="VKN49" s="192"/>
      <c r="VKO49" s="192"/>
      <c r="VKP49" s="192"/>
      <c r="VKQ49" s="192"/>
      <c r="VKR49" s="192"/>
      <c r="VKS49" s="192"/>
      <c r="VKT49" s="192"/>
      <c r="VKU49" s="192"/>
      <c r="VKV49" s="192"/>
      <c r="VKW49" s="192"/>
      <c r="VKX49" s="192"/>
      <c r="VKY49" s="192"/>
      <c r="VKZ49" s="192"/>
      <c r="VLA49" s="192"/>
      <c r="VLB49" s="192"/>
      <c r="VLC49" s="192"/>
      <c r="VLD49" s="192"/>
      <c r="VLE49" s="192"/>
      <c r="VLF49" s="192"/>
      <c r="VLG49" s="192"/>
      <c r="VLH49" s="192"/>
      <c r="VLI49" s="192"/>
      <c r="VLJ49" s="192"/>
      <c r="VLK49" s="192"/>
      <c r="VLL49" s="192"/>
      <c r="VLM49" s="192"/>
      <c r="VLN49" s="192"/>
      <c r="VLO49" s="192"/>
      <c r="VLP49" s="192"/>
      <c r="VLQ49" s="192"/>
      <c r="VLR49" s="192"/>
      <c r="VLS49" s="192"/>
      <c r="VLT49" s="192"/>
      <c r="VLU49" s="192"/>
      <c r="VLV49" s="192"/>
      <c r="VLW49" s="192"/>
      <c r="VLX49" s="192"/>
      <c r="VLY49" s="192"/>
      <c r="VLZ49" s="192"/>
      <c r="VMA49" s="192"/>
      <c r="VMB49" s="192"/>
      <c r="VMC49" s="192"/>
      <c r="VMD49" s="192"/>
      <c r="VME49" s="192"/>
      <c r="VMF49" s="192"/>
      <c r="VMG49" s="192"/>
      <c r="VMH49" s="192"/>
      <c r="VMI49" s="192"/>
      <c r="VMJ49" s="192"/>
      <c r="VMK49" s="192"/>
      <c r="VML49" s="192"/>
      <c r="VMM49" s="192"/>
      <c r="VMN49" s="192"/>
      <c r="VMO49" s="192"/>
      <c r="VMP49" s="192"/>
      <c r="VMQ49" s="192"/>
      <c r="VMR49" s="192"/>
      <c r="VMS49" s="192"/>
      <c r="VMT49" s="192"/>
      <c r="VMU49" s="192"/>
      <c r="VMV49" s="192"/>
      <c r="VMW49" s="192"/>
      <c r="VMX49" s="192"/>
      <c r="VMY49" s="192"/>
      <c r="VMZ49" s="192"/>
      <c r="VNA49" s="192"/>
      <c r="VNB49" s="192"/>
      <c r="VNC49" s="192"/>
      <c r="VND49" s="192"/>
      <c r="VNE49" s="192"/>
      <c r="VNF49" s="192"/>
      <c r="VNG49" s="192"/>
      <c r="VNH49" s="192"/>
      <c r="VNI49" s="192"/>
      <c r="VNJ49" s="192"/>
      <c r="VNK49" s="192"/>
      <c r="VNL49" s="192"/>
      <c r="VNM49" s="192"/>
      <c r="VNN49" s="192"/>
      <c r="VNO49" s="192"/>
      <c r="VNP49" s="192"/>
      <c r="VNQ49" s="192"/>
      <c r="VNR49" s="192"/>
      <c r="VNS49" s="192"/>
      <c r="VNT49" s="192"/>
      <c r="VNU49" s="192"/>
      <c r="VNV49" s="192"/>
      <c r="VNW49" s="192"/>
      <c r="VNX49" s="192"/>
      <c r="VNY49" s="192"/>
      <c r="VNZ49" s="192"/>
      <c r="VOA49" s="192"/>
      <c r="VOB49" s="192"/>
      <c r="VOC49" s="192"/>
      <c r="VOD49" s="192"/>
      <c r="VOE49" s="192"/>
      <c r="VOF49" s="192"/>
      <c r="VOG49" s="192"/>
      <c r="VOH49" s="192"/>
      <c r="VOI49" s="192"/>
      <c r="VOJ49" s="192"/>
      <c r="VOK49" s="192"/>
      <c r="VOL49" s="192"/>
      <c r="VOM49" s="192"/>
      <c r="VON49" s="192"/>
      <c r="VOO49" s="192"/>
      <c r="VOP49" s="192"/>
      <c r="VOQ49" s="192"/>
      <c r="VOR49" s="192"/>
      <c r="VOS49" s="192"/>
      <c r="VOT49" s="192"/>
      <c r="VOU49" s="192"/>
      <c r="VOV49" s="192"/>
      <c r="VOW49" s="192"/>
      <c r="VOX49" s="192"/>
      <c r="VOY49" s="192"/>
      <c r="VOZ49" s="192"/>
      <c r="VPA49" s="192"/>
      <c r="VPB49" s="192"/>
      <c r="VPC49" s="192"/>
      <c r="VPD49" s="192"/>
      <c r="VPE49" s="192"/>
      <c r="VPF49" s="192"/>
      <c r="VPG49" s="192"/>
      <c r="VPH49" s="192"/>
      <c r="VPI49" s="192"/>
      <c r="VPJ49" s="192"/>
      <c r="VPK49" s="192"/>
      <c r="VPL49" s="192"/>
      <c r="VPM49" s="192"/>
      <c r="VPN49" s="192"/>
      <c r="VPO49" s="192"/>
      <c r="VPP49" s="192"/>
      <c r="VPQ49" s="192"/>
      <c r="VPR49" s="192"/>
      <c r="VPS49" s="192"/>
      <c r="VPT49" s="192"/>
      <c r="VPU49" s="192"/>
      <c r="VPV49" s="192"/>
      <c r="VPW49" s="192"/>
      <c r="VPX49" s="192"/>
      <c r="VPY49" s="192"/>
      <c r="VPZ49" s="192"/>
      <c r="VQA49" s="192"/>
      <c r="VQB49" s="192"/>
      <c r="VQC49" s="192"/>
      <c r="VQD49" s="192"/>
      <c r="VQE49" s="192"/>
      <c r="VQF49" s="192"/>
      <c r="VQG49" s="192"/>
      <c r="VQH49" s="192"/>
      <c r="VQI49" s="192"/>
      <c r="VQJ49" s="192"/>
      <c r="VQK49" s="192"/>
      <c r="VQL49" s="192"/>
      <c r="VQM49" s="192"/>
      <c r="VQN49" s="192"/>
      <c r="VQO49" s="192"/>
      <c r="VQP49" s="192"/>
      <c r="VQQ49" s="192"/>
      <c r="VQR49" s="192"/>
      <c r="VQS49" s="192"/>
      <c r="VQT49" s="192"/>
      <c r="VQU49" s="192"/>
      <c r="VQV49" s="192"/>
      <c r="VQW49" s="192"/>
      <c r="VQX49" s="192"/>
      <c r="VQY49" s="192"/>
      <c r="VQZ49" s="192"/>
      <c r="VRA49" s="192"/>
      <c r="VRB49" s="192"/>
      <c r="VRC49" s="192"/>
      <c r="VRD49" s="192"/>
      <c r="VRE49" s="192"/>
      <c r="VRF49" s="192"/>
      <c r="VRG49" s="192"/>
      <c r="VRH49" s="192"/>
      <c r="VRI49" s="192"/>
      <c r="VRJ49" s="192"/>
      <c r="VRK49" s="192"/>
      <c r="VRL49" s="192"/>
      <c r="VRM49" s="192"/>
      <c r="VRN49" s="192"/>
      <c r="VRO49" s="192"/>
      <c r="VRP49" s="192"/>
      <c r="VRQ49" s="192"/>
      <c r="VRR49" s="192"/>
      <c r="VRS49" s="192"/>
      <c r="VRT49" s="192"/>
      <c r="VRU49" s="192"/>
      <c r="VRV49" s="192"/>
      <c r="VRW49" s="192"/>
      <c r="VRX49" s="192"/>
      <c r="VRY49" s="192"/>
      <c r="VRZ49" s="192"/>
      <c r="VSA49" s="192"/>
      <c r="VSB49" s="192"/>
      <c r="VSC49" s="192"/>
      <c r="VSD49" s="192"/>
      <c r="VSE49" s="192"/>
      <c r="VSF49" s="192"/>
      <c r="VSG49" s="192"/>
      <c r="VSH49" s="192"/>
      <c r="VSI49" s="192"/>
      <c r="VSJ49" s="192"/>
      <c r="VSK49" s="192"/>
      <c r="VSL49" s="192"/>
      <c r="VSM49" s="192"/>
      <c r="VSN49" s="192"/>
      <c r="VSO49" s="192"/>
      <c r="VSP49" s="192"/>
      <c r="VSQ49" s="192"/>
      <c r="VSR49" s="192"/>
      <c r="VSS49" s="192"/>
      <c r="VST49" s="192"/>
      <c r="VSU49" s="192"/>
      <c r="VSV49" s="192"/>
      <c r="VSW49" s="192"/>
      <c r="VSX49" s="192"/>
      <c r="VSY49" s="192"/>
      <c r="VSZ49" s="192"/>
      <c r="VTA49" s="192"/>
      <c r="VTB49" s="192"/>
      <c r="VTC49" s="192"/>
      <c r="VTD49" s="192"/>
      <c r="VTE49" s="192"/>
      <c r="VTF49" s="192"/>
      <c r="VTG49" s="192"/>
      <c r="VTH49" s="192"/>
      <c r="VTI49" s="192"/>
      <c r="VTJ49" s="192"/>
      <c r="VTK49" s="192"/>
      <c r="VTL49" s="192"/>
      <c r="VTM49" s="192"/>
      <c r="VTN49" s="192"/>
      <c r="VTO49" s="192"/>
      <c r="VTP49" s="192"/>
      <c r="VTQ49" s="192"/>
      <c r="VTR49" s="192"/>
      <c r="VTS49" s="192"/>
      <c r="VTT49" s="192"/>
      <c r="VTU49" s="192"/>
      <c r="VTV49" s="192"/>
      <c r="VTW49" s="192"/>
      <c r="VTX49" s="192"/>
      <c r="VTY49" s="192"/>
      <c r="VTZ49" s="192"/>
      <c r="VUA49" s="192"/>
      <c r="VUB49" s="192"/>
      <c r="VUC49" s="192"/>
      <c r="VUD49" s="192"/>
      <c r="VUE49" s="192"/>
      <c r="VUF49" s="192"/>
      <c r="VUG49" s="192"/>
      <c r="VUH49" s="192"/>
      <c r="VUI49" s="192"/>
      <c r="VUJ49" s="192"/>
      <c r="VUK49" s="192"/>
      <c r="VUL49" s="192"/>
      <c r="VUM49" s="192"/>
      <c r="VUN49" s="192"/>
      <c r="VUO49" s="192"/>
      <c r="VUP49" s="192"/>
      <c r="VUQ49" s="192"/>
      <c r="VUR49" s="192"/>
      <c r="VUS49" s="192"/>
      <c r="VUT49" s="192"/>
      <c r="VUU49" s="192"/>
      <c r="VUV49" s="192"/>
      <c r="VUW49" s="192"/>
      <c r="VUX49" s="192"/>
      <c r="VUY49" s="192"/>
      <c r="VUZ49" s="192"/>
      <c r="VVA49" s="192"/>
      <c r="VVB49" s="192"/>
      <c r="VVC49" s="192"/>
      <c r="VVD49" s="192"/>
      <c r="VVE49" s="192"/>
      <c r="VVF49" s="192"/>
      <c r="VVG49" s="192"/>
      <c r="VVH49" s="192"/>
      <c r="VVI49" s="192"/>
      <c r="VVJ49" s="192"/>
      <c r="VVK49" s="192"/>
      <c r="VVL49" s="192"/>
      <c r="VVM49" s="192"/>
      <c r="VVN49" s="192"/>
      <c r="VVO49" s="192"/>
      <c r="VVP49" s="192"/>
      <c r="VVQ49" s="192"/>
      <c r="VVR49" s="192"/>
      <c r="VVS49" s="192"/>
      <c r="VVT49" s="192"/>
      <c r="VVU49" s="192"/>
      <c r="VVV49" s="192"/>
      <c r="VVW49" s="192"/>
      <c r="VVX49" s="192"/>
      <c r="VVY49" s="192"/>
      <c r="VVZ49" s="192"/>
      <c r="VWA49" s="192"/>
      <c r="VWB49" s="192"/>
      <c r="VWC49" s="192"/>
      <c r="VWD49" s="192"/>
      <c r="VWE49" s="192"/>
      <c r="VWF49" s="192"/>
      <c r="VWG49" s="192"/>
      <c r="VWH49" s="192"/>
      <c r="VWI49" s="192"/>
      <c r="VWJ49" s="192"/>
      <c r="VWK49" s="192"/>
      <c r="VWL49" s="192"/>
      <c r="VWM49" s="192"/>
      <c r="VWN49" s="192"/>
      <c r="VWO49" s="192"/>
      <c r="VWP49" s="192"/>
      <c r="VWQ49" s="192"/>
      <c r="VWR49" s="192"/>
      <c r="VWS49" s="192"/>
      <c r="VWT49" s="192"/>
      <c r="VWU49" s="192"/>
      <c r="VWV49" s="192"/>
      <c r="VWW49" s="192"/>
      <c r="VWX49" s="192"/>
      <c r="VWY49" s="192"/>
      <c r="VWZ49" s="192"/>
      <c r="VXA49" s="192"/>
      <c r="VXB49" s="192"/>
      <c r="VXC49" s="192"/>
      <c r="VXD49" s="192"/>
      <c r="VXE49" s="192"/>
      <c r="VXF49" s="192"/>
      <c r="VXG49" s="192"/>
      <c r="VXH49" s="192"/>
      <c r="VXI49" s="192"/>
      <c r="VXJ49" s="192"/>
      <c r="VXK49" s="192"/>
      <c r="VXL49" s="192"/>
      <c r="VXM49" s="192"/>
      <c r="VXN49" s="192"/>
      <c r="VXO49" s="192"/>
      <c r="VXP49" s="192"/>
      <c r="VXQ49" s="192"/>
      <c r="VXR49" s="192"/>
      <c r="VXS49" s="192"/>
      <c r="VXT49" s="192"/>
      <c r="VXU49" s="192"/>
      <c r="VXV49" s="192"/>
      <c r="VXW49" s="192"/>
      <c r="VXX49" s="192"/>
      <c r="VXY49" s="192"/>
      <c r="VXZ49" s="192"/>
      <c r="VYA49" s="192"/>
      <c r="VYB49" s="192"/>
      <c r="VYC49" s="192"/>
      <c r="VYD49" s="192"/>
      <c r="VYE49" s="192"/>
      <c r="VYF49" s="192"/>
      <c r="VYG49" s="192"/>
      <c r="VYH49" s="192"/>
      <c r="VYI49" s="192"/>
      <c r="VYJ49" s="192"/>
      <c r="VYK49" s="192"/>
      <c r="VYL49" s="192"/>
      <c r="VYM49" s="192"/>
      <c r="VYN49" s="192"/>
      <c r="VYO49" s="192"/>
      <c r="VYP49" s="192"/>
      <c r="VYQ49" s="192"/>
      <c r="VYR49" s="192"/>
      <c r="VYS49" s="192"/>
      <c r="VYT49" s="192"/>
      <c r="VYU49" s="192"/>
      <c r="VYV49" s="192"/>
      <c r="VYW49" s="192"/>
      <c r="VYX49" s="192"/>
      <c r="VYY49" s="192"/>
      <c r="VYZ49" s="192"/>
      <c r="VZA49" s="192"/>
      <c r="VZB49" s="192"/>
      <c r="VZC49" s="192"/>
      <c r="VZD49" s="192"/>
      <c r="VZE49" s="192"/>
      <c r="VZF49" s="192"/>
      <c r="VZG49" s="192"/>
      <c r="VZH49" s="192"/>
      <c r="VZI49" s="192"/>
      <c r="VZJ49" s="192"/>
      <c r="VZK49" s="192"/>
      <c r="VZL49" s="192"/>
      <c r="VZM49" s="192"/>
      <c r="VZN49" s="192"/>
      <c r="VZO49" s="192"/>
      <c r="VZP49" s="192"/>
      <c r="VZQ49" s="192"/>
      <c r="VZR49" s="192"/>
      <c r="VZS49" s="192"/>
      <c r="VZT49" s="192"/>
      <c r="VZU49" s="192"/>
      <c r="VZV49" s="192"/>
      <c r="VZW49" s="192"/>
      <c r="VZX49" s="192"/>
      <c r="VZY49" s="192"/>
      <c r="VZZ49" s="192"/>
      <c r="WAA49" s="192"/>
      <c r="WAB49" s="192"/>
      <c r="WAC49" s="192"/>
      <c r="WAD49" s="192"/>
      <c r="WAE49" s="192"/>
      <c r="WAF49" s="192"/>
      <c r="WAG49" s="192"/>
      <c r="WAH49" s="192"/>
      <c r="WAI49" s="192"/>
      <c r="WAJ49" s="192"/>
      <c r="WAK49" s="192"/>
      <c r="WAL49" s="192"/>
      <c r="WAM49" s="192"/>
      <c r="WAN49" s="192"/>
      <c r="WAO49" s="192"/>
      <c r="WAP49" s="192"/>
      <c r="WAQ49" s="192"/>
      <c r="WAR49" s="192"/>
      <c r="WAS49" s="192"/>
      <c r="WAT49" s="192"/>
      <c r="WAU49" s="192"/>
      <c r="WAV49" s="192"/>
      <c r="WAW49" s="192"/>
      <c r="WAX49" s="192"/>
      <c r="WAY49" s="192"/>
      <c r="WAZ49" s="192"/>
      <c r="WBA49" s="192"/>
      <c r="WBB49" s="192"/>
      <c r="WBC49" s="192"/>
      <c r="WBD49" s="192"/>
      <c r="WBE49" s="192"/>
      <c r="WBF49" s="192"/>
      <c r="WBG49" s="192"/>
      <c r="WBH49" s="192"/>
      <c r="WBI49" s="192"/>
      <c r="WBJ49" s="192"/>
      <c r="WBK49" s="192"/>
      <c r="WBL49" s="192"/>
      <c r="WBM49" s="192"/>
      <c r="WBN49" s="192"/>
      <c r="WBO49" s="192"/>
      <c r="WBP49" s="192"/>
      <c r="WBQ49" s="192"/>
      <c r="WBR49" s="192"/>
      <c r="WBS49" s="192"/>
      <c r="WBT49" s="192"/>
      <c r="WBU49" s="192"/>
      <c r="WBV49" s="192"/>
      <c r="WBW49" s="192"/>
      <c r="WBX49" s="192"/>
      <c r="WBY49" s="192"/>
      <c r="WBZ49" s="192"/>
      <c r="WCA49" s="192"/>
      <c r="WCB49" s="192"/>
      <c r="WCC49" s="192"/>
      <c r="WCD49" s="192"/>
      <c r="WCE49" s="192"/>
      <c r="WCF49" s="192"/>
      <c r="WCG49" s="192"/>
      <c r="WCH49" s="192"/>
      <c r="WCI49" s="192"/>
      <c r="WCJ49" s="192"/>
      <c r="WCK49" s="192"/>
      <c r="WCL49" s="192"/>
      <c r="WCM49" s="192"/>
      <c r="WCN49" s="192"/>
      <c r="WCO49" s="192"/>
      <c r="WCP49" s="192"/>
      <c r="WCQ49" s="192"/>
      <c r="WCR49" s="192"/>
      <c r="WCS49" s="192"/>
      <c r="WCT49" s="192"/>
      <c r="WCU49" s="192"/>
      <c r="WCV49" s="192"/>
      <c r="WCW49" s="192"/>
      <c r="WCX49" s="192"/>
      <c r="WCY49" s="192"/>
      <c r="WCZ49" s="192"/>
      <c r="WDA49" s="192"/>
      <c r="WDB49" s="192"/>
      <c r="WDC49" s="192"/>
      <c r="WDD49" s="192"/>
      <c r="WDE49" s="192"/>
      <c r="WDF49" s="192"/>
      <c r="WDG49" s="192"/>
      <c r="WDH49" s="192"/>
      <c r="WDI49" s="192"/>
      <c r="WDJ49" s="192"/>
      <c r="WDK49" s="192"/>
      <c r="WDL49" s="192"/>
      <c r="WDM49" s="192"/>
      <c r="WDN49" s="192"/>
      <c r="WDO49" s="192"/>
      <c r="WDP49" s="192"/>
      <c r="WDQ49" s="192"/>
      <c r="WDR49" s="192"/>
      <c r="WDS49" s="192"/>
      <c r="WDT49" s="192"/>
      <c r="WDU49" s="192"/>
      <c r="WDV49" s="192"/>
      <c r="WDW49" s="192"/>
      <c r="WDX49" s="192"/>
      <c r="WDY49" s="192"/>
      <c r="WDZ49" s="192"/>
      <c r="WEA49" s="192"/>
      <c r="WEB49" s="192"/>
      <c r="WEC49" s="192"/>
      <c r="WED49" s="192"/>
      <c r="WEE49" s="192"/>
      <c r="WEF49" s="192"/>
      <c r="WEG49" s="192"/>
      <c r="WEH49" s="192"/>
      <c r="WEI49" s="192"/>
      <c r="WEJ49" s="192"/>
      <c r="WEK49" s="192"/>
      <c r="WEL49" s="192"/>
      <c r="WEM49" s="192"/>
      <c r="WEN49" s="192"/>
      <c r="WEO49" s="192"/>
      <c r="WEP49" s="192"/>
      <c r="WEQ49" s="192"/>
      <c r="WER49" s="192"/>
      <c r="WES49" s="192"/>
      <c r="WET49" s="192"/>
      <c r="WEU49" s="192"/>
      <c r="WEV49" s="192"/>
      <c r="WEW49" s="192"/>
      <c r="WEX49" s="192"/>
      <c r="WEY49" s="192"/>
      <c r="WEZ49" s="192"/>
      <c r="WFA49" s="192"/>
      <c r="WFB49" s="192"/>
      <c r="WFC49" s="192"/>
      <c r="WFD49" s="192"/>
      <c r="WFE49" s="192"/>
      <c r="WFF49" s="192"/>
      <c r="WFG49" s="192"/>
      <c r="WFH49" s="192"/>
      <c r="WFI49" s="192"/>
      <c r="WFJ49" s="192"/>
      <c r="WFK49" s="192"/>
      <c r="WFL49" s="192"/>
      <c r="WFM49" s="192"/>
      <c r="WFN49" s="192"/>
      <c r="WFO49" s="192"/>
      <c r="WFP49" s="192"/>
      <c r="WFQ49" s="192"/>
      <c r="WFR49" s="192"/>
      <c r="WFS49" s="192"/>
      <c r="WFT49" s="192"/>
      <c r="WFU49" s="192"/>
      <c r="WFV49" s="192"/>
      <c r="WFW49" s="192"/>
      <c r="WFX49" s="192"/>
      <c r="WFY49" s="192"/>
      <c r="WFZ49" s="192"/>
      <c r="WGA49" s="192"/>
      <c r="WGB49" s="192"/>
      <c r="WGC49" s="192"/>
      <c r="WGD49" s="192"/>
      <c r="WGE49" s="192"/>
      <c r="WGF49" s="192"/>
      <c r="WGG49" s="192"/>
      <c r="WGH49" s="192"/>
      <c r="WGI49" s="192"/>
      <c r="WGJ49" s="192"/>
      <c r="WGK49" s="192"/>
      <c r="WGL49" s="192"/>
      <c r="WGM49" s="192"/>
      <c r="WGN49" s="192"/>
      <c r="WGO49" s="192"/>
      <c r="WGP49" s="192"/>
      <c r="WGQ49" s="192"/>
      <c r="WGR49" s="192"/>
      <c r="WGS49" s="192"/>
      <c r="WGT49" s="192"/>
      <c r="WGU49" s="192"/>
      <c r="WGV49" s="192"/>
      <c r="WGW49" s="192"/>
      <c r="WGX49" s="192"/>
      <c r="WGY49" s="192"/>
      <c r="WGZ49" s="192"/>
      <c r="WHA49" s="192"/>
      <c r="WHB49" s="192"/>
      <c r="WHC49" s="192"/>
      <c r="WHD49" s="192"/>
      <c r="WHE49" s="192"/>
      <c r="WHF49" s="192"/>
      <c r="WHG49" s="192"/>
      <c r="WHH49" s="192"/>
      <c r="WHI49" s="192"/>
      <c r="WHJ49" s="192"/>
      <c r="WHK49" s="192"/>
      <c r="WHL49" s="192"/>
      <c r="WHM49" s="192"/>
      <c r="WHN49" s="192"/>
      <c r="WHO49" s="192"/>
      <c r="WHP49" s="192"/>
      <c r="WHQ49" s="192"/>
      <c r="WHR49" s="192"/>
      <c r="WHS49" s="192"/>
      <c r="WHT49" s="192"/>
      <c r="WHU49" s="192"/>
      <c r="WHV49" s="192"/>
      <c r="WHW49" s="192"/>
      <c r="WHX49" s="192"/>
      <c r="WHY49" s="192"/>
      <c r="WHZ49" s="192"/>
      <c r="WIA49" s="192"/>
      <c r="WIB49" s="192"/>
      <c r="WIC49" s="192"/>
      <c r="WID49" s="192"/>
      <c r="WIE49" s="192"/>
      <c r="WIF49" s="192"/>
      <c r="WIG49" s="192"/>
      <c r="WIH49" s="192"/>
      <c r="WII49" s="192"/>
      <c r="WIJ49" s="192"/>
      <c r="WIK49" s="192"/>
      <c r="WIL49" s="192"/>
      <c r="WIM49" s="192"/>
      <c r="WIN49" s="192"/>
      <c r="WIO49" s="192"/>
      <c r="WIP49" s="192"/>
      <c r="WIQ49" s="192"/>
      <c r="WIR49" s="192"/>
      <c r="WIS49" s="192"/>
      <c r="WIT49" s="192"/>
      <c r="WIU49" s="192"/>
      <c r="WIV49" s="192"/>
      <c r="WIW49" s="192"/>
      <c r="WIX49" s="192"/>
      <c r="WIY49" s="192"/>
      <c r="WIZ49" s="192"/>
      <c r="WJA49" s="192"/>
      <c r="WJB49" s="192"/>
      <c r="WJC49" s="192"/>
      <c r="WJD49" s="192"/>
      <c r="WJE49" s="192"/>
      <c r="WJF49" s="192"/>
      <c r="WJG49" s="192"/>
      <c r="WJH49" s="192"/>
      <c r="WJI49" s="192"/>
      <c r="WJJ49" s="192"/>
      <c r="WJK49" s="192"/>
      <c r="WJL49" s="192"/>
      <c r="WJM49" s="192"/>
      <c r="WJN49" s="192"/>
      <c r="WJO49" s="192"/>
      <c r="WJP49" s="192"/>
      <c r="WJQ49" s="192"/>
      <c r="WJR49" s="192"/>
      <c r="WJS49" s="192"/>
      <c r="WJT49" s="192"/>
      <c r="WJU49" s="192"/>
      <c r="WJV49" s="192"/>
      <c r="WJW49" s="192"/>
      <c r="WJX49" s="192"/>
      <c r="WJY49" s="192"/>
      <c r="WJZ49" s="192"/>
      <c r="WKA49" s="192"/>
      <c r="WKB49" s="192"/>
      <c r="WKC49" s="192"/>
      <c r="WKD49" s="192"/>
      <c r="WKE49" s="192"/>
      <c r="WKF49" s="192"/>
      <c r="WKG49" s="192"/>
      <c r="WKH49" s="192"/>
      <c r="WKI49" s="192"/>
      <c r="WKJ49" s="192"/>
      <c r="WKK49" s="192"/>
      <c r="WKL49" s="192"/>
      <c r="WKM49" s="192"/>
      <c r="WKN49" s="192"/>
      <c r="WKO49" s="192"/>
      <c r="WKP49" s="192"/>
      <c r="WKQ49" s="192"/>
      <c r="WKR49" s="192"/>
      <c r="WKS49" s="192"/>
      <c r="WKT49" s="192"/>
      <c r="WKU49" s="192"/>
      <c r="WKV49" s="192"/>
      <c r="WKW49" s="192"/>
      <c r="WKX49" s="192"/>
      <c r="WKY49" s="192"/>
      <c r="WKZ49" s="192"/>
      <c r="WLA49" s="192"/>
      <c r="WLB49" s="192"/>
      <c r="WLC49" s="192"/>
      <c r="WLD49" s="192"/>
      <c r="WLE49" s="192"/>
      <c r="WLF49" s="192"/>
      <c r="WLG49" s="192"/>
      <c r="WLH49" s="192"/>
      <c r="WLI49" s="192"/>
      <c r="WLJ49" s="192"/>
      <c r="WLK49" s="192"/>
      <c r="WLL49" s="192"/>
      <c r="WLM49" s="192"/>
      <c r="WLN49" s="192"/>
      <c r="WLO49" s="192"/>
      <c r="WLP49" s="192"/>
      <c r="WLQ49" s="192"/>
      <c r="WLR49" s="192"/>
      <c r="WLS49" s="192"/>
      <c r="WLT49" s="192"/>
      <c r="WLU49" s="192"/>
      <c r="WLV49" s="192"/>
      <c r="WLW49" s="192"/>
      <c r="WLX49" s="192"/>
      <c r="WLY49" s="192"/>
      <c r="WLZ49" s="192"/>
      <c r="WMA49" s="192"/>
      <c r="WMB49" s="192"/>
      <c r="WMC49" s="192"/>
      <c r="WMD49" s="192"/>
      <c r="WME49" s="192"/>
      <c r="WMF49" s="192"/>
      <c r="WMG49" s="192"/>
      <c r="WMH49" s="192"/>
      <c r="WMI49" s="192"/>
      <c r="WMJ49" s="192"/>
      <c r="WMK49" s="192"/>
      <c r="WML49" s="192"/>
      <c r="WMM49" s="192"/>
      <c r="WMN49" s="192"/>
      <c r="WMO49" s="192"/>
      <c r="WMP49" s="192"/>
      <c r="WMQ49" s="192"/>
      <c r="WMR49" s="192"/>
      <c r="WMS49" s="192"/>
      <c r="WMT49" s="192"/>
      <c r="WMU49" s="192"/>
      <c r="WMV49" s="192"/>
      <c r="WMW49" s="192"/>
      <c r="WMX49" s="192"/>
      <c r="WMY49" s="192"/>
      <c r="WMZ49" s="192"/>
      <c r="WNA49" s="192"/>
      <c r="WNB49" s="192"/>
      <c r="WNC49" s="192"/>
      <c r="WND49" s="192"/>
      <c r="WNE49" s="192"/>
      <c r="WNF49" s="192"/>
      <c r="WNG49" s="192"/>
      <c r="WNH49" s="192"/>
      <c r="WNI49" s="192"/>
      <c r="WNJ49" s="192"/>
      <c r="WNK49" s="192"/>
      <c r="WNL49" s="192"/>
      <c r="WNM49" s="192"/>
      <c r="WNN49" s="192"/>
      <c r="WNO49" s="192"/>
      <c r="WNP49" s="192"/>
      <c r="WNQ49" s="192"/>
      <c r="WNR49" s="192"/>
      <c r="WNS49" s="192"/>
      <c r="WNT49" s="192"/>
      <c r="WNU49" s="192"/>
      <c r="WNV49" s="192"/>
      <c r="WNW49" s="192"/>
      <c r="WNX49" s="192"/>
      <c r="WNY49" s="192"/>
      <c r="WNZ49" s="192"/>
      <c r="WOA49" s="192"/>
      <c r="WOB49" s="192"/>
      <c r="WOC49" s="192"/>
      <c r="WOD49" s="192"/>
      <c r="WOE49" s="192"/>
      <c r="WOF49" s="192"/>
      <c r="WOG49" s="192"/>
      <c r="WOH49" s="192"/>
      <c r="WOI49" s="192"/>
      <c r="WOJ49" s="192"/>
      <c r="WOK49" s="192"/>
      <c r="WOL49" s="192"/>
      <c r="WOM49" s="192"/>
      <c r="WON49" s="192"/>
      <c r="WOO49" s="192"/>
      <c r="WOP49" s="192"/>
      <c r="WOQ49" s="192"/>
      <c r="WOR49" s="192"/>
      <c r="WOS49" s="192"/>
      <c r="WOT49" s="192"/>
      <c r="WOU49" s="192"/>
      <c r="WOV49" s="192"/>
      <c r="WOW49" s="192"/>
      <c r="WOX49" s="192"/>
      <c r="WOY49" s="192"/>
      <c r="WOZ49" s="192"/>
      <c r="WPA49" s="192"/>
      <c r="WPB49" s="192"/>
      <c r="WPC49" s="192"/>
      <c r="WPD49" s="192"/>
      <c r="WPE49" s="192"/>
      <c r="WPF49" s="192"/>
      <c r="WPG49" s="192"/>
      <c r="WPH49" s="192"/>
      <c r="WPI49" s="192"/>
      <c r="WPJ49" s="192"/>
      <c r="WPK49" s="192"/>
      <c r="WPL49" s="192"/>
      <c r="WPM49" s="192"/>
      <c r="WPN49" s="192"/>
      <c r="WPO49" s="192"/>
      <c r="WPP49" s="192"/>
      <c r="WPQ49" s="192"/>
      <c r="WPR49" s="192"/>
      <c r="WPS49" s="192"/>
      <c r="WPT49" s="192"/>
      <c r="WPU49" s="192"/>
      <c r="WPV49" s="192"/>
      <c r="WPW49" s="192"/>
      <c r="WPX49" s="192"/>
      <c r="WPY49" s="192"/>
      <c r="WPZ49" s="192"/>
      <c r="WQA49" s="192"/>
      <c r="WQB49" s="192"/>
      <c r="WQC49" s="192"/>
      <c r="WQD49" s="192"/>
      <c r="WQE49" s="192"/>
      <c r="WQF49" s="192"/>
      <c r="WQG49" s="192"/>
      <c r="WQH49" s="192"/>
      <c r="WQI49" s="192"/>
      <c r="WQJ49" s="192"/>
      <c r="WQK49" s="192"/>
      <c r="WQL49" s="192"/>
      <c r="WQM49" s="192"/>
      <c r="WQN49" s="192"/>
      <c r="WQO49" s="192"/>
      <c r="WQP49" s="192"/>
      <c r="WQQ49" s="192"/>
      <c r="WQR49" s="192"/>
      <c r="WQS49" s="192"/>
      <c r="WQT49" s="192"/>
      <c r="WQU49" s="192"/>
      <c r="WQV49" s="192"/>
      <c r="WQW49" s="192"/>
      <c r="WQX49" s="192"/>
      <c r="WQY49" s="192"/>
      <c r="WQZ49" s="192"/>
      <c r="WRA49" s="192"/>
      <c r="WRB49" s="192"/>
      <c r="WRC49" s="192"/>
      <c r="WRD49" s="192"/>
      <c r="WRE49" s="192"/>
      <c r="WRF49" s="192"/>
      <c r="WRG49" s="192"/>
      <c r="WRH49" s="192"/>
      <c r="WRI49" s="192"/>
      <c r="WRJ49" s="192"/>
      <c r="WRK49" s="192"/>
      <c r="WRL49" s="192"/>
      <c r="WRM49" s="192"/>
      <c r="WRN49" s="192"/>
      <c r="WRO49" s="192"/>
      <c r="WRP49" s="192"/>
      <c r="WRQ49" s="192"/>
      <c r="WRR49" s="192"/>
      <c r="WRS49" s="192"/>
      <c r="WRT49" s="192"/>
      <c r="WRU49" s="192"/>
      <c r="WRV49" s="192"/>
      <c r="WRW49" s="192"/>
      <c r="WRX49" s="192"/>
      <c r="WRY49" s="192"/>
      <c r="WRZ49" s="192"/>
      <c r="WSA49" s="192"/>
      <c r="WSB49" s="192"/>
      <c r="WSC49" s="192"/>
      <c r="WSD49" s="192"/>
      <c r="WSE49" s="192"/>
      <c r="WSF49" s="192"/>
      <c r="WSG49" s="192"/>
      <c r="WSH49" s="192"/>
      <c r="WSI49" s="192"/>
      <c r="WSJ49" s="192"/>
      <c r="WSK49" s="192"/>
      <c r="WSL49" s="192"/>
      <c r="WSM49" s="192"/>
      <c r="WSN49" s="192"/>
      <c r="WSO49" s="192"/>
      <c r="WSP49" s="192"/>
      <c r="WSQ49" s="192"/>
      <c r="WSR49" s="192"/>
      <c r="WSS49" s="192"/>
      <c r="WST49" s="192"/>
      <c r="WSU49" s="192"/>
      <c r="WSV49" s="192"/>
      <c r="WSW49" s="192"/>
      <c r="WSX49" s="192"/>
      <c r="WSY49" s="192"/>
      <c r="WSZ49" s="192"/>
      <c r="WTA49" s="192"/>
      <c r="WTB49" s="192"/>
      <c r="WTC49" s="192"/>
      <c r="WTD49" s="192"/>
      <c r="WTE49" s="192"/>
      <c r="WTF49" s="192"/>
      <c r="WTG49" s="192"/>
      <c r="WTH49" s="192"/>
      <c r="WTI49" s="192"/>
      <c r="WTJ49" s="192"/>
      <c r="WTK49" s="192"/>
      <c r="WTL49" s="192"/>
      <c r="WTM49" s="192"/>
      <c r="WTN49" s="192"/>
      <c r="WTO49" s="192"/>
      <c r="WTP49" s="192"/>
      <c r="WTQ49" s="192"/>
      <c r="WTR49" s="192"/>
      <c r="WTS49" s="192"/>
      <c r="WTT49" s="192"/>
      <c r="WTU49" s="192"/>
      <c r="WTV49" s="192"/>
      <c r="WTW49" s="192"/>
      <c r="WTX49" s="192"/>
      <c r="WTY49" s="192"/>
      <c r="WTZ49" s="192"/>
      <c r="WUA49" s="192"/>
      <c r="WUB49" s="192"/>
      <c r="WUC49" s="192"/>
      <c r="WUD49" s="192"/>
      <c r="WUE49" s="192"/>
      <c r="WUF49" s="192"/>
      <c r="WUG49" s="192"/>
      <c r="WUH49" s="192"/>
      <c r="WUI49" s="192"/>
      <c r="WUJ49" s="192"/>
      <c r="WUK49" s="192"/>
      <c r="WUL49" s="192"/>
      <c r="WUM49" s="192"/>
      <c r="WUN49" s="192"/>
      <c r="WUO49" s="192"/>
      <c r="WUP49" s="192"/>
      <c r="WUQ49" s="192"/>
      <c r="WUR49" s="192"/>
      <c r="WUS49" s="192"/>
      <c r="WUT49" s="192"/>
      <c r="WUU49" s="192"/>
      <c r="WUV49" s="192"/>
      <c r="WUW49" s="192"/>
      <c r="WUX49" s="192"/>
      <c r="WUY49" s="192"/>
      <c r="WUZ49" s="192"/>
      <c r="WVA49" s="192"/>
      <c r="WVB49" s="192"/>
      <c r="WVC49" s="192"/>
      <c r="WVD49" s="192"/>
      <c r="WVE49" s="192"/>
      <c r="WVF49" s="192"/>
      <c r="WVG49" s="192"/>
      <c r="WVH49" s="192"/>
      <c r="WVI49" s="192"/>
    </row>
    <row r="50" spans="1:16129" s="194" customFormat="1">
      <c r="A50" s="192"/>
      <c r="B50" s="192"/>
      <c r="C50" s="241"/>
      <c r="D50" s="242"/>
      <c r="E50" s="242"/>
      <c r="F50" s="192"/>
      <c r="G50" s="192"/>
      <c r="H50" s="192"/>
      <c r="I50" s="192"/>
      <c r="J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c r="DT50" s="192"/>
      <c r="DU50" s="192"/>
      <c r="DV50" s="192"/>
      <c r="DW50" s="192"/>
      <c r="DX50" s="192"/>
      <c r="DY50" s="192"/>
      <c r="DZ50" s="192"/>
      <c r="EA50" s="192"/>
      <c r="EB50" s="192"/>
      <c r="EC50" s="192"/>
      <c r="ED50" s="192"/>
      <c r="EE50" s="192"/>
      <c r="EF50" s="192"/>
      <c r="EG50" s="192"/>
      <c r="EH50" s="192"/>
      <c r="EI50" s="192"/>
      <c r="EJ50" s="192"/>
      <c r="EK50" s="192"/>
      <c r="EL50" s="192"/>
      <c r="EM50" s="192"/>
      <c r="EN50" s="192"/>
      <c r="EO50" s="192"/>
      <c r="EP50" s="192"/>
      <c r="EQ50" s="192"/>
      <c r="ER50" s="192"/>
      <c r="ES50" s="192"/>
      <c r="ET50" s="192"/>
      <c r="EU50" s="192"/>
      <c r="EV50" s="192"/>
      <c r="EW50" s="192"/>
      <c r="EX50" s="192"/>
      <c r="EY50" s="192"/>
      <c r="EZ50" s="192"/>
      <c r="FA50" s="192"/>
      <c r="FB50" s="192"/>
      <c r="FC50" s="192"/>
      <c r="FD50" s="192"/>
      <c r="FE50" s="192"/>
      <c r="FF50" s="192"/>
      <c r="FG50" s="192"/>
      <c r="FH50" s="192"/>
      <c r="FI50" s="192"/>
      <c r="FJ50" s="192"/>
      <c r="FK50" s="192"/>
      <c r="FL50" s="192"/>
      <c r="FM50" s="192"/>
      <c r="FN50" s="192"/>
      <c r="FO50" s="192"/>
      <c r="FP50" s="192"/>
      <c r="FQ50" s="192"/>
      <c r="FR50" s="192"/>
      <c r="FS50" s="192"/>
      <c r="FT50" s="192"/>
      <c r="FU50" s="192"/>
      <c r="FV50" s="192"/>
      <c r="FW50" s="192"/>
      <c r="FX50" s="192"/>
      <c r="FY50" s="192"/>
      <c r="FZ50" s="192"/>
      <c r="GA50" s="192"/>
      <c r="GB50" s="192"/>
      <c r="GC50" s="192"/>
      <c r="GD50" s="192"/>
      <c r="GE50" s="192"/>
      <c r="GF50" s="192"/>
      <c r="GG50" s="192"/>
      <c r="GH50" s="192"/>
      <c r="GI50" s="192"/>
      <c r="GJ50" s="192"/>
      <c r="GK50" s="192"/>
      <c r="GL50" s="192"/>
      <c r="GM50" s="192"/>
      <c r="GN50" s="192"/>
      <c r="GO50" s="192"/>
      <c r="GP50" s="192"/>
      <c r="GQ50" s="192"/>
      <c r="GR50" s="192"/>
      <c r="GS50" s="192"/>
      <c r="GT50" s="192"/>
      <c r="GU50" s="192"/>
      <c r="GV50" s="192"/>
      <c r="GW50" s="192"/>
      <c r="GX50" s="192"/>
      <c r="GY50" s="192"/>
      <c r="GZ50" s="192"/>
      <c r="HA50" s="192"/>
      <c r="HB50" s="192"/>
      <c r="HC50" s="192"/>
      <c r="HD50" s="192"/>
      <c r="HE50" s="192"/>
      <c r="HF50" s="192"/>
      <c r="HG50" s="192"/>
      <c r="HH50" s="192"/>
      <c r="HI50" s="192"/>
      <c r="HJ50" s="192"/>
      <c r="HK50" s="192"/>
      <c r="HL50" s="192"/>
      <c r="HM50" s="192"/>
      <c r="HN50" s="192"/>
      <c r="HO50" s="192"/>
      <c r="HP50" s="192"/>
      <c r="HQ50" s="192"/>
      <c r="HR50" s="192"/>
      <c r="HS50" s="192"/>
      <c r="HT50" s="192"/>
      <c r="HU50" s="192"/>
      <c r="HV50" s="192"/>
      <c r="HW50" s="192"/>
      <c r="HX50" s="192"/>
      <c r="HY50" s="192"/>
      <c r="HZ50" s="192"/>
      <c r="IA50" s="192"/>
      <c r="IB50" s="192"/>
      <c r="IC50" s="192"/>
      <c r="ID50" s="192"/>
      <c r="IE50" s="192"/>
      <c r="IF50" s="192"/>
      <c r="IG50" s="192"/>
      <c r="IH50" s="192"/>
      <c r="II50" s="192"/>
      <c r="IJ50" s="192"/>
      <c r="IK50" s="192"/>
      <c r="IL50" s="192"/>
      <c r="IM50" s="192"/>
      <c r="IN50" s="192"/>
      <c r="IO50" s="192"/>
      <c r="IP50" s="192"/>
      <c r="IQ50" s="192"/>
      <c r="IR50" s="192"/>
      <c r="IS50" s="192"/>
      <c r="IT50" s="192"/>
      <c r="IU50" s="192"/>
      <c r="IV50" s="192"/>
      <c r="IW50" s="192"/>
      <c r="IX50" s="192"/>
      <c r="IY50" s="192"/>
      <c r="IZ50" s="192"/>
      <c r="JA50" s="192"/>
      <c r="JB50" s="192"/>
      <c r="JC50" s="192"/>
      <c r="JD50" s="192"/>
      <c r="JE50" s="192"/>
      <c r="JF50" s="192"/>
      <c r="JG50" s="192"/>
      <c r="JH50" s="192"/>
      <c r="JI50" s="192"/>
      <c r="JJ50" s="192"/>
      <c r="JK50" s="192"/>
      <c r="JL50" s="192"/>
      <c r="JM50" s="192"/>
      <c r="JN50" s="192"/>
      <c r="JO50" s="192"/>
      <c r="JP50" s="192"/>
      <c r="JQ50" s="192"/>
      <c r="JR50" s="192"/>
      <c r="JS50" s="192"/>
      <c r="JT50" s="192"/>
      <c r="JU50" s="192"/>
      <c r="JV50" s="192"/>
      <c r="JW50" s="192"/>
      <c r="JX50" s="192"/>
      <c r="JY50" s="192"/>
      <c r="JZ50" s="192"/>
      <c r="KA50" s="192"/>
      <c r="KB50" s="192"/>
      <c r="KC50" s="192"/>
      <c r="KD50" s="192"/>
      <c r="KE50" s="192"/>
      <c r="KF50" s="192"/>
      <c r="KG50" s="192"/>
      <c r="KH50" s="192"/>
      <c r="KI50" s="192"/>
      <c r="KJ50" s="192"/>
      <c r="KK50" s="192"/>
      <c r="KL50" s="192"/>
      <c r="KM50" s="192"/>
      <c r="KN50" s="192"/>
      <c r="KO50" s="192"/>
      <c r="KP50" s="192"/>
      <c r="KQ50" s="192"/>
      <c r="KR50" s="192"/>
      <c r="KS50" s="192"/>
      <c r="KT50" s="192"/>
      <c r="KU50" s="192"/>
      <c r="KV50" s="192"/>
      <c r="KW50" s="192"/>
      <c r="KX50" s="192"/>
      <c r="KY50" s="192"/>
      <c r="KZ50" s="192"/>
      <c r="LA50" s="192"/>
      <c r="LB50" s="192"/>
      <c r="LC50" s="192"/>
      <c r="LD50" s="192"/>
      <c r="LE50" s="192"/>
      <c r="LF50" s="192"/>
      <c r="LG50" s="192"/>
      <c r="LH50" s="192"/>
      <c r="LI50" s="192"/>
      <c r="LJ50" s="192"/>
      <c r="LK50" s="192"/>
      <c r="LL50" s="192"/>
      <c r="LM50" s="192"/>
      <c r="LN50" s="192"/>
      <c r="LO50" s="192"/>
      <c r="LP50" s="192"/>
      <c r="LQ50" s="192"/>
      <c r="LR50" s="192"/>
      <c r="LS50" s="192"/>
      <c r="LT50" s="192"/>
      <c r="LU50" s="192"/>
      <c r="LV50" s="192"/>
      <c r="LW50" s="192"/>
      <c r="LX50" s="192"/>
      <c r="LY50" s="192"/>
      <c r="LZ50" s="192"/>
      <c r="MA50" s="192"/>
      <c r="MB50" s="192"/>
      <c r="MC50" s="192"/>
      <c r="MD50" s="192"/>
      <c r="ME50" s="192"/>
      <c r="MF50" s="192"/>
      <c r="MG50" s="192"/>
      <c r="MH50" s="192"/>
      <c r="MI50" s="192"/>
      <c r="MJ50" s="192"/>
      <c r="MK50" s="192"/>
      <c r="ML50" s="192"/>
      <c r="MM50" s="192"/>
      <c r="MN50" s="192"/>
      <c r="MO50" s="192"/>
      <c r="MP50" s="192"/>
      <c r="MQ50" s="192"/>
      <c r="MR50" s="192"/>
      <c r="MS50" s="192"/>
      <c r="MT50" s="192"/>
      <c r="MU50" s="192"/>
      <c r="MV50" s="192"/>
      <c r="MW50" s="192"/>
      <c r="MX50" s="192"/>
      <c r="MY50" s="192"/>
      <c r="MZ50" s="192"/>
      <c r="NA50" s="192"/>
      <c r="NB50" s="192"/>
      <c r="NC50" s="192"/>
      <c r="ND50" s="192"/>
      <c r="NE50" s="192"/>
      <c r="NF50" s="192"/>
      <c r="NG50" s="192"/>
      <c r="NH50" s="192"/>
      <c r="NI50" s="192"/>
      <c r="NJ50" s="192"/>
      <c r="NK50" s="192"/>
      <c r="NL50" s="192"/>
      <c r="NM50" s="192"/>
      <c r="NN50" s="192"/>
      <c r="NO50" s="192"/>
      <c r="NP50" s="192"/>
      <c r="NQ50" s="192"/>
      <c r="NR50" s="192"/>
      <c r="NS50" s="192"/>
      <c r="NT50" s="192"/>
      <c r="NU50" s="192"/>
      <c r="NV50" s="192"/>
      <c r="NW50" s="192"/>
      <c r="NX50" s="192"/>
      <c r="NY50" s="192"/>
      <c r="NZ50" s="192"/>
      <c r="OA50" s="192"/>
      <c r="OB50" s="192"/>
      <c r="OC50" s="192"/>
      <c r="OD50" s="192"/>
      <c r="OE50" s="192"/>
      <c r="OF50" s="192"/>
      <c r="OG50" s="192"/>
      <c r="OH50" s="192"/>
      <c r="OI50" s="192"/>
      <c r="OJ50" s="192"/>
      <c r="OK50" s="192"/>
      <c r="OL50" s="192"/>
      <c r="OM50" s="192"/>
      <c r="ON50" s="192"/>
      <c r="OO50" s="192"/>
      <c r="OP50" s="192"/>
      <c r="OQ50" s="192"/>
      <c r="OR50" s="192"/>
      <c r="OS50" s="192"/>
      <c r="OT50" s="192"/>
      <c r="OU50" s="192"/>
      <c r="OV50" s="192"/>
      <c r="OW50" s="192"/>
      <c r="OX50" s="192"/>
      <c r="OY50" s="192"/>
      <c r="OZ50" s="192"/>
      <c r="PA50" s="192"/>
      <c r="PB50" s="192"/>
      <c r="PC50" s="192"/>
      <c r="PD50" s="192"/>
      <c r="PE50" s="192"/>
      <c r="PF50" s="192"/>
      <c r="PG50" s="192"/>
      <c r="PH50" s="192"/>
      <c r="PI50" s="192"/>
      <c r="PJ50" s="192"/>
      <c r="PK50" s="192"/>
      <c r="PL50" s="192"/>
      <c r="PM50" s="192"/>
      <c r="PN50" s="192"/>
      <c r="PO50" s="192"/>
      <c r="PP50" s="192"/>
      <c r="PQ50" s="192"/>
      <c r="PR50" s="192"/>
      <c r="PS50" s="192"/>
      <c r="PT50" s="192"/>
      <c r="PU50" s="192"/>
      <c r="PV50" s="192"/>
      <c r="PW50" s="192"/>
      <c r="PX50" s="192"/>
      <c r="PY50" s="192"/>
      <c r="PZ50" s="192"/>
      <c r="QA50" s="192"/>
      <c r="QB50" s="192"/>
      <c r="QC50" s="192"/>
      <c r="QD50" s="192"/>
      <c r="QE50" s="192"/>
      <c r="QF50" s="192"/>
      <c r="QG50" s="192"/>
      <c r="QH50" s="192"/>
      <c r="QI50" s="192"/>
      <c r="QJ50" s="192"/>
      <c r="QK50" s="192"/>
      <c r="QL50" s="192"/>
      <c r="QM50" s="192"/>
      <c r="QN50" s="192"/>
      <c r="QO50" s="192"/>
      <c r="QP50" s="192"/>
      <c r="QQ50" s="192"/>
      <c r="QR50" s="192"/>
      <c r="QS50" s="192"/>
      <c r="QT50" s="192"/>
      <c r="QU50" s="192"/>
      <c r="QV50" s="192"/>
      <c r="QW50" s="192"/>
      <c r="QX50" s="192"/>
      <c r="QY50" s="192"/>
      <c r="QZ50" s="192"/>
      <c r="RA50" s="192"/>
      <c r="RB50" s="192"/>
      <c r="RC50" s="192"/>
      <c r="RD50" s="192"/>
      <c r="RE50" s="192"/>
      <c r="RF50" s="192"/>
      <c r="RG50" s="192"/>
      <c r="RH50" s="192"/>
      <c r="RI50" s="192"/>
      <c r="RJ50" s="192"/>
      <c r="RK50" s="192"/>
      <c r="RL50" s="192"/>
      <c r="RM50" s="192"/>
      <c r="RN50" s="192"/>
      <c r="RO50" s="192"/>
      <c r="RP50" s="192"/>
      <c r="RQ50" s="192"/>
      <c r="RR50" s="192"/>
      <c r="RS50" s="192"/>
      <c r="RT50" s="192"/>
      <c r="RU50" s="192"/>
      <c r="RV50" s="192"/>
      <c r="RW50" s="192"/>
      <c r="RX50" s="192"/>
      <c r="RY50" s="192"/>
      <c r="RZ50" s="192"/>
      <c r="SA50" s="192"/>
      <c r="SB50" s="192"/>
      <c r="SC50" s="192"/>
      <c r="SD50" s="192"/>
      <c r="SE50" s="192"/>
      <c r="SF50" s="192"/>
      <c r="SG50" s="192"/>
      <c r="SH50" s="192"/>
      <c r="SI50" s="192"/>
      <c r="SJ50" s="192"/>
      <c r="SK50" s="192"/>
      <c r="SL50" s="192"/>
      <c r="SM50" s="192"/>
      <c r="SN50" s="192"/>
      <c r="SO50" s="192"/>
      <c r="SP50" s="192"/>
      <c r="SQ50" s="192"/>
      <c r="SR50" s="192"/>
      <c r="SS50" s="192"/>
      <c r="ST50" s="192"/>
      <c r="SU50" s="192"/>
      <c r="SV50" s="192"/>
      <c r="SW50" s="192"/>
      <c r="SX50" s="192"/>
      <c r="SY50" s="192"/>
      <c r="SZ50" s="192"/>
      <c r="TA50" s="192"/>
      <c r="TB50" s="192"/>
      <c r="TC50" s="192"/>
      <c r="TD50" s="192"/>
      <c r="TE50" s="192"/>
      <c r="TF50" s="192"/>
      <c r="TG50" s="192"/>
      <c r="TH50" s="192"/>
      <c r="TI50" s="192"/>
      <c r="TJ50" s="192"/>
      <c r="TK50" s="192"/>
      <c r="TL50" s="192"/>
      <c r="TM50" s="192"/>
      <c r="TN50" s="192"/>
      <c r="TO50" s="192"/>
      <c r="TP50" s="192"/>
      <c r="TQ50" s="192"/>
      <c r="TR50" s="192"/>
      <c r="TS50" s="192"/>
      <c r="TT50" s="192"/>
      <c r="TU50" s="192"/>
      <c r="TV50" s="192"/>
      <c r="TW50" s="192"/>
      <c r="TX50" s="192"/>
      <c r="TY50" s="192"/>
      <c r="TZ50" s="192"/>
      <c r="UA50" s="192"/>
      <c r="UB50" s="192"/>
      <c r="UC50" s="192"/>
      <c r="UD50" s="192"/>
      <c r="UE50" s="192"/>
      <c r="UF50" s="192"/>
      <c r="UG50" s="192"/>
      <c r="UH50" s="192"/>
      <c r="UI50" s="192"/>
      <c r="UJ50" s="192"/>
      <c r="UK50" s="192"/>
      <c r="UL50" s="192"/>
      <c r="UM50" s="192"/>
      <c r="UN50" s="192"/>
      <c r="UO50" s="192"/>
      <c r="UP50" s="192"/>
      <c r="UQ50" s="192"/>
      <c r="UR50" s="192"/>
      <c r="US50" s="192"/>
      <c r="UT50" s="192"/>
      <c r="UU50" s="192"/>
      <c r="UV50" s="192"/>
      <c r="UW50" s="192"/>
      <c r="UX50" s="192"/>
      <c r="UY50" s="192"/>
      <c r="UZ50" s="192"/>
      <c r="VA50" s="192"/>
      <c r="VB50" s="192"/>
      <c r="VC50" s="192"/>
      <c r="VD50" s="192"/>
      <c r="VE50" s="192"/>
      <c r="VF50" s="192"/>
      <c r="VG50" s="192"/>
      <c r="VH50" s="192"/>
      <c r="VI50" s="192"/>
      <c r="VJ50" s="192"/>
      <c r="VK50" s="192"/>
      <c r="VL50" s="192"/>
      <c r="VM50" s="192"/>
      <c r="VN50" s="192"/>
      <c r="VO50" s="192"/>
      <c r="VP50" s="192"/>
      <c r="VQ50" s="192"/>
      <c r="VR50" s="192"/>
      <c r="VS50" s="192"/>
      <c r="VT50" s="192"/>
      <c r="VU50" s="192"/>
      <c r="VV50" s="192"/>
      <c r="VW50" s="192"/>
      <c r="VX50" s="192"/>
      <c r="VY50" s="192"/>
      <c r="VZ50" s="192"/>
      <c r="WA50" s="192"/>
      <c r="WB50" s="192"/>
      <c r="WC50" s="192"/>
      <c r="WD50" s="192"/>
      <c r="WE50" s="192"/>
      <c r="WF50" s="192"/>
      <c r="WG50" s="192"/>
      <c r="WH50" s="192"/>
      <c r="WI50" s="192"/>
      <c r="WJ50" s="192"/>
      <c r="WK50" s="192"/>
      <c r="WL50" s="192"/>
      <c r="WM50" s="192"/>
      <c r="WN50" s="192"/>
      <c r="WO50" s="192"/>
      <c r="WP50" s="192"/>
      <c r="WQ50" s="192"/>
      <c r="WR50" s="192"/>
      <c r="WS50" s="192"/>
      <c r="WT50" s="192"/>
      <c r="WU50" s="192"/>
      <c r="WV50" s="192"/>
      <c r="WW50" s="192"/>
      <c r="WX50" s="192"/>
      <c r="WY50" s="192"/>
      <c r="WZ50" s="192"/>
      <c r="XA50" s="192"/>
      <c r="XB50" s="192"/>
      <c r="XC50" s="192"/>
      <c r="XD50" s="192"/>
      <c r="XE50" s="192"/>
      <c r="XF50" s="192"/>
      <c r="XG50" s="192"/>
      <c r="XH50" s="192"/>
      <c r="XI50" s="192"/>
      <c r="XJ50" s="192"/>
      <c r="XK50" s="192"/>
      <c r="XL50" s="192"/>
      <c r="XM50" s="192"/>
      <c r="XN50" s="192"/>
      <c r="XO50" s="192"/>
      <c r="XP50" s="192"/>
      <c r="XQ50" s="192"/>
      <c r="XR50" s="192"/>
      <c r="XS50" s="192"/>
      <c r="XT50" s="192"/>
      <c r="XU50" s="192"/>
      <c r="XV50" s="192"/>
      <c r="XW50" s="192"/>
      <c r="XX50" s="192"/>
      <c r="XY50" s="192"/>
      <c r="XZ50" s="192"/>
      <c r="YA50" s="192"/>
      <c r="YB50" s="192"/>
      <c r="YC50" s="192"/>
      <c r="YD50" s="192"/>
      <c r="YE50" s="192"/>
      <c r="YF50" s="192"/>
      <c r="YG50" s="192"/>
      <c r="YH50" s="192"/>
      <c r="YI50" s="192"/>
      <c r="YJ50" s="192"/>
      <c r="YK50" s="192"/>
      <c r="YL50" s="192"/>
      <c r="YM50" s="192"/>
      <c r="YN50" s="192"/>
      <c r="YO50" s="192"/>
      <c r="YP50" s="192"/>
      <c r="YQ50" s="192"/>
      <c r="YR50" s="192"/>
      <c r="YS50" s="192"/>
      <c r="YT50" s="192"/>
      <c r="YU50" s="192"/>
      <c r="YV50" s="192"/>
      <c r="YW50" s="192"/>
      <c r="YX50" s="192"/>
      <c r="YY50" s="192"/>
      <c r="YZ50" s="192"/>
      <c r="ZA50" s="192"/>
      <c r="ZB50" s="192"/>
      <c r="ZC50" s="192"/>
      <c r="ZD50" s="192"/>
      <c r="ZE50" s="192"/>
      <c r="ZF50" s="192"/>
      <c r="ZG50" s="192"/>
      <c r="ZH50" s="192"/>
      <c r="ZI50" s="192"/>
      <c r="ZJ50" s="192"/>
      <c r="ZK50" s="192"/>
      <c r="ZL50" s="192"/>
      <c r="ZM50" s="192"/>
      <c r="ZN50" s="192"/>
      <c r="ZO50" s="192"/>
      <c r="ZP50" s="192"/>
      <c r="ZQ50" s="192"/>
      <c r="ZR50" s="192"/>
      <c r="ZS50" s="192"/>
      <c r="ZT50" s="192"/>
      <c r="ZU50" s="192"/>
      <c r="ZV50" s="192"/>
      <c r="ZW50" s="192"/>
      <c r="ZX50" s="192"/>
      <c r="ZY50" s="192"/>
      <c r="ZZ50" s="192"/>
      <c r="AAA50" s="192"/>
      <c r="AAB50" s="192"/>
      <c r="AAC50" s="192"/>
      <c r="AAD50" s="192"/>
      <c r="AAE50" s="192"/>
      <c r="AAF50" s="192"/>
      <c r="AAG50" s="192"/>
      <c r="AAH50" s="192"/>
      <c r="AAI50" s="192"/>
      <c r="AAJ50" s="192"/>
      <c r="AAK50" s="192"/>
      <c r="AAL50" s="192"/>
      <c r="AAM50" s="192"/>
      <c r="AAN50" s="192"/>
      <c r="AAO50" s="192"/>
      <c r="AAP50" s="192"/>
      <c r="AAQ50" s="192"/>
      <c r="AAR50" s="192"/>
      <c r="AAS50" s="192"/>
      <c r="AAT50" s="192"/>
      <c r="AAU50" s="192"/>
      <c r="AAV50" s="192"/>
      <c r="AAW50" s="192"/>
      <c r="AAX50" s="192"/>
      <c r="AAY50" s="192"/>
      <c r="AAZ50" s="192"/>
      <c r="ABA50" s="192"/>
      <c r="ABB50" s="192"/>
      <c r="ABC50" s="192"/>
      <c r="ABD50" s="192"/>
      <c r="ABE50" s="192"/>
      <c r="ABF50" s="192"/>
      <c r="ABG50" s="192"/>
      <c r="ABH50" s="192"/>
      <c r="ABI50" s="192"/>
      <c r="ABJ50" s="192"/>
      <c r="ABK50" s="192"/>
      <c r="ABL50" s="192"/>
      <c r="ABM50" s="192"/>
      <c r="ABN50" s="192"/>
      <c r="ABO50" s="192"/>
      <c r="ABP50" s="192"/>
      <c r="ABQ50" s="192"/>
      <c r="ABR50" s="192"/>
      <c r="ABS50" s="192"/>
      <c r="ABT50" s="192"/>
      <c r="ABU50" s="192"/>
      <c r="ABV50" s="192"/>
      <c r="ABW50" s="192"/>
      <c r="ABX50" s="192"/>
      <c r="ABY50" s="192"/>
      <c r="ABZ50" s="192"/>
      <c r="ACA50" s="192"/>
      <c r="ACB50" s="192"/>
      <c r="ACC50" s="192"/>
      <c r="ACD50" s="192"/>
      <c r="ACE50" s="192"/>
      <c r="ACF50" s="192"/>
      <c r="ACG50" s="192"/>
      <c r="ACH50" s="192"/>
      <c r="ACI50" s="192"/>
      <c r="ACJ50" s="192"/>
      <c r="ACK50" s="192"/>
      <c r="ACL50" s="192"/>
      <c r="ACM50" s="192"/>
      <c r="ACN50" s="192"/>
      <c r="ACO50" s="192"/>
      <c r="ACP50" s="192"/>
      <c r="ACQ50" s="192"/>
      <c r="ACR50" s="192"/>
      <c r="ACS50" s="192"/>
      <c r="ACT50" s="192"/>
      <c r="ACU50" s="192"/>
      <c r="ACV50" s="192"/>
      <c r="ACW50" s="192"/>
      <c r="ACX50" s="192"/>
      <c r="ACY50" s="192"/>
      <c r="ACZ50" s="192"/>
      <c r="ADA50" s="192"/>
      <c r="ADB50" s="192"/>
      <c r="ADC50" s="192"/>
      <c r="ADD50" s="192"/>
      <c r="ADE50" s="192"/>
      <c r="ADF50" s="192"/>
      <c r="ADG50" s="192"/>
      <c r="ADH50" s="192"/>
      <c r="ADI50" s="192"/>
      <c r="ADJ50" s="192"/>
      <c r="ADK50" s="192"/>
      <c r="ADL50" s="192"/>
      <c r="ADM50" s="192"/>
      <c r="ADN50" s="192"/>
      <c r="ADO50" s="192"/>
      <c r="ADP50" s="192"/>
      <c r="ADQ50" s="192"/>
      <c r="ADR50" s="192"/>
      <c r="ADS50" s="192"/>
      <c r="ADT50" s="192"/>
      <c r="ADU50" s="192"/>
      <c r="ADV50" s="192"/>
      <c r="ADW50" s="192"/>
      <c r="ADX50" s="192"/>
      <c r="ADY50" s="192"/>
      <c r="ADZ50" s="192"/>
      <c r="AEA50" s="192"/>
      <c r="AEB50" s="192"/>
      <c r="AEC50" s="192"/>
      <c r="AED50" s="192"/>
      <c r="AEE50" s="192"/>
      <c r="AEF50" s="192"/>
      <c r="AEG50" s="192"/>
      <c r="AEH50" s="192"/>
      <c r="AEI50" s="192"/>
      <c r="AEJ50" s="192"/>
      <c r="AEK50" s="192"/>
      <c r="AEL50" s="192"/>
      <c r="AEM50" s="192"/>
      <c r="AEN50" s="192"/>
      <c r="AEO50" s="192"/>
      <c r="AEP50" s="192"/>
      <c r="AEQ50" s="192"/>
      <c r="AER50" s="192"/>
      <c r="AES50" s="192"/>
      <c r="AET50" s="192"/>
      <c r="AEU50" s="192"/>
      <c r="AEV50" s="192"/>
      <c r="AEW50" s="192"/>
      <c r="AEX50" s="192"/>
      <c r="AEY50" s="192"/>
      <c r="AEZ50" s="192"/>
      <c r="AFA50" s="192"/>
      <c r="AFB50" s="192"/>
      <c r="AFC50" s="192"/>
      <c r="AFD50" s="192"/>
      <c r="AFE50" s="192"/>
      <c r="AFF50" s="192"/>
      <c r="AFG50" s="192"/>
      <c r="AFH50" s="192"/>
      <c r="AFI50" s="192"/>
      <c r="AFJ50" s="192"/>
      <c r="AFK50" s="192"/>
      <c r="AFL50" s="192"/>
      <c r="AFM50" s="192"/>
      <c r="AFN50" s="192"/>
      <c r="AFO50" s="192"/>
      <c r="AFP50" s="192"/>
      <c r="AFQ50" s="192"/>
      <c r="AFR50" s="192"/>
      <c r="AFS50" s="192"/>
      <c r="AFT50" s="192"/>
      <c r="AFU50" s="192"/>
      <c r="AFV50" s="192"/>
      <c r="AFW50" s="192"/>
      <c r="AFX50" s="192"/>
      <c r="AFY50" s="192"/>
      <c r="AFZ50" s="192"/>
      <c r="AGA50" s="192"/>
      <c r="AGB50" s="192"/>
      <c r="AGC50" s="192"/>
      <c r="AGD50" s="192"/>
      <c r="AGE50" s="192"/>
      <c r="AGF50" s="192"/>
      <c r="AGG50" s="192"/>
      <c r="AGH50" s="192"/>
      <c r="AGI50" s="192"/>
      <c r="AGJ50" s="192"/>
      <c r="AGK50" s="192"/>
      <c r="AGL50" s="192"/>
      <c r="AGM50" s="192"/>
      <c r="AGN50" s="192"/>
      <c r="AGO50" s="192"/>
      <c r="AGP50" s="192"/>
      <c r="AGQ50" s="192"/>
      <c r="AGR50" s="192"/>
      <c r="AGS50" s="192"/>
      <c r="AGT50" s="192"/>
      <c r="AGU50" s="192"/>
      <c r="AGV50" s="192"/>
      <c r="AGW50" s="192"/>
      <c r="AGX50" s="192"/>
      <c r="AGY50" s="192"/>
      <c r="AGZ50" s="192"/>
      <c r="AHA50" s="192"/>
      <c r="AHB50" s="192"/>
      <c r="AHC50" s="192"/>
      <c r="AHD50" s="192"/>
      <c r="AHE50" s="192"/>
      <c r="AHF50" s="192"/>
      <c r="AHG50" s="192"/>
      <c r="AHH50" s="192"/>
      <c r="AHI50" s="192"/>
      <c r="AHJ50" s="192"/>
      <c r="AHK50" s="192"/>
      <c r="AHL50" s="192"/>
      <c r="AHM50" s="192"/>
      <c r="AHN50" s="192"/>
      <c r="AHO50" s="192"/>
      <c r="AHP50" s="192"/>
      <c r="AHQ50" s="192"/>
      <c r="AHR50" s="192"/>
      <c r="AHS50" s="192"/>
      <c r="AHT50" s="192"/>
      <c r="AHU50" s="192"/>
      <c r="AHV50" s="192"/>
      <c r="AHW50" s="192"/>
      <c r="AHX50" s="192"/>
      <c r="AHY50" s="192"/>
      <c r="AHZ50" s="192"/>
      <c r="AIA50" s="192"/>
      <c r="AIB50" s="192"/>
      <c r="AIC50" s="192"/>
      <c r="AID50" s="192"/>
      <c r="AIE50" s="192"/>
      <c r="AIF50" s="192"/>
      <c r="AIG50" s="192"/>
      <c r="AIH50" s="192"/>
      <c r="AII50" s="192"/>
      <c r="AIJ50" s="192"/>
      <c r="AIK50" s="192"/>
      <c r="AIL50" s="192"/>
      <c r="AIM50" s="192"/>
      <c r="AIN50" s="192"/>
      <c r="AIO50" s="192"/>
      <c r="AIP50" s="192"/>
      <c r="AIQ50" s="192"/>
      <c r="AIR50" s="192"/>
      <c r="AIS50" s="192"/>
      <c r="AIT50" s="192"/>
      <c r="AIU50" s="192"/>
      <c r="AIV50" s="192"/>
      <c r="AIW50" s="192"/>
      <c r="AIX50" s="192"/>
      <c r="AIY50" s="192"/>
      <c r="AIZ50" s="192"/>
      <c r="AJA50" s="192"/>
      <c r="AJB50" s="192"/>
      <c r="AJC50" s="192"/>
      <c r="AJD50" s="192"/>
      <c r="AJE50" s="192"/>
      <c r="AJF50" s="192"/>
      <c r="AJG50" s="192"/>
      <c r="AJH50" s="192"/>
      <c r="AJI50" s="192"/>
      <c r="AJJ50" s="192"/>
      <c r="AJK50" s="192"/>
      <c r="AJL50" s="192"/>
      <c r="AJM50" s="192"/>
      <c r="AJN50" s="192"/>
      <c r="AJO50" s="192"/>
      <c r="AJP50" s="192"/>
      <c r="AJQ50" s="192"/>
      <c r="AJR50" s="192"/>
      <c r="AJS50" s="192"/>
      <c r="AJT50" s="192"/>
      <c r="AJU50" s="192"/>
      <c r="AJV50" s="192"/>
      <c r="AJW50" s="192"/>
      <c r="AJX50" s="192"/>
      <c r="AJY50" s="192"/>
      <c r="AJZ50" s="192"/>
      <c r="AKA50" s="192"/>
      <c r="AKB50" s="192"/>
      <c r="AKC50" s="192"/>
      <c r="AKD50" s="192"/>
      <c r="AKE50" s="192"/>
      <c r="AKF50" s="192"/>
      <c r="AKG50" s="192"/>
      <c r="AKH50" s="192"/>
      <c r="AKI50" s="192"/>
      <c r="AKJ50" s="192"/>
      <c r="AKK50" s="192"/>
      <c r="AKL50" s="192"/>
      <c r="AKM50" s="192"/>
      <c r="AKN50" s="192"/>
      <c r="AKO50" s="192"/>
      <c r="AKP50" s="192"/>
      <c r="AKQ50" s="192"/>
      <c r="AKR50" s="192"/>
      <c r="AKS50" s="192"/>
      <c r="AKT50" s="192"/>
      <c r="AKU50" s="192"/>
      <c r="AKV50" s="192"/>
      <c r="AKW50" s="192"/>
      <c r="AKX50" s="192"/>
      <c r="AKY50" s="192"/>
      <c r="AKZ50" s="192"/>
      <c r="ALA50" s="192"/>
      <c r="ALB50" s="192"/>
      <c r="ALC50" s="192"/>
      <c r="ALD50" s="192"/>
      <c r="ALE50" s="192"/>
      <c r="ALF50" s="192"/>
      <c r="ALG50" s="192"/>
      <c r="ALH50" s="192"/>
      <c r="ALI50" s="192"/>
      <c r="ALJ50" s="192"/>
      <c r="ALK50" s="192"/>
      <c r="ALL50" s="192"/>
      <c r="ALM50" s="192"/>
      <c r="ALN50" s="192"/>
      <c r="ALO50" s="192"/>
      <c r="ALP50" s="192"/>
      <c r="ALQ50" s="192"/>
      <c r="ALR50" s="192"/>
      <c r="ALS50" s="192"/>
      <c r="ALT50" s="192"/>
      <c r="ALU50" s="192"/>
      <c r="ALV50" s="192"/>
      <c r="ALW50" s="192"/>
      <c r="ALX50" s="192"/>
      <c r="ALY50" s="192"/>
      <c r="ALZ50" s="192"/>
      <c r="AMA50" s="192"/>
      <c r="AMB50" s="192"/>
      <c r="AMC50" s="192"/>
      <c r="AMD50" s="192"/>
      <c r="AME50" s="192"/>
      <c r="AMF50" s="192"/>
      <c r="AMG50" s="192"/>
      <c r="AMH50" s="192"/>
      <c r="AMI50" s="192"/>
      <c r="AMJ50" s="192"/>
      <c r="AMK50" s="192"/>
      <c r="AML50" s="192"/>
      <c r="AMM50" s="192"/>
      <c r="AMN50" s="192"/>
      <c r="AMO50" s="192"/>
      <c r="AMP50" s="192"/>
      <c r="AMQ50" s="192"/>
      <c r="AMR50" s="192"/>
      <c r="AMS50" s="192"/>
      <c r="AMT50" s="192"/>
      <c r="AMU50" s="192"/>
      <c r="AMV50" s="192"/>
      <c r="AMW50" s="192"/>
      <c r="AMX50" s="192"/>
      <c r="AMY50" s="192"/>
      <c r="AMZ50" s="192"/>
      <c r="ANA50" s="192"/>
      <c r="ANB50" s="192"/>
      <c r="ANC50" s="192"/>
      <c r="AND50" s="192"/>
      <c r="ANE50" s="192"/>
      <c r="ANF50" s="192"/>
      <c r="ANG50" s="192"/>
      <c r="ANH50" s="192"/>
      <c r="ANI50" s="192"/>
      <c r="ANJ50" s="192"/>
      <c r="ANK50" s="192"/>
      <c r="ANL50" s="192"/>
      <c r="ANM50" s="192"/>
      <c r="ANN50" s="192"/>
      <c r="ANO50" s="192"/>
      <c r="ANP50" s="192"/>
      <c r="ANQ50" s="192"/>
      <c r="ANR50" s="192"/>
      <c r="ANS50" s="192"/>
      <c r="ANT50" s="192"/>
      <c r="ANU50" s="192"/>
      <c r="ANV50" s="192"/>
      <c r="ANW50" s="192"/>
      <c r="ANX50" s="192"/>
      <c r="ANY50" s="192"/>
      <c r="ANZ50" s="192"/>
      <c r="AOA50" s="192"/>
      <c r="AOB50" s="192"/>
      <c r="AOC50" s="192"/>
      <c r="AOD50" s="192"/>
      <c r="AOE50" s="192"/>
      <c r="AOF50" s="192"/>
      <c r="AOG50" s="192"/>
      <c r="AOH50" s="192"/>
      <c r="AOI50" s="192"/>
      <c r="AOJ50" s="192"/>
      <c r="AOK50" s="192"/>
      <c r="AOL50" s="192"/>
      <c r="AOM50" s="192"/>
      <c r="AON50" s="192"/>
      <c r="AOO50" s="192"/>
      <c r="AOP50" s="192"/>
      <c r="AOQ50" s="192"/>
      <c r="AOR50" s="192"/>
      <c r="AOS50" s="192"/>
      <c r="AOT50" s="192"/>
      <c r="AOU50" s="192"/>
      <c r="AOV50" s="192"/>
      <c r="AOW50" s="192"/>
      <c r="AOX50" s="192"/>
      <c r="AOY50" s="192"/>
      <c r="AOZ50" s="192"/>
      <c r="APA50" s="192"/>
      <c r="APB50" s="192"/>
      <c r="APC50" s="192"/>
      <c r="APD50" s="192"/>
      <c r="APE50" s="192"/>
      <c r="APF50" s="192"/>
      <c r="APG50" s="192"/>
      <c r="APH50" s="192"/>
      <c r="API50" s="192"/>
      <c r="APJ50" s="192"/>
      <c r="APK50" s="192"/>
      <c r="APL50" s="192"/>
      <c r="APM50" s="192"/>
      <c r="APN50" s="192"/>
      <c r="APO50" s="192"/>
      <c r="APP50" s="192"/>
      <c r="APQ50" s="192"/>
      <c r="APR50" s="192"/>
      <c r="APS50" s="192"/>
      <c r="APT50" s="192"/>
      <c r="APU50" s="192"/>
      <c r="APV50" s="192"/>
      <c r="APW50" s="192"/>
      <c r="APX50" s="192"/>
      <c r="APY50" s="192"/>
      <c r="APZ50" s="192"/>
      <c r="AQA50" s="192"/>
      <c r="AQB50" s="192"/>
      <c r="AQC50" s="192"/>
      <c r="AQD50" s="192"/>
      <c r="AQE50" s="192"/>
      <c r="AQF50" s="192"/>
      <c r="AQG50" s="192"/>
      <c r="AQH50" s="192"/>
      <c r="AQI50" s="192"/>
      <c r="AQJ50" s="192"/>
      <c r="AQK50" s="192"/>
      <c r="AQL50" s="192"/>
      <c r="AQM50" s="192"/>
      <c r="AQN50" s="192"/>
      <c r="AQO50" s="192"/>
      <c r="AQP50" s="192"/>
      <c r="AQQ50" s="192"/>
      <c r="AQR50" s="192"/>
      <c r="AQS50" s="192"/>
      <c r="AQT50" s="192"/>
      <c r="AQU50" s="192"/>
      <c r="AQV50" s="192"/>
      <c r="AQW50" s="192"/>
      <c r="AQX50" s="192"/>
      <c r="AQY50" s="192"/>
      <c r="AQZ50" s="192"/>
      <c r="ARA50" s="192"/>
      <c r="ARB50" s="192"/>
      <c r="ARC50" s="192"/>
      <c r="ARD50" s="192"/>
      <c r="ARE50" s="192"/>
      <c r="ARF50" s="192"/>
      <c r="ARG50" s="192"/>
      <c r="ARH50" s="192"/>
      <c r="ARI50" s="192"/>
      <c r="ARJ50" s="192"/>
      <c r="ARK50" s="192"/>
      <c r="ARL50" s="192"/>
      <c r="ARM50" s="192"/>
      <c r="ARN50" s="192"/>
      <c r="ARO50" s="192"/>
      <c r="ARP50" s="192"/>
      <c r="ARQ50" s="192"/>
      <c r="ARR50" s="192"/>
      <c r="ARS50" s="192"/>
      <c r="ART50" s="192"/>
      <c r="ARU50" s="192"/>
      <c r="ARV50" s="192"/>
      <c r="ARW50" s="192"/>
      <c r="ARX50" s="192"/>
      <c r="ARY50" s="192"/>
      <c r="ARZ50" s="192"/>
      <c r="ASA50" s="192"/>
      <c r="ASB50" s="192"/>
      <c r="ASC50" s="192"/>
      <c r="ASD50" s="192"/>
      <c r="ASE50" s="192"/>
      <c r="ASF50" s="192"/>
      <c r="ASG50" s="192"/>
      <c r="ASH50" s="192"/>
      <c r="ASI50" s="192"/>
      <c r="ASJ50" s="192"/>
      <c r="ASK50" s="192"/>
      <c r="ASL50" s="192"/>
      <c r="ASM50" s="192"/>
      <c r="ASN50" s="192"/>
      <c r="ASO50" s="192"/>
      <c r="ASP50" s="192"/>
      <c r="ASQ50" s="192"/>
      <c r="ASR50" s="192"/>
      <c r="ASS50" s="192"/>
      <c r="AST50" s="192"/>
      <c r="ASU50" s="192"/>
      <c r="ASV50" s="192"/>
      <c r="ASW50" s="192"/>
      <c r="ASX50" s="192"/>
      <c r="ASY50" s="192"/>
      <c r="ASZ50" s="192"/>
      <c r="ATA50" s="192"/>
      <c r="ATB50" s="192"/>
      <c r="ATC50" s="192"/>
      <c r="ATD50" s="192"/>
      <c r="ATE50" s="192"/>
      <c r="ATF50" s="192"/>
      <c r="ATG50" s="192"/>
      <c r="ATH50" s="192"/>
      <c r="ATI50" s="192"/>
      <c r="ATJ50" s="192"/>
      <c r="ATK50" s="192"/>
      <c r="ATL50" s="192"/>
      <c r="ATM50" s="192"/>
      <c r="ATN50" s="192"/>
      <c r="ATO50" s="192"/>
      <c r="ATP50" s="192"/>
      <c r="ATQ50" s="192"/>
      <c r="ATR50" s="192"/>
      <c r="ATS50" s="192"/>
      <c r="ATT50" s="192"/>
      <c r="ATU50" s="192"/>
      <c r="ATV50" s="192"/>
      <c r="ATW50" s="192"/>
      <c r="ATX50" s="192"/>
      <c r="ATY50" s="192"/>
      <c r="ATZ50" s="192"/>
      <c r="AUA50" s="192"/>
      <c r="AUB50" s="192"/>
      <c r="AUC50" s="192"/>
      <c r="AUD50" s="192"/>
      <c r="AUE50" s="192"/>
      <c r="AUF50" s="192"/>
      <c r="AUG50" s="192"/>
      <c r="AUH50" s="192"/>
      <c r="AUI50" s="192"/>
      <c r="AUJ50" s="192"/>
      <c r="AUK50" s="192"/>
      <c r="AUL50" s="192"/>
      <c r="AUM50" s="192"/>
      <c r="AUN50" s="192"/>
      <c r="AUO50" s="192"/>
      <c r="AUP50" s="192"/>
      <c r="AUQ50" s="192"/>
      <c r="AUR50" s="192"/>
      <c r="AUS50" s="192"/>
      <c r="AUT50" s="192"/>
      <c r="AUU50" s="192"/>
      <c r="AUV50" s="192"/>
      <c r="AUW50" s="192"/>
      <c r="AUX50" s="192"/>
      <c r="AUY50" s="192"/>
      <c r="AUZ50" s="192"/>
      <c r="AVA50" s="192"/>
      <c r="AVB50" s="192"/>
      <c r="AVC50" s="192"/>
      <c r="AVD50" s="192"/>
      <c r="AVE50" s="192"/>
      <c r="AVF50" s="192"/>
      <c r="AVG50" s="192"/>
      <c r="AVH50" s="192"/>
      <c r="AVI50" s="192"/>
      <c r="AVJ50" s="192"/>
      <c r="AVK50" s="192"/>
      <c r="AVL50" s="192"/>
      <c r="AVM50" s="192"/>
      <c r="AVN50" s="192"/>
      <c r="AVO50" s="192"/>
      <c r="AVP50" s="192"/>
      <c r="AVQ50" s="192"/>
      <c r="AVR50" s="192"/>
      <c r="AVS50" s="192"/>
      <c r="AVT50" s="192"/>
      <c r="AVU50" s="192"/>
      <c r="AVV50" s="192"/>
      <c r="AVW50" s="192"/>
      <c r="AVX50" s="192"/>
      <c r="AVY50" s="192"/>
      <c r="AVZ50" s="192"/>
      <c r="AWA50" s="192"/>
      <c r="AWB50" s="192"/>
      <c r="AWC50" s="192"/>
      <c r="AWD50" s="192"/>
      <c r="AWE50" s="192"/>
      <c r="AWF50" s="192"/>
      <c r="AWG50" s="192"/>
      <c r="AWH50" s="192"/>
      <c r="AWI50" s="192"/>
      <c r="AWJ50" s="192"/>
      <c r="AWK50" s="192"/>
      <c r="AWL50" s="192"/>
      <c r="AWM50" s="192"/>
      <c r="AWN50" s="192"/>
      <c r="AWO50" s="192"/>
      <c r="AWP50" s="192"/>
      <c r="AWQ50" s="192"/>
      <c r="AWR50" s="192"/>
      <c r="AWS50" s="192"/>
      <c r="AWT50" s="192"/>
      <c r="AWU50" s="192"/>
      <c r="AWV50" s="192"/>
      <c r="AWW50" s="192"/>
      <c r="AWX50" s="192"/>
      <c r="AWY50" s="192"/>
      <c r="AWZ50" s="192"/>
      <c r="AXA50" s="192"/>
      <c r="AXB50" s="192"/>
      <c r="AXC50" s="192"/>
      <c r="AXD50" s="192"/>
      <c r="AXE50" s="192"/>
      <c r="AXF50" s="192"/>
      <c r="AXG50" s="192"/>
      <c r="AXH50" s="192"/>
      <c r="AXI50" s="192"/>
      <c r="AXJ50" s="192"/>
      <c r="AXK50" s="192"/>
      <c r="AXL50" s="192"/>
      <c r="AXM50" s="192"/>
      <c r="AXN50" s="192"/>
      <c r="AXO50" s="192"/>
      <c r="AXP50" s="192"/>
      <c r="AXQ50" s="192"/>
      <c r="AXR50" s="192"/>
      <c r="AXS50" s="192"/>
      <c r="AXT50" s="192"/>
      <c r="AXU50" s="192"/>
      <c r="AXV50" s="192"/>
      <c r="AXW50" s="192"/>
      <c r="AXX50" s="192"/>
      <c r="AXY50" s="192"/>
      <c r="AXZ50" s="192"/>
      <c r="AYA50" s="192"/>
      <c r="AYB50" s="192"/>
      <c r="AYC50" s="192"/>
      <c r="AYD50" s="192"/>
      <c r="AYE50" s="192"/>
      <c r="AYF50" s="192"/>
      <c r="AYG50" s="192"/>
      <c r="AYH50" s="192"/>
      <c r="AYI50" s="192"/>
      <c r="AYJ50" s="192"/>
      <c r="AYK50" s="192"/>
      <c r="AYL50" s="192"/>
      <c r="AYM50" s="192"/>
      <c r="AYN50" s="192"/>
      <c r="AYO50" s="192"/>
      <c r="AYP50" s="192"/>
      <c r="AYQ50" s="192"/>
      <c r="AYR50" s="192"/>
      <c r="AYS50" s="192"/>
      <c r="AYT50" s="192"/>
      <c r="AYU50" s="192"/>
      <c r="AYV50" s="192"/>
      <c r="AYW50" s="192"/>
      <c r="AYX50" s="192"/>
      <c r="AYY50" s="192"/>
      <c r="AYZ50" s="192"/>
      <c r="AZA50" s="192"/>
      <c r="AZB50" s="192"/>
      <c r="AZC50" s="192"/>
      <c r="AZD50" s="192"/>
      <c r="AZE50" s="192"/>
      <c r="AZF50" s="192"/>
      <c r="AZG50" s="192"/>
      <c r="AZH50" s="192"/>
      <c r="AZI50" s="192"/>
      <c r="AZJ50" s="192"/>
      <c r="AZK50" s="192"/>
      <c r="AZL50" s="192"/>
      <c r="AZM50" s="192"/>
      <c r="AZN50" s="192"/>
      <c r="AZO50" s="192"/>
      <c r="AZP50" s="192"/>
      <c r="AZQ50" s="192"/>
      <c r="AZR50" s="192"/>
      <c r="AZS50" s="192"/>
      <c r="AZT50" s="192"/>
      <c r="AZU50" s="192"/>
      <c r="AZV50" s="192"/>
      <c r="AZW50" s="192"/>
      <c r="AZX50" s="192"/>
      <c r="AZY50" s="192"/>
      <c r="AZZ50" s="192"/>
      <c r="BAA50" s="192"/>
      <c r="BAB50" s="192"/>
      <c r="BAC50" s="192"/>
      <c r="BAD50" s="192"/>
      <c r="BAE50" s="192"/>
      <c r="BAF50" s="192"/>
      <c r="BAG50" s="192"/>
      <c r="BAH50" s="192"/>
      <c r="BAI50" s="192"/>
      <c r="BAJ50" s="192"/>
      <c r="BAK50" s="192"/>
      <c r="BAL50" s="192"/>
      <c r="BAM50" s="192"/>
      <c r="BAN50" s="192"/>
      <c r="BAO50" s="192"/>
      <c r="BAP50" s="192"/>
      <c r="BAQ50" s="192"/>
      <c r="BAR50" s="192"/>
      <c r="BAS50" s="192"/>
      <c r="BAT50" s="192"/>
      <c r="BAU50" s="192"/>
      <c r="BAV50" s="192"/>
      <c r="BAW50" s="192"/>
      <c r="BAX50" s="192"/>
      <c r="BAY50" s="192"/>
      <c r="BAZ50" s="192"/>
      <c r="BBA50" s="192"/>
      <c r="BBB50" s="192"/>
      <c r="BBC50" s="192"/>
      <c r="BBD50" s="192"/>
      <c r="BBE50" s="192"/>
      <c r="BBF50" s="192"/>
      <c r="BBG50" s="192"/>
      <c r="BBH50" s="192"/>
      <c r="BBI50" s="192"/>
      <c r="BBJ50" s="192"/>
      <c r="BBK50" s="192"/>
      <c r="BBL50" s="192"/>
      <c r="BBM50" s="192"/>
      <c r="BBN50" s="192"/>
      <c r="BBO50" s="192"/>
      <c r="BBP50" s="192"/>
      <c r="BBQ50" s="192"/>
      <c r="BBR50" s="192"/>
      <c r="BBS50" s="192"/>
      <c r="BBT50" s="192"/>
      <c r="BBU50" s="192"/>
      <c r="BBV50" s="192"/>
      <c r="BBW50" s="192"/>
      <c r="BBX50" s="192"/>
      <c r="BBY50" s="192"/>
      <c r="BBZ50" s="192"/>
      <c r="BCA50" s="192"/>
      <c r="BCB50" s="192"/>
      <c r="BCC50" s="192"/>
      <c r="BCD50" s="192"/>
      <c r="BCE50" s="192"/>
      <c r="BCF50" s="192"/>
      <c r="BCG50" s="192"/>
      <c r="BCH50" s="192"/>
      <c r="BCI50" s="192"/>
      <c r="BCJ50" s="192"/>
      <c r="BCK50" s="192"/>
      <c r="BCL50" s="192"/>
      <c r="BCM50" s="192"/>
      <c r="BCN50" s="192"/>
      <c r="BCO50" s="192"/>
      <c r="BCP50" s="192"/>
      <c r="BCQ50" s="192"/>
      <c r="BCR50" s="192"/>
      <c r="BCS50" s="192"/>
      <c r="BCT50" s="192"/>
      <c r="BCU50" s="192"/>
      <c r="BCV50" s="192"/>
      <c r="BCW50" s="192"/>
      <c r="BCX50" s="192"/>
      <c r="BCY50" s="192"/>
      <c r="BCZ50" s="192"/>
      <c r="BDA50" s="192"/>
      <c r="BDB50" s="192"/>
      <c r="BDC50" s="192"/>
      <c r="BDD50" s="192"/>
      <c r="BDE50" s="192"/>
      <c r="BDF50" s="192"/>
      <c r="BDG50" s="192"/>
      <c r="BDH50" s="192"/>
      <c r="BDI50" s="192"/>
      <c r="BDJ50" s="192"/>
      <c r="BDK50" s="192"/>
      <c r="BDL50" s="192"/>
      <c r="BDM50" s="192"/>
      <c r="BDN50" s="192"/>
      <c r="BDO50" s="192"/>
      <c r="BDP50" s="192"/>
      <c r="BDQ50" s="192"/>
      <c r="BDR50" s="192"/>
      <c r="BDS50" s="192"/>
      <c r="BDT50" s="192"/>
      <c r="BDU50" s="192"/>
      <c r="BDV50" s="192"/>
      <c r="BDW50" s="192"/>
      <c r="BDX50" s="192"/>
      <c r="BDY50" s="192"/>
      <c r="BDZ50" s="192"/>
      <c r="BEA50" s="192"/>
      <c r="BEB50" s="192"/>
      <c r="BEC50" s="192"/>
      <c r="BED50" s="192"/>
      <c r="BEE50" s="192"/>
      <c r="BEF50" s="192"/>
      <c r="BEG50" s="192"/>
      <c r="BEH50" s="192"/>
      <c r="BEI50" s="192"/>
      <c r="BEJ50" s="192"/>
      <c r="BEK50" s="192"/>
      <c r="BEL50" s="192"/>
      <c r="BEM50" s="192"/>
      <c r="BEN50" s="192"/>
      <c r="BEO50" s="192"/>
      <c r="BEP50" s="192"/>
      <c r="BEQ50" s="192"/>
      <c r="BER50" s="192"/>
      <c r="BES50" s="192"/>
      <c r="BET50" s="192"/>
      <c r="BEU50" s="192"/>
      <c r="BEV50" s="192"/>
      <c r="BEW50" s="192"/>
      <c r="BEX50" s="192"/>
      <c r="BEY50" s="192"/>
      <c r="BEZ50" s="192"/>
      <c r="BFA50" s="192"/>
      <c r="BFB50" s="192"/>
      <c r="BFC50" s="192"/>
      <c r="BFD50" s="192"/>
      <c r="BFE50" s="192"/>
      <c r="BFF50" s="192"/>
      <c r="BFG50" s="192"/>
      <c r="BFH50" s="192"/>
      <c r="BFI50" s="192"/>
      <c r="BFJ50" s="192"/>
      <c r="BFK50" s="192"/>
      <c r="BFL50" s="192"/>
      <c r="BFM50" s="192"/>
      <c r="BFN50" s="192"/>
      <c r="BFO50" s="192"/>
      <c r="BFP50" s="192"/>
      <c r="BFQ50" s="192"/>
      <c r="BFR50" s="192"/>
      <c r="BFS50" s="192"/>
      <c r="BFT50" s="192"/>
      <c r="BFU50" s="192"/>
      <c r="BFV50" s="192"/>
      <c r="BFW50" s="192"/>
      <c r="BFX50" s="192"/>
      <c r="BFY50" s="192"/>
      <c r="BFZ50" s="192"/>
      <c r="BGA50" s="192"/>
      <c r="BGB50" s="192"/>
      <c r="BGC50" s="192"/>
      <c r="BGD50" s="192"/>
      <c r="BGE50" s="192"/>
      <c r="BGF50" s="192"/>
      <c r="BGG50" s="192"/>
      <c r="BGH50" s="192"/>
      <c r="BGI50" s="192"/>
      <c r="BGJ50" s="192"/>
      <c r="BGK50" s="192"/>
      <c r="BGL50" s="192"/>
      <c r="BGM50" s="192"/>
      <c r="BGN50" s="192"/>
      <c r="BGO50" s="192"/>
      <c r="BGP50" s="192"/>
      <c r="BGQ50" s="192"/>
      <c r="BGR50" s="192"/>
      <c r="BGS50" s="192"/>
      <c r="BGT50" s="192"/>
      <c r="BGU50" s="192"/>
      <c r="BGV50" s="192"/>
      <c r="BGW50" s="192"/>
      <c r="BGX50" s="192"/>
      <c r="BGY50" s="192"/>
      <c r="BGZ50" s="192"/>
      <c r="BHA50" s="192"/>
      <c r="BHB50" s="192"/>
      <c r="BHC50" s="192"/>
      <c r="BHD50" s="192"/>
      <c r="BHE50" s="192"/>
      <c r="BHF50" s="192"/>
      <c r="BHG50" s="192"/>
      <c r="BHH50" s="192"/>
      <c r="BHI50" s="192"/>
      <c r="BHJ50" s="192"/>
      <c r="BHK50" s="192"/>
      <c r="BHL50" s="192"/>
      <c r="BHM50" s="192"/>
      <c r="BHN50" s="192"/>
      <c r="BHO50" s="192"/>
      <c r="BHP50" s="192"/>
      <c r="BHQ50" s="192"/>
      <c r="BHR50" s="192"/>
      <c r="BHS50" s="192"/>
      <c r="BHT50" s="192"/>
      <c r="BHU50" s="192"/>
      <c r="BHV50" s="192"/>
      <c r="BHW50" s="192"/>
      <c r="BHX50" s="192"/>
      <c r="BHY50" s="192"/>
      <c r="BHZ50" s="192"/>
      <c r="BIA50" s="192"/>
      <c r="BIB50" s="192"/>
      <c r="BIC50" s="192"/>
      <c r="BID50" s="192"/>
      <c r="BIE50" s="192"/>
      <c r="BIF50" s="192"/>
      <c r="BIG50" s="192"/>
      <c r="BIH50" s="192"/>
      <c r="BII50" s="192"/>
      <c r="BIJ50" s="192"/>
      <c r="BIK50" s="192"/>
      <c r="BIL50" s="192"/>
      <c r="BIM50" s="192"/>
      <c r="BIN50" s="192"/>
      <c r="BIO50" s="192"/>
      <c r="BIP50" s="192"/>
      <c r="BIQ50" s="192"/>
      <c r="BIR50" s="192"/>
      <c r="BIS50" s="192"/>
      <c r="BIT50" s="192"/>
      <c r="BIU50" s="192"/>
      <c r="BIV50" s="192"/>
      <c r="BIW50" s="192"/>
      <c r="BIX50" s="192"/>
      <c r="BIY50" s="192"/>
      <c r="BIZ50" s="192"/>
      <c r="BJA50" s="192"/>
      <c r="BJB50" s="192"/>
      <c r="BJC50" s="192"/>
      <c r="BJD50" s="192"/>
      <c r="BJE50" s="192"/>
      <c r="BJF50" s="192"/>
      <c r="BJG50" s="192"/>
      <c r="BJH50" s="192"/>
      <c r="BJI50" s="192"/>
      <c r="BJJ50" s="192"/>
      <c r="BJK50" s="192"/>
      <c r="BJL50" s="192"/>
      <c r="BJM50" s="192"/>
      <c r="BJN50" s="192"/>
      <c r="BJO50" s="192"/>
      <c r="BJP50" s="192"/>
      <c r="BJQ50" s="192"/>
      <c r="BJR50" s="192"/>
      <c r="BJS50" s="192"/>
      <c r="BJT50" s="192"/>
      <c r="BJU50" s="192"/>
      <c r="BJV50" s="192"/>
      <c r="BJW50" s="192"/>
      <c r="BJX50" s="192"/>
      <c r="BJY50" s="192"/>
      <c r="BJZ50" s="192"/>
      <c r="BKA50" s="192"/>
      <c r="BKB50" s="192"/>
      <c r="BKC50" s="192"/>
      <c r="BKD50" s="192"/>
      <c r="BKE50" s="192"/>
      <c r="BKF50" s="192"/>
      <c r="BKG50" s="192"/>
      <c r="BKH50" s="192"/>
      <c r="BKI50" s="192"/>
      <c r="BKJ50" s="192"/>
      <c r="BKK50" s="192"/>
      <c r="BKL50" s="192"/>
      <c r="BKM50" s="192"/>
      <c r="BKN50" s="192"/>
      <c r="BKO50" s="192"/>
      <c r="BKP50" s="192"/>
      <c r="BKQ50" s="192"/>
      <c r="BKR50" s="192"/>
      <c r="BKS50" s="192"/>
      <c r="BKT50" s="192"/>
      <c r="BKU50" s="192"/>
      <c r="BKV50" s="192"/>
      <c r="BKW50" s="192"/>
      <c r="BKX50" s="192"/>
      <c r="BKY50" s="192"/>
      <c r="BKZ50" s="192"/>
      <c r="BLA50" s="192"/>
      <c r="BLB50" s="192"/>
      <c r="BLC50" s="192"/>
      <c r="BLD50" s="192"/>
      <c r="BLE50" s="192"/>
      <c r="BLF50" s="192"/>
      <c r="BLG50" s="192"/>
      <c r="BLH50" s="192"/>
      <c r="BLI50" s="192"/>
      <c r="BLJ50" s="192"/>
      <c r="BLK50" s="192"/>
      <c r="BLL50" s="192"/>
      <c r="BLM50" s="192"/>
      <c r="BLN50" s="192"/>
      <c r="BLO50" s="192"/>
      <c r="BLP50" s="192"/>
      <c r="BLQ50" s="192"/>
      <c r="BLR50" s="192"/>
      <c r="BLS50" s="192"/>
      <c r="BLT50" s="192"/>
      <c r="BLU50" s="192"/>
      <c r="BLV50" s="192"/>
      <c r="BLW50" s="192"/>
      <c r="BLX50" s="192"/>
      <c r="BLY50" s="192"/>
      <c r="BLZ50" s="192"/>
      <c r="BMA50" s="192"/>
      <c r="BMB50" s="192"/>
      <c r="BMC50" s="192"/>
      <c r="BMD50" s="192"/>
      <c r="BME50" s="192"/>
      <c r="BMF50" s="192"/>
      <c r="BMG50" s="192"/>
      <c r="BMH50" s="192"/>
      <c r="BMI50" s="192"/>
      <c r="BMJ50" s="192"/>
      <c r="BMK50" s="192"/>
      <c r="BML50" s="192"/>
      <c r="BMM50" s="192"/>
      <c r="BMN50" s="192"/>
      <c r="BMO50" s="192"/>
      <c r="BMP50" s="192"/>
      <c r="BMQ50" s="192"/>
      <c r="BMR50" s="192"/>
      <c r="BMS50" s="192"/>
      <c r="BMT50" s="192"/>
      <c r="BMU50" s="192"/>
      <c r="BMV50" s="192"/>
      <c r="BMW50" s="192"/>
      <c r="BMX50" s="192"/>
      <c r="BMY50" s="192"/>
      <c r="BMZ50" s="192"/>
      <c r="BNA50" s="192"/>
      <c r="BNB50" s="192"/>
      <c r="BNC50" s="192"/>
      <c r="BND50" s="192"/>
      <c r="BNE50" s="192"/>
      <c r="BNF50" s="192"/>
      <c r="BNG50" s="192"/>
      <c r="BNH50" s="192"/>
      <c r="BNI50" s="192"/>
      <c r="BNJ50" s="192"/>
      <c r="BNK50" s="192"/>
      <c r="BNL50" s="192"/>
      <c r="BNM50" s="192"/>
      <c r="BNN50" s="192"/>
      <c r="BNO50" s="192"/>
      <c r="BNP50" s="192"/>
      <c r="BNQ50" s="192"/>
      <c r="BNR50" s="192"/>
      <c r="BNS50" s="192"/>
      <c r="BNT50" s="192"/>
      <c r="BNU50" s="192"/>
      <c r="BNV50" s="192"/>
      <c r="BNW50" s="192"/>
      <c r="BNX50" s="192"/>
      <c r="BNY50" s="192"/>
      <c r="BNZ50" s="192"/>
      <c r="BOA50" s="192"/>
      <c r="BOB50" s="192"/>
      <c r="BOC50" s="192"/>
      <c r="BOD50" s="192"/>
      <c r="BOE50" s="192"/>
      <c r="BOF50" s="192"/>
      <c r="BOG50" s="192"/>
      <c r="BOH50" s="192"/>
      <c r="BOI50" s="192"/>
      <c r="BOJ50" s="192"/>
      <c r="BOK50" s="192"/>
      <c r="BOL50" s="192"/>
      <c r="BOM50" s="192"/>
      <c r="BON50" s="192"/>
      <c r="BOO50" s="192"/>
      <c r="BOP50" s="192"/>
      <c r="BOQ50" s="192"/>
      <c r="BOR50" s="192"/>
      <c r="BOS50" s="192"/>
      <c r="BOT50" s="192"/>
      <c r="BOU50" s="192"/>
      <c r="BOV50" s="192"/>
      <c r="BOW50" s="192"/>
      <c r="BOX50" s="192"/>
      <c r="BOY50" s="192"/>
      <c r="BOZ50" s="192"/>
      <c r="BPA50" s="192"/>
      <c r="BPB50" s="192"/>
      <c r="BPC50" s="192"/>
      <c r="BPD50" s="192"/>
      <c r="BPE50" s="192"/>
      <c r="BPF50" s="192"/>
      <c r="BPG50" s="192"/>
      <c r="BPH50" s="192"/>
      <c r="BPI50" s="192"/>
      <c r="BPJ50" s="192"/>
      <c r="BPK50" s="192"/>
      <c r="BPL50" s="192"/>
      <c r="BPM50" s="192"/>
      <c r="BPN50" s="192"/>
      <c r="BPO50" s="192"/>
      <c r="BPP50" s="192"/>
      <c r="BPQ50" s="192"/>
      <c r="BPR50" s="192"/>
      <c r="BPS50" s="192"/>
      <c r="BPT50" s="192"/>
      <c r="BPU50" s="192"/>
      <c r="BPV50" s="192"/>
      <c r="BPW50" s="192"/>
      <c r="BPX50" s="192"/>
      <c r="BPY50" s="192"/>
      <c r="BPZ50" s="192"/>
      <c r="BQA50" s="192"/>
      <c r="BQB50" s="192"/>
      <c r="BQC50" s="192"/>
      <c r="BQD50" s="192"/>
      <c r="BQE50" s="192"/>
      <c r="BQF50" s="192"/>
      <c r="BQG50" s="192"/>
      <c r="BQH50" s="192"/>
      <c r="BQI50" s="192"/>
      <c r="BQJ50" s="192"/>
      <c r="BQK50" s="192"/>
      <c r="BQL50" s="192"/>
      <c r="BQM50" s="192"/>
      <c r="BQN50" s="192"/>
      <c r="BQO50" s="192"/>
      <c r="BQP50" s="192"/>
      <c r="BQQ50" s="192"/>
      <c r="BQR50" s="192"/>
      <c r="BQS50" s="192"/>
      <c r="BQT50" s="192"/>
      <c r="BQU50" s="192"/>
      <c r="BQV50" s="192"/>
      <c r="BQW50" s="192"/>
      <c r="BQX50" s="192"/>
      <c r="BQY50" s="192"/>
      <c r="BQZ50" s="192"/>
      <c r="BRA50" s="192"/>
      <c r="BRB50" s="192"/>
      <c r="BRC50" s="192"/>
      <c r="BRD50" s="192"/>
      <c r="BRE50" s="192"/>
      <c r="BRF50" s="192"/>
      <c r="BRG50" s="192"/>
      <c r="BRH50" s="192"/>
      <c r="BRI50" s="192"/>
      <c r="BRJ50" s="192"/>
      <c r="BRK50" s="192"/>
      <c r="BRL50" s="192"/>
      <c r="BRM50" s="192"/>
      <c r="BRN50" s="192"/>
      <c r="BRO50" s="192"/>
      <c r="BRP50" s="192"/>
      <c r="BRQ50" s="192"/>
      <c r="BRR50" s="192"/>
      <c r="BRS50" s="192"/>
      <c r="BRT50" s="192"/>
      <c r="BRU50" s="192"/>
      <c r="BRV50" s="192"/>
      <c r="BRW50" s="192"/>
      <c r="BRX50" s="192"/>
      <c r="BRY50" s="192"/>
      <c r="BRZ50" s="192"/>
      <c r="BSA50" s="192"/>
      <c r="BSB50" s="192"/>
      <c r="BSC50" s="192"/>
      <c r="BSD50" s="192"/>
      <c r="BSE50" s="192"/>
      <c r="BSF50" s="192"/>
      <c r="BSG50" s="192"/>
      <c r="BSH50" s="192"/>
      <c r="BSI50" s="192"/>
      <c r="BSJ50" s="192"/>
      <c r="BSK50" s="192"/>
      <c r="BSL50" s="192"/>
      <c r="BSM50" s="192"/>
      <c r="BSN50" s="192"/>
      <c r="BSO50" s="192"/>
      <c r="BSP50" s="192"/>
      <c r="BSQ50" s="192"/>
      <c r="BSR50" s="192"/>
      <c r="BSS50" s="192"/>
      <c r="BST50" s="192"/>
      <c r="BSU50" s="192"/>
      <c r="BSV50" s="192"/>
      <c r="BSW50" s="192"/>
      <c r="BSX50" s="192"/>
      <c r="BSY50" s="192"/>
      <c r="BSZ50" s="192"/>
      <c r="BTA50" s="192"/>
      <c r="BTB50" s="192"/>
      <c r="BTC50" s="192"/>
      <c r="BTD50" s="192"/>
      <c r="BTE50" s="192"/>
      <c r="BTF50" s="192"/>
      <c r="BTG50" s="192"/>
      <c r="BTH50" s="192"/>
      <c r="BTI50" s="192"/>
      <c r="BTJ50" s="192"/>
      <c r="BTK50" s="192"/>
      <c r="BTL50" s="192"/>
      <c r="BTM50" s="192"/>
      <c r="BTN50" s="192"/>
      <c r="BTO50" s="192"/>
      <c r="BTP50" s="192"/>
      <c r="BTQ50" s="192"/>
      <c r="BTR50" s="192"/>
      <c r="BTS50" s="192"/>
      <c r="BTT50" s="192"/>
      <c r="BTU50" s="192"/>
      <c r="BTV50" s="192"/>
      <c r="BTW50" s="192"/>
      <c r="BTX50" s="192"/>
      <c r="BTY50" s="192"/>
      <c r="BTZ50" s="192"/>
      <c r="BUA50" s="192"/>
      <c r="BUB50" s="192"/>
      <c r="BUC50" s="192"/>
      <c r="BUD50" s="192"/>
      <c r="BUE50" s="192"/>
      <c r="BUF50" s="192"/>
      <c r="BUG50" s="192"/>
      <c r="BUH50" s="192"/>
      <c r="BUI50" s="192"/>
      <c r="BUJ50" s="192"/>
      <c r="BUK50" s="192"/>
      <c r="BUL50" s="192"/>
      <c r="BUM50" s="192"/>
      <c r="BUN50" s="192"/>
      <c r="BUO50" s="192"/>
      <c r="BUP50" s="192"/>
      <c r="BUQ50" s="192"/>
      <c r="BUR50" s="192"/>
      <c r="BUS50" s="192"/>
      <c r="BUT50" s="192"/>
      <c r="BUU50" s="192"/>
      <c r="BUV50" s="192"/>
      <c r="BUW50" s="192"/>
      <c r="BUX50" s="192"/>
      <c r="BUY50" s="192"/>
      <c r="BUZ50" s="192"/>
      <c r="BVA50" s="192"/>
      <c r="BVB50" s="192"/>
      <c r="BVC50" s="192"/>
      <c r="BVD50" s="192"/>
      <c r="BVE50" s="192"/>
      <c r="BVF50" s="192"/>
      <c r="BVG50" s="192"/>
      <c r="BVH50" s="192"/>
      <c r="BVI50" s="192"/>
      <c r="BVJ50" s="192"/>
      <c r="BVK50" s="192"/>
      <c r="BVL50" s="192"/>
      <c r="BVM50" s="192"/>
      <c r="BVN50" s="192"/>
      <c r="BVO50" s="192"/>
      <c r="BVP50" s="192"/>
      <c r="BVQ50" s="192"/>
      <c r="BVR50" s="192"/>
      <c r="BVS50" s="192"/>
      <c r="BVT50" s="192"/>
      <c r="BVU50" s="192"/>
      <c r="BVV50" s="192"/>
      <c r="BVW50" s="192"/>
      <c r="BVX50" s="192"/>
      <c r="BVY50" s="192"/>
      <c r="BVZ50" s="192"/>
      <c r="BWA50" s="192"/>
      <c r="BWB50" s="192"/>
      <c r="BWC50" s="192"/>
      <c r="BWD50" s="192"/>
      <c r="BWE50" s="192"/>
      <c r="BWF50" s="192"/>
      <c r="BWG50" s="192"/>
      <c r="BWH50" s="192"/>
      <c r="BWI50" s="192"/>
      <c r="BWJ50" s="192"/>
      <c r="BWK50" s="192"/>
      <c r="BWL50" s="192"/>
      <c r="BWM50" s="192"/>
      <c r="BWN50" s="192"/>
      <c r="BWO50" s="192"/>
      <c r="BWP50" s="192"/>
      <c r="BWQ50" s="192"/>
      <c r="BWR50" s="192"/>
      <c r="BWS50" s="192"/>
      <c r="BWT50" s="192"/>
      <c r="BWU50" s="192"/>
      <c r="BWV50" s="192"/>
      <c r="BWW50" s="192"/>
      <c r="BWX50" s="192"/>
      <c r="BWY50" s="192"/>
      <c r="BWZ50" s="192"/>
      <c r="BXA50" s="192"/>
      <c r="BXB50" s="192"/>
      <c r="BXC50" s="192"/>
      <c r="BXD50" s="192"/>
      <c r="BXE50" s="192"/>
      <c r="BXF50" s="192"/>
      <c r="BXG50" s="192"/>
      <c r="BXH50" s="192"/>
      <c r="BXI50" s="192"/>
      <c r="BXJ50" s="192"/>
      <c r="BXK50" s="192"/>
      <c r="BXL50" s="192"/>
      <c r="BXM50" s="192"/>
      <c r="BXN50" s="192"/>
      <c r="BXO50" s="192"/>
      <c r="BXP50" s="192"/>
      <c r="BXQ50" s="192"/>
      <c r="BXR50" s="192"/>
      <c r="BXS50" s="192"/>
      <c r="BXT50" s="192"/>
      <c r="BXU50" s="192"/>
      <c r="BXV50" s="192"/>
      <c r="BXW50" s="192"/>
      <c r="BXX50" s="192"/>
      <c r="BXY50" s="192"/>
      <c r="BXZ50" s="192"/>
      <c r="BYA50" s="192"/>
      <c r="BYB50" s="192"/>
      <c r="BYC50" s="192"/>
      <c r="BYD50" s="192"/>
      <c r="BYE50" s="192"/>
      <c r="BYF50" s="192"/>
      <c r="BYG50" s="192"/>
      <c r="BYH50" s="192"/>
      <c r="BYI50" s="192"/>
      <c r="BYJ50" s="192"/>
      <c r="BYK50" s="192"/>
      <c r="BYL50" s="192"/>
      <c r="BYM50" s="192"/>
      <c r="BYN50" s="192"/>
      <c r="BYO50" s="192"/>
      <c r="BYP50" s="192"/>
      <c r="BYQ50" s="192"/>
      <c r="BYR50" s="192"/>
      <c r="BYS50" s="192"/>
      <c r="BYT50" s="192"/>
      <c r="BYU50" s="192"/>
      <c r="BYV50" s="192"/>
      <c r="BYW50" s="192"/>
      <c r="BYX50" s="192"/>
      <c r="BYY50" s="192"/>
      <c r="BYZ50" s="192"/>
      <c r="BZA50" s="192"/>
      <c r="BZB50" s="192"/>
      <c r="BZC50" s="192"/>
      <c r="BZD50" s="192"/>
      <c r="BZE50" s="192"/>
      <c r="BZF50" s="192"/>
      <c r="BZG50" s="192"/>
      <c r="BZH50" s="192"/>
      <c r="BZI50" s="192"/>
      <c r="BZJ50" s="192"/>
      <c r="BZK50" s="192"/>
      <c r="BZL50" s="192"/>
      <c r="BZM50" s="192"/>
      <c r="BZN50" s="192"/>
      <c r="BZO50" s="192"/>
      <c r="BZP50" s="192"/>
      <c r="BZQ50" s="192"/>
      <c r="BZR50" s="192"/>
      <c r="BZS50" s="192"/>
      <c r="BZT50" s="192"/>
      <c r="BZU50" s="192"/>
      <c r="BZV50" s="192"/>
      <c r="BZW50" s="192"/>
      <c r="BZX50" s="192"/>
      <c r="BZY50" s="192"/>
      <c r="BZZ50" s="192"/>
      <c r="CAA50" s="192"/>
      <c r="CAB50" s="192"/>
      <c r="CAC50" s="192"/>
      <c r="CAD50" s="192"/>
      <c r="CAE50" s="192"/>
      <c r="CAF50" s="192"/>
      <c r="CAG50" s="192"/>
      <c r="CAH50" s="192"/>
      <c r="CAI50" s="192"/>
      <c r="CAJ50" s="192"/>
      <c r="CAK50" s="192"/>
      <c r="CAL50" s="192"/>
      <c r="CAM50" s="192"/>
      <c r="CAN50" s="192"/>
      <c r="CAO50" s="192"/>
      <c r="CAP50" s="192"/>
      <c r="CAQ50" s="192"/>
      <c r="CAR50" s="192"/>
      <c r="CAS50" s="192"/>
      <c r="CAT50" s="192"/>
      <c r="CAU50" s="192"/>
      <c r="CAV50" s="192"/>
      <c r="CAW50" s="192"/>
      <c r="CAX50" s="192"/>
      <c r="CAY50" s="192"/>
      <c r="CAZ50" s="192"/>
      <c r="CBA50" s="192"/>
      <c r="CBB50" s="192"/>
      <c r="CBC50" s="192"/>
      <c r="CBD50" s="192"/>
      <c r="CBE50" s="192"/>
      <c r="CBF50" s="192"/>
      <c r="CBG50" s="192"/>
      <c r="CBH50" s="192"/>
      <c r="CBI50" s="192"/>
      <c r="CBJ50" s="192"/>
      <c r="CBK50" s="192"/>
      <c r="CBL50" s="192"/>
      <c r="CBM50" s="192"/>
      <c r="CBN50" s="192"/>
      <c r="CBO50" s="192"/>
      <c r="CBP50" s="192"/>
      <c r="CBQ50" s="192"/>
      <c r="CBR50" s="192"/>
      <c r="CBS50" s="192"/>
      <c r="CBT50" s="192"/>
      <c r="CBU50" s="192"/>
      <c r="CBV50" s="192"/>
      <c r="CBW50" s="192"/>
      <c r="CBX50" s="192"/>
      <c r="CBY50" s="192"/>
      <c r="CBZ50" s="192"/>
      <c r="CCA50" s="192"/>
      <c r="CCB50" s="192"/>
      <c r="CCC50" s="192"/>
      <c r="CCD50" s="192"/>
      <c r="CCE50" s="192"/>
      <c r="CCF50" s="192"/>
      <c r="CCG50" s="192"/>
      <c r="CCH50" s="192"/>
      <c r="CCI50" s="192"/>
      <c r="CCJ50" s="192"/>
      <c r="CCK50" s="192"/>
      <c r="CCL50" s="192"/>
      <c r="CCM50" s="192"/>
      <c r="CCN50" s="192"/>
      <c r="CCO50" s="192"/>
      <c r="CCP50" s="192"/>
      <c r="CCQ50" s="192"/>
      <c r="CCR50" s="192"/>
      <c r="CCS50" s="192"/>
      <c r="CCT50" s="192"/>
      <c r="CCU50" s="192"/>
      <c r="CCV50" s="192"/>
      <c r="CCW50" s="192"/>
      <c r="CCX50" s="192"/>
      <c r="CCY50" s="192"/>
      <c r="CCZ50" s="192"/>
      <c r="CDA50" s="192"/>
      <c r="CDB50" s="192"/>
      <c r="CDC50" s="192"/>
      <c r="CDD50" s="192"/>
      <c r="CDE50" s="192"/>
      <c r="CDF50" s="192"/>
      <c r="CDG50" s="192"/>
      <c r="CDH50" s="192"/>
      <c r="CDI50" s="192"/>
      <c r="CDJ50" s="192"/>
      <c r="CDK50" s="192"/>
      <c r="CDL50" s="192"/>
      <c r="CDM50" s="192"/>
      <c r="CDN50" s="192"/>
      <c r="CDO50" s="192"/>
      <c r="CDP50" s="192"/>
      <c r="CDQ50" s="192"/>
      <c r="CDR50" s="192"/>
      <c r="CDS50" s="192"/>
      <c r="CDT50" s="192"/>
      <c r="CDU50" s="192"/>
      <c r="CDV50" s="192"/>
      <c r="CDW50" s="192"/>
      <c r="CDX50" s="192"/>
      <c r="CDY50" s="192"/>
      <c r="CDZ50" s="192"/>
      <c r="CEA50" s="192"/>
      <c r="CEB50" s="192"/>
      <c r="CEC50" s="192"/>
      <c r="CED50" s="192"/>
      <c r="CEE50" s="192"/>
      <c r="CEF50" s="192"/>
      <c r="CEG50" s="192"/>
      <c r="CEH50" s="192"/>
      <c r="CEI50" s="192"/>
      <c r="CEJ50" s="192"/>
      <c r="CEK50" s="192"/>
      <c r="CEL50" s="192"/>
      <c r="CEM50" s="192"/>
      <c r="CEN50" s="192"/>
      <c r="CEO50" s="192"/>
      <c r="CEP50" s="192"/>
      <c r="CEQ50" s="192"/>
      <c r="CER50" s="192"/>
      <c r="CES50" s="192"/>
      <c r="CET50" s="192"/>
      <c r="CEU50" s="192"/>
      <c r="CEV50" s="192"/>
      <c r="CEW50" s="192"/>
      <c r="CEX50" s="192"/>
      <c r="CEY50" s="192"/>
      <c r="CEZ50" s="192"/>
      <c r="CFA50" s="192"/>
      <c r="CFB50" s="192"/>
      <c r="CFC50" s="192"/>
      <c r="CFD50" s="192"/>
      <c r="CFE50" s="192"/>
      <c r="CFF50" s="192"/>
      <c r="CFG50" s="192"/>
      <c r="CFH50" s="192"/>
      <c r="CFI50" s="192"/>
      <c r="CFJ50" s="192"/>
      <c r="CFK50" s="192"/>
      <c r="CFL50" s="192"/>
      <c r="CFM50" s="192"/>
      <c r="CFN50" s="192"/>
      <c r="CFO50" s="192"/>
      <c r="CFP50" s="192"/>
      <c r="CFQ50" s="192"/>
      <c r="CFR50" s="192"/>
      <c r="CFS50" s="192"/>
      <c r="CFT50" s="192"/>
      <c r="CFU50" s="192"/>
      <c r="CFV50" s="192"/>
      <c r="CFW50" s="192"/>
      <c r="CFX50" s="192"/>
      <c r="CFY50" s="192"/>
      <c r="CFZ50" s="192"/>
      <c r="CGA50" s="192"/>
      <c r="CGB50" s="192"/>
      <c r="CGC50" s="192"/>
      <c r="CGD50" s="192"/>
      <c r="CGE50" s="192"/>
      <c r="CGF50" s="192"/>
      <c r="CGG50" s="192"/>
      <c r="CGH50" s="192"/>
      <c r="CGI50" s="192"/>
      <c r="CGJ50" s="192"/>
      <c r="CGK50" s="192"/>
      <c r="CGL50" s="192"/>
      <c r="CGM50" s="192"/>
      <c r="CGN50" s="192"/>
      <c r="CGO50" s="192"/>
      <c r="CGP50" s="192"/>
      <c r="CGQ50" s="192"/>
      <c r="CGR50" s="192"/>
      <c r="CGS50" s="192"/>
      <c r="CGT50" s="192"/>
      <c r="CGU50" s="192"/>
      <c r="CGV50" s="192"/>
      <c r="CGW50" s="192"/>
      <c r="CGX50" s="192"/>
      <c r="CGY50" s="192"/>
      <c r="CGZ50" s="192"/>
      <c r="CHA50" s="192"/>
      <c r="CHB50" s="192"/>
      <c r="CHC50" s="192"/>
      <c r="CHD50" s="192"/>
      <c r="CHE50" s="192"/>
      <c r="CHF50" s="192"/>
      <c r="CHG50" s="192"/>
      <c r="CHH50" s="192"/>
      <c r="CHI50" s="192"/>
      <c r="CHJ50" s="192"/>
      <c r="CHK50" s="192"/>
      <c r="CHL50" s="192"/>
      <c r="CHM50" s="192"/>
      <c r="CHN50" s="192"/>
      <c r="CHO50" s="192"/>
      <c r="CHP50" s="192"/>
      <c r="CHQ50" s="192"/>
      <c r="CHR50" s="192"/>
      <c r="CHS50" s="192"/>
      <c r="CHT50" s="192"/>
      <c r="CHU50" s="192"/>
      <c r="CHV50" s="192"/>
      <c r="CHW50" s="192"/>
      <c r="CHX50" s="192"/>
      <c r="CHY50" s="192"/>
      <c r="CHZ50" s="192"/>
      <c r="CIA50" s="192"/>
      <c r="CIB50" s="192"/>
      <c r="CIC50" s="192"/>
      <c r="CID50" s="192"/>
      <c r="CIE50" s="192"/>
      <c r="CIF50" s="192"/>
      <c r="CIG50" s="192"/>
      <c r="CIH50" s="192"/>
      <c r="CII50" s="192"/>
      <c r="CIJ50" s="192"/>
      <c r="CIK50" s="192"/>
      <c r="CIL50" s="192"/>
      <c r="CIM50" s="192"/>
      <c r="CIN50" s="192"/>
      <c r="CIO50" s="192"/>
      <c r="CIP50" s="192"/>
      <c r="CIQ50" s="192"/>
      <c r="CIR50" s="192"/>
      <c r="CIS50" s="192"/>
      <c r="CIT50" s="192"/>
      <c r="CIU50" s="192"/>
      <c r="CIV50" s="192"/>
      <c r="CIW50" s="192"/>
      <c r="CIX50" s="192"/>
      <c r="CIY50" s="192"/>
      <c r="CIZ50" s="192"/>
      <c r="CJA50" s="192"/>
      <c r="CJB50" s="192"/>
      <c r="CJC50" s="192"/>
      <c r="CJD50" s="192"/>
      <c r="CJE50" s="192"/>
      <c r="CJF50" s="192"/>
      <c r="CJG50" s="192"/>
      <c r="CJH50" s="192"/>
      <c r="CJI50" s="192"/>
      <c r="CJJ50" s="192"/>
      <c r="CJK50" s="192"/>
      <c r="CJL50" s="192"/>
      <c r="CJM50" s="192"/>
      <c r="CJN50" s="192"/>
      <c r="CJO50" s="192"/>
      <c r="CJP50" s="192"/>
      <c r="CJQ50" s="192"/>
      <c r="CJR50" s="192"/>
      <c r="CJS50" s="192"/>
      <c r="CJT50" s="192"/>
      <c r="CJU50" s="192"/>
      <c r="CJV50" s="192"/>
      <c r="CJW50" s="192"/>
      <c r="CJX50" s="192"/>
      <c r="CJY50" s="192"/>
      <c r="CJZ50" s="192"/>
      <c r="CKA50" s="192"/>
      <c r="CKB50" s="192"/>
      <c r="CKC50" s="192"/>
      <c r="CKD50" s="192"/>
      <c r="CKE50" s="192"/>
      <c r="CKF50" s="192"/>
      <c r="CKG50" s="192"/>
      <c r="CKH50" s="192"/>
      <c r="CKI50" s="192"/>
      <c r="CKJ50" s="192"/>
      <c r="CKK50" s="192"/>
      <c r="CKL50" s="192"/>
      <c r="CKM50" s="192"/>
      <c r="CKN50" s="192"/>
      <c r="CKO50" s="192"/>
      <c r="CKP50" s="192"/>
      <c r="CKQ50" s="192"/>
      <c r="CKR50" s="192"/>
      <c r="CKS50" s="192"/>
      <c r="CKT50" s="192"/>
      <c r="CKU50" s="192"/>
      <c r="CKV50" s="192"/>
      <c r="CKW50" s="192"/>
      <c r="CKX50" s="192"/>
      <c r="CKY50" s="192"/>
      <c r="CKZ50" s="192"/>
      <c r="CLA50" s="192"/>
      <c r="CLB50" s="192"/>
      <c r="CLC50" s="192"/>
      <c r="CLD50" s="192"/>
      <c r="CLE50" s="192"/>
      <c r="CLF50" s="192"/>
      <c r="CLG50" s="192"/>
      <c r="CLH50" s="192"/>
      <c r="CLI50" s="192"/>
      <c r="CLJ50" s="192"/>
      <c r="CLK50" s="192"/>
      <c r="CLL50" s="192"/>
      <c r="CLM50" s="192"/>
      <c r="CLN50" s="192"/>
      <c r="CLO50" s="192"/>
      <c r="CLP50" s="192"/>
      <c r="CLQ50" s="192"/>
      <c r="CLR50" s="192"/>
      <c r="CLS50" s="192"/>
      <c r="CLT50" s="192"/>
      <c r="CLU50" s="192"/>
      <c r="CLV50" s="192"/>
      <c r="CLW50" s="192"/>
      <c r="CLX50" s="192"/>
      <c r="CLY50" s="192"/>
      <c r="CLZ50" s="192"/>
      <c r="CMA50" s="192"/>
      <c r="CMB50" s="192"/>
      <c r="CMC50" s="192"/>
      <c r="CMD50" s="192"/>
      <c r="CME50" s="192"/>
      <c r="CMF50" s="192"/>
      <c r="CMG50" s="192"/>
      <c r="CMH50" s="192"/>
      <c r="CMI50" s="192"/>
      <c r="CMJ50" s="192"/>
      <c r="CMK50" s="192"/>
      <c r="CML50" s="192"/>
      <c r="CMM50" s="192"/>
      <c r="CMN50" s="192"/>
      <c r="CMO50" s="192"/>
      <c r="CMP50" s="192"/>
      <c r="CMQ50" s="192"/>
      <c r="CMR50" s="192"/>
      <c r="CMS50" s="192"/>
      <c r="CMT50" s="192"/>
      <c r="CMU50" s="192"/>
      <c r="CMV50" s="192"/>
      <c r="CMW50" s="192"/>
      <c r="CMX50" s="192"/>
      <c r="CMY50" s="192"/>
      <c r="CMZ50" s="192"/>
      <c r="CNA50" s="192"/>
      <c r="CNB50" s="192"/>
      <c r="CNC50" s="192"/>
      <c r="CND50" s="192"/>
      <c r="CNE50" s="192"/>
      <c r="CNF50" s="192"/>
      <c r="CNG50" s="192"/>
      <c r="CNH50" s="192"/>
      <c r="CNI50" s="192"/>
      <c r="CNJ50" s="192"/>
      <c r="CNK50" s="192"/>
      <c r="CNL50" s="192"/>
      <c r="CNM50" s="192"/>
      <c r="CNN50" s="192"/>
      <c r="CNO50" s="192"/>
      <c r="CNP50" s="192"/>
      <c r="CNQ50" s="192"/>
      <c r="CNR50" s="192"/>
      <c r="CNS50" s="192"/>
      <c r="CNT50" s="192"/>
      <c r="CNU50" s="192"/>
      <c r="CNV50" s="192"/>
      <c r="CNW50" s="192"/>
      <c r="CNX50" s="192"/>
      <c r="CNY50" s="192"/>
      <c r="CNZ50" s="192"/>
      <c r="COA50" s="192"/>
      <c r="COB50" s="192"/>
      <c r="COC50" s="192"/>
      <c r="COD50" s="192"/>
      <c r="COE50" s="192"/>
      <c r="COF50" s="192"/>
      <c r="COG50" s="192"/>
      <c r="COH50" s="192"/>
      <c r="COI50" s="192"/>
      <c r="COJ50" s="192"/>
      <c r="COK50" s="192"/>
      <c r="COL50" s="192"/>
      <c r="COM50" s="192"/>
      <c r="CON50" s="192"/>
      <c r="COO50" s="192"/>
      <c r="COP50" s="192"/>
      <c r="COQ50" s="192"/>
      <c r="COR50" s="192"/>
      <c r="COS50" s="192"/>
      <c r="COT50" s="192"/>
      <c r="COU50" s="192"/>
      <c r="COV50" s="192"/>
      <c r="COW50" s="192"/>
      <c r="COX50" s="192"/>
      <c r="COY50" s="192"/>
      <c r="COZ50" s="192"/>
      <c r="CPA50" s="192"/>
      <c r="CPB50" s="192"/>
      <c r="CPC50" s="192"/>
      <c r="CPD50" s="192"/>
      <c r="CPE50" s="192"/>
      <c r="CPF50" s="192"/>
      <c r="CPG50" s="192"/>
      <c r="CPH50" s="192"/>
      <c r="CPI50" s="192"/>
      <c r="CPJ50" s="192"/>
      <c r="CPK50" s="192"/>
      <c r="CPL50" s="192"/>
      <c r="CPM50" s="192"/>
      <c r="CPN50" s="192"/>
      <c r="CPO50" s="192"/>
      <c r="CPP50" s="192"/>
      <c r="CPQ50" s="192"/>
      <c r="CPR50" s="192"/>
      <c r="CPS50" s="192"/>
      <c r="CPT50" s="192"/>
      <c r="CPU50" s="192"/>
      <c r="CPV50" s="192"/>
      <c r="CPW50" s="192"/>
      <c r="CPX50" s="192"/>
      <c r="CPY50" s="192"/>
      <c r="CPZ50" s="192"/>
      <c r="CQA50" s="192"/>
      <c r="CQB50" s="192"/>
      <c r="CQC50" s="192"/>
      <c r="CQD50" s="192"/>
      <c r="CQE50" s="192"/>
      <c r="CQF50" s="192"/>
      <c r="CQG50" s="192"/>
      <c r="CQH50" s="192"/>
      <c r="CQI50" s="192"/>
      <c r="CQJ50" s="192"/>
      <c r="CQK50" s="192"/>
      <c r="CQL50" s="192"/>
      <c r="CQM50" s="192"/>
      <c r="CQN50" s="192"/>
      <c r="CQO50" s="192"/>
      <c r="CQP50" s="192"/>
      <c r="CQQ50" s="192"/>
      <c r="CQR50" s="192"/>
      <c r="CQS50" s="192"/>
      <c r="CQT50" s="192"/>
      <c r="CQU50" s="192"/>
      <c r="CQV50" s="192"/>
      <c r="CQW50" s="192"/>
      <c r="CQX50" s="192"/>
      <c r="CQY50" s="192"/>
      <c r="CQZ50" s="192"/>
      <c r="CRA50" s="192"/>
      <c r="CRB50" s="192"/>
      <c r="CRC50" s="192"/>
      <c r="CRD50" s="192"/>
      <c r="CRE50" s="192"/>
      <c r="CRF50" s="192"/>
      <c r="CRG50" s="192"/>
      <c r="CRH50" s="192"/>
      <c r="CRI50" s="192"/>
      <c r="CRJ50" s="192"/>
      <c r="CRK50" s="192"/>
      <c r="CRL50" s="192"/>
      <c r="CRM50" s="192"/>
      <c r="CRN50" s="192"/>
      <c r="CRO50" s="192"/>
      <c r="CRP50" s="192"/>
      <c r="CRQ50" s="192"/>
      <c r="CRR50" s="192"/>
      <c r="CRS50" s="192"/>
      <c r="CRT50" s="192"/>
      <c r="CRU50" s="192"/>
      <c r="CRV50" s="192"/>
      <c r="CRW50" s="192"/>
      <c r="CRX50" s="192"/>
      <c r="CRY50" s="192"/>
      <c r="CRZ50" s="192"/>
      <c r="CSA50" s="192"/>
      <c r="CSB50" s="192"/>
      <c r="CSC50" s="192"/>
      <c r="CSD50" s="192"/>
      <c r="CSE50" s="192"/>
      <c r="CSF50" s="192"/>
      <c r="CSG50" s="192"/>
      <c r="CSH50" s="192"/>
      <c r="CSI50" s="192"/>
      <c r="CSJ50" s="192"/>
      <c r="CSK50" s="192"/>
      <c r="CSL50" s="192"/>
      <c r="CSM50" s="192"/>
      <c r="CSN50" s="192"/>
      <c r="CSO50" s="192"/>
      <c r="CSP50" s="192"/>
      <c r="CSQ50" s="192"/>
      <c r="CSR50" s="192"/>
      <c r="CSS50" s="192"/>
      <c r="CST50" s="192"/>
      <c r="CSU50" s="192"/>
      <c r="CSV50" s="192"/>
      <c r="CSW50" s="192"/>
      <c r="CSX50" s="192"/>
      <c r="CSY50" s="192"/>
      <c r="CSZ50" s="192"/>
      <c r="CTA50" s="192"/>
      <c r="CTB50" s="192"/>
      <c r="CTC50" s="192"/>
      <c r="CTD50" s="192"/>
      <c r="CTE50" s="192"/>
      <c r="CTF50" s="192"/>
      <c r="CTG50" s="192"/>
      <c r="CTH50" s="192"/>
      <c r="CTI50" s="192"/>
      <c r="CTJ50" s="192"/>
      <c r="CTK50" s="192"/>
      <c r="CTL50" s="192"/>
      <c r="CTM50" s="192"/>
      <c r="CTN50" s="192"/>
      <c r="CTO50" s="192"/>
      <c r="CTP50" s="192"/>
      <c r="CTQ50" s="192"/>
      <c r="CTR50" s="192"/>
      <c r="CTS50" s="192"/>
      <c r="CTT50" s="192"/>
      <c r="CTU50" s="192"/>
      <c r="CTV50" s="192"/>
      <c r="CTW50" s="192"/>
      <c r="CTX50" s="192"/>
      <c r="CTY50" s="192"/>
      <c r="CTZ50" s="192"/>
      <c r="CUA50" s="192"/>
      <c r="CUB50" s="192"/>
      <c r="CUC50" s="192"/>
      <c r="CUD50" s="192"/>
      <c r="CUE50" s="192"/>
      <c r="CUF50" s="192"/>
      <c r="CUG50" s="192"/>
      <c r="CUH50" s="192"/>
      <c r="CUI50" s="192"/>
      <c r="CUJ50" s="192"/>
      <c r="CUK50" s="192"/>
      <c r="CUL50" s="192"/>
      <c r="CUM50" s="192"/>
      <c r="CUN50" s="192"/>
      <c r="CUO50" s="192"/>
      <c r="CUP50" s="192"/>
      <c r="CUQ50" s="192"/>
      <c r="CUR50" s="192"/>
      <c r="CUS50" s="192"/>
      <c r="CUT50" s="192"/>
      <c r="CUU50" s="192"/>
      <c r="CUV50" s="192"/>
      <c r="CUW50" s="192"/>
      <c r="CUX50" s="192"/>
      <c r="CUY50" s="192"/>
      <c r="CUZ50" s="192"/>
      <c r="CVA50" s="192"/>
      <c r="CVB50" s="192"/>
      <c r="CVC50" s="192"/>
      <c r="CVD50" s="192"/>
      <c r="CVE50" s="192"/>
      <c r="CVF50" s="192"/>
      <c r="CVG50" s="192"/>
      <c r="CVH50" s="192"/>
      <c r="CVI50" s="192"/>
      <c r="CVJ50" s="192"/>
      <c r="CVK50" s="192"/>
      <c r="CVL50" s="192"/>
      <c r="CVM50" s="192"/>
      <c r="CVN50" s="192"/>
      <c r="CVO50" s="192"/>
      <c r="CVP50" s="192"/>
      <c r="CVQ50" s="192"/>
      <c r="CVR50" s="192"/>
      <c r="CVS50" s="192"/>
      <c r="CVT50" s="192"/>
      <c r="CVU50" s="192"/>
      <c r="CVV50" s="192"/>
      <c r="CVW50" s="192"/>
      <c r="CVX50" s="192"/>
      <c r="CVY50" s="192"/>
      <c r="CVZ50" s="192"/>
      <c r="CWA50" s="192"/>
      <c r="CWB50" s="192"/>
      <c r="CWC50" s="192"/>
      <c r="CWD50" s="192"/>
      <c r="CWE50" s="192"/>
      <c r="CWF50" s="192"/>
      <c r="CWG50" s="192"/>
      <c r="CWH50" s="192"/>
      <c r="CWI50" s="192"/>
      <c r="CWJ50" s="192"/>
      <c r="CWK50" s="192"/>
      <c r="CWL50" s="192"/>
      <c r="CWM50" s="192"/>
      <c r="CWN50" s="192"/>
      <c r="CWO50" s="192"/>
      <c r="CWP50" s="192"/>
      <c r="CWQ50" s="192"/>
      <c r="CWR50" s="192"/>
      <c r="CWS50" s="192"/>
      <c r="CWT50" s="192"/>
      <c r="CWU50" s="192"/>
      <c r="CWV50" s="192"/>
      <c r="CWW50" s="192"/>
      <c r="CWX50" s="192"/>
      <c r="CWY50" s="192"/>
      <c r="CWZ50" s="192"/>
      <c r="CXA50" s="192"/>
      <c r="CXB50" s="192"/>
      <c r="CXC50" s="192"/>
      <c r="CXD50" s="192"/>
      <c r="CXE50" s="192"/>
      <c r="CXF50" s="192"/>
      <c r="CXG50" s="192"/>
      <c r="CXH50" s="192"/>
      <c r="CXI50" s="192"/>
      <c r="CXJ50" s="192"/>
      <c r="CXK50" s="192"/>
      <c r="CXL50" s="192"/>
      <c r="CXM50" s="192"/>
      <c r="CXN50" s="192"/>
      <c r="CXO50" s="192"/>
      <c r="CXP50" s="192"/>
      <c r="CXQ50" s="192"/>
      <c r="CXR50" s="192"/>
      <c r="CXS50" s="192"/>
      <c r="CXT50" s="192"/>
      <c r="CXU50" s="192"/>
      <c r="CXV50" s="192"/>
      <c r="CXW50" s="192"/>
      <c r="CXX50" s="192"/>
      <c r="CXY50" s="192"/>
      <c r="CXZ50" s="192"/>
      <c r="CYA50" s="192"/>
      <c r="CYB50" s="192"/>
      <c r="CYC50" s="192"/>
      <c r="CYD50" s="192"/>
      <c r="CYE50" s="192"/>
      <c r="CYF50" s="192"/>
      <c r="CYG50" s="192"/>
      <c r="CYH50" s="192"/>
      <c r="CYI50" s="192"/>
      <c r="CYJ50" s="192"/>
      <c r="CYK50" s="192"/>
      <c r="CYL50" s="192"/>
      <c r="CYM50" s="192"/>
      <c r="CYN50" s="192"/>
      <c r="CYO50" s="192"/>
      <c r="CYP50" s="192"/>
      <c r="CYQ50" s="192"/>
      <c r="CYR50" s="192"/>
      <c r="CYS50" s="192"/>
      <c r="CYT50" s="192"/>
      <c r="CYU50" s="192"/>
      <c r="CYV50" s="192"/>
      <c r="CYW50" s="192"/>
      <c r="CYX50" s="192"/>
      <c r="CYY50" s="192"/>
      <c r="CYZ50" s="192"/>
      <c r="CZA50" s="192"/>
      <c r="CZB50" s="192"/>
      <c r="CZC50" s="192"/>
      <c r="CZD50" s="192"/>
      <c r="CZE50" s="192"/>
      <c r="CZF50" s="192"/>
      <c r="CZG50" s="192"/>
      <c r="CZH50" s="192"/>
      <c r="CZI50" s="192"/>
      <c r="CZJ50" s="192"/>
      <c r="CZK50" s="192"/>
      <c r="CZL50" s="192"/>
      <c r="CZM50" s="192"/>
      <c r="CZN50" s="192"/>
      <c r="CZO50" s="192"/>
      <c r="CZP50" s="192"/>
      <c r="CZQ50" s="192"/>
      <c r="CZR50" s="192"/>
      <c r="CZS50" s="192"/>
      <c r="CZT50" s="192"/>
      <c r="CZU50" s="192"/>
      <c r="CZV50" s="192"/>
      <c r="CZW50" s="192"/>
      <c r="CZX50" s="192"/>
      <c r="CZY50" s="192"/>
      <c r="CZZ50" s="192"/>
      <c r="DAA50" s="192"/>
      <c r="DAB50" s="192"/>
      <c r="DAC50" s="192"/>
      <c r="DAD50" s="192"/>
      <c r="DAE50" s="192"/>
      <c r="DAF50" s="192"/>
      <c r="DAG50" s="192"/>
      <c r="DAH50" s="192"/>
      <c r="DAI50" s="192"/>
      <c r="DAJ50" s="192"/>
      <c r="DAK50" s="192"/>
      <c r="DAL50" s="192"/>
      <c r="DAM50" s="192"/>
      <c r="DAN50" s="192"/>
      <c r="DAO50" s="192"/>
      <c r="DAP50" s="192"/>
      <c r="DAQ50" s="192"/>
      <c r="DAR50" s="192"/>
      <c r="DAS50" s="192"/>
      <c r="DAT50" s="192"/>
      <c r="DAU50" s="192"/>
      <c r="DAV50" s="192"/>
      <c r="DAW50" s="192"/>
      <c r="DAX50" s="192"/>
      <c r="DAY50" s="192"/>
      <c r="DAZ50" s="192"/>
      <c r="DBA50" s="192"/>
      <c r="DBB50" s="192"/>
      <c r="DBC50" s="192"/>
      <c r="DBD50" s="192"/>
      <c r="DBE50" s="192"/>
      <c r="DBF50" s="192"/>
      <c r="DBG50" s="192"/>
      <c r="DBH50" s="192"/>
      <c r="DBI50" s="192"/>
      <c r="DBJ50" s="192"/>
      <c r="DBK50" s="192"/>
      <c r="DBL50" s="192"/>
      <c r="DBM50" s="192"/>
      <c r="DBN50" s="192"/>
      <c r="DBO50" s="192"/>
      <c r="DBP50" s="192"/>
      <c r="DBQ50" s="192"/>
      <c r="DBR50" s="192"/>
      <c r="DBS50" s="192"/>
      <c r="DBT50" s="192"/>
      <c r="DBU50" s="192"/>
      <c r="DBV50" s="192"/>
      <c r="DBW50" s="192"/>
      <c r="DBX50" s="192"/>
      <c r="DBY50" s="192"/>
      <c r="DBZ50" s="192"/>
      <c r="DCA50" s="192"/>
      <c r="DCB50" s="192"/>
      <c r="DCC50" s="192"/>
      <c r="DCD50" s="192"/>
      <c r="DCE50" s="192"/>
      <c r="DCF50" s="192"/>
      <c r="DCG50" s="192"/>
      <c r="DCH50" s="192"/>
      <c r="DCI50" s="192"/>
      <c r="DCJ50" s="192"/>
      <c r="DCK50" s="192"/>
      <c r="DCL50" s="192"/>
      <c r="DCM50" s="192"/>
      <c r="DCN50" s="192"/>
      <c r="DCO50" s="192"/>
      <c r="DCP50" s="192"/>
      <c r="DCQ50" s="192"/>
      <c r="DCR50" s="192"/>
      <c r="DCS50" s="192"/>
      <c r="DCT50" s="192"/>
      <c r="DCU50" s="192"/>
      <c r="DCV50" s="192"/>
      <c r="DCW50" s="192"/>
      <c r="DCX50" s="192"/>
      <c r="DCY50" s="192"/>
      <c r="DCZ50" s="192"/>
      <c r="DDA50" s="192"/>
      <c r="DDB50" s="192"/>
      <c r="DDC50" s="192"/>
      <c r="DDD50" s="192"/>
      <c r="DDE50" s="192"/>
      <c r="DDF50" s="192"/>
      <c r="DDG50" s="192"/>
      <c r="DDH50" s="192"/>
      <c r="DDI50" s="192"/>
      <c r="DDJ50" s="192"/>
      <c r="DDK50" s="192"/>
      <c r="DDL50" s="192"/>
      <c r="DDM50" s="192"/>
      <c r="DDN50" s="192"/>
      <c r="DDO50" s="192"/>
      <c r="DDP50" s="192"/>
      <c r="DDQ50" s="192"/>
      <c r="DDR50" s="192"/>
      <c r="DDS50" s="192"/>
      <c r="DDT50" s="192"/>
      <c r="DDU50" s="192"/>
      <c r="DDV50" s="192"/>
      <c r="DDW50" s="192"/>
      <c r="DDX50" s="192"/>
      <c r="DDY50" s="192"/>
      <c r="DDZ50" s="192"/>
      <c r="DEA50" s="192"/>
      <c r="DEB50" s="192"/>
      <c r="DEC50" s="192"/>
      <c r="DED50" s="192"/>
      <c r="DEE50" s="192"/>
      <c r="DEF50" s="192"/>
      <c r="DEG50" s="192"/>
      <c r="DEH50" s="192"/>
      <c r="DEI50" s="192"/>
      <c r="DEJ50" s="192"/>
      <c r="DEK50" s="192"/>
      <c r="DEL50" s="192"/>
      <c r="DEM50" s="192"/>
      <c r="DEN50" s="192"/>
      <c r="DEO50" s="192"/>
      <c r="DEP50" s="192"/>
      <c r="DEQ50" s="192"/>
      <c r="DER50" s="192"/>
      <c r="DES50" s="192"/>
      <c r="DET50" s="192"/>
      <c r="DEU50" s="192"/>
      <c r="DEV50" s="192"/>
      <c r="DEW50" s="192"/>
      <c r="DEX50" s="192"/>
      <c r="DEY50" s="192"/>
      <c r="DEZ50" s="192"/>
      <c r="DFA50" s="192"/>
      <c r="DFB50" s="192"/>
      <c r="DFC50" s="192"/>
      <c r="DFD50" s="192"/>
      <c r="DFE50" s="192"/>
      <c r="DFF50" s="192"/>
      <c r="DFG50" s="192"/>
      <c r="DFH50" s="192"/>
      <c r="DFI50" s="192"/>
      <c r="DFJ50" s="192"/>
      <c r="DFK50" s="192"/>
      <c r="DFL50" s="192"/>
      <c r="DFM50" s="192"/>
      <c r="DFN50" s="192"/>
      <c r="DFO50" s="192"/>
      <c r="DFP50" s="192"/>
      <c r="DFQ50" s="192"/>
      <c r="DFR50" s="192"/>
      <c r="DFS50" s="192"/>
      <c r="DFT50" s="192"/>
      <c r="DFU50" s="192"/>
      <c r="DFV50" s="192"/>
      <c r="DFW50" s="192"/>
      <c r="DFX50" s="192"/>
      <c r="DFY50" s="192"/>
      <c r="DFZ50" s="192"/>
      <c r="DGA50" s="192"/>
      <c r="DGB50" s="192"/>
      <c r="DGC50" s="192"/>
      <c r="DGD50" s="192"/>
      <c r="DGE50" s="192"/>
      <c r="DGF50" s="192"/>
      <c r="DGG50" s="192"/>
      <c r="DGH50" s="192"/>
      <c r="DGI50" s="192"/>
      <c r="DGJ50" s="192"/>
      <c r="DGK50" s="192"/>
      <c r="DGL50" s="192"/>
      <c r="DGM50" s="192"/>
      <c r="DGN50" s="192"/>
      <c r="DGO50" s="192"/>
      <c r="DGP50" s="192"/>
      <c r="DGQ50" s="192"/>
      <c r="DGR50" s="192"/>
      <c r="DGS50" s="192"/>
      <c r="DGT50" s="192"/>
      <c r="DGU50" s="192"/>
      <c r="DGV50" s="192"/>
      <c r="DGW50" s="192"/>
      <c r="DGX50" s="192"/>
      <c r="DGY50" s="192"/>
      <c r="DGZ50" s="192"/>
      <c r="DHA50" s="192"/>
      <c r="DHB50" s="192"/>
      <c r="DHC50" s="192"/>
      <c r="DHD50" s="192"/>
      <c r="DHE50" s="192"/>
      <c r="DHF50" s="192"/>
      <c r="DHG50" s="192"/>
      <c r="DHH50" s="192"/>
      <c r="DHI50" s="192"/>
      <c r="DHJ50" s="192"/>
      <c r="DHK50" s="192"/>
      <c r="DHL50" s="192"/>
      <c r="DHM50" s="192"/>
      <c r="DHN50" s="192"/>
      <c r="DHO50" s="192"/>
      <c r="DHP50" s="192"/>
      <c r="DHQ50" s="192"/>
      <c r="DHR50" s="192"/>
      <c r="DHS50" s="192"/>
      <c r="DHT50" s="192"/>
      <c r="DHU50" s="192"/>
      <c r="DHV50" s="192"/>
      <c r="DHW50" s="192"/>
      <c r="DHX50" s="192"/>
      <c r="DHY50" s="192"/>
      <c r="DHZ50" s="192"/>
      <c r="DIA50" s="192"/>
      <c r="DIB50" s="192"/>
      <c r="DIC50" s="192"/>
      <c r="DID50" s="192"/>
      <c r="DIE50" s="192"/>
      <c r="DIF50" s="192"/>
      <c r="DIG50" s="192"/>
      <c r="DIH50" s="192"/>
      <c r="DII50" s="192"/>
      <c r="DIJ50" s="192"/>
      <c r="DIK50" s="192"/>
      <c r="DIL50" s="192"/>
      <c r="DIM50" s="192"/>
      <c r="DIN50" s="192"/>
      <c r="DIO50" s="192"/>
      <c r="DIP50" s="192"/>
      <c r="DIQ50" s="192"/>
      <c r="DIR50" s="192"/>
      <c r="DIS50" s="192"/>
      <c r="DIT50" s="192"/>
      <c r="DIU50" s="192"/>
      <c r="DIV50" s="192"/>
      <c r="DIW50" s="192"/>
      <c r="DIX50" s="192"/>
      <c r="DIY50" s="192"/>
      <c r="DIZ50" s="192"/>
      <c r="DJA50" s="192"/>
      <c r="DJB50" s="192"/>
      <c r="DJC50" s="192"/>
      <c r="DJD50" s="192"/>
      <c r="DJE50" s="192"/>
      <c r="DJF50" s="192"/>
      <c r="DJG50" s="192"/>
      <c r="DJH50" s="192"/>
      <c r="DJI50" s="192"/>
      <c r="DJJ50" s="192"/>
      <c r="DJK50" s="192"/>
      <c r="DJL50" s="192"/>
      <c r="DJM50" s="192"/>
      <c r="DJN50" s="192"/>
      <c r="DJO50" s="192"/>
      <c r="DJP50" s="192"/>
      <c r="DJQ50" s="192"/>
      <c r="DJR50" s="192"/>
      <c r="DJS50" s="192"/>
      <c r="DJT50" s="192"/>
      <c r="DJU50" s="192"/>
      <c r="DJV50" s="192"/>
      <c r="DJW50" s="192"/>
      <c r="DJX50" s="192"/>
      <c r="DJY50" s="192"/>
      <c r="DJZ50" s="192"/>
      <c r="DKA50" s="192"/>
      <c r="DKB50" s="192"/>
      <c r="DKC50" s="192"/>
      <c r="DKD50" s="192"/>
      <c r="DKE50" s="192"/>
      <c r="DKF50" s="192"/>
      <c r="DKG50" s="192"/>
      <c r="DKH50" s="192"/>
      <c r="DKI50" s="192"/>
      <c r="DKJ50" s="192"/>
      <c r="DKK50" s="192"/>
      <c r="DKL50" s="192"/>
      <c r="DKM50" s="192"/>
      <c r="DKN50" s="192"/>
      <c r="DKO50" s="192"/>
      <c r="DKP50" s="192"/>
      <c r="DKQ50" s="192"/>
      <c r="DKR50" s="192"/>
      <c r="DKS50" s="192"/>
      <c r="DKT50" s="192"/>
      <c r="DKU50" s="192"/>
      <c r="DKV50" s="192"/>
      <c r="DKW50" s="192"/>
      <c r="DKX50" s="192"/>
      <c r="DKY50" s="192"/>
      <c r="DKZ50" s="192"/>
      <c r="DLA50" s="192"/>
      <c r="DLB50" s="192"/>
      <c r="DLC50" s="192"/>
      <c r="DLD50" s="192"/>
      <c r="DLE50" s="192"/>
      <c r="DLF50" s="192"/>
      <c r="DLG50" s="192"/>
      <c r="DLH50" s="192"/>
      <c r="DLI50" s="192"/>
      <c r="DLJ50" s="192"/>
      <c r="DLK50" s="192"/>
      <c r="DLL50" s="192"/>
      <c r="DLM50" s="192"/>
      <c r="DLN50" s="192"/>
      <c r="DLO50" s="192"/>
      <c r="DLP50" s="192"/>
      <c r="DLQ50" s="192"/>
      <c r="DLR50" s="192"/>
      <c r="DLS50" s="192"/>
      <c r="DLT50" s="192"/>
      <c r="DLU50" s="192"/>
      <c r="DLV50" s="192"/>
      <c r="DLW50" s="192"/>
      <c r="DLX50" s="192"/>
      <c r="DLY50" s="192"/>
      <c r="DLZ50" s="192"/>
      <c r="DMA50" s="192"/>
      <c r="DMB50" s="192"/>
      <c r="DMC50" s="192"/>
      <c r="DMD50" s="192"/>
      <c r="DME50" s="192"/>
      <c r="DMF50" s="192"/>
      <c r="DMG50" s="192"/>
      <c r="DMH50" s="192"/>
      <c r="DMI50" s="192"/>
      <c r="DMJ50" s="192"/>
      <c r="DMK50" s="192"/>
      <c r="DML50" s="192"/>
      <c r="DMM50" s="192"/>
      <c r="DMN50" s="192"/>
      <c r="DMO50" s="192"/>
      <c r="DMP50" s="192"/>
      <c r="DMQ50" s="192"/>
      <c r="DMR50" s="192"/>
      <c r="DMS50" s="192"/>
      <c r="DMT50" s="192"/>
      <c r="DMU50" s="192"/>
      <c r="DMV50" s="192"/>
      <c r="DMW50" s="192"/>
      <c r="DMX50" s="192"/>
      <c r="DMY50" s="192"/>
      <c r="DMZ50" s="192"/>
      <c r="DNA50" s="192"/>
      <c r="DNB50" s="192"/>
      <c r="DNC50" s="192"/>
      <c r="DND50" s="192"/>
      <c r="DNE50" s="192"/>
      <c r="DNF50" s="192"/>
      <c r="DNG50" s="192"/>
      <c r="DNH50" s="192"/>
      <c r="DNI50" s="192"/>
      <c r="DNJ50" s="192"/>
      <c r="DNK50" s="192"/>
      <c r="DNL50" s="192"/>
      <c r="DNM50" s="192"/>
      <c r="DNN50" s="192"/>
      <c r="DNO50" s="192"/>
      <c r="DNP50" s="192"/>
      <c r="DNQ50" s="192"/>
      <c r="DNR50" s="192"/>
      <c r="DNS50" s="192"/>
      <c r="DNT50" s="192"/>
      <c r="DNU50" s="192"/>
      <c r="DNV50" s="192"/>
      <c r="DNW50" s="192"/>
      <c r="DNX50" s="192"/>
      <c r="DNY50" s="192"/>
      <c r="DNZ50" s="192"/>
      <c r="DOA50" s="192"/>
      <c r="DOB50" s="192"/>
      <c r="DOC50" s="192"/>
      <c r="DOD50" s="192"/>
      <c r="DOE50" s="192"/>
      <c r="DOF50" s="192"/>
      <c r="DOG50" s="192"/>
      <c r="DOH50" s="192"/>
      <c r="DOI50" s="192"/>
      <c r="DOJ50" s="192"/>
      <c r="DOK50" s="192"/>
      <c r="DOL50" s="192"/>
      <c r="DOM50" s="192"/>
      <c r="DON50" s="192"/>
      <c r="DOO50" s="192"/>
      <c r="DOP50" s="192"/>
      <c r="DOQ50" s="192"/>
      <c r="DOR50" s="192"/>
      <c r="DOS50" s="192"/>
      <c r="DOT50" s="192"/>
      <c r="DOU50" s="192"/>
      <c r="DOV50" s="192"/>
      <c r="DOW50" s="192"/>
      <c r="DOX50" s="192"/>
      <c r="DOY50" s="192"/>
      <c r="DOZ50" s="192"/>
      <c r="DPA50" s="192"/>
      <c r="DPB50" s="192"/>
      <c r="DPC50" s="192"/>
      <c r="DPD50" s="192"/>
      <c r="DPE50" s="192"/>
      <c r="DPF50" s="192"/>
      <c r="DPG50" s="192"/>
      <c r="DPH50" s="192"/>
      <c r="DPI50" s="192"/>
      <c r="DPJ50" s="192"/>
      <c r="DPK50" s="192"/>
      <c r="DPL50" s="192"/>
      <c r="DPM50" s="192"/>
      <c r="DPN50" s="192"/>
      <c r="DPO50" s="192"/>
      <c r="DPP50" s="192"/>
      <c r="DPQ50" s="192"/>
      <c r="DPR50" s="192"/>
      <c r="DPS50" s="192"/>
      <c r="DPT50" s="192"/>
      <c r="DPU50" s="192"/>
      <c r="DPV50" s="192"/>
      <c r="DPW50" s="192"/>
      <c r="DPX50" s="192"/>
      <c r="DPY50" s="192"/>
      <c r="DPZ50" s="192"/>
      <c r="DQA50" s="192"/>
      <c r="DQB50" s="192"/>
      <c r="DQC50" s="192"/>
      <c r="DQD50" s="192"/>
      <c r="DQE50" s="192"/>
      <c r="DQF50" s="192"/>
      <c r="DQG50" s="192"/>
      <c r="DQH50" s="192"/>
      <c r="DQI50" s="192"/>
      <c r="DQJ50" s="192"/>
      <c r="DQK50" s="192"/>
      <c r="DQL50" s="192"/>
      <c r="DQM50" s="192"/>
      <c r="DQN50" s="192"/>
      <c r="DQO50" s="192"/>
      <c r="DQP50" s="192"/>
      <c r="DQQ50" s="192"/>
      <c r="DQR50" s="192"/>
      <c r="DQS50" s="192"/>
      <c r="DQT50" s="192"/>
      <c r="DQU50" s="192"/>
      <c r="DQV50" s="192"/>
      <c r="DQW50" s="192"/>
      <c r="DQX50" s="192"/>
      <c r="DQY50" s="192"/>
      <c r="DQZ50" s="192"/>
      <c r="DRA50" s="192"/>
      <c r="DRB50" s="192"/>
      <c r="DRC50" s="192"/>
      <c r="DRD50" s="192"/>
      <c r="DRE50" s="192"/>
      <c r="DRF50" s="192"/>
      <c r="DRG50" s="192"/>
      <c r="DRH50" s="192"/>
      <c r="DRI50" s="192"/>
      <c r="DRJ50" s="192"/>
      <c r="DRK50" s="192"/>
      <c r="DRL50" s="192"/>
      <c r="DRM50" s="192"/>
      <c r="DRN50" s="192"/>
      <c r="DRO50" s="192"/>
      <c r="DRP50" s="192"/>
      <c r="DRQ50" s="192"/>
      <c r="DRR50" s="192"/>
      <c r="DRS50" s="192"/>
      <c r="DRT50" s="192"/>
      <c r="DRU50" s="192"/>
      <c r="DRV50" s="192"/>
      <c r="DRW50" s="192"/>
      <c r="DRX50" s="192"/>
      <c r="DRY50" s="192"/>
      <c r="DRZ50" s="192"/>
      <c r="DSA50" s="192"/>
      <c r="DSB50" s="192"/>
      <c r="DSC50" s="192"/>
      <c r="DSD50" s="192"/>
      <c r="DSE50" s="192"/>
      <c r="DSF50" s="192"/>
      <c r="DSG50" s="192"/>
      <c r="DSH50" s="192"/>
      <c r="DSI50" s="192"/>
      <c r="DSJ50" s="192"/>
      <c r="DSK50" s="192"/>
      <c r="DSL50" s="192"/>
      <c r="DSM50" s="192"/>
      <c r="DSN50" s="192"/>
      <c r="DSO50" s="192"/>
      <c r="DSP50" s="192"/>
      <c r="DSQ50" s="192"/>
      <c r="DSR50" s="192"/>
      <c r="DSS50" s="192"/>
      <c r="DST50" s="192"/>
      <c r="DSU50" s="192"/>
      <c r="DSV50" s="192"/>
      <c r="DSW50" s="192"/>
      <c r="DSX50" s="192"/>
      <c r="DSY50" s="192"/>
      <c r="DSZ50" s="192"/>
      <c r="DTA50" s="192"/>
      <c r="DTB50" s="192"/>
      <c r="DTC50" s="192"/>
      <c r="DTD50" s="192"/>
      <c r="DTE50" s="192"/>
      <c r="DTF50" s="192"/>
      <c r="DTG50" s="192"/>
      <c r="DTH50" s="192"/>
      <c r="DTI50" s="192"/>
      <c r="DTJ50" s="192"/>
      <c r="DTK50" s="192"/>
      <c r="DTL50" s="192"/>
      <c r="DTM50" s="192"/>
      <c r="DTN50" s="192"/>
      <c r="DTO50" s="192"/>
      <c r="DTP50" s="192"/>
      <c r="DTQ50" s="192"/>
      <c r="DTR50" s="192"/>
      <c r="DTS50" s="192"/>
      <c r="DTT50" s="192"/>
      <c r="DTU50" s="192"/>
      <c r="DTV50" s="192"/>
      <c r="DTW50" s="192"/>
      <c r="DTX50" s="192"/>
      <c r="DTY50" s="192"/>
      <c r="DTZ50" s="192"/>
      <c r="DUA50" s="192"/>
      <c r="DUB50" s="192"/>
      <c r="DUC50" s="192"/>
      <c r="DUD50" s="192"/>
      <c r="DUE50" s="192"/>
      <c r="DUF50" s="192"/>
      <c r="DUG50" s="192"/>
      <c r="DUH50" s="192"/>
      <c r="DUI50" s="192"/>
      <c r="DUJ50" s="192"/>
      <c r="DUK50" s="192"/>
      <c r="DUL50" s="192"/>
      <c r="DUM50" s="192"/>
      <c r="DUN50" s="192"/>
      <c r="DUO50" s="192"/>
      <c r="DUP50" s="192"/>
      <c r="DUQ50" s="192"/>
      <c r="DUR50" s="192"/>
      <c r="DUS50" s="192"/>
      <c r="DUT50" s="192"/>
      <c r="DUU50" s="192"/>
      <c r="DUV50" s="192"/>
      <c r="DUW50" s="192"/>
      <c r="DUX50" s="192"/>
      <c r="DUY50" s="192"/>
      <c r="DUZ50" s="192"/>
      <c r="DVA50" s="192"/>
      <c r="DVB50" s="192"/>
      <c r="DVC50" s="192"/>
      <c r="DVD50" s="192"/>
      <c r="DVE50" s="192"/>
      <c r="DVF50" s="192"/>
      <c r="DVG50" s="192"/>
      <c r="DVH50" s="192"/>
      <c r="DVI50" s="192"/>
      <c r="DVJ50" s="192"/>
      <c r="DVK50" s="192"/>
      <c r="DVL50" s="192"/>
      <c r="DVM50" s="192"/>
      <c r="DVN50" s="192"/>
      <c r="DVO50" s="192"/>
      <c r="DVP50" s="192"/>
      <c r="DVQ50" s="192"/>
      <c r="DVR50" s="192"/>
      <c r="DVS50" s="192"/>
      <c r="DVT50" s="192"/>
      <c r="DVU50" s="192"/>
      <c r="DVV50" s="192"/>
      <c r="DVW50" s="192"/>
      <c r="DVX50" s="192"/>
      <c r="DVY50" s="192"/>
      <c r="DVZ50" s="192"/>
      <c r="DWA50" s="192"/>
      <c r="DWB50" s="192"/>
      <c r="DWC50" s="192"/>
      <c r="DWD50" s="192"/>
      <c r="DWE50" s="192"/>
      <c r="DWF50" s="192"/>
      <c r="DWG50" s="192"/>
      <c r="DWH50" s="192"/>
      <c r="DWI50" s="192"/>
      <c r="DWJ50" s="192"/>
      <c r="DWK50" s="192"/>
      <c r="DWL50" s="192"/>
      <c r="DWM50" s="192"/>
      <c r="DWN50" s="192"/>
      <c r="DWO50" s="192"/>
      <c r="DWP50" s="192"/>
      <c r="DWQ50" s="192"/>
      <c r="DWR50" s="192"/>
      <c r="DWS50" s="192"/>
      <c r="DWT50" s="192"/>
      <c r="DWU50" s="192"/>
      <c r="DWV50" s="192"/>
      <c r="DWW50" s="192"/>
      <c r="DWX50" s="192"/>
      <c r="DWY50" s="192"/>
      <c r="DWZ50" s="192"/>
      <c r="DXA50" s="192"/>
      <c r="DXB50" s="192"/>
      <c r="DXC50" s="192"/>
      <c r="DXD50" s="192"/>
      <c r="DXE50" s="192"/>
      <c r="DXF50" s="192"/>
      <c r="DXG50" s="192"/>
      <c r="DXH50" s="192"/>
      <c r="DXI50" s="192"/>
      <c r="DXJ50" s="192"/>
      <c r="DXK50" s="192"/>
      <c r="DXL50" s="192"/>
      <c r="DXM50" s="192"/>
      <c r="DXN50" s="192"/>
      <c r="DXO50" s="192"/>
      <c r="DXP50" s="192"/>
      <c r="DXQ50" s="192"/>
      <c r="DXR50" s="192"/>
      <c r="DXS50" s="192"/>
      <c r="DXT50" s="192"/>
      <c r="DXU50" s="192"/>
      <c r="DXV50" s="192"/>
      <c r="DXW50" s="192"/>
      <c r="DXX50" s="192"/>
      <c r="DXY50" s="192"/>
      <c r="DXZ50" s="192"/>
      <c r="DYA50" s="192"/>
      <c r="DYB50" s="192"/>
      <c r="DYC50" s="192"/>
      <c r="DYD50" s="192"/>
      <c r="DYE50" s="192"/>
      <c r="DYF50" s="192"/>
      <c r="DYG50" s="192"/>
      <c r="DYH50" s="192"/>
      <c r="DYI50" s="192"/>
      <c r="DYJ50" s="192"/>
      <c r="DYK50" s="192"/>
      <c r="DYL50" s="192"/>
      <c r="DYM50" s="192"/>
      <c r="DYN50" s="192"/>
      <c r="DYO50" s="192"/>
      <c r="DYP50" s="192"/>
      <c r="DYQ50" s="192"/>
      <c r="DYR50" s="192"/>
      <c r="DYS50" s="192"/>
      <c r="DYT50" s="192"/>
      <c r="DYU50" s="192"/>
      <c r="DYV50" s="192"/>
      <c r="DYW50" s="192"/>
      <c r="DYX50" s="192"/>
      <c r="DYY50" s="192"/>
      <c r="DYZ50" s="192"/>
      <c r="DZA50" s="192"/>
      <c r="DZB50" s="192"/>
      <c r="DZC50" s="192"/>
      <c r="DZD50" s="192"/>
      <c r="DZE50" s="192"/>
      <c r="DZF50" s="192"/>
      <c r="DZG50" s="192"/>
      <c r="DZH50" s="192"/>
      <c r="DZI50" s="192"/>
      <c r="DZJ50" s="192"/>
      <c r="DZK50" s="192"/>
      <c r="DZL50" s="192"/>
      <c r="DZM50" s="192"/>
      <c r="DZN50" s="192"/>
      <c r="DZO50" s="192"/>
      <c r="DZP50" s="192"/>
      <c r="DZQ50" s="192"/>
      <c r="DZR50" s="192"/>
      <c r="DZS50" s="192"/>
      <c r="DZT50" s="192"/>
      <c r="DZU50" s="192"/>
      <c r="DZV50" s="192"/>
      <c r="DZW50" s="192"/>
      <c r="DZX50" s="192"/>
      <c r="DZY50" s="192"/>
      <c r="DZZ50" s="192"/>
      <c r="EAA50" s="192"/>
      <c r="EAB50" s="192"/>
      <c r="EAC50" s="192"/>
      <c r="EAD50" s="192"/>
      <c r="EAE50" s="192"/>
      <c r="EAF50" s="192"/>
      <c r="EAG50" s="192"/>
      <c r="EAH50" s="192"/>
      <c r="EAI50" s="192"/>
      <c r="EAJ50" s="192"/>
      <c r="EAK50" s="192"/>
      <c r="EAL50" s="192"/>
      <c r="EAM50" s="192"/>
      <c r="EAN50" s="192"/>
      <c r="EAO50" s="192"/>
      <c r="EAP50" s="192"/>
      <c r="EAQ50" s="192"/>
      <c r="EAR50" s="192"/>
      <c r="EAS50" s="192"/>
      <c r="EAT50" s="192"/>
      <c r="EAU50" s="192"/>
      <c r="EAV50" s="192"/>
      <c r="EAW50" s="192"/>
      <c r="EAX50" s="192"/>
      <c r="EAY50" s="192"/>
      <c r="EAZ50" s="192"/>
      <c r="EBA50" s="192"/>
      <c r="EBB50" s="192"/>
      <c r="EBC50" s="192"/>
      <c r="EBD50" s="192"/>
      <c r="EBE50" s="192"/>
      <c r="EBF50" s="192"/>
      <c r="EBG50" s="192"/>
      <c r="EBH50" s="192"/>
      <c r="EBI50" s="192"/>
      <c r="EBJ50" s="192"/>
      <c r="EBK50" s="192"/>
      <c r="EBL50" s="192"/>
      <c r="EBM50" s="192"/>
      <c r="EBN50" s="192"/>
      <c r="EBO50" s="192"/>
      <c r="EBP50" s="192"/>
      <c r="EBQ50" s="192"/>
      <c r="EBR50" s="192"/>
      <c r="EBS50" s="192"/>
      <c r="EBT50" s="192"/>
      <c r="EBU50" s="192"/>
      <c r="EBV50" s="192"/>
      <c r="EBW50" s="192"/>
      <c r="EBX50" s="192"/>
      <c r="EBY50" s="192"/>
      <c r="EBZ50" s="192"/>
      <c r="ECA50" s="192"/>
      <c r="ECB50" s="192"/>
      <c r="ECC50" s="192"/>
      <c r="ECD50" s="192"/>
      <c r="ECE50" s="192"/>
      <c r="ECF50" s="192"/>
      <c r="ECG50" s="192"/>
      <c r="ECH50" s="192"/>
      <c r="ECI50" s="192"/>
      <c r="ECJ50" s="192"/>
      <c r="ECK50" s="192"/>
      <c r="ECL50" s="192"/>
      <c r="ECM50" s="192"/>
      <c r="ECN50" s="192"/>
      <c r="ECO50" s="192"/>
      <c r="ECP50" s="192"/>
      <c r="ECQ50" s="192"/>
      <c r="ECR50" s="192"/>
      <c r="ECS50" s="192"/>
      <c r="ECT50" s="192"/>
      <c r="ECU50" s="192"/>
      <c r="ECV50" s="192"/>
      <c r="ECW50" s="192"/>
      <c r="ECX50" s="192"/>
      <c r="ECY50" s="192"/>
      <c r="ECZ50" s="192"/>
      <c r="EDA50" s="192"/>
      <c r="EDB50" s="192"/>
      <c r="EDC50" s="192"/>
      <c r="EDD50" s="192"/>
      <c r="EDE50" s="192"/>
      <c r="EDF50" s="192"/>
      <c r="EDG50" s="192"/>
      <c r="EDH50" s="192"/>
      <c r="EDI50" s="192"/>
      <c r="EDJ50" s="192"/>
      <c r="EDK50" s="192"/>
      <c r="EDL50" s="192"/>
      <c r="EDM50" s="192"/>
      <c r="EDN50" s="192"/>
      <c r="EDO50" s="192"/>
      <c r="EDP50" s="192"/>
      <c r="EDQ50" s="192"/>
      <c r="EDR50" s="192"/>
      <c r="EDS50" s="192"/>
      <c r="EDT50" s="192"/>
      <c r="EDU50" s="192"/>
      <c r="EDV50" s="192"/>
      <c r="EDW50" s="192"/>
      <c r="EDX50" s="192"/>
      <c r="EDY50" s="192"/>
      <c r="EDZ50" s="192"/>
      <c r="EEA50" s="192"/>
      <c r="EEB50" s="192"/>
      <c r="EEC50" s="192"/>
      <c r="EED50" s="192"/>
      <c r="EEE50" s="192"/>
      <c r="EEF50" s="192"/>
      <c r="EEG50" s="192"/>
      <c r="EEH50" s="192"/>
      <c r="EEI50" s="192"/>
      <c r="EEJ50" s="192"/>
      <c r="EEK50" s="192"/>
      <c r="EEL50" s="192"/>
      <c r="EEM50" s="192"/>
      <c r="EEN50" s="192"/>
      <c r="EEO50" s="192"/>
      <c r="EEP50" s="192"/>
      <c r="EEQ50" s="192"/>
      <c r="EER50" s="192"/>
      <c r="EES50" s="192"/>
      <c r="EET50" s="192"/>
      <c r="EEU50" s="192"/>
      <c r="EEV50" s="192"/>
      <c r="EEW50" s="192"/>
      <c r="EEX50" s="192"/>
      <c r="EEY50" s="192"/>
      <c r="EEZ50" s="192"/>
      <c r="EFA50" s="192"/>
      <c r="EFB50" s="192"/>
      <c r="EFC50" s="192"/>
      <c r="EFD50" s="192"/>
      <c r="EFE50" s="192"/>
      <c r="EFF50" s="192"/>
      <c r="EFG50" s="192"/>
      <c r="EFH50" s="192"/>
      <c r="EFI50" s="192"/>
      <c r="EFJ50" s="192"/>
      <c r="EFK50" s="192"/>
      <c r="EFL50" s="192"/>
      <c r="EFM50" s="192"/>
      <c r="EFN50" s="192"/>
      <c r="EFO50" s="192"/>
      <c r="EFP50" s="192"/>
      <c r="EFQ50" s="192"/>
      <c r="EFR50" s="192"/>
      <c r="EFS50" s="192"/>
      <c r="EFT50" s="192"/>
      <c r="EFU50" s="192"/>
      <c r="EFV50" s="192"/>
      <c r="EFW50" s="192"/>
      <c r="EFX50" s="192"/>
      <c r="EFY50" s="192"/>
      <c r="EFZ50" s="192"/>
      <c r="EGA50" s="192"/>
      <c r="EGB50" s="192"/>
      <c r="EGC50" s="192"/>
      <c r="EGD50" s="192"/>
      <c r="EGE50" s="192"/>
      <c r="EGF50" s="192"/>
      <c r="EGG50" s="192"/>
      <c r="EGH50" s="192"/>
      <c r="EGI50" s="192"/>
      <c r="EGJ50" s="192"/>
      <c r="EGK50" s="192"/>
      <c r="EGL50" s="192"/>
      <c r="EGM50" s="192"/>
      <c r="EGN50" s="192"/>
      <c r="EGO50" s="192"/>
      <c r="EGP50" s="192"/>
      <c r="EGQ50" s="192"/>
      <c r="EGR50" s="192"/>
      <c r="EGS50" s="192"/>
      <c r="EGT50" s="192"/>
      <c r="EGU50" s="192"/>
      <c r="EGV50" s="192"/>
      <c r="EGW50" s="192"/>
      <c r="EGX50" s="192"/>
      <c r="EGY50" s="192"/>
      <c r="EGZ50" s="192"/>
      <c r="EHA50" s="192"/>
      <c r="EHB50" s="192"/>
      <c r="EHC50" s="192"/>
      <c r="EHD50" s="192"/>
      <c r="EHE50" s="192"/>
      <c r="EHF50" s="192"/>
      <c r="EHG50" s="192"/>
      <c r="EHH50" s="192"/>
      <c r="EHI50" s="192"/>
      <c r="EHJ50" s="192"/>
      <c r="EHK50" s="192"/>
      <c r="EHL50" s="192"/>
      <c r="EHM50" s="192"/>
      <c r="EHN50" s="192"/>
      <c r="EHO50" s="192"/>
      <c r="EHP50" s="192"/>
      <c r="EHQ50" s="192"/>
      <c r="EHR50" s="192"/>
      <c r="EHS50" s="192"/>
      <c r="EHT50" s="192"/>
      <c r="EHU50" s="192"/>
      <c r="EHV50" s="192"/>
      <c r="EHW50" s="192"/>
      <c r="EHX50" s="192"/>
      <c r="EHY50" s="192"/>
      <c r="EHZ50" s="192"/>
      <c r="EIA50" s="192"/>
      <c r="EIB50" s="192"/>
      <c r="EIC50" s="192"/>
      <c r="EID50" s="192"/>
      <c r="EIE50" s="192"/>
      <c r="EIF50" s="192"/>
      <c r="EIG50" s="192"/>
      <c r="EIH50" s="192"/>
      <c r="EII50" s="192"/>
      <c r="EIJ50" s="192"/>
      <c r="EIK50" s="192"/>
      <c r="EIL50" s="192"/>
      <c r="EIM50" s="192"/>
      <c r="EIN50" s="192"/>
      <c r="EIO50" s="192"/>
      <c r="EIP50" s="192"/>
      <c r="EIQ50" s="192"/>
      <c r="EIR50" s="192"/>
      <c r="EIS50" s="192"/>
      <c r="EIT50" s="192"/>
      <c r="EIU50" s="192"/>
      <c r="EIV50" s="192"/>
      <c r="EIW50" s="192"/>
      <c r="EIX50" s="192"/>
      <c r="EIY50" s="192"/>
      <c r="EIZ50" s="192"/>
      <c r="EJA50" s="192"/>
      <c r="EJB50" s="192"/>
      <c r="EJC50" s="192"/>
      <c r="EJD50" s="192"/>
      <c r="EJE50" s="192"/>
      <c r="EJF50" s="192"/>
      <c r="EJG50" s="192"/>
      <c r="EJH50" s="192"/>
      <c r="EJI50" s="192"/>
      <c r="EJJ50" s="192"/>
      <c r="EJK50" s="192"/>
      <c r="EJL50" s="192"/>
      <c r="EJM50" s="192"/>
      <c r="EJN50" s="192"/>
      <c r="EJO50" s="192"/>
      <c r="EJP50" s="192"/>
      <c r="EJQ50" s="192"/>
      <c r="EJR50" s="192"/>
      <c r="EJS50" s="192"/>
      <c r="EJT50" s="192"/>
      <c r="EJU50" s="192"/>
      <c r="EJV50" s="192"/>
      <c r="EJW50" s="192"/>
      <c r="EJX50" s="192"/>
      <c r="EJY50" s="192"/>
      <c r="EJZ50" s="192"/>
      <c r="EKA50" s="192"/>
      <c r="EKB50" s="192"/>
      <c r="EKC50" s="192"/>
      <c r="EKD50" s="192"/>
      <c r="EKE50" s="192"/>
      <c r="EKF50" s="192"/>
      <c r="EKG50" s="192"/>
      <c r="EKH50" s="192"/>
      <c r="EKI50" s="192"/>
      <c r="EKJ50" s="192"/>
      <c r="EKK50" s="192"/>
      <c r="EKL50" s="192"/>
      <c r="EKM50" s="192"/>
      <c r="EKN50" s="192"/>
      <c r="EKO50" s="192"/>
      <c r="EKP50" s="192"/>
      <c r="EKQ50" s="192"/>
      <c r="EKR50" s="192"/>
      <c r="EKS50" s="192"/>
      <c r="EKT50" s="192"/>
      <c r="EKU50" s="192"/>
      <c r="EKV50" s="192"/>
      <c r="EKW50" s="192"/>
      <c r="EKX50" s="192"/>
      <c r="EKY50" s="192"/>
      <c r="EKZ50" s="192"/>
      <c r="ELA50" s="192"/>
      <c r="ELB50" s="192"/>
      <c r="ELC50" s="192"/>
      <c r="ELD50" s="192"/>
      <c r="ELE50" s="192"/>
      <c r="ELF50" s="192"/>
      <c r="ELG50" s="192"/>
      <c r="ELH50" s="192"/>
      <c r="ELI50" s="192"/>
      <c r="ELJ50" s="192"/>
      <c r="ELK50" s="192"/>
      <c r="ELL50" s="192"/>
      <c r="ELM50" s="192"/>
      <c r="ELN50" s="192"/>
      <c r="ELO50" s="192"/>
      <c r="ELP50" s="192"/>
      <c r="ELQ50" s="192"/>
      <c r="ELR50" s="192"/>
      <c r="ELS50" s="192"/>
      <c r="ELT50" s="192"/>
      <c r="ELU50" s="192"/>
      <c r="ELV50" s="192"/>
      <c r="ELW50" s="192"/>
      <c r="ELX50" s="192"/>
      <c r="ELY50" s="192"/>
      <c r="ELZ50" s="192"/>
      <c r="EMA50" s="192"/>
      <c r="EMB50" s="192"/>
      <c r="EMC50" s="192"/>
      <c r="EMD50" s="192"/>
      <c r="EME50" s="192"/>
      <c r="EMF50" s="192"/>
      <c r="EMG50" s="192"/>
      <c r="EMH50" s="192"/>
      <c r="EMI50" s="192"/>
      <c r="EMJ50" s="192"/>
      <c r="EMK50" s="192"/>
      <c r="EML50" s="192"/>
      <c r="EMM50" s="192"/>
      <c r="EMN50" s="192"/>
      <c r="EMO50" s="192"/>
      <c r="EMP50" s="192"/>
      <c r="EMQ50" s="192"/>
      <c r="EMR50" s="192"/>
      <c r="EMS50" s="192"/>
      <c r="EMT50" s="192"/>
      <c r="EMU50" s="192"/>
      <c r="EMV50" s="192"/>
      <c r="EMW50" s="192"/>
      <c r="EMX50" s="192"/>
      <c r="EMY50" s="192"/>
      <c r="EMZ50" s="192"/>
      <c r="ENA50" s="192"/>
      <c r="ENB50" s="192"/>
      <c r="ENC50" s="192"/>
      <c r="END50" s="192"/>
      <c r="ENE50" s="192"/>
      <c r="ENF50" s="192"/>
      <c r="ENG50" s="192"/>
      <c r="ENH50" s="192"/>
      <c r="ENI50" s="192"/>
      <c r="ENJ50" s="192"/>
      <c r="ENK50" s="192"/>
      <c r="ENL50" s="192"/>
      <c r="ENM50" s="192"/>
      <c r="ENN50" s="192"/>
      <c r="ENO50" s="192"/>
      <c r="ENP50" s="192"/>
      <c r="ENQ50" s="192"/>
      <c r="ENR50" s="192"/>
      <c r="ENS50" s="192"/>
      <c r="ENT50" s="192"/>
      <c r="ENU50" s="192"/>
      <c r="ENV50" s="192"/>
      <c r="ENW50" s="192"/>
      <c r="ENX50" s="192"/>
      <c r="ENY50" s="192"/>
      <c r="ENZ50" s="192"/>
      <c r="EOA50" s="192"/>
      <c r="EOB50" s="192"/>
      <c r="EOC50" s="192"/>
      <c r="EOD50" s="192"/>
      <c r="EOE50" s="192"/>
      <c r="EOF50" s="192"/>
      <c r="EOG50" s="192"/>
      <c r="EOH50" s="192"/>
      <c r="EOI50" s="192"/>
      <c r="EOJ50" s="192"/>
      <c r="EOK50" s="192"/>
      <c r="EOL50" s="192"/>
      <c r="EOM50" s="192"/>
      <c r="EON50" s="192"/>
      <c r="EOO50" s="192"/>
      <c r="EOP50" s="192"/>
      <c r="EOQ50" s="192"/>
      <c r="EOR50" s="192"/>
      <c r="EOS50" s="192"/>
      <c r="EOT50" s="192"/>
      <c r="EOU50" s="192"/>
      <c r="EOV50" s="192"/>
      <c r="EOW50" s="192"/>
      <c r="EOX50" s="192"/>
      <c r="EOY50" s="192"/>
      <c r="EOZ50" s="192"/>
      <c r="EPA50" s="192"/>
      <c r="EPB50" s="192"/>
      <c r="EPC50" s="192"/>
      <c r="EPD50" s="192"/>
      <c r="EPE50" s="192"/>
      <c r="EPF50" s="192"/>
      <c r="EPG50" s="192"/>
      <c r="EPH50" s="192"/>
      <c r="EPI50" s="192"/>
      <c r="EPJ50" s="192"/>
      <c r="EPK50" s="192"/>
      <c r="EPL50" s="192"/>
      <c r="EPM50" s="192"/>
      <c r="EPN50" s="192"/>
      <c r="EPO50" s="192"/>
      <c r="EPP50" s="192"/>
      <c r="EPQ50" s="192"/>
      <c r="EPR50" s="192"/>
      <c r="EPS50" s="192"/>
      <c r="EPT50" s="192"/>
      <c r="EPU50" s="192"/>
      <c r="EPV50" s="192"/>
      <c r="EPW50" s="192"/>
      <c r="EPX50" s="192"/>
      <c r="EPY50" s="192"/>
      <c r="EPZ50" s="192"/>
      <c r="EQA50" s="192"/>
      <c r="EQB50" s="192"/>
      <c r="EQC50" s="192"/>
      <c r="EQD50" s="192"/>
      <c r="EQE50" s="192"/>
      <c r="EQF50" s="192"/>
      <c r="EQG50" s="192"/>
      <c r="EQH50" s="192"/>
      <c r="EQI50" s="192"/>
      <c r="EQJ50" s="192"/>
      <c r="EQK50" s="192"/>
      <c r="EQL50" s="192"/>
      <c r="EQM50" s="192"/>
      <c r="EQN50" s="192"/>
      <c r="EQO50" s="192"/>
      <c r="EQP50" s="192"/>
      <c r="EQQ50" s="192"/>
      <c r="EQR50" s="192"/>
      <c r="EQS50" s="192"/>
      <c r="EQT50" s="192"/>
      <c r="EQU50" s="192"/>
      <c r="EQV50" s="192"/>
      <c r="EQW50" s="192"/>
      <c r="EQX50" s="192"/>
      <c r="EQY50" s="192"/>
      <c r="EQZ50" s="192"/>
      <c r="ERA50" s="192"/>
      <c r="ERB50" s="192"/>
      <c r="ERC50" s="192"/>
      <c r="ERD50" s="192"/>
      <c r="ERE50" s="192"/>
      <c r="ERF50" s="192"/>
      <c r="ERG50" s="192"/>
      <c r="ERH50" s="192"/>
      <c r="ERI50" s="192"/>
      <c r="ERJ50" s="192"/>
      <c r="ERK50" s="192"/>
      <c r="ERL50" s="192"/>
      <c r="ERM50" s="192"/>
      <c r="ERN50" s="192"/>
      <c r="ERO50" s="192"/>
      <c r="ERP50" s="192"/>
      <c r="ERQ50" s="192"/>
      <c r="ERR50" s="192"/>
      <c r="ERS50" s="192"/>
      <c r="ERT50" s="192"/>
      <c r="ERU50" s="192"/>
      <c r="ERV50" s="192"/>
      <c r="ERW50" s="192"/>
      <c r="ERX50" s="192"/>
      <c r="ERY50" s="192"/>
      <c r="ERZ50" s="192"/>
      <c r="ESA50" s="192"/>
      <c r="ESB50" s="192"/>
      <c r="ESC50" s="192"/>
      <c r="ESD50" s="192"/>
      <c r="ESE50" s="192"/>
      <c r="ESF50" s="192"/>
      <c r="ESG50" s="192"/>
      <c r="ESH50" s="192"/>
      <c r="ESI50" s="192"/>
      <c r="ESJ50" s="192"/>
      <c r="ESK50" s="192"/>
      <c r="ESL50" s="192"/>
      <c r="ESM50" s="192"/>
      <c r="ESN50" s="192"/>
      <c r="ESO50" s="192"/>
      <c r="ESP50" s="192"/>
      <c r="ESQ50" s="192"/>
      <c r="ESR50" s="192"/>
      <c r="ESS50" s="192"/>
      <c r="EST50" s="192"/>
      <c r="ESU50" s="192"/>
      <c r="ESV50" s="192"/>
      <c r="ESW50" s="192"/>
      <c r="ESX50" s="192"/>
      <c r="ESY50" s="192"/>
      <c r="ESZ50" s="192"/>
      <c r="ETA50" s="192"/>
      <c r="ETB50" s="192"/>
      <c r="ETC50" s="192"/>
      <c r="ETD50" s="192"/>
      <c r="ETE50" s="192"/>
      <c r="ETF50" s="192"/>
      <c r="ETG50" s="192"/>
      <c r="ETH50" s="192"/>
      <c r="ETI50" s="192"/>
      <c r="ETJ50" s="192"/>
      <c r="ETK50" s="192"/>
      <c r="ETL50" s="192"/>
      <c r="ETM50" s="192"/>
      <c r="ETN50" s="192"/>
      <c r="ETO50" s="192"/>
      <c r="ETP50" s="192"/>
      <c r="ETQ50" s="192"/>
      <c r="ETR50" s="192"/>
      <c r="ETS50" s="192"/>
      <c r="ETT50" s="192"/>
      <c r="ETU50" s="192"/>
      <c r="ETV50" s="192"/>
      <c r="ETW50" s="192"/>
      <c r="ETX50" s="192"/>
      <c r="ETY50" s="192"/>
      <c r="ETZ50" s="192"/>
      <c r="EUA50" s="192"/>
      <c r="EUB50" s="192"/>
      <c r="EUC50" s="192"/>
      <c r="EUD50" s="192"/>
      <c r="EUE50" s="192"/>
      <c r="EUF50" s="192"/>
      <c r="EUG50" s="192"/>
      <c r="EUH50" s="192"/>
      <c r="EUI50" s="192"/>
      <c r="EUJ50" s="192"/>
      <c r="EUK50" s="192"/>
      <c r="EUL50" s="192"/>
      <c r="EUM50" s="192"/>
      <c r="EUN50" s="192"/>
      <c r="EUO50" s="192"/>
      <c r="EUP50" s="192"/>
      <c r="EUQ50" s="192"/>
      <c r="EUR50" s="192"/>
      <c r="EUS50" s="192"/>
      <c r="EUT50" s="192"/>
      <c r="EUU50" s="192"/>
      <c r="EUV50" s="192"/>
      <c r="EUW50" s="192"/>
      <c r="EUX50" s="192"/>
      <c r="EUY50" s="192"/>
      <c r="EUZ50" s="192"/>
      <c r="EVA50" s="192"/>
      <c r="EVB50" s="192"/>
      <c r="EVC50" s="192"/>
      <c r="EVD50" s="192"/>
      <c r="EVE50" s="192"/>
      <c r="EVF50" s="192"/>
      <c r="EVG50" s="192"/>
      <c r="EVH50" s="192"/>
      <c r="EVI50" s="192"/>
      <c r="EVJ50" s="192"/>
      <c r="EVK50" s="192"/>
      <c r="EVL50" s="192"/>
      <c r="EVM50" s="192"/>
      <c r="EVN50" s="192"/>
      <c r="EVO50" s="192"/>
      <c r="EVP50" s="192"/>
      <c r="EVQ50" s="192"/>
      <c r="EVR50" s="192"/>
      <c r="EVS50" s="192"/>
      <c r="EVT50" s="192"/>
      <c r="EVU50" s="192"/>
      <c r="EVV50" s="192"/>
      <c r="EVW50" s="192"/>
      <c r="EVX50" s="192"/>
      <c r="EVY50" s="192"/>
      <c r="EVZ50" s="192"/>
      <c r="EWA50" s="192"/>
      <c r="EWB50" s="192"/>
      <c r="EWC50" s="192"/>
      <c r="EWD50" s="192"/>
      <c r="EWE50" s="192"/>
      <c r="EWF50" s="192"/>
      <c r="EWG50" s="192"/>
      <c r="EWH50" s="192"/>
      <c r="EWI50" s="192"/>
      <c r="EWJ50" s="192"/>
      <c r="EWK50" s="192"/>
      <c r="EWL50" s="192"/>
      <c r="EWM50" s="192"/>
      <c r="EWN50" s="192"/>
      <c r="EWO50" s="192"/>
      <c r="EWP50" s="192"/>
      <c r="EWQ50" s="192"/>
      <c r="EWR50" s="192"/>
      <c r="EWS50" s="192"/>
      <c r="EWT50" s="192"/>
      <c r="EWU50" s="192"/>
      <c r="EWV50" s="192"/>
      <c r="EWW50" s="192"/>
      <c r="EWX50" s="192"/>
      <c r="EWY50" s="192"/>
      <c r="EWZ50" s="192"/>
      <c r="EXA50" s="192"/>
      <c r="EXB50" s="192"/>
      <c r="EXC50" s="192"/>
      <c r="EXD50" s="192"/>
      <c r="EXE50" s="192"/>
      <c r="EXF50" s="192"/>
      <c r="EXG50" s="192"/>
      <c r="EXH50" s="192"/>
      <c r="EXI50" s="192"/>
      <c r="EXJ50" s="192"/>
      <c r="EXK50" s="192"/>
      <c r="EXL50" s="192"/>
      <c r="EXM50" s="192"/>
      <c r="EXN50" s="192"/>
      <c r="EXO50" s="192"/>
      <c r="EXP50" s="192"/>
      <c r="EXQ50" s="192"/>
      <c r="EXR50" s="192"/>
      <c r="EXS50" s="192"/>
      <c r="EXT50" s="192"/>
      <c r="EXU50" s="192"/>
      <c r="EXV50" s="192"/>
      <c r="EXW50" s="192"/>
      <c r="EXX50" s="192"/>
      <c r="EXY50" s="192"/>
      <c r="EXZ50" s="192"/>
      <c r="EYA50" s="192"/>
      <c r="EYB50" s="192"/>
      <c r="EYC50" s="192"/>
      <c r="EYD50" s="192"/>
      <c r="EYE50" s="192"/>
      <c r="EYF50" s="192"/>
      <c r="EYG50" s="192"/>
      <c r="EYH50" s="192"/>
      <c r="EYI50" s="192"/>
      <c r="EYJ50" s="192"/>
      <c r="EYK50" s="192"/>
      <c r="EYL50" s="192"/>
      <c r="EYM50" s="192"/>
      <c r="EYN50" s="192"/>
      <c r="EYO50" s="192"/>
      <c r="EYP50" s="192"/>
      <c r="EYQ50" s="192"/>
      <c r="EYR50" s="192"/>
      <c r="EYS50" s="192"/>
      <c r="EYT50" s="192"/>
      <c r="EYU50" s="192"/>
      <c r="EYV50" s="192"/>
      <c r="EYW50" s="192"/>
      <c r="EYX50" s="192"/>
      <c r="EYY50" s="192"/>
      <c r="EYZ50" s="192"/>
      <c r="EZA50" s="192"/>
      <c r="EZB50" s="192"/>
      <c r="EZC50" s="192"/>
      <c r="EZD50" s="192"/>
      <c r="EZE50" s="192"/>
      <c r="EZF50" s="192"/>
      <c r="EZG50" s="192"/>
      <c r="EZH50" s="192"/>
      <c r="EZI50" s="192"/>
      <c r="EZJ50" s="192"/>
      <c r="EZK50" s="192"/>
      <c r="EZL50" s="192"/>
      <c r="EZM50" s="192"/>
      <c r="EZN50" s="192"/>
      <c r="EZO50" s="192"/>
      <c r="EZP50" s="192"/>
      <c r="EZQ50" s="192"/>
      <c r="EZR50" s="192"/>
      <c r="EZS50" s="192"/>
      <c r="EZT50" s="192"/>
      <c r="EZU50" s="192"/>
      <c r="EZV50" s="192"/>
      <c r="EZW50" s="192"/>
      <c r="EZX50" s="192"/>
      <c r="EZY50" s="192"/>
      <c r="EZZ50" s="192"/>
      <c r="FAA50" s="192"/>
      <c r="FAB50" s="192"/>
      <c r="FAC50" s="192"/>
      <c r="FAD50" s="192"/>
      <c r="FAE50" s="192"/>
      <c r="FAF50" s="192"/>
      <c r="FAG50" s="192"/>
      <c r="FAH50" s="192"/>
      <c r="FAI50" s="192"/>
      <c r="FAJ50" s="192"/>
      <c r="FAK50" s="192"/>
      <c r="FAL50" s="192"/>
      <c r="FAM50" s="192"/>
      <c r="FAN50" s="192"/>
      <c r="FAO50" s="192"/>
      <c r="FAP50" s="192"/>
      <c r="FAQ50" s="192"/>
      <c r="FAR50" s="192"/>
      <c r="FAS50" s="192"/>
      <c r="FAT50" s="192"/>
      <c r="FAU50" s="192"/>
      <c r="FAV50" s="192"/>
      <c r="FAW50" s="192"/>
      <c r="FAX50" s="192"/>
      <c r="FAY50" s="192"/>
      <c r="FAZ50" s="192"/>
      <c r="FBA50" s="192"/>
      <c r="FBB50" s="192"/>
      <c r="FBC50" s="192"/>
      <c r="FBD50" s="192"/>
      <c r="FBE50" s="192"/>
      <c r="FBF50" s="192"/>
      <c r="FBG50" s="192"/>
      <c r="FBH50" s="192"/>
      <c r="FBI50" s="192"/>
      <c r="FBJ50" s="192"/>
      <c r="FBK50" s="192"/>
      <c r="FBL50" s="192"/>
      <c r="FBM50" s="192"/>
      <c r="FBN50" s="192"/>
      <c r="FBO50" s="192"/>
      <c r="FBP50" s="192"/>
      <c r="FBQ50" s="192"/>
      <c r="FBR50" s="192"/>
      <c r="FBS50" s="192"/>
      <c r="FBT50" s="192"/>
      <c r="FBU50" s="192"/>
      <c r="FBV50" s="192"/>
      <c r="FBW50" s="192"/>
      <c r="FBX50" s="192"/>
      <c r="FBY50" s="192"/>
      <c r="FBZ50" s="192"/>
      <c r="FCA50" s="192"/>
      <c r="FCB50" s="192"/>
      <c r="FCC50" s="192"/>
      <c r="FCD50" s="192"/>
      <c r="FCE50" s="192"/>
      <c r="FCF50" s="192"/>
      <c r="FCG50" s="192"/>
      <c r="FCH50" s="192"/>
      <c r="FCI50" s="192"/>
      <c r="FCJ50" s="192"/>
      <c r="FCK50" s="192"/>
      <c r="FCL50" s="192"/>
      <c r="FCM50" s="192"/>
      <c r="FCN50" s="192"/>
      <c r="FCO50" s="192"/>
      <c r="FCP50" s="192"/>
      <c r="FCQ50" s="192"/>
      <c r="FCR50" s="192"/>
      <c r="FCS50" s="192"/>
      <c r="FCT50" s="192"/>
      <c r="FCU50" s="192"/>
      <c r="FCV50" s="192"/>
      <c r="FCW50" s="192"/>
      <c r="FCX50" s="192"/>
      <c r="FCY50" s="192"/>
      <c r="FCZ50" s="192"/>
      <c r="FDA50" s="192"/>
      <c r="FDB50" s="192"/>
      <c r="FDC50" s="192"/>
      <c r="FDD50" s="192"/>
      <c r="FDE50" s="192"/>
      <c r="FDF50" s="192"/>
      <c r="FDG50" s="192"/>
      <c r="FDH50" s="192"/>
      <c r="FDI50" s="192"/>
      <c r="FDJ50" s="192"/>
      <c r="FDK50" s="192"/>
      <c r="FDL50" s="192"/>
      <c r="FDM50" s="192"/>
      <c r="FDN50" s="192"/>
      <c r="FDO50" s="192"/>
      <c r="FDP50" s="192"/>
      <c r="FDQ50" s="192"/>
      <c r="FDR50" s="192"/>
      <c r="FDS50" s="192"/>
      <c r="FDT50" s="192"/>
      <c r="FDU50" s="192"/>
      <c r="FDV50" s="192"/>
      <c r="FDW50" s="192"/>
      <c r="FDX50" s="192"/>
      <c r="FDY50" s="192"/>
      <c r="FDZ50" s="192"/>
      <c r="FEA50" s="192"/>
      <c r="FEB50" s="192"/>
      <c r="FEC50" s="192"/>
      <c r="FED50" s="192"/>
      <c r="FEE50" s="192"/>
      <c r="FEF50" s="192"/>
      <c r="FEG50" s="192"/>
      <c r="FEH50" s="192"/>
      <c r="FEI50" s="192"/>
      <c r="FEJ50" s="192"/>
      <c r="FEK50" s="192"/>
      <c r="FEL50" s="192"/>
      <c r="FEM50" s="192"/>
      <c r="FEN50" s="192"/>
      <c r="FEO50" s="192"/>
      <c r="FEP50" s="192"/>
      <c r="FEQ50" s="192"/>
      <c r="FER50" s="192"/>
      <c r="FES50" s="192"/>
      <c r="FET50" s="192"/>
      <c r="FEU50" s="192"/>
      <c r="FEV50" s="192"/>
      <c r="FEW50" s="192"/>
      <c r="FEX50" s="192"/>
      <c r="FEY50" s="192"/>
      <c r="FEZ50" s="192"/>
      <c r="FFA50" s="192"/>
      <c r="FFB50" s="192"/>
      <c r="FFC50" s="192"/>
      <c r="FFD50" s="192"/>
      <c r="FFE50" s="192"/>
      <c r="FFF50" s="192"/>
      <c r="FFG50" s="192"/>
      <c r="FFH50" s="192"/>
      <c r="FFI50" s="192"/>
      <c r="FFJ50" s="192"/>
      <c r="FFK50" s="192"/>
      <c r="FFL50" s="192"/>
      <c r="FFM50" s="192"/>
      <c r="FFN50" s="192"/>
      <c r="FFO50" s="192"/>
      <c r="FFP50" s="192"/>
      <c r="FFQ50" s="192"/>
      <c r="FFR50" s="192"/>
      <c r="FFS50" s="192"/>
      <c r="FFT50" s="192"/>
      <c r="FFU50" s="192"/>
      <c r="FFV50" s="192"/>
      <c r="FFW50" s="192"/>
      <c r="FFX50" s="192"/>
      <c r="FFY50" s="192"/>
      <c r="FFZ50" s="192"/>
      <c r="FGA50" s="192"/>
      <c r="FGB50" s="192"/>
      <c r="FGC50" s="192"/>
      <c r="FGD50" s="192"/>
      <c r="FGE50" s="192"/>
      <c r="FGF50" s="192"/>
      <c r="FGG50" s="192"/>
      <c r="FGH50" s="192"/>
      <c r="FGI50" s="192"/>
      <c r="FGJ50" s="192"/>
      <c r="FGK50" s="192"/>
      <c r="FGL50" s="192"/>
      <c r="FGM50" s="192"/>
      <c r="FGN50" s="192"/>
      <c r="FGO50" s="192"/>
      <c r="FGP50" s="192"/>
      <c r="FGQ50" s="192"/>
      <c r="FGR50" s="192"/>
      <c r="FGS50" s="192"/>
      <c r="FGT50" s="192"/>
      <c r="FGU50" s="192"/>
      <c r="FGV50" s="192"/>
      <c r="FGW50" s="192"/>
      <c r="FGX50" s="192"/>
      <c r="FGY50" s="192"/>
      <c r="FGZ50" s="192"/>
      <c r="FHA50" s="192"/>
      <c r="FHB50" s="192"/>
      <c r="FHC50" s="192"/>
      <c r="FHD50" s="192"/>
      <c r="FHE50" s="192"/>
      <c r="FHF50" s="192"/>
      <c r="FHG50" s="192"/>
      <c r="FHH50" s="192"/>
      <c r="FHI50" s="192"/>
      <c r="FHJ50" s="192"/>
      <c r="FHK50" s="192"/>
      <c r="FHL50" s="192"/>
      <c r="FHM50" s="192"/>
      <c r="FHN50" s="192"/>
      <c r="FHO50" s="192"/>
      <c r="FHP50" s="192"/>
      <c r="FHQ50" s="192"/>
      <c r="FHR50" s="192"/>
      <c r="FHS50" s="192"/>
      <c r="FHT50" s="192"/>
      <c r="FHU50" s="192"/>
      <c r="FHV50" s="192"/>
      <c r="FHW50" s="192"/>
      <c r="FHX50" s="192"/>
      <c r="FHY50" s="192"/>
      <c r="FHZ50" s="192"/>
      <c r="FIA50" s="192"/>
      <c r="FIB50" s="192"/>
      <c r="FIC50" s="192"/>
      <c r="FID50" s="192"/>
      <c r="FIE50" s="192"/>
      <c r="FIF50" s="192"/>
      <c r="FIG50" s="192"/>
      <c r="FIH50" s="192"/>
      <c r="FII50" s="192"/>
      <c r="FIJ50" s="192"/>
      <c r="FIK50" s="192"/>
      <c r="FIL50" s="192"/>
      <c r="FIM50" s="192"/>
      <c r="FIN50" s="192"/>
      <c r="FIO50" s="192"/>
      <c r="FIP50" s="192"/>
      <c r="FIQ50" s="192"/>
      <c r="FIR50" s="192"/>
      <c r="FIS50" s="192"/>
      <c r="FIT50" s="192"/>
      <c r="FIU50" s="192"/>
      <c r="FIV50" s="192"/>
      <c r="FIW50" s="192"/>
      <c r="FIX50" s="192"/>
      <c r="FIY50" s="192"/>
      <c r="FIZ50" s="192"/>
      <c r="FJA50" s="192"/>
      <c r="FJB50" s="192"/>
      <c r="FJC50" s="192"/>
      <c r="FJD50" s="192"/>
      <c r="FJE50" s="192"/>
      <c r="FJF50" s="192"/>
      <c r="FJG50" s="192"/>
      <c r="FJH50" s="192"/>
      <c r="FJI50" s="192"/>
      <c r="FJJ50" s="192"/>
      <c r="FJK50" s="192"/>
      <c r="FJL50" s="192"/>
      <c r="FJM50" s="192"/>
      <c r="FJN50" s="192"/>
      <c r="FJO50" s="192"/>
      <c r="FJP50" s="192"/>
      <c r="FJQ50" s="192"/>
      <c r="FJR50" s="192"/>
      <c r="FJS50" s="192"/>
      <c r="FJT50" s="192"/>
      <c r="FJU50" s="192"/>
      <c r="FJV50" s="192"/>
      <c r="FJW50" s="192"/>
      <c r="FJX50" s="192"/>
      <c r="FJY50" s="192"/>
      <c r="FJZ50" s="192"/>
      <c r="FKA50" s="192"/>
      <c r="FKB50" s="192"/>
      <c r="FKC50" s="192"/>
      <c r="FKD50" s="192"/>
      <c r="FKE50" s="192"/>
      <c r="FKF50" s="192"/>
      <c r="FKG50" s="192"/>
      <c r="FKH50" s="192"/>
      <c r="FKI50" s="192"/>
      <c r="FKJ50" s="192"/>
      <c r="FKK50" s="192"/>
      <c r="FKL50" s="192"/>
      <c r="FKM50" s="192"/>
      <c r="FKN50" s="192"/>
      <c r="FKO50" s="192"/>
      <c r="FKP50" s="192"/>
      <c r="FKQ50" s="192"/>
      <c r="FKR50" s="192"/>
      <c r="FKS50" s="192"/>
      <c r="FKT50" s="192"/>
      <c r="FKU50" s="192"/>
      <c r="FKV50" s="192"/>
      <c r="FKW50" s="192"/>
      <c r="FKX50" s="192"/>
      <c r="FKY50" s="192"/>
      <c r="FKZ50" s="192"/>
      <c r="FLA50" s="192"/>
      <c r="FLB50" s="192"/>
      <c r="FLC50" s="192"/>
      <c r="FLD50" s="192"/>
      <c r="FLE50" s="192"/>
      <c r="FLF50" s="192"/>
      <c r="FLG50" s="192"/>
      <c r="FLH50" s="192"/>
      <c r="FLI50" s="192"/>
      <c r="FLJ50" s="192"/>
      <c r="FLK50" s="192"/>
      <c r="FLL50" s="192"/>
      <c r="FLM50" s="192"/>
      <c r="FLN50" s="192"/>
      <c r="FLO50" s="192"/>
      <c r="FLP50" s="192"/>
      <c r="FLQ50" s="192"/>
      <c r="FLR50" s="192"/>
      <c r="FLS50" s="192"/>
      <c r="FLT50" s="192"/>
      <c r="FLU50" s="192"/>
      <c r="FLV50" s="192"/>
      <c r="FLW50" s="192"/>
      <c r="FLX50" s="192"/>
      <c r="FLY50" s="192"/>
      <c r="FLZ50" s="192"/>
      <c r="FMA50" s="192"/>
      <c r="FMB50" s="192"/>
      <c r="FMC50" s="192"/>
      <c r="FMD50" s="192"/>
      <c r="FME50" s="192"/>
      <c r="FMF50" s="192"/>
      <c r="FMG50" s="192"/>
      <c r="FMH50" s="192"/>
      <c r="FMI50" s="192"/>
      <c r="FMJ50" s="192"/>
      <c r="FMK50" s="192"/>
      <c r="FML50" s="192"/>
      <c r="FMM50" s="192"/>
      <c r="FMN50" s="192"/>
      <c r="FMO50" s="192"/>
      <c r="FMP50" s="192"/>
      <c r="FMQ50" s="192"/>
      <c r="FMR50" s="192"/>
      <c r="FMS50" s="192"/>
      <c r="FMT50" s="192"/>
      <c r="FMU50" s="192"/>
      <c r="FMV50" s="192"/>
      <c r="FMW50" s="192"/>
      <c r="FMX50" s="192"/>
      <c r="FMY50" s="192"/>
      <c r="FMZ50" s="192"/>
      <c r="FNA50" s="192"/>
      <c r="FNB50" s="192"/>
      <c r="FNC50" s="192"/>
      <c r="FND50" s="192"/>
      <c r="FNE50" s="192"/>
      <c r="FNF50" s="192"/>
      <c r="FNG50" s="192"/>
      <c r="FNH50" s="192"/>
      <c r="FNI50" s="192"/>
      <c r="FNJ50" s="192"/>
      <c r="FNK50" s="192"/>
      <c r="FNL50" s="192"/>
      <c r="FNM50" s="192"/>
      <c r="FNN50" s="192"/>
      <c r="FNO50" s="192"/>
      <c r="FNP50" s="192"/>
      <c r="FNQ50" s="192"/>
      <c r="FNR50" s="192"/>
      <c r="FNS50" s="192"/>
      <c r="FNT50" s="192"/>
      <c r="FNU50" s="192"/>
      <c r="FNV50" s="192"/>
      <c r="FNW50" s="192"/>
      <c r="FNX50" s="192"/>
      <c r="FNY50" s="192"/>
      <c r="FNZ50" s="192"/>
      <c r="FOA50" s="192"/>
      <c r="FOB50" s="192"/>
      <c r="FOC50" s="192"/>
      <c r="FOD50" s="192"/>
      <c r="FOE50" s="192"/>
      <c r="FOF50" s="192"/>
      <c r="FOG50" s="192"/>
      <c r="FOH50" s="192"/>
      <c r="FOI50" s="192"/>
      <c r="FOJ50" s="192"/>
      <c r="FOK50" s="192"/>
      <c r="FOL50" s="192"/>
      <c r="FOM50" s="192"/>
      <c r="FON50" s="192"/>
      <c r="FOO50" s="192"/>
      <c r="FOP50" s="192"/>
      <c r="FOQ50" s="192"/>
      <c r="FOR50" s="192"/>
      <c r="FOS50" s="192"/>
      <c r="FOT50" s="192"/>
      <c r="FOU50" s="192"/>
      <c r="FOV50" s="192"/>
      <c r="FOW50" s="192"/>
      <c r="FOX50" s="192"/>
      <c r="FOY50" s="192"/>
      <c r="FOZ50" s="192"/>
      <c r="FPA50" s="192"/>
      <c r="FPB50" s="192"/>
      <c r="FPC50" s="192"/>
      <c r="FPD50" s="192"/>
      <c r="FPE50" s="192"/>
      <c r="FPF50" s="192"/>
      <c r="FPG50" s="192"/>
      <c r="FPH50" s="192"/>
      <c r="FPI50" s="192"/>
      <c r="FPJ50" s="192"/>
      <c r="FPK50" s="192"/>
      <c r="FPL50" s="192"/>
      <c r="FPM50" s="192"/>
      <c r="FPN50" s="192"/>
      <c r="FPO50" s="192"/>
      <c r="FPP50" s="192"/>
      <c r="FPQ50" s="192"/>
      <c r="FPR50" s="192"/>
      <c r="FPS50" s="192"/>
      <c r="FPT50" s="192"/>
      <c r="FPU50" s="192"/>
      <c r="FPV50" s="192"/>
      <c r="FPW50" s="192"/>
      <c r="FPX50" s="192"/>
      <c r="FPY50" s="192"/>
      <c r="FPZ50" s="192"/>
      <c r="FQA50" s="192"/>
      <c r="FQB50" s="192"/>
      <c r="FQC50" s="192"/>
      <c r="FQD50" s="192"/>
      <c r="FQE50" s="192"/>
      <c r="FQF50" s="192"/>
      <c r="FQG50" s="192"/>
      <c r="FQH50" s="192"/>
      <c r="FQI50" s="192"/>
      <c r="FQJ50" s="192"/>
      <c r="FQK50" s="192"/>
      <c r="FQL50" s="192"/>
      <c r="FQM50" s="192"/>
      <c r="FQN50" s="192"/>
      <c r="FQO50" s="192"/>
      <c r="FQP50" s="192"/>
      <c r="FQQ50" s="192"/>
      <c r="FQR50" s="192"/>
      <c r="FQS50" s="192"/>
      <c r="FQT50" s="192"/>
      <c r="FQU50" s="192"/>
      <c r="FQV50" s="192"/>
      <c r="FQW50" s="192"/>
      <c r="FQX50" s="192"/>
      <c r="FQY50" s="192"/>
      <c r="FQZ50" s="192"/>
      <c r="FRA50" s="192"/>
      <c r="FRB50" s="192"/>
      <c r="FRC50" s="192"/>
      <c r="FRD50" s="192"/>
      <c r="FRE50" s="192"/>
      <c r="FRF50" s="192"/>
      <c r="FRG50" s="192"/>
      <c r="FRH50" s="192"/>
      <c r="FRI50" s="192"/>
      <c r="FRJ50" s="192"/>
      <c r="FRK50" s="192"/>
      <c r="FRL50" s="192"/>
      <c r="FRM50" s="192"/>
      <c r="FRN50" s="192"/>
      <c r="FRO50" s="192"/>
      <c r="FRP50" s="192"/>
      <c r="FRQ50" s="192"/>
      <c r="FRR50" s="192"/>
      <c r="FRS50" s="192"/>
      <c r="FRT50" s="192"/>
      <c r="FRU50" s="192"/>
      <c r="FRV50" s="192"/>
      <c r="FRW50" s="192"/>
      <c r="FRX50" s="192"/>
      <c r="FRY50" s="192"/>
      <c r="FRZ50" s="192"/>
      <c r="FSA50" s="192"/>
      <c r="FSB50" s="192"/>
      <c r="FSC50" s="192"/>
      <c r="FSD50" s="192"/>
      <c r="FSE50" s="192"/>
      <c r="FSF50" s="192"/>
      <c r="FSG50" s="192"/>
      <c r="FSH50" s="192"/>
      <c r="FSI50" s="192"/>
      <c r="FSJ50" s="192"/>
      <c r="FSK50" s="192"/>
      <c r="FSL50" s="192"/>
      <c r="FSM50" s="192"/>
      <c r="FSN50" s="192"/>
      <c r="FSO50" s="192"/>
      <c r="FSP50" s="192"/>
      <c r="FSQ50" s="192"/>
      <c r="FSR50" s="192"/>
      <c r="FSS50" s="192"/>
      <c r="FST50" s="192"/>
      <c r="FSU50" s="192"/>
      <c r="FSV50" s="192"/>
      <c r="FSW50" s="192"/>
      <c r="FSX50" s="192"/>
      <c r="FSY50" s="192"/>
      <c r="FSZ50" s="192"/>
      <c r="FTA50" s="192"/>
      <c r="FTB50" s="192"/>
      <c r="FTC50" s="192"/>
      <c r="FTD50" s="192"/>
      <c r="FTE50" s="192"/>
      <c r="FTF50" s="192"/>
      <c r="FTG50" s="192"/>
      <c r="FTH50" s="192"/>
      <c r="FTI50" s="192"/>
      <c r="FTJ50" s="192"/>
      <c r="FTK50" s="192"/>
      <c r="FTL50" s="192"/>
      <c r="FTM50" s="192"/>
      <c r="FTN50" s="192"/>
      <c r="FTO50" s="192"/>
      <c r="FTP50" s="192"/>
      <c r="FTQ50" s="192"/>
      <c r="FTR50" s="192"/>
      <c r="FTS50" s="192"/>
      <c r="FTT50" s="192"/>
      <c r="FTU50" s="192"/>
      <c r="FTV50" s="192"/>
      <c r="FTW50" s="192"/>
      <c r="FTX50" s="192"/>
      <c r="FTY50" s="192"/>
      <c r="FTZ50" s="192"/>
      <c r="FUA50" s="192"/>
      <c r="FUB50" s="192"/>
      <c r="FUC50" s="192"/>
      <c r="FUD50" s="192"/>
      <c r="FUE50" s="192"/>
      <c r="FUF50" s="192"/>
      <c r="FUG50" s="192"/>
      <c r="FUH50" s="192"/>
      <c r="FUI50" s="192"/>
      <c r="FUJ50" s="192"/>
      <c r="FUK50" s="192"/>
      <c r="FUL50" s="192"/>
      <c r="FUM50" s="192"/>
      <c r="FUN50" s="192"/>
      <c r="FUO50" s="192"/>
      <c r="FUP50" s="192"/>
      <c r="FUQ50" s="192"/>
      <c r="FUR50" s="192"/>
      <c r="FUS50" s="192"/>
      <c r="FUT50" s="192"/>
      <c r="FUU50" s="192"/>
      <c r="FUV50" s="192"/>
      <c r="FUW50" s="192"/>
      <c r="FUX50" s="192"/>
      <c r="FUY50" s="192"/>
      <c r="FUZ50" s="192"/>
      <c r="FVA50" s="192"/>
      <c r="FVB50" s="192"/>
      <c r="FVC50" s="192"/>
      <c r="FVD50" s="192"/>
      <c r="FVE50" s="192"/>
      <c r="FVF50" s="192"/>
      <c r="FVG50" s="192"/>
      <c r="FVH50" s="192"/>
      <c r="FVI50" s="192"/>
      <c r="FVJ50" s="192"/>
      <c r="FVK50" s="192"/>
      <c r="FVL50" s="192"/>
      <c r="FVM50" s="192"/>
      <c r="FVN50" s="192"/>
      <c r="FVO50" s="192"/>
      <c r="FVP50" s="192"/>
      <c r="FVQ50" s="192"/>
      <c r="FVR50" s="192"/>
      <c r="FVS50" s="192"/>
      <c r="FVT50" s="192"/>
      <c r="FVU50" s="192"/>
      <c r="FVV50" s="192"/>
      <c r="FVW50" s="192"/>
      <c r="FVX50" s="192"/>
      <c r="FVY50" s="192"/>
      <c r="FVZ50" s="192"/>
      <c r="FWA50" s="192"/>
      <c r="FWB50" s="192"/>
      <c r="FWC50" s="192"/>
      <c r="FWD50" s="192"/>
      <c r="FWE50" s="192"/>
      <c r="FWF50" s="192"/>
      <c r="FWG50" s="192"/>
      <c r="FWH50" s="192"/>
      <c r="FWI50" s="192"/>
      <c r="FWJ50" s="192"/>
      <c r="FWK50" s="192"/>
      <c r="FWL50" s="192"/>
      <c r="FWM50" s="192"/>
      <c r="FWN50" s="192"/>
      <c r="FWO50" s="192"/>
      <c r="FWP50" s="192"/>
      <c r="FWQ50" s="192"/>
      <c r="FWR50" s="192"/>
      <c r="FWS50" s="192"/>
      <c r="FWT50" s="192"/>
      <c r="FWU50" s="192"/>
      <c r="FWV50" s="192"/>
      <c r="FWW50" s="192"/>
      <c r="FWX50" s="192"/>
      <c r="FWY50" s="192"/>
      <c r="FWZ50" s="192"/>
      <c r="FXA50" s="192"/>
      <c r="FXB50" s="192"/>
      <c r="FXC50" s="192"/>
      <c r="FXD50" s="192"/>
      <c r="FXE50" s="192"/>
      <c r="FXF50" s="192"/>
      <c r="FXG50" s="192"/>
      <c r="FXH50" s="192"/>
      <c r="FXI50" s="192"/>
      <c r="FXJ50" s="192"/>
      <c r="FXK50" s="192"/>
      <c r="FXL50" s="192"/>
      <c r="FXM50" s="192"/>
      <c r="FXN50" s="192"/>
      <c r="FXO50" s="192"/>
      <c r="FXP50" s="192"/>
      <c r="FXQ50" s="192"/>
      <c r="FXR50" s="192"/>
      <c r="FXS50" s="192"/>
      <c r="FXT50" s="192"/>
      <c r="FXU50" s="192"/>
      <c r="FXV50" s="192"/>
      <c r="FXW50" s="192"/>
      <c r="FXX50" s="192"/>
      <c r="FXY50" s="192"/>
      <c r="FXZ50" s="192"/>
      <c r="FYA50" s="192"/>
      <c r="FYB50" s="192"/>
      <c r="FYC50" s="192"/>
      <c r="FYD50" s="192"/>
      <c r="FYE50" s="192"/>
      <c r="FYF50" s="192"/>
      <c r="FYG50" s="192"/>
      <c r="FYH50" s="192"/>
      <c r="FYI50" s="192"/>
      <c r="FYJ50" s="192"/>
      <c r="FYK50" s="192"/>
      <c r="FYL50" s="192"/>
      <c r="FYM50" s="192"/>
      <c r="FYN50" s="192"/>
      <c r="FYO50" s="192"/>
      <c r="FYP50" s="192"/>
      <c r="FYQ50" s="192"/>
      <c r="FYR50" s="192"/>
      <c r="FYS50" s="192"/>
      <c r="FYT50" s="192"/>
      <c r="FYU50" s="192"/>
      <c r="FYV50" s="192"/>
      <c r="FYW50" s="192"/>
      <c r="FYX50" s="192"/>
      <c r="FYY50" s="192"/>
      <c r="FYZ50" s="192"/>
      <c r="FZA50" s="192"/>
      <c r="FZB50" s="192"/>
      <c r="FZC50" s="192"/>
      <c r="FZD50" s="192"/>
      <c r="FZE50" s="192"/>
      <c r="FZF50" s="192"/>
      <c r="FZG50" s="192"/>
      <c r="FZH50" s="192"/>
      <c r="FZI50" s="192"/>
      <c r="FZJ50" s="192"/>
      <c r="FZK50" s="192"/>
      <c r="FZL50" s="192"/>
      <c r="FZM50" s="192"/>
      <c r="FZN50" s="192"/>
      <c r="FZO50" s="192"/>
      <c r="FZP50" s="192"/>
      <c r="FZQ50" s="192"/>
      <c r="FZR50" s="192"/>
      <c r="FZS50" s="192"/>
      <c r="FZT50" s="192"/>
      <c r="FZU50" s="192"/>
      <c r="FZV50" s="192"/>
      <c r="FZW50" s="192"/>
      <c r="FZX50" s="192"/>
      <c r="FZY50" s="192"/>
      <c r="FZZ50" s="192"/>
      <c r="GAA50" s="192"/>
      <c r="GAB50" s="192"/>
      <c r="GAC50" s="192"/>
      <c r="GAD50" s="192"/>
      <c r="GAE50" s="192"/>
      <c r="GAF50" s="192"/>
      <c r="GAG50" s="192"/>
      <c r="GAH50" s="192"/>
      <c r="GAI50" s="192"/>
      <c r="GAJ50" s="192"/>
      <c r="GAK50" s="192"/>
      <c r="GAL50" s="192"/>
      <c r="GAM50" s="192"/>
      <c r="GAN50" s="192"/>
      <c r="GAO50" s="192"/>
      <c r="GAP50" s="192"/>
      <c r="GAQ50" s="192"/>
      <c r="GAR50" s="192"/>
      <c r="GAS50" s="192"/>
      <c r="GAT50" s="192"/>
      <c r="GAU50" s="192"/>
      <c r="GAV50" s="192"/>
      <c r="GAW50" s="192"/>
      <c r="GAX50" s="192"/>
      <c r="GAY50" s="192"/>
      <c r="GAZ50" s="192"/>
      <c r="GBA50" s="192"/>
      <c r="GBB50" s="192"/>
      <c r="GBC50" s="192"/>
      <c r="GBD50" s="192"/>
      <c r="GBE50" s="192"/>
      <c r="GBF50" s="192"/>
      <c r="GBG50" s="192"/>
      <c r="GBH50" s="192"/>
      <c r="GBI50" s="192"/>
      <c r="GBJ50" s="192"/>
      <c r="GBK50" s="192"/>
      <c r="GBL50" s="192"/>
      <c r="GBM50" s="192"/>
      <c r="GBN50" s="192"/>
      <c r="GBO50" s="192"/>
      <c r="GBP50" s="192"/>
      <c r="GBQ50" s="192"/>
      <c r="GBR50" s="192"/>
      <c r="GBS50" s="192"/>
      <c r="GBT50" s="192"/>
      <c r="GBU50" s="192"/>
      <c r="GBV50" s="192"/>
      <c r="GBW50" s="192"/>
      <c r="GBX50" s="192"/>
      <c r="GBY50" s="192"/>
      <c r="GBZ50" s="192"/>
      <c r="GCA50" s="192"/>
      <c r="GCB50" s="192"/>
      <c r="GCC50" s="192"/>
      <c r="GCD50" s="192"/>
      <c r="GCE50" s="192"/>
      <c r="GCF50" s="192"/>
      <c r="GCG50" s="192"/>
      <c r="GCH50" s="192"/>
      <c r="GCI50" s="192"/>
      <c r="GCJ50" s="192"/>
      <c r="GCK50" s="192"/>
      <c r="GCL50" s="192"/>
      <c r="GCM50" s="192"/>
      <c r="GCN50" s="192"/>
      <c r="GCO50" s="192"/>
      <c r="GCP50" s="192"/>
      <c r="GCQ50" s="192"/>
      <c r="GCR50" s="192"/>
      <c r="GCS50" s="192"/>
      <c r="GCT50" s="192"/>
      <c r="GCU50" s="192"/>
      <c r="GCV50" s="192"/>
      <c r="GCW50" s="192"/>
      <c r="GCX50" s="192"/>
      <c r="GCY50" s="192"/>
      <c r="GCZ50" s="192"/>
      <c r="GDA50" s="192"/>
      <c r="GDB50" s="192"/>
      <c r="GDC50" s="192"/>
      <c r="GDD50" s="192"/>
      <c r="GDE50" s="192"/>
      <c r="GDF50" s="192"/>
      <c r="GDG50" s="192"/>
      <c r="GDH50" s="192"/>
      <c r="GDI50" s="192"/>
      <c r="GDJ50" s="192"/>
      <c r="GDK50" s="192"/>
      <c r="GDL50" s="192"/>
      <c r="GDM50" s="192"/>
      <c r="GDN50" s="192"/>
      <c r="GDO50" s="192"/>
      <c r="GDP50" s="192"/>
      <c r="GDQ50" s="192"/>
      <c r="GDR50" s="192"/>
      <c r="GDS50" s="192"/>
      <c r="GDT50" s="192"/>
      <c r="GDU50" s="192"/>
      <c r="GDV50" s="192"/>
      <c r="GDW50" s="192"/>
      <c r="GDX50" s="192"/>
      <c r="GDY50" s="192"/>
      <c r="GDZ50" s="192"/>
      <c r="GEA50" s="192"/>
      <c r="GEB50" s="192"/>
      <c r="GEC50" s="192"/>
      <c r="GED50" s="192"/>
      <c r="GEE50" s="192"/>
      <c r="GEF50" s="192"/>
      <c r="GEG50" s="192"/>
      <c r="GEH50" s="192"/>
      <c r="GEI50" s="192"/>
      <c r="GEJ50" s="192"/>
      <c r="GEK50" s="192"/>
      <c r="GEL50" s="192"/>
      <c r="GEM50" s="192"/>
      <c r="GEN50" s="192"/>
      <c r="GEO50" s="192"/>
      <c r="GEP50" s="192"/>
      <c r="GEQ50" s="192"/>
      <c r="GER50" s="192"/>
      <c r="GES50" s="192"/>
      <c r="GET50" s="192"/>
      <c r="GEU50" s="192"/>
      <c r="GEV50" s="192"/>
      <c r="GEW50" s="192"/>
      <c r="GEX50" s="192"/>
      <c r="GEY50" s="192"/>
      <c r="GEZ50" s="192"/>
      <c r="GFA50" s="192"/>
      <c r="GFB50" s="192"/>
      <c r="GFC50" s="192"/>
      <c r="GFD50" s="192"/>
      <c r="GFE50" s="192"/>
      <c r="GFF50" s="192"/>
      <c r="GFG50" s="192"/>
      <c r="GFH50" s="192"/>
      <c r="GFI50" s="192"/>
      <c r="GFJ50" s="192"/>
      <c r="GFK50" s="192"/>
      <c r="GFL50" s="192"/>
      <c r="GFM50" s="192"/>
      <c r="GFN50" s="192"/>
      <c r="GFO50" s="192"/>
      <c r="GFP50" s="192"/>
      <c r="GFQ50" s="192"/>
      <c r="GFR50" s="192"/>
      <c r="GFS50" s="192"/>
      <c r="GFT50" s="192"/>
      <c r="GFU50" s="192"/>
      <c r="GFV50" s="192"/>
      <c r="GFW50" s="192"/>
      <c r="GFX50" s="192"/>
      <c r="GFY50" s="192"/>
      <c r="GFZ50" s="192"/>
      <c r="GGA50" s="192"/>
      <c r="GGB50" s="192"/>
      <c r="GGC50" s="192"/>
      <c r="GGD50" s="192"/>
      <c r="GGE50" s="192"/>
      <c r="GGF50" s="192"/>
      <c r="GGG50" s="192"/>
      <c r="GGH50" s="192"/>
      <c r="GGI50" s="192"/>
      <c r="GGJ50" s="192"/>
      <c r="GGK50" s="192"/>
      <c r="GGL50" s="192"/>
      <c r="GGM50" s="192"/>
      <c r="GGN50" s="192"/>
      <c r="GGO50" s="192"/>
      <c r="GGP50" s="192"/>
      <c r="GGQ50" s="192"/>
      <c r="GGR50" s="192"/>
      <c r="GGS50" s="192"/>
      <c r="GGT50" s="192"/>
      <c r="GGU50" s="192"/>
      <c r="GGV50" s="192"/>
      <c r="GGW50" s="192"/>
      <c r="GGX50" s="192"/>
      <c r="GGY50" s="192"/>
      <c r="GGZ50" s="192"/>
      <c r="GHA50" s="192"/>
      <c r="GHB50" s="192"/>
      <c r="GHC50" s="192"/>
      <c r="GHD50" s="192"/>
      <c r="GHE50" s="192"/>
      <c r="GHF50" s="192"/>
      <c r="GHG50" s="192"/>
      <c r="GHH50" s="192"/>
      <c r="GHI50" s="192"/>
      <c r="GHJ50" s="192"/>
      <c r="GHK50" s="192"/>
      <c r="GHL50" s="192"/>
      <c r="GHM50" s="192"/>
      <c r="GHN50" s="192"/>
      <c r="GHO50" s="192"/>
      <c r="GHP50" s="192"/>
      <c r="GHQ50" s="192"/>
      <c r="GHR50" s="192"/>
      <c r="GHS50" s="192"/>
      <c r="GHT50" s="192"/>
      <c r="GHU50" s="192"/>
      <c r="GHV50" s="192"/>
      <c r="GHW50" s="192"/>
      <c r="GHX50" s="192"/>
      <c r="GHY50" s="192"/>
      <c r="GHZ50" s="192"/>
      <c r="GIA50" s="192"/>
      <c r="GIB50" s="192"/>
      <c r="GIC50" s="192"/>
      <c r="GID50" s="192"/>
      <c r="GIE50" s="192"/>
      <c r="GIF50" s="192"/>
      <c r="GIG50" s="192"/>
      <c r="GIH50" s="192"/>
      <c r="GII50" s="192"/>
      <c r="GIJ50" s="192"/>
      <c r="GIK50" s="192"/>
      <c r="GIL50" s="192"/>
      <c r="GIM50" s="192"/>
      <c r="GIN50" s="192"/>
      <c r="GIO50" s="192"/>
      <c r="GIP50" s="192"/>
      <c r="GIQ50" s="192"/>
      <c r="GIR50" s="192"/>
      <c r="GIS50" s="192"/>
      <c r="GIT50" s="192"/>
      <c r="GIU50" s="192"/>
      <c r="GIV50" s="192"/>
      <c r="GIW50" s="192"/>
      <c r="GIX50" s="192"/>
      <c r="GIY50" s="192"/>
      <c r="GIZ50" s="192"/>
      <c r="GJA50" s="192"/>
      <c r="GJB50" s="192"/>
      <c r="GJC50" s="192"/>
      <c r="GJD50" s="192"/>
      <c r="GJE50" s="192"/>
      <c r="GJF50" s="192"/>
      <c r="GJG50" s="192"/>
      <c r="GJH50" s="192"/>
      <c r="GJI50" s="192"/>
      <c r="GJJ50" s="192"/>
      <c r="GJK50" s="192"/>
      <c r="GJL50" s="192"/>
      <c r="GJM50" s="192"/>
      <c r="GJN50" s="192"/>
      <c r="GJO50" s="192"/>
      <c r="GJP50" s="192"/>
      <c r="GJQ50" s="192"/>
      <c r="GJR50" s="192"/>
      <c r="GJS50" s="192"/>
      <c r="GJT50" s="192"/>
      <c r="GJU50" s="192"/>
      <c r="GJV50" s="192"/>
      <c r="GJW50" s="192"/>
      <c r="GJX50" s="192"/>
      <c r="GJY50" s="192"/>
      <c r="GJZ50" s="192"/>
      <c r="GKA50" s="192"/>
      <c r="GKB50" s="192"/>
      <c r="GKC50" s="192"/>
      <c r="GKD50" s="192"/>
      <c r="GKE50" s="192"/>
      <c r="GKF50" s="192"/>
      <c r="GKG50" s="192"/>
      <c r="GKH50" s="192"/>
      <c r="GKI50" s="192"/>
      <c r="GKJ50" s="192"/>
      <c r="GKK50" s="192"/>
      <c r="GKL50" s="192"/>
      <c r="GKM50" s="192"/>
      <c r="GKN50" s="192"/>
      <c r="GKO50" s="192"/>
      <c r="GKP50" s="192"/>
      <c r="GKQ50" s="192"/>
      <c r="GKR50" s="192"/>
      <c r="GKS50" s="192"/>
      <c r="GKT50" s="192"/>
      <c r="GKU50" s="192"/>
      <c r="GKV50" s="192"/>
      <c r="GKW50" s="192"/>
      <c r="GKX50" s="192"/>
      <c r="GKY50" s="192"/>
      <c r="GKZ50" s="192"/>
      <c r="GLA50" s="192"/>
      <c r="GLB50" s="192"/>
      <c r="GLC50" s="192"/>
      <c r="GLD50" s="192"/>
      <c r="GLE50" s="192"/>
      <c r="GLF50" s="192"/>
      <c r="GLG50" s="192"/>
      <c r="GLH50" s="192"/>
      <c r="GLI50" s="192"/>
      <c r="GLJ50" s="192"/>
      <c r="GLK50" s="192"/>
      <c r="GLL50" s="192"/>
      <c r="GLM50" s="192"/>
      <c r="GLN50" s="192"/>
      <c r="GLO50" s="192"/>
      <c r="GLP50" s="192"/>
      <c r="GLQ50" s="192"/>
      <c r="GLR50" s="192"/>
      <c r="GLS50" s="192"/>
      <c r="GLT50" s="192"/>
      <c r="GLU50" s="192"/>
      <c r="GLV50" s="192"/>
      <c r="GLW50" s="192"/>
      <c r="GLX50" s="192"/>
      <c r="GLY50" s="192"/>
      <c r="GLZ50" s="192"/>
      <c r="GMA50" s="192"/>
      <c r="GMB50" s="192"/>
      <c r="GMC50" s="192"/>
      <c r="GMD50" s="192"/>
      <c r="GME50" s="192"/>
      <c r="GMF50" s="192"/>
      <c r="GMG50" s="192"/>
      <c r="GMH50" s="192"/>
      <c r="GMI50" s="192"/>
      <c r="GMJ50" s="192"/>
      <c r="GMK50" s="192"/>
      <c r="GML50" s="192"/>
      <c r="GMM50" s="192"/>
      <c r="GMN50" s="192"/>
      <c r="GMO50" s="192"/>
      <c r="GMP50" s="192"/>
      <c r="GMQ50" s="192"/>
      <c r="GMR50" s="192"/>
      <c r="GMS50" s="192"/>
      <c r="GMT50" s="192"/>
      <c r="GMU50" s="192"/>
      <c r="GMV50" s="192"/>
      <c r="GMW50" s="192"/>
      <c r="GMX50" s="192"/>
      <c r="GMY50" s="192"/>
      <c r="GMZ50" s="192"/>
      <c r="GNA50" s="192"/>
      <c r="GNB50" s="192"/>
      <c r="GNC50" s="192"/>
      <c r="GND50" s="192"/>
      <c r="GNE50" s="192"/>
      <c r="GNF50" s="192"/>
      <c r="GNG50" s="192"/>
      <c r="GNH50" s="192"/>
      <c r="GNI50" s="192"/>
      <c r="GNJ50" s="192"/>
      <c r="GNK50" s="192"/>
      <c r="GNL50" s="192"/>
      <c r="GNM50" s="192"/>
      <c r="GNN50" s="192"/>
      <c r="GNO50" s="192"/>
      <c r="GNP50" s="192"/>
      <c r="GNQ50" s="192"/>
      <c r="GNR50" s="192"/>
      <c r="GNS50" s="192"/>
      <c r="GNT50" s="192"/>
      <c r="GNU50" s="192"/>
      <c r="GNV50" s="192"/>
      <c r="GNW50" s="192"/>
      <c r="GNX50" s="192"/>
      <c r="GNY50" s="192"/>
      <c r="GNZ50" s="192"/>
      <c r="GOA50" s="192"/>
      <c r="GOB50" s="192"/>
      <c r="GOC50" s="192"/>
      <c r="GOD50" s="192"/>
      <c r="GOE50" s="192"/>
      <c r="GOF50" s="192"/>
      <c r="GOG50" s="192"/>
      <c r="GOH50" s="192"/>
      <c r="GOI50" s="192"/>
      <c r="GOJ50" s="192"/>
      <c r="GOK50" s="192"/>
      <c r="GOL50" s="192"/>
      <c r="GOM50" s="192"/>
      <c r="GON50" s="192"/>
      <c r="GOO50" s="192"/>
      <c r="GOP50" s="192"/>
      <c r="GOQ50" s="192"/>
      <c r="GOR50" s="192"/>
      <c r="GOS50" s="192"/>
      <c r="GOT50" s="192"/>
      <c r="GOU50" s="192"/>
      <c r="GOV50" s="192"/>
      <c r="GOW50" s="192"/>
      <c r="GOX50" s="192"/>
      <c r="GOY50" s="192"/>
      <c r="GOZ50" s="192"/>
      <c r="GPA50" s="192"/>
      <c r="GPB50" s="192"/>
      <c r="GPC50" s="192"/>
      <c r="GPD50" s="192"/>
      <c r="GPE50" s="192"/>
      <c r="GPF50" s="192"/>
      <c r="GPG50" s="192"/>
      <c r="GPH50" s="192"/>
      <c r="GPI50" s="192"/>
      <c r="GPJ50" s="192"/>
      <c r="GPK50" s="192"/>
      <c r="GPL50" s="192"/>
      <c r="GPM50" s="192"/>
      <c r="GPN50" s="192"/>
      <c r="GPO50" s="192"/>
      <c r="GPP50" s="192"/>
      <c r="GPQ50" s="192"/>
      <c r="GPR50" s="192"/>
      <c r="GPS50" s="192"/>
      <c r="GPT50" s="192"/>
      <c r="GPU50" s="192"/>
      <c r="GPV50" s="192"/>
      <c r="GPW50" s="192"/>
      <c r="GPX50" s="192"/>
      <c r="GPY50" s="192"/>
      <c r="GPZ50" s="192"/>
      <c r="GQA50" s="192"/>
      <c r="GQB50" s="192"/>
      <c r="GQC50" s="192"/>
      <c r="GQD50" s="192"/>
      <c r="GQE50" s="192"/>
      <c r="GQF50" s="192"/>
      <c r="GQG50" s="192"/>
      <c r="GQH50" s="192"/>
      <c r="GQI50" s="192"/>
      <c r="GQJ50" s="192"/>
      <c r="GQK50" s="192"/>
      <c r="GQL50" s="192"/>
      <c r="GQM50" s="192"/>
      <c r="GQN50" s="192"/>
      <c r="GQO50" s="192"/>
      <c r="GQP50" s="192"/>
      <c r="GQQ50" s="192"/>
      <c r="GQR50" s="192"/>
      <c r="GQS50" s="192"/>
      <c r="GQT50" s="192"/>
      <c r="GQU50" s="192"/>
      <c r="GQV50" s="192"/>
      <c r="GQW50" s="192"/>
      <c r="GQX50" s="192"/>
      <c r="GQY50" s="192"/>
      <c r="GQZ50" s="192"/>
      <c r="GRA50" s="192"/>
      <c r="GRB50" s="192"/>
      <c r="GRC50" s="192"/>
      <c r="GRD50" s="192"/>
      <c r="GRE50" s="192"/>
      <c r="GRF50" s="192"/>
      <c r="GRG50" s="192"/>
      <c r="GRH50" s="192"/>
      <c r="GRI50" s="192"/>
      <c r="GRJ50" s="192"/>
      <c r="GRK50" s="192"/>
      <c r="GRL50" s="192"/>
      <c r="GRM50" s="192"/>
      <c r="GRN50" s="192"/>
      <c r="GRO50" s="192"/>
      <c r="GRP50" s="192"/>
      <c r="GRQ50" s="192"/>
      <c r="GRR50" s="192"/>
      <c r="GRS50" s="192"/>
      <c r="GRT50" s="192"/>
      <c r="GRU50" s="192"/>
      <c r="GRV50" s="192"/>
      <c r="GRW50" s="192"/>
      <c r="GRX50" s="192"/>
      <c r="GRY50" s="192"/>
      <c r="GRZ50" s="192"/>
      <c r="GSA50" s="192"/>
      <c r="GSB50" s="192"/>
      <c r="GSC50" s="192"/>
      <c r="GSD50" s="192"/>
      <c r="GSE50" s="192"/>
      <c r="GSF50" s="192"/>
      <c r="GSG50" s="192"/>
      <c r="GSH50" s="192"/>
      <c r="GSI50" s="192"/>
      <c r="GSJ50" s="192"/>
      <c r="GSK50" s="192"/>
      <c r="GSL50" s="192"/>
      <c r="GSM50" s="192"/>
      <c r="GSN50" s="192"/>
      <c r="GSO50" s="192"/>
      <c r="GSP50" s="192"/>
      <c r="GSQ50" s="192"/>
      <c r="GSR50" s="192"/>
      <c r="GSS50" s="192"/>
      <c r="GST50" s="192"/>
      <c r="GSU50" s="192"/>
      <c r="GSV50" s="192"/>
      <c r="GSW50" s="192"/>
      <c r="GSX50" s="192"/>
      <c r="GSY50" s="192"/>
      <c r="GSZ50" s="192"/>
      <c r="GTA50" s="192"/>
      <c r="GTB50" s="192"/>
      <c r="GTC50" s="192"/>
      <c r="GTD50" s="192"/>
      <c r="GTE50" s="192"/>
      <c r="GTF50" s="192"/>
      <c r="GTG50" s="192"/>
      <c r="GTH50" s="192"/>
      <c r="GTI50" s="192"/>
      <c r="GTJ50" s="192"/>
      <c r="GTK50" s="192"/>
      <c r="GTL50" s="192"/>
      <c r="GTM50" s="192"/>
      <c r="GTN50" s="192"/>
      <c r="GTO50" s="192"/>
      <c r="GTP50" s="192"/>
      <c r="GTQ50" s="192"/>
      <c r="GTR50" s="192"/>
      <c r="GTS50" s="192"/>
      <c r="GTT50" s="192"/>
      <c r="GTU50" s="192"/>
      <c r="GTV50" s="192"/>
      <c r="GTW50" s="192"/>
      <c r="GTX50" s="192"/>
      <c r="GTY50" s="192"/>
      <c r="GTZ50" s="192"/>
      <c r="GUA50" s="192"/>
      <c r="GUB50" s="192"/>
      <c r="GUC50" s="192"/>
      <c r="GUD50" s="192"/>
      <c r="GUE50" s="192"/>
      <c r="GUF50" s="192"/>
      <c r="GUG50" s="192"/>
      <c r="GUH50" s="192"/>
      <c r="GUI50" s="192"/>
      <c r="GUJ50" s="192"/>
      <c r="GUK50" s="192"/>
      <c r="GUL50" s="192"/>
      <c r="GUM50" s="192"/>
      <c r="GUN50" s="192"/>
      <c r="GUO50" s="192"/>
      <c r="GUP50" s="192"/>
      <c r="GUQ50" s="192"/>
      <c r="GUR50" s="192"/>
      <c r="GUS50" s="192"/>
      <c r="GUT50" s="192"/>
      <c r="GUU50" s="192"/>
      <c r="GUV50" s="192"/>
      <c r="GUW50" s="192"/>
      <c r="GUX50" s="192"/>
      <c r="GUY50" s="192"/>
      <c r="GUZ50" s="192"/>
      <c r="GVA50" s="192"/>
      <c r="GVB50" s="192"/>
      <c r="GVC50" s="192"/>
      <c r="GVD50" s="192"/>
      <c r="GVE50" s="192"/>
      <c r="GVF50" s="192"/>
      <c r="GVG50" s="192"/>
      <c r="GVH50" s="192"/>
      <c r="GVI50" s="192"/>
      <c r="GVJ50" s="192"/>
      <c r="GVK50" s="192"/>
      <c r="GVL50" s="192"/>
      <c r="GVM50" s="192"/>
      <c r="GVN50" s="192"/>
      <c r="GVO50" s="192"/>
      <c r="GVP50" s="192"/>
      <c r="GVQ50" s="192"/>
      <c r="GVR50" s="192"/>
      <c r="GVS50" s="192"/>
      <c r="GVT50" s="192"/>
      <c r="GVU50" s="192"/>
      <c r="GVV50" s="192"/>
      <c r="GVW50" s="192"/>
      <c r="GVX50" s="192"/>
      <c r="GVY50" s="192"/>
      <c r="GVZ50" s="192"/>
      <c r="GWA50" s="192"/>
      <c r="GWB50" s="192"/>
      <c r="GWC50" s="192"/>
      <c r="GWD50" s="192"/>
      <c r="GWE50" s="192"/>
      <c r="GWF50" s="192"/>
      <c r="GWG50" s="192"/>
      <c r="GWH50" s="192"/>
      <c r="GWI50" s="192"/>
      <c r="GWJ50" s="192"/>
      <c r="GWK50" s="192"/>
      <c r="GWL50" s="192"/>
      <c r="GWM50" s="192"/>
      <c r="GWN50" s="192"/>
      <c r="GWO50" s="192"/>
      <c r="GWP50" s="192"/>
      <c r="GWQ50" s="192"/>
      <c r="GWR50" s="192"/>
      <c r="GWS50" s="192"/>
      <c r="GWT50" s="192"/>
      <c r="GWU50" s="192"/>
      <c r="GWV50" s="192"/>
      <c r="GWW50" s="192"/>
      <c r="GWX50" s="192"/>
      <c r="GWY50" s="192"/>
      <c r="GWZ50" s="192"/>
      <c r="GXA50" s="192"/>
      <c r="GXB50" s="192"/>
      <c r="GXC50" s="192"/>
      <c r="GXD50" s="192"/>
      <c r="GXE50" s="192"/>
      <c r="GXF50" s="192"/>
      <c r="GXG50" s="192"/>
      <c r="GXH50" s="192"/>
      <c r="GXI50" s="192"/>
      <c r="GXJ50" s="192"/>
      <c r="GXK50" s="192"/>
      <c r="GXL50" s="192"/>
      <c r="GXM50" s="192"/>
      <c r="GXN50" s="192"/>
      <c r="GXO50" s="192"/>
      <c r="GXP50" s="192"/>
      <c r="GXQ50" s="192"/>
      <c r="GXR50" s="192"/>
      <c r="GXS50" s="192"/>
      <c r="GXT50" s="192"/>
      <c r="GXU50" s="192"/>
      <c r="GXV50" s="192"/>
      <c r="GXW50" s="192"/>
      <c r="GXX50" s="192"/>
      <c r="GXY50" s="192"/>
      <c r="GXZ50" s="192"/>
      <c r="GYA50" s="192"/>
      <c r="GYB50" s="192"/>
      <c r="GYC50" s="192"/>
      <c r="GYD50" s="192"/>
      <c r="GYE50" s="192"/>
      <c r="GYF50" s="192"/>
      <c r="GYG50" s="192"/>
      <c r="GYH50" s="192"/>
      <c r="GYI50" s="192"/>
      <c r="GYJ50" s="192"/>
      <c r="GYK50" s="192"/>
      <c r="GYL50" s="192"/>
      <c r="GYM50" s="192"/>
      <c r="GYN50" s="192"/>
      <c r="GYO50" s="192"/>
      <c r="GYP50" s="192"/>
      <c r="GYQ50" s="192"/>
      <c r="GYR50" s="192"/>
      <c r="GYS50" s="192"/>
      <c r="GYT50" s="192"/>
      <c r="GYU50" s="192"/>
      <c r="GYV50" s="192"/>
      <c r="GYW50" s="192"/>
      <c r="GYX50" s="192"/>
      <c r="GYY50" s="192"/>
      <c r="GYZ50" s="192"/>
      <c r="GZA50" s="192"/>
      <c r="GZB50" s="192"/>
      <c r="GZC50" s="192"/>
      <c r="GZD50" s="192"/>
      <c r="GZE50" s="192"/>
      <c r="GZF50" s="192"/>
      <c r="GZG50" s="192"/>
      <c r="GZH50" s="192"/>
      <c r="GZI50" s="192"/>
      <c r="GZJ50" s="192"/>
      <c r="GZK50" s="192"/>
      <c r="GZL50" s="192"/>
      <c r="GZM50" s="192"/>
      <c r="GZN50" s="192"/>
      <c r="GZO50" s="192"/>
      <c r="GZP50" s="192"/>
      <c r="GZQ50" s="192"/>
      <c r="GZR50" s="192"/>
      <c r="GZS50" s="192"/>
      <c r="GZT50" s="192"/>
      <c r="GZU50" s="192"/>
      <c r="GZV50" s="192"/>
      <c r="GZW50" s="192"/>
      <c r="GZX50" s="192"/>
      <c r="GZY50" s="192"/>
      <c r="GZZ50" s="192"/>
      <c r="HAA50" s="192"/>
      <c r="HAB50" s="192"/>
      <c r="HAC50" s="192"/>
      <c r="HAD50" s="192"/>
      <c r="HAE50" s="192"/>
      <c r="HAF50" s="192"/>
      <c r="HAG50" s="192"/>
      <c r="HAH50" s="192"/>
      <c r="HAI50" s="192"/>
      <c r="HAJ50" s="192"/>
      <c r="HAK50" s="192"/>
      <c r="HAL50" s="192"/>
      <c r="HAM50" s="192"/>
      <c r="HAN50" s="192"/>
      <c r="HAO50" s="192"/>
      <c r="HAP50" s="192"/>
      <c r="HAQ50" s="192"/>
      <c r="HAR50" s="192"/>
      <c r="HAS50" s="192"/>
      <c r="HAT50" s="192"/>
      <c r="HAU50" s="192"/>
      <c r="HAV50" s="192"/>
      <c r="HAW50" s="192"/>
      <c r="HAX50" s="192"/>
      <c r="HAY50" s="192"/>
      <c r="HAZ50" s="192"/>
      <c r="HBA50" s="192"/>
      <c r="HBB50" s="192"/>
      <c r="HBC50" s="192"/>
      <c r="HBD50" s="192"/>
      <c r="HBE50" s="192"/>
      <c r="HBF50" s="192"/>
      <c r="HBG50" s="192"/>
      <c r="HBH50" s="192"/>
      <c r="HBI50" s="192"/>
      <c r="HBJ50" s="192"/>
      <c r="HBK50" s="192"/>
      <c r="HBL50" s="192"/>
      <c r="HBM50" s="192"/>
      <c r="HBN50" s="192"/>
      <c r="HBO50" s="192"/>
      <c r="HBP50" s="192"/>
      <c r="HBQ50" s="192"/>
      <c r="HBR50" s="192"/>
      <c r="HBS50" s="192"/>
      <c r="HBT50" s="192"/>
      <c r="HBU50" s="192"/>
      <c r="HBV50" s="192"/>
      <c r="HBW50" s="192"/>
      <c r="HBX50" s="192"/>
      <c r="HBY50" s="192"/>
      <c r="HBZ50" s="192"/>
      <c r="HCA50" s="192"/>
      <c r="HCB50" s="192"/>
      <c r="HCC50" s="192"/>
      <c r="HCD50" s="192"/>
      <c r="HCE50" s="192"/>
      <c r="HCF50" s="192"/>
      <c r="HCG50" s="192"/>
      <c r="HCH50" s="192"/>
      <c r="HCI50" s="192"/>
      <c r="HCJ50" s="192"/>
      <c r="HCK50" s="192"/>
      <c r="HCL50" s="192"/>
      <c r="HCM50" s="192"/>
      <c r="HCN50" s="192"/>
      <c r="HCO50" s="192"/>
      <c r="HCP50" s="192"/>
      <c r="HCQ50" s="192"/>
      <c r="HCR50" s="192"/>
      <c r="HCS50" s="192"/>
      <c r="HCT50" s="192"/>
      <c r="HCU50" s="192"/>
      <c r="HCV50" s="192"/>
      <c r="HCW50" s="192"/>
      <c r="HCX50" s="192"/>
      <c r="HCY50" s="192"/>
      <c r="HCZ50" s="192"/>
      <c r="HDA50" s="192"/>
      <c r="HDB50" s="192"/>
      <c r="HDC50" s="192"/>
      <c r="HDD50" s="192"/>
      <c r="HDE50" s="192"/>
      <c r="HDF50" s="192"/>
      <c r="HDG50" s="192"/>
      <c r="HDH50" s="192"/>
      <c r="HDI50" s="192"/>
      <c r="HDJ50" s="192"/>
      <c r="HDK50" s="192"/>
      <c r="HDL50" s="192"/>
      <c r="HDM50" s="192"/>
      <c r="HDN50" s="192"/>
      <c r="HDO50" s="192"/>
      <c r="HDP50" s="192"/>
      <c r="HDQ50" s="192"/>
      <c r="HDR50" s="192"/>
      <c r="HDS50" s="192"/>
      <c r="HDT50" s="192"/>
      <c r="HDU50" s="192"/>
      <c r="HDV50" s="192"/>
      <c r="HDW50" s="192"/>
      <c r="HDX50" s="192"/>
      <c r="HDY50" s="192"/>
      <c r="HDZ50" s="192"/>
      <c r="HEA50" s="192"/>
      <c r="HEB50" s="192"/>
      <c r="HEC50" s="192"/>
      <c r="HED50" s="192"/>
      <c r="HEE50" s="192"/>
      <c r="HEF50" s="192"/>
      <c r="HEG50" s="192"/>
      <c r="HEH50" s="192"/>
      <c r="HEI50" s="192"/>
      <c r="HEJ50" s="192"/>
      <c r="HEK50" s="192"/>
      <c r="HEL50" s="192"/>
      <c r="HEM50" s="192"/>
      <c r="HEN50" s="192"/>
      <c r="HEO50" s="192"/>
      <c r="HEP50" s="192"/>
      <c r="HEQ50" s="192"/>
      <c r="HER50" s="192"/>
      <c r="HES50" s="192"/>
      <c r="HET50" s="192"/>
      <c r="HEU50" s="192"/>
      <c r="HEV50" s="192"/>
      <c r="HEW50" s="192"/>
      <c r="HEX50" s="192"/>
      <c r="HEY50" s="192"/>
      <c r="HEZ50" s="192"/>
      <c r="HFA50" s="192"/>
      <c r="HFB50" s="192"/>
      <c r="HFC50" s="192"/>
      <c r="HFD50" s="192"/>
      <c r="HFE50" s="192"/>
      <c r="HFF50" s="192"/>
      <c r="HFG50" s="192"/>
      <c r="HFH50" s="192"/>
      <c r="HFI50" s="192"/>
      <c r="HFJ50" s="192"/>
      <c r="HFK50" s="192"/>
      <c r="HFL50" s="192"/>
      <c r="HFM50" s="192"/>
      <c r="HFN50" s="192"/>
      <c r="HFO50" s="192"/>
      <c r="HFP50" s="192"/>
      <c r="HFQ50" s="192"/>
      <c r="HFR50" s="192"/>
      <c r="HFS50" s="192"/>
      <c r="HFT50" s="192"/>
      <c r="HFU50" s="192"/>
      <c r="HFV50" s="192"/>
      <c r="HFW50" s="192"/>
      <c r="HFX50" s="192"/>
      <c r="HFY50" s="192"/>
      <c r="HFZ50" s="192"/>
      <c r="HGA50" s="192"/>
      <c r="HGB50" s="192"/>
      <c r="HGC50" s="192"/>
      <c r="HGD50" s="192"/>
      <c r="HGE50" s="192"/>
      <c r="HGF50" s="192"/>
      <c r="HGG50" s="192"/>
      <c r="HGH50" s="192"/>
      <c r="HGI50" s="192"/>
      <c r="HGJ50" s="192"/>
      <c r="HGK50" s="192"/>
      <c r="HGL50" s="192"/>
      <c r="HGM50" s="192"/>
      <c r="HGN50" s="192"/>
      <c r="HGO50" s="192"/>
      <c r="HGP50" s="192"/>
      <c r="HGQ50" s="192"/>
      <c r="HGR50" s="192"/>
      <c r="HGS50" s="192"/>
      <c r="HGT50" s="192"/>
      <c r="HGU50" s="192"/>
      <c r="HGV50" s="192"/>
      <c r="HGW50" s="192"/>
      <c r="HGX50" s="192"/>
      <c r="HGY50" s="192"/>
      <c r="HGZ50" s="192"/>
      <c r="HHA50" s="192"/>
      <c r="HHB50" s="192"/>
      <c r="HHC50" s="192"/>
      <c r="HHD50" s="192"/>
      <c r="HHE50" s="192"/>
      <c r="HHF50" s="192"/>
      <c r="HHG50" s="192"/>
      <c r="HHH50" s="192"/>
      <c r="HHI50" s="192"/>
      <c r="HHJ50" s="192"/>
      <c r="HHK50" s="192"/>
      <c r="HHL50" s="192"/>
      <c r="HHM50" s="192"/>
      <c r="HHN50" s="192"/>
      <c r="HHO50" s="192"/>
      <c r="HHP50" s="192"/>
      <c r="HHQ50" s="192"/>
      <c r="HHR50" s="192"/>
      <c r="HHS50" s="192"/>
      <c r="HHT50" s="192"/>
      <c r="HHU50" s="192"/>
      <c r="HHV50" s="192"/>
      <c r="HHW50" s="192"/>
      <c r="HHX50" s="192"/>
      <c r="HHY50" s="192"/>
      <c r="HHZ50" s="192"/>
      <c r="HIA50" s="192"/>
      <c r="HIB50" s="192"/>
      <c r="HIC50" s="192"/>
      <c r="HID50" s="192"/>
      <c r="HIE50" s="192"/>
      <c r="HIF50" s="192"/>
      <c r="HIG50" s="192"/>
      <c r="HIH50" s="192"/>
      <c r="HII50" s="192"/>
      <c r="HIJ50" s="192"/>
      <c r="HIK50" s="192"/>
      <c r="HIL50" s="192"/>
      <c r="HIM50" s="192"/>
      <c r="HIN50" s="192"/>
      <c r="HIO50" s="192"/>
      <c r="HIP50" s="192"/>
      <c r="HIQ50" s="192"/>
      <c r="HIR50" s="192"/>
      <c r="HIS50" s="192"/>
      <c r="HIT50" s="192"/>
      <c r="HIU50" s="192"/>
      <c r="HIV50" s="192"/>
      <c r="HIW50" s="192"/>
      <c r="HIX50" s="192"/>
      <c r="HIY50" s="192"/>
      <c r="HIZ50" s="192"/>
      <c r="HJA50" s="192"/>
      <c r="HJB50" s="192"/>
      <c r="HJC50" s="192"/>
      <c r="HJD50" s="192"/>
      <c r="HJE50" s="192"/>
      <c r="HJF50" s="192"/>
      <c r="HJG50" s="192"/>
      <c r="HJH50" s="192"/>
      <c r="HJI50" s="192"/>
      <c r="HJJ50" s="192"/>
      <c r="HJK50" s="192"/>
      <c r="HJL50" s="192"/>
      <c r="HJM50" s="192"/>
      <c r="HJN50" s="192"/>
      <c r="HJO50" s="192"/>
      <c r="HJP50" s="192"/>
      <c r="HJQ50" s="192"/>
      <c r="HJR50" s="192"/>
      <c r="HJS50" s="192"/>
      <c r="HJT50" s="192"/>
      <c r="HJU50" s="192"/>
      <c r="HJV50" s="192"/>
      <c r="HJW50" s="192"/>
      <c r="HJX50" s="192"/>
      <c r="HJY50" s="192"/>
      <c r="HJZ50" s="192"/>
      <c r="HKA50" s="192"/>
      <c r="HKB50" s="192"/>
      <c r="HKC50" s="192"/>
      <c r="HKD50" s="192"/>
      <c r="HKE50" s="192"/>
      <c r="HKF50" s="192"/>
      <c r="HKG50" s="192"/>
      <c r="HKH50" s="192"/>
      <c r="HKI50" s="192"/>
      <c r="HKJ50" s="192"/>
      <c r="HKK50" s="192"/>
      <c r="HKL50" s="192"/>
      <c r="HKM50" s="192"/>
      <c r="HKN50" s="192"/>
      <c r="HKO50" s="192"/>
      <c r="HKP50" s="192"/>
      <c r="HKQ50" s="192"/>
      <c r="HKR50" s="192"/>
      <c r="HKS50" s="192"/>
      <c r="HKT50" s="192"/>
      <c r="HKU50" s="192"/>
      <c r="HKV50" s="192"/>
      <c r="HKW50" s="192"/>
      <c r="HKX50" s="192"/>
      <c r="HKY50" s="192"/>
      <c r="HKZ50" s="192"/>
      <c r="HLA50" s="192"/>
      <c r="HLB50" s="192"/>
      <c r="HLC50" s="192"/>
      <c r="HLD50" s="192"/>
      <c r="HLE50" s="192"/>
      <c r="HLF50" s="192"/>
      <c r="HLG50" s="192"/>
      <c r="HLH50" s="192"/>
      <c r="HLI50" s="192"/>
      <c r="HLJ50" s="192"/>
      <c r="HLK50" s="192"/>
      <c r="HLL50" s="192"/>
      <c r="HLM50" s="192"/>
      <c r="HLN50" s="192"/>
      <c r="HLO50" s="192"/>
      <c r="HLP50" s="192"/>
      <c r="HLQ50" s="192"/>
      <c r="HLR50" s="192"/>
      <c r="HLS50" s="192"/>
      <c r="HLT50" s="192"/>
      <c r="HLU50" s="192"/>
      <c r="HLV50" s="192"/>
      <c r="HLW50" s="192"/>
      <c r="HLX50" s="192"/>
      <c r="HLY50" s="192"/>
      <c r="HLZ50" s="192"/>
      <c r="HMA50" s="192"/>
      <c r="HMB50" s="192"/>
      <c r="HMC50" s="192"/>
      <c r="HMD50" s="192"/>
      <c r="HME50" s="192"/>
      <c r="HMF50" s="192"/>
      <c r="HMG50" s="192"/>
      <c r="HMH50" s="192"/>
      <c r="HMI50" s="192"/>
      <c r="HMJ50" s="192"/>
      <c r="HMK50" s="192"/>
      <c r="HML50" s="192"/>
      <c r="HMM50" s="192"/>
      <c r="HMN50" s="192"/>
      <c r="HMO50" s="192"/>
      <c r="HMP50" s="192"/>
      <c r="HMQ50" s="192"/>
      <c r="HMR50" s="192"/>
      <c r="HMS50" s="192"/>
      <c r="HMT50" s="192"/>
      <c r="HMU50" s="192"/>
      <c r="HMV50" s="192"/>
      <c r="HMW50" s="192"/>
      <c r="HMX50" s="192"/>
      <c r="HMY50" s="192"/>
      <c r="HMZ50" s="192"/>
      <c r="HNA50" s="192"/>
      <c r="HNB50" s="192"/>
      <c r="HNC50" s="192"/>
      <c r="HND50" s="192"/>
      <c r="HNE50" s="192"/>
      <c r="HNF50" s="192"/>
      <c r="HNG50" s="192"/>
      <c r="HNH50" s="192"/>
      <c r="HNI50" s="192"/>
      <c r="HNJ50" s="192"/>
      <c r="HNK50" s="192"/>
      <c r="HNL50" s="192"/>
      <c r="HNM50" s="192"/>
      <c r="HNN50" s="192"/>
      <c r="HNO50" s="192"/>
      <c r="HNP50" s="192"/>
      <c r="HNQ50" s="192"/>
      <c r="HNR50" s="192"/>
      <c r="HNS50" s="192"/>
      <c r="HNT50" s="192"/>
      <c r="HNU50" s="192"/>
      <c r="HNV50" s="192"/>
      <c r="HNW50" s="192"/>
      <c r="HNX50" s="192"/>
      <c r="HNY50" s="192"/>
      <c r="HNZ50" s="192"/>
      <c r="HOA50" s="192"/>
      <c r="HOB50" s="192"/>
      <c r="HOC50" s="192"/>
      <c r="HOD50" s="192"/>
      <c r="HOE50" s="192"/>
      <c r="HOF50" s="192"/>
      <c r="HOG50" s="192"/>
      <c r="HOH50" s="192"/>
      <c r="HOI50" s="192"/>
      <c r="HOJ50" s="192"/>
      <c r="HOK50" s="192"/>
      <c r="HOL50" s="192"/>
      <c r="HOM50" s="192"/>
      <c r="HON50" s="192"/>
      <c r="HOO50" s="192"/>
      <c r="HOP50" s="192"/>
      <c r="HOQ50" s="192"/>
      <c r="HOR50" s="192"/>
      <c r="HOS50" s="192"/>
      <c r="HOT50" s="192"/>
      <c r="HOU50" s="192"/>
      <c r="HOV50" s="192"/>
      <c r="HOW50" s="192"/>
      <c r="HOX50" s="192"/>
      <c r="HOY50" s="192"/>
      <c r="HOZ50" s="192"/>
      <c r="HPA50" s="192"/>
      <c r="HPB50" s="192"/>
      <c r="HPC50" s="192"/>
      <c r="HPD50" s="192"/>
      <c r="HPE50" s="192"/>
      <c r="HPF50" s="192"/>
      <c r="HPG50" s="192"/>
      <c r="HPH50" s="192"/>
      <c r="HPI50" s="192"/>
      <c r="HPJ50" s="192"/>
      <c r="HPK50" s="192"/>
      <c r="HPL50" s="192"/>
      <c r="HPM50" s="192"/>
      <c r="HPN50" s="192"/>
      <c r="HPO50" s="192"/>
      <c r="HPP50" s="192"/>
      <c r="HPQ50" s="192"/>
      <c r="HPR50" s="192"/>
      <c r="HPS50" s="192"/>
      <c r="HPT50" s="192"/>
      <c r="HPU50" s="192"/>
      <c r="HPV50" s="192"/>
      <c r="HPW50" s="192"/>
      <c r="HPX50" s="192"/>
      <c r="HPY50" s="192"/>
      <c r="HPZ50" s="192"/>
      <c r="HQA50" s="192"/>
      <c r="HQB50" s="192"/>
      <c r="HQC50" s="192"/>
      <c r="HQD50" s="192"/>
      <c r="HQE50" s="192"/>
      <c r="HQF50" s="192"/>
      <c r="HQG50" s="192"/>
      <c r="HQH50" s="192"/>
      <c r="HQI50" s="192"/>
      <c r="HQJ50" s="192"/>
      <c r="HQK50" s="192"/>
      <c r="HQL50" s="192"/>
      <c r="HQM50" s="192"/>
      <c r="HQN50" s="192"/>
      <c r="HQO50" s="192"/>
      <c r="HQP50" s="192"/>
      <c r="HQQ50" s="192"/>
      <c r="HQR50" s="192"/>
      <c r="HQS50" s="192"/>
      <c r="HQT50" s="192"/>
      <c r="HQU50" s="192"/>
      <c r="HQV50" s="192"/>
      <c r="HQW50" s="192"/>
      <c r="HQX50" s="192"/>
      <c r="HQY50" s="192"/>
      <c r="HQZ50" s="192"/>
      <c r="HRA50" s="192"/>
      <c r="HRB50" s="192"/>
      <c r="HRC50" s="192"/>
      <c r="HRD50" s="192"/>
      <c r="HRE50" s="192"/>
      <c r="HRF50" s="192"/>
      <c r="HRG50" s="192"/>
      <c r="HRH50" s="192"/>
      <c r="HRI50" s="192"/>
      <c r="HRJ50" s="192"/>
      <c r="HRK50" s="192"/>
      <c r="HRL50" s="192"/>
      <c r="HRM50" s="192"/>
      <c r="HRN50" s="192"/>
      <c r="HRO50" s="192"/>
      <c r="HRP50" s="192"/>
      <c r="HRQ50" s="192"/>
      <c r="HRR50" s="192"/>
      <c r="HRS50" s="192"/>
      <c r="HRT50" s="192"/>
      <c r="HRU50" s="192"/>
      <c r="HRV50" s="192"/>
      <c r="HRW50" s="192"/>
      <c r="HRX50" s="192"/>
      <c r="HRY50" s="192"/>
      <c r="HRZ50" s="192"/>
      <c r="HSA50" s="192"/>
      <c r="HSB50" s="192"/>
      <c r="HSC50" s="192"/>
      <c r="HSD50" s="192"/>
      <c r="HSE50" s="192"/>
      <c r="HSF50" s="192"/>
      <c r="HSG50" s="192"/>
      <c r="HSH50" s="192"/>
      <c r="HSI50" s="192"/>
      <c r="HSJ50" s="192"/>
      <c r="HSK50" s="192"/>
      <c r="HSL50" s="192"/>
      <c r="HSM50" s="192"/>
      <c r="HSN50" s="192"/>
      <c r="HSO50" s="192"/>
      <c r="HSP50" s="192"/>
      <c r="HSQ50" s="192"/>
      <c r="HSR50" s="192"/>
      <c r="HSS50" s="192"/>
      <c r="HST50" s="192"/>
      <c r="HSU50" s="192"/>
      <c r="HSV50" s="192"/>
      <c r="HSW50" s="192"/>
      <c r="HSX50" s="192"/>
      <c r="HSY50" s="192"/>
      <c r="HSZ50" s="192"/>
      <c r="HTA50" s="192"/>
      <c r="HTB50" s="192"/>
      <c r="HTC50" s="192"/>
      <c r="HTD50" s="192"/>
      <c r="HTE50" s="192"/>
      <c r="HTF50" s="192"/>
      <c r="HTG50" s="192"/>
      <c r="HTH50" s="192"/>
      <c r="HTI50" s="192"/>
      <c r="HTJ50" s="192"/>
      <c r="HTK50" s="192"/>
      <c r="HTL50" s="192"/>
      <c r="HTM50" s="192"/>
      <c r="HTN50" s="192"/>
      <c r="HTO50" s="192"/>
      <c r="HTP50" s="192"/>
      <c r="HTQ50" s="192"/>
      <c r="HTR50" s="192"/>
      <c r="HTS50" s="192"/>
      <c r="HTT50" s="192"/>
      <c r="HTU50" s="192"/>
      <c r="HTV50" s="192"/>
      <c r="HTW50" s="192"/>
      <c r="HTX50" s="192"/>
      <c r="HTY50" s="192"/>
      <c r="HTZ50" s="192"/>
      <c r="HUA50" s="192"/>
      <c r="HUB50" s="192"/>
      <c r="HUC50" s="192"/>
      <c r="HUD50" s="192"/>
      <c r="HUE50" s="192"/>
      <c r="HUF50" s="192"/>
      <c r="HUG50" s="192"/>
      <c r="HUH50" s="192"/>
      <c r="HUI50" s="192"/>
      <c r="HUJ50" s="192"/>
      <c r="HUK50" s="192"/>
      <c r="HUL50" s="192"/>
      <c r="HUM50" s="192"/>
      <c r="HUN50" s="192"/>
      <c r="HUO50" s="192"/>
      <c r="HUP50" s="192"/>
      <c r="HUQ50" s="192"/>
      <c r="HUR50" s="192"/>
      <c r="HUS50" s="192"/>
      <c r="HUT50" s="192"/>
      <c r="HUU50" s="192"/>
      <c r="HUV50" s="192"/>
      <c r="HUW50" s="192"/>
      <c r="HUX50" s="192"/>
      <c r="HUY50" s="192"/>
      <c r="HUZ50" s="192"/>
      <c r="HVA50" s="192"/>
      <c r="HVB50" s="192"/>
      <c r="HVC50" s="192"/>
      <c r="HVD50" s="192"/>
      <c r="HVE50" s="192"/>
      <c r="HVF50" s="192"/>
      <c r="HVG50" s="192"/>
      <c r="HVH50" s="192"/>
      <c r="HVI50" s="192"/>
      <c r="HVJ50" s="192"/>
      <c r="HVK50" s="192"/>
      <c r="HVL50" s="192"/>
      <c r="HVM50" s="192"/>
      <c r="HVN50" s="192"/>
      <c r="HVO50" s="192"/>
      <c r="HVP50" s="192"/>
      <c r="HVQ50" s="192"/>
      <c r="HVR50" s="192"/>
      <c r="HVS50" s="192"/>
      <c r="HVT50" s="192"/>
      <c r="HVU50" s="192"/>
      <c r="HVV50" s="192"/>
      <c r="HVW50" s="192"/>
      <c r="HVX50" s="192"/>
      <c r="HVY50" s="192"/>
      <c r="HVZ50" s="192"/>
      <c r="HWA50" s="192"/>
      <c r="HWB50" s="192"/>
      <c r="HWC50" s="192"/>
      <c r="HWD50" s="192"/>
      <c r="HWE50" s="192"/>
      <c r="HWF50" s="192"/>
      <c r="HWG50" s="192"/>
      <c r="HWH50" s="192"/>
      <c r="HWI50" s="192"/>
      <c r="HWJ50" s="192"/>
      <c r="HWK50" s="192"/>
      <c r="HWL50" s="192"/>
      <c r="HWM50" s="192"/>
      <c r="HWN50" s="192"/>
      <c r="HWO50" s="192"/>
      <c r="HWP50" s="192"/>
      <c r="HWQ50" s="192"/>
      <c r="HWR50" s="192"/>
      <c r="HWS50" s="192"/>
      <c r="HWT50" s="192"/>
      <c r="HWU50" s="192"/>
      <c r="HWV50" s="192"/>
      <c r="HWW50" s="192"/>
      <c r="HWX50" s="192"/>
      <c r="HWY50" s="192"/>
      <c r="HWZ50" s="192"/>
      <c r="HXA50" s="192"/>
      <c r="HXB50" s="192"/>
      <c r="HXC50" s="192"/>
      <c r="HXD50" s="192"/>
      <c r="HXE50" s="192"/>
      <c r="HXF50" s="192"/>
      <c r="HXG50" s="192"/>
      <c r="HXH50" s="192"/>
      <c r="HXI50" s="192"/>
      <c r="HXJ50" s="192"/>
      <c r="HXK50" s="192"/>
      <c r="HXL50" s="192"/>
      <c r="HXM50" s="192"/>
      <c r="HXN50" s="192"/>
      <c r="HXO50" s="192"/>
      <c r="HXP50" s="192"/>
      <c r="HXQ50" s="192"/>
      <c r="HXR50" s="192"/>
      <c r="HXS50" s="192"/>
      <c r="HXT50" s="192"/>
      <c r="HXU50" s="192"/>
      <c r="HXV50" s="192"/>
      <c r="HXW50" s="192"/>
      <c r="HXX50" s="192"/>
      <c r="HXY50" s="192"/>
      <c r="HXZ50" s="192"/>
      <c r="HYA50" s="192"/>
      <c r="HYB50" s="192"/>
      <c r="HYC50" s="192"/>
      <c r="HYD50" s="192"/>
      <c r="HYE50" s="192"/>
      <c r="HYF50" s="192"/>
      <c r="HYG50" s="192"/>
      <c r="HYH50" s="192"/>
      <c r="HYI50" s="192"/>
      <c r="HYJ50" s="192"/>
      <c r="HYK50" s="192"/>
      <c r="HYL50" s="192"/>
      <c r="HYM50" s="192"/>
      <c r="HYN50" s="192"/>
      <c r="HYO50" s="192"/>
      <c r="HYP50" s="192"/>
      <c r="HYQ50" s="192"/>
      <c r="HYR50" s="192"/>
      <c r="HYS50" s="192"/>
      <c r="HYT50" s="192"/>
      <c r="HYU50" s="192"/>
      <c r="HYV50" s="192"/>
      <c r="HYW50" s="192"/>
      <c r="HYX50" s="192"/>
      <c r="HYY50" s="192"/>
      <c r="HYZ50" s="192"/>
      <c r="HZA50" s="192"/>
      <c r="HZB50" s="192"/>
      <c r="HZC50" s="192"/>
      <c r="HZD50" s="192"/>
      <c r="HZE50" s="192"/>
      <c r="HZF50" s="192"/>
      <c r="HZG50" s="192"/>
      <c r="HZH50" s="192"/>
      <c r="HZI50" s="192"/>
      <c r="HZJ50" s="192"/>
      <c r="HZK50" s="192"/>
      <c r="HZL50" s="192"/>
      <c r="HZM50" s="192"/>
      <c r="HZN50" s="192"/>
      <c r="HZO50" s="192"/>
      <c r="HZP50" s="192"/>
      <c r="HZQ50" s="192"/>
      <c r="HZR50" s="192"/>
      <c r="HZS50" s="192"/>
      <c r="HZT50" s="192"/>
      <c r="HZU50" s="192"/>
      <c r="HZV50" s="192"/>
      <c r="HZW50" s="192"/>
      <c r="HZX50" s="192"/>
      <c r="HZY50" s="192"/>
      <c r="HZZ50" s="192"/>
      <c r="IAA50" s="192"/>
      <c r="IAB50" s="192"/>
      <c r="IAC50" s="192"/>
      <c r="IAD50" s="192"/>
      <c r="IAE50" s="192"/>
      <c r="IAF50" s="192"/>
      <c r="IAG50" s="192"/>
      <c r="IAH50" s="192"/>
      <c r="IAI50" s="192"/>
      <c r="IAJ50" s="192"/>
      <c r="IAK50" s="192"/>
      <c r="IAL50" s="192"/>
      <c r="IAM50" s="192"/>
      <c r="IAN50" s="192"/>
      <c r="IAO50" s="192"/>
      <c r="IAP50" s="192"/>
      <c r="IAQ50" s="192"/>
      <c r="IAR50" s="192"/>
      <c r="IAS50" s="192"/>
      <c r="IAT50" s="192"/>
      <c r="IAU50" s="192"/>
      <c r="IAV50" s="192"/>
      <c r="IAW50" s="192"/>
      <c r="IAX50" s="192"/>
      <c r="IAY50" s="192"/>
      <c r="IAZ50" s="192"/>
      <c r="IBA50" s="192"/>
      <c r="IBB50" s="192"/>
      <c r="IBC50" s="192"/>
      <c r="IBD50" s="192"/>
      <c r="IBE50" s="192"/>
      <c r="IBF50" s="192"/>
      <c r="IBG50" s="192"/>
      <c r="IBH50" s="192"/>
      <c r="IBI50" s="192"/>
      <c r="IBJ50" s="192"/>
      <c r="IBK50" s="192"/>
      <c r="IBL50" s="192"/>
      <c r="IBM50" s="192"/>
      <c r="IBN50" s="192"/>
      <c r="IBO50" s="192"/>
      <c r="IBP50" s="192"/>
      <c r="IBQ50" s="192"/>
      <c r="IBR50" s="192"/>
      <c r="IBS50" s="192"/>
      <c r="IBT50" s="192"/>
      <c r="IBU50" s="192"/>
      <c r="IBV50" s="192"/>
      <c r="IBW50" s="192"/>
      <c r="IBX50" s="192"/>
      <c r="IBY50" s="192"/>
      <c r="IBZ50" s="192"/>
      <c r="ICA50" s="192"/>
      <c r="ICB50" s="192"/>
      <c r="ICC50" s="192"/>
      <c r="ICD50" s="192"/>
      <c r="ICE50" s="192"/>
      <c r="ICF50" s="192"/>
      <c r="ICG50" s="192"/>
      <c r="ICH50" s="192"/>
      <c r="ICI50" s="192"/>
      <c r="ICJ50" s="192"/>
      <c r="ICK50" s="192"/>
      <c r="ICL50" s="192"/>
      <c r="ICM50" s="192"/>
      <c r="ICN50" s="192"/>
      <c r="ICO50" s="192"/>
      <c r="ICP50" s="192"/>
      <c r="ICQ50" s="192"/>
      <c r="ICR50" s="192"/>
      <c r="ICS50" s="192"/>
      <c r="ICT50" s="192"/>
      <c r="ICU50" s="192"/>
      <c r="ICV50" s="192"/>
      <c r="ICW50" s="192"/>
      <c r="ICX50" s="192"/>
      <c r="ICY50" s="192"/>
      <c r="ICZ50" s="192"/>
      <c r="IDA50" s="192"/>
      <c r="IDB50" s="192"/>
      <c r="IDC50" s="192"/>
      <c r="IDD50" s="192"/>
      <c r="IDE50" s="192"/>
      <c r="IDF50" s="192"/>
      <c r="IDG50" s="192"/>
      <c r="IDH50" s="192"/>
      <c r="IDI50" s="192"/>
      <c r="IDJ50" s="192"/>
      <c r="IDK50" s="192"/>
      <c r="IDL50" s="192"/>
      <c r="IDM50" s="192"/>
      <c r="IDN50" s="192"/>
      <c r="IDO50" s="192"/>
      <c r="IDP50" s="192"/>
      <c r="IDQ50" s="192"/>
      <c r="IDR50" s="192"/>
      <c r="IDS50" s="192"/>
      <c r="IDT50" s="192"/>
      <c r="IDU50" s="192"/>
      <c r="IDV50" s="192"/>
      <c r="IDW50" s="192"/>
      <c r="IDX50" s="192"/>
      <c r="IDY50" s="192"/>
      <c r="IDZ50" s="192"/>
      <c r="IEA50" s="192"/>
      <c r="IEB50" s="192"/>
      <c r="IEC50" s="192"/>
      <c r="IED50" s="192"/>
      <c r="IEE50" s="192"/>
      <c r="IEF50" s="192"/>
      <c r="IEG50" s="192"/>
      <c r="IEH50" s="192"/>
      <c r="IEI50" s="192"/>
      <c r="IEJ50" s="192"/>
      <c r="IEK50" s="192"/>
      <c r="IEL50" s="192"/>
      <c r="IEM50" s="192"/>
      <c r="IEN50" s="192"/>
      <c r="IEO50" s="192"/>
      <c r="IEP50" s="192"/>
      <c r="IEQ50" s="192"/>
      <c r="IER50" s="192"/>
      <c r="IES50" s="192"/>
      <c r="IET50" s="192"/>
      <c r="IEU50" s="192"/>
      <c r="IEV50" s="192"/>
      <c r="IEW50" s="192"/>
      <c r="IEX50" s="192"/>
      <c r="IEY50" s="192"/>
      <c r="IEZ50" s="192"/>
      <c r="IFA50" s="192"/>
      <c r="IFB50" s="192"/>
      <c r="IFC50" s="192"/>
      <c r="IFD50" s="192"/>
      <c r="IFE50" s="192"/>
      <c r="IFF50" s="192"/>
      <c r="IFG50" s="192"/>
      <c r="IFH50" s="192"/>
      <c r="IFI50" s="192"/>
      <c r="IFJ50" s="192"/>
      <c r="IFK50" s="192"/>
      <c r="IFL50" s="192"/>
      <c r="IFM50" s="192"/>
      <c r="IFN50" s="192"/>
      <c r="IFO50" s="192"/>
      <c r="IFP50" s="192"/>
      <c r="IFQ50" s="192"/>
      <c r="IFR50" s="192"/>
      <c r="IFS50" s="192"/>
      <c r="IFT50" s="192"/>
      <c r="IFU50" s="192"/>
      <c r="IFV50" s="192"/>
      <c r="IFW50" s="192"/>
      <c r="IFX50" s="192"/>
      <c r="IFY50" s="192"/>
      <c r="IFZ50" s="192"/>
      <c r="IGA50" s="192"/>
      <c r="IGB50" s="192"/>
      <c r="IGC50" s="192"/>
      <c r="IGD50" s="192"/>
      <c r="IGE50" s="192"/>
      <c r="IGF50" s="192"/>
      <c r="IGG50" s="192"/>
      <c r="IGH50" s="192"/>
      <c r="IGI50" s="192"/>
      <c r="IGJ50" s="192"/>
      <c r="IGK50" s="192"/>
      <c r="IGL50" s="192"/>
      <c r="IGM50" s="192"/>
      <c r="IGN50" s="192"/>
      <c r="IGO50" s="192"/>
      <c r="IGP50" s="192"/>
      <c r="IGQ50" s="192"/>
      <c r="IGR50" s="192"/>
      <c r="IGS50" s="192"/>
      <c r="IGT50" s="192"/>
      <c r="IGU50" s="192"/>
      <c r="IGV50" s="192"/>
      <c r="IGW50" s="192"/>
      <c r="IGX50" s="192"/>
      <c r="IGY50" s="192"/>
      <c r="IGZ50" s="192"/>
      <c r="IHA50" s="192"/>
      <c r="IHB50" s="192"/>
      <c r="IHC50" s="192"/>
      <c r="IHD50" s="192"/>
      <c r="IHE50" s="192"/>
      <c r="IHF50" s="192"/>
      <c r="IHG50" s="192"/>
      <c r="IHH50" s="192"/>
      <c r="IHI50" s="192"/>
      <c r="IHJ50" s="192"/>
      <c r="IHK50" s="192"/>
      <c r="IHL50" s="192"/>
      <c r="IHM50" s="192"/>
      <c r="IHN50" s="192"/>
      <c r="IHO50" s="192"/>
      <c r="IHP50" s="192"/>
      <c r="IHQ50" s="192"/>
      <c r="IHR50" s="192"/>
      <c r="IHS50" s="192"/>
      <c r="IHT50" s="192"/>
      <c r="IHU50" s="192"/>
      <c r="IHV50" s="192"/>
      <c r="IHW50" s="192"/>
      <c r="IHX50" s="192"/>
      <c r="IHY50" s="192"/>
      <c r="IHZ50" s="192"/>
      <c r="IIA50" s="192"/>
      <c r="IIB50" s="192"/>
      <c r="IIC50" s="192"/>
      <c r="IID50" s="192"/>
      <c r="IIE50" s="192"/>
      <c r="IIF50" s="192"/>
      <c r="IIG50" s="192"/>
      <c r="IIH50" s="192"/>
      <c r="III50" s="192"/>
      <c r="IIJ50" s="192"/>
      <c r="IIK50" s="192"/>
      <c r="IIL50" s="192"/>
      <c r="IIM50" s="192"/>
      <c r="IIN50" s="192"/>
      <c r="IIO50" s="192"/>
      <c r="IIP50" s="192"/>
      <c r="IIQ50" s="192"/>
      <c r="IIR50" s="192"/>
      <c r="IIS50" s="192"/>
      <c r="IIT50" s="192"/>
      <c r="IIU50" s="192"/>
      <c r="IIV50" s="192"/>
      <c r="IIW50" s="192"/>
      <c r="IIX50" s="192"/>
      <c r="IIY50" s="192"/>
      <c r="IIZ50" s="192"/>
      <c r="IJA50" s="192"/>
      <c r="IJB50" s="192"/>
      <c r="IJC50" s="192"/>
      <c r="IJD50" s="192"/>
      <c r="IJE50" s="192"/>
      <c r="IJF50" s="192"/>
      <c r="IJG50" s="192"/>
      <c r="IJH50" s="192"/>
      <c r="IJI50" s="192"/>
      <c r="IJJ50" s="192"/>
      <c r="IJK50" s="192"/>
      <c r="IJL50" s="192"/>
      <c r="IJM50" s="192"/>
      <c r="IJN50" s="192"/>
      <c r="IJO50" s="192"/>
      <c r="IJP50" s="192"/>
      <c r="IJQ50" s="192"/>
      <c r="IJR50" s="192"/>
      <c r="IJS50" s="192"/>
      <c r="IJT50" s="192"/>
      <c r="IJU50" s="192"/>
      <c r="IJV50" s="192"/>
      <c r="IJW50" s="192"/>
      <c r="IJX50" s="192"/>
      <c r="IJY50" s="192"/>
      <c r="IJZ50" s="192"/>
      <c r="IKA50" s="192"/>
      <c r="IKB50" s="192"/>
      <c r="IKC50" s="192"/>
      <c r="IKD50" s="192"/>
      <c r="IKE50" s="192"/>
      <c r="IKF50" s="192"/>
      <c r="IKG50" s="192"/>
      <c r="IKH50" s="192"/>
      <c r="IKI50" s="192"/>
      <c r="IKJ50" s="192"/>
      <c r="IKK50" s="192"/>
      <c r="IKL50" s="192"/>
      <c r="IKM50" s="192"/>
      <c r="IKN50" s="192"/>
      <c r="IKO50" s="192"/>
      <c r="IKP50" s="192"/>
      <c r="IKQ50" s="192"/>
      <c r="IKR50" s="192"/>
      <c r="IKS50" s="192"/>
      <c r="IKT50" s="192"/>
      <c r="IKU50" s="192"/>
      <c r="IKV50" s="192"/>
      <c r="IKW50" s="192"/>
      <c r="IKX50" s="192"/>
      <c r="IKY50" s="192"/>
      <c r="IKZ50" s="192"/>
      <c r="ILA50" s="192"/>
      <c r="ILB50" s="192"/>
      <c r="ILC50" s="192"/>
      <c r="ILD50" s="192"/>
      <c r="ILE50" s="192"/>
      <c r="ILF50" s="192"/>
      <c r="ILG50" s="192"/>
      <c r="ILH50" s="192"/>
      <c r="ILI50" s="192"/>
      <c r="ILJ50" s="192"/>
      <c r="ILK50" s="192"/>
      <c r="ILL50" s="192"/>
      <c r="ILM50" s="192"/>
      <c r="ILN50" s="192"/>
      <c r="ILO50" s="192"/>
      <c r="ILP50" s="192"/>
      <c r="ILQ50" s="192"/>
      <c r="ILR50" s="192"/>
      <c r="ILS50" s="192"/>
      <c r="ILT50" s="192"/>
      <c r="ILU50" s="192"/>
      <c r="ILV50" s="192"/>
      <c r="ILW50" s="192"/>
      <c r="ILX50" s="192"/>
      <c r="ILY50" s="192"/>
      <c r="ILZ50" s="192"/>
      <c r="IMA50" s="192"/>
      <c r="IMB50" s="192"/>
      <c r="IMC50" s="192"/>
      <c r="IMD50" s="192"/>
      <c r="IME50" s="192"/>
      <c r="IMF50" s="192"/>
      <c r="IMG50" s="192"/>
      <c r="IMH50" s="192"/>
      <c r="IMI50" s="192"/>
      <c r="IMJ50" s="192"/>
      <c r="IMK50" s="192"/>
      <c r="IML50" s="192"/>
      <c r="IMM50" s="192"/>
      <c r="IMN50" s="192"/>
      <c r="IMO50" s="192"/>
      <c r="IMP50" s="192"/>
      <c r="IMQ50" s="192"/>
      <c r="IMR50" s="192"/>
      <c r="IMS50" s="192"/>
      <c r="IMT50" s="192"/>
      <c r="IMU50" s="192"/>
      <c r="IMV50" s="192"/>
      <c r="IMW50" s="192"/>
      <c r="IMX50" s="192"/>
      <c r="IMY50" s="192"/>
      <c r="IMZ50" s="192"/>
      <c r="INA50" s="192"/>
      <c r="INB50" s="192"/>
      <c r="INC50" s="192"/>
      <c r="IND50" s="192"/>
      <c r="INE50" s="192"/>
      <c r="INF50" s="192"/>
      <c r="ING50" s="192"/>
      <c r="INH50" s="192"/>
      <c r="INI50" s="192"/>
      <c r="INJ50" s="192"/>
      <c r="INK50" s="192"/>
      <c r="INL50" s="192"/>
      <c r="INM50" s="192"/>
      <c r="INN50" s="192"/>
      <c r="INO50" s="192"/>
      <c r="INP50" s="192"/>
      <c r="INQ50" s="192"/>
      <c r="INR50" s="192"/>
      <c r="INS50" s="192"/>
      <c r="INT50" s="192"/>
      <c r="INU50" s="192"/>
      <c r="INV50" s="192"/>
      <c r="INW50" s="192"/>
      <c r="INX50" s="192"/>
      <c r="INY50" s="192"/>
      <c r="INZ50" s="192"/>
      <c r="IOA50" s="192"/>
      <c r="IOB50" s="192"/>
      <c r="IOC50" s="192"/>
      <c r="IOD50" s="192"/>
      <c r="IOE50" s="192"/>
      <c r="IOF50" s="192"/>
      <c r="IOG50" s="192"/>
      <c r="IOH50" s="192"/>
      <c r="IOI50" s="192"/>
      <c r="IOJ50" s="192"/>
      <c r="IOK50" s="192"/>
      <c r="IOL50" s="192"/>
      <c r="IOM50" s="192"/>
      <c r="ION50" s="192"/>
      <c r="IOO50" s="192"/>
      <c r="IOP50" s="192"/>
      <c r="IOQ50" s="192"/>
      <c r="IOR50" s="192"/>
      <c r="IOS50" s="192"/>
      <c r="IOT50" s="192"/>
      <c r="IOU50" s="192"/>
      <c r="IOV50" s="192"/>
      <c r="IOW50" s="192"/>
      <c r="IOX50" s="192"/>
      <c r="IOY50" s="192"/>
      <c r="IOZ50" s="192"/>
      <c r="IPA50" s="192"/>
      <c r="IPB50" s="192"/>
      <c r="IPC50" s="192"/>
      <c r="IPD50" s="192"/>
      <c r="IPE50" s="192"/>
      <c r="IPF50" s="192"/>
      <c r="IPG50" s="192"/>
      <c r="IPH50" s="192"/>
      <c r="IPI50" s="192"/>
      <c r="IPJ50" s="192"/>
      <c r="IPK50" s="192"/>
      <c r="IPL50" s="192"/>
      <c r="IPM50" s="192"/>
      <c r="IPN50" s="192"/>
      <c r="IPO50" s="192"/>
      <c r="IPP50" s="192"/>
      <c r="IPQ50" s="192"/>
      <c r="IPR50" s="192"/>
      <c r="IPS50" s="192"/>
      <c r="IPT50" s="192"/>
      <c r="IPU50" s="192"/>
      <c r="IPV50" s="192"/>
      <c r="IPW50" s="192"/>
      <c r="IPX50" s="192"/>
      <c r="IPY50" s="192"/>
      <c r="IPZ50" s="192"/>
      <c r="IQA50" s="192"/>
      <c r="IQB50" s="192"/>
      <c r="IQC50" s="192"/>
      <c r="IQD50" s="192"/>
      <c r="IQE50" s="192"/>
      <c r="IQF50" s="192"/>
      <c r="IQG50" s="192"/>
      <c r="IQH50" s="192"/>
      <c r="IQI50" s="192"/>
      <c r="IQJ50" s="192"/>
      <c r="IQK50" s="192"/>
      <c r="IQL50" s="192"/>
      <c r="IQM50" s="192"/>
      <c r="IQN50" s="192"/>
      <c r="IQO50" s="192"/>
      <c r="IQP50" s="192"/>
      <c r="IQQ50" s="192"/>
      <c r="IQR50" s="192"/>
      <c r="IQS50" s="192"/>
      <c r="IQT50" s="192"/>
      <c r="IQU50" s="192"/>
      <c r="IQV50" s="192"/>
      <c r="IQW50" s="192"/>
      <c r="IQX50" s="192"/>
      <c r="IQY50" s="192"/>
      <c r="IQZ50" s="192"/>
      <c r="IRA50" s="192"/>
      <c r="IRB50" s="192"/>
      <c r="IRC50" s="192"/>
      <c r="IRD50" s="192"/>
      <c r="IRE50" s="192"/>
      <c r="IRF50" s="192"/>
      <c r="IRG50" s="192"/>
      <c r="IRH50" s="192"/>
      <c r="IRI50" s="192"/>
      <c r="IRJ50" s="192"/>
      <c r="IRK50" s="192"/>
      <c r="IRL50" s="192"/>
      <c r="IRM50" s="192"/>
      <c r="IRN50" s="192"/>
      <c r="IRO50" s="192"/>
      <c r="IRP50" s="192"/>
      <c r="IRQ50" s="192"/>
      <c r="IRR50" s="192"/>
      <c r="IRS50" s="192"/>
      <c r="IRT50" s="192"/>
      <c r="IRU50" s="192"/>
      <c r="IRV50" s="192"/>
      <c r="IRW50" s="192"/>
      <c r="IRX50" s="192"/>
      <c r="IRY50" s="192"/>
      <c r="IRZ50" s="192"/>
      <c r="ISA50" s="192"/>
      <c r="ISB50" s="192"/>
      <c r="ISC50" s="192"/>
      <c r="ISD50" s="192"/>
      <c r="ISE50" s="192"/>
      <c r="ISF50" s="192"/>
      <c r="ISG50" s="192"/>
      <c r="ISH50" s="192"/>
      <c r="ISI50" s="192"/>
      <c r="ISJ50" s="192"/>
      <c r="ISK50" s="192"/>
      <c r="ISL50" s="192"/>
      <c r="ISM50" s="192"/>
      <c r="ISN50" s="192"/>
      <c r="ISO50" s="192"/>
      <c r="ISP50" s="192"/>
      <c r="ISQ50" s="192"/>
      <c r="ISR50" s="192"/>
      <c r="ISS50" s="192"/>
      <c r="IST50" s="192"/>
      <c r="ISU50" s="192"/>
      <c r="ISV50" s="192"/>
      <c r="ISW50" s="192"/>
      <c r="ISX50" s="192"/>
      <c r="ISY50" s="192"/>
      <c r="ISZ50" s="192"/>
      <c r="ITA50" s="192"/>
      <c r="ITB50" s="192"/>
      <c r="ITC50" s="192"/>
      <c r="ITD50" s="192"/>
      <c r="ITE50" s="192"/>
      <c r="ITF50" s="192"/>
      <c r="ITG50" s="192"/>
      <c r="ITH50" s="192"/>
      <c r="ITI50" s="192"/>
      <c r="ITJ50" s="192"/>
      <c r="ITK50" s="192"/>
      <c r="ITL50" s="192"/>
      <c r="ITM50" s="192"/>
      <c r="ITN50" s="192"/>
      <c r="ITO50" s="192"/>
      <c r="ITP50" s="192"/>
      <c r="ITQ50" s="192"/>
      <c r="ITR50" s="192"/>
      <c r="ITS50" s="192"/>
      <c r="ITT50" s="192"/>
      <c r="ITU50" s="192"/>
      <c r="ITV50" s="192"/>
      <c r="ITW50" s="192"/>
      <c r="ITX50" s="192"/>
      <c r="ITY50" s="192"/>
      <c r="ITZ50" s="192"/>
      <c r="IUA50" s="192"/>
      <c r="IUB50" s="192"/>
      <c r="IUC50" s="192"/>
      <c r="IUD50" s="192"/>
      <c r="IUE50" s="192"/>
      <c r="IUF50" s="192"/>
      <c r="IUG50" s="192"/>
      <c r="IUH50" s="192"/>
      <c r="IUI50" s="192"/>
      <c r="IUJ50" s="192"/>
      <c r="IUK50" s="192"/>
      <c r="IUL50" s="192"/>
      <c r="IUM50" s="192"/>
      <c r="IUN50" s="192"/>
      <c r="IUO50" s="192"/>
      <c r="IUP50" s="192"/>
      <c r="IUQ50" s="192"/>
      <c r="IUR50" s="192"/>
      <c r="IUS50" s="192"/>
      <c r="IUT50" s="192"/>
      <c r="IUU50" s="192"/>
      <c r="IUV50" s="192"/>
      <c r="IUW50" s="192"/>
      <c r="IUX50" s="192"/>
      <c r="IUY50" s="192"/>
      <c r="IUZ50" s="192"/>
      <c r="IVA50" s="192"/>
      <c r="IVB50" s="192"/>
      <c r="IVC50" s="192"/>
      <c r="IVD50" s="192"/>
      <c r="IVE50" s="192"/>
      <c r="IVF50" s="192"/>
      <c r="IVG50" s="192"/>
      <c r="IVH50" s="192"/>
      <c r="IVI50" s="192"/>
      <c r="IVJ50" s="192"/>
      <c r="IVK50" s="192"/>
      <c r="IVL50" s="192"/>
      <c r="IVM50" s="192"/>
      <c r="IVN50" s="192"/>
      <c r="IVO50" s="192"/>
      <c r="IVP50" s="192"/>
      <c r="IVQ50" s="192"/>
      <c r="IVR50" s="192"/>
      <c r="IVS50" s="192"/>
      <c r="IVT50" s="192"/>
      <c r="IVU50" s="192"/>
      <c r="IVV50" s="192"/>
      <c r="IVW50" s="192"/>
      <c r="IVX50" s="192"/>
      <c r="IVY50" s="192"/>
      <c r="IVZ50" s="192"/>
      <c r="IWA50" s="192"/>
      <c r="IWB50" s="192"/>
      <c r="IWC50" s="192"/>
      <c r="IWD50" s="192"/>
      <c r="IWE50" s="192"/>
      <c r="IWF50" s="192"/>
      <c r="IWG50" s="192"/>
      <c r="IWH50" s="192"/>
      <c r="IWI50" s="192"/>
      <c r="IWJ50" s="192"/>
      <c r="IWK50" s="192"/>
      <c r="IWL50" s="192"/>
      <c r="IWM50" s="192"/>
      <c r="IWN50" s="192"/>
      <c r="IWO50" s="192"/>
      <c r="IWP50" s="192"/>
      <c r="IWQ50" s="192"/>
      <c r="IWR50" s="192"/>
      <c r="IWS50" s="192"/>
      <c r="IWT50" s="192"/>
      <c r="IWU50" s="192"/>
      <c r="IWV50" s="192"/>
      <c r="IWW50" s="192"/>
      <c r="IWX50" s="192"/>
      <c r="IWY50" s="192"/>
      <c r="IWZ50" s="192"/>
      <c r="IXA50" s="192"/>
      <c r="IXB50" s="192"/>
      <c r="IXC50" s="192"/>
      <c r="IXD50" s="192"/>
      <c r="IXE50" s="192"/>
      <c r="IXF50" s="192"/>
      <c r="IXG50" s="192"/>
      <c r="IXH50" s="192"/>
      <c r="IXI50" s="192"/>
      <c r="IXJ50" s="192"/>
      <c r="IXK50" s="192"/>
      <c r="IXL50" s="192"/>
      <c r="IXM50" s="192"/>
      <c r="IXN50" s="192"/>
      <c r="IXO50" s="192"/>
      <c r="IXP50" s="192"/>
      <c r="IXQ50" s="192"/>
      <c r="IXR50" s="192"/>
      <c r="IXS50" s="192"/>
      <c r="IXT50" s="192"/>
      <c r="IXU50" s="192"/>
      <c r="IXV50" s="192"/>
      <c r="IXW50" s="192"/>
      <c r="IXX50" s="192"/>
      <c r="IXY50" s="192"/>
      <c r="IXZ50" s="192"/>
      <c r="IYA50" s="192"/>
      <c r="IYB50" s="192"/>
      <c r="IYC50" s="192"/>
      <c r="IYD50" s="192"/>
      <c r="IYE50" s="192"/>
      <c r="IYF50" s="192"/>
      <c r="IYG50" s="192"/>
      <c r="IYH50" s="192"/>
      <c r="IYI50" s="192"/>
      <c r="IYJ50" s="192"/>
      <c r="IYK50" s="192"/>
      <c r="IYL50" s="192"/>
      <c r="IYM50" s="192"/>
      <c r="IYN50" s="192"/>
      <c r="IYO50" s="192"/>
      <c r="IYP50" s="192"/>
      <c r="IYQ50" s="192"/>
      <c r="IYR50" s="192"/>
      <c r="IYS50" s="192"/>
      <c r="IYT50" s="192"/>
      <c r="IYU50" s="192"/>
      <c r="IYV50" s="192"/>
      <c r="IYW50" s="192"/>
      <c r="IYX50" s="192"/>
      <c r="IYY50" s="192"/>
      <c r="IYZ50" s="192"/>
      <c r="IZA50" s="192"/>
      <c r="IZB50" s="192"/>
      <c r="IZC50" s="192"/>
      <c r="IZD50" s="192"/>
      <c r="IZE50" s="192"/>
      <c r="IZF50" s="192"/>
      <c r="IZG50" s="192"/>
      <c r="IZH50" s="192"/>
      <c r="IZI50" s="192"/>
      <c r="IZJ50" s="192"/>
      <c r="IZK50" s="192"/>
      <c r="IZL50" s="192"/>
      <c r="IZM50" s="192"/>
      <c r="IZN50" s="192"/>
      <c r="IZO50" s="192"/>
      <c r="IZP50" s="192"/>
      <c r="IZQ50" s="192"/>
      <c r="IZR50" s="192"/>
      <c r="IZS50" s="192"/>
      <c r="IZT50" s="192"/>
      <c r="IZU50" s="192"/>
      <c r="IZV50" s="192"/>
      <c r="IZW50" s="192"/>
      <c r="IZX50" s="192"/>
      <c r="IZY50" s="192"/>
      <c r="IZZ50" s="192"/>
      <c r="JAA50" s="192"/>
      <c r="JAB50" s="192"/>
      <c r="JAC50" s="192"/>
      <c r="JAD50" s="192"/>
      <c r="JAE50" s="192"/>
      <c r="JAF50" s="192"/>
      <c r="JAG50" s="192"/>
      <c r="JAH50" s="192"/>
      <c r="JAI50" s="192"/>
      <c r="JAJ50" s="192"/>
      <c r="JAK50" s="192"/>
      <c r="JAL50" s="192"/>
      <c r="JAM50" s="192"/>
      <c r="JAN50" s="192"/>
      <c r="JAO50" s="192"/>
      <c r="JAP50" s="192"/>
      <c r="JAQ50" s="192"/>
      <c r="JAR50" s="192"/>
      <c r="JAS50" s="192"/>
      <c r="JAT50" s="192"/>
      <c r="JAU50" s="192"/>
      <c r="JAV50" s="192"/>
      <c r="JAW50" s="192"/>
      <c r="JAX50" s="192"/>
      <c r="JAY50" s="192"/>
      <c r="JAZ50" s="192"/>
      <c r="JBA50" s="192"/>
      <c r="JBB50" s="192"/>
      <c r="JBC50" s="192"/>
      <c r="JBD50" s="192"/>
      <c r="JBE50" s="192"/>
      <c r="JBF50" s="192"/>
      <c r="JBG50" s="192"/>
      <c r="JBH50" s="192"/>
      <c r="JBI50" s="192"/>
      <c r="JBJ50" s="192"/>
      <c r="JBK50" s="192"/>
      <c r="JBL50" s="192"/>
      <c r="JBM50" s="192"/>
      <c r="JBN50" s="192"/>
      <c r="JBO50" s="192"/>
      <c r="JBP50" s="192"/>
      <c r="JBQ50" s="192"/>
      <c r="JBR50" s="192"/>
      <c r="JBS50" s="192"/>
      <c r="JBT50" s="192"/>
      <c r="JBU50" s="192"/>
      <c r="JBV50" s="192"/>
      <c r="JBW50" s="192"/>
      <c r="JBX50" s="192"/>
      <c r="JBY50" s="192"/>
      <c r="JBZ50" s="192"/>
      <c r="JCA50" s="192"/>
      <c r="JCB50" s="192"/>
      <c r="JCC50" s="192"/>
      <c r="JCD50" s="192"/>
      <c r="JCE50" s="192"/>
      <c r="JCF50" s="192"/>
      <c r="JCG50" s="192"/>
      <c r="JCH50" s="192"/>
      <c r="JCI50" s="192"/>
      <c r="JCJ50" s="192"/>
      <c r="JCK50" s="192"/>
      <c r="JCL50" s="192"/>
      <c r="JCM50" s="192"/>
      <c r="JCN50" s="192"/>
      <c r="JCO50" s="192"/>
      <c r="JCP50" s="192"/>
      <c r="JCQ50" s="192"/>
      <c r="JCR50" s="192"/>
      <c r="JCS50" s="192"/>
      <c r="JCT50" s="192"/>
      <c r="JCU50" s="192"/>
      <c r="JCV50" s="192"/>
      <c r="JCW50" s="192"/>
      <c r="JCX50" s="192"/>
      <c r="JCY50" s="192"/>
      <c r="JCZ50" s="192"/>
      <c r="JDA50" s="192"/>
      <c r="JDB50" s="192"/>
      <c r="JDC50" s="192"/>
      <c r="JDD50" s="192"/>
      <c r="JDE50" s="192"/>
      <c r="JDF50" s="192"/>
      <c r="JDG50" s="192"/>
      <c r="JDH50" s="192"/>
      <c r="JDI50" s="192"/>
      <c r="JDJ50" s="192"/>
      <c r="JDK50" s="192"/>
      <c r="JDL50" s="192"/>
      <c r="JDM50" s="192"/>
      <c r="JDN50" s="192"/>
      <c r="JDO50" s="192"/>
      <c r="JDP50" s="192"/>
      <c r="JDQ50" s="192"/>
      <c r="JDR50" s="192"/>
      <c r="JDS50" s="192"/>
      <c r="JDT50" s="192"/>
      <c r="JDU50" s="192"/>
      <c r="JDV50" s="192"/>
      <c r="JDW50" s="192"/>
      <c r="JDX50" s="192"/>
      <c r="JDY50" s="192"/>
      <c r="JDZ50" s="192"/>
      <c r="JEA50" s="192"/>
      <c r="JEB50" s="192"/>
      <c r="JEC50" s="192"/>
      <c r="JED50" s="192"/>
      <c r="JEE50" s="192"/>
      <c r="JEF50" s="192"/>
      <c r="JEG50" s="192"/>
      <c r="JEH50" s="192"/>
      <c r="JEI50" s="192"/>
      <c r="JEJ50" s="192"/>
      <c r="JEK50" s="192"/>
      <c r="JEL50" s="192"/>
      <c r="JEM50" s="192"/>
      <c r="JEN50" s="192"/>
      <c r="JEO50" s="192"/>
      <c r="JEP50" s="192"/>
      <c r="JEQ50" s="192"/>
      <c r="JER50" s="192"/>
      <c r="JES50" s="192"/>
      <c r="JET50" s="192"/>
      <c r="JEU50" s="192"/>
      <c r="JEV50" s="192"/>
      <c r="JEW50" s="192"/>
      <c r="JEX50" s="192"/>
      <c r="JEY50" s="192"/>
      <c r="JEZ50" s="192"/>
      <c r="JFA50" s="192"/>
      <c r="JFB50" s="192"/>
      <c r="JFC50" s="192"/>
      <c r="JFD50" s="192"/>
      <c r="JFE50" s="192"/>
      <c r="JFF50" s="192"/>
      <c r="JFG50" s="192"/>
      <c r="JFH50" s="192"/>
      <c r="JFI50" s="192"/>
      <c r="JFJ50" s="192"/>
      <c r="JFK50" s="192"/>
      <c r="JFL50" s="192"/>
      <c r="JFM50" s="192"/>
      <c r="JFN50" s="192"/>
      <c r="JFO50" s="192"/>
      <c r="JFP50" s="192"/>
      <c r="JFQ50" s="192"/>
      <c r="JFR50" s="192"/>
      <c r="JFS50" s="192"/>
      <c r="JFT50" s="192"/>
      <c r="JFU50" s="192"/>
      <c r="JFV50" s="192"/>
      <c r="JFW50" s="192"/>
      <c r="JFX50" s="192"/>
      <c r="JFY50" s="192"/>
      <c r="JFZ50" s="192"/>
      <c r="JGA50" s="192"/>
      <c r="JGB50" s="192"/>
      <c r="JGC50" s="192"/>
      <c r="JGD50" s="192"/>
      <c r="JGE50" s="192"/>
      <c r="JGF50" s="192"/>
      <c r="JGG50" s="192"/>
      <c r="JGH50" s="192"/>
      <c r="JGI50" s="192"/>
      <c r="JGJ50" s="192"/>
      <c r="JGK50" s="192"/>
      <c r="JGL50" s="192"/>
      <c r="JGM50" s="192"/>
      <c r="JGN50" s="192"/>
      <c r="JGO50" s="192"/>
      <c r="JGP50" s="192"/>
      <c r="JGQ50" s="192"/>
      <c r="JGR50" s="192"/>
      <c r="JGS50" s="192"/>
      <c r="JGT50" s="192"/>
      <c r="JGU50" s="192"/>
      <c r="JGV50" s="192"/>
      <c r="JGW50" s="192"/>
      <c r="JGX50" s="192"/>
      <c r="JGY50" s="192"/>
      <c r="JGZ50" s="192"/>
      <c r="JHA50" s="192"/>
      <c r="JHB50" s="192"/>
      <c r="JHC50" s="192"/>
      <c r="JHD50" s="192"/>
      <c r="JHE50" s="192"/>
      <c r="JHF50" s="192"/>
      <c r="JHG50" s="192"/>
      <c r="JHH50" s="192"/>
      <c r="JHI50" s="192"/>
      <c r="JHJ50" s="192"/>
      <c r="JHK50" s="192"/>
      <c r="JHL50" s="192"/>
      <c r="JHM50" s="192"/>
      <c r="JHN50" s="192"/>
      <c r="JHO50" s="192"/>
      <c r="JHP50" s="192"/>
      <c r="JHQ50" s="192"/>
      <c r="JHR50" s="192"/>
      <c r="JHS50" s="192"/>
      <c r="JHT50" s="192"/>
      <c r="JHU50" s="192"/>
      <c r="JHV50" s="192"/>
      <c r="JHW50" s="192"/>
      <c r="JHX50" s="192"/>
      <c r="JHY50" s="192"/>
      <c r="JHZ50" s="192"/>
      <c r="JIA50" s="192"/>
      <c r="JIB50" s="192"/>
      <c r="JIC50" s="192"/>
      <c r="JID50" s="192"/>
      <c r="JIE50" s="192"/>
      <c r="JIF50" s="192"/>
      <c r="JIG50" s="192"/>
      <c r="JIH50" s="192"/>
      <c r="JII50" s="192"/>
      <c r="JIJ50" s="192"/>
      <c r="JIK50" s="192"/>
      <c r="JIL50" s="192"/>
      <c r="JIM50" s="192"/>
      <c r="JIN50" s="192"/>
      <c r="JIO50" s="192"/>
      <c r="JIP50" s="192"/>
      <c r="JIQ50" s="192"/>
      <c r="JIR50" s="192"/>
      <c r="JIS50" s="192"/>
      <c r="JIT50" s="192"/>
      <c r="JIU50" s="192"/>
      <c r="JIV50" s="192"/>
      <c r="JIW50" s="192"/>
      <c r="JIX50" s="192"/>
      <c r="JIY50" s="192"/>
      <c r="JIZ50" s="192"/>
      <c r="JJA50" s="192"/>
      <c r="JJB50" s="192"/>
      <c r="JJC50" s="192"/>
      <c r="JJD50" s="192"/>
      <c r="JJE50" s="192"/>
      <c r="JJF50" s="192"/>
      <c r="JJG50" s="192"/>
      <c r="JJH50" s="192"/>
      <c r="JJI50" s="192"/>
      <c r="JJJ50" s="192"/>
      <c r="JJK50" s="192"/>
      <c r="JJL50" s="192"/>
      <c r="JJM50" s="192"/>
      <c r="JJN50" s="192"/>
      <c r="JJO50" s="192"/>
      <c r="JJP50" s="192"/>
      <c r="JJQ50" s="192"/>
      <c r="JJR50" s="192"/>
      <c r="JJS50" s="192"/>
      <c r="JJT50" s="192"/>
      <c r="JJU50" s="192"/>
      <c r="JJV50" s="192"/>
      <c r="JJW50" s="192"/>
      <c r="JJX50" s="192"/>
      <c r="JJY50" s="192"/>
      <c r="JJZ50" s="192"/>
      <c r="JKA50" s="192"/>
      <c r="JKB50" s="192"/>
      <c r="JKC50" s="192"/>
      <c r="JKD50" s="192"/>
      <c r="JKE50" s="192"/>
      <c r="JKF50" s="192"/>
      <c r="JKG50" s="192"/>
      <c r="JKH50" s="192"/>
      <c r="JKI50" s="192"/>
      <c r="JKJ50" s="192"/>
      <c r="JKK50" s="192"/>
      <c r="JKL50" s="192"/>
      <c r="JKM50" s="192"/>
      <c r="JKN50" s="192"/>
      <c r="JKO50" s="192"/>
      <c r="JKP50" s="192"/>
      <c r="JKQ50" s="192"/>
      <c r="JKR50" s="192"/>
      <c r="JKS50" s="192"/>
      <c r="JKT50" s="192"/>
      <c r="JKU50" s="192"/>
      <c r="JKV50" s="192"/>
      <c r="JKW50" s="192"/>
      <c r="JKX50" s="192"/>
      <c r="JKY50" s="192"/>
      <c r="JKZ50" s="192"/>
      <c r="JLA50" s="192"/>
      <c r="JLB50" s="192"/>
      <c r="JLC50" s="192"/>
      <c r="JLD50" s="192"/>
      <c r="JLE50" s="192"/>
      <c r="JLF50" s="192"/>
      <c r="JLG50" s="192"/>
      <c r="JLH50" s="192"/>
      <c r="JLI50" s="192"/>
      <c r="JLJ50" s="192"/>
      <c r="JLK50" s="192"/>
      <c r="JLL50" s="192"/>
      <c r="JLM50" s="192"/>
      <c r="JLN50" s="192"/>
      <c r="JLO50" s="192"/>
      <c r="JLP50" s="192"/>
      <c r="JLQ50" s="192"/>
      <c r="JLR50" s="192"/>
      <c r="JLS50" s="192"/>
      <c r="JLT50" s="192"/>
      <c r="JLU50" s="192"/>
      <c r="JLV50" s="192"/>
      <c r="JLW50" s="192"/>
      <c r="JLX50" s="192"/>
      <c r="JLY50" s="192"/>
      <c r="JLZ50" s="192"/>
      <c r="JMA50" s="192"/>
      <c r="JMB50" s="192"/>
      <c r="JMC50" s="192"/>
      <c r="JMD50" s="192"/>
      <c r="JME50" s="192"/>
      <c r="JMF50" s="192"/>
      <c r="JMG50" s="192"/>
      <c r="JMH50" s="192"/>
      <c r="JMI50" s="192"/>
      <c r="JMJ50" s="192"/>
      <c r="JMK50" s="192"/>
      <c r="JML50" s="192"/>
      <c r="JMM50" s="192"/>
      <c r="JMN50" s="192"/>
      <c r="JMO50" s="192"/>
      <c r="JMP50" s="192"/>
      <c r="JMQ50" s="192"/>
      <c r="JMR50" s="192"/>
      <c r="JMS50" s="192"/>
      <c r="JMT50" s="192"/>
      <c r="JMU50" s="192"/>
      <c r="JMV50" s="192"/>
      <c r="JMW50" s="192"/>
      <c r="JMX50" s="192"/>
      <c r="JMY50" s="192"/>
      <c r="JMZ50" s="192"/>
      <c r="JNA50" s="192"/>
      <c r="JNB50" s="192"/>
      <c r="JNC50" s="192"/>
      <c r="JND50" s="192"/>
      <c r="JNE50" s="192"/>
      <c r="JNF50" s="192"/>
      <c r="JNG50" s="192"/>
      <c r="JNH50" s="192"/>
      <c r="JNI50" s="192"/>
      <c r="JNJ50" s="192"/>
      <c r="JNK50" s="192"/>
      <c r="JNL50" s="192"/>
      <c r="JNM50" s="192"/>
      <c r="JNN50" s="192"/>
      <c r="JNO50" s="192"/>
      <c r="JNP50" s="192"/>
      <c r="JNQ50" s="192"/>
      <c r="JNR50" s="192"/>
      <c r="JNS50" s="192"/>
      <c r="JNT50" s="192"/>
      <c r="JNU50" s="192"/>
      <c r="JNV50" s="192"/>
      <c r="JNW50" s="192"/>
      <c r="JNX50" s="192"/>
      <c r="JNY50" s="192"/>
      <c r="JNZ50" s="192"/>
      <c r="JOA50" s="192"/>
      <c r="JOB50" s="192"/>
      <c r="JOC50" s="192"/>
      <c r="JOD50" s="192"/>
      <c r="JOE50" s="192"/>
      <c r="JOF50" s="192"/>
      <c r="JOG50" s="192"/>
      <c r="JOH50" s="192"/>
      <c r="JOI50" s="192"/>
      <c r="JOJ50" s="192"/>
      <c r="JOK50" s="192"/>
      <c r="JOL50" s="192"/>
      <c r="JOM50" s="192"/>
      <c r="JON50" s="192"/>
      <c r="JOO50" s="192"/>
      <c r="JOP50" s="192"/>
      <c r="JOQ50" s="192"/>
      <c r="JOR50" s="192"/>
      <c r="JOS50" s="192"/>
      <c r="JOT50" s="192"/>
      <c r="JOU50" s="192"/>
      <c r="JOV50" s="192"/>
      <c r="JOW50" s="192"/>
      <c r="JOX50" s="192"/>
      <c r="JOY50" s="192"/>
      <c r="JOZ50" s="192"/>
      <c r="JPA50" s="192"/>
      <c r="JPB50" s="192"/>
      <c r="JPC50" s="192"/>
      <c r="JPD50" s="192"/>
      <c r="JPE50" s="192"/>
      <c r="JPF50" s="192"/>
      <c r="JPG50" s="192"/>
      <c r="JPH50" s="192"/>
      <c r="JPI50" s="192"/>
      <c r="JPJ50" s="192"/>
      <c r="JPK50" s="192"/>
      <c r="JPL50" s="192"/>
      <c r="JPM50" s="192"/>
      <c r="JPN50" s="192"/>
      <c r="JPO50" s="192"/>
      <c r="JPP50" s="192"/>
      <c r="JPQ50" s="192"/>
      <c r="JPR50" s="192"/>
      <c r="JPS50" s="192"/>
      <c r="JPT50" s="192"/>
      <c r="JPU50" s="192"/>
      <c r="JPV50" s="192"/>
      <c r="JPW50" s="192"/>
      <c r="JPX50" s="192"/>
      <c r="JPY50" s="192"/>
      <c r="JPZ50" s="192"/>
      <c r="JQA50" s="192"/>
      <c r="JQB50" s="192"/>
      <c r="JQC50" s="192"/>
      <c r="JQD50" s="192"/>
      <c r="JQE50" s="192"/>
      <c r="JQF50" s="192"/>
      <c r="JQG50" s="192"/>
      <c r="JQH50" s="192"/>
      <c r="JQI50" s="192"/>
      <c r="JQJ50" s="192"/>
      <c r="JQK50" s="192"/>
      <c r="JQL50" s="192"/>
      <c r="JQM50" s="192"/>
      <c r="JQN50" s="192"/>
      <c r="JQO50" s="192"/>
      <c r="JQP50" s="192"/>
      <c r="JQQ50" s="192"/>
      <c r="JQR50" s="192"/>
      <c r="JQS50" s="192"/>
      <c r="JQT50" s="192"/>
      <c r="JQU50" s="192"/>
      <c r="JQV50" s="192"/>
      <c r="JQW50" s="192"/>
      <c r="JQX50" s="192"/>
      <c r="JQY50" s="192"/>
      <c r="JQZ50" s="192"/>
      <c r="JRA50" s="192"/>
      <c r="JRB50" s="192"/>
      <c r="JRC50" s="192"/>
      <c r="JRD50" s="192"/>
      <c r="JRE50" s="192"/>
      <c r="JRF50" s="192"/>
      <c r="JRG50" s="192"/>
      <c r="JRH50" s="192"/>
      <c r="JRI50" s="192"/>
      <c r="JRJ50" s="192"/>
      <c r="JRK50" s="192"/>
      <c r="JRL50" s="192"/>
      <c r="JRM50" s="192"/>
      <c r="JRN50" s="192"/>
      <c r="JRO50" s="192"/>
      <c r="JRP50" s="192"/>
      <c r="JRQ50" s="192"/>
      <c r="JRR50" s="192"/>
      <c r="JRS50" s="192"/>
      <c r="JRT50" s="192"/>
      <c r="JRU50" s="192"/>
      <c r="JRV50" s="192"/>
      <c r="JRW50" s="192"/>
      <c r="JRX50" s="192"/>
      <c r="JRY50" s="192"/>
      <c r="JRZ50" s="192"/>
      <c r="JSA50" s="192"/>
      <c r="JSB50" s="192"/>
      <c r="JSC50" s="192"/>
      <c r="JSD50" s="192"/>
      <c r="JSE50" s="192"/>
      <c r="JSF50" s="192"/>
      <c r="JSG50" s="192"/>
      <c r="JSH50" s="192"/>
      <c r="JSI50" s="192"/>
      <c r="JSJ50" s="192"/>
      <c r="JSK50" s="192"/>
      <c r="JSL50" s="192"/>
      <c r="JSM50" s="192"/>
      <c r="JSN50" s="192"/>
      <c r="JSO50" s="192"/>
      <c r="JSP50" s="192"/>
      <c r="JSQ50" s="192"/>
      <c r="JSR50" s="192"/>
      <c r="JSS50" s="192"/>
      <c r="JST50" s="192"/>
      <c r="JSU50" s="192"/>
      <c r="JSV50" s="192"/>
      <c r="JSW50" s="192"/>
      <c r="JSX50" s="192"/>
      <c r="JSY50" s="192"/>
      <c r="JSZ50" s="192"/>
      <c r="JTA50" s="192"/>
      <c r="JTB50" s="192"/>
      <c r="JTC50" s="192"/>
      <c r="JTD50" s="192"/>
      <c r="JTE50" s="192"/>
      <c r="JTF50" s="192"/>
      <c r="JTG50" s="192"/>
      <c r="JTH50" s="192"/>
      <c r="JTI50" s="192"/>
      <c r="JTJ50" s="192"/>
      <c r="JTK50" s="192"/>
      <c r="JTL50" s="192"/>
      <c r="JTM50" s="192"/>
      <c r="JTN50" s="192"/>
      <c r="JTO50" s="192"/>
      <c r="JTP50" s="192"/>
      <c r="JTQ50" s="192"/>
      <c r="JTR50" s="192"/>
      <c r="JTS50" s="192"/>
      <c r="JTT50" s="192"/>
      <c r="JTU50" s="192"/>
      <c r="JTV50" s="192"/>
      <c r="JTW50" s="192"/>
      <c r="JTX50" s="192"/>
      <c r="JTY50" s="192"/>
      <c r="JTZ50" s="192"/>
      <c r="JUA50" s="192"/>
      <c r="JUB50" s="192"/>
      <c r="JUC50" s="192"/>
      <c r="JUD50" s="192"/>
      <c r="JUE50" s="192"/>
      <c r="JUF50" s="192"/>
      <c r="JUG50" s="192"/>
      <c r="JUH50" s="192"/>
      <c r="JUI50" s="192"/>
      <c r="JUJ50" s="192"/>
      <c r="JUK50" s="192"/>
      <c r="JUL50" s="192"/>
      <c r="JUM50" s="192"/>
      <c r="JUN50" s="192"/>
      <c r="JUO50" s="192"/>
      <c r="JUP50" s="192"/>
      <c r="JUQ50" s="192"/>
      <c r="JUR50" s="192"/>
      <c r="JUS50" s="192"/>
      <c r="JUT50" s="192"/>
      <c r="JUU50" s="192"/>
      <c r="JUV50" s="192"/>
      <c r="JUW50" s="192"/>
      <c r="JUX50" s="192"/>
      <c r="JUY50" s="192"/>
      <c r="JUZ50" s="192"/>
      <c r="JVA50" s="192"/>
      <c r="JVB50" s="192"/>
      <c r="JVC50" s="192"/>
      <c r="JVD50" s="192"/>
      <c r="JVE50" s="192"/>
      <c r="JVF50" s="192"/>
      <c r="JVG50" s="192"/>
      <c r="JVH50" s="192"/>
      <c r="JVI50" s="192"/>
      <c r="JVJ50" s="192"/>
      <c r="JVK50" s="192"/>
      <c r="JVL50" s="192"/>
      <c r="JVM50" s="192"/>
      <c r="JVN50" s="192"/>
      <c r="JVO50" s="192"/>
      <c r="JVP50" s="192"/>
      <c r="JVQ50" s="192"/>
      <c r="JVR50" s="192"/>
      <c r="JVS50" s="192"/>
      <c r="JVT50" s="192"/>
      <c r="JVU50" s="192"/>
      <c r="JVV50" s="192"/>
      <c r="JVW50" s="192"/>
      <c r="JVX50" s="192"/>
      <c r="JVY50" s="192"/>
      <c r="JVZ50" s="192"/>
      <c r="JWA50" s="192"/>
      <c r="JWB50" s="192"/>
      <c r="JWC50" s="192"/>
      <c r="JWD50" s="192"/>
      <c r="JWE50" s="192"/>
      <c r="JWF50" s="192"/>
      <c r="JWG50" s="192"/>
      <c r="JWH50" s="192"/>
      <c r="JWI50" s="192"/>
      <c r="JWJ50" s="192"/>
      <c r="JWK50" s="192"/>
      <c r="JWL50" s="192"/>
      <c r="JWM50" s="192"/>
      <c r="JWN50" s="192"/>
      <c r="JWO50" s="192"/>
      <c r="JWP50" s="192"/>
      <c r="JWQ50" s="192"/>
      <c r="JWR50" s="192"/>
      <c r="JWS50" s="192"/>
      <c r="JWT50" s="192"/>
      <c r="JWU50" s="192"/>
      <c r="JWV50" s="192"/>
      <c r="JWW50" s="192"/>
      <c r="JWX50" s="192"/>
      <c r="JWY50" s="192"/>
      <c r="JWZ50" s="192"/>
      <c r="JXA50" s="192"/>
      <c r="JXB50" s="192"/>
      <c r="JXC50" s="192"/>
      <c r="JXD50" s="192"/>
      <c r="JXE50" s="192"/>
      <c r="JXF50" s="192"/>
      <c r="JXG50" s="192"/>
      <c r="JXH50" s="192"/>
      <c r="JXI50" s="192"/>
      <c r="JXJ50" s="192"/>
      <c r="JXK50" s="192"/>
      <c r="JXL50" s="192"/>
      <c r="JXM50" s="192"/>
      <c r="JXN50" s="192"/>
      <c r="JXO50" s="192"/>
      <c r="JXP50" s="192"/>
      <c r="JXQ50" s="192"/>
      <c r="JXR50" s="192"/>
      <c r="JXS50" s="192"/>
      <c r="JXT50" s="192"/>
      <c r="JXU50" s="192"/>
      <c r="JXV50" s="192"/>
      <c r="JXW50" s="192"/>
      <c r="JXX50" s="192"/>
      <c r="JXY50" s="192"/>
      <c r="JXZ50" s="192"/>
      <c r="JYA50" s="192"/>
      <c r="JYB50" s="192"/>
      <c r="JYC50" s="192"/>
      <c r="JYD50" s="192"/>
      <c r="JYE50" s="192"/>
      <c r="JYF50" s="192"/>
      <c r="JYG50" s="192"/>
      <c r="JYH50" s="192"/>
      <c r="JYI50" s="192"/>
      <c r="JYJ50" s="192"/>
      <c r="JYK50" s="192"/>
      <c r="JYL50" s="192"/>
      <c r="JYM50" s="192"/>
      <c r="JYN50" s="192"/>
      <c r="JYO50" s="192"/>
      <c r="JYP50" s="192"/>
      <c r="JYQ50" s="192"/>
      <c r="JYR50" s="192"/>
      <c r="JYS50" s="192"/>
      <c r="JYT50" s="192"/>
      <c r="JYU50" s="192"/>
      <c r="JYV50" s="192"/>
      <c r="JYW50" s="192"/>
      <c r="JYX50" s="192"/>
      <c r="JYY50" s="192"/>
      <c r="JYZ50" s="192"/>
      <c r="JZA50" s="192"/>
      <c r="JZB50" s="192"/>
      <c r="JZC50" s="192"/>
      <c r="JZD50" s="192"/>
      <c r="JZE50" s="192"/>
      <c r="JZF50" s="192"/>
      <c r="JZG50" s="192"/>
      <c r="JZH50" s="192"/>
      <c r="JZI50" s="192"/>
      <c r="JZJ50" s="192"/>
      <c r="JZK50" s="192"/>
      <c r="JZL50" s="192"/>
      <c r="JZM50" s="192"/>
      <c r="JZN50" s="192"/>
      <c r="JZO50" s="192"/>
      <c r="JZP50" s="192"/>
      <c r="JZQ50" s="192"/>
      <c r="JZR50" s="192"/>
      <c r="JZS50" s="192"/>
      <c r="JZT50" s="192"/>
      <c r="JZU50" s="192"/>
      <c r="JZV50" s="192"/>
      <c r="JZW50" s="192"/>
      <c r="JZX50" s="192"/>
      <c r="JZY50" s="192"/>
      <c r="JZZ50" s="192"/>
      <c r="KAA50" s="192"/>
      <c r="KAB50" s="192"/>
      <c r="KAC50" s="192"/>
      <c r="KAD50" s="192"/>
      <c r="KAE50" s="192"/>
      <c r="KAF50" s="192"/>
      <c r="KAG50" s="192"/>
      <c r="KAH50" s="192"/>
      <c r="KAI50" s="192"/>
      <c r="KAJ50" s="192"/>
      <c r="KAK50" s="192"/>
      <c r="KAL50" s="192"/>
      <c r="KAM50" s="192"/>
      <c r="KAN50" s="192"/>
      <c r="KAO50" s="192"/>
      <c r="KAP50" s="192"/>
      <c r="KAQ50" s="192"/>
      <c r="KAR50" s="192"/>
      <c r="KAS50" s="192"/>
      <c r="KAT50" s="192"/>
      <c r="KAU50" s="192"/>
      <c r="KAV50" s="192"/>
      <c r="KAW50" s="192"/>
      <c r="KAX50" s="192"/>
      <c r="KAY50" s="192"/>
      <c r="KAZ50" s="192"/>
      <c r="KBA50" s="192"/>
      <c r="KBB50" s="192"/>
      <c r="KBC50" s="192"/>
      <c r="KBD50" s="192"/>
      <c r="KBE50" s="192"/>
      <c r="KBF50" s="192"/>
      <c r="KBG50" s="192"/>
      <c r="KBH50" s="192"/>
      <c r="KBI50" s="192"/>
      <c r="KBJ50" s="192"/>
      <c r="KBK50" s="192"/>
      <c r="KBL50" s="192"/>
      <c r="KBM50" s="192"/>
      <c r="KBN50" s="192"/>
      <c r="KBO50" s="192"/>
      <c r="KBP50" s="192"/>
      <c r="KBQ50" s="192"/>
      <c r="KBR50" s="192"/>
      <c r="KBS50" s="192"/>
      <c r="KBT50" s="192"/>
      <c r="KBU50" s="192"/>
      <c r="KBV50" s="192"/>
      <c r="KBW50" s="192"/>
      <c r="KBX50" s="192"/>
      <c r="KBY50" s="192"/>
      <c r="KBZ50" s="192"/>
      <c r="KCA50" s="192"/>
      <c r="KCB50" s="192"/>
      <c r="KCC50" s="192"/>
      <c r="KCD50" s="192"/>
      <c r="KCE50" s="192"/>
      <c r="KCF50" s="192"/>
      <c r="KCG50" s="192"/>
      <c r="KCH50" s="192"/>
      <c r="KCI50" s="192"/>
      <c r="KCJ50" s="192"/>
      <c r="KCK50" s="192"/>
      <c r="KCL50" s="192"/>
      <c r="KCM50" s="192"/>
      <c r="KCN50" s="192"/>
      <c r="KCO50" s="192"/>
      <c r="KCP50" s="192"/>
      <c r="KCQ50" s="192"/>
      <c r="KCR50" s="192"/>
      <c r="KCS50" s="192"/>
      <c r="KCT50" s="192"/>
      <c r="KCU50" s="192"/>
      <c r="KCV50" s="192"/>
      <c r="KCW50" s="192"/>
      <c r="KCX50" s="192"/>
      <c r="KCY50" s="192"/>
      <c r="KCZ50" s="192"/>
      <c r="KDA50" s="192"/>
      <c r="KDB50" s="192"/>
      <c r="KDC50" s="192"/>
      <c r="KDD50" s="192"/>
      <c r="KDE50" s="192"/>
      <c r="KDF50" s="192"/>
      <c r="KDG50" s="192"/>
      <c r="KDH50" s="192"/>
      <c r="KDI50" s="192"/>
      <c r="KDJ50" s="192"/>
      <c r="KDK50" s="192"/>
      <c r="KDL50" s="192"/>
      <c r="KDM50" s="192"/>
      <c r="KDN50" s="192"/>
      <c r="KDO50" s="192"/>
      <c r="KDP50" s="192"/>
      <c r="KDQ50" s="192"/>
      <c r="KDR50" s="192"/>
      <c r="KDS50" s="192"/>
      <c r="KDT50" s="192"/>
      <c r="KDU50" s="192"/>
      <c r="KDV50" s="192"/>
      <c r="KDW50" s="192"/>
      <c r="KDX50" s="192"/>
      <c r="KDY50" s="192"/>
      <c r="KDZ50" s="192"/>
      <c r="KEA50" s="192"/>
      <c r="KEB50" s="192"/>
      <c r="KEC50" s="192"/>
      <c r="KED50" s="192"/>
      <c r="KEE50" s="192"/>
      <c r="KEF50" s="192"/>
      <c r="KEG50" s="192"/>
      <c r="KEH50" s="192"/>
      <c r="KEI50" s="192"/>
      <c r="KEJ50" s="192"/>
      <c r="KEK50" s="192"/>
      <c r="KEL50" s="192"/>
      <c r="KEM50" s="192"/>
      <c r="KEN50" s="192"/>
      <c r="KEO50" s="192"/>
      <c r="KEP50" s="192"/>
      <c r="KEQ50" s="192"/>
      <c r="KER50" s="192"/>
      <c r="KES50" s="192"/>
      <c r="KET50" s="192"/>
      <c r="KEU50" s="192"/>
      <c r="KEV50" s="192"/>
      <c r="KEW50" s="192"/>
      <c r="KEX50" s="192"/>
      <c r="KEY50" s="192"/>
      <c r="KEZ50" s="192"/>
      <c r="KFA50" s="192"/>
      <c r="KFB50" s="192"/>
      <c r="KFC50" s="192"/>
      <c r="KFD50" s="192"/>
      <c r="KFE50" s="192"/>
      <c r="KFF50" s="192"/>
      <c r="KFG50" s="192"/>
      <c r="KFH50" s="192"/>
      <c r="KFI50" s="192"/>
      <c r="KFJ50" s="192"/>
      <c r="KFK50" s="192"/>
      <c r="KFL50" s="192"/>
      <c r="KFM50" s="192"/>
      <c r="KFN50" s="192"/>
      <c r="KFO50" s="192"/>
      <c r="KFP50" s="192"/>
      <c r="KFQ50" s="192"/>
      <c r="KFR50" s="192"/>
      <c r="KFS50" s="192"/>
      <c r="KFT50" s="192"/>
      <c r="KFU50" s="192"/>
      <c r="KFV50" s="192"/>
      <c r="KFW50" s="192"/>
      <c r="KFX50" s="192"/>
      <c r="KFY50" s="192"/>
      <c r="KFZ50" s="192"/>
      <c r="KGA50" s="192"/>
      <c r="KGB50" s="192"/>
      <c r="KGC50" s="192"/>
      <c r="KGD50" s="192"/>
      <c r="KGE50" s="192"/>
      <c r="KGF50" s="192"/>
      <c r="KGG50" s="192"/>
      <c r="KGH50" s="192"/>
      <c r="KGI50" s="192"/>
      <c r="KGJ50" s="192"/>
      <c r="KGK50" s="192"/>
      <c r="KGL50" s="192"/>
      <c r="KGM50" s="192"/>
      <c r="KGN50" s="192"/>
      <c r="KGO50" s="192"/>
      <c r="KGP50" s="192"/>
      <c r="KGQ50" s="192"/>
      <c r="KGR50" s="192"/>
      <c r="KGS50" s="192"/>
      <c r="KGT50" s="192"/>
      <c r="KGU50" s="192"/>
      <c r="KGV50" s="192"/>
      <c r="KGW50" s="192"/>
      <c r="KGX50" s="192"/>
      <c r="KGY50" s="192"/>
      <c r="KGZ50" s="192"/>
      <c r="KHA50" s="192"/>
      <c r="KHB50" s="192"/>
      <c r="KHC50" s="192"/>
      <c r="KHD50" s="192"/>
      <c r="KHE50" s="192"/>
      <c r="KHF50" s="192"/>
      <c r="KHG50" s="192"/>
      <c r="KHH50" s="192"/>
      <c r="KHI50" s="192"/>
      <c r="KHJ50" s="192"/>
      <c r="KHK50" s="192"/>
      <c r="KHL50" s="192"/>
      <c r="KHM50" s="192"/>
      <c r="KHN50" s="192"/>
      <c r="KHO50" s="192"/>
      <c r="KHP50" s="192"/>
      <c r="KHQ50" s="192"/>
      <c r="KHR50" s="192"/>
      <c r="KHS50" s="192"/>
      <c r="KHT50" s="192"/>
      <c r="KHU50" s="192"/>
      <c r="KHV50" s="192"/>
      <c r="KHW50" s="192"/>
      <c r="KHX50" s="192"/>
      <c r="KHY50" s="192"/>
      <c r="KHZ50" s="192"/>
      <c r="KIA50" s="192"/>
      <c r="KIB50" s="192"/>
      <c r="KIC50" s="192"/>
      <c r="KID50" s="192"/>
      <c r="KIE50" s="192"/>
      <c r="KIF50" s="192"/>
      <c r="KIG50" s="192"/>
      <c r="KIH50" s="192"/>
      <c r="KII50" s="192"/>
      <c r="KIJ50" s="192"/>
      <c r="KIK50" s="192"/>
      <c r="KIL50" s="192"/>
      <c r="KIM50" s="192"/>
      <c r="KIN50" s="192"/>
      <c r="KIO50" s="192"/>
      <c r="KIP50" s="192"/>
      <c r="KIQ50" s="192"/>
      <c r="KIR50" s="192"/>
      <c r="KIS50" s="192"/>
      <c r="KIT50" s="192"/>
      <c r="KIU50" s="192"/>
      <c r="KIV50" s="192"/>
      <c r="KIW50" s="192"/>
      <c r="KIX50" s="192"/>
      <c r="KIY50" s="192"/>
      <c r="KIZ50" s="192"/>
      <c r="KJA50" s="192"/>
      <c r="KJB50" s="192"/>
      <c r="KJC50" s="192"/>
      <c r="KJD50" s="192"/>
      <c r="KJE50" s="192"/>
      <c r="KJF50" s="192"/>
      <c r="KJG50" s="192"/>
      <c r="KJH50" s="192"/>
      <c r="KJI50" s="192"/>
      <c r="KJJ50" s="192"/>
      <c r="KJK50" s="192"/>
      <c r="KJL50" s="192"/>
      <c r="KJM50" s="192"/>
      <c r="KJN50" s="192"/>
      <c r="KJO50" s="192"/>
      <c r="KJP50" s="192"/>
      <c r="KJQ50" s="192"/>
      <c r="KJR50" s="192"/>
      <c r="KJS50" s="192"/>
      <c r="KJT50" s="192"/>
      <c r="KJU50" s="192"/>
      <c r="KJV50" s="192"/>
      <c r="KJW50" s="192"/>
      <c r="KJX50" s="192"/>
      <c r="KJY50" s="192"/>
      <c r="KJZ50" s="192"/>
      <c r="KKA50" s="192"/>
      <c r="KKB50" s="192"/>
      <c r="KKC50" s="192"/>
      <c r="KKD50" s="192"/>
      <c r="KKE50" s="192"/>
      <c r="KKF50" s="192"/>
      <c r="KKG50" s="192"/>
      <c r="KKH50" s="192"/>
      <c r="KKI50" s="192"/>
      <c r="KKJ50" s="192"/>
      <c r="KKK50" s="192"/>
      <c r="KKL50" s="192"/>
      <c r="KKM50" s="192"/>
      <c r="KKN50" s="192"/>
      <c r="KKO50" s="192"/>
      <c r="KKP50" s="192"/>
      <c r="KKQ50" s="192"/>
      <c r="KKR50" s="192"/>
      <c r="KKS50" s="192"/>
      <c r="KKT50" s="192"/>
      <c r="KKU50" s="192"/>
      <c r="KKV50" s="192"/>
      <c r="KKW50" s="192"/>
      <c r="KKX50" s="192"/>
      <c r="KKY50" s="192"/>
      <c r="KKZ50" s="192"/>
      <c r="KLA50" s="192"/>
      <c r="KLB50" s="192"/>
      <c r="KLC50" s="192"/>
      <c r="KLD50" s="192"/>
      <c r="KLE50" s="192"/>
      <c r="KLF50" s="192"/>
      <c r="KLG50" s="192"/>
      <c r="KLH50" s="192"/>
      <c r="KLI50" s="192"/>
      <c r="KLJ50" s="192"/>
      <c r="KLK50" s="192"/>
      <c r="KLL50" s="192"/>
      <c r="KLM50" s="192"/>
      <c r="KLN50" s="192"/>
      <c r="KLO50" s="192"/>
      <c r="KLP50" s="192"/>
      <c r="KLQ50" s="192"/>
      <c r="KLR50" s="192"/>
      <c r="KLS50" s="192"/>
      <c r="KLT50" s="192"/>
      <c r="KLU50" s="192"/>
      <c r="KLV50" s="192"/>
      <c r="KLW50" s="192"/>
      <c r="KLX50" s="192"/>
      <c r="KLY50" s="192"/>
      <c r="KLZ50" s="192"/>
      <c r="KMA50" s="192"/>
      <c r="KMB50" s="192"/>
      <c r="KMC50" s="192"/>
      <c r="KMD50" s="192"/>
      <c r="KME50" s="192"/>
      <c r="KMF50" s="192"/>
      <c r="KMG50" s="192"/>
      <c r="KMH50" s="192"/>
      <c r="KMI50" s="192"/>
      <c r="KMJ50" s="192"/>
      <c r="KMK50" s="192"/>
      <c r="KML50" s="192"/>
      <c r="KMM50" s="192"/>
      <c r="KMN50" s="192"/>
      <c r="KMO50" s="192"/>
      <c r="KMP50" s="192"/>
      <c r="KMQ50" s="192"/>
      <c r="KMR50" s="192"/>
      <c r="KMS50" s="192"/>
      <c r="KMT50" s="192"/>
      <c r="KMU50" s="192"/>
      <c r="KMV50" s="192"/>
      <c r="KMW50" s="192"/>
      <c r="KMX50" s="192"/>
      <c r="KMY50" s="192"/>
      <c r="KMZ50" s="192"/>
      <c r="KNA50" s="192"/>
      <c r="KNB50" s="192"/>
      <c r="KNC50" s="192"/>
      <c r="KND50" s="192"/>
      <c r="KNE50" s="192"/>
      <c r="KNF50" s="192"/>
      <c r="KNG50" s="192"/>
      <c r="KNH50" s="192"/>
      <c r="KNI50" s="192"/>
      <c r="KNJ50" s="192"/>
      <c r="KNK50" s="192"/>
      <c r="KNL50" s="192"/>
      <c r="KNM50" s="192"/>
      <c r="KNN50" s="192"/>
      <c r="KNO50" s="192"/>
      <c r="KNP50" s="192"/>
      <c r="KNQ50" s="192"/>
      <c r="KNR50" s="192"/>
      <c r="KNS50" s="192"/>
      <c r="KNT50" s="192"/>
      <c r="KNU50" s="192"/>
      <c r="KNV50" s="192"/>
      <c r="KNW50" s="192"/>
      <c r="KNX50" s="192"/>
      <c r="KNY50" s="192"/>
      <c r="KNZ50" s="192"/>
      <c r="KOA50" s="192"/>
      <c r="KOB50" s="192"/>
      <c r="KOC50" s="192"/>
      <c r="KOD50" s="192"/>
      <c r="KOE50" s="192"/>
      <c r="KOF50" s="192"/>
      <c r="KOG50" s="192"/>
      <c r="KOH50" s="192"/>
      <c r="KOI50" s="192"/>
      <c r="KOJ50" s="192"/>
      <c r="KOK50" s="192"/>
      <c r="KOL50" s="192"/>
      <c r="KOM50" s="192"/>
      <c r="KON50" s="192"/>
      <c r="KOO50" s="192"/>
      <c r="KOP50" s="192"/>
      <c r="KOQ50" s="192"/>
      <c r="KOR50" s="192"/>
      <c r="KOS50" s="192"/>
      <c r="KOT50" s="192"/>
      <c r="KOU50" s="192"/>
      <c r="KOV50" s="192"/>
      <c r="KOW50" s="192"/>
      <c r="KOX50" s="192"/>
      <c r="KOY50" s="192"/>
      <c r="KOZ50" s="192"/>
      <c r="KPA50" s="192"/>
      <c r="KPB50" s="192"/>
      <c r="KPC50" s="192"/>
      <c r="KPD50" s="192"/>
      <c r="KPE50" s="192"/>
      <c r="KPF50" s="192"/>
      <c r="KPG50" s="192"/>
      <c r="KPH50" s="192"/>
      <c r="KPI50" s="192"/>
      <c r="KPJ50" s="192"/>
      <c r="KPK50" s="192"/>
      <c r="KPL50" s="192"/>
      <c r="KPM50" s="192"/>
      <c r="KPN50" s="192"/>
      <c r="KPO50" s="192"/>
      <c r="KPP50" s="192"/>
      <c r="KPQ50" s="192"/>
      <c r="KPR50" s="192"/>
      <c r="KPS50" s="192"/>
      <c r="KPT50" s="192"/>
      <c r="KPU50" s="192"/>
      <c r="KPV50" s="192"/>
      <c r="KPW50" s="192"/>
      <c r="KPX50" s="192"/>
      <c r="KPY50" s="192"/>
      <c r="KPZ50" s="192"/>
      <c r="KQA50" s="192"/>
      <c r="KQB50" s="192"/>
      <c r="KQC50" s="192"/>
      <c r="KQD50" s="192"/>
      <c r="KQE50" s="192"/>
      <c r="KQF50" s="192"/>
      <c r="KQG50" s="192"/>
      <c r="KQH50" s="192"/>
      <c r="KQI50" s="192"/>
      <c r="KQJ50" s="192"/>
      <c r="KQK50" s="192"/>
      <c r="KQL50" s="192"/>
      <c r="KQM50" s="192"/>
      <c r="KQN50" s="192"/>
      <c r="KQO50" s="192"/>
      <c r="KQP50" s="192"/>
      <c r="KQQ50" s="192"/>
      <c r="KQR50" s="192"/>
      <c r="KQS50" s="192"/>
      <c r="KQT50" s="192"/>
      <c r="KQU50" s="192"/>
      <c r="KQV50" s="192"/>
      <c r="KQW50" s="192"/>
      <c r="KQX50" s="192"/>
      <c r="KQY50" s="192"/>
      <c r="KQZ50" s="192"/>
      <c r="KRA50" s="192"/>
      <c r="KRB50" s="192"/>
      <c r="KRC50" s="192"/>
      <c r="KRD50" s="192"/>
      <c r="KRE50" s="192"/>
      <c r="KRF50" s="192"/>
      <c r="KRG50" s="192"/>
      <c r="KRH50" s="192"/>
      <c r="KRI50" s="192"/>
      <c r="KRJ50" s="192"/>
      <c r="KRK50" s="192"/>
      <c r="KRL50" s="192"/>
      <c r="KRM50" s="192"/>
      <c r="KRN50" s="192"/>
      <c r="KRO50" s="192"/>
      <c r="KRP50" s="192"/>
      <c r="KRQ50" s="192"/>
      <c r="KRR50" s="192"/>
      <c r="KRS50" s="192"/>
      <c r="KRT50" s="192"/>
      <c r="KRU50" s="192"/>
      <c r="KRV50" s="192"/>
      <c r="KRW50" s="192"/>
      <c r="KRX50" s="192"/>
      <c r="KRY50" s="192"/>
      <c r="KRZ50" s="192"/>
      <c r="KSA50" s="192"/>
      <c r="KSB50" s="192"/>
      <c r="KSC50" s="192"/>
      <c r="KSD50" s="192"/>
      <c r="KSE50" s="192"/>
      <c r="KSF50" s="192"/>
      <c r="KSG50" s="192"/>
      <c r="KSH50" s="192"/>
      <c r="KSI50" s="192"/>
      <c r="KSJ50" s="192"/>
      <c r="KSK50" s="192"/>
      <c r="KSL50" s="192"/>
      <c r="KSM50" s="192"/>
      <c r="KSN50" s="192"/>
      <c r="KSO50" s="192"/>
      <c r="KSP50" s="192"/>
      <c r="KSQ50" s="192"/>
      <c r="KSR50" s="192"/>
      <c r="KSS50" s="192"/>
      <c r="KST50" s="192"/>
      <c r="KSU50" s="192"/>
      <c r="KSV50" s="192"/>
      <c r="KSW50" s="192"/>
      <c r="KSX50" s="192"/>
      <c r="KSY50" s="192"/>
      <c r="KSZ50" s="192"/>
      <c r="KTA50" s="192"/>
      <c r="KTB50" s="192"/>
      <c r="KTC50" s="192"/>
      <c r="KTD50" s="192"/>
      <c r="KTE50" s="192"/>
      <c r="KTF50" s="192"/>
      <c r="KTG50" s="192"/>
      <c r="KTH50" s="192"/>
      <c r="KTI50" s="192"/>
      <c r="KTJ50" s="192"/>
      <c r="KTK50" s="192"/>
      <c r="KTL50" s="192"/>
      <c r="KTM50" s="192"/>
      <c r="KTN50" s="192"/>
      <c r="KTO50" s="192"/>
      <c r="KTP50" s="192"/>
      <c r="KTQ50" s="192"/>
      <c r="KTR50" s="192"/>
      <c r="KTS50" s="192"/>
      <c r="KTT50" s="192"/>
      <c r="KTU50" s="192"/>
      <c r="KTV50" s="192"/>
      <c r="KTW50" s="192"/>
      <c r="KTX50" s="192"/>
      <c r="KTY50" s="192"/>
      <c r="KTZ50" s="192"/>
      <c r="KUA50" s="192"/>
      <c r="KUB50" s="192"/>
      <c r="KUC50" s="192"/>
      <c r="KUD50" s="192"/>
      <c r="KUE50" s="192"/>
      <c r="KUF50" s="192"/>
      <c r="KUG50" s="192"/>
      <c r="KUH50" s="192"/>
      <c r="KUI50" s="192"/>
      <c r="KUJ50" s="192"/>
      <c r="KUK50" s="192"/>
      <c r="KUL50" s="192"/>
      <c r="KUM50" s="192"/>
      <c r="KUN50" s="192"/>
      <c r="KUO50" s="192"/>
      <c r="KUP50" s="192"/>
      <c r="KUQ50" s="192"/>
      <c r="KUR50" s="192"/>
      <c r="KUS50" s="192"/>
      <c r="KUT50" s="192"/>
      <c r="KUU50" s="192"/>
      <c r="KUV50" s="192"/>
      <c r="KUW50" s="192"/>
      <c r="KUX50" s="192"/>
      <c r="KUY50" s="192"/>
      <c r="KUZ50" s="192"/>
      <c r="KVA50" s="192"/>
      <c r="KVB50" s="192"/>
      <c r="KVC50" s="192"/>
      <c r="KVD50" s="192"/>
      <c r="KVE50" s="192"/>
      <c r="KVF50" s="192"/>
      <c r="KVG50" s="192"/>
      <c r="KVH50" s="192"/>
      <c r="KVI50" s="192"/>
      <c r="KVJ50" s="192"/>
      <c r="KVK50" s="192"/>
      <c r="KVL50" s="192"/>
      <c r="KVM50" s="192"/>
      <c r="KVN50" s="192"/>
      <c r="KVO50" s="192"/>
      <c r="KVP50" s="192"/>
      <c r="KVQ50" s="192"/>
      <c r="KVR50" s="192"/>
      <c r="KVS50" s="192"/>
      <c r="KVT50" s="192"/>
      <c r="KVU50" s="192"/>
      <c r="KVV50" s="192"/>
      <c r="KVW50" s="192"/>
      <c r="KVX50" s="192"/>
      <c r="KVY50" s="192"/>
      <c r="KVZ50" s="192"/>
      <c r="KWA50" s="192"/>
      <c r="KWB50" s="192"/>
      <c r="KWC50" s="192"/>
      <c r="KWD50" s="192"/>
      <c r="KWE50" s="192"/>
      <c r="KWF50" s="192"/>
      <c r="KWG50" s="192"/>
      <c r="KWH50" s="192"/>
      <c r="KWI50" s="192"/>
      <c r="KWJ50" s="192"/>
      <c r="KWK50" s="192"/>
      <c r="KWL50" s="192"/>
      <c r="KWM50" s="192"/>
      <c r="KWN50" s="192"/>
      <c r="KWO50" s="192"/>
      <c r="KWP50" s="192"/>
      <c r="KWQ50" s="192"/>
      <c r="KWR50" s="192"/>
      <c r="KWS50" s="192"/>
      <c r="KWT50" s="192"/>
      <c r="KWU50" s="192"/>
      <c r="KWV50" s="192"/>
      <c r="KWW50" s="192"/>
      <c r="KWX50" s="192"/>
      <c r="KWY50" s="192"/>
      <c r="KWZ50" s="192"/>
      <c r="KXA50" s="192"/>
      <c r="KXB50" s="192"/>
      <c r="KXC50" s="192"/>
      <c r="KXD50" s="192"/>
      <c r="KXE50" s="192"/>
      <c r="KXF50" s="192"/>
      <c r="KXG50" s="192"/>
      <c r="KXH50" s="192"/>
      <c r="KXI50" s="192"/>
      <c r="KXJ50" s="192"/>
      <c r="KXK50" s="192"/>
      <c r="KXL50" s="192"/>
      <c r="KXM50" s="192"/>
      <c r="KXN50" s="192"/>
      <c r="KXO50" s="192"/>
      <c r="KXP50" s="192"/>
      <c r="KXQ50" s="192"/>
      <c r="KXR50" s="192"/>
      <c r="KXS50" s="192"/>
      <c r="KXT50" s="192"/>
      <c r="KXU50" s="192"/>
      <c r="KXV50" s="192"/>
      <c r="KXW50" s="192"/>
      <c r="KXX50" s="192"/>
      <c r="KXY50" s="192"/>
      <c r="KXZ50" s="192"/>
      <c r="KYA50" s="192"/>
      <c r="KYB50" s="192"/>
      <c r="KYC50" s="192"/>
      <c r="KYD50" s="192"/>
      <c r="KYE50" s="192"/>
      <c r="KYF50" s="192"/>
      <c r="KYG50" s="192"/>
      <c r="KYH50" s="192"/>
      <c r="KYI50" s="192"/>
      <c r="KYJ50" s="192"/>
      <c r="KYK50" s="192"/>
      <c r="KYL50" s="192"/>
      <c r="KYM50" s="192"/>
      <c r="KYN50" s="192"/>
      <c r="KYO50" s="192"/>
      <c r="KYP50" s="192"/>
      <c r="KYQ50" s="192"/>
      <c r="KYR50" s="192"/>
      <c r="KYS50" s="192"/>
      <c r="KYT50" s="192"/>
      <c r="KYU50" s="192"/>
      <c r="KYV50" s="192"/>
      <c r="KYW50" s="192"/>
      <c r="KYX50" s="192"/>
      <c r="KYY50" s="192"/>
      <c r="KYZ50" s="192"/>
      <c r="KZA50" s="192"/>
      <c r="KZB50" s="192"/>
      <c r="KZC50" s="192"/>
      <c r="KZD50" s="192"/>
      <c r="KZE50" s="192"/>
      <c r="KZF50" s="192"/>
      <c r="KZG50" s="192"/>
      <c r="KZH50" s="192"/>
      <c r="KZI50" s="192"/>
      <c r="KZJ50" s="192"/>
      <c r="KZK50" s="192"/>
      <c r="KZL50" s="192"/>
      <c r="KZM50" s="192"/>
      <c r="KZN50" s="192"/>
      <c r="KZO50" s="192"/>
      <c r="KZP50" s="192"/>
      <c r="KZQ50" s="192"/>
      <c r="KZR50" s="192"/>
      <c r="KZS50" s="192"/>
      <c r="KZT50" s="192"/>
      <c r="KZU50" s="192"/>
      <c r="KZV50" s="192"/>
      <c r="KZW50" s="192"/>
      <c r="KZX50" s="192"/>
      <c r="KZY50" s="192"/>
      <c r="KZZ50" s="192"/>
      <c r="LAA50" s="192"/>
      <c r="LAB50" s="192"/>
      <c r="LAC50" s="192"/>
      <c r="LAD50" s="192"/>
      <c r="LAE50" s="192"/>
      <c r="LAF50" s="192"/>
      <c r="LAG50" s="192"/>
      <c r="LAH50" s="192"/>
      <c r="LAI50" s="192"/>
      <c r="LAJ50" s="192"/>
      <c r="LAK50" s="192"/>
      <c r="LAL50" s="192"/>
      <c r="LAM50" s="192"/>
      <c r="LAN50" s="192"/>
      <c r="LAO50" s="192"/>
      <c r="LAP50" s="192"/>
      <c r="LAQ50" s="192"/>
      <c r="LAR50" s="192"/>
      <c r="LAS50" s="192"/>
      <c r="LAT50" s="192"/>
      <c r="LAU50" s="192"/>
      <c r="LAV50" s="192"/>
      <c r="LAW50" s="192"/>
      <c r="LAX50" s="192"/>
      <c r="LAY50" s="192"/>
      <c r="LAZ50" s="192"/>
      <c r="LBA50" s="192"/>
      <c r="LBB50" s="192"/>
      <c r="LBC50" s="192"/>
      <c r="LBD50" s="192"/>
      <c r="LBE50" s="192"/>
      <c r="LBF50" s="192"/>
      <c r="LBG50" s="192"/>
      <c r="LBH50" s="192"/>
      <c r="LBI50" s="192"/>
      <c r="LBJ50" s="192"/>
      <c r="LBK50" s="192"/>
      <c r="LBL50" s="192"/>
      <c r="LBM50" s="192"/>
      <c r="LBN50" s="192"/>
      <c r="LBO50" s="192"/>
      <c r="LBP50" s="192"/>
      <c r="LBQ50" s="192"/>
      <c r="LBR50" s="192"/>
      <c r="LBS50" s="192"/>
      <c r="LBT50" s="192"/>
      <c r="LBU50" s="192"/>
      <c r="LBV50" s="192"/>
      <c r="LBW50" s="192"/>
      <c r="LBX50" s="192"/>
      <c r="LBY50" s="192"/>
      <c r="LBZ50" s="192"/>
      <c r="LCA50" s="192"/>
      <c r="LCB50" s="192"/>
      <c r="LCC50" s="192"/>
      <c r="LCD50" s="192"/>
      <c r="LCE50" s="192"/>
      <c r="LCF50" s="192"/>
      <c r="LCG50" s="192"/>
      <c r="LCH50" s="192"/>
      <c r="LCI50" s="192"/>
      <c r="LCJ50" s="192"/>
      <c r="LCK50" s="192"/>
      <c r="LCL50" s="192"/>
      <c r="LCM50" s="192"/>
      <c r="LCN50" s="192"/>
      <c r="LCO50" s="192"/>
      <c r="LCP50" s="192"/>
      <c r="LCQ50" s="192"/>
      <c r="LCR50" s="192"/>
      <c r="LCS50" s="192"/>
      <c r="LCT50" s="192"/>
      <c r="LCU50" s="192"/>
      <c r="LCV50" s="192"/>
      <c r="LCW50" s="192"/>
      <c r="LCX50" s="192"/>
      <c r="LCY50" s="192"/>
      <c r="LCZ50" s="192"/>
      <c r="LDA50" s="192"/>
      <c r="LDB50" s="192"/>
      <c r="LDC50" s="192"/>
      <c r="LDD50" s="192"/>
      <c r="LDE50" s="192"/>
      <c r="LDF50" s="192"/>
      <c r="LDG50" s="192"/>
      <c r="LDH50" s="192"/>
      <c r="LDI50" s="192"/>
      <c r="LDJ50" s="192"/>
      <c r="LDK50" s="192"/>
      <c r="LDL50" s="192"/>
      <c r="LDM50" s="192"/>
      <c r="LDN50" s="192"/>
      <c r="LDO50" s="192"/>
      <c r="LDP50" s="192"/>
      <c r="LDQ50" s="192"/>
      <c r="LDR50" s="192"/>
      <c r="LDS50" s="192"/>
      <c r="LDT50" s="192"/>
      <c r="LDU50" s="192"/>
      <c r="LDV50" s="192"/>
      <c r="LDW50" s="192"/>
      <c r="LDX50" s="192"/>
      <c r="LDY50" s="192"/>
      <c r="LDZ50" s="192"/>
      <c r="LEA50" s="192"/>
      <c r="LEB50" s="192"/>
      <c r="LEC50" s="192"/>
      <c r="LED50" s="192"/>
      <c r="LEE50" s="192"/>
      <c r="LEF50" s="192"/>
      <c r="LEG50" s="192"/>
      <c r="LEH50" s="192"/>
      <c r="LEI50" s="192"/>
      <c r="LEJ50" s="192"/>
      <c r="LEK50" s="192"/>
      <c r="LEL50" s="192"/>
      <c r="LEM50" s="192"/>
      <c r="LEN50" s="192"/>
      <c r="LEO50" s="192"/>
      <c r="LEP50" s="192"/>
      <c r="LEQ50" s="192"/>
      <c r="LER50" s="192"/>
      <c r="LES50" s="192"/>
      <c r="LET50" s="192"/>
      <c r="LEU50" s="192"/>
      <c r="LEV50" s="192"/>
      <c r="LEW50" s="192"/>
      <c r="LEX50" s="192"/>
      <c r="LEY50" s="192"/>
      <c r="LEZ50" s="192"/>
      <c r="LFA50" s="192"/>
      <c r="LFB50" s="192"/>
      <c r="LFC50" s="192"/>
      <c r="LFD50" s="192"/>
      <c r="LFE50" s="192"/>
      <c r="LFF50" s="192"/>
      <c r="LFG50" s="192"/>
      <c r="LFH50" s="192"/>
      <c r="LFI50" s="192"/>
      <c r="LFJ50" s="192"/>
      <c r="LFK50" s="192"/>
      <c r="LFL50" s="192"/>
      <c r="LFM50" s="192"/>
      <c r="LFN50" s="192"/>
      <c r="LFO50" s="192"/>
      <c r="LFP50" s="192"/>
      <c r="LFQ50" s="192"/>
      <c r="LFR50" s="192"/>
      <c r="LFS50" s="192"/>
      <c r="LFT50" s="192"/>
      <c r="LFU50" s="192"/>
      <c r="LFV50" s="192"/>
      <c r="LFW50" s="192"/>
      <c r="LFX50" s="192"/>
      <c r="LFY50" s="192"/>
      <c r="LFZ50" s="192"/>
      <c r="LGA50" s="192"/>
      <c r="LGB50" s="192"/>
      <c r="LGC50" s="192"/>
      <c r="LGD50" s="192"/>
      <c r="LGE50" s="192"/>
      <c r="LGF50" s="192"/>
      <c r="LGG50" s="192"/>
      <c r="LGH50" s="192"/>
      <c r="LGI50" s="192"/>
      <c r="LGJ50" s="192"/>
      <c r="LGK50" s="192"/>
      <c r="LGL50" s="192"/>
      <c r="LGM50" s="192"/>
      <c r="LGN50" s="192"/>
      <c r="LGO50" s="192"/>
      <c r="LGP50" s="192"/>
      <c r="LGQ50" s="192"/>
      <c r="LGR50" s="192"/>
      <c r="LGS50" s="192"/>
      <c r="LGT50" s="192"/>
      <c r="LGU50" s="192"/>
      <c r="LGV50" s="192"/>
      <c r="LGW50" s="192"/>
      <c r="LGX50" s="192"/>
      <c r="LGY50" s="192"/>
      <c r="LGZ50" s="192"/>
      <c r="LHA50" s="192"/>
      <c r="LHB50" s="192"/>
      <c r="LHC50" s="192"/>
      <c r="LHD50" s="192"/>
      <c r="LHE50" s="192"/>
      <c r="LHF50" s="192"/>
      <c r="LHG50" s="192"/>
      <c r="LHH50" s="192"/>
      <c r="LHI50" s="192"/>
      <c r="LHJ50" s="192"/>
      <c r="LHK50" s="192"/>
      <c r="LHL50" s="192"/>
      <c r="LHM50" s="192"/>
      <c r="LHN50" s="192"/>
      <c r="LHO50" s="192"/>
      <c r="LHP50" s="192"/>
      <c r="LHQ50" s="192"/>
      <c r="LHR50" s="192"/>
      <c r="LHS50" s="192"/>
      <c r="LHT50" s="192"/>
      <c r="LHU50" s="192"/>
      <c r="LHV50" s="192"/>
      <c r="LHW50" s="192"/>
      <c r="LHX50" s="192"/>
      <c r="LHY50" s="192"/>
      <c r="LHZ50" s="192"/>
      <c r="LIA50" s="192"/>
      <c r="LIB50" s="192"/>
      <c r="LIC50" s="192"/>
      <c r="LID50" s="192"/>
      <c r="LIE50" s="192"/>
      <c r="LIF50" s="192"/>
      <c r="LIG50" s="192"/>
      <c r="LIH50" s="192"/>
      <c r="LII50" s="192"/>
      <c r="LIJ50" s="192"/>
      <c r="LIK50" s="192"/>
      <c r="LIL50" s="192"/>
      <c r="LIM50" s="192"/>
      <c r="LIN50" s="192"/>
      <c r="LIO50" s="192"/>
      <c r="LIP50" s="192"/>
      <c r="LIQ50" s="192"/>
      <c r="LIR50" s="192"/>
      <c r="LIS50" s="192"/>
      <c r="LIT50" s="192"/>
      <c r="LIU50" s="192"/>
      <c r="LIV50" s="192"/>
      <c r="LIW50" s="192"/>
      <c r="LIX50" s="192"/>
      <c r="LIY50" s="192"/>
      <c r="LIZ50" s="192"/>
      <c r="LJA50" s="192"/>
      <c r="LJB50" s="192"/>
      <c r="LJC50" s="192"/>
      <c r="LJD50" s="192"/>
      <c r="LJE50" s="192"/>
      <c r="LJF50" s="192"/>
      <c r="LJG50" s="192"/>
      <c r="LJH50" s="192"/>
      <c r="LJI50" s="192"/>
      <c r="LJJ50" s="192"/>
      <c r="LJK50" s="192"/>
      <c r="LJL50" s="192"/>
      <c r="LJM50" s="192"/>
      <c r="LJN50" s="192"/>
      <c r="LJO50" s="192"/>
      <c r="LJP50" s="192"/>
      <c r="LJQ50" s="192"/>
      <c r="LJR50" s="192"/>
      <c r="LJS50" s="192"/>
      <c r="LJT50" s="192"/>
      <c r="LJU50" s="192"/>
      <c r="LJV50" s="192"/>
      <c r="LJW50" s="192"/>
      <c r="LJX50" s="192"/>
      <c r="LJY50" s="192"/>
      <c r="LJZ50" s="192"/>
      <c r="LKA50" s="192"/>
      <c r="LKB50" s="192"/>
      <c r="LKC50" s="192"/>
      <c r="LKD50" s="192"/>
      <c r="LKE50" s="192"/>
      <c r="LKF50" s="192"/>
      <c r="LKG50" s="192"/>
      <c r="LKH50" s="192"/>
      <c r="LKI50" s="192"/>
      <c r="LKJ50" s="192"/>
      <c r="LKK50" s="192"/>
      <c r="LKL50" s="192"/>
      <c r="LKM50" s="192"/>
      <c r="LKN50" s="192"/>
      <c r="LKO50" s="192"/>
      <c r="LKP50" s="192"/>
      <c r="LKQ50" s="192"/>
      <c r="LKR50" s="192"/>
      <c r="LKS50" s="192"/>
      <c r="LKT50" s="192"/>
      <c r="LKU50" s="192"/>
      <c r="LKV50" s="192"/>
      <c r="LKW50" s="192"/>
      <c r="LKX50" s="192"/>
      <c r="LKY50" s="192"/>
      <c r="LKZ50" s="192"/>
      <c r="LLA50" s="192"/>
      <c r="LLB50" s="192"/>
      <c r="LLC50" s="192"/>
      <c r="LLD50" s="192"/>
      <c r="LLE50" s="192"/>
      <c r="LLF50" s="192"/>
      <c r="LLG50" s="192"/>
      <c r="LLH50" s="192"/>
      <c r="LLI50" s="192"/>
      <c r="LLJ50" s="192"/>
      <c r="LLK50" s="192"/>
      <c r="LLL50" s="192"/>
      <c r="LLM50" s="192"/>
      <c r="LLN50" s="192"/>
      <c r="LLO50" s="192"/>
      <c r="LLP50" s="192"/>
      <c r="LLQ50" s="192"/>
      <c r="LLR50" s="192"/>
      <c r="LLS50" s="192"/>
      <c r="LLT50" s="192"/>
      <c r="LLU50" s="192"/>
      <c r="LLV50" s="192"/>
      <c r="LLW50" s="192"/>
      <c r="LLX50" s="192"/>
      <c r="LLY50" s="192"/>
      <c r="LLZ50" s="192"/>
      <c r="LMA50" s="192"/>
      <c r="LMB50" s="192"/>
      <c r="LMC50" s="192"/>
      <c r="LMD50" s="192"/>
      <c r="LME50" s="192"/>
      <c r="LMF50" s="192"/>
      <c r="LMG50" s="192"/>
      <c r="LMH50" s="192"/>
      <c r="LMI50" s="192"/>
      <c r="LMJ50" s="192"/>
      <c r="LMK50" s="192"/>
      <c r="LML50" s="192"/>
      <c r="LMM50" s="192"/>
      <c r="LMN50" s="192"/>
      <c r="LMO50" s="192"/>
      <c r="LMP50" s="192"/>
      <c r="LMQ50" s="192"/>
      <c r="LMR50" s="192"/>
      <c r="LMS50" s="192"/>
      <c r="LMT50" s="192"/>
      <c r="LMU50" s="192"/>
      <c r="LMV50" s="192"/>
      <c r="LMW50" s="192"/>
      <c r="LMX50" s="192"/>
      <c r="LMY50" s="192"/>
      <c r="LMZ50" s="192"/>
      <c r="LNA50" s="192"/>
      <c r="LNB50" s="192"/>
      <c r="LNC50" s="192"/>
      <c r="LND50" s="192"/>
      <c r="LNE50" s="192"/>
      <c r="LNF50" s="192"/>
      <c r="LNG50" s="192"/>
      <c r="LNH50" s="192"/>
      <c r="LNI50" s="192"/>
      <c r="LNJ50" s="192"/>
      <c r="LNK50" s="192"/>
      <c r="LNL50" s="192"/>
      <c r="LNM50" s="192"/>
      <c r="LNN50" s="192"/>
      <c r="LNO50" s="192"/>
      <c r="LNP50" s="192"/>
      <c r="LNQ50" s="192"/>
      <c r="LNR50" s="192"/>
      <c r="LNS50" s="192"/>
      <c r="LNT50" s="192"/>
      <c r="LNU50" s="192"/>
      <c r="LNV50" s="192"/>
      <c r="LNW50" s="192"/>
      <c r="LNX50" s="192"/>
      <c r="LNY50" s="192"/>
      <c r="LNZ50" s="192"/>
      <c r="LOA50" s="192"/>
      <c r="LOB50" s="192"/>
      <c r="LOC50" s="192"/>
      <c r="LOD50" s="192"/>
      <c r="LOE50" s="192"/>
      <c r="LOF50" s="192"/>
      <c r="LOG50" s="192"/>
      <c r="LOH50" s="192"/>
      <c r="LOI50" s="192"/>
      <c r="LOJ50" s="192"/>
      <c r="LOK50" s="192"/>
      <c r="LOL50" s="192"/>
      <c r="LOM50" s="192"/>
      <c r="LON50" s="192"/>
      <c r="LOO50" s="192"/>
      <c r="LOP50" s="192"/>
      <c r="LOQ50" s="192"/>
      <c r="LOR50" s="192"/>
      <c r="LOS50" s="192"/>
      <c r="LOT50" s="192"/>
      <c r="LOU50" s="192"/>
      <c r="LOV50" s="192"/>
      <c r="LOW50" s="192"/>
      <c r="LOX50" s="192"/>
      <c r="LOY50" s="192"/>
      <c r="LOZ50" s="192"/>
      <c r="LPA50" s="192"/>
      <c r="LPB50" s="192"/>
      <c r="LPC50" s="192"/>
      <c r="LPD50" s="192"/>
      <c r="LPE50" s="192"/>
      <c r="LPF50" s="192"/>
      <c r="LPG50" s="192"/>
      <c r="LPH50" s="192"/>
      <c r="LPI50" s="192"/>
      <c r="LPJ50" s="192"/>
      <c r="LPK50" s="192"/>
      <c r="LPL50" s="192"/>
      <c r="LPM50" s="192"/>
      <c r="LPN50" s="192"/>
      <c r="LPO50" s="192"/>
      <c r="LPP50" s="192"/>
      <c r="LPQ50" s="192"/>
      <c r="LPR50" s="192"/>
      <c r="LPS50" s="192"/>
      <c r="LPT50" s="192"/>
      <c r="LPU50" s="192"/>
      <c r="LPV50" s="192"/>
      <c r="LPW50" s="192"/>
      <c r="LPX50" s="192"/>
      <c r="LPY50" s="192"/>
      <c r="LPZ50" s="192"/>
      <c r="LQA50" s="192"/>
      <c r="LQB50" s="192"/>
      <c r="LQC50" s="192"/>
      <c r="LQD50" s="192"/>
      <c r="LQE50" s="192"/>
      <c r="LQF50" s="192"/>
      <c r="LQG50" s="192"/>
      <c r="LQH50" s="192"/>
      <c r="LQI50" s="192"/>
      <c r="LQJ50" s="192"/>
      <c r="LQK50" s="192"/>
      <c r="LQL50" s="192"/>
      <c r="LQM50" s="192"/>
      <c r="LQN50" s="192"/>
      <c r="LQO50" s="192"/>
      <c r="LQP50" s="192"/>
      <c r="LQQ50" s="192"/>
      <c r="LQR50" s="192"/>
      <c r="LQS50" s="192"/>
      <c r="LQT50" s="192"/>
      <c r="LQU50" s="192"/>
      <c r="LQV50" s="192"/>
      <c r="LQW50" s="192"/>
      <c r="LQX50" s="192"/>
      <c r="LQY50" s="192"/>
      <c r="LQZ50" s="192"/>
      <c r="LRA50" s="192"/>
      <c r="LRB50" s="192"/>
      <c r="LRC50" s="192"/>
      <c r="LRD50" s="192"/>
      <c r="LRE50" s="192"/>
      <c r="LRF50" s="192"/>
      <c r="LRG50" s="192"/>
      <c r="LRH50" s="192"/>
      <c r="LRI50" s="192"/>
      <c r="LRJ50" s="192"/>
      <c r="LRK50" s="192"/>
      <c r="LRL50" s="192"/>
      <c r="LRM50" s="192"/>
      <c r="LRN50" s="192"/>
      <c r="LRO50" s="192"/>
      <c r="LRP50" s="192"/>
      <c r="LRQ50" s="192"/>
      <c r="LRR50" s="192"/>
      <c r="LRS50" s="192"/>
      <c r="LRT50" s="192"/>
      <c r="LRU50" s="192"/>
      <c r="LRV50" s="192"/>
      <c r="LRW50" s="192"/>
      <c r="LRX50" s="192"/>
      <c r="LRY50" s="192"/>
      <c r="LRZ50" s="192"/>
      <c r="LSA50" s="192"/>
      <c r="LSB50" s="192"/>
      <c r="LSC50" s="192"/>
      <c r="LSD50" s="192"/>
      <c r="LSE50" s="192"/>
      <c r="LSF50" s="192"/>
      <c r="LSG50" s="192"/>
      <c r="LSH50" s="192"/>
      <c r="LSI50" s="192"/>
      <c r="LSJ50" s="192"/>
      <c r="LSK50" s="192"/>
      <c r="LSL50" s="192"/>
      <c r="LSM50" s="192"/>
      <c r="LSN50" s="192"/>
      <c r="LSO50" s="192"/>
      <c r="LSP50" s="192"/>
      <c r="LSQ50" s="192"/>
      <c r="LSR50" s="192"/>
      <c r="LSS50" s="192"/>
      <c r="LST50" s="192"/>
      <c r="LSU50" s="192"/>
      <c r="LSV50" s="192"/>
      <c r="LSW50" s="192"/>
      <c r="LSX50" s="192"/>
      <c r="LSY50" s="192"/>
      <c r="LSZ50" s="192"/>
      <c r="LTA50" s="192"/>
      <c r="LTB50" s="192"/>
      <c r="LTC50" s="192"/>
      <c r="LTD50" s="192"/>
      <c r="LTE50" s="192"/>
      <c r="LTF50" s="192"/>
      <c r="LTG50" s="192"/>
      <c r="LTH50" s="192"/>
      <c r="LTI50" s="192"/>
      <c r="LTJ50" s="192"/>
      <c r="LTK50" s="192"/>
      <c r="LTL50" s="192"/>
      <c r="LTM50" s="192"/>
      <c r="LTN50" s="192"/>
      <c r="LTO50" s="192"/>
      <c r="LTP50" s="192"/>
      <c r="LTQ50" s="192"/>
      <c r="LTR50" s="192"/>
      <c r="LTS50" s="192"/>
      <c r="LTT50" s="192"/>
      <c r="LTU50" s="192"/>
      <c r="LTV50" s="192"/>
      <c r="LTW50" s="192"/>
      <c r="LTX50" s="192"/>
      <c r="LTY50" s="192"/>
      <c r="LTZ50" s="192"/>
      <c r="LUA50" s="192"/>
      <c r="LUB50" s="192"/>
      <c r="LUC50" s="192"/>
      <c r="LUD50" s="192"/>
      <c r="LUE50" s="192"/>
      <c r="LUF50" s="192"/>
      <c r="LUG50" s="192"/>
      <c r="LUH50" s="192"/>
      <c r="LUI50" s="192"/>
      <c r="LUJ50" s="192"/>
      <c r="LUK50" s="192"/>
      <c r="LUL50" s="192"/>
      <c r="LUM50" s="192"/>
      <c r="LUN50" s="192"/>
      <c r="LUO50" s="192"/>
      <c r="LUP50" s="192"/>
      <c r="LUQ50" s="192"/>
      <c r="LUR50" s="192"/>
      <c r="LUS50" s="192"/>
      <c r="LUT50" s="192"/>
      <c r="LUU50" s="192"/>
      <c r="LUV50" s="192"/>
      <c r="LUW50" s="192"/>
      <c r="LUX50" s="192"/>
      <c r="LUY50" s="192"/>
      <c r="LUZ50" s="192"/>
      <c r="LVA50" s="192"/>
      <c r="LVB50" s="192"/>
      <c r="LVC50" s="192"/>
      <c r="LVD50" s="192"/>
      <c r="LVE50" s="192"/>
      <c r="LVF50" s="192"/>
      <c r="LVG50" s="192"/>
      <c r="LVH50" s="192"/>
      <c r="LVI50" s="192"/>
      <c r="LVJ50" s="192"/>
      <c r="LVK50" s="192"/>
      <c r="LVL50" s="192"/>
      <c r="LVM50" s="192"/>
      <c r="LVN50" s="192"/>
      <c r="LVO50" s="192"/>
      <c r="LVP50" s="192"/>
      <c r="LVQ50" s="192"/>
      <c r="LVR50" s="192"/>
      <c r="LVS50" s="192"/>
      <c r="LVT50" s="192"/>
      <c r="LVU50" s="192"/>
      <c r="LVV50" s="192"/>
      <c r="LVW50" s="192"/>
      <c r="LVX50" s="192"/>
      <c r="LVY50" s="192"/>
      <c r="LVZ50" s="192"/>
      <c r="LWA50" s="192"/>
      <c r="LWB50" s="192"/>
      <c r="LWC50" s="192"/>
      <c r="LWD50" s="192"/>
      <c r="LWE50" s="192"/>
      <c r="LWF50" s="192"/>
      <c r="LWG50" s="192"/>
      <c r="LWH50" s="192"/>
      <c r="LWI50" s="192"/>
      <c r="LWJ50" s="192"/>
      <c r="LWK50" s="192"/>
      <c r="LWL50" s="192"/>
      <c r="LWM50" s="192"/>
      <c r="LWN50" s="192"/>
      <c r="LWO50" s="192"/>
      <c r="LWP50" s="192"/>
      <c r="LWQ50" s="192"/>
      <c r="LWR50" s="192"/>
      <c r="LWS50" s="192"/>
      <c r="LWT50" s="192"/>
      <c r="LWU50" s="192"/>
      <c r="LWV50" s="192"/>
      <c r="LWW50" s="192"/>
      <c r="LWX50" s="192"/>
      <c r="LWY50" s="192"/>
      <c r="LWZ50" s="192"/>
      <c r="LXA50" s="192"/>
      <c r="LXB50" s="192"/>
      <c r="LXC50" s="192"/>
      <c r="LXD50" s="192"/>
      <c r="LXE50" s="192"/>
      <c r="LXF50" s="192"/>
      <c r="LXG50" s="192"/>
      <c r="LXH50" s="192"/>
      <c r="LXI50" s="192"/>
      <c r="LXJ50" s="192"/>
      <c r="LXK50" s="192"/>
      <c r="LXL50" s="192"/>
      <c r="LXM50" s="192"/>
      <c r="LXN50" s="192"/>
      <c r="LXO50" s="192"/>
      <c r="LXP50" s="192"/>
      <c r="LXQ50" s="192"/>
      <c r="LXR50" s="192"/>
      <c r="LXS50" s="192"/>
      <c r="LXT50" s="192"/>
      <c r="LXU50" s="192"/>
      <c r="LXV50" s="192"/>
      <c r="LXW50" s="192"/>
      <c r="LXX50" s="192"/>
      <c r="LXY50" s="192"/>
      <c r="LXZ50" s="192"/>
      <c r="LYA50" s="192"/>
      <c r="LYB50" s="192"/>
      <c r="LYC50" s="192"/>
      <c r="LYD50" s="192"/>
      <c r="LYE50" s="192"/>
      <c r="LYF50" s="192"/>
      <c r="LYG50" s="192"/>
      <c r="LYH50" s="192"/>
      <c r="LYI50" s="192"/>
      <c r="LYJ50" s="192"/>
      <c r="LYK50" s="192"/>
      <c r="LYL50" s="192"/>
      <c r="LYM50" s="192"/>
      <c r="LYN50" s="192"/>
      <c r="LYO50" s="192"/>
      <c r="LYP50" s="192"/>
      <c r="LYQ50" s="192"/>
      <c r="LYR50" s="192"/>
      <c r="LYS50" s="192"/>
      <c r="LYT50" s="192"/>
      <c r="LYU50" s="192"/>
      <c r="LYV50" s="192"/>
      <c r="LYW50" s="192"/>
      <c r="LYX50" s="192"/>
      <c r="LYY50" s="192"/>
      <c r="LYZ50" s="192"/>
      <c r="LZA50" s="192"/>
      <c r="LZB50" s="192"/>
      <c r="LZC50" s="192"/>
      <c r="LZD50" s="192"/>
      <c r="LZE50" s="192"/>
      <c r="LZF50" s="192"/>
      <c r="LZG50" s="192"/>
      <c r="LZH50" s="192"/>
      <c r="LZI50" s="192"/>
      <c r="LZJ50" s="192"/>
      <c r="LZK50" s="192"/>
      <c r="LZL50" s="192"/>
      <c r="LZM50" s="192"/>
      <c r="LZN50" s="192"/>
      <c r="LZO50" s="192"/>
      <c r="LZP50" s="192"/>
      <c r="LZQ50" s="192"/>
      <c r="LZR50" s="192"/>
      <c r="LZS50" s="192"/>
      <c r="LZT50" s="192"/>
      <c r="LZU50" s="192"/>
      <c r="LZV50" s="192"/>
      <c r="LZW50" s="192"/>
      <c r="LZX50" s="192"/>
      <c r="LZY50" s="192"/>
      <c r="LZZ50" s="192"/>
      <c r="MAA50" s="192"/>
      <c r="MAB50" s="192"/>
      <c r="MAC50" s="192"/>
      <c r="MAD50" s="192"/>
      <c r="MAE50" s="192"/>
      <c r="MAF50" s="192"/>
      <c r="MAG50" s="192"/>
      <c r="MAH50" s="192"/>
      <c r="MAI50" s="192"/>
      <c r="MAJ50" s="192"/>
      <c r="MAK50" s="192"/>
      <c r="MAL50" s="192"/>
      <c r="MAM50" s="192"/>
      <c r="MAN50" s="192"/>
      <c r="MAO50" s="192"/>
      <c r="MAP50" s="192"/>
      <c r="MAQ50" s="192"/>
      <c r="MAR50" s="192"/>
      <c r="MAS50" s="192"/>
      <c r="MAT50" s="192"/>
      <c r="MAU50" s="192"/>
      <c r="MAV50" s="192"/>
      <c r="MAW50" s="192"/>
      <c r="MAX50" s="192"/>
      <c r="MAY50" s="192"/>
      <c r="MAZ50" s="192"/>
      <c r="MBA50" s="192"/>
      <c r="MBB50" s="192"/>
      <c r="MBC50" s="192"/>
      <c r="MBD50" s="192"/>
      <c r="MBE50" s="192"/>
      <c r="MBF50" s="192"/>
      <c r="MBG50" s="192"/>
      <c r="MBH50" s="192"/>
      <c r="MBI50" s="192"/>
      <c r="MBJ50" s="192"/>
      <c r="MBK50" s="192"/>
      <c r="MBL50" s="192"/>
      <c r="MBM50" s="192"/>
      <c r="MBN50" s="192"/>
      <c r="MBO50" s="192"/>
      <c r="MBP50" s="192"/>
      <c r="MBQ50" s="192"/>
      <c r="MBR50" s="192"/>
      <c r="MBS50" s="192"/>
      <c r="MBT50" s="192"/>
      <c r="MBU50" s="192"/>
      <c r="MBV50" s="192"/>
      <c r="MBW50" s="192"/>
      <c r="MBX50" s="192"/>
      <c r="MBY50" s="192"/>
      <c r="MBZ50" s="192"/>
      <c r="MCA50" s="192"/>
      <c r="MCB50" s="192"/>
      <c r="MCC50" s="192"/>
      <c r="MCD50" s="192"/>
      <c r="MCE50" s="192"/>
      <c r="MCF50" s="192"/>
      <c r="MCG50" s="192"/>
      <c r="MCH50" s="192"/>
      <c r="MCI50" s="192"/>
      <c r="MCJ50" s="192"/>
      <c r="MCK50" s="192"/>
      <c r="MCL50" s="192"/>
      <c r="MCM50" s="192"/>
      <c r="MCN50" s="192"/>
      <c r="MCO50" s="192"/>
      <c r="MCP50" s="192"/>
      <c r="MCQ50" s="192"/>
      <c r="MCR50" s="192"/>
      <c r="MCS50" s="192"/>
      <c r="MCT50" s="192"/>
      <c r="MCU50" s="192"/>
      <c r="MCV50" s="192"/>
      <c r="MCW50" s="192"/>
      <c r="MCX50" s="192"/>
      <c r="MCY50" s="192"/>
      <c r="MCZ50" s="192"/>
      <c r="MDA50" s="192"/>
      <c r="MDB50" s="192"/>
      <c r="MDC50" s="192"/>
      <c r="MDD50" s="192"/>
      <c r="MDE50" s="192"/>
      <c r="MDF50" s="192"/>
      <c r="MDG50" s="192"/>
      <c r="MDH50" s="192"/>
      <c r="MDI50" s="192"/>
      <c r="MDJ50" s="192"/>
      <c r="MDK50" s="192"/>
      <c r="MDL50" s="192"/>
      <c r="MDM50" s="192"/>
      <c r="MDN50" s="192"/>
      <c r="MDO50" s="192"/>
      <c r="MDP50" s="192"/>
      <c r="MDQ50" s="192"/>
      <c r="MDR50" s="192"/>
      <c r="MDS50" s="192"/>
      <c r="MDT50" s="192"/>
      <c r="MDU50" s="192"/>
      <c r="MDV50" s="192"/>
      <c r="MDW50" s="192"/>
      <c r="MDX50" s="192"/>
      <c r="MDY50" s="192"/>
      <c r="MDZ50" s="192"/>
      <c r="MEA50" s="192"/>
      <c r="MEB50" s="192"/>
      <c r="MEC50" s="192"/>
      <c r="MED50" s="192"/>
      <c r="MEE50" s="192"/>
      <c r="MEF50" s="192"/>
      <c r="MEG50" s="192"/>
      <c r="MEH50" s="192"/>
      <c r="MEI50" s="192"/>
      <c r="MEJ50" s="192"/>
      <c r="MEK50" s="192"/>
      <c r="MEL50" s="192"/>
      <c r="MEM50" s="192"/>
      <c r="MEN50" s="192"/>
      <c r="MEO50" s="192"/>
      <c r="MEP50" s="192"/>
      <c r="MEQ50" s="192"/>
      <c r="MER50" s="192"/>
      <c r="MES50" s="192"/>
      <c r="MET50" s="192"/>
      <c r="MEU50" s="192"/>
      <c r="MEV50" s="192"/>
      <c r="MEW50" s="192"/>
      <c r="MEX50" s="192"/>
      <c r="MEY50" s="192"/>
      <c r="MEZ50" s="192"/>
      <c r="MFA50" s="192"/>
      <c r="MFB50" s="192"/>
      <c r="MFC50" s="192"/>
      <c r="MFD50" s="192"/>
      <c r="MFE50" s="192"/>
      <c r="MFF50" s="192"/>
      <c r="MFG50" s="192"/>
      <c r="MFH50" s="192"/>
      <c r="MFI50" s="192"/>
      <c r="MFJ50" s="192"/>
      <c r="MFK50" s="192"/>
      <c r="MFL50" s="192"/>
      <c r="MFM50" s="192"/>
      <c r="MFN50" s="192"/>
      <c r="MFO50" s="192"/>
      <c r="MFP50" s="192"/>
      <c r="MFQ50" s="192"/>
      <c r="MFR50" s="192"/>
      <c r="MFS50" s="192"/>
      <c r="MFT50" s="192"/>
      <c r="MFU50" s="192"/>
      <c r="MFV50" s="192"/>
      <c r="MFW50" s="192"/>
      <c r="MFX50" s="192"/>
      <c r="MFY50" s="192"/>
      <c r="MFZ50" s="192"/>
      <c r="MGA50" s="192"/>
      <c r="MGB50" s="192"/>
      <c r="MGC50" s="192"/>
      <c r="MGD50" s="192"/>
      <c r="MGE50" s="192"/>
      <c r="MGF50" s="192"/>
      <c r="MGG50" s="192"/>
      <c r="MGH50" s="192"/>
      <c r="MGI50" s="192"/>
      <c r="MGJ50" s="192"/>
      <c r="MGK50" s="192"/>
      <c r="MGL50" s="192"/>
      <c r="MGM50" s="192"/>
      <c r="MGN50" s="192"/>
      <c r="MGO50" s="192"/>
      <c r="MGP50" s="192"/>
      <c r="MGQ50" s="192"/>
      <c r="MGR50" s="192"/>
      <c r="MGS50" s="192"/>
      <c r="MGT50" s="192"/>
      <c r="MGU50" s="192"/>
      <c r="MGV50" s="192"/>
      <c r="MGW50" s="192"/>
      <c r="MGX50" s="192"/>
      <c r="MGY50" s="192"/>
      <c r="MGZ50" s="192"/>
      <c r="MHA50" s="192"/>
      <c r="MHB50" s="192"/>
      <c r="MHC50" s="192"/>
      <c r="MHD50" s="192"/>
      <c r="MHE50" s="192"/>
      <c r="MHF50" s="192"/>
      <c r="MHG50" s="192"/>
      <c r="MHH50" s="192"/>
      <c r="MHI50" s="192"/>
      <c r="MHJ50" s="192"/>
      <c r="MHK50" s="192"/>
      <c r="MHL50" s="192"/>
      <c r="MHM50" s="192"/>
      <c r="MHN50" s="192"/>
      <c r="MHO50" s="192"/>
      <c r="MHP50" s="192"/>
      <c r="MHQ50" s="192"/>
      <c r="MHR50" s="192"/>
      <c r="MHS50" s="192"/>
      <c r="MHT50" s="192"/>
      <c r="MHU50" s="192"/>
      <c r="MHV50" s="192"/>
      <c r="MHW50" s="192"/>
      <c r="MHX50" s="192"/>
      <c r="MHY50" s="192"/>
      <c r="MHZ50" s="192"/>
      <c r="MIA50" s="192"/>
      <c r="MIB50" s="192"/>
      <c r="MIC50" s="192"/>
      <c r="MID50" s="192"/>
      <c r="MIE50" s="192"/>
      <c r="MIF50" s="192"/>
      <c r="MIG50" s="192"/>
      <c r="MIH50" s="192"/>
      <c r="MII50" s="192"/>
      <c r="MIJ50" s="192"/>
      <c r="MIK50" s="192"/>
      <c r="MIL50" s="192"/>
      <c r="MIM50" s="192"/>
      <c r="MIN50" s="192"/>
      <c r="MIO50" s="192"/>
      <c r="MIP50" s="192"/>
      <c r="MIQ50" s="192"/>
      <c r="MIR50" s="192"/>
      <c r="MIS50" s="192"/>
      <c r="MIT50" s="192"/>
      <c r="MIU50" s="192"/>
      <c r="MIV50" s="192"/>
      <c r="MIW50" s="192"/>
      <c r="MIX50" s="192"/>
      <c r="MIY50" s="192"/>
      <c r="MIZ50" s="192"/>
      <c r="MJA50" s="192"/>
      <c r="MJB50" s="192"/>
      <c r="MJC50" s="192"/>
      <c r="MJD50" s="192"/>
      <c r="MJE50" s="192"/>
      <c r="MJF50" s="192"/>
      <c r="MJG50" s="192"/>
      <c r="MJH50" s="192"/>
      <c r="MJI50" s="192"/>
      <c r="MJJ50" s="192"/>
      <c r="MJK50" s="192"/>
      <c r="MJL50" s="192"/>
      <c r="MJM50" s="192"/>
      <c r="MJN50" s="192"/>
      <c r="MJO50" s="192"/>
      <c r="MJP50" s="192"/>
      <c r="MJQ50" s="192"/>
      <c r="MJR50" s="192"/>
      <c r="MJS50" s="192"/>
      <c r="MJT50" s="192"/>
      <c r="MJU50" s="192"/>
      <c r="MJV50" s="192"/>
      <c r="MJW50" s="192"/>
      <c r="MJX50" s="192"/>
      <c r="MJY50" s="192"/>
      <c r="MJZ50" s="192"/>
      <c r="MKA50" s="192"/>
      <c r="MKB50" s="192"/>
      <c r="MKC50" s="192"/>
      <c r="MKD50" s="192"/>
      <c r="MKE50" s="192"/>
      <c r="MKF50" s="192"/>
      <c r="MKG50" s="192"/>
      <c r="MKH50" s="192"/>
      <c r="MKI50" s="192"/>
      <c r="MKJ50" s="192"/>
      <c r="MKK50" s="192"/>
      <c r="MKL50" s="192"/>
      <c r="MKM50" s="192"/>
      <c r="MKN50" s="192"/>
      <c r="MKO50" s="192"/>
      <c r="MKP50" s="192"/>
      <c r="MKQ50" s="192"/>
      <c r="MKR50" s="192"/>
      <c r="MKS50" s="192"/>
      <c r="MKT50" s="192"/>
      <c r="MKU50" s="192"/>
      <c r="MKV50" s="192"/>
      <c r="MKW50" s="192"/>
      <c r="MKX50" s="192"/>
      <c r="MKY50" s="192"/>
      <c r="MKZ50" s="192"/>
      <c r="MLA50" s="192"/>
      <c r="MLB50" s="192"/>
      <c r="MLC50" s="192"/>
      <c r="MLD50" s="192"/>
      <c r="MLE50" s="192"/>
      <c r="MLF50" s="192"/>
      <c r="MLG50" s="192"/>
      <c r="MLH50" s="192"/>
      <c r="MLI50" s="192"/>
      <c r="MLJ50" s="192"/>
      <c r="MLK50" s="192"/>
      <c r="MLL50" s="192"/>
      <c r="MLM50" s="192"/>
      <c r="MLN50" s="192"/>
      <c r="MLO50" s="192"/>
      <c r="MLP50" s="192"/>
      <c r="MLQ50" s="192"/>
      <c r="MLR50" s="192"/>
      <c r="MLS50" s="192"/>
      <c r="MLT50" s="192"/>
      <c r="MLU50" s="192"/>
      <c r="MLV50" s="192"/>
      <c r="MLW50" s="192"/>
      <c r="MLX50" s="192"/>
      <c r="MLY50" s="192"/>
      <c r="MLZ50" s="192"/>
      <c r="MMA50" s="192"/>
      <c r="MMB50" s="192"/>
      <c r="MMC50" s="192"/>
      <c r="MMD50" s="192"/>
      <c r="MME50" s="192"/>
      <c r="MMF50" s="192"/>
      <c r="MMG50" s="192"/>
      <c r="MMH50" s="192"/>
      <c r="MMI50" s="192"/>
      <c r="MMJ50" s="192"/>
      <c r="MMK50" s="192"/>
      <c r="MML50" s="192"/>
      <c r="MMM50" s="192"/>
      <c r="MMN50" s="192"/>
      <c r="MMO50" s="192"/>
      <c r="MMP50" s="192"/>
      <c r="MMQ50" s="192"/>
      <c r="MMR50" s="192"/>
      <c r="MMS50" s="192"/>
      <c r="MMT50" s="192"/>
      <c r="MMU50" s="192"/>
      <c r="MMV50" s="192"/>
      <c r="MMW50" s="192"/>
      <c r="MMX50" s="192"/>
      <c r="MMY50" s="192"/>
      <c r="MMZ50" s="192"/>
      <c r="MNA50" s="192"/>
      <c r="MNB50" s="192"/>
      <c r="MNC50" s="192"/>
      <c r="MND50" s="192"/>
      <c r="MNE50" s="192"/>
      <c r="MNF50" s="192"/>
      <c r="MNG50" s="192"/>
      <c r="MNH50" s="192"/>
      <c r="MNI50" s="192"/>
      <c r="MNJ50" s="192"/>
      <c r="MNK50" s="192"/>
      <c r="MNL50" s="192"/>
      <c r="MNM50" s="192"/>
      <c r="MNN50" s="192"/>
      <c r="MNO50" s="192"/>
      <c r="MNP50" s="192"/>
      <c r="MNQ50" s="192"/>
      <c r="MNR50" s="192"/>
      <c r="MNS50" s="192"/>
      <c r="MNT50" s="192"/>
      <c r="MNU50" s="192"/>
      <c r="MNV50" s="192"/>
      <c r="MNW50" s="192"/>
      <c r="MNX50" s="192"/>
      <c r="MNY50" s="192"/>
      <c r="MNZ50" s="192"/>
      <c r="MOA50" s="192"/>
      <c r="MOB50" s="192"/>
      <c r="MOC50" s="192"/>
      <c r="MOD50" s="192"/>
      <c r="MOE50" s="192"/>
      <c r="MOF50" s="192"/>
      <c r="MOG50" s="192"/>
      <c r="MOH50" s="192"/>
      <c r="MOI50" s="192"/>
      <c r="MOJ50" s="192"/>
      <c r="MOK50" s="192"/>
      <c r="MOL50" s="192"/>
      <c r="MOM50" s="192"/>
      <c r="MON50" s="192"/>
      <c r="MOO50" s="192"/>
      <c r="MOP50" s="192"/>
      <c r="MOQ50" s="192"/>
      <c r="MOR50" s="192"/>
      <c r="MOS50" s="192"/>
      <c r="MOT50" s="192"/>
      <c r="MOU50" s="192"/>
      <c r="MOV50" s="192"/>
      <c r="MOW50" s="192"/>
      <c r="MOX50" s="192"/>
      <c r="MOY50" s="192"/>
      <c r="MOZ50" s="192"/>
      <c r="MPA50" s="192"/>
      <c r="MPB50" s="192"/>
      <c r="MPC50" s="192"/>
      <c r="MPD50" s="192"/>
      <c r="MPE50" s="192"/>
      <c r="MPF50" s="192"/>
      <c r="MPG50" s="192"/>
      <c r="MPH50" s="192"/>
      <c r="MPI50" s="192"/>
      <c r="MPJ50" s="192"/>
      <c r="MPK50" s="192"/>
      <c r="MPL50" s="192"/>
      <c r="MPM50" s="192"/>
      <c r="MPN50" s="192"/>
      <c r="MPO50" s="192"/>
      <c r="MPP50" s="192"/>
      <c r="MPQ50" s="192"/>
      <c r="MPR50" s="192"/>
      <c r="MPS50" s="192"/>
      <c r="MPT50" s="192"/>
      <c r="MPU50" s="192"/>
      <c r="MPV50" s="192"/>
      <c r="MPW50" s="192"/>
      <c r="MPX50" s="192"/>
      <c r="MPY50" s="192"/>
      <c r="MPZ50" s="192"/>
      <c r="MQA50" s="192"/>
      <c r="MQB50" s="192"/>
      <c r="MQC50" s="192"/>
      <c r="MQD50" s="192"/>
      <c r="MQE50" s="192"/>
      <c r="MQF50" s="192"/>
      <c r="MQG50" s="192"/>
      <c r="MQH50" s="192"/>
      <c r="MQI50" s="192"/>
      <c r="MQJ50" s="192"/>
      <c r="MQK50" s="192"/>
      <c r="MQL50" s="192"/>
      <c r="MQM50" s="192"/>
      <c r="MQN50" s="192"/>
      <c r="MQO50" s="192"/>
      <c r="MQP50" s="192"/>
      <c r="MQQ50" s="192"/>
      <c r="MQR50" s="192"/>
      <c r="MQS50" s="192"/>
      <c r="MQT50" s="192"/>
      <c r="MQU50" s="192"/>
      <c r="MQV50" s="192"/>
      <c r="MQW50" s="192"/>
      <c r="MQX50" s="192"/>
      <c r="MQY50" s="192"/>
      <c r="MQZ50" s="192"/>
      <c r="MRA50" s="192"/>
      <c r="MRB50" s="192"/>
      <c r="MRC50" s="192"/>
      <c r="MRD50" s="192"/>
      <c r="MRE50" s="192"/>
      <c r="MRF50" s="192"/>
      <c r="MRG50" s="192"/>
      <c r="MRH50" s="192"/>
      <c r="MRI50" s="192"/>
      <c r="MRJ50" s="192"/>
      <c r="MRK50" s="192"/>
      <c r="MRL50" s="192"/>
      <c r="MRM50" s="192"/>
      <c r="MRN50" s="192"/>
      <c r="MRO50" s="192"/>
      <c r="MRP50" s="192"/>
      <c r="MRQ50" s="192"/>
      <c r="MRR50" s="192"/>
      <c r="MRS50" s="192"/>
      <c r="MRT50" s="192"/>
      <c r="MRU50" s="192"/>
      <c r="MRV50" s="192"/>
      <c r="MRW50" s="192"/>
      <c r="MRX50" s="192"/>
      <c r="MRY50" s="192"/>
      <c r="MRZ50" s="192"/>
      <c r="MSA50" s="192"/>
      <c r="MSB50" s="192"/>
      <c r="MSC50" s="192"/>
      <c r="MSD50" s="192"/>
      <c r="MSE50" s="192"/>
      <c r="MSF50" s="192"/>
      <c r="MSG50" s="192"/>
      <c r="MSH50" s="192"/>
      <c r="MSI50" s="192"/>
      <c r="MSJ50" s="192"/>
      <c r="MSK50" s="192"/>
      <c r="MSL50" s="192"/>
      <c r="MSM50" s="192"/>
      <c r="MSN50" s="192"/>
      <c r="MSO50" s="192"/>
      <c r="MSP50" s="192"/>
      <c r="MSQ50" s="192"/>
      <c r="MSR50" s="192"/>
      <c r="MSS50" s="192"/>
      <c r="MST50" s="192"/>
      <c r="MSU50" s="192"/>
      <c r="MSV50" s="192"/>
      <c r="MSW50" s="192"/>
      <c r="MSX50" s="192"/>
      <c r="MSY50" s="192"/>
      <c r="MSZ50" s="192"/>
      <c r="MTA50" s="192"/>
      <c r="MTB50" s="192"/>
      <c r="MTC50" s="192"/>
      <c r="MTD50" s="192"/>
      <c r="MTE50" s="192"/>
      <c r="MTF50" s="192"/>
      <c r="MTG50" s="192"/>
      <c r="MTH50" s="192"/>
      <c r="MTI50" s="192"/>
      <c r="MTJ50" s="192"/>
      <c r="MTK50" s="192"/>
      <c r="MTL50" s="192"/>
      <c r="MTM50" s="192"/>
      <c r="MTN50" s="192"/>
      <c r="MTO50" s="192"/>
      <c r="MTP50" s="192"/>
      <c r="MTQ50" s="192"/>
      <c r="MTR50" s="192"/>
      <c r="MTS50" s="192"/>
      <c r="MTT50" s="192"/>
      <c r="MTU50" s="192"/>
      <c r="MTV50" s="192"/>
      <c r="MTW50" s="192"/>
      <c r="MTX50" s="192"/>
      <c r="MTY50" s="192"/>
      <c r="MTZ50" s="192"/>
      <c r="MUA50" s="192"/>
      <c r="MUB50" s="192"/>
      <c r="MUC50" s="192"/>
      <c r="MUD50" s="192"/>
      <c r="MUE50" s="192"/>
      <c r="MUF50" s="192"/>
      <c r="MUG50" s="192"/>
      <c r="MUH50" s="192"/>
      <c r="MUI50" s="192"/>
      <c r="MUJ50" s="192"/>
      <c r="MUK50" s="192"/>
      <c r="MUL50" s="192"/>
      <c r="MUM50" s="192"/>
      <c r="MUN50" s="192"/>
      <c r="MUO50" s="192"/>
      <c r="MUP50" s="192"/>
      <c r="MUQ50" s="192"/>
      <c r="MUR50" s="192"/>
      <c r="MUS50" s="192"/>
      <c r="MUT50" s="192"/>
      <c r="MUU50" s="192"/>
      <c r="MUV50" s="192"/>
      <c r="MUW50" s="192"/>
      <c r="MUX50" s="192"/>
      <c r="MUY50" s="192"/>
      <c r="MUZ50" s="192"/>
      <c r="MVA50" s="192"/>
      <c r="MVB50" s="192"/>
      <c r="MVC50" s="192"/>
      <c r="MVD50" s="192"/>
      <c r="MVE50" s="192"/>
      <c r="MVF50" s="192"/>
      <c r="MVG50" s="192"/>
      <c r="MVH50" s="192"/>
      <c r="MVI50" s="192"/>
      <c r="MVJ50" s="192"/>
      <c r="MVK50" s="192"/>
      <c r="MVL50" s="192"/>
      <c r="MVM50" s="192"/>
      <c r="MVN50" s="192"/>
      <c r="MVO50" s="192"/>
      <c r="MVP50" s="192"/>
      <c r="MVQ50" s="192"/>
      <c r="MVR50" s="192"/>
      <c r="MVS50" s="192"/>
      <c r="MVT50" s="192"/>
      <c r="MVU50" s="192"/>
      <c r="MVV50" s="192"/>
      <c r="MVW50" s="192"/>
      <c r="MVX50" s="192"/>
      <c r="MVY50" s="192"/>
      <c r="MVZ50" s="192"/>
      <c r="MWA50" s="192"/>
      <c r="MWB50" s="192"/>
      <c r="MWC50" s="192"/>
      <c r="MWD50" s="192"/>
      <c r="MWE50" s="192"/>
      <c r="MWF50" s="192"/>
      <c r="MWG50" s="192"/>
      <c r="MWH50" s="192"/>
      <c r="MWI50" s="192"/>
      <c r="MWJ50" s="192"/>
      <c r="MWK50" s="192"/>
      <c r="MWL50" s="192"/>
      <c r="MWM50" s="192"/>
      <c r="MWN50" s="192"/>
      <c r="MWO50" s="192"/>
      <c r="MWP50" s="192"/>
      <c r="MWQ50" s="192"/>
      <c r="MWR50" s="192"/>
      <c r="MWS50" s="192"/>
      <c r="MWT50" s="192"/>
      <c r="MWU50" s="192"/>
      <c r="MWV50" s="192"/>
      <c r="MWW50" s="192"/>
      <c r="MWX50" s="192"/>
      <c r="MWY50" s="192"/>
      <c r="MWZ50" s="192"/>
      <c r="MXA50" s="192"/>
      <c r="MXB50" s="192"/>
      <c r="MXC50" s="192"/>
      <c r="MXD50" s="192"/>
      <c r="MXE50" s="192"/>
      <c r="MXF50" s="192"/>
      <c r="MXG50" s="192"/>
      <c r="MXH50" s="192"/>
      <c r="MXI50" s="192"/>
      <c r="MXJ50" s="192"/>
      <c r="MXK50" s="192"/>
      <c r="MXL50" s="192"/>
      <c r="MXM50" s="192"/>
      <c r="MXN50" s="192"/>
      <c r="MXO50" s="192"/>
      <c r="MXP50" s="192"/>
      <c r="MXQ50" s="192"/>
      <c r="MXR50" s="192"/>
      <c r="MXS50" s="192"/>
      <c r="MXT50" s="192"/>
      <c r="MXU50" s="192"/>
      <c r="MXV50" s="192"/>
      <c r="MXW50" s="192"/>
      <c r="MXX50" s="192"/>
      <c r="MXY50" s="192"/>
      <c r="MXZ50" s="192"/>
      <c r="MYA50" s="192"/>
      <c r="MYB50" s="192"/>
      <c r="MYC50" s="192"/>
      <c r="MYD50" s="192"/>
      <c r="MYE50" s="192"/>
      <c r="MYF50" s="192"/>
      <c r="MYG50" s="192"/>
      <c r="MYH50" s="192"/>
      <c r="MYI50" s="192"/>
      <c r="MYJ50" s="192"/>
      <c r="MYK50" s="192"/>
      <c r="MYL50" s="192"/>
      <c r="MYM50" s="192"/>
      <c r="MYN50" s="192"/>
      <c r="MYO50" s="192"/>
      <c r="MYP50" s="192"/>
      <c r="MYQ50" s="192"/>
      <c r="MYR50" s="192"/>
      <c r="MYS50" s="192"/>
      <c r="MYT50" s="192"/>
      <c r="MYU50" s="192"/>
      <c r="MYV50" s="192"/>
      <c r="MYW50" s="192"/>
      <c r="MYX50" s="192"/>
      <c r="MYY50" s="192"/>
      <c r="MYZ50" s="192"/>
      <c r="MZA50" s="192"/>
      <c r="MZB50" s="192"/>
      <c r="MZC50" s="192"/>
      <c r="MZD50" s="192"/>
      <c r="MZE50" s="192"/>
      <c r="MZF50" s="192"/>
      <c r="MZG50" s="192"/>
      <c r="MZH50" s="192"/>
      <c r="MZI50" s="192"/>
      <c r="MZJ50" s="192"/>
      <c r="MZK50" s="192"/>
      <c r="MZL50" s="192"/>
      <c r="MZM50" s="192"/>
      <c r="MZN50" s="192"/>
      <c r="MZO50" s="192"/>
      <c r="MZP50" s="192"/>
      <c r="MZQ50" s="192"/>
      <c r="MZR50" s="192"/>
      <c r="MZS50" s="192"/>
      <c r="MZT50" s="192"/>
      <c r="MZU50" s="192"/>
      <c r="MZV50" s="192"/>
      <c r="MZW50" s="192"/>
      <c r="MZX50" s="192"/>
      <c r="MZY50" s="192"/>
      <c r="MZZ50" s="192"/>
      <c r="NAA50" s="192"/>
      <c r="NAB50" s="192"/>
      <c r="NAC50" s="192"/>
      <c r="NAD50" s="192"/>
      <c r="NAE50" s="192"/>
      <c r="NAF50" s="192"/>
      <c r="NAG50" s="192"/>
      <c r="NAH50" s="192"/>
      <c r="NAI50" s="192"/>
      <c r="NAJ50" s="192"/>
      <c r="NAK50" s="192"/>
      <c r="NAL50" s="192"/>
      <c r="NAM50" s="192"/>
      <c r="NAN50" s="192"/>
      <c r="NAO50" s="192"/>
      <c r="NAP50" s="192"/>
      <c r="NAQ50" s="192"/>
      <c r="NAR50" s="192"/>
      <c r="NAS50" s="192"/>
      <c r="NAT50" s="192"/>
      <c r="NAU50" s="192"/>
      <c r="NAV50" s="192"/>
      <c r="NAW50" s="192"/>
      <c r="NAX50" s="192"/>
      <c r="NAY50" s="192"/>
      <c r="NAZ50" s="192"/>
      <c r="NBA50" s="192"/>
      <c r="NBB50" s="192"/>
      <c r="NBC50" s="192"/>
      <c r="NBD50" s="192"/>
      <c r="NBE50" s="192"/>
      <c r="NBF50" s="192"/>
      <c r="NBG50" s="192"/>
      <c r="NBH50" s="192"/>
      <c r="NBI50" s="192"/>
      <c r="NBJ50" s="192"/>
      <c r="NBK50" s="192"/>
      <c r="NBL50" s="192"/>
      <c r="NBM50" s="192"/>
      <c r="NBN50" s="192"/>
      <c r="NBO50" s="192"/>
      <c r="NBP50" s="192"/>
      <c r="NBQ50" s="192"/>
      <c r="NBR50" s="192"/>
      <c r="NBS50" s="192"/>
      <c r="NBT50" s="192"/>
      <c r="NBU50" s="192"/>
      <c r="NBV50" s="192"/>
      <c r="NBW50" s="192"/>
      <c r="NBX50" s="192"/>
      <c r="NBY50" s="192"/>
      <c r="NBZ50" s="192"/>
      <c r="NCA50" s="192"/>
      <c r="NCB50" s="192"/>
      <c r="NCC50" s="192"/>
      <c r="NCD50" s="192"/>
      <c r="NCE50" s="192"/>
      <c r="NCF50" s="192"/>
      <c r="NCG50" s="192"/>
      <c r="NCH50" s="192"/>
      <c r="NCI50" s="192"/>
      <c r="NCJ50" s="192"/>
      <c r="NCK50" s="192"/>
      <c r="NCL50" s="192"/>
      <c r="NCM50" s="192"/>
      <c r="NCN50" s="192"/>
      <c r="NCO50" s="192"/>
      <c r="NCP50" s="192"/>
      <c r="NCQ50" s="192"/>
      <c r="NCR50" s="192"/>
      <c r="NCS50" s="192"/>
      <c r="NCT50" s="192"/>
      <c r="NCU50" s="192"/>
      <c r="NCV50" s="192"/>
      <c r="NCW50" s="192"/>
      <c r="NCX50" s="192"/>
      <c r="NCY50" s="192"/>
      <c r="NCZ50" s="192"/>
      <c r="NDA50" s="192"/>
      <c r="NDB50" s="192"/>
      <c r="NDC50" s="192"/>
      <c r="NDD50" s="192"/>
      <c r="NDE50" s="192"/>
      <c r="NDF50" s="192"/>
      <c r="NDG50" s="192"/>
      <c r="NDH50" s="192"/>
      <c r="NDI50" s="192"/>
      <c r="NDJ50" s="192"/>
      <c r="NDK50" s="192"/>
      <c r="NDL50" s="192"/>
      <c r="NDM50" s="192"/>
      <c r="NDN50" s="192"/>
      <c r="NDO50" s="192"/>
      <c r="NDP50" s="192"/>
      <c r="NDQ50" s="192"/>
      <c r="NDR50" s="192"/>
      <c r="NDS50" s="192"/>
      <c r="NDT50" s="192"/>
      <c r="NDU50" s="192"/>
      <c r="NDV50" s="192"/>
      <c r="NDW50" s="192"/>
      <c r="NDX50" s="192"/>
      <c r="NDY50" s="192"/>
      <c r="NDZ50" s="192"/>
      <c r="NEA50" s="192"/>
      <c r="NEB50" s="192"/>
      <c r="NEC50" s="192"/>
      <c r="NED50" s="192"/>
      <c r="NEE50" s="192"/>
      <c r="NEF50" s="192"/>
      <c r="NEG50" s="192"/>
      <c r="NEH50" s="192"/>
      <c r="NEI50" s="192"/>
      <c r="NEJ50" s="192"/>
      <c r="NEK50" s="192"/>
      <c r="NEL50" s="192"/>
      <c r="NEM50" s="192"/>
      <c r="NEN50" s="192"/>
      <c r="NEO50" s="192"/>
      <c r="NEP50" s="192"/>
      <c r="NEQ50" s="192"/>
      <c r="NER50" s="192"/>
      <c r="NES50" s="192"/>
      <c r="NET50" s="192"/>
      <c r="NEU50" s="192"/>
      <c r="NEV50" s="192"/>
      <c r="NEW50" s="192"/>
      <c r="NEX50" s="192"/>
      <c r="NEY50" s="192"/>
      <c r="NEZ50" s="192"/>
      <c r="NFA50" s="192"/>
      <c r="NFB50" s="192"/>
      <c r="NFC50" s="192"/>
      <c r="NFD50" s="192"/>
      <c r="NFE50" s="192"/>
      <c r="NFF50" s="192"/>
      <c r="NFG50" s="192"/>
      <c r="NFH50" s="192"/>
      <c r="NFI50" s="192"/>
      <c r="NFJ50" s="192"/>
      <c r="NFK50" s="192"/>
      <c r="NFL50" s="192"/>
      <c r="NFM50" s="192"/>
      <c r="NFN50" s="192"/>
      <c r="NFO50" s="192"/>
      <c r="NFP50" s="192"/>
      <c r="NFQ50" s="192"/>
      <c r="NFR50" s="192"/>
      <c r="NFS50" s="192"/>
      <c r="NFT50" s="192"/>
      <c r="NFU50" s="192"/>
      <c r="NFV50" s="192"/>
      <c r="NFW50" s="192"/>
      <c r="NFX50" s="192"/>
      <c r="NFY50" s="192"/>
      <c r="NFZ50" s="192"/>
      <c r="NGA50" s="192"/>
      <c r="NGB50" s="192"/>
      <c r="NGC50" s="192"/>
      <c r="NGD50" s="192"/>
      <c r="NGE50" s="192"/>
      <c r="NGF50" s="192"/>
      <c r="NGG50" s="192"/>
      <c r="NGH50" s="192"/>
      <c r="NGI50" s="192"/>
      <c r="NGJ50" s="192"/>
      <c r="NGK50" s="192"/>
      <c r="NGL50" s="192"/>
      <c r="NGM50" s="192"/>
      <c r="NGN50" s="192"/>
      <c r="NGO50" s="192"/>
      <c r="NGP50" s="192"/>
      <c r="NGQ50" s="192"/>
      <c r="NGR50" s="192"/>
      <c r="NGS50" s="192"/>
      <c r="NGT50" s="192"/>
      <c r="NGU50" s="192"/>
      <c r="NGV50" s="192"/>
      <c r="NGW50" s="192"/>
      <c r="NGX50" s="192"/>
      <c r="NGY50" s="192"/>
      <c r="NGZ50" s="192"/>
      <c r="NHA50" s="192"/>
      <c r="NHB50" s="192"/>
      <c r="NHC50" s="192"/>
      <c r="NHD50" s="192"/>
      <c r="NHE50" s="192"/>
      <c r="NHF50" s="192"/>
      <c r="NHG50" s="192"/>
      <c r="NHH50" s="192"/>
      <c r="NHI50" s="192"/>
      <c r="NHJ50" s="192"/>
      <c r="NHK50" s="192"/>
      <c r="NHL50" s="192"/>
      <c r="NHM50" s="192"/>
      <c r="NHN50" s="192"/>
      <c r="NHO50" s="192"/>
      <c r="NHP50" s="192"/>
      <c r="NHQ50" s="192"/>
      <c r="NHR50" s="192"/>
      <c r="NHS50" s="192"/>
      <c r="NHT50" s="192"/>
      <c r="NHU50" s="192"/>
      <c r="NHV50" s="192"/>
      <c r="NHW50" s="192"/>
      <c r="NHX50" s="192"/>
      <c r="NHY50" s="192"/>
      <c r="NHZ50" s="192"/>
      <c r="NIA50" s="192"/>
      <c r="NIB50" s="192"/>
      <c r="NIC50" s="192"/>
      <c r="NID50" s="192"/>
      <c r="NIE50" s="192"/>
      <c r="NIF50" s="192"/>
      <c r="NIG50" s="192"/>
      <c r="NIH50" s="192"/>
      <c r="NII50" s="192"/>
      <c r="NIJ50" s="192"/>
      <c r="NIK50" s="192"/>
      <c r="NIL50" s="192"/>
      <c r="NIM50" s="192"/>
      <c r="NIN50" s="192"/>
      <c r="NIO50" s="192"/>
      <c r="NIP50" s="192"/>
      <c r="NIQ50" s="192"/>
      <c r="NIR50" s="192"/>
      <c r="NIS50" s="192"/>
      <c r="NIT50" s="192"/>
      <c r="NIU50" s="192"/>
      <c r="NIV50" s="192"/>
      <c r="NIW50" s="192"/>
      <c r="NIX50" s="192"/>
      <c r="NIY50" s="192"/>
      <c r="NIZ50" s="192"/>
      <c r="NJA50" s="192"/>
      <c r="NJB50" s="192"/>
      <c r="NJC50" s="192"/>
      <c r="NJD50" s="192"/>
      <c r="NJE50" s="192"/>
      <c r="NJF50" s="192"/>
      <c r="NJG50" s="192"/>
      <c r="NJH50" s="192"/>
      <c r="NJI50" s="192"/>
      <c r="NJJ50" s="192"/>
      <c r="NJK50" s="192"/>
      <c r="NJL50" s="192"/>
      <c r="NJM50" s="192"/>
      <c r="NJN50" s="192"/>
      <c r="NJO50" s="192"/>
      <c r="NJP50" s="192"/>
      <c r="NJQ50" s="192"/>
      <c r="NJR50" s="192"/>
      <c r="NJS50" s="192"/>
      <c r="NJT50" s="192"/>
      <c r="NJU50" s="192"/>
      <c r="NJV50" s="192"/>
      <c r="NJW50" s="192"/>
      <c r="NJX50" s="192"/>
      <c r="NJY50" s="192"/>
      <c r="NJZ50" s="192"/>
      <c r="NKA50" s="192"/>
      <c r="NKB50" s="192"/>
      <c r="NKC50" s="192"/>
      <c r="NKD50" s="192"/>
      <c r="NKE50" s="192"/>
      <c r="NKF50" s="192"/>
      <c r="NKG50" s="192"/>
      <c r="NKH50" s="192"/>
      <c r="NKI50" s="192"/>
      <c r="NKJ50" s="192"/>
      <c r="NKK50" s="192"/>
      <c r="NKL50" s="192"/>
      <c r="NKM50" s="192"/>
      <c r="NKN50" s="192"/>
      <c r="NKO50" s="192"/>
      <c r="NKP50" s="192"/>
      <c r="NKQ50" s="192"/>
      <c r="NKR50" s="192"/>
      <c r="NKS50" s="192"/>
      <c r="NKT50" s="192"/>
      <c r="NKU50" s="192"/>
      <c r="NKV50" s="192"/>
      <c r="NKW50" s="192"/>
      <c r="NKX50" s="192"/>
      <c r="NKY50" s="192"/>
      <c r="NKZ50" s="192"/>
      <c r="NLA50" s="192"/>
      <c r="NLB50" s="192"/>
      <c r="NLC50" s="192"/>
      <c r="NLD50" s="192"/>
      <c r="NLE50" s="192"/>
      <c r="NLF50" s="192"/>
      <c r="NLG50" s="192"/>
      <c r="NLH50" s="192"/>
      <c r="NLI50" s="192"/>
      <c r="NLJ50" s="192"/>
      <c r="NLK50" s="192"/>
      <c r="NLL50" s="192"/>
      <c r="NLM50" s="192"/>
      <c r="NLN50" s="192"/>
      <c r="NLO50" s="192"/>
      <c r="NLP50" s="192"/>
      <c r="NLQ50" s="192"/>
      <c r="NLR50" s="192"/>
      <c r="NLS50" s="192"/>
      <c r="NLT50" s="192"/>
      <c r="NLU50" s="192"/>
      <c r="NLV50" s="192"/>
      <c r="NLW50" s="192"/>
      <c r="NLX50" s="192"/>
      <c r="NLY50" s="192"/>
      <c r="NLZ50" s="192"/>
      <c r="NMA50" s="192"/>
      <c r="NMB50" s="192"/>
      <c r="NMC50" s="192"/>
      <c r="NMD50" s="192"/>
      <c r="NME50" s="192"/>
      <c r="NMF50" s="192"/>
      <c r="NMG50" s="192"/>
      <c r="NMH50" s="192"/>
      <c r="NMI50" s="192"/>
      <c r="NMJ50" s="192"/>
      <c r="NMK50" s="192"/>
      <c r="NML50" s="192"/>
      <c r="NMM50" s="192"/>
      <c r="NMN50" s="192"/>
      <c r="NMO50" s="192"/>
      <c r="NMP50" s="192"/>
      <c r="NMQ50" s="192"/>
      <c r="NMR50" s="192"/>
      <c r="NMS50" s="192"/>
      <c r="NMT50" s="192"/>
      <c r="NMU50" s="192"/>
      <c r="NMV50" s="192"/>
      <c r="NMW50" s="192"/>
      <c r="NMX50" s="192"/>
      <c r="NMY50" s="192"/>
      <c r="NMZ50" s="192"/>
      <c r="NNA50" s="192"/>
      <c r="NNB50" s="192"/>
      <c r="NNC50" s="192"/>
      <c r="NND50" s="192"/>
      <c r="NNE50" s="192"/>
      <c r="NNF50" s="192"/>
      <c r="NNG50" s="192"/>
      <c r="NNH50" s="192"/>
      <c r="NNI50" s="192"/>
      <c r="NNJ50" s="192"/>
      <c r="NNK50" s="192"/>
      <c r="NNL50" s="192"/>
      <c r="NNM50" s="192"/>
      <c r="NNN50" s="192"/>
      <c r="NNO50" s="192"/>
      <c r="NNP50" s="192"/>
      <c r="NNQ50" s="192"/>
      <c r="NNR50" s="192"/>
      <c r="NNS50" s="192"/>
      <c r="NNT50" s="192"/>
      <c r="NNU50" s="192"/>
      <c r="NNV50" s="192"/>
      <c r="NNW50" s="192"/>
      <c r="NNX50" s="192"/>
      <c r="NNY50" s="192"/>
      <c r="NNZ50" s="192"/>
      <c r="NOA50" s="192"/>
      <c r="NOB50" s="192"/>
      <c r="NOC50" s="192"/>
      <c r="NOD50" s="192"/>
      <c r="NOE50" s="192"/>
      <c r="NOF50" s="192"/>
      <c r="NOG50" s="192"/>
      <c r="NOH50" s="192"/>
      <c r="NOI50" s="192"/>
      <c r="NOJ50" s="192"/>
      <c r="NOK50" s="192"/>
      <c r="NOL50" s="192"/>
      <c r="NOM50" s="192"/>
      <c r="NON50" s="192"/>
      <c r="NOO50" s="192"/>
      <c r="NOP50" s="192"/>
      <c r="NOQ50" s="192"/>
      <c r="NOR50" s="192"/>
      <c r="NOS50" s="192"/>
      <c r="NOT50" s="192"/>
      <c r="NOU50" s="192"/>
      <c r="NOV50" s="192"/>
      <c r="NOW50" s="192"/>
      <c r="NOX50" s="192"/>
      <c r="NOY50" s="192"/>
      <c r="NOZ50" s="192"/>
      <c r="NPA50" s="192"/>
      <c r="NPB50" s="192"/>
      <c r="NPC50" s="192"/>
      <c r="NPD50" s="192"/>
      <c r="NPE50" s="192"/>
      <c r="NPF50" s="192"/>
      <c r="NPG50" s="192"/>
      <c r="NPH50" s="192"/>
      <c r="NPI50" s="192"/>
      <c r="NPJ50" s="192"/>
      <c r="NPK50" s="192"/>
      <c r="NPL50" s="192"/>
      <c r="NPM50" s="192"/>
      <c r="NPN50" s="192"/>
      <c r="NPO50" s="192"/>
      <c r="NPP50" s="192"/>
      <c r="NPQ50" s="192"/>
      <c r="NPR50" s="192"/>
      <c r="NPS50" s="192"/>
      <c r="NPT50" s="192"/>
      <c r="NPU50" s="192"/>
      <c r="NPV50" s="192"/>
      <c r="NPW50" s="192"/>
      <c r="NPX50" s="192"/>
      <c r="NPY50" s="192"/>
      <c r="NPZ50" s="192"/>
      <c r="NQA50" s="192"/>
      <c r="NQB50" s="192"/>
      <c r="NQC50" s="192"/>
      <c r="NQD50" s="192"/>
      <c r="NQE50" s="192"/>
      <c r="NQF50" s="192"/>
      <c r="NQG50" s="192"/>
      <c r="NQH50" s="192"/>
      <c r="NQI50" s="192"/>
      <c r="NQJ50" s="192"/>
      <c r="NQK50" s="192"/>
      <c r="NQL50" s="192"/>
      <c r="NQM50" s="192"/>
      <c r="NQN50" s="192"/>
      <c r="NQO50" s="192"/>
      <c r="NQP50" s="192"/>
      <c r="NQQ50" s="192"/>
      <c r="NQR50" s="192"/>
      <c r="NQS50" s="192"/>
      <c r="NQT50" s="192"/>
      <c r="NQU50" s="192"/>
      <c r="NQV50" s="192"/>
      <c r="NQW50" s="192"/>
      <c r="NQX50" s="192"/>
      <c r="NQY50" s="192"/>
      <c r="NQZ50" s="192"/>
      <c r="NRA50" s="192"/>
      <c r="NRB50" s="192"/>
      <c r="NRC50" s="192"/>
      <c r="NRD50" s="192"/>
      <c r="NRE50" s="192"/>
      <c r="NRF50" s="192"/>
      <c r="NRG50" s="192"/>
      <c r="NRH50" s="192"/>
      <c r="NRI50" s="192"/>
      <c r="NRJ50" s="192"/>
      <c r="NRK50" s="192"/>
      <c r="NRL50" s="192"/>
      <c r="NRM50" s="192"/>
      <c r="NRN50" s="192"/>
      <c r="NRO50" s="192"/>
      <c r="NRP50" s="192"/>
      <c r="NRQ50" s="192"/>
      <c r="NRR50" s="192"/>
      <c r="NRS50" s="192"/>
      <c r="NRT50" s="192"/>
      <c r="NRU50" s="192"/>
      <c r="NRV50" s="192"/>
      <c r="NRW50" s="192"/>
      <c r="NRX50" s="192"/>
      <c r="NRY50" s="192"/>
      <c r="NRZ50" s="192"/>
      <c r="NSA50" s="192"/>
      <c r="NSB50" s="192"/>
      <c r="NSC50" s="192"/>
      <c r="NSD50" s="192"/>
      <c r="NSE50" s="192"/>
      <c r="NSF50" s="192"/>
      <c r="NSG50" s="192"/>
      <c r="NSH50" s="192"/>
      <c r="NSI50" s="192"/>
      <c r="NSJ50" s="192"/>
      <c r="NSK50" s="192"/>
      <c r="NSL50" s="192"/>
      <c r="NSM50" s="192"/>
      <c r="NSN50" s="192"/>
      <c r="NSO50" s="192"/>
      <c r="NSP50" s="192"/>
      <c r="NSQ50" s="192"/>
      <c r="NSR50" s="192"/>
      <c r="NSS50" s="192"/>
      <c r="NST50" s="192"/>
      <c r="NSU50" s="192"/>
      <c r="NSV50" s="192"/>
      <c r="NSW50" s="192"/>
      <c r="NSX50" s="192"/>
      <c r="NSY50" s="192"/>
      <c r="NSZ50" s="192"/>
      <c r="NTA50" s="192"/>
      <c r="NTB50" s="192"/>
      <c r="NTC50" s="192"/>
      <c r="NTD50" s="192"/>
      <c r="NTE50" s="192"/>
      <c r="NTF50" s="192"/>
      <c r="NTG50" s="192"/>
      <c r="NTH50" s="192"/>
      <c r="NTI50" s="192"/>
      <c r="NTJ50" s="192"/>
      <c r="NTK50" s="192"/>
      <c r="NTL50" s="192"/>
      <c r="NTM50" s="192"/>
      <c r="NTN50" s="192"/>
      <c r="NTO50" s="192"/>
      <c r="NTP50" s="192"/>
      <c r="NTQ50" s="192"/>
      <c r="NTR50" s="192"/>
      <c r="NTS50" s="192"/>
      <c r="NTT50" s="192"/>
      <c r="NTU50" s="192"/>
      <c r="NTV50" s="192"/>
      <c r="NTW50" s="192"/>
      <c r="NTX50" s="192"/>
      <c r="NTY50" s="192"/>
      <c r="NTZ50" s="192"/>
      <c r="NUA50" s="192"/>
      <c r="NUB50" s="192"/>
      <c r="NUC50" s="192"/>
      <c r="NUD50" s="192"/>
      <c r="NUE50" s="192"/>
      <c r="NUF50" s="192"/>
      <c r="NUG50" s="192"/>
      <c r="NUH50" s="192"/>
      <c r="NUI50" s="192"/>
      <c r="NUJ50" s="192"/>
      <c r="NUK50" s="192"/>
      <c r="NUL50" s="192"/>
      <c r="NUM50" s="192"/>
      <c r="NUN50" s="192"/>
      <c r="NUO50" s="192"/>
      <c r="NUP50" s="192"/>
      <c r="NUQ50" s="192"/>
      <c r="NUR50" s="192"/>
      <c r="NUS50" s="192"/>
      <c r="NUT50" s="192"/>
      <c r="NUU50" s="192"/>
      <c r="NUV50" s="192"/>
      <c r="NUW50" s="192"/>
      <c r="NUX50" s="192"/>
      <c r="NUY50" s="192"/>
      <c r="NUZ50" s="192"/>
      <c r="NVA50" s="192"/>
      <c r="NVB50" s="192"/>
      <c r="NVC50" s="192"/>
      <c r="NVD50" s="192"/>
      <c r="NVE50" s="192"/>
      <c r="NVF50" s="192"/>
      <c r="NVG50" s="192"/>
      <c r="NVH50" s="192"/>
      <c r="NVI50" s="192"/>
      <c r="NVJ50" s="192"/>
      <c r="NVK50" s="192"/>
      <c r="NVL50" s="192"/>
      <c r="NVM50" s="192"/>
      <c r="NVN50" s="192"/>
      <c r="NVO50" s="192"/>
      <c r="NVP50" s="192"/>
      <c r="NVQ50" s="192"/>
      <c r="NVR50" s="192"/>
      <c r="NVS50" s="192"/>
      <c r="NVT50" s="192"/>
      <c r="NVU50" s="192"/>
      <c r="NVV50" s="192"/>
      <c r="NVW50" s="192"/>
      <c r="NVX50" s="192"/>
      <c r="NVY50" s="192"/>
      <c r="NVZ50" s="192"/>
      <c r="NWA50" s="192"/>
      <c r="NWB50" s="192"/>
      <c r="NWC50" s="192"/>
      <c r="NWD50" s="192"/>
      <c r="NWE50" s="192"/>
      <c r="NWF50" s="192"/>
      <c r="NWG50" s="192"/>
      <c r="NWH50" s="192"/>
      <c r="NWI50" s="192"/>
      <c r="NWJ50" s="192"/>
      <c r="NWK50" s="192"/>
      <c r="NWL50" s="192"/>
      <c r="NWM50" s="192"/>
      <c r="NWN50" s="192"/>
      <c r="NWO50" s="192"/>
      <c r="NWP50" s="192"/>
      <c r="NWQ50" s="192"/>
      <c r="NWR50" s="192"/>
      <c r="NWS50" s="192"/>
      <c r="NWT50" s="192"/>
      <c r="NWU50" s="192"/>
      <c r="NWV50" s="192"/>
      <c r="NWW50" s="192"/>
      <c r="NWX50" s="192"/>
      <c r="NWY50" s="192"/>
      <c r="NWZ50" s="192"/>
      <c r="NXA50" s="192"/>
      <c r="NXB50" s="192"/>
      <c r="NXC50" s="192"/>
      <c r="NXD50" s="192"/>
      <c r="NXE50" s="192"/>
      <c r="NXF50" s="192"/>
      <c r="NXG50" s="192"/>
      <c r="NXH50" s="192"/>
      <c r="NXI50" s="192"/>
      <c r="NXJ50" s="192"/>
      <c r="NXK50" s="192"/>
      <c r="NXL50" s="192"/>
      <c r="NXM50" s="192"/>
      <c r="NXN50" s="192"/>
      <c r="NXO50" s="192"/>
      <c r="NXP50" s="192"/>
      <c r="NXQ50" s="192"/>
      <c r="NXR50" s="192"/>
      <c r="NXS50" s="192"/>
      <c r="NXT50" s="192"/>
      <c r="NXU50" s="192"/>
      <c r="NXV50" s="192"/>
      <c r="NXW50" s="192"/>
      <c r="NXX50" s="192"/>
      <c r="NXY50" s="192"/>
      <c r="NXZ50" s="192"/>
      <c r="NYA50" s="192"/>
      <c r="NYB50" s="192"/>
      <c r="NYC50" s="192"/>
      <c r="NYD50" s="192"/>
      <c r="NYE50" s="192"/>
      <c r="NYF50" s="192"/>
      <c r="NYG50" s="192"/>
      <c r="NYH50" s="192"/>
      <c r="NYI50" s="192"/>
      <c r="NYJ50" s="192"/>
      <c r="NYK50" s="192"/>
      <c r="NYL50" s="192"/>
      <c r="NYM50" s="192"/>
      <c r="NYN50" s="192"/>
      <c r="NYO50" s="192"/>
      <c r="NYP50" s="192"/>
      <c r="NYQ50" s="192"/>
      <c r="NYR50" s="192"/>
      <c r="NYS50" s="192"/>
      <c r="NYT50" s="192"/>
      <c r="NYU50" s="192"/>
      <c r="NYV50" s="192"/>
      <c r="NYW50" s="192"/>
      <c r="NYX50" s="192"/>
      <c r="NYY50" s="192"/>
      <c r="NYZ50" s="192"/>
      <c r="NZA50" s="192"/>
      <c r="NZB50" s="192"/>
      <c r="NZC50" s="192"/>
      <c r="NZD50" s="192"/>
      <c r="NZE50" s="192"/>
      <c r="NZF50" s="192"/>
      <c r="NZG50" s="192"/>
      <c r="NZH50" s="192"/>
      <c r="NZI50" s="192"/>
      <c r="NZJ50" s="192"/>
      <c r="NZK50" s="192"/>
      <c r="NZL50" s="192"/>
      <c r="NZM50" s="192"/>
      <c r="NZN50" s="192"/>
      <c r="NZO50" s="192"/>
      <c r="NZP50" s="192"/>
      <c r="NZQ50" s="192"/>
      <c r="NZR50" s="192"/>
      <c r="NZS50" s="192"/>
      <c r="NZT50" s="192"/>
      <c r="NZU50" s="192"/>
      <c r="NZV50" s="192"/>
      <c r="NZW50" s="192"/>
      <c r="NZX50" s="192"/>
      <c r="NZY50" s="192"/>
      <c r="NZZ50" s="192"/>
      <c r="OAA50" s="192"/>
      <c r="OAB50" s="192"/>
      <c r="OAC50" s="192"/>
      <c r="OAD50" s="192"/>
      <c r="OAE50" s="192"/>
      <c r="OAF50" s="192"/>
      <c r="OAG50" s="192"/>
      <c r="OAH50" s="192"/>
      <c r="OAI50" s="192"/>
      <c r="OAJ50" s="192"/>
      <c r="OAK50" s="192"/>
      <c r="OAL50" s="192"/>
      <c r="OAM50" s="192"/>
      <c r="OAN50" s="192"/>
      <c r="OAO50" s="192"/>
      <c r="OAP50" s="192"/>
      <c r="OAQ50" s="192"/>
      <c r="OAR50" s="192"/>
      <c r="OAS50" s="192"/>
      <c r="OAT50" s="192"/>
      <c r="OAU50" s="192"/>
      <c r="OAV50" s="192"/>
      <c r="OAW50" s="192"/>
      <c r="OAX50" s="192"/>
      <c r="OAY50" s="192"/>
      <c r="OAZ50" s="192"/>
      <c r="OBA50" s="192"/>
      <c r="OBB50" s="192"/>
      <c r="OBC50" s="192"/>
      <c r="OBD50" s="192"/>
      <c r="OBE50" s="192"/>
      <c r="OBF50" s="192"/>
      <c r="OBG50" s="192"/>
      <c r="OBH50" s="192"/>
      <c r="OBI50" s="192"/>
      <c r="OBJ50" s="192"/>
      <c r="OBK50" s="192"/>
      <c r="OBL50" s="192"/>
      <c r="OBM50" s="192"/>
      <c r="OBN50" s="192"/>
      <c r="OBO50" s="192"/>
      <c r="OBP50" s="192"/>
      <c r="OBQ50" s="192"/>
      <c r="OBR50" s="192"/>
      <c r="OBS50" s="192"/>
      <c r="OBT50" s="192"/>
      <c r="OBU50" s="192"/>
      <c r="OBV50" s="192"/>
      <c r="OBW50" s="192"/>
      <c r="OBX50" s="192"/>
      <c r="OBY50" s="192"/>
      <c r="OBZ50" s="192"/>
      <c r="OCA50" s="192"/>
      <c r="OCB50" s="192"/>
      <c r="OCC50" s="192"/>
      <c r="OCD50" s="192"/>
      <c r="OCE50" s="192"/>
      <c r="OCF50" s="192"/>
      <c r="OCG50" s="192"/>
      <c r="OCH50" s="192"/>
      <c r="OCI50" s="192"/>
      <c r="OCJ50" s="192"/>
      <c r="OCK50" s="192"/>
      <c r="OCL50" s="192"/>
      <c r="OCM50" s="192"/>
      <c r="OCN50" s="192"/>
      <c r="OCO50" s="192"/>
      <c r="OCP50" s="192"/>
      <c r="OCQ50" s="192"/>
      <c r="OCR50" s="192"/>
      <c r="OCS50" s="192"/>
      <c r="OCT50" s="192"/>
      <c r="OCU50" s="192"/>
      <c r="OCV50" s="192"/>
      <c r="OCW50" s="192"/>
      <c r="OCX50" s="192"/>
      <c r="OCY50" s="192"/>
      <c r="OCZ50" s="192"/>
      <c r="ODA50" s="192"/>
      <c r="ODB50" s="192"/>
      <c r="ODC50" s="192"/>
      <c r="ODD50" s="192"/>
      <c r="ODE50" s="192"/>
      <c r="ODF50" s="192"/>
      <c r="ODG50" s="192"/>
      <c r="ODH50" s="192"/>
      <c r="ODI50" s="192"/>
      <c r="ODJ50" s="192"/>
      <c r="ODK50" s="192"/>
      <c r="ODL50" s="192"/>
      <c r="ODM50" s="192"/>
      <c r="ODN50" s="192"/>
      <c r="ODO50" s="192"/>
      <c r="ODP50" s="192"/>
      <c r="ODQ50" s="192"/>
      <c r="ODR50" s="192"/>
      <c r="ODS50" s="192"/>
      <c r="ODT50" s="192"/>
      <c r="ODU50" s="192"/>
      <c r="ODV50" s="192"/>
      <c r="ODW50" s="192"/>
      <c r="ODX50" s="192"/>
      <c r="ODY50" s="192"/>
      <c r="ODZ50" s="192"/>
      <c r="OEA50" s="192"/>
      <c r="OEB50" s="192"/>
      <c r="OEC50" s="192"/>
      <c r="OED50" s="192"/>
      <c r="OEE50" s="192"/>
      <c r="OEF50" s="192"/>
      <c r="OEG50" s="192"/>
      <c r="OEH50" s="192"/>
      <c r="OEI50" s="192"/>
      <c r="OEJ50" s="192"/>
      <c r="OEK50" s="192"/>
      <c r="OEL50" s="192"/>
      <c r="OEM50" s="192"/>
      <c r="OEN50" s="192"/>
      <c r="OEO50" s="192"/>
      <c r="OEP50" s="192"/>
      <c r="OEQ50" s="192"/>
      <c r="OER50" s="192"/>
      <c r="OES50" s="192"/>
      <c r="OET50" s="192"/>
      <c r="OEU50" s="192"/>
      <c r="OEV50" s="192"/>
      <c r="OEW50" s="192"/>
      <c r="OEX50" s="192"/>
      <c r="OEY50" s="192"/>
      <c r="OEZ50" s="192"/>
      <c r="OFA50" s="192"/>
      <c r="OFB50" s="192"/>
      <c r="OFC50" s="192"/>
      <c r="OFD50" s="192"/>
      <c r="OFE50" s="192"/>
      <c r="OFF50" s="192"/>
      <c r="OFG50" s="192"/>
      <c r="OFH50" s="192"/>
      <c r="OFI50" s="192"/>
      <c r="OFJ50" s="192"/>
      <c r="OFK50" s="192"/>
      <c r="OFL50" s="192"/>
      <c r="OFM50" s="192"/>
      <c r="OFN50" s="192"/>
      <c r="OFO50" s="192"/>
      <c r="OFP50" s="192"/>
      <c r="OFQ50" s="192"/>
      <c r="OFR50" s="192"/>
      <c r="OFS50" s="192"/>
      <c r="OFT50" s="192"/>
      <c r="OFU50" s="192"/>
      <c r="OFV50" s="192"/>
      <c r="OFW50" s="192"/>
      <c r="OFX50" s="192"/>
      <c r="OFY50" s="192"/>
      <c r="OFZ50" s="192"/>
      <c r="OGA50" s="192"/>
      <c r="OGB50" s="192"/>
      <c r="OGC50" s="192"/>
      <c r="OGD50" s="192"/>
      <c r="OGE50" s="192"/>
      <c r="OGF50" s="192"/>
      <c r="OGG50" s="192"/>
      <c r="OGH50" s="192"/>
      <c r="OGI50" s="192"/>
      <c r="OGJ50" s="192"/>
      <c r="OGK50" s="192"/>
      <c r="OGL50" s="192"/>
      <c r="OGM50" s="192"/>
      <c r="OGN50" s="192"/>
      <c r="OGO50" s="192"/>
      <c r="OGP50" s="192"/>
      <c r="OGQ50" s="192"/>
      <c r="OGR50" s="192"/>
      <c r="OGS50" s="192"/>
      <c r="OGT50" s="192"/>
      <c r="OGU50" s="192"/>
      <c r="OGV50" s="192"/>
      <c r="OGW50" s="192"/>
      <c r="OGX50" s="192"/>
      <c r="OGY50" s="192"/>
      <c r="OGZ50" s="192"/>
      <c r="OHA50" s="192"/>
      <c r="OHB50" s="192"/>
      <c r="OHC50" s="192"/>
      <c r="OHD50" s="192"/>
      <c r="OHE50" s="192"/>
      <c r="OHF50" s="192"/>
      <c r="OHG50" s="192"/>
      <c r="OHH50" s="192"/>
      <c r="OHI50" s="192"/>
      <c r="OHJ50" s="192"/>
      <c r="OHK50" s="192"/>
      <c r="OHL50" s="192"/>
      <c r="OHM50" s="192"/>
      <c r="OHN50" s="192"/>
      <c r="OHO50" s="192"/>
      <c r="OHP50" s="192"/>
      <c r="OHQ50" s="192"/>
      <c r="OHR50" s="192"/>
      <c r="OHS50" s="192"/>
      <c r="OHT50" s="192"/>
      <c r="OHU50" s="192"/>
      <c r="OHV50" s="192"/>
      <c r="OHW50" s="192"/>
      <c r="OHX50" s="192"/>
      <c r="OHY50" s="192"/>
      <c r="OHZ50" s="192"/>
      <c r="OIA50" s="192"/>
      <c r="OIB50" s="192"/>
      <c r="OIC50" s="192"/>
      <c r="OID50" s="192"/>
      <c r="OIE50" s="192"/>
      <c r="OIF50" s="192"/>
      <c r="OIG50" s="192"/>
      <c r="OIH50" s="192"/>
      <c r="OII50" s="192"/>
      <c r="OIJ50" s="192"/>
      <c r="OIK50" s="192"/>
      <c r="OIL50" s="192"/>
      <c r="OIM50" s="192"/>
      <c r="OIN50" s="192"/>
      <c r="OIO50" s="192"/>
      <c r="OIP50" s="192"/>
      <c r="OIQ50" s="192"/>
      <c r="OIR50" s="192"/>
      <c r="OIS50" s="192"/>
      <c r="OIT50" s="192"/>
      <c r="OIU50" s="192"/>
      <c r="OIV50" s="192"/>
      <c r="OIW50" s="192"/>
      <c r="OIX50" s="192"/>
      <c r="OIY50" s="192"/>
      <c r="OIZ50" s="192"/>
      <c r="OJA50" s="192"/>
      <c r="OJB50" s="192"/>
      <c r="OJC50" s="192"/>
      <c r="OJD50" s="192"/>
      <c r="OJE50" s="192"/>
      <c r="OJF50" s="192"/>
      <c r="OJG50" s="192"/>
      <c r="OJH50" s="192"/>
      <c r="OJI50" s="192"/>
      <c r="OJJ50" s="192"/>
      <c r="OJK50" s="192"/>
      <c r="OJL50" s="192"/>
      <c r="OJM50" s="192"/>
      <c r="OJN50" s="192"/>
      <c r="OJO50" s="192"/>
      <c r="OJP50" s="192"/>
      <c r="OJQ50" s="192"/>
      <c r="OJR50" s="192"/>
      <c r="OJS50" s="192"/>
      <c r="OJT50" s="192"/>
      <c r="OJU50" s="192"/>
      <c r="OJV50" s="192"/>
      <c r="OJW50" s="192"/>
      <c r="OJX50" s="192"/>
      <c r="OJY50" s="192"/>
      <c r="OJZ50" s="192"/>
      <c r="OKA50" s="192"/>
      <c r="OKB50" s="192"/>
      <c r="OKC50" s="192"/>
      <c r="OKD50" s="192"/>
      <c r="OKE50" s="192"/>
      <c r="OKF50" s="192"/>
      <c r="OKG50" s="192"/>
      <c r="OKH50" s="192"/>
      <c r="OKI50" s="192"/>
      <c r="OKJ50" s="192"/>
      <c r="OKK50" s="192"/>
      <c r="OKL50" s="192"/>
      <c r="OKM50" s="192"/>
      <c r="OKN50" s="192"/>
      <c r="OKO50" s="192"/>
      <c r="OKP50" s="192"/>
      <c r="OKQ50" s="192"/>
      <c r="OKR50" s="192"/>
      <c r="OKS50" s="192"/>
      <c r="OKT50" s="192"/>
      <c r="OKU50" s="192"/>
      <c r="OKV50" s="192"/>
      <c r="OKW50" s="192"/>
      <c r="OKX50" s="192"/>
      <c r="OKY50" s="192"/>
      <c r="OKZ50" s="192"/>
      <c r="OLA50" s="192"/>
      <c r="OLB50" s="192"/>
      <c r="OLC50" s="192"/>
      <c r="OLD50" s="192"/>
      <c r="OLE50" s="192"/>
      <c r="OLF50" s="192"/>
      <c r="OLG50" s="192"/>
      <c r="OLH50" s="192"/>
      <c r="OLI50" s="192"/>
      <c r="OLJ50" s="192"/>
      <c r="OLK50" s="192"/>
      <c r="OLL50" s="192"/>
      <c r="OLM50" s="192"/>
      <c r="OLN50" s="192"/>
      <c r="OLO50" s="192"/>
      <c r="OLP50" s="192"/>
      <c r="OLQ50" s="192"/>
      <c r="OLR50" s="192"/>
      <c r="OLS50" s="192"/>
      <c r="OLT50" s="192"/>
      <c r="OLU50" s="192"/>
      <c r="OLV50" s="192"/>
      <c r="OLW50" s="192"/>
      <c r="OLX50" s="192"/>
      <c r="OLY50" s="192"/>
      <c r="OLZ50" s="192"/>
      <c r="OMA50" s="192"/>
      <c r="OMB50" s="192"/>
      <c r="OMC50" s="192"/>
      <c r="OMD50" s="192"/>
      <c r="OME50" s="192"/>
      <c r="OMF50" s="192"/>
      <c r="OMG50" s="192"/>
      <c r="OMH50" s="192"/>
      <c r="OMI50" s="192"/>
      <c r="OMJ50" s="192"/>
      <c r="OMK50" s="192"/>
      <c r="OML50" s="192"/>
      <c r="OMM50" s="192"/>
      <c r="OMN50" s="192"/>
      <c r="OMO50" s="192"/>
      <c r="OMP50" s="192"/>
      <c r="OMQ50" s="192"/>
      <c r="OMR50" s="192"/>
      <c r="OMS50" s="192"/>
      <c r="OMT50" s="192"/>
      <c r="OMU50" s="192"/>
      <c r="OMV50" s="192"/>
      <c r="OMW50" s="192"/>
      <c r="OMX50" s="192"/>
      <c r="OMY50" s="192"/>
      <c r="OMZ50" s="192"/>
      <c r="ONA50" s="192"/>
      <c r="ONB50" s="192"/>
      <c r="ONC50" s="192"/>
      <c r="OND50" s="192"/>
      <c r="ONE50" s="192"/>
      <c r="ONF50" s="192"/>
      <c r="ONG50" s="192"/>
      <c r="ONH50" s="192"/>
      <c r="ONI50" s="192"/>
      <c r="ONJ50" s="192"/>
      <c r="ONK50" s="192"/>
      <c r="ONL50" s="192"/>
      <c r="ONM50" s="192"/>
      <c r="ONN50" s="192"/>
      <c r="ONO50" s="192"/>
      <c r="ONP50" s="192"/>
      <c r="ONQ50" s="192"/>
      <c r="ONR50" s="192"/>
      <c r="ONS50" s="192"/>
      <c r="ONT50" s="192"/>
      <c r="ONU50" s="192"/>
      <c r="ONV50" s="192"/>
      <c r="ONW50" s="192"/>
      <c r="ONX50" s="192"/>
      <c r="ONY50" s="192"/>
      <c r="ONZ50" s="192"/>
      <c r="OOA50" s="192"/>
      <c r="OOB50" s="192"/>
      <c r="OOC50" s="192"/>
      <c r="OOD50" s="192"/>
      <c r="OOE50" s="192"/>
      <c r="OOF50" s="192"/>
      <c r="OOG50" s="192"/>
      <c r="OOH50" s="192"/>
      <c r="OOI50" s="192"/>
      <c r="OOJ50" s="192"/>
      <c r="OOK50" s="192"/>
      <c r="OOL50" s="192"/>
      <c r="OOM50" s="192"/>
      <c r="OON50" s="192"/>
      <c r="OOO50" s="192"/>
      <c r="OOP50" s="192"/>
      <c r="OOQ50" s="192"/>
      <c r="OOR50" s="192"/>
      <c r="OOS50" s="192"/>
      <c r="OOT50" s="192"/>
      <c r="OOU50" s="192"/>
      <c r="OOV50" s="192"/>
      <c r="OOW50" s="192"/>
      <c r="OOX50" s="192"/>
      <c r="OOY50" s="192"/>
      <c r="OOZ50" s="192"/>
      <c r="OPA50" s="192"/>
      <c r="OPB50" s="192"/>
      <c r="OPC50" s="192"/>
      <c r="OPD50" s="192"/>
      <c r="OPE50" s="192"/>
      <c r="OPF50" s="192"/>
      <c r="OPG50" s="192"/>
      <c r="OPH50" s="192"/>
      <c r="OPI50" s="192"/>
      <c r="OPJ50" s="192"/>
      <c r="OPK50" s="192"/>
      <c r="OPL50" s="192"/>
      <c r="OPM50" s="192"/>
      <c r="OPN50" s="192"/>
      <c r="OPO50" s="192"/>
      <c r="OPP50" s="192"/>
      <c r="OPQ50" s="192"/>
      <c r="OPR50" s="192"/>
      <c r="OPS50" s="192"/>
      <c r="OPT50" s="192"/>
      <c r="OPU50" s="192"/>
      <c r="OPV50" s="192"/>
      <c r="OPW50" s="192"/>
      <c r="OPX50" s="192"/>
      <c r="OPY50" s="192"/>
      <c r="OPZ50" s="192"/>
      <c r="OQA50" s="192"/>
      <c r="OQB50" s="192"/>
      <c r="OQC50" s="192"/>
      <c r="OQD50" s="192"/>
      <c r="OQE50" s="192"/>
      <c r="OQF50" s="192"/>
      <c r="OQG50" s="192"/>
      <c r="OQH50" s="192"/>
      <c r="OQI50" s="192"/>
      <c r="OQJ50" s="192"/>
      <c r="OQK50" s="192"/>
      <c r="OQL50" s="192"/>
      <c r="OQM50" s="192"/>
      <c r="OQN50" s="192"/>
      <c r="OQO50" s="192"/>
      <c r="OQP50" s="192"/>
      <c r="OQQ50" s="192"/>
      <c r="OQR50" s="192"/>
      <c r="OQS50" s="192"/>
      <c r="OQT50" s="192"/>
      <c r="OQU50" s="192"/>
      <c r="OQV50" s="192"/>
      <c r="OQW50" s="192"/>
      <c r="OQX50" s="192"/>
      <c r="OQY50" s="192"/>
      <c r="OQZ50" s="192"/>
      <c r="ORA50" s="192"/>
      <c r="ORB50" s="192"/>
      <c r="ORC50" s="192"/>
      <c r="ORD50" s="192"/>
      <c r="ORE50" s="192"/>
      <c r="ORF50" s="192"/>
      <c r="ORG50" s="192"/>
      <c r="ORH50" s="192"/>
      <c r="ORI50" s="192"/>
      <c r="ORJ50" s="192"/>
      <c r="ORK50" s="192"/>
      <c r="ORL50" s="192"/>
      <c r="ORM50" s="192"/>
      <c r="ORN50" s="192"/>
      <c r="ORO50" s="192"/>
      <c r="ORP50" s="192"/>
      <c r="ORQ50" s="192"/>
      <c r="ORR50" s="192"/>
      <c r="ORS50" s="192"/>
      <c r="ORT50" s="192"/>
      <c r="ORU50" s="192"/>
      <c r="ORV50" s="192"/>
      <c r="ORW50" s="192"/>
      <c r="ORX50" s="192"/>
      <c r="ORY50" s="192"/>
      <c r="ORZ50" s="192"/>
      <c r="OSA50" s="192"/>
      <c r="OSB50" s="192"/>
      <c r="OSC50" s="192"/>
      <c r="OSD50" s="192"/>
      <c r="OSE50" s="192"/>
      <c r="OSF50" s="192"/>
      <c r="OSG50" s="192"/>
      <c r="OSH50" s="192"/>
      <c r="OSI50" s="192"/>
      <c r="OSJ50" s="192"/>
      <c r="OSK50" s="192"/>
      <c r="OSL50" s="192"/>
      <c r="OSM50" s="192"/>
      <c r="OSN50" s="192"/>
      <c r="OSO50" s="192"/>
      <c r="OSP50" s="192"/>
      <c r="OSQ50" s="192"/>
      <c r="OSR50" s="192"/>
      <c r="OSS50" s="192"/>
      <c r="OST50" s="192"/>
      <c r="OSU50" s="192"/>
      <c r="OSV50" s="192"/>
      <c r="OSW50" s="192"/>
      <c r="OSX50" s="192"/>
      <c r="OSY50" s="192"/>
      <c r="OSZ50" s="192"/>
      <c r="OTA50" s="192"/>
      <c r="OTB50" s="192"/>
      <c r="OTC50" s="192"/>
      <c r="OTD50" s="192"/>
      <c r="OTE50" s="192"/>
      <c r="OTF50" s="192"/>
      <c r="OTG50" s="192"/>
      <c r="OTH50" s="192"/>
      <c r="OTI50" s="192"/>
      <c r="OTJ50" s="192"/>
      <c r="OTK50" s="192"/>
      <c r="OTL50" s="192"/>
      <c r="OTM50" s="192"/>
      <c r="OTN50" s="192"/>
      <c r="OTO50" s="192"/>
      <c r="OTP50" s="192"/>
      <c r="OTQ50" s="192"/>
      <c r="OTR50" s="192"/>
      <c r="OTS50" s="192"/>
      <c r="OTT50" s="192"/>
      <c r="OTU50" s="192"/>
      <c r="OTV50" s="192"/>
      <c r="OTW50" s="192"/>
      <c r="OTX50" s="192"/>
      <c r="OTY50" s="192"/>
      <c r="OTZ50" s="192"/>
      <c r="OUA50" s="192"/>
      <c r="OUB50" s="192"/>
      <c r="OUC50" s="192"/>
      <c r="OUD50" s="192"/>
      <c r="OUE50" s="192"/>
      <c r="OUF50" s="192"/>
      <c r="OUG50" s="192"/>
      <c r="OUH50" s="192"/>
      <c r="OUI50" s="192"/>
      <c r="OUJ50" s="192"/>
      <c r="OUK50" s="192"/>
      <c r="OUL50" s="192"/>
      <c r="OUM50" s="192"/>
      <c r="OUN50" s="192"/>
      <c r="OUO50" s="192"/>
      <c r="OUP50" s="192"/>
      <c r="OUQ50" s="192"/>
      <c r="OUR50" s="192"/>
      <c r="OUS50" s="192"/>
      <c r="OUT50" s="192"/>
      <c r="OUU50" s="192"/>
      <c r="OUV50" s="192"/>
      <c r="OUW50" s="192"/>
      <c r="OUX50" s="192"/>
      <c r="OUY50" s="192"/>
      <c r="OUZ50" s="192"/>
      <c r="OVA50" s="192"/>
      <c r="OVB50" s="192"/>
      <c r="OVC50" s="192"/>
      <c r="OVD50" s="192"/>
      <c r="OVE50" s="192"/>
      <c r="OVF50" s="192"/>
      <c r="OVG50" s="192"/>
      <c r="OVH50" s="192"/>
      <c r="OVI50" s="192"/>
      <c r="OVJ50" s="192"/>
      <c r="OVK50" s="192"/>
      <c r="OVL50" s="192"/>
      <c r="OVM50" s="192"/>
      <c r="OVN50" s="192"/>
      <c r="OVO50" s="192"/>
      <c r="OVP50" s="192"/>
      <c r="OVQ50" s="192"/>
      <c r="OVR50" s="192"/>
      <c r="OVS50" s="192"/>
      <c r="OVT50" s="192"/>
      <c r="OVU50" s="192"/>
      <c r="OVV50" s="192"/>
      <c r="OVW50" s="192"/>
      <c r="OVX50" s="192"/>
      <c r="OVY50" s="192"/>
      <c r="OVZ50" s="192"/>
      <c r="OWA50" s="192"/>
      <c r="OWB50" s="192"/>
      <c r="OWC50" s="192"/>
      <c r="OWD50" s="192"/>
      <c r="OWE50" s="192"/>
      <c r="OWF50" s="192"/>
      <c r="OWG50" s="192"/>
      <c r="OWH50" s="192"/>
      <c r="OWI50" s="192"/>
      <c r="OWJ50" s="192"/>
      <c r="OWK50" s="192"/>
      <c r="OWL50" s="192"/>
      <c r="OWM50" s="192"/>
      <c r="OWN50" s="192"/>
      <c r="OWO50" s="192"/>
      <c r="OWP50" s="192"/>
      <c r="OWQ50" s="192"/>
      <c r="OWR50" s="192"/>
      <c r="OWS50" s="192"/>
      <c r="OWT50" s="192"/>
      <c r="OWU50" s="192"/>
      <c r="OWV50" s="192"/>
      <c r="OWW50" s="192"/>
      <c r="OWX50" s="192"/>
      <c r="OWY50" s="192"/>
      <c r="OWZ50" s="192"/>
      <c r="OXA50" s="192"/>
      <c r="OXB50" s="192"/>
      <c r="OXC50" s="192"/>
      <c r="OXD50" s="192"/>
      <c r="OXE50" s="192"/>
      <c r="OXF50" s="192"/>
      <c r="OXG50" s="192"/>
      <c r="OXH50" s="192"/>
      <c r="OXI50" s="192"/>
      <c r="OXJ50" s="192"/>
      <c r="OXK50" s="192"/>
      <c r="OXL50" s="192"/>
      <c r="OXM50" s="192"/>
      <c r="OXN50" s="192"/>
      <c r="OXO50" s="192"/>
      <c r="OXP50" s="192"/>
      <c r="OXQ50" s="192"/>
      <c r="OXR50" s="192"/>
      <c r="OXS50" s="192"/>
      <c r="OXT50" s="192"/>
      <c r="OXU50" s="192"/>
      <c r="OXV50" s="192"/>
      <c r="OXW50" s="192"/>
      <c r="OXX50" s="192"/>
      <c r="OXY50" s="192"/>
      <c r="OXZ50" s="192"/>
      <c r="OYA50" s="192"/>
      <c r="OYB50" s="192"/>
      <c r="OYC50" s="192"/>
      <c r="OYD50" s="192"/>
      <c r="OYE50" s="192"/>
      <c r="OYF50" s="192"/>
      <c r="OYG50" s="192"/>
      <c r="OYH50" s="192"/>
      <c r="OYI50" s="192"/>
      <c r="OYJ50" s="192"/>
      <c r="OYK50" s="192"/>
      <c r="OYL50" s="192"/>
      <c r="OYM50" s="192"/>
      <c r="OYN50" s="192"/>
      <c r="OYO50" s="192"/>
      <c r="OYP50" s="192"/>
      <c r="OYQ50" s="192"/>
      <c r="OYR50" s="192"/>
      <c r="OYS50" s="192"/>
      <c r="OYT50" s="192"/>
      <c r="OYU50" s="192"/>
      <c r="OYV50" s="192"/>
      <c r="OYW50" s="192"/>
      <c r="OYX50" s="192"/>
      <c r="OYY50" s="192"/>
      <c r="OYZ50" s="192"/>
      <c r="OZA50" s="192"/>
      <c r="OZB50" s="192"/>
      <c r="OZC50" s="192"/>
      <c r="OZD50" s="192"/>
      <c r="OZE50" s="192"/>
      <c r="OZF50" s="192"/>
      <c r="OZG50" s="192"/>
      <c r="OZH50" s="192"/>
      <c r="OZI50" s="192"/>
      <c r="OZJ50" s="192"/>
      <c r="OZK50" s="192"/>
      <c r="OZL50" s="192"/>
      <c r="OZM50" s="192"/>
      <c r="OZN50" s="192"/>
      <c r="OZO50" s="192"/>
      <c r="OZP50" s="192"/>
      <c r="OZQ50" s="192"/>
      <c r="OZR50" s="192"/>
      <c r="OZS50" s="192"/>
      <c r="OZT50" s="192"/>
      <c r="OZU50" s="192"/>
      <c r="OZV50" s="192"/>
      <c r="OZW50" s="192"/>
      <c r="OZX50" s="192"/>
      <c r="OZY50" s="192"/>
      <c r="OZZ50" s="192"/>
      <c r="PAA50" s="192"/>
      <c r="PAB50" s="192"/>
      <c r="PAC50" s="192"/>
      <c r="PAD50" s="192"/>
      <c r="PAE50" s="192"/>
      <c r="PAF50" s="192"/>
      <c r="PAG50" s="192"/>
      <c r="PAH50" s="192"/>
      <c r="PAI50" s="192"/>
      <c r="PAJ50" s="192"/>
      <c r="PAK50" s="192"/>
      <c r="PAL50" s="192"/>
      <c r="PAM50" s="192"/>
      <c r="PAN50" s="192"/>
      <c r="PAO50" s="192"/>
      <c r="PAP50" s="192"/>
      <c r="PAQ50" s="192"/>
      <c r="PAR50" s="192"/>
      <c r="PAS50" s="192"/>
      <c r="PAT50" s="192"/>
      <c r="PAU50" s="192"/>
      <c r="PAV50" s="192"/>
      <c r="PAW50" s="192"/>
      <c r="PAX50" s="192"/>
      <c r="PAY50" s="192"/>
      <c r="PAZ50" s="192"/>
      <c r="PBA50" s="192"/>
      <c r="PBB50" s="192"/>
      <c r="PBC50" s="192"/>
      <c r="PBD50" s="192"/>
      <c r="PBE50" s="192"/>
      <c r="PBF50" s="192"/>
      <c r="PBG50" s="192"/>
      <c r="PBH50" s="192"/>
      <c r="PBI50" s="192"/>
      <c r="PBJ50" s="192"/>
      <c r="PBK50" s="192"/>
      <c r="PBL50" s="192"/>
      <c r="PBM50" s="192"/>
      <c r="PBN50" s="192"/>
      <c r="PBO50" s="192"/>
      <c r="PBP50" s="192"/>
      <c r="PBQ50" s="192"/>
      <c r="PBR50" s="192"/>
      <c r="PBS50" s="192"/>
      <c r="PBT50" s="192"/>
      <c r="PBU50" s="192"/>
      <c r="PBV50" s="192"/>
      <c r="PBW50" s="192"/>
      <c r="PBX50" s="192"/>
      <c r="PBY50" s="192"/>
      <c r="PBZ50" s="192"/>
      <c r="PCA50" s="192"/>
      <c r="PCB50" s="192"/>
      <c r="PCC50" s="192"/>
      <c r="PCD50" s="192"/>
      <c r="PCE50" s="192"/>
      <c r="PCF50" s="192"/>
      <c r="PCG50" s="192"/>
      <c r="PCH50" s="192"/>
      <c r="PCI50" s="192"/>
      <c r="PCJ50" s="192"/>
      <c r="PCK50" s="192"/>
      <c r="PCL50" s="192"/>
      <c r="PCM50" s="192"/>
      <c r="PCN50" s="192"/>
      <c r="PCO50" s="192"/>
      <c r="PCP50" s="192"/>
      <c r="PCQ50" s="192"/>
      <c r="PCR50" s="192"/>
      <c r="PCS50" s="192"/>
      <c r="PCT50" s="192"/>
      <c r="PCU50" s="192"/>
      <c r="PCV50" s="192"/>
      <c r="PCW50" s="192"/>
      <c r="PCX50" s="192"/>
      <c r="PCY50" s="192"/>
      <c r="PCZ50" s="192"/>
      <c r="PDA50" s="192"/>
      <c r="PDB50" s="192"/>
      <c r="PDC50" s="192"/>
      <c r="PDD50" s="192"/>
      <c r="PDE50" s="192"/>
      <c r="PDF50" s="192"/>
      <c r="PDG50" s="192"/>
      <c r="PDH50" s="192"/>
      <c r="PDI50" s="192"/>
      <c r="PDJ50" s="192"/>
      <c r="PDK50" s="192"/>
      <c r="PDL50" s="192"/>
      <c r="PDM50" s="192"/>
      <c r="PDN50" s="192"/>
      <c r="PDO50" s="192"/>
      <c r="PDP50" s="192"/>
      <c r="PDQ50" s="192"/>
      <c r="PDR50" s="192"/>
      <c r="PDS50" s="192"/>
      <c r="PDT50" s="192"/>
      <c r="PDU50" s="192"/>
      <c r="PDV50" s="192"/>
      <c r="PDW50" s="192"/>
      <c r="PDX50" s="192"/>
      <c r="PDY50" s="192"/>
      <c r="PDZ50" s="192"/>
      <c r="PEA50" s="192"/>
      <c r="PEB50" s="192"/>
      <c r="PEC50" s="192"/>
      <c r="PED50" s="192"/>
      <c r="PEE50" s="192"/>
      <c r="PEF50" s="192"/>
      <c r="PEG50" s="192"/>
      <c r="PEH50" s="192"/>
      <c r="PEI50" s="192"/>
      <c r="PEJ50" s="192"/>
      <c r="PEK50" s="192"/>
      <c r="PEL50" s="192"/>
      <c r="PEM50" s="192"/>
      <c r="PEN50" s="192"/>
      <c r="PEO50" s="192"/>
      <c r="PEP50" s="192"/>
      <c r="PEQ50" s="192"/>
      <c r="PER50" s="192"/>
      <c r="PES50" s="192"/>
      <c r="PET50" s="192"/>
      <c r="PEU50" s="192"/>
      <c r="PEV50" s="192"/>
      <c r="PEW50" s="192"/>
      <c r="PEX50" s="192"/>
      <c r="PEY50" s="192"/>
      <c r="PEZ50" s="192"/>
      <c r="PFA50" s="192"/>
      <c r="PFB50" s="192"/>
      <c r="PFC50" s="192"/>
      <c r="PFD50" s="192"/>
      <c r="PFE50" s="192"/>
      <c r="PFF50" s="192"/>
      <c r="PFG50" s="192"/>
      <c r="PFH50" s="192"/>
      <c r="PFI50" s="192"/>
      <c r="PFJ50" s="192"/>
      <c r="PFK50" s="192"/>
      <c r="PFL50" s="192"/>
      <c r="PFM50" s="192"/>
      <c r="PFN50" s="192"/>
      <c r="PFO50" s="192"/>
      <c r="PFP50" s="192"/>
      <c r="PFQ50" s="192"/>
      <c r="PFR50" s="192"/>
      <c r="PFS50" s="192"/>
      <c r="PFT50" s="192"/>
      <c r="PFU50" s="192"/>
      <c r="PFV50" s="192"/>
      <c r="PFW50" s="192"/>
      <c r="PFX50" s="192"/>
      <c r="PFY50" s="192"/>
      <c r="PFZ50" s="192"/>
      <c r="PGA50" s="192"/>
      <c r="PGB50" s="192"/>
      <c r="PGC50" s="192"/>
      <c r="PGD50" s="192"/>
      <c r="PGE50" s="192"/>
      <c r="PGF50" s="192"/>
      <c r="PGG50" s="192"/>
      <c r="PGH50" s="192"/>
      <c r="PGI50" s="192"/>
      <c r="PGJ50" s="192"/>
      <c r="PGK50" s="192"/>
      <c r="PGL50" s="192"/>
      <c r="PGM50" s="192"/>
      <c r="PGN50" s="192"/>
      <c r="PGO50" s="192"/>
      <c r="PGP50" s="192"/>
      <c r="PGQ50" s="192"/>
      <c r="PGR50" s="192"/>
      <c r="PGS50" s="192"/>
      <c r="PGT50" s="192"/>
      <c r="PGU50" s="192"/>
      <c r="PGV50" s="192"/>
      <c r="PGW50" s="192"/>
      <c r="PGX50" s="192"/>
      <c r="PGY50" s="192"/>
      <c r="PGZ50" s="192"/>
      <c r="PHA50" s="192"/>
      <c r="PHB50" s="192"/>
      <c r="PHC50" s="192"/>
      <c r="PHD50" s="192"/>
      <c r="PHE50" s="192"/>
      <c r="PHF50" s="192"/>
      <c r="PHG50" s="192"/>
      <c r="PHH50" s="192"/>
      <c r="PHI50" s="192"/>
      <c r="PHJ50" s="192"/>
      <c r="PHK50" s="192"/>
      <c r="PHL50" s="192"/>
      <c r="PHM50" s="192"/>
      <c r="PHN50" s="192"/>
      <c r="PHO50" s="192"/>
      <c r="PHP50" s="192"/>
      <c r="PHQ50" s="192"/>
      <c r="PHR50" s="192"/>
      <c r="PHS50" s="192"/>
      <c r="PHT50" s="192"/>
      <c r="PHU50" s="192"/>
      <c r="PHV50" s="192"/>
      <c r="PHW50" s="192"/>
      <c r="PHX50" s="192"/>
      <c r="PHY50" s="192"/>
      <c r="PHZ50" s="192"/>
      <c r="PIA50" s="192"/>
      <c r="PIB50" s="192"/>
      <c r="PIC50" s="192"/>
      <c r="PID50" s="192"/>
      <c r="PIE50" s="192"/>
      <c r="PIF50" s="192"/>
      <c r="PIG50" s="192"/>
      <c r="PIH50" s="192"/>
      <c r="PII50" s="192"/>
      <c r="PIJ50" s="192"/>
      <c r="PIK50" s="192"/>
      <c r="PIL50" s="192"/>
      <c r="PIM50" s="192"/>
      <c r="PIN50" s="192"/>
      <c r="PIO50" s="192"/>
      <c r="PIP50" s="192"/>
      <c r="PIQ50" s="192"/>
      <c r="PIR50" s="192"/>
      <c r="PIS50" s="192"/>
      <c r="PIT50" s="192"/>
      <c r="PIU50" s="192"/>
      <c r="PIV50" s="192"/>
      <c r="PIW50" s="192"/>
      <c r="PIX50" s="192"/>
      <c r="PIY50" s="192"/>
      <c r="PIZ50" s="192"/>
      <c r="PJA50" s="192"/>
      <c r="PJB50" s="192"/>
      <c r="PJC50" s="192"/>
      <c r="PJD50" s="192"/>
      <c r="PJE50" s="192"/>
      <c r="PJF50" s="192"/>
      <c r="PJG50" s="192"/>
      <c r="PJH50" s="192"/>
      <c r="PJI50" s="192"/>
      <c r="PJJ50" s="192"/>
      <c r="PJK50" s="192"/>
      <c r="PJL50" s="192"/>
      <c r="PJM50" s="192"/>
      <c r="PJN50" s="192"/>
      <c r="PJO50" s="192"/>
      <c r="PJP50" s="192"/>
      <c r="PJQ50" s="192"/>
      <c r="PJR50" s="192"/>
      <c r="PJS50" s="192"/>
      <c r="PJT50" s="192"/>
      <c r="PJU50" s="192"/>
      <c r="PJV50" s="192"/>
      <c r="PJW50" s="192"/>
      <c r="PJX50" s="192"/>
      <c r="PJY50" s="192"/>
      <c r="PJZ50" s="192"/>
      <c r="PKA50" s="192"/>
      <c r="PKB50" s="192"/>
      <c r="PKC50" s="192"/>
      <c r="PKD50" s="192"/>
      <c r="PKE50" s="192"/>
      <c r="PKF50" s="192"/>
      <c r="PKG50" s="192"/>
      <c r="PKH50" s="192"/>
      <c r="PKI50" s="192"/>
      <c r="PKJ50" s="192"/>
      <c r="PKK50" s="192"/>
      <c r="PKL50" s="192"/>
      <c r="PKM50" s="192"/>
      <c r="PKN50" s="192"/>
      <c r="PKO50" s="192"/>
      <c r="PKP50" s="192"/>
      <c r="PKQ50" s="192"/>
      <c r="PKR50" s="192"/>
      <c r="PKS50" s="192"/>
      <c r="PKT50" s="192"/>
      <c r="PKU50" s="192"/>
      <c r="PKV50" s="192"/>
      <c r="PKW50" s="192"/>
      <c r="PKX50" s="192"/>
      <c r="PKY50" s="192"/>
      <c r="PKZ50" s="192"/>
      <c r="PLA50" s="192"/>
      <c r="PLB50" s="192"/>
      <c r="PLC50" s="192"/>
      <c r="PLD50" s="192"/>
      <c r="PLE50" s="192"/>
      <c r="PLF50" s="192"/>
      <c r="PLG50" s="192"/>
      <c r="PLH50" s="192"/>
      <c r="PLI50" s="192"/>
      <c r="PLJ50" s="192"/>
      <c r="PLK50" s="192"/>
      <c r="PLL50" s="192"/>
      <c r="PLM50" s="192"/>
      <c r="PLN50" s="192"/>
      <c r="PLO50" s="192"/>
      <c r="PLP50" s="192"/>
      <c r="PLQ50" s="192"/>
      <c r="PLR50" s="192"/>
      <c r="PLS50" s="192"/>
      <c r="PLT50" s="192"/>
      <c r="PLU50" s="192"/>
      <c r="PLV50" s="192"/>
      <c r="PLW50" s="192"/>
      <c r="PLX50" s="192"/>
      <c r="PLY50" s="192"/>
      <c r="PLZ50" s="192"/>
      <c r="PMA50" s="192"/>
      <c r="PMB50" s="192"/>
      <c r="PMC50" s="192"/>
      <c r="PMD50" s="192"/>
      <c r="PME50" s="192"/>
      <c r="PMF50" s="192"/>
      <c r="PMG50" s="192"/>
      <c r="PMH50" s="192"/>
      <c r="PMI50" s="192"/>
      <c r="PMJ50" s="192"/>
      <c r="PMK50" s="192"/>
      <c r="PML50" s="192"/>
      <c r="PMM50" s="192"/>
      <c r="PMN50" s="192"/>
      <c r="PMO50" s="192"/>
      <c r="PMP50" s="192"/>
      <c r="PMQ50" s="192"/>
      <c r="PMR50" s="192"/>
      <c r="PMS50" s="192"/>
      <c r="PMT50" s="192"/>
      <c r="PMU50" s="192"/>
      <c r="PMV50" s="192"/>
      <c r="PMW50" s="192"/>
      <c r="PMX50" s="192"/>
      <c r="PMY50" s="192"/>
      <c r="PMZ50" s="192"/>
      <c r="PNA50" s="192"/>
      <c r="PNB50" s="192"/>
      <c r="PNC50" s="192"/>
      <c r="PND50" s="192"/>
      <c r="PNE50" s="192"/>
      <c r="PNF50" s="192"/>
      <c r="PNG50" s="192"/>
      <c r="PNH50" s="192"/>
      <c r="PNI50" s="192"/>
      <c r="PNJ50" s="192"/>
      <c r="PNK50" s="192"/>
      <c r="PNL50" s="192"/>
      <c r="PNM50" s="192"/>
      <c r="PNN50" s="192"/>
      <c r="PNO50" s="192"/>
      <c r="PNP50" s="192"/>
      <c r="PNQ50" s="192"/>
      <c r="PNR50" s="192"/>
      <c r="PNS50" s="192"/>
      <c r="PNT50" s="192"/>
      <c r="PNU50" s="192"/>
      <c r="PNV50" s="192"/>
      <c r="PNW50" s="192"/>
      <c r="PNX50" s="192"/>
      <c r="PNY50" s="192"/>
      <c r="PNZ50" s="192"/>
      <c r="POA50" s="192"/>
      <c r="POB50" s="192"/>
      <c r="POC50" s="192"/>
      <c r="POD50" s="192"/>
      <c r="POE50" s="192"/>
      <c r="POF50" s="192"/>
      <c r="POG50" s="192"/>
      <c r="POH50" s="192"/>
      <c r="POI50" s="192"/>
      <c r="POJ50" s="192"/>
      <c r="POK50" s="192"/>
      <c r="POL50" s="192"/>
      <c r="POM50" s="192"/>
      <c r="PON50" s="192"/>
      <c r="POO50" s="192"/>
      <c r="POP50" s="192"/>
      <c r="POQ50" s="192"/>
      <c r="POR50" s="192"/>
      <c r="POS50" s="192"/>
      <c r="POT50" s="192"/>
      <c r="POU50" s="192"/>
      <c r="POV50" s="192"/>
      <c r="POW50" s="192"/>
      <c r="POX50" s="192"/>
      <c r="POY50" s="192"/>
      <c r="POZ50" s="192"/>
      <c r="PPA50" s="192"/>
      <c r="PPB50" s="192"/>
      <c r="PPC50" s="192"/>
      <c r="PPD50" s="192"/>
      <c r="PPE50" s="192"/>
      <c r="PPF50" s="192"/>
      <c r="PPG50" s="192"/>
      <c r="PPH50" s="192"/>
      <c r="PPI50" s="192"/>
      <c r="PPJ50" s="192"/>
      <c r="PPK50" s="192"/>
      <c r="PPL50" s="192"/>
      <c r="PPM50" s="192"/>
      <c r="PPN50" s="192"/>
      <c r="PPO50" s="192"/>
      <c r="PPP50" s="192"/>
      <c r="PPQ50" s="192"/>
      <c r="PPR50" s="192"/>
      <c r="PPS50" s="192"/>
      <c r="PPT50" s="192"/>
      <c r="PPU50" s="192"/>
      <c r="PPV50" s="192"/>
      <c r="PPW50" s="192"/>
      <c r="PPX50" s="192"/>
      <c r="PPY50" s="192"/>
      <c r="PPZ50" s="192"/>
      <c r="PQA50" s="192"/>
      <c r="PQB50" s="192"/>
      <c r="PQC50" s="192"/>
      <c r="PQD50" s="192"/>
      <c r="PQE50" s="192"/>
      <c r="PQF50" s="192"/>
      <c r="PQG50" s="192"/>
      <c r="PQH50" s="192"/>
      <c r="PQI50" s="192"/>
      <c r="PQJ50" s="192"/>
      <c r="PQK50" s="192"/>
      <c r="PQL50" s="192"/>
      <c r="PQM50" s="192"/>
      <c r="PQN50" s="192"/>
      <c r="PQO50" s="192"/>
      <c r="PQP50" s="192"/>
      <c r="PQQ50" s="192"/>
      <c r="PQR50" s="192"/>
      <c r="PQS50" s="192"/>
      <c r="PQT50" s="192"/>
      <c r="PQU50" s="192"/>
      <c r="PQV50" s="192"/>
      <c r="PQW50" s="192"/>
      <c r="PQX50" s="192"/>
      <c r="PQY50" s="192"/>
      <c r="PQZ50" s="192"/>
      <c r="PRA50" s="192"/>
      <c r="PRB50" s="192"/>
      <c r="PRC50" s="192"/>
      <c r="PRD50" s="192"/>
      <c r="PRE50" s="192"/>
      <c r="PRF50" s="192"/>
      <c r="PRG50" s="192"/>
      <c r="PRH50" s="192"/>
      <c r="PRI50" s="192"/>
      <c r="PRJ50" s="192"/>
      <c r="PRK50" s="192"/>
      <c r="PRL50" s="192"/>
      <c r="PRM50" s="192"/>
      <c r="PRN50" s="192"/>
      <c r="PRO50" s="192"/>
      <c r="PRP50" s="192"/>
      <c r="PRQ50" s="192"/>
      <c r="PRR50" s="192"/>
      <c r="PRS50" s="192"/>
      <c r="PRT50" s="192"/>
      <c r="PRU50" s="192"/>
      <c r="PRV50" s="192"/>
      <c r="PRW50" s="192"/>
      <c r="PRX50" s="192"/>
      <c r="PRY50" s="192"/>
      <c r="PRZ50" s="192"/>
      <c r="PSA50" s="192"/>
      <c r="PSB50" s="192"/>
      <c r="PSC50" s="192"/>
      <c r="PSD50" s="192"/>
      <c r="PSE50" s="192"/>
      <c r="PSF50" s="192"/>
      <c r="PSG50" s="192"/>
      <c r="PSH50" s="192"/>
      <c r="PSI50" s="192"/>
      <c r="PSJ50" s="192"/>
      <c r="PSK50" s="192"/>
      <c r="PSL50" s="192"/>
      <c r="PSM50" s="192"/>
      <c r="PSN50" s="192"/>
      <c r="PSO50" s="192"/>
      <c r="PSP50" s="192"/>
      <c r="PSQ50" s="192"/>
      <c r="PSR50" s="192"/>
      <c r="PSS50" s="192"/>
      <c r="PST50" s="192"/>
      <c r="PSU50" s="192"/>
      <c r="PSV50" s="192"/>
      <c r="PSW50" s="192"/>
      <c r="PSX50" s="192"/>
      <c r="PSY50" s="192"/>
      <c r="PSZ50" s="192"/>
      <c r="PTA50" s="192"/>
      <c r="PTB50" s="192"/>
      <c r="PTC50" s="192"/>
      <c r="PTD50" s="192"/>
      <c r="PTE50" s="192"/>
      <c r="PTF50" s="192"/>
      <c r="PTG50" s="192"/>
      <c r="PTH50" s="192"/>
      <c r="PTI50" s="192"/>
      <c r="PTJ50" s="192"/>
      <c r="PTK50" s="192"/>
      <c r="PTL50" s="192"/>
      <c r="PTM50" s="192"/>
      <c r="PTN50" s="192"/>
      <c r="PTO50" s="192"/>
      <c r="PTP50" s="192"/>
      <c r="PTQ50" s="192"/>
      <c r="PTR50" s="192"/>
      <c r="PTS50" s="192"/>
      <c r="PTT50" s="192"/>
      <c r="PTU50" s="192"/>
      <c r="PTV50" s="192"/>
      <c r="PTW50" s="192"/>
      <c r="PTX50" s="192"/>
      <c r="PTY50" s="192"/>
      <c r="PTZ50" s="192"/>
      <c r="PUA50" s="192"/>
      <c r="PUB50" s="192"/>
      <c r="PUC50" s="192"/>
      <c r="PUD50" s="192"/>
      <c r="PUE50" s="192"/>
      <c r="PUF50" s="192"/>
      <c r="PUG50" s="192"/>
      <c r="PUH50" s="192"/>
      <c r="PUI50" s="192"/>
      <c r="PUJ50" s="192"/>
      <c r="PUK50" s="192"/>
      <c r="PUL50" s="192"/>
      <c r="PUM50" s="192"/>
      <c r="PUN50" s="192"/>
      <c r="PUO50" s="192"/>
      <c r="PUP50" s="192"/>
      <c r="PUQ50" s="192"/>
      <c r="PUR50" s="192"/>
      <c r="PUS50" s="192"/>
      <c r="PUT50" s="192"/>
      <c r="PUU50" s="192"/>
      <c r="PUV50" s="192"/>
      <c r="PUW50" s="192"/>
      <c r="PUX50" s="192"/>
      <c r="PUY50" s="192"/>
      <c r="PUZ50" s="192"/>
      <c r="PVA50" s="192"/>
      <c r="PVB50" s="192"/>
      <c r="PVC50" s="192"/>
      <c r="PVD50" s="192"/>
      <c r="PVE50" s="192"/>
      <c r="PVF50" s="192"/>
      <c r="PVG50" s="192"/>
      <c r="PVH50" s="192"/>
      <c r="PVI50" s="192"/>
      <c r="PVJ50" s="192"/>
      <c r="PVK50" s="192"/>
      <c r="PVL50" s="192"/>
      <c r="PVM50" s="192"/>
      <c r="PVN50" s="192"/>
      <c r="PVO50" s="192"/>
      <c r="PVP50" s="192"/>
      <c r="PVQ50" s="192"/>
      <c r="PVR50" s="192"/>
      <c r="PVS50" s="192"/>
      <c r="PVT50" s="192"/>
      <c r="PVU50" s="192"/>
      <c r="PVV50" s="192"/>
      <c r="PVW50" s="192"/>
      <c r="PVX50" s="192"/>
      <c r="PVY50" s="192"/>
      <c r="PVZ50" s="192"/>
      <c r="PWA50" s="192"/>
      <c r="PWB50" s="192"/>
      <c r="PWC50" s="192"/>
      <c r="PWD50" s="192"/>
      <c r="PWE50" s="192"/>
      <c r="PWF50" s="192"/>
      <c r="PWG50" s="192"/>
      <c r="PWH50" s="192"/>
      <c r="PWI50" s="192"/>
      <c r="PWJ50" s="192"/>
      <c r="PWK50" s="192"/>
      <c r="PWL50" s="192"/>
      <c r="PWM50" s="192"/>
      <c r="PWN50" s="192"/>
      <c r="PWO50" s="192"/>
      <c r="PWP50" s="192"/>
      <c r="PWQ50" s="192"/>
      <c r="PWR50" s="192"/>
      <c r="PWS50" s="192"/>
      <c r="PWT50" s="192"/>
      <c r="PWU50" s="192"/>
      <c r="PWV50" s="192"/>
      <c r="PWW50" s="192"/>
      <c r="PWX50" s="192"/>
      <c r="PWY50" s="192"/>
      <c r="PWZ50" s="192"/>
      <c r="PXA50" s="192"/>
      <c r="PXB50" s="192"/>
      <c r="PXC50" s="192"/>
      <c r="PXD50" s="192"/>
      <c r="PXE50" s="192"/>
      <c r="PXF50" s="192"/>
      <c r="PXG50" s="192"/>
      <c r="PXH50" s="192"/>
      <c r="PXI50" s="192"/>
      <c r="PXJ50" s="192"/>
      <c r="PXK50" s="192"/>
      <c r="PXL50" s="192"/>
      <c r="PXM50" s="192"/>
      <c r="PXN50" s="192"/>
      <c r="PXO50" s="192"/>
      <c r="PXP50" s="192"/>
      <c r="PXQ50" s="192"/>
      <c r="PXR50" s="192"/>
      <c r="PXS50" s="192"/>
      <c r="PXT50" s="192"/>
      <c r="PXU50" s="192"/>
      <c r="PXV50" s="192"/>
      <c r="PXW50" s="192"/>
      <c r="PXX50" s="192"/>
      <c r="PXY50" s="192"/>
      <c r="PXZ50" s="192"/>
      <c r="PYA50" s="192"/>
      <c r="PYB50" s="192"/>
      <c r="PYC50" s="192"/>
      <c r="PYD50" s="192"/>
      <c r="PYE50" s="192"/>
      <c r="PYF50" s="192"/>
      <c r="PYG50" s="192"/>
      <c r="PYH50" s="192"/>
      <c r="PYI50" s="192"/>
      <c r="PYJ50" s="192"/>
      <c r="PYK50" s="192"/>
      <c r="PYL50" s="192"/>
      <c r="PYM50" s="192"/>
      <c r="PYN50" s="192"/>
      <c r="PYO50" s="192"/>
      <c r="PYP50" s="192"/>
      <c r="PYQ50" s="192"/>
      <c r="PYR50" s="192"/>
      <c r="PYS50" s="192"/>
      <c r="PYT50" s="192"/>
      <c r="PYU50" s="192"/>
      <c r="PYV50" s="192"/>
      <c r="PYW50" s="192"/>
      <c r="PYX50" s="192"/>
      <c r="PYY50" s="192"/>
      <c r="PYZ50" s="192"/>
      <c r="PZA50" s="192"/>
      <c r="PZB50" s="192"/>
      <c r="PZC50" s="192"/>
      <c r="PZD50" s="192"/>
      <c r="PZE50" s="192"/>
      <c r="PZF50" s="192"/>
      <c r="PZG50" s="192"/>
      <c r="PZH50" s="192"/>
      <c r="PZI50" s="192"/>
      <c r="PZJ50" s="192"/>
      <c r="PZK50" s="192"/>
      <c r="PZL50" s="192"/>
      <c r="PZM50" s="192"/>
      <c r="PZN50" s="192"/>
      <c r="PZO50" s="192"/>
      <c r="PZP50" s="192"/>
      <c r="PZQ50" s="192"/>
      <c r="PZR50" s="192"/>
      <c r="PZS50" s="192"/>
      <c r="PZT50" s="192"/>
      <c r="PZU50" s="192"/>
      <c r="PZV50" s="192"/>
      <c r="PZW50" s="192"/>
      <c r="PZX50" s="192"/>
      <c r="PZY50" s="192"/>
      <c r="PZZ50" s="192"/>
      <c r="QAA50" s="192"/>
      <c r="QAB50" s="192"/>
      <c r="QAC50" s="192"/>
      <c r="QAD50" s="192"/>
      <c r="QAE50" s="192"/>
      <c r="QAF50" s="192"/>
      <c r="QAG50" s="192"/>
      <c r="QAH50" s="192"/>
      <c r="QAI50" s="192"/>
      <c r="QAJ50" s="192"/>
      <c r="QAK50" s="192"/>
      <c r="QAL50" s="192"/>
      <c r="QAM50" s="192"/>
      <c r="QAN50" s="192"/>
      <c r="QAO50" s="192"/>
      <c r="QAP50" s="192"/>
      <c r="QAQ50" s="192"/>
      <c r="QAR50" s="192"/>
      <c r="QAS50" s="192"/>
      <c r="QAT50" s="192"/>
      <c r="QAU50" s="192"/>
      <c r="QAV50" s="192"/>
      <c r="QAW50" s="192"/>
      <c r="QAX50" s="192"/>
      <c r="QAY50" s="192"/>
      <c r="QAZ50" s="192"/>
      <c r="QBA50" s="192"/>
      <c r="QBB50" s="192"/>
      <c r="QBC50" s="192"/>
      <c r="QBD50" s="192"/>
      <c r="QBE50" s="192"/>
      <c r="QBF50" s="192"/>
      <c r="QBG50" s="192"/>
      <c r="QBH50" s="192"/>
      <c r="QBI50" s="192"/>
      <c r="QBJ50" s="192"/>
      <c r="QBK50" s="192"/>
      <c r="QBL50" s="192"/>
      <c r="QBM50" s="192"/>
      <c r="QBN50" s="192"/>
      <c r="QBO50" s="192"/>
      <c r="QBP50" s="192"/>
      <c r="QBQ50" s="192"/>
      <c r="QBR50" s="192"/>
      <c r="QBS50" s="192"/>
      <c r="QBT50" s="192"/>
      <c r="QBU50" s="192"/>
      <c r="QBV50" s="192"/>
      <c r="QBW50" s="192"/>
      <c r="QBX50" s="192"/>
      <c r="QBY50" s="192"/>
      <c r="QBZ50" s="192"/>
      <c r="QCA50" s="192"/>
      <c r="QCB50" s="192"/>
      <c r="QCC50" s="192"/>
      <c r="QCD50" s="192"/>
      <c r="QCE50" s="192"/>
      <c r="QCF50" s="192"/>
      <c r="QCG50" s="192"/>
      <c r="QCH50" s="192"/>
      <c r="QCI50" s="192"/>
      <c r="QCJ50" s="192"/>
      <c r="QCK50" s="192"/>
      <c r="QCL50" s="192"/>
      <c r="QCM50" s="192"/>
      <c r="QCN50" s="192"/>
      <c r="QCO50" s="192"/>
      <c r="QCP50" s="192"/>
      <c r="QCQ50" s="192"/>
      <c r="QCR50" s="192"/>
      <c r="QCS50" s="192"/>
      <c r="QCT50" s="192"/>
      <c r="QCU50" s="192"/>
      <c r="QCV50" s="192"/>
      <c r="QCW50" s="192"/>
      <c r="QCX50" s="192"/>
      <c r="QCY50" s="192"/>
      <c r="QCZ50" s="192"/>
      <c r="QDA50" s="192"/>
      <c r="QDB50" s="192"/>
      <c r="QDC50" s="192"/>
      <c r="QDD50" s="192"/>
      <c r="QDE50" s="192"/>
      <c r="QDF50" s="192"/>
      <c r="QDG50" s="192"/>
      <c r="QDH50" s="192"/>
      <c r="QDI50" s="192"/>
      <c r="QDJ50" s="192"/>
      <c r="QDK50" s="192"/>
      <c r="QDL50" s="192"/>
      <c r="QDM50" s="192"/>
      <c r="QDN50" s="192"/>
      <c r="QDO50" s="192"/>
      <c r="QDP50" s="192"/>
      <c r="QDQ50" s="192"/>
      <c r="QDR50" s="192"/>
      <c r="QDS50" s="192"/>
      <c r="QDT50" s="192"/>
      <c r="QDU50" s="192"/>
      <c r="QDV50" s="192"/>
      <c r="QDW50" s="192"/>
      <c r="QDX50" s="192"/>
      <c r="QDY50" s="192"/>
      <c r="QDZ50" s="192"/>
      <c r="QEA50" s="192"/>
      <c r="QEB50" s="192"/>
      <c r="QEC50" s="192"/>
      <c r="QED50" s="192"/>
      <c r="QEE50" s="192"/>
      <c r="QEF50" s="192"/>
      <c r="QEG50" s="192"/>
      <c r="QEH50" s="192"/>
      <c r="QEI50" s="192"/>
      <c r="QEJ50" s="192"/>
      <c r="QEK50" s="192"/>
      <c r="QEL50" s="192"/>
      <c r="QEM50" s="192"/>
      <c r="QEN50" s="192"/>
      <c r="QEO50" s="192"/>
      <c r="QEP50" s="192"/>
      <c r="QEQ50" s="192"/>
      <c r="QER50" s="192"/>
      <c r="QES50" s="192"/>
      <c r="QET50" s="192"/>
      <c r="QEU50" s="192"/>
      <c r="QEV50" s="192"/>
      <c r="QEW50" s="192"/>
      <c r="QEX50" s="192"/>
      <c r="QEY50" s="192"/>
      <c r="QEZ50" s="192"/>
      <c r="QFA50" s="192"/>
      <c r="QFB50" s="192"/>
      <c r="QFC50" s="192"/>
      <c r="QFD50" s="192"/>
      <c r="QFE50" s="192"/>
      <c r="QFF50" s="192"/>
      <c r="QFG50" s="192"/>
      <c r="QFH50" s="192"/>
      <c r="QFI50" s="192"/>
      <c r="QFJ50" s="192"/>
      <c r="QFK50" s="192"/>
      <c r="QFL50" s="192"/>
      <c r="QFM50" s="192"/>
      <c r="QFN50" s="192"/>
      <c r="QFO50" s="192"/>
      <c r="QFP50" s="192"/>
      <c r="QFQ50" s="192"/>
      <c r="QFR50" s="192"/>
      <c r="QFS50" s="192"/>
      <c r="QFT50" s="192"/>
      <c r="QFU50" s="192"/>
      <c r="QFV50" s="192"/>
      <c r="QFW50" s="192"/>
      <c r="QFX50" s="192"/>
      <c r="QFY50" s="192"/>
      <c r="QFZ50" s="192"/>
      <c r="QGA50" s="192"/>
      <c r="QGB50" s="192"/>
      <c r="QGC50" s="192"/>
      <c r="QGD50" s="192"/>
      <c r="QGE50" s="192"/>
      <c r="QGF50" s="192"/>
      <c r="QGG50" s="192"/>
      <c r="QGH50" s="192"/>
      <c r="QGI50" s="192"/>
      <c r="QGJ50" s="192"/>
      <c r="QGK50" s="192"/>
      <c r="QGL50" s="192"/>
      <c r="QGM50" s="192"/>
      <c r="QGN50" s="192"/>
      <c r="QGO50" s="192"/>
      <c r="QGP50" s="192"/>
      <c r="QGQ50" s="192"/>
      <c r="QGR50" s="192"/>
      <c r="QGS50" s="192"/>
      <c r="QGT50" s="192"/>
      <c r="QGU50" s="192"/>
      <c r="QGV50" s="192"/>
      <c r="QGW50" s="192"/>
      <c r="QGX50" s="192"/>
      <c r="QGY50" s="192"/>
      <c r="QGZ50" s="192"/>
      <c r="QHA50" s="192"/>
      <c r="QHB50" s="192"/>
      <c r="QHC50" s="192"/>
      <c r="QHD50" s="192"/>
      <c r="QHE50" s="192"/>
      <c r="QHF50" s="192"/>
      <c r="QHG50" s="192"/>
      <c r="QHH50" s="192"/>
      <c r="QHI50" s="192"/>
      <c r="QHJ50" s="192"/>
      <c r="QHK50" s="192"/>
      <c r="QHL50" s="192"/>
      <c r="QHM50" s="192"/>
      <c r="QHN50" s="192"/>
      <c r="QHO50" s="192"/>
      <c r="QHP50" s="192"/>
      <c r="QHQ50" s="192"/>
      <c r="QHR50" s="192"/>
      <c r="QHS50" s="192"/>
      <c r="QHT50" s="192"/>
      <c r="QHU50" s="192"/>
      <c r="QHV50" s="192"/>
      <c r="QHW50" s="192"/>
      <c r="QHX50" s="192"/>
      <c r="QHY50" s="192"/>
      <c r="QHZ50" s="192"/>
      <c r="QIA50" s="192"/>
      <c r="QIB50" s="192"/>
      <c r="QIC50" s="192"/>
      <c r="QID50" s="192"/>
      <c r="QIE50" s="192"/>
      <c r="QIF50" s="192"/>
      <c r="QIG50" s="192"/>
      <c r="QIH50" s="192"/>
      <c r="QII50" s="192"/>
      <c r="QIJ50" s="192"/>
      <c r="QIK50" s="192"/>
      <c r="QIL50" s="192"/>
      <c r="QIM50" s="192"/>
      <c r="QIN50" s="192"/>
      <c r="QIO50" s="192"/>
      <c r="QIP50" s="192"/>
      <c r="QIQ50" s="192"/>
      <c r="QIR50" s="192"/>
      <c r="QIS50" s="192"/>
      <c r="QIT50" s="192"/>
      <c r="QIU50" s="192"/>
      <c r="QIV50" s="192"/>
      <c r="QIW50" s="192"/>
      <c r="QIX50" s="192"/>
      <c r="QIY50" s="192"/>
      <c r="QIZ50" s="192"/>
      <c r="QJA50" s="192"/>
      <c r="QJB50" s="192"/>
      <c r="QJC50" s="192"/>
      <c r="QJD50" s="192"/>
      <c r="QJE50" s="192"/>
      <c r="QJF50" s="192"/>
      <c r="QJG50" s="192"/>
      <c r="QJH50" s="192"/>
      <c r="QJI50" s="192"/>
      <c r="QJJ50" s="192"/>
      <c r="QJK50" s="192"/>
      <c r="QJL50" s="192"/>
      <c r="QJM50" s="192"/>
      <c r="QJN50" s="192"/>
      <c r="QJO50" s="192"/>
      <c r="QJP50" s="192"/>
      <c r="QJQ50" s="192"/>
      <c r="QJR50" s="192"/>
      <c r="QJS50" s="192"/>
      <c r="QJT50" s="192"/>
      <c r="QJU50" s="192"/>
      <c r="QJV50" s="192"/>
      <c r="QJW50" s="192"/>
      <c r="QJX50" s="192"/>
      <c r="QJY50" s="192"/>
      <c r="QJZ50" s="192"/>
      <c r="QKA50" s="192"/>
      <c r="QKB50" s="192"/>
      <c r="QKC50" s="192"/>
      <c r="QKD50" s="192"/>
      <c r="QKE50" s="192"/>
      <c r="QKF50" s="192"/>
      <c r="QKG50" s="192"/>
      <c r="QKH50" s="192"/>
      <c r="QKI50" s="192"/>
      <c r="QKJ50" s="192"/>
      <c r="QKK50" s="192"/>
      <c r="QKL50" s="192"/>
      <c r="QKM50" s="192"/>
      <c r="QKN50" s="192"/>
      <c r="QKO50" s="192"/>
      <c r="QKP50" s="192"/>
      <c r="QKQ50" s="192"/>
      <c r="QKR50" s="192"/>
      <c r="QKS50" s="192"/>
      <c r="QKT50" s="192"/>
      <c r="QKU50" s="192"/>
      <c r="QKV50" s="192"/>
      <c r="QKW50" s="192"/>
      <c r="QKX50" s="192"/>
      <c r="QKY50" s="192"/>
      <c r="QKZ50" s="192"/>
      <c r="QLA50" s="192"/>
      <c r="QLB50" s="192"/>
      <c r="QLC50" s="192"/>
      <c r="QLD50" s="192"/>
      <c r="QLE50" s="192"/>
      <c r="QLF50" s="192"/>
      <c r="QLG50" s="192"/>
      <c r="QLH50" s="192"/>
      <c r="QLI50" s="192"/>
      <c r="QLJ50" s="192"/>
      <c r="QLK50" s="192"/>
      <c r="QLL50" s="192"/>
      <c r="QLM50" s="192"/>
      <c r="QLN50" s="192"/>
      <c r="QLO50" s="192"/>
      <c r="QLP50" s="192"/>
      <c r="QLQ50" s="192"/>
      <c r="QLR50" s="192"/>
      <c r="QLS50" s="192"/>
      <c r="QLT50" s="192"/>
      <c r="QLU50" s="192"/>
      <c r="QLV50" s="192"/>
      <c r="QLW50" s="192"/>
      <c r="QLX50" s="192"/>
      <c r="QLY50" s="192"/>
      <c r="QLZ50" s="192"/>
      <c r="QMA50" s="192"/>
      <c r="QMB50" s="192"/>
      <c r="QMC50" s="192"/>
      <c r="QMD50" s="192"/>
      <c r="QME50" s="192"/>
      <c r="QMF50" s="192"/>
      <c r="QMG50" s="192"/>
      <c r="QMH50" s="192"/>
      <c r="QMI50" s="192"/>
      <c r="QMJ50" s="192"/>
      <c r="QMK50" s="192"/>
      <c r="QML50" s="192"/>
      <c r="QMM50" s="192"/>
      <c r="QMN50" s="192"/>
      <c r="QMO50" s="192"/>
      <c r="QMP50" s="192"/>
      <c r="QMQ50" s="192"/>
      <c r="QMR50" s="192"/>
      <c r="QMS50" s="192"/>
      <c r="QMT50" s="192"/>
      <c r="QMU50" s="192"/>
      <c r="QMV50" s="192"/>
      <c r="QMW50" s="192"/>
      <c r="QMX50" s="192"/>
      <c r="QMY50" s="192"/>
      <c r="QMZ50" s="192"/>
      <c r="QNA50" s="192"/>
      <c r="QNB50" s="192"/>
      <c r="QNC50" s="192"/>
      <c r="QND50" s="192"/>
      <c r="QNE50" s="192"/>
      <c r="QNF50" s="192"/>
      <c r="QNG50" s="192"/>
      <c r="QNH50" s="192"/>
      <c r="QNI50" s="192"/>
      <c r="QNJ50" s="192"/>
      <c r="QNK50" s="192"/>
      <c r="QNL50" s="192"/>
      <c r="QNM50" s="192"/>
      <c r="QNN50" s="192"/>
      <c r="QNO50" s="192"/>
      <c r="QNP50" s="192"/>
      <c r="QNQ50" s="192"/>
      <c r="QNR50" s="192"/>
      <c r="QNS50" s="192"/>
      <c r="QNT50" s="192"/>
      <c r="QNU50" s="192"/>
      <c r="QNV50" s="192"/>
      <c r="QNW50" s="192"/>
      <c r="QNX50" s="192"/>
      <c r="QNY50" s="192"/>
      <c r="QNZ50" s="192"/>
      <c r="QOA50" s="192"/>
      <c r="QOB50" s="192"/>
      <c r="QOC50" s="192"/>
      <c r="QOD50" s="192"/>
      <c r="QOE50" s="192"/>
      <c r="QOF50" s="192"/>
      <c r="QOG50" s="192"/>
      <c r="QOH50" s="192"/>
      <c r="QOI50" s="192"/>
      <c r="QOJ50" s="192"/>
      <c r="QOK50" s="192"/>
      <c r="QOL50" s="192"/>
      <c r="QOM50" s="192"/>
      <c r="QON50" s="192"/>
      <c r="QOO50" s="192"/>
      <c r="QOP50" s="192"/>
      <c r="QOQ50" s="192"/>
      <c r="QOR50" s="192"/>
      <c r="QOS50" s="192"/>
      <c r="QOT50" s="192"/>
      <c r="QOU50" s="192"/>
      <c r="QOV50" s="192"/>
      <c r="QOW50" s="192"/>
      <c r="QOX50" s="192"/>
      <c r="QOY50" s="192"/>
      <c r="QOZ50" s="192"/>
      <c r="QPA50" s="192"/>
      <c r="QPB50" s="192"/>
      <c r="QPC50" s="192"/>
      <c r="QPD50" s="192"/>
      <c r="QPE50" s="192"/>
      <c r="QPF50" s="192"/>
      <c r="QPG50" s="192"/>
      <c r="QPH50" s="192"/>
      <c r="QPI50" s="192"/>
      <c r="QPJ50" s="192"/>
      <c r="QPK50" s="192"/>
      <c r="QPL50" s="192"/>
      <c r="QPM50" s="192"/>
      <c r="QPN50" s="192"/>
      <c r="QPO50" s="192"/>
      <c r="QPP50" s="192"/>
      <c r="QPQ50" s="192"/>
      <c r="QPR50" s="192"/>
      <c r="QPS50" s="192"/>
      <c r="QPT50" s="192"/>
      <c r="QPU50" s="192"/>
      <c r="QPV50" s="192"/>
      <c r="QPW50" s="192"/>
      <c r="QPX50" s="192"/>
      <c r="QPY50" s="192"/>
      <c r="QPZ50" s="192"/>
      <c r="QQA50" s="192"/>
      <c r="QQB50" s="192"/>
      <c r="QQC50" s="192"/>
      <c r="QQD50" s="192"/>
      <c r="QQE50" s="192"/>
      <c r="QQF50" s="192"/>
      <c r="QQG50" s="192"/>
      <c r="QQH50" s="192"/>
      <c r="QQI50" s="192"/>
      <c r="QQJ50" s="192"/>
      <c r="QQK50" s="192"/>
      <c r="QQL50" s="192"/>
      <c r="QQM50" s="192"/>
      <c r="QQN50" s="192"/>
      <c r="QQO50" s="192"/>
      <c r="QQP50" s="192"/>
      <c r="QQQ50" s="192"/>
      <c r="QQR50" s="192"/>
      <c r="QQS50" s="192"/>
      <c r="QQT50" s="192"/>
      <c r="QQU50" s="192"/>
      <c r="QQV50" s="192"/>
      <c r="QQW50" s="192"/>
      <c r="QQX50" s="192"/>
      <c r="QQY50" s="192"/>
      <c r="QQZ50" s="192"/>
      <c r="QRA50" s="192"/>
      <c r="QRB50" s="192"/>
      <c r="QRC50" s="192"/>
      <c r="QRD50" s="192"/>
      <c r="QRE50" s="192"/>
      <c r="QRF50" s="192"/>
      <c r="QRG50" s="192"/>
      <c r="QRH50" s="192"/>
      <c r="QRI50" s="192"/>
      <c r="QRJ50" s="192"/>
      <c r="QRK50" s="192"/>
      <c r="QRL50" s="192"/>
      <c r="QRM50" s="192"/>
      <c r="QRN50" s="192"/>
      <c r="QRO50" s="192"/>
      <c r="QRP50" s="192"/>
      <c r="QRQ50" s="192"/>
      <c r="QRR50" s="192"/>
      <c r="QRS50" s="192"/>
      <c r="QRT50" s="192"/>
      <c r="QRU50" s="192"/>
      <c r="QRV50" s="192"/>
      <c r="QRW50" s="192"/>
      <c r="QRX50" s="192"/>
      <c r="QRY50" s="192"/>
      <c r="QRZ50" s="192"/>
      <c r="QSA50" s="192"/>
      <c r="QSB50" s="192"/>
      <c r="QSC50" s="192"/>
      <c r="QSD50" s="192"/>
      <c r="QSE50" s="192"/>
      <c r="QSF50" s="192"/>
      <c r="QSG50" s="192"/>
      <c r="QSH50" s="192"/>
      <c r="QSI50" s="192"/>
      <c r="QSJ50" s="192"/>
      <c r="QSK50" s="192"/>
      <c r="QSL50" s="192"/>
      <c r="QSM50" s="192"/>
      <c r="QSN50" s="192"/>
      <c r="QSO50" s="192"/>
      <c r="QSP50" s="192"/>
      <c r="QSQ50" s="192"/>
      <c r="QSR50" s="192"/>
      <c r="QSS50" s="192"/>
      <c r="QST50" s="192"/>
      <c r="QSU50" s="192"/>
      <c r="QSV50" s="192"/>
      <c r="QSW50" s="192"/>
      <c r="QSX50" s="192"/>
      <c r="QSY50" s="192"/>
      <c r="QSZ50" s="192"/>
      <c r="QTA50" s="192"/>
      <c r="QTB50" s="192"/>
      <c r="QTC50" s="192"/>
      <c r="QTD50" s="192"/>
      <c r="QTE50" s="192"/>
      <c r="QTF50" s="192"/>
      <c r="QTG50" s="192"/>
      <c r="QTH50" s="192"/>
      <c r="QTI50" s="192"/>
      <c r="QTJ50" s="192"/>
      <c r="QTK50" s="192"/>
      <c r="QTL50" s="192"/>
      <c r="QTM50" s="192"/>
      <c r="QTN50" s="192"/>
      <c r="QTO50" s="192"/>
      <c r="QTP50" s="192"/>
      <c r="QTQ50" s="192"/>
      <c r="QTR50" s="192"/>
      <c r="QTS50" s="192"/>
      <c r="QTT50" s="192"/>
      <c r="QTU50" s="192"/>
      <c r="QTV50" s="192"/>
      <c r="QTW50" s="192"/>
      <c r="QTX50" s="192"/>
      <c r="QTY50" s="192"/>
      <c r="QTZ50" s="192"/>
      <c r="QUA50" s="192"/>
      <c r="QUB50" s="192"/>
      <c r="QUC50" s="192"/>
      <c r="QUD50" s="192"/>
      <c r="QUE50" s="192"/>
      <c r="QUF50" s="192"/>
      <c r="QUG50" s="192"/>
      <c r="QUH50" s="192"/>
      <c r="QUI50" s="192"/>
      <c r="QUJ50" s="192"/>
      <c r="QUK50" s="192"/>
      <c r="QUL50" s="192"/>
      <c r="QUM50" s="192"/>
      <c r="QUN50" s="192"/>
      <c r="QUO50" s="192"/>
      <c r="QUP50" s="192"/>
      <c r="QUQ50" s="192"/>
      <c r="QUR50" s="192"/>
      <c r="QUS50" s="192"/>
      <c r="QUT50" s="192"/>
      <c r="QUU50" s="192"/>
      <c r="QUV50" s="192"/>
      <c r="QUW50" s="192"/>
      <c r="QUX50" s="192"/>
      <c r="QUY50" s="192"/>
      <c r="QUZ50" s="192"/>
      <c r="QVA50" s="192"/>
      <c r="QVB50" s="192"/>
      <c r="QVC50" s="192"/>
      <c r="QVD50" s="192"/>
      <c r="QVE50" s="192"/>
      <c r="QVF50" s="192"/>
      <c r="QVG50" s="192"/>
      <c r="QVH50" s="192"/>
      <c r="QVI50" s="192"/>
      <c r="QVJ50" s="192"/>
      <c r="QVK50" s="192"/>
      <c r="QVL50" s="192"/>
      <c r="QVM50" s="192"/>
      <c r="QVN50" s="192"/>
      <c r="QVO50" s="192"/>
      <c r="QVP50" s="192"/>
      <c r="QVQ50" s="192"/>
      <c r="QVR50" s="192"/>
      <c r="QVS50" s="192"/>
      <c r="QVT50" s="192"/>
      <c r="QVU50" s="192"/>
      <c r="QVV50" s="192"/>
      <c r="QVW50" s="192"/>
      <c r="QVX50" s="192"/>
      <c r="QVY50" s="192"/>
      <c r="QVZ50" s="192"/>
      <c r="QWA50" s="192"/>
      <c r="QWB50" s="192"/>
      <c r="QWC50" s="192"/>
      <c r="QWD50" s="192"/>
      <c r="QWE50" s="192"/>
      <c r="QWF50" s="192"/>
      <c r="QWG50" s="192"/>
      <c r="QWH50" s="192"/>
      <c r="QWI50" s="192"/>
      <c r="QWJ50" s="192"/>
      <c r="QWK50" s="192"/>
      <c r="QWL50" s="192"/>
      <c r="QWM50" s="192"/>
      <c r="QWN50" s="192"/>
      <c r="QWO50" s="192"/>
      <c r="QWP50" s="192"/>
      <c r="QWQ50" s="192"/>
      <c r="QWR50" s="192"/>
      <c r="QWS50" s="192"/>
      <c r="QWT50" s="192"/>
      <c r="QWU50" s="192"/>
      <c r="QWV50" s="192"/>
      <c r="QWW50" s="192"/>
      <c r="QWX50" s="192"/>
      <c r="QWY50" s="192"/>
      <c r="QWZ50" s="192"/>
      <c r="QXA50" s="192"/>
      <c r="QXB50" s="192"/>
      <c r="QXC50" s="192"/>
      <c r="QXD50" s="192"/>
      <c r="QXE50" s="192"/>
      <c r="QXF50" s="192"/>
      <c r="QXG50" s="192"/>
      <c r="QXH50" s="192"/>
      <c r="QXI50" s="192"/>
      <c r="QXJ50" s="192"/>
      <c r="QXK50" s="192"/>
      <c r="QXL50" s="192"/>
      <c r="QXM50" s="192"/>
      <c r="QXN50" s="192"/>
      <c r="QXO50" s="192"/>
      <c r="QXP50" s="192"/>
      <c r="QXQ50" s="192"/>
      <c r="QXR50" s="192"/>
      <c r="QXS50" s="192"/>
      <c r="QXT50" s="192"/>
      <c r="QXU50" s="192"/>
      <c r="QXV50" s="192"/>
      <c r="QXW50" s="192"/>
      <c r="QXX50" s="192"/>
      <c r="QXY50" s="192"/>
      <c r="QXZ50" s="192"/>
      <c r="QYA50" s="192"/>
      <c r="QYB50" s="192"/>
      <c r="QYC50" s="192"/>
      <c r="QYD50" s="192"/>
      <c r="QYE50" s="192"/>
      <c r="QYF50" s="192"/>
      <c r="QYG50" s="192"/>
      <c r="QYH50" s="192"/>
      <c r="QYI50" s="192"/>
      <c r="QYJ50" s="192"/>
      <c r="QYK50" s="192"/>
      <c r="QYL50" s="192"/>
      <c r="QYM50" s="192"/>
      <c r="QYN50" s="192"/>
      <c r="QYO50" s="192"/>
      <c r="QYP50" s="192"/>
      <c r="QYQ50" s="192"/>
      <c r="QYR50" s="192"/>
      <c r="QYS50" s="192"/>
      <c r="QYT50" s="192"/>
      <c r="QYU50" s="192"/>
      <c r="QYV50" s="192"/>
      <c r="QYW50" s="192"/>
      <c r="QYX50" s="192"/>
      <c r="QYY50" s="192"/>
      <c r="QYZ50" s="192"/>
      <c r="QZA50" s="192"/>
      <c r="QZB50" s="192"/>
      <c r="QZC50" s="192"/>
      <c r="QZD50" s="192"/>
      <c r="QZE50" s="192"/>
      <c r="QZF50" s="192"/>
      <c r="QZG50" s="192"/>
      <c r="QZH50" s="192"/>
      <c r="QZI50" s="192"/>
      <c r="QZJ50" s="192"/>
      <c r="QZK50" s="192"/>
      <c r="QZL50" s="192"/>
      <c r="QZM50" s="192"/>
      <c r="QZN50" s="192"/>
      <c r="QZO50" s="192"/>
      <c r="QZP50" s="192"/>
      <c r="QZQ50" s="192"/>
      <c r="QZR50" s="192"/>
      <c r="QZS50" s="192"/>
      <c r="QZT50" s="192"/>
      <c r="QZU50" s="192"/>
      <c r="QZV50" s="192"/>
      <c r="QZW50" s="192"/>
      <c r="QZX50" s="192"/>
      <c r="QZY50" s="192"/>
      <c r="QZZ50" s="192"/>
      <c r="RAA50" s="192"/>
      <c r="RAB50" s="192"/>
      <c r="RAC50" s="192"/>
      <c r="RAD50" s="192"/>
      <c r="RAE50" s="192"/>
      <c r="RAF50" s="192"/>
      <c r="RAG50" s="192"/>
      <c r="RAH50" s="192"/>
      <c r="RAI50" s="192"/>
      <c r="RAJ50" s="192"/>
      <c r="RAK50" s="192"/>
      <c r="RAL50" s="192"/>
      <c r="RAM50" s="192"/>
      <c r="RAN50" s="192"/>
      <c r="RAO50" s="192"/>
      <c r="RAP50" s="192"/>
      <c r="RAQ50" s="192"/>
      <c r="RAR50" s="192"/>
      <c r="RAS50" s="192"/>
      <c r="RAT50" s="192"/>
      <c r="RAU50" s="192"/>
      <c r="RAV50" s="192"/>
      <c r="RAW50" s="192"/>
      <c r="RAX50" s="192"/>
      <c r="RAY50" s="192"/>
      <c r="RAZ50" s="192"/>
      <c r="RBA50" s="192"/>
      <c r="RBB50" s="192"/>
      <c r="RBC50" s="192"/>
      <c r="RBD50" s="192"/>
      <c r="RBE50" s="192"/>
      <c r="RBF50" s="192"/>
      <c r="RBG50" s="192"/>
      <c r="RBH50" s="192"/>
      <c r="RBI50" s="192"/>
      <c r="RBJ50" s="192"/>
      <c r="RBK50" s="192"/>
      <c r="RBL50" s="192"/>
      <c r="RBM50" s="192"/>
      <c r="RBN50" s="192"/>
      <c r="RBO50" s="192"/>
      <c r="RBP50" s="192"/>
      <c r="RBQ50" s="192"/>
      <c r="RBR50" s="192"/>
      <c r="RBS50" s="192"/>
      <c r="RBT50" s="192"/>
      <c r="RBU50" s="192"/>
      <c r="RBV50" s="192"/>
      <c r="RBW50" s="192"/>
      <c r="RBX50" s="192"/>
      <c r="RBY50" s="192"/>
      <c r="RBZ50" s="192"/>
      <c r="RCA50" s="192"/>
      <c r="RCB50" s="192"/>
      <c r="RCC50" s="192"/>
      <c r="RCD50" s="192"/>
      <c r="RCE50" s="192"/>
      <c r="RCF50" s="192"/>
      <c r="RCG50" s="192"/>
      <c r="RCH50" s="192"/>
      <c r="RCI50" s="192"/>
      <c r="RCJ50" s="192"/>
      <c r="RCK50" s="192"/>
      <c r="RCL50" s="192"/>
      <c r="RCM50" s="192"/>
      <c r="RCN50" s="192"/>
      <c r="RCO50" s="192"/>
      <c r="RCP50" s="192"/>
      <c r="RCQ50" s="192"/>
      <c r="RCR50" s="192"/>
      <c r="RCS50" s="192"/>
      <c r="RCT50" s="192"/>
      <c r="RCU50" s="192"/>
      <c r="RCV50" s="192"/>
      <c r="RCW50" s="192"/>
      <c r="RCX50" s="192"/>
      <c r="RCY50" s="192"/>
      <c r="RCZ50" s="192"/>
      <c r="RDA50" s="192"/>
      <c r="RDB50" s="192"/>
      <c r="RDC50" s="192"/>
      <c r="RDD50" s="192"/>
      <c r="RDE50" s="192"/>
      <c r="RDF50" s="192"/>
      <c r="RDG50" s="192"/>
      <c r="RDH50" s="192"/>
      <c r="RDI50" s="192"/>
      <c r="RDJ50" s="192"/>
      <c r="RDK50" s="192"/>
      <c r="RDL50" s="192"/>
      <c r="RDM50" s="192"/>
      <c r="RDN50" s="192"/>
      <c r="RDO50" s="192"/>
      <c r="RDP50" s="192"/>
      <c r="RDQ50" s="192"/>
      <c r="RDR50" s="192"/>
      <c r="RDS50" s="192"/>
      <c r="RDT50" s="192"/>
      <c r="RDU50" s="192"/>
      <c r="RDV50" s="192"/>
      <c r="RDW50" s="192"/>
      <c r="RDX50" s="192"/>
      <c r="RDY50" s="192"/>
      <c r="RDZ50" s="192"/>
      <c r="REA50" s="192"/>
      <c r="REB50" s="192"/>
      <c r="REC50" s="192"/>
      <c r="RED50" s="192"/>
      <c r="REE50" s="192"/>
      <c r="REF50" s="192"/>
      <c r="REG50" s="192"/>
      <c r="REH50" s="192"/>
      <c r="REI50" s="192"/>
      <c r="REJ50" s="192"/>
      <c r="REK50" s="192"/>
      <c r="REL50" s="192"/>
      <c r="REM50" s="192"/>
      <c r="REN50" s="192"/>
      <c r="REO50" s="192"/>
      <c r="REP50" s="192"/>
      <c r="REQ50" s="192"/>
      <c r="RER50" s="192"/>
      <c r="RES50" s="192"/>
      <c r="RET50" s="192"/>
      <c r="REU50" s="192"/>
      <c r="REV50" s="192"/>
      <c r="REW50" s="192"/>
      <c r="REX50" s="192"/>
      <c r="REY50" s="192"/>
      <c r="REZ50" s="192"/>
      <c r="RFA50" s="192"/>
      <c r="RFB50" s="192"/>
      <c r="RFC50" s="192"/>
      <c r="RFD50" s="192"/>
      <c r="RFE50" s="192"/>
      <c r="RFF50" s="192"/>
      <c r="RFG50" s="192"/>
      <c r="RFH50" s="192"/>
      <c r="RFI50" s="192"/>
      <c r="RFJ50" s="192"/>
      <c r="RFK50" s="192"/>
      <c r="RFL50" s="192"/>
      <c r="RFM50" s="192"/>
      <c r="RFN50" s="192"/>
      <c r="RFO50" s="192"/>
      <c r="RFP50" s="192"/>
      <c r="RFQ50" s="192"/>
      <c r="RFR50" s="192"/>
      <c r="RFS50" s="192"/>
      <c r="RFT50" s="192"/>
      <c r="RFU50" s="192"/>
      <c r="RFV50" s="192"/>
      <c r="RFW50" s="192"/>
      <c r="RFX50" s="192"/>
      <c r="RFY50" s="192"/>
      <c r="RFZ50" s="192"/>
      <c r="RGA50" s="192"/>
      <c r="RGB50" s="192"/>
      <c r="RGC50" s="192"/>
      <c r="RGD50" s="192"/>
      <c r="RGE50" s="192"/>
      <c r="RGF50" s="192"/>
      <c r="RGG50" s="192"/>
      <c r="RGH50" s="192"/>
      <c r="RGI50" s="192"/>
      <c r="RGJ50" s="192"/>
      <c r="RGK50" s="192"/>
      <c r="RGL50" s="192"/>
      <c r="RGM50" s="192"/>
      <c r="RGN50" s="192"/>
      <c r="RGO50" s="192"/>
      <c r="RGP50" s="192"/>
      <c r="RGQ50" s="192"/>
      <c r="RGR50" s="192"/>
      <c r="RGS50" s="192"/>
      <c r="RGT50" s="192"/>
      <c r="RGU50" s="192"/>
      <c r="RGV50" s="192"/>
      <c r="RGW50" s="192"/>
      <c r="RGX50" s="192"/>
      <c r="RGY50" s="192"/>
      <c r="RGZ50" s="192"/>
      <c r="RHA50" s="192"/>
      <c r="RHB50" s="192"/>
      <c r="RHC50" s="192"/>
      <c r="RHD50" s="192"/>
      <c r="RHE50" s="192"/>
      <c r="RHF50" s="192"/>
      <c r="RHG50" s="192"/>
      <c r="RHH50" s="192"/>
      <c r="RHI50" s="192"/>
      <c r="RHJ50" s="192"/>
      <c r="RHK50" s="192"/>
      <c r="RHL50" s="192"/>
      <c r="RHM50" s="192"/>
      <c r="RHN50" s="192"/>
      <c r="RHO50" s="192"/>
      <c r="RHP50" s="192"/>
      <c r="RHQ50" s="192"/>
      <c r="RHR50" s="192"/>
      <c r="RHS50" s="192"/>
      <c r="RHT50" s="192"/>
      <c r="RHU50" s="192"/>
      <c r="RHV50" s="192"/>
      <c r="RHW50" s="192"/>
      <c r="RHX50" s="192"/>
      <c r="RHY50" s="192"/>
      <c r="RHZ50" s="192"/>
      <c r="RIA50" s="192"/>
      <c r="RIB50" s="192"/>
      <c r="RIC50" s="192"/>
      <c r="RID50" s="192"/>
      <c r="RIE50" s="192"/>
      <c r="RIF50" s="192"/>
      <c r="RIG50" s="192"/>
      <c r="RIH50" s="192"/>
      <c r="RII50" s="192"/>
      <c r="RIJ50" s="192"/>
      <c r="RIK50" s="192"/>
      <c r="RIL50" s="192"/>
      <c r="RIM50" s="192"/>
      <c r="RIN50" s="192"/>
      <c r="RIO50" s="192"/>
      <c r="RIP50" s="192"/>
      <c r="RIQ50" s="192"/>
      <c r="RIR50" s="192"/>
      <c r="RIS50" s="192"/>
      <c r="RIT50" s="192"/>
      <c r="RIU50" s="192"/>
      <c r="RIV50" s="192"/>
      <c r="RIW50" s="192"/>
      <c r="RIX50" s="192"/>
      <c r="RIY50" s="192"/>
      <c r="RIZ50" s="192"/>
      <c r="RJA50" s="192"/>
      <c r="RJB50" s="192"/>
      <c r="RJC50" s="192"/>
      <c r="RJD50" s="192"/>
      <c r="RJE50" s="192"/>
      <c r="RJF50" s="192"/>
      <c r="RJG50" s="192"/>
      <c r="RJH50" s="192"/>
      <c r="RJI50" s="192"/>
      <c r="RJJ50" s="192"/>
      <c r="RJK50" s="192"/>
      <c r="RJL50" s="192"/>
      <c r="RJM50" s="192"/>
      <c r="RJN50" s="192"/>
      <c r="RJO50" s="192"/>
      <c r="RJP50" s="192"/>
      <c r="RJQ50" s="192"/>
      <c r="RJR50" s="192"/>
      <c r="RJS50" s="192"/>
      <c r="RJT50" s="192"/>
      <c r="RJU50" s="192"/>
      <c r="RJV50" s="192"/>
      <c r="RJW50" s="192"/>
      <c r="RJX50" s="192"/>
      <c r="RJY50" s="192"/>
      <c r="RJZ50" s="192"/>
      <c r="RKA50" s="192"/>
      <c r="RKB50" s="192"/>
      <c r="RKC50" s="192"/>
      <c r="RKD50" s="192"/>
      <c r="RKE50" s="192"/>
      <c r="RKF50" s="192"/>
      <c r="RKG50" s="192"/>
      <c r="RKH50" s="192"/>
      <c r="RKI50" s="192"/>
      <c r="RKJ50" s="192"/>
      <c r="RKK50" s="192"/>
      <c r="RKL50" s="192"/>
      <c r="RKM50" s="192"/>
      <c r="RKN50" s="192"/>
      <c r="RKO50" s="192"/>
      <c r="RKP50" s="192"/>
      <c r="RKQ50" s="192"/>
      <c r="RKR50" s="192"/>
      <c r="RKS50" s="192"/>
      <c r="RKT50" s="192"/>
      <c r="RKU50" s="192"/>
      <c r="RKV50" s="192"/>
      <c r="RKW50" s="192"/>
      <c r="RKX50" s="192"/>
      <c r="RKY50" s="192"/>
      <c r="RKZ50" s="192"/>
      <c r="RLA50" s="192"/>
      <c r="RLB50" s="192"/>
      <c r="RLC50" s="192"/>
      <c r="RLD50" s="192"/>
      <c r="RLE50" s="192"/>
      <c r="RLF50" s="192"/>
      <c r="RLG50" s="192"/>
      <c r="RLH50" s="192"/>
      <c r="RLI50" s="192"/>
      <c r="RLJ50" s="192"/>
      <c r="RLK50" s="192"/>
      <c r="RLL50" s="192"/>
      <c r="RLM50" s="192"/>
      <c r="RLN50" s="192"/>
      <c r="RLO50" s="192"/>
      <c r="RLP50" s="192"/>
      <c r="RLQ50" s="192"/>
      <c r="RLR50" s="192"/>
      <c r="RLS50" s="192"/>
      <c r="RLT50" s="192"/>
      <c r="RLU50" s="192"/>
      <c r="RLV50" s="192"/>
      <c r="RLW50" s="192"/>
      <c r="RLX50" s="192"/>
      <c r="RLY50" s="192"/>
      <c r="RLZ50" s="192"/>
      <c r="RMA50" s="192"/>
      <c r="RMB50" s="192"/>
      <c r="RMC50" s="192"/>
      <c r="RMD50" s="192"/>
      <c r="RME50" s="192"/>
      <c r="RMF50" s="192"/>
      <c r="RMG50" s="192"/>
      <c r="RMH50" s="192"/>
      <c r="RMI50" s="192"/>
      <c r="RMJ50" s="192"/>
      <c r="RMK50" s="192"/>
      <c r="RML50" s="192"/>
      <c r="RMM50" s="192"/>
      <c r="RMN50" s="192"/>
      <c r="RMO50" s="192"/>
      <c r="RMP50" s="192"/>
      <c r="RMQ50" s="192"/>
      <c r="RMR50" s="192"/>
      <c r="RMS50" s="192"/>
      <c r="RMT50" s="192"/>
      <c r="RMU50" s="192"/>
      <c r="RMV50" s="192"/>
      <c r="RMW50" s="192"/>
      <c r="RMX50" s="192"/>
      <c r="RMY50" s="192"/>
      <c r="RMZ50" s="192"/>
      <c r="RNA50" s="192"/>
      <c r="RNB50" s="192"/>
      <c r="RNC50" s="192"/>
      <c r="RND50" s="192"/>
      <c r="RNE50" s="192"/>
      <c r="RNF50" s="192"/>
      <c r="RNG50" s="192"/>
      <c r="RNH50" s="192"/>
      <c r="RNI50" s="192"/>
      <c r="RNJ50" s="192"/>
      <c r="RNK50" s="192"/>
      <c r="RNL50" s="192"/>
      <c r="RNM50" s="192"/>
      <c r="RNN50" s="192"/>
      <c r="RNO50" s="192"/>
      <c r="RNP50" s="192"/>
      <c r="RNQ50" s="192"/>
      <c r="RNR50" s="192"/>
      <c r="RNS50" s="192"/>
      <c r="RNT50" s="192"/>
      <c r="RNU50" s="192"/>
      <c r="RNV50" s="192"/>
      <c r="RNW50" s="192"/>
      <c r="RNX50" s="192"/>
      <c r="RNY50" s="192"/>
      <c r="RNZ50" s="192"/>
      <c r="ROA50" s="192"/>
      <c r="ROB50" s="192"/>
      <c r="ROC50" s="192"/>
      <c r="ROD50" s="192"/>
      <c r="ROE50" s="192"/>
      <c r="ROF50" s="192"/>
      <c r="ROG50" s="192"/>
      <c r="ROH50" s="192"/>
      <c r="ROI50" s="192"/>
      <c r="ROJ50" s="192"/>
      <c r="ROK50" s="192"/>
      <c r="ROL50" s="192"/>
      <c r="ROM50" s="192"/>
      <c r="RON50" s="192"/>
      <c r="ROO50" s="192"/>
      <c r="ROP50" s="192"/>
      <c r="ROQ50" s="192"/>
      <c r="ROR50" s="192"/>
      <c r="ROS50" s="192"/>
      <c r="ROT50" s="192"/>
      <c r="ROU50" s="192"/>
      <c r="ROV50" s="192"/>
      <c r="ROW50" s="192"/>
      <c r="ROX50" s="192"/>
      <c r="ROY50" s="192"/>
      <c r="ROZ50" s="192"/>
      <c r="RPA50" s="192"/>
      <c r="RPB50" s="192"/>
      <c r="RPC50" s="192"/>
      <c r="RPD50" s="192"/>
      <c r="RPE50" s="192"/>
      <c r="RPF50" s="192"/>
      <c r="RPG50" s="192"/>
      <c r="RPH50" s="192"/>
      <c r="RPI50" s="192"/>
      <c r="RPJ50" s="192"/>
      <c r="RPK50" s="192"/>
      <c r="RPL50" s="192"/>
      <c r="RPM50" s="192"/>
      <c r="RPN50" s="192"/>
      <c r="RPO50" s="192"/>
      <c r="RPP50" s="192"/>
      <c r="RPQ50" s="192"/>
      <c r="RPR50" s="192"/>
      <c r="RPS50" s="192"/>
      <c r="RPT50" s="192"/>
      <c r="RPU50" s="192"/>
      <c r="RPV50" s="192"/>
      <c r="RPW50" s="192"/>
      <c r="RPX50" s="192"/>
      <c r="RPY50" s="192"/>
      <c r="RPZ50" s="192"/>
      <c r="RQA50" s="192"/>
      <c r="RQB50" s="192"/>
      <c r="RQC50" s="192"/>
      <c r="RQD50" s="192"/>
      <c r="RQE50" s="192"/>
      <c r="RQF50" s="192"/>
      <c r="RQG50" s="192"/>
      <c r="RQH50" s="192"/>
      <c r="RQI50" s="192"/>
      <c r="RQJ50" s="192"/>
      <c r="RQK50" s="192"/>
      <c r="RQL50" s="192"/>
      <c r="RQM50" s="192"/>
      <c r="RQN50" s="192"/>
      <c r="RQO50" s="192"/>
      <c r="RQP50" s="192"/>
      <c r="RQQ50" s="192"/>
      <c r="RQR50" s="192"/>
      <c r="RQS50" s="192"/>
      <c r="RQT50" s="192"/>
      <c r="RQU50" s="192"/>
      <c r="RQV50" s="192"/>
      <c r="RQW50" s="192"/>
      <c r="RQX50" s="192"/>
      <c r="RQY50" s="192"/>
      <c r="RQZ50" s="192"/>
      <c r="RRA50" s="192"/>
      <c r="RRB50" s="192"/>
      <c r="RRC50" s="192"/>
      <c r="RRD50" s="192"/>
      <c r="RRE50" s="192"/>
      <c r="RRF50" s="192"/>
      <c r="RRG50" s="192"/>
      <c r="RRH50" s="192"/>
      <c r="RRI50" s="192"/>
      <c r="RRJ50" s="192"/>
      <c r="RRK50" s="192"/>
      <c r="RRL50" s="192"/>
      <c r="RRM50" s="192"/>
      <c r="RRN50" s="192"/>
      <c r="RRO50" s="192"/>
      <c r="RRP50" s="192"/>
      <c r="RRQ50" s="192"/>
      <c r="RRR50" s="192"/>
      <c r="RRS50" s="192"/>
      <c r="RRT50" s="192"/>
      <c r="RRU50" s="192"/>
      <c r="RRV50" s="192"/>
      <c r="RRW50" s="192"/>
      <c r="RRX50" s="192"/>
      <c r="RRY50" s="192"/>
      <c r="RRZ50" s="192"/>
      <c r="RSA50" s="192"/>
      <c r="RSB50" s="192"/>
      <c r="RSC50" s="192"/>
      <c r="RSD50" s="192"/>
      <c r="RSE50" s="192"/>
      <c r="RSF50" s="192"/>
      <c r="RSG50" s="192"/>
      <c r="RSH50" s="192"/>
      <c r="RSI50" s="192"/>
      <c r="RSJ50" s="192"/>
      <c r="RSK50" s="192"/>
      <c r="RSL50" s="192"/>
      <c r="RSM50" s="192"/>
      <c r="RSN50" s="192"/>
      <c r="RSO50" s="192"/>
      <c r="RSP50" s="192"/>
      <c r="RSQ50" s="192"/>
      <c r="RSR50" s="192"/>
      <c r="RSS50" s="192"/>
      <c r="RST50" s="192"/>
      <c r="RSU50" s="192"/>
      <c r="RSV50" s="192"/>
      <c r="RSW50" s="192"/>
      <c r="RSX50" s="192"/>
      <c r="RSY50" s="192"/>
      <c r="RSZ50" s="192"/>
      <c r="RTA50" s="192"/>
      <c r="RTB50" s="192"/>
      <c r="RTC50" s="192"/>
      <c r="RTD50" s="192"/>
      <c r="RTE50" s="192"/>
      <c r="RTF50" s="192"/>
      <c r="RTG50" s="192"/>
      <c r="RTH50" s="192"/>
      <c r="RTI50" s="192"/>
      <c r="RTJ50" s="192"/>
      <c r="RTK50" s="192"/>
      <c r="RTL50" s="192"/>
      <c r="RTM50" s="192"/>
      <c r="RTN50" s="192"/>
      <c r="RTO50" s="192"/>
      <c r="RTP50" s="192"/>
      <c r="RTQ50" s="192"/>
      <c r="RTR50" s="192"/>
      <c r="RTS50" s="192"/>
      <c r="RTT50" s="192"/>
      <c r="RTU50" s="192"/>
      <c r="RTV50" s="192"/>
      <c r="RTW50" s="192"/>
      <c r="RTX50" s="192"/>
      <c r="RTY50" s="192"/>
      <c r="RTZ50" s="192"/>
      <c r="RUA50" s="192"/>
      <c r="RUB50" s="192"/>
      <c r="RUC50" s="192"/>
      <c r="RUD50" s="192"/>
      <c r="RUE50" s="192"/>
      <c r="RUF50" s="192"/>
      <c r="RUG50" s="192"/>
      <c r="RUH50" s="192"/>
      <c r="RUI50" s="192"/>
      <c r="RUJ50" s="192"/>
      <c r="RUK50" s="192"/>
      <c r="RUL50" s="192"/>
      <c r="RUM50" s="192"/>
      <c r="RUN50" s="192"/>
      <c r="RUO50" s="192"/>
      <c r="RUP50" s="192"/>
      <c r="RUQ50" s="192"/>
      <c r="RUR50" s="192"/>
      <c r="RUS50" s="192"/>
      <c r="RUT50" s="192"/>
      <c r="RUU50" s="192"/>
      <c r="RUV50" s="192"/>
      <c r="RUW50" s="192"/>
      <c r="RUX50" s="192"/>
      <c r="RUY50" s="192"/>
      <c r="RUZ50" s="192"/>
      <c r="RVA50" s="192"/>
      <c r="RVB50" s="192"/>
      <c r="RVC50" s="192"/>
      <c r="RVD50" s="192"/>
      <c r="RVE50" s="192"/>
      <c r="RVF50" s="192"/>
      <c r="RVG50" s="192"/>
      <c r="RVH50" s="192"/>
      <c r="RVI50" s="192"/>
      <c r="RVJ50" s="192"/>
      <c r="RVK50" s="192"/>
      <c r="RVL50" s="192"/>
      <c r="RVM50" s="192"/>
      <c r="RVN50" s="192"/>
      <c r="RVO50" s="192"/>
      <c r="RVP50" s="192"/>
      <c r="RVQ50" s="192"/>
      <c r="RVR50" s="192"/>
      <c r="RVS50" s="192"/>
      <c r="RVT50" s="192"/>
      <c r="RVU50" s="192"/>
      <c r="RVV50" s="192"/>
      <c r="RVW50" s="192"/>
      <c r="RVX50" s="192"/>
      <c r="RVY50" s="192"/>
      <c r="RVZ50" s="192"/>
      <c r="RWA50" s="192"/>
      <c r="RWB50" s="192"/>
      <c r="RWC50" s="192"/>
      <c r="RWD50" s="192"/>
      <c r="RWE50" s="192"/>
      <c r="RWF50" s="192"/>
      <c r="RWG50" s="192"/>
      <c r="RWH50" s="192"/>
      <c r="RWI50" s="192"/>
      <c r="RWJ50" s="192"/>
      <c r="RWK50" s="192"/>
      <c r="RWL50" s="192"/>
      <c r="RWM50" s="192"/>
      <c r="RWN50" s="192"/>
      <c r="RWO50" s="192"/>
      <c r="RWP50" s="192"/>
      <c r="RWQ50" s="192"/>
      <c r="RWR50" s="192"/>
      <c r="RWS50" s="192"/>
      <c r="RWT50" s="192"/>
      <c r="RWU50" s="192"/>
      <c r="RWV50" s="192"/>
      <c r="RWW50" s="192"/>
      <c r="RWX50" s="192"/>
      <c r="RWY50" s="192"/>
      <c r="RWZ50" s="192"/>
      <c r="RXA50" s="192"/>
      <c r="RXB50" s="192"/>
      <c r="RXC50" s="192"/>
      <c r="RXD50" s="192"/>
      <c r="RXE50" s="192"/>
      <c r="RXF50" s="192"/>
      <c r="RXG50" s="192"/>
      <c r="RXH50" s="192"/>
      <c r="RXI50" s="192"/>
      <c r="RXJ50" s="192"/>
      <c r="RXK50" s="192"/>
      <c r="RXL50" s="192"/>
      <c r="RXM50" s="192"/>
      <c r="RXN50" s="192"/>
      <c r="RXO50" s="192"/>
      <c r="RXP50" s="192"/>
      <c r="RXQ50" s="192"/>
      <c r="RXR50" s="192"/>
      <c r="RXS50" s="192"/>
      <c r="RXT50" s="192"/>
      <c r="RXU50" s="192"/>
      <c r="RXV50" s="192"/>
      <c r="RXW50" s="192"/>
      <c r="RXX50" s="192"/>
      <c r="RXY50" s="192"/>
      <c r="RXZ50" s="192"/>
      <c r="RYA50" s="192"/>
      <c r="RYB50" s="192"/>
      <c r="RYC50" s="192"/>
      <c r="RYD50" s="192"/>
      <c r="RYE50" s="192"/>
      <c r="RYF50" s="192"/>
      <c r="RYG50" s="192"/>
      <c r="RYH50" s="192"/>
      <c r="RYI50" s="192"/>
      <c r="RYJ50" s="192"/>
      <c r="RYK50" s="192"/>
      <c r="RYL50" s="192"/>
      <c r="RYM50" s="192"/>
      <c r="RYN50" s="192"/>
      <c r="RYO50" s="192"/>
      <c r="RYP50" s="192"/>
      <c r="RYQ50" s="192"/>
      <c r="RYR50" s="192"/>
      <c r="RYS50" s="192"/>
      <c r="RYT50" s="192"/>
      <c r="RYU50" s="192"/>
      <c r="RYV50" s="192"/>
      <c r="RYW50" s="192"/>
      <c r="RYX50" s="192"/>
      <c r="RYY50" s="192"/>
      <c r="RYZ50" s="192"/>
      <c r="RZA50" s="192"/>
      <c r="RZB50" s="192"/>
      <c r="RZC50" s="192"/>
      <c r="RZD50" s="192"/>
      <c r="RZE50" s="192"/>
      <c r="RZF50" s="192"/>
      <c r="RZG50" s="192"/>
      <c r="RZH50" s="192"/>
      <c r="RZI50" s="192"/>
      <c r="RZJ50" s="192"/>
      <c r="RZK50" s="192"/>
      <c r="RZL50" s="192"/>
      <c r="RZM50" s="192"/>
      <c r="RZN50" s="192"/>
      <c r="RZO50" s="192"/>
      <c r="RZP50" s="192"/>
      <c r="RZQ50" s="192"/>
      <c r="RZR50" s="192"/>
      <c r="RZS50" s="192"/>
      <c r="RZT50" s="192"/>
      <c r="RZU50" s="192"/>
      <c r="RZV50" s="192"/>
      <c r="RZW50" s="192"/>
      <c r="RZX50" s="192"/>
      <c r="RZY50" s="192"/>
      <c r="RZZ50" s="192"/>
      <c r="SAA50" s="192"/>
      <c r="SAB50" s="192"/>
      <c r="SAC50" s="192"/>
      <c r="SAD50" s="192"/>
      <c r="SAE50" s="192"/>
      <c r="SAF50" s="192"/>
      <c r="SAG50" s="192"/>
      <c r="SAH50" s="192"/>
      <c r="SAI50" s="192"/>
      <c r="SAJ50" s="192"/>
      <c r="SAK50" s="192"/>
      <c r="SAL50" s="192"/>
      <c r="SAM50" s="192"/>
      <c r="SAN50" s="192"/>
      <c r="SAO50" s="192"/>
      <c r="SAP50" s="192"/>
      <c r="SAQ50" s="192"/>
      <c r="SAR50" s="192"/>
      <c r="SAS50" s="192"/>
      <c r="SAT50" s="192"/>
      <c r="SAU50" s="192"/>
      <c r="SAV50" s="192"/>
      <c r="SAW50" s="192"/>
      <c r="SAX50" s="192"/>
      <c r="SAY50" s="192"/>
      <c r="SAZ50" s="192"/>
      <c r="SBA50" s="192"/>
      <c r="SBB50" s="192"/>
      <c r="SBC50" s="192"/>
      <c r="SBD50" s="192"/>
      <c r="SBE50" s="192"/>
      <c r="SBF50" s="192"/>
      <c r="SBG50" s="192"/>
      <c r="SBH50" s="192"/>
      <c r="SBI50" s="192"/>
      <c r="SBJ50" s="192"/>
      <c r="SBK50" s="192"/>
      <c r="SBL50" s="192"/>
      <c r="SBM50" s="192"/>
      <c r="SBN50" s="192"/>
      <c r="SBO50" s="192"/>
      <c r="SBP50" s="192"/>
      <c r="SBQ50" s="192"/>
      <c r="SBR50" s="192"/>
      <c r="SBS50" s="192"/>
      <c r="SBT50" s="192"/>
      <c r="SBU50" s="192"/>
      <c r="SBV50" s="192"/>
      <c r="SBW50" s="192"/>
      <c r="SBX50" s="192"/>
      <c r="SBY50" s="192"/>
      <c r="SBZ50" s="192"/>
      <c r="SCA50" s="192"/>
      <c r="SCB50" s="192"/>
      <c r="SCC50" s="192"/>
      <c r="SCD50" s="192"/>
      <c r="SCE50" s="192"/>
      <c r="SCF50" s="192"/>
      <c r="SCG50" s="192"/>
      <c r="SCH50" s="192"/>
      <c r="SCI50" s="192"/>
      <c r="SCJ50" s="192"/>
      <c r="SCK50" s="192"/>
      <c r="SCL50" s="192"/>
      <c r="SCM50" s="192"/>
      <c r="SCN50" s="192"/>
      <c r="SCO50" s="192"/>
      <c r="SCP50" s="192"/>
      <c r="SCQ50" s="192"/>
      <c r="SCR50" s="192"/>
      <c r="SCS50" s="192"/>
      <c r="SCT50" s="192"/>
      <c r="SCU50" s="192"/>
      <c r="SCV50" s="192"/>
      <c r="SCW50" s="192"/>
      <c r="SCX50" s="192"/>
      <c r="SCY50" s="192"/>
      <c r="SCZ50" s="192"/>
      <c r="SDA50" s="192"/>
      <c r="SDB50" s="192"/>
      <c r="SDC50" s="192"/>
      <c r="SDD50" s="192"/>
      <c r="SDE50" s="192"/>
      <c r="SDF50" s="192"/>
      <c r="SDG50" s="192"/>
      <c r="SDH50" s="192"/>
      <c r="SDI50" s="192"/>
      <c r="SDJ50" s="192"/>
      <c r="SDK50" s="192"/>
      <c r="SDL50" s="192"/>
      <c r="SDM50" s="192"/>
      <c r="SDN50" s="192"/>
      <c r="SDO50" s="192"/>
      <c r="SDP50" s="192"/>
      <c r="SDQ50" s="192"/>
      <c r="SDR50" s="192"/>
      <c r="SDS50" s="192"/>
      <c r="SDT50" s="192"/>
      <c r="SDU50" s="192"/>
      <c r="SDV50" s="192"/>
      <c r="SDW50" s="192"/>
      <c r="SDX50" s="192"/>
      <c r="SDY50" s="192"/>
      <c r="SDZ50" s="192"/>
      <c r="SEA50" s="192"/>
      <c r="SEB50" s="192"/>
      <c r="SEC50" s="192"/>
      <c r="SED50" s="192"/>
      <c r="SEE50" s="192"/>
      <c r="SEF50" s="192"/>
      <c r="SEG50" s="192"/>
      <c r="SEH50" s="192"/>
      <c r="SEI50" s="192"/>
      <c r="SEJ50" s="192"/>
      <c r="SEK50" s="192"/>
      <c r="SEL50" s="192"/>
      <c r="SEM50" s="192"/>
      <c r="SEN50" s="192"/>
      <c r="SEO50" s="192"/>
      <c r="SEP50" s="192"/>
      <c r="SEQ50" s="192"/>
      <c r="SER50" s="192"/>
      <c r="SES50" s="192"/>
      <c r="SET50" s="192"/>
      <c r="SEU50" s="192"/>
      <c r="SEV50" s="192"/>
      <c r="SEW50" s="192"/>
      <c r="SEX50" s="192"/>
      <c r="SEY50" s="192"/>
      <c r="SEZ50" s="192"/>
      <c r="SFA50" s="192"/>
      <c r="SFB50" s="192"/>
      <c r="SFC50" s="192"/>
      <c r="SFD50" s="192"/>
      <c r="SFE50" s="192"/>
      <c r="SFF50" s="192"/>
      <c r="SFG50" s="192"/>
      <c r="SFH50" s="192"/>
      <c r="SFI50" s="192"/>
      <c r="SFJ50" s="192"/>
      <c r="SFK50" s="192"/>
      <c r="SFL50" s="192"/>
      <c r="SFM50" s="192"/>
      <c r="SFN50" s="192"/>
      <c r="SFO50" s="192"/>
      <c r="SFP50" s="192"/>
      <c r="SFQ50" s="192"/>
      <c r="SFR50" s="192"/>
      <c r="SFS50" s="192"/>
      <c r="SFT50" s="192"/>
      <c r="SFU50" s="192"/>
      <c r="SFV50" s="192"/>
      <c r="SFW50" s="192"/>
      <c r="SFX50" s="192"/>
      <c r="SFY50" s="192"/>
      <c r="SFZ50" s="192"/>
      <c r="SGA50" s="192"/>
      <c r="SGB50" s="192"/>
      <c r="SGC50" s="192"/>
      <c r="SGD50" s="192"/>
      <c r="SGE50" s="192"/>
      <c r="SGF50" s="192"/>
      <c r="SGG50" s="192"/>
      <c r="SGH50" s="192"/>
      <c r="SGI50" s="192"/>
      <c r="SGJ50" s="192"/>
      <c r="SGK50" s="192"/>
      <c r="SGL50" s="192"/>
      <c r="SGM50" s="192"/>
      <c r="SGN50" s="192"/>
      <c r="SGO50" s="192"/>
      <c r="SGP50" s="192"/>
      <c r="SGQ50" s="192"/>
      <c r="SGR50" s="192"/>
      <c r="SGS50" s="192"/>
      <c r="SGT50" s="192"/>
      <c r="SGU50" s="192"/>
      <c r="SGV50" s="192"/>
      <c r="SGW50" s="192"/>
      <c r="SGX50" s="192"/>
      <c r="SGY50" s="192"/>
      <c r="SGZ50" s="192"/>
      <c r="SHA50" s="192"/>
      <c r="SHB50" s="192"/>
      <c r="SHC50" s="192"/>
      <c r="SHD50" s="192"/>
      <c r="SHE50" s="192"/>
      <c r="SHF50" s="192"/>
      <c r="SHG50" s="192"/>
      <c r="SHH50" s="192"/>
      <c r="SHI50" s="192"/>
      <c r="SHJ50" s="192"/>
      <c r="SHK50" s="192"/>
      <c r="SHL50" s="192"/>
      <c r="SHM50" s="192"/>
      <c r="SHN50" s="192"/>
      <c r="SHO50" s="192"/>
      <c r="SHP50" s="192"/>
      <c r="SHQ50" s="192"/>
      <c r="SHR50" s="192"/>
      <c r="SHS50" s="192"/>
      <c r="SHT50" s="192"/>
      <c r="SHU50" s="192"/>
      <c r="SHV50" s="192"/>
      <c r="SHW50" s="192"/>
      <c r="SHX50" s="192"/>
      <c r="SHY50" s="192"/>
      <c r="SHZ50" s="192"/>
      <c r="SIA50" s="192"/>
      <c r="SIB50" s="192"/>
      <c r="SIC50" s="192"/>
      <c r="SID50" s="192"/>
      <c r="SIE50" s="192"/>
      <c r="SIF50" s="192"/>
      <c r="SIG50" s="192"/>
      <c r="SIH50" s="192"/>
      <c r="SII50" s="192"/>
      <c r="SIJ50" s="192"/>
      <c r="SIK50" s="192"/>
      <c r="SIL50" s="192"/>
      <c r="SIM50" s="192"/>
      <c r="SIN50" s="192"/>
      <c r="SIO50" s="192"/>
      <c r="SIP50" s="192"/>
      <c r="SIQ50" s="192"/>
      <c r="SIR50" s="192"/>
      <c r="SIS50" s="192"/>
      <c r="SIT50" s="192"/>
      <c r="SIU50" s="192"/>
      <c r="SIV50" s="192"/>
      <c r="SIW50" s="192"/>
      <c r="SIX50" s="192"/>
      <c r="SIY50" s="192"/>
      <c r="SIZ50" s="192"/>
      <c r="SJA50" s="192"/>
      <c r="SJB50" s="192"/>
      <c r="SJC50" s="192"/>
      <c r="SJD50" s="192"/>
      <c r="SJE50" s="192"/>
      <c r="SJF50" s="192"/>
      <c r="SJG50" s="192"/>
      <c r="SJH50" s="192"/>
      <c r="SJI50" s="192"/>
      <c r="SJJ50" s="192"/>
      <c r="SJK50" s="192"/>
      <c r="SJL50" s="192"/>
      <c r="SJM50" s="192"/>
      <c r="SJN50" s="192"/>
      <c r="SJO50" s="192"/>
      <c r="SJP50" s="192"/>
      <c r="SJQ50" s="192"/>
      <c r="SJR50" s="192"/>
      <c r="SJS50" s="192"/>
      <c r="SJT50" s="192"/>
      <c r="SJU50" s="192"/>
      <c r="SJV50" s="192"/>
      <c r="SJW50" s="192"/>
      <c r="SJX50" s="192"/>
      <c r="SJY50" s="192"/>
      <c r="SJZ50" s="192"/>
      <c r="SKA50" s="192"/>
      <c r="SKB50" s="192"/>
      <c r="SKC50" s="192"/>
      <c r="SKD50" s="192"/>
      <c r="SKE50" s="192"/>
      <c r="SKF50" s="192"/>
      <c r="SKG50" s="192"/>
      <c r="SKH50" s="192"/>
      <c r="SKI50" s="192"/>
      <c r="SKJ50" s="192"/>
      <c r="SKK50" s="192"/>
      <c r="SKL50" s="192"/>
      <c r="SKM50" s="192"/>
      <c r="SKN50" s="192"/>
      <c r="SKO50" s="192"/>
      <c r="SKP50" s="192"/>
      <c r="SKQ50" s="192"/>
      <c r="SKR50" s="192"/>
      <c r="SKS50" s="192"/>
      <c r="SKT50" s="192"/>
      <c r="SKU50" s="192"/>
      <c r="SKV50" s="192"/>
      <c r="SKW50" s="192"/>
      <c r="SKX50" s="192"/>
      <c r="SKY50" s="192"/>
      <c r="SKZ50" s="192"/>
      <c r="SLA50" s="192"/>
      <c r="SLB50" s="192"/>
      <c r="SLC50" s="192"/>
      <c r="SLD50" s="192"/>
      <c r="SLE50" s="192"/>
      <c r="SLF50" s="192"/>
      <c r="SLG50" s="192"/>
      <c r="SLH50" s="192"/>
      <c r="SLI50" s="192"/>
      <c r="SLJ50" s="192"/>
      <c r="SLK50" s="192"/>
      <c r="SLL50" s="192"/>
      <c r="SLM50" s="192"/>
      <c r="SLN50" s="192"/>
      <c r="SLO50" s="192"/>
      <c r="SLP50" s="192"/>
      <c r="SLQ50" s="192"/>
      <c r="SLR50" s="192"/>
      <c r="SLS50" s="192"/>
      <c r="SLT50" s="192"/>
      <c r="SLU50" s="192"/>
      <c r="SLV50" s="192"/>
      <c r="SLW50" s="192"/>
      <c r="SLX50" s="192"/>
      <c r="SLY50" s="192"/>
      <c r="SLZ50" s="192"/>
      <c r="SMA50" s="192"/>
      <c r="SMB50" s="192"/>
      <c r="SMC50" s="192"/>
      <c r="SMD50" s="192"/>
      <c r="SME50" s="192"/>
      <c r="SMF50" s="192"/>
      <c r="SMG50" s="192"/>
      <c r="SMH50" s="192"/>
      <c r="SMI50" s="192"/>
      <c r="SMJ50" s="192"/>
      <c r="SMK50" s="192"/>
      <c r="SML50" s="192"/>
      <c r="SMM50" s="192"/>
      <c r="SMN50" s="192"/>
      <c r="SMO50" s="192"/>
      <c r="SMP50" s="192"/>
      <c r="SMQ50" s="192"/>
      <c r="SMR50" s="192"/>
      <c r="SMS50" s="192"/>
      <c r="SMT50" s="192"/>
      <c r="SMU50" s="192"/>
      <c r="SMV50" s="192"/>
      <c r="SMW50" s="192"/>
      <c r="SMX50" s="192"/>
      <c r="SMY50" s="192"/>
      <c r="SMZ50" s="192"/>
      <c r="SNA50" s="192"/>
      <c r="SNB50" s="192"/>
      <c r="SNC50" s="192"/>
      <c r="SND50" s="192"/>
      <c r="SNE50" s="192"/>
      <c r="SNF50" s="192"/>
      <c r="SNG50" s="192"/>
      <c r="SNH50" s="192"/>
      <c r="SNI50" s="192"/>
      <c r="SNJ50" s="192"/>
      <c r="SNK50" s="192"/>
      <c r="SNL50" s="192"/>
      <c r="SNM50" s="192"/>
      <c r="SNN50" s="192"/>
      <c r="SNO50" s="192"/>
      <c r="SNP50" s="192"/>
      <c r="SNQ50" s="192"/>
      <c r="SNR50" s="192"/>
      <c r="SNS50" s="192"/>
      <c r="SNT50" s="192"/>
      <c r="SNU50" s="192"/>
      <c r="SNV50" s="192"/>
      <c r="SNW50" s="192"/>
      <c r="SNX50" s="192"/>
      <c r="SNY50" s="192"/>
      <c r="SNZ50" s="192"/>
      <c r="SOA50" s="192"/>
      <c r="SOB50" s="192"/>
      <c r="SOC50" s="192"/>
      <c r="SOD50" s="192"/>
      <c r="SOE50" s="192"/>
      <c r="SOF50" s="192"/>
      <c r="SOG50" s="192"/>
      <c r="SOH50" s="192"/>
      <c r="SOI50" s="192"/>
      <c r="SOJ50" s="192"/>
      <c r="SOK50" s="192"/>
      <c r="SOL50" s="192"/>
      <c r="SOM50" s="192"/>
      <c r="SON50" s="192"/>
      <c r="SOO50" s="192"/>
      <c r="SOP50" s="192"/>
      <c r="SOQ50" s="192"/>
      <c r="SOR50" s="192"/>
      <c r="SOS50" s="192"/>
      <c r="SOT50" s="192"/>
      <c r="SOU50" s="192"/>
      <c r="SOV50" s="192"/>
      <c r="SOW50" s="192"/>
      <c r="SOX50" s="192"/>
      <c r="SOY50" s="192"/>
      <c r="SOZ50" s="192"/>
      <c r="SPA50" s="192"/>
      <c r="SPB50" s="192"/>
      <c r="SPC50" s="192"/>
      <c r="SPD50" s="192"/>
      <c r="SPE50" s="192"/>
      <c r="SPF50" s="192"/>
      <c r="SPG50" s="192"/>
      <c r="SPH50" s="192"/>
      <c r="SPI50" s="192"/>
      <c r="SPJ50" s="192"/>
      <c r="SPK50" s="192"/>
      <c r="SPL50" s="192"/>
      <c r="SPM50" s="192"/>
      <c r="SPN50" s="192"/>
      <c r="SPO50" s="192"/>
      <c r="SPP50" s="192"/>
      <c r="SPQ50" s="192"/>
      <c r="SPR50" s="192"/>
      <c r="SPS50" s="192"/>
      <c r="SPT50" s="192"/>
      <c r="SPU50" s="192"/>
      <c r="SPV50" s="192"/>
      <c r="SPW50" s="192"/>
      <c r="SPX50" s="192"/>
      <c r="SPY50" s="192"/>
      <c r="SPZ50" s="192"/>
      <c r="SQA50" s="192"/>
      <c r="SQB50" s="192"/>
      <c r="SQC50" s="192"/>
      <c r="SQD50" s="192"/>
      <c r="SQE50" s="192"/>
      <c r="SQF50" s="192"/>
      <c r="SQG50" s="192"/>
      <c r="SQH50" s="192"/>
      <c r="SQI50" s="192"/>
      <c r="SQJ50" s="192"/>
      <c r="SQK50" s="192"/>
      <c r="SQL50" s="192"/>
      <c r="SQM50" s="192"/>
      <c r="SQN50" s="192"/>
      <c r="SQO50" s="192"/>
      <c r="SQP50" s="192"/>
      <c r="SQQ50" s="192"/>
      <c r="SQR50" s="192"/>
      <c r="SQS50" s="192"/>
      <c r="SQT50" s="192"/>
      <c r="SQU50" s="192"/>
      <c r="SQV50" s="192"/>
      <c r="SQW50" s="192"/>
      <c r="SQX50" s="192"/>
      <c r="SQY50" s="192"/>
      <c r="SQZ50" s="192"/>
      <c r="SRA50" s="192"/>
      <c r="SRB50" s="192"/>
      <c r="SRC50" s="192"/>
      <c r="SRD50" s="192"/>
      <c r="SRE50" s="192"/>
      <c r="SRF50" s="192"/>
      <c r="SRG50" s="192"/>
      <c r="SRH50" s="192"/>
      <c r="SRI50" s="192"/>
      <c r="SRJ50" s="192"/>
      <c r="SRK50" s="192"/>
      <c r="SRL50" s="192"/>
      <c r="SRM50" s="192"/>
      <c r="SRN50" s="192"/>
      <c r="SRO50" s="192"/>
      <c r="SRP50" s="192"/>
      <c r="SRQ50" s="192"/>
      <c r="SRR50" s="192"/>
      <c r="SRS50" s="192"/>
      <c r="SRT50" s="192"/>
      <c r="SRU50" s="192"/>
      <c r="SRV50" s="192"/>
      <c r="SRW50" s="192"/>
      <c r="SRX50" s="192"/>
      <c r="SRY50" s="192"/>
      <c r="SRZ50" s="192"/>
      <c r="SSA50" s="192"/>
      <c r="SSB50" s="192"/>
      <c r="SSC50" s="192"/>
      <c r="SSD50" s="192"/>
      <c r="SSE50" s="192"/>
      <c r="SSF50" s="192"/>
      <c r="SSG50" s="192"/>
      <c r="SSH50" s="192"/>
      <c r="SSI50" s="192"/>
      <c r="SSJ50" s="192"/>
      <c r="SSK50" s="192"/>
      <c r="SSL50" s="192"/>
      <c r="SSM50" s="192"/>
      <c r="SSN50" s="192"/>
      <c r="SSO50" s="192"/>
      <c r="SSP50" s="192"/>
      <c r="SSQ50" s="192"/>
      <c r="SSR50" s="192"/>
      <c r="SSS50" s="192"/>
      <c r="SST50" s="192"/>
      <c r="SSU50" s="192"/>
      <c r="SSV50" s="192"/>
      <c r="SSW50" s="192"/>
      <c r="SSX50" s="192"/>
      <c r="SSY50" s="192"/>
      <c r="SSZ50" s="192"/>
      <c r="STA50" s="192"/>
      <c r="STB50" s="192"/>
      <c r="STC50" s="192"/>
      <c r="STD50" s="192"/>
      <c r="STE50" s="192"/>
      <c r="STF50" s="192"/>
      <c r="STG50" s="192"/>
      <c r="STH50" s="192"/>
      <c r="STI50" s="192"/>
      <c r="STJ50" s="192"/>
      <c r="STK50" s="192"/>
      <c r="STL50" s="192"/>
      <c r="STM50" s="192"/>
      <c r="STN50" s="192"/>
      <c r="STO50" s="192"/>
      <c r="STP50" s="192"/>
      <c r="STQ50" s="192"/>
      <c r="STR50" s="192"/>
      <c r="STS50" s="192"/>
      <c r="STT50" s="192"/>
      <c r="STU50" s="192"/>
      <c r="STV50" s="192"/>
      <c r="STW50" s="192"/>
      <c r="STX50" s="192"/>
      <c r="STY50" s="192"/>
      <c r="STZ50" s="192"/>
      <c r="SUA50" s="192"/>
      <c r="SUB50" s="192"/>
      <c r="SUC50" s="192"/>
      <c r="SUD50" s="192"/>
      <c r="SUE50" s="192"/>
      <c r="SUF50" s="192"/>
      <c r="SUG50" s="192"/>
      <c r="SUH50" s="192"/>
      <c r="SUI50" s="192"/>
      <c r="SUJ50" s="192"/>
      <c r="SUK50" s="192"/>
      <c r="SUL50" s="192"/>
      <c r="SUM50" s="192"/>
      <c r="SUN50" s="192"/>
      <c r="SUO50" s="192"/>
      <c r="SUP50" s="192"/>
      <c r="SUQ50" s="192"/>
      <c r="SUR50" s="192"/>
      <c r="SUS50" s="192"/>
      <c r="SUT50" s="192"/>
      <c r="SUU50" s="192"/>
      <c r="SUV50" s="192"/>
      <c r="SUW50" s="192"/>
      <c r="SUX50" s="192"/>
      <c r="SUY50" s="192"/>
      <c r="SUZ50" s="192"/>
      <c r="SVA50" s="192"/>
      <c r="SVB50" s="192"/>
      <c r="SVC50" s="192"/>
      <c r="SVD50" s="192"/>
      <c r="SVE50" s="192"/>
      <c r="SVF50" s="192"/>
      <c r="SVG50" s="192"/>
      <c r="SVH50" s="192"/>
      <c r="SVI50" s="192"/>
      <c r="SVJ50" s="192"/>
      <c r="SVK50" s="192"/>
      <c r="SVL50" s="192"/>
      <c r="SVM50" s="192"/>
      <c r="SVN50" s="192"/>
      <c r="SVO50" s="192"/>
      <c r="SVP50" s="192"/>
      <c r="SVQ50" s="192"/>
      <c r="SVR50" s="192"/>
      <c r="SVS50" s="192"/>
      <c r="SVT50" s="192"/>
      <c r="SVU50" s="192"/>
      <c r="SVV50" s="192"/>
      <c r="SVW50" s="192"/>
      <c r="SVX50" s="192"/>
      <c r="SVY50" s="192"/>
      <c r="SVZ50" s="192"/>
      <c r="SWA50" s="192"/>
      <c r="SWB50" s="192"/>
      <c r="SWC50" s="192"/>
      <c r="SWD50" s="192"/>
      <c r="SWE50" s="192"/>
      <c r="SWF50" s="192"/>
      <c r="SWG50" s="192"/>
      <c r="SWH50" s="192"/>
      <c r="SWI50" s="192"/>
      <c r="SWJ50" s="192"/>
      <c r="SWK50" s="192"/>
      <c r="SWL50" s="192"/>
      <c r="SWM50" s="192"/>
      <c r="SWN50" s="192"/>
      <c r="SWO50" s="192"/>
      <c r="SWP50" s="192"/>
      <c r="SWQ50" s="192"/>
      <c r="SWR50" s="192"/>
      <c r="SWS50" s="192"/>
      <c r="SWT50" s="192"/>
      <c r="SWU50" s="192"/>
      <c r="SWV50" s="192"/>
      <c r="SWW50" s="192"/>
      <c r="SWX50" s="192"/>
      <c r="SWY50" s="192"/>
      <c r="SWZ50" s="192"/>
      <c r="SXA50" s="192"/>
      <c r="SXB50" s="192"/>
      <c r="SXC50" s="192"/>
      <c r="SXD50" s="192"/>
      <c r="SXE50" s="192"/>
      <c r="SXF50" s="192"/>
      <c r="SXG50" s="192"/>
      <c r="SXH50" s="192"/>
      <c r="SXI50" s="192"/>
      <c r="SXJ50" s="192"/>
      <c r="SXK50" s="192"/>
      <c r="SXL50" s="192"/>
      <c r="SXM50" s="192"/>
      <c r="SXN50" s="192"/>
      <c r="SXO50" s="192"/>
      <c r="SXP50" s="192"/>
      <c r="SXQ50" s="192"/>
      <c r="SXR50" s="192"/>
      <c r="SXS50" s="192"/>
      <c r="SXT50" s="192"/>
      <c r="SXU50" s="192"/>
      <c r="SXV50" s="192"/>
      <c r="SXW50" s="192"/>
      <c r="SXX50" s="192"/>
      <c r="SXY50" s="192"/>
      <c r="SXZ50" s="192"/>
      <c r="SYA50" s="192"/>
      <c r="SYB50" s="192"/>
      <c r="SYC50" s="192"/>
      <c r="SYD50" s="192"/>
      <c r="SYE50" s="192"/>
      <c r="SYF50" s="192"/>
      <c r="SYG50" s="192"/>
      <c r="SYH50" s="192"/>
      <c r="SYI50" s="192"/>
      <c r="SYJ50" s="192"/>
      <c r="SYK50" s="192"/>
      <c r="SYL50" s="192"/>
      <c r="SYM50" s="192"/>
      <c r="SYN50" s="192"/>
      <c r="SYO50" s="192"/>
      <c r="SYP50" s="192"/>
      <c r="SYQ50" s="192"/>
      <c r="SYR50" s="192"/>
      <c r="SYS50" s="192"/>
      <c r="SYT50" s="192"/>
      <c r="SYU50" s="192"/>
      <c r="SYV50" s="192"/>
      <c r="SYW50" s="192"/>
      <c r="SYX50" s="192"/>
      <c r="SYY50" s="192"/>
      <c r="SYZ50" s="192"/>
      <c r="SZA50" s="192"/>
      <c r="SZB50" s="192"/>
      <c r="SZC50" s="192"/>
      <c r="SZD50" s="192"/>
      <c r="SZE50" s="192"/>
      <c r="SZF50" s="192"/>
      <c r="SZG50" s="192"/>
      <c r="SZH50" s="192"/>
      <c r="SZI50" s="192"/>
      <c r="SZJ50" s="192"/>
      <c r="SZK50" s="192"/>
      <c r="SZL50" s="192"/>
      <c r="SZM50" s="192"/>
      <c r="SZN50" s="192"/>
      <c r="SZO50" s="192"/>
      <c r="SZP50" s="192"/>
      <c r="SZQ50" s="192"/>
      <c r="SZR50" s="192"/>
      <c r="SZS50" s="192"/>
      <c r="SZT50" s="192"/>
      <c r="SZU50" s="192"/>
      <c r="SZV50" s="192"/>
      <c r="SZW50" s="192"/>
      <c r="SZX50" s="192"/>
      <c r="SZY50" s="192"/>
      <c r="SZZ50" s="192"/>
      <c r="TAA50" s="192"/>
      <c r="TAB50" s="192"/>
      <c r="TAC50" s="192"/>
      <c r="TAD50" s="192"/>
      <c r="TAE50" s="192"/>
      <c r="TAF50" s="192"/>
      <c r="TAG50" s="192"/>
      <c r="TAH50" s="192"/>
      <c r="TAI50" s="192"/>
      <c r="TAJ50" s="192"/>
      <c r="TAK50" s="192"/>
      <c r="TAL50" s="192"/>
      <c r="TAM50" s="192"/>
      <c r="TAN50" s="192"/>
      <c r="TAO50" s="192"/>
      <c r="TAP50" s="192"/>
      <c r="TAQ50" s="192"/>
      <c r="TAR50" s="192"/>
      <c r="TAS50" s="192"/>
      <c r="TAT50" s="192"/>
      <c r="TAU50" s="192"/>
      <c r="TAV50" s="192"/>
      <c r="TAW50" s="192"/>
      <c r="TAX50" s="192"/>
      <c r="TAY50" s="192"/>
      <c r="TAZ50" s="192"/>
      <c r="TBA50" s="192"/>
      <c r="TBB50" s="192"/>
      <c r="TBC50" s="192"/>
      <c r="TBD50" s="192"/>
      <c r="TBE50" s="192"/>
      <c r="TBF50" s="192"/>
      <c r="TBG50" s="192"/>
      <c r="TBH50" s="192"/>
      <c r="TBI50" s="192"/>
      <c r="TBJ50" s="192"/>
      <c r="TBK50" s="192"/>
      <c r="TBL50" s="192"/>
      <c r="TBM50" s="192"/>
      <c r="TBN50" s="192"/>
      <c r="TBO50" s="192"/>
      <c r="TBP50" s="192"/>
      <c r="TBQ50" s="192"/>
      <c r="TBR50" s="192"/>
      <c r="TBS50" s="192"/>
      <c r="TBT50" s="192"/>
      <c r="TBU50" s="192"/>
      <c r="TBV50" s="192"/>
      <c r="TBW50" s="192"/>
      <c r="TBX50" s="192"/>
      <c r="TBY50" s="192"/>
      <c r="TBZ50" s="192"/>
      <c r="TCA50" s="192"/>
      <c r="TCB50" s="192"/>
      <c r="TCC50" s="192"/>
      <c r="TCD50" s="192"/>
      <c r="TCE50" s="192"/>
      <c r="TCF50" s="192"/>
      <c r="TCG50" s="192"/>
      <c r="TCH50" s="192"/>
      <c r="TCI50" s="192"/>
      <c r="TCJ50" s="192"/>
      <c r="TCK50" s="192"/>
      <c r="TCL50" s="192"/>
      <c r="TCM50" s="192"/>
      <c r="TCN50" s="192"/>
      <c r="TCO50" s="192"/>
      <c r="TCP50" s="192"/>
      <c r="TCQ50" s="192"/>
      <c r="TCR50" s="192"/>
      <c r="TCS50" s="192"/>
      <c r="TCT50" s="192"/>
      <c r="TCU50" s="192"/>
      <c r="TCV50" s="192"/>
      <c r="TCW50" s="192"/>
      <c r="TCX50" s="192"/>
      <c r="TCY50" s="192"/>
      <c r="TCZ50" s="192"/>
      <c r="TDA50" s="192"/>
      <c r="TDB50" s="192"/>
      <c r="TDC50" s="192"/>
      <c r="TDD50" s="192"/>
      <c r="TDE50" s="192"/>
      <c r="TDF50" s="192"/>
      <c r="TDG50" s="192"/>
      <c r="TDH50" s="192"/>
      <c r="TDI50" s="192"/>
      <c r="TDJ50" s="192"/>
      <c r="TDK50" s="192"/>
      <c r="TDL50" s="192"/>
      <c r="TDM50" s="192"/>
      <c r="TDN50" s="192"/>
      <c r="TDO50" s="192"/>
      <c r="TDP50" s="192"/>
      <c r="TDQ50" s="192"/>
      <c r="TDR50" s="192"/>
      <c r="TDS50" s="192"/>
      <c r="TDT50" s="192"/>
      <c r="TDU50" s="192"/>
      <c r="TDV50" s="192"/>
      <c r="TDW50" s="192"/>
      <c r="TDX50" s="192"/>
      <c r="TDY50" s="192"/>
      <c r="TDZ50" s="192"/>
      <c r="TEA50" s="192"/>
      <c r="TEB50" s="192"/>
      <c r="TEC50" s="192"/>
      <c r="TED50" s="192"/>
      <c r="TEE50" s="192"/>
      <c r="TEF50" s="192"/>
      <c r="TEG50" s="192"/>
      <c r="TEH50" s="192"/>
      <c r="TEI50" s="192"/>
      <c r="TEJ50" s="192"/>
      <c r="TEK50" s="192"/>
      <c r="TEL50" s="192"/>
      <c r="TEM50" s="192"/>
      <c r="TEN50" s="192"/>
      <c r="TEO50" s="192"/>
      <c r="TEP50" s="192"/>
      <c r="TEQ50" s="192"/>
      <c r="TER50" s="192"/>
      <c r="TES50" s="192"/>
      <c r="TET50" s="192"/>
      <c r="TEU50" s="192"/>
      <c r="TEV50" s="192"/>
      <c r="TEW50" s="192"/>
      <c r="TEX50" s="192"/>
      <c r="TEY50" s="192"/>
      <c r="TEZ50" s="192"/>
      <c r="TFA50" s="192"/>
      <c r="TFB50" s="192"/>
      <c r="TFC50" s="192"/>
      <c r="TFD50" s="192"/>
      <c r="TFE50" s="192"/>
      <c r="TFF50" s="192"/>
      <c r="TFG50" s="192"/>
      <c r="TFH50" s="192"/>
      <c r="TFI50" s="192"/>
      <c r="TFJ50" s="192"/>
      <c r="TFK50" s="192"/>
      <c r="TFL50" s="192"/>
      <c r="TFM50" s="192"/>
      <c r="TFN50" s="192"/>
      <c r="TFO50" s="192"/>
      <c r="TFP50" s="192"/>
      <c r="TFQ50" s="192"/>
      <c r="TFR50" s="192"/>
      <c r="TFS50" s="192"/>
      <c r="TFT50" s="192"/>
      <c r="TFU50" s="192"/>
      <c r="TFV50" s="192"/>
      <c r="TFW50" s="192"/>
      <c r="TFX50" s="192"/>
      <c r="TFY50" s="192"/>
      <c r="TFZ50" s="192"/>
      <c r="TGA50" s="192"/>
      <c r="TGB50" s="192"/>
      <c r="TGC50" s="192"/>
      <c r="TGD50" s="192"/>
      <c r="TGE50" s="192"/>
      <c r="TGF50" s="192"/>
      <c r="TGG50" s="192"/>
      <c r="TGH50" s="192"/>
      <c r="TGI50" s="192"/>
      <c r="TGJ50" s="192"/>
      <c r="TGK50" s="192"/>
      <c r="TGL50" s="192"/>
      <c r="TGM50" s="192"/>
      <c r="TGN50" s="192"/>
      <c r="TGO50" s="192"/>
      <c r="TGP50" s="192"/>
      <c r="TGQ50" s="192"/>
      <c r="TGR50" s="192"/>
      <c r="TGS50" s="192"/>
      <c r="TGT50" s="192"/>
      <c r="TGU50" s="192"/>
      <c r="TGV50" s="192"/>
      <c r="TGW50" s="192"/>
      <c r="TGX50" s="192"/>
      <c r="TGY50" s="192"/>
      <c r="TGZ50" s="192"/>
      <c r="THA50" s="192"/>
      <c r="THB50" s="192"/>
      <c r="THC50" s="192"/>
      <c r="THD50" s="192"/>
      <c r="THE50" s="192"/>
      <c r="THF50" s="192"/>
      <c r="THG50" s="192"/>
      <c r="THH50" s="192"/>
      <c r="THI50" s="192"/>
      <c r="THJ50" s="192"/>
      <c r="THK50" s="192"/>
      <c r="THL50" s="192"/>
      <c r="THM50" s="192"/>
      <c r="THN50" s="192"/>
      <c r="THO50" s="192"/>
      <c r="THP50" s="192"/>
      <c r="THQ50" s="192"/>
      <c r="THR50" s="192"/>
      <c r="THS50" s="192"/>
      <c r="THT50" s="192"/>
      <c r="THU50" s="192"/>
      <c r="THV50" s="192"/>
      <c r="THW50" s="192"/>
      <c r="THX50" s="192"/>
      <c r="THY50" s="192"/>
      <c r="THZ50" s="192"/>
      <c r="TIA50" s="192"/>
      <c r="TIB50" s="192"/>
      <c r="TIC50" s="192"/>
      <c r="TID50" s="192"/>
      <c r="TIE50" s="192"/>
      <c r="TIF50" s="192"/>
      <c r="TIG50" s="192"/>
      <c r="TIH50" s="192"/>
      <c r="TII50" s="192"/>
      <c r="TIJ50" s="192"/>
      <c r="TIK50" s="192"/>
      <c r="TIL50" s="192"/>
      <c r="TIM50" s="192"/>
      <c r="TIN50" s="192"/>
      <c r="TIO50" s="192"/>
      <c r="TIP50" s="192"/>
      <c r="TIQ50" s="192"/>
      <c r="TIR50" s="192"/>
      <c r="TIS50" s="192"/>
      <c r="TIT50" s="192"/>
      <c r="TIU50" s="192"/>
      <c r="TIV50" s="192"/>
      <c r="TIW50" s="192"/>
      <c r="TIX50" s="192"/>
      <c r="TIY50" s="192"/>
      <c r="TIZ50" s="192"/>
      <c r="TJA50" s="192"/>
      <c r="TJB50" s="192"/>
      <c r="TJC50" s="192"/>
      <c r="TJD50" s="192"/>
      <c r="TJE50" s="192"/>
      <c r="TJF50" s="192"/>
      <c r="TJG50" s="192"/>
      <c r="TJH50" s="192"/>
      <c r="TJI50" s="192"/>
      <c r="TJJ50" s="192"/>
      <c r="TJK50" s="192"/>
      <c r="TJL50" s="192"/>
      <c r="TJM50" s="192"/>
      <c r="TJN50" s="192"/>
      <c r="TJO50" s="192"/>
      <c r="TJP50" s="192"/>
      <c r="TJQ50" s="192"/>
      <c r="TJR50" s="192"/>
      <c r="TJS50" s="192"/>
      <c r="TJT50" s="192"/>
      <c r="TJU50" s="192"/>
      <c r="TJV50" s="192"/>
      <c r="TJW50" s="192"/>
      <c r="TJX50" s="192"/>
      <c r="TJY50" s="192"/>
      <c r="TJZ50" s="192"/>
      <c r="TKA50" s="192"/>
      <c r="TKB50" s="192"/>
      <c r="TKC50" s="192"/>
      <c r="TKD50" s="192"/>
      <c r="TKE50" s="192"/>
      <c r="TKF50" s="192"/>
      <c r="TKG50" s="192"/>
      <c r="TKH50" s="192"/>
      <c r="TKI50" s="192"/>
      <c r="TKJ50" s="192"/>
      <c r="TKK50" s="192"/>
      <c r="TKL50" s="192"/>
      <c r="TKM50" s="192"/>
      <c r="TKN50" s="192"/>
      <c r="TKO50" s="192"/>
      <c r="TKP50" s="192"/>
      <c r="TKQ50" s="192"/>
      <c r="TKR50" s="192"/>
      <c r="TKS50" s="192"/>
      <c r="TKT50" s="192"/>
      <c r="TKU50" s="192"/>
      <c r="TKV50" s="192"/>
      <c r="TKW50" s="192"/>
      <c r="TKX50" s="192"/>
      <c r="TKY50" s="192"/>
      <c r="TKZ50" s="192"/>
      <c r="TLA50" s="192"/>
      <c r="TLB50" s="192"/>
      <c r="TLC50" s="192"/>
      <c r="TLD50" s="192"/>
      <c r="TLE50" s="192"/>
      <c r="TLF50" s="192"/>
      <c r="TLG50" s="192"/>
      <c r="TLH50" s="192"/>
      <c r="TLI50" s="192"/>
      <c r="TLJ50" s="192"/>
      <c r="TLK50" s="192"/>
      <c r="TLL50" s="192"/>
      <c r="TLM50" s="192"/>
      <c r="TLN50" s="192"/>
      <c r="TLO50" s="192"/>
      <c r="TLP50" s="192"/>
      <c r="TLQ50" s="192"/>
      <c r="TLR50" s="192"/>
      <c r="TLS50" s="192"/>
      <c r="TLT50" s="192"/>
      <c r="TLU50" s="192"/>
      <c r="TLV50" s="192"/>
      <c r="TLW50" s="192"/>
      <c r="TLX50" s="192"/>
      <c r="TLY50" s="192"/>
      <c r="TLZ50" s="192"/>
      <c r="TMA50" s="192"/>
      <c r="TMB50" s="192"/>
      <c r="TMC50" s="192"/>
      <c r="TMD50" s="192"/>
      <c r="TME50" s="192"/>
      <c r="TMF50" s="192"/>
      <c r="TMG50" s="192"/>
      <c r="TMH50" s="192"/>
      <c r="TMI50" s="192"/>
      <c r="TMJ50" s="192"/>
      <c r="TMK50" s="192"/>
      <c r="TML50" s="192"/>
      <c r="TMM50" s="192"/>
      <c r="TMN50" s="192"/>
      <c r="TMO50" s="192"/>
      <c r="TMP50" s="192"/>
      <c r="TMQ50" s="192"/>
      <c r="TMR50" s="192"/>
      <c r="TMS50" s="192"/>
      <c r="TMT50" s="192"/>
      <c r="TMU50" s="192"/>
      <c r="TMV50" s="192"/>
      <c r="TMW50" s="192"/>
      <c r="TMX50" s="192"/>
      <c r="TMY50" s="192"/>
      <c r="TMZ50" s="192"/>
      <c r="TNA50" s="192"/>
      <c r="TNB50" s="192"/>
      <c r="TNC50" s="192"/>
      <c r="TND50" s="192"/>
      <c r="TNE50" s="192"/>
      <c r="TNF50" s="192"/>
      <c r="TNG50" s="192"/>
      <c r="TNH50" s="192"/>
      <c r="TNI50" s="192"/>
      <c r="TNJ50" s="192"/>
      <c r="TNK50" s="192"/>
      <c r="TNL50" s="192"/>
      <c r="TNM50" s="192"/>
      <c r="TNN50" s="192"/>
      <c r="TNO50" s="192"/>
      <c r="TNP50" s="192"/>
      <c r="TNQ50" s="192"/>
      <c r="TNR50" s="192"/>
      <c r="TNS50" s="192"/>
      <c r="TNT50" s="192"/>
      <c r="TNU50" s="192"/>
      <c r="TNV50" s="192"/>
      <c r="TNW50" s="192"/>
      <c r="TNX50" s="192"/>
      <c r="TNY50" s="192"/>
      <c r="TNZ50" s="192"/>
      <c r="TOA50" s="192"/>
      <c r="TOB50" s="192"/>
      <c r="TOC50" s="192"/>
      <c r="TOD50" s="192"/>
      <c r="TOE50" s="192"/>
      <c r="TOF50" s="192"/>
      <c r="TOG50" s="192"/>
      <c r="TOH50" s="192"/>
      <c r="TOI50" s="192"/>
      <c r="TOJ50" s="192"/>
      <c r="TOK50" s="192"/>
      <c r="TOL50" s="192"/>
      <c r="TOM50" s="192"/>
      <c r="TON50" s="192"/>
      <c r="TOO50" s="192"/>
      <c r="TOP50" s="192"/>
      <c r="TOQ50" s="192"/>
      <c r="TOR50" s="192"/>
      <c r="TOS50" s="192"/>
      <c r="TOT50" s="192"/>
      <c r="TOU50" s="192"/>
      <c r="TOV50" s="192"/>
      <c r="TOW50" s="192"/>
      <c r="TOX50" s="192"/>
      <c r="TOY50" s="192"/>
      <c r="TOZ50" s="192"/>
      <c r="TPA50" s="192"/>
      <c r="TPB50" s="192"/>
      <c r="TPC50" s="192"/>
      <c r="TPD50" s="192"/>
      <c r="TPE50" s="192"/>
      <c r="TPF50" s="192"/>
      <c r="TPG50" s="192"/>
      <c r="TPH50" s="192"/>
      <c r="TPI50" s="192"/>
      <c r="TPJ50" s="192"/>
      <c r="TPK50" s="192"/>
      <c r="TPL50" s="192"/>
      <c r="TPM50" s="192"/>
      <c r="TPN50" s="192"/>
      <c r="TPO50" s="192"/>
      <c r="TPP50" s="192"/>
      <c r="TPQ50" s="192"/>
      <c r="TPR50" s="192"/>
      <c r="TPS50" s="192"/>
      <c r="TPT50" s="192"/>
      <c r="TPU50" s="192"/>
      <c r="TPV50" s="192"/>
      <c r="TPW50" s="192"/>
      <c r="TPX50" s="192"/>
      <c r="TPY50" s="192"/>
      <c r="TPZ50" s="192"/>
      <c r="TQA50" s="192"/>
      <c r="TQB50" s="192"/>
      <c r="TQC50" s="192"/>
      <c r="TQD50" s="192"/>
      <c r="TQE50" s="192"/>
      <c r="TQF50" s="192"/>
      <c r="TQG50" s="192"/>
      <c r="TQH50" s="192"/>
      <c r="TQI50" s="192"/>
      <c r="TQJ50" s="192"/>
      <c r="TQK50" s="192"/>
      <c r="TQL50" s="192"/>
      <c r="TQM50" s="192"/>
      <c r="TQN50" s="192"/>
      <c r="TQO50" s="192"/>
      <c r="TQP50" s="192"/>
      <c r="TQQ50" s="192"/>
      <c r="TQR50" s="192"/>
      <c r="TQS50" s="192"/>
      <c r="TQT50" s="192"/>
      <c r="TQU50" s="192"/>
      <c r="TQV50" s="192"/>
      <c r="TQW50" s="192"/>
      <c r="TQX50" s="192"/>
      <c r="TQY50" s="192"/>
      <c r="TQZ50" s="192"/>
      <c r="TRA50" s="192"/>
      <c r="TRB50" s="192"/>
      <c r="TRC50" s="192"/>
      <c r="TRD50" s="192"/>
      <c r="TRE50" s="192"/>
      <c r="TRF50" s="192"/>
      <c r="TRG50" s="192"/>
      <c r="TRH50" s="192"/>
      <c r="TRI50" s="192"/>
      <c r="TRJ50" s="192"/>
      <c r="TRK50" s="192"/>
      <c r="TRL50" s="192"/>
      <c r="TRM50" s="192"/>
      <c r="TRN50" s="192"/>
      <c r="TRO50" s="192"/>
      <c r="TRP50" s="192"/>
      <c r="TRQ50" s="192"/>
      <c r="TRR50" s="192"/>
      <c r="TRS50" s="192"/>
      <c r="TRT50" s="192"/>
      <c r="TRU50" s="192"/>
      <c r="TRV50" s="192"/>
      <c r="TRW50" s="192"/>
      <c r="TRX50" s="192"/>
      <c r="TRY50" s="192"/>
      <c r="TRZ50" s="192"/>
      <c r="TSA50" s="192"/>
      <c r="TSB50" s="192"/>
      <c r="TSC50" s="192"/>
      <c r="TSD50" s="192"/>
      <c r="TSE50" s="192"/>
      <c r="TSF50" s="192"/>
      <c r="TSG50" s="192"/>
      <c r="TSH50" s="192"/>
      <c r="TSI50" s="192"/>
      <c r="TSJ50" s="192"/>
      <c r="TSK50" s="192"/>
      <c r="TSL50" s="192"/>
      <c r="TSM50" s="192"/>
      <c r="TSN50" s="192"/>
      <c r="TSO50" s="192"/>
      <c r="TSP50" s="192"/>
      <c r="TSQ50" s="192"/>
      <c r="TSR50" s="192"/>
      <c r="TSS50" s="192"/>
      <c r="TST50" s="192"/>
      <c r="TSU50" s="192"/>
      <c r="TSV50" s="192"/>
      <c r="TSW50" s="192"/>
      <c r="TSX50" s="192"/>
      <c r="TSY50" s="192"/>
      <c r="TSZ50" s="192"/>
      <c r="TTA50" s="192"/>
      <c r="TTB50" s="192"/>
      <c r="TTC50" s="192"/>
      <c r="TTD50" s="192"/>
      <c r="TTE50" s="192"/>
      <c r="TTF50" s="192"/>
      <c r="TTG50" s="192"/>
      <c r="TTH50" s="192"/>
      <c r="TTI50" s="192"/>
      <c r="TTJ50" s="192"/>
      <c r="TTK50" s="192"/>
      <c r="TTL50" s="192"/>
      <c r="TTM50" s="192"/>
      <c r="TTN50" s="192"/>
      <c r="TTO50" s="192"/>
      <c r="TTP50" s="192"/>
      <c r="TTQ50" s="192"/>
      <c r="TTR50" s="192"/>
      <c r="TTS50" s="192"/>
      <c r="TTT50" s="192"/>
      <c r="TTU50" s="192"/>
      <c r="TTV50" s="192"/>
      <c r="TTW50" s="192"/>
      <c r="TTX50" s="192"/>
      <c r="TTY50" s="192"/>
      <c r="TTZ50" s="192"/>
      <c r="TUA50" s="192"/>
      <c r="TUB50" s="192"/>
      <c r="TUC50" s="192"/>
      <c r="TUD50" s="192"/>
      <c r="TUE50" s="192"/>
      <c r="TUF50" s="192"/>
      <c r="TUG50" s="192"/>
      <c r="TUH50" s="192"/>
      <c r="TUI50" s="192"/>
      <c r="TUJ50" s="192"/>
      <c r="TUK50" s="192"/>
      <c r="TUL50" s="192"/>
      <c r="TUM50" s="192"/>
      <c r="TUN50" s="192"/>
      <c r="TUO50" s="192"/>
      <c r="TUP50" s="192"/>
      <c r="TUQ50" s="192"/>
      <c r="TUR50" s="192"/>
      <c r="TUS50" s="192"/>
      <c r="TUT50" s="192"/>
      <c r="TUU50" s="192"/>
      <c r="TUV50" s="192"/>
      <c r="TUW50" s="192"/>
      <c r="TUX50" s="192"/>
      <c r="TUY50" s="192"/>
      <c r="TUZ50" s="192"/>
      <c r="TVA50" s="192"/>
      <c r="TVB50" s="192"/>
      <c r="TVC50" s="192"/>
      <c r="TVD50" s="192"/>
      <c r="TVE50" s="192"/>
      <c r="TVF50" s="192"/>
      <c r="TVG50" s="192"/>
      <c r="TVH50" s="192"/>
      <c r="TVI50" s="192"/>
      <c r="TVJ50" s="192"/>
      <c r="TVK50" s="192"/>
      <c r="TVL50" s="192"/>
      <c r="TVM50" s="192"/>
      <c r="TVN50" s="192"/>
      <c r="TVO50" s="192"/>
      <c r="TVP50" s="192"/>
      <c r="TVQ50" s="192"/>
      <c r="TVR50" s="192"/>
      <c r="TVS50" s="192"/>
      <c r="TVT50" s="192"/>
      <c r="TVU50" s="192"/>
      <c r="TVV50" s="192"/>
      <c r="TVW50" s="192"/>
      <c r="TVX50" s="192"/>
      <c r="TVY50" s="192"/>
      <c r="TVZ50" s="192"/>
      <c r="TWA50" s="192"/>
      <c r="TWB50" s="192"/>
      <c r="TWC50" s="192"/>
      <c r="TWD50" s="192"/>
      <c r="TWE50" s="192"/>
      <c r="TWF50" s="192"/>
      <c r="TWG50" s="192"/>
      <c r="TWH50" s="192"/>
      <c r="TWI50" s="192"/>
      <c r="TWJ50" s="192"/>
      <c r="TWK50" s="192"/>
      <c r="TWL50" s="192"/>
      <c r="TWM50" s="192"/>
      <c r="TWN50" s="192"/>
      <c r="TWO50" s="192"/>
      <c r="TWP50" s="192"/>
      <c r="TWQ50" s="192"/>
      <c r="TWR50" s="192"/>
      <c r="TWS50" s="192"/>
      <c r="TWT50" s="192"/>
      <c r="TWU50" s="192"/>
      <c r="TWV50" s="192"/>
      <c r="TWW50" s="192"/>
      <c r="TWX50" s="192"/>
      <c r="TWY50" s="192"/>
      <c r="TWZ50" s="192"/>
      <c r="TXA50" s="192"/>
      <c r="TXB50" s="192"/>
      <c r="TXC50" s="192"/>
      <c r="TXD50" s="192"/>
      <c r="TXE50" s="192"/>
      <c r="TXF50" s="192"/>
      <c r="TXG50" s="192"/>
      <c r="TXH50" s="192"/>
      <c r="TXI50" s="192"/>
      <c r="TXJ50" s="192"/>
      <c r="TXK50" s="192"/>
      <c r="TXL50" s="192"/>
      <c r="TXM50" s="192"/>
      <c r="TXN50" s="192"/>
      <c r="TXO50" s="192"/>
      <c r="TXP50" s="192"/>
      <c r="TXQ50" s="192"/>
      <c r="TXR50" s="192"/>
      <c r="TXS50" s="192"/>
      <c r="TXT50" s="192"/>
      <c r="TXU50" s="192"/>
      <c r="TXV50" s="192"/>
      <c r="TXW50" s="192"/>
      <c r="TXX50" s="192"/>
      <c r="TXY50" s="192"/>
      <c r="TXZ50" s="192"/>
      <c r="TYA50" s="192"/>
      <c r="TYB50" s="192"/>
      <c r="TYC50" s="192"/>
      <c r="TYD50" s="192"/>
      <c r="TYE50" s="192"/>
      <c r="TYF50" s="192"/>
      <c r="TYG50" s="192"/>
      <c r="TYH50" s="192"/>
      <c r="TYI50" s="192"/>
      <c r="TYJ50" s="192"/>
      <c r="TYK50" s="192"/>
      <c r="TYL50" s="192"/>
      <c r="TYM50" s="192"/>
      <c r="TYN50" s="192"/>
      <c r="TYO50" s="192"/>
      <c r="TYP50" s="192"/>
      <c r="TYQ50" s="192"/>
      <c r="TYR50" s="192"/>
      <c r="TYS50" s="192"/>
      <c r="TYT50" s="192"/>
      <c r="TYU50" s="192"/>
      <c r="TYV50" s="192"/>
      <c r="TYW50" s="192"/>
      <c r="TYX50" s="192"/>
      <c r="TYY50" s="192"/>
      <c r="TYZ50" s="192"/>
      <c r="TZA50" s="192"/>
      <c r="TZB50" s="192"/>
      <c r="TZC50" s="192"/>
      <c r="TZD50" s="192"/>
      <c r="TZE50" s="192"/>
      <c r="TZF50" s="192"/>
      <c r="TZG50" s="192"/>
      <c r="TZH50" s="192"/>
      <c r="TZI50" s="192"/>
      <c r="TZJ50" s="192"/>
      <c r="TZK50" s="192"/>
      <c r="TZL50" s="192"/>
      <c r="TZM50" s="192"/>
      <c r="TZN50" s="192"/>
      <c r="TZO50" s="192"/>
      <c r="TZP50" s="192"/>
      <c r="TZQ50" s="192"/>
      <c r="TZR50" s="192"/>
      <c r="TZS50" s="192"/>
      <c r="TZT50" s="192"/>
      <c r="TZU50" s="192"/>
      <c r="TZV50" s="192"/>
      <c r="TZW50" s="192"/>
      <c r="TZX50" s="192"/>
      <c r="TZY50" s="192"/>
      <c r="TZZ50" s="192"/>
      <c r="UAA50" s="192"/>
      <c r="UAB50" s="192"/>
      <c r="UAC50" s="192"/>
      <c r="UAD50" s="192"/>
      <c r="UAE50" s="192"/>
      <c r="UAF50" s="192"/>
      <c r="UAG50" s="192"/>
      <c r="UAH50" s="192"/>
      <c r="UAI50" s="192"/>
      <c r="UAJ50" s="192"/>
      <c r="UAK50" s="192"/>
      <c r="UAL50" s="192"/>
      <c r="UAM50" s="192"/>
      <c r="UAN50" s="192"/>
      <c r="UAO50" s="192"/>
      <c r="UAP50" s="192"/>
      <c r="UAQ50" s="192"/>
      <c r="UAR50" s="192"/>
      <c r="UAS50" s="192"/>
      <c r="UAT50" s="192"/>
      <c r="UAU50" s="192"/>
      <c r="UAV50" s="192"/>
      <c r="UAW50" s="192"/>
      <c r="UAX50" s="192"/>
      <c r="UAY50" s="192"/>
      <c r="UAZ50" s="192"/>
      <c r="UBA50" s="192"/>
      <c r="UBB50" s="192"/>
      <c r="UBC50" s="192"/>
      <c r="UBD50" s="192"/>
      <c r="UBE50" s="192"/>
      <c r="UBF50" s="192"/>
      <c r="UBG50" s="192"/>
      <c r="UBH50" s="192"/>
      <c r="UBI50" s="192"/>
      <c r="UBJ50" s="192"/>
      <c r="UBK50" s="192"/>
      <c r="UBL50" s="192"/>
      <c r="UBM50" s="192"/>
      <c r="UBN50" s="192"/>
      <c r="UBO50" s="192"/>
      <c r="UBP50" s="192"/>
      <c r="UBQ50" s="192"/>
      <c r="UBR50" s="192"/>
      <c r="UBS50" s="192"/>
      <c r="UBT50" s="192"/>
      <c r="UBU50" s="192"/>
      <c r="UBV50" s="192"/>
      <c r="UBW50" s="192"/>
      <c r="UBX50" s="192"/>
      <c r="UBY50" s="192"/>
      <c r="UBZ50" s="192"/>
      <c r="UCA50" s="192"/>
      <c r="UCB50" s="192"/>
      <c r="UCC50" s="192"/>
      <c r="UCD50" s="192"/>
      <c r="UCE50" s="192"/>
      <c r="UCF50" s="192"/>
      <c r="UCG50" s="192"/>
      <c r="UCH50" s="192"/>
      <c r="UCI50" s="192"/>
      <c r="UCJ50" s="192"/>
      <c r="UCK50" s="192"/>
      <c r="UCL50" s="192"/>
      <c r="UCM50" s="192"/>
      <c r="UCN50" s="192"/>
      <c r="UCO50" s="192"/>
      <c r="UCP50" s="192"/>
      <c r="UCQ50" s="192"/>
      <c r="UCR50" s="192"/>
      <c r="UCS50" s="192"/>
      <c r="UCT50" s="192"/>
      <c r="UCU50" s="192"/>
      <c r="UCV50" s="192"/>
      <c r="UCW50" s="192"/>
      <c r="UCX50" s="192"/>
      <c r="UCY50" s="192"/>
      <c r="UCZ50" s="192"/>
      <c r="UDA50" s="192"/>
      <c r="UDB50" s="192"/>
      <c r="UDC50" s="192"/>
      <c r="UDD50" s="192"/>
      <c r="UDE50" s="192"/>
      <c r="UDF50" s="192"/>
      <c r="UDG50" s="192"/>
      <c r="UDH50" s="192"/>
      <c r="UDI50" s="192"/>
      <c r="UDJ50" s="192"/>
      <c r="UDK50" s="192"/>
      <c r="UDL50" s="192"/>
      <c r="UDM50" s="192"/>
      <c r="UDN50" s="192"/>
      <c r="UDO50" s="192"/>
      <c r="UDP50" s="192"/>
      <c r="UDQ50" s="192"/>
      <c r="UDR50" s="192"/>
      <c r="UDS50" s="192"/>
      <c r="UDT50" s="192"/>
      <c r="UDU50" s="192"/>
      <c r="UDV50" s="192"/>
      <c r="UDW50" s="192"/>
      <c r="UDX50" s="192"/>
      <c r="UDY50" s="192"/>
      <c r="UDZ50" s="192"/>
      <c r="UEA50" s="192"/>
      <c r="UEB50" s="192"/>
      <c r="UEC50" s="192"/>
      <c r="UED50" s="192"/>
      <c r="UEE50" s="192"/>
      <c r="UEF50" s="192"/>
      <c r="UEG50" s="192"/>
      <c r="UEH50" s="192"/>
      <c r="UEI50" s="192"/>
      <c r="UEJ50" s="192"/>
      <c r="UEK50" s="192"/>
      <c r="UEL50" s="192"/>
      <c r="UEM50" s="192"/>
      <c r="UEN50" s="192"/>
      <c r="UEO50" s="192"/>
      <c r="UEP50" s="192"/>
      <c r="UEQ50" s="192"/>
      <c r="UER50" s="192"/>
      <c r="UES50" s="192"/>
      <c r="UET50" s="192"/>
      <c r="UEU50" s="192"/>
      <c r="UEV50" s="192"/>
      <c r="UEW50" s="192"/>
      <c r="UEX50" s="192"/>
      <c r="UEY50" s="192"/>
      <c r="UEZ50" s="192"/>
      <c r="UFA50" s="192"/>
      <c r="UFB50" s="192"/>
      <c r="UFC50" s="192"/>
      <c r="UFD50" s="192"/>
      <c r="UFE50" s="192"/>
      <c r="UFF50" s="192"/>
      <c r="UFG50" s="192"/>
      <c r="UFH50" s="192"/>
      <c r="UFI50" s="192"/>
      <c r="UFJ50" s="192"/>
      <c r="UFK50" s="192"/>
      <c r="UFL50" s="192"/>
      <c r="UFM50" s="192"/>
      <c r="UFN50" s="192"/>
      <c r="UFO50" s="192"/>
      <c r="UFP50" s="192"/>
      <c r="UFQ50" s="192"/>
      <c r="UFR50" s="192"/>
      <c r="UFS50" s="192"/>
      <c r="UFT50" s="192"/>
      <c r="UFU50" s="192"/>
      <c r="UFV50" s="192"/>
      <c r="UFW50" s="192"/>
      <c r="UFX50" s="192"/>
      <c r="UFY50" s="192"/>
      <c r="UFZ50" s="192"/>
      <c r="UGA50" s="192"/>
      <c r="UGB50" s="192"/>
      <c r="UGC50" s="192"/>
      <c r="UGD50" s="192"/>
      <c r="UGE50" s="192"/>
      <c r="UGF50" s="192"/>
      <c r="UGG50" s="192"/>
      <c r="UGH50" s="192"/>
      <c r="UGI50" s="192"/>
      <c r="UGJ50" s="192"/>
      <c r="UGK50" s="192"/>
      <c r="UGL50" s="192"/>
      <c r="UGM50" s="192"/>
      <c r="UGN50" s="192"/>
      <c r="UGO50" s="192"/>
      <c r="UGP50" s="192"/>
      <c r="UGQ50" s="192"/>
      <c r="UGR50" s="192"/>
      <c r="UGS50" s="192"/>
      <c r="UGT50" s="192"/>
      <c r="UGU50" s="192"/>
      <c r="UGV50" s="192"/>
      <c r="UGW50" s="192"/>
      <c r="UGX50" s="192"/>
      <c r="UGY50" s="192"/>
      <c r="UGZ50" s="192"/>
      <c r="UHA50" s="192"/>
      <c r="UHB50" s="192"/>
      <c r="UHC50" s="192"/>
      <c r="UHD50" s="192"/>
      <c r="UHE50" s="192"/>
      <c r="UHF50" s="192"/>
      <c r="UHG50" s="192"/>
      <c r="UHH50" s="192"/>
      <c r="UHI50" s="192"/>
      <c r="UHJ50" s="192"/>
      <c r="UHK50" s="192"/>
      <c r="UHL50" s="192"/>
      <c r="UHM50" s="192"/>
      <c r="UHN50" s="192"/>
      <c r="UHO50" s="192"/>
      <c r="UHP50" s="192"/>
      <c r="UHQ50" s="192"/>
      <c r="UHR50" s="192"/>
      <c r="UHS50" s="192"/>
      <c r="UHT50" s="192"/>
      <c r="UHU50" s="192"/>
      <c r="UHV50" s="192"/>
      <c r="UHW50" s="192"/>
      <c r="UHX50" s="192"/>
      <c r="UHY50" s="192"/>
      <c r="UHZ50" s="192"/>
      <c r="UIA50" s="192"/>
      <c r="UIB50" s="192"/>
      <c r="UIC50" s="192"/>
      <c r="UID50" s="192"/>
      <c r="UIE50" s="192"/>
      <c r="UIF50" s="192"/>
      <c r="UIG50" s="192"/>
      <c r="UIH50" s="192"/>
      <c r="UII50" s="192"/>
      <c r="UIJ50" s="192"/>
      <c r="UIK50" s="192"/>
      <c r="UIL50" s="192"/>
      <c r="UIM50" s="192"/>
      <c r="UIN50" s="192"/>
      <c r="UIO50" s="192"/>
      <c r="UIP50" s="192"/>
      <c r="UIQ50" s="192"/>
      <c r="UIR50" s="192"/>
      <c r="UIS50" s="192"/>
      <c r="UIT50" s="192"/>
      <c r="UIU50" s="192"/>
      <c r="UIV50" s="192"/>
      <c r="UIW50" s="192"/>
      <c r="UIX50" s="192"/>
      <c r="UIY50" s="192"/>
      <c r="UIZ50" s="192"/>
      <c r="UJA50" s="192"/>
      <c r="UJB50" s="192"/>
      <c r="UJC50" s="192"/>
      <c r="UJD50" s="192"/>
      <c r="UJE50" s="192"/>
      <c r="UJF50" s="192"/>
      <c r="UJG50" s="192"/>
      <c r="UJH50" s="192"/>
      <c r="UJI50" s="192"/>
      <c r="UJJ50" s="192"/>
      <c r="UJK50" s="192"/>
      <c r="UJL50" s="192"/>
      <c r="UJM50" s="192"/>
      <c r="UJN50" s="192"/>
      <c r="UJO50" s="192"/>
      <c r="UJP50" s="192"/>
      <c r="UJQ50" s="192"/>
      <c r="UJR50" s="192"/>
      <c r="UJS50" s="192"/>
      <c r="UJT50" s="192"/>
      <c r="UJU50" s="192"/>
      <c r="UJV50" s="192"/>
      <c r="UJW50" s="192"/>
      <c r="UJX50" s="192"/>
      <c r="UJY50" s="192"/>
      <c r="UJZ50" s="192"/>
      <c r="UKA50" s="192"/>
      <c r="UKB50" s="192"/>
      <c r="UKC50" s="192"/>
      <c r="UKD50" s="192"/>
      <c r="UKE50" s="192"/>
      <c r="UKF50" s="192"/>
      <c r="UKG50" s="192"/>
      <c r="UKH50" s="192"/>
      <c r="UKI50" s="192"/>
      <c r="UKJ50" s="192"/>
      <c r="UKK50" s="192"/>
      <c r="UKL50" s="192"/>
      <c r="UKM50" s="192"/>
      <c r="UKN50" s="192"/>
      <c r="UKO50" s="192"/>
      <c r="UKP50" s="192"/>
      <c r="UKQ50" s="192"/>
      <c r="UKR50" s="192"/>
      <c r="UKS50" s="192"/>
      <c r="UKT50" s="192"/>
      <c r="UKU50" s="192"/>
      <c r="UKV50" s="192"/>
      <c r="UKW50" s="192"/>
      <c r="UKX50" s="192"/>
      <c r="UKY50" s="192"/>
      <c r="UKZ50" s="192"/>
      <c r="ULA50" s="192"/>
      <c r="ULB50" s="192"/>
      <c r="ULC50" s="192"/>
      <c r="ULD50" s="192"/>
      <c r="ULE50" s="192"/>
      <c r="ULF50" s="192"/>
      <c r="ULG50" s="192"/>
      <c r="ULH50" s="192"/>
      <c r="ULI50" s="192"/>
      <c r="ULJ50" s="192"/>
      <c r="ULK50" s="192"/>
      <c r="ULL50" s="192"/>
      <c r="ULM50" s="192"/>
      <c r="ULN50" s="192"/>
      <c r="ULO50" s="192"/>
      <c r="ULP50" s="192"/>
      <c r="ULQ50" s="192"/>
      <c r="ULR50" s="192"/>
      <c r="ULS50" s="192"/>
      <c r="ULT50" s="192"/>
      <c r="ULU50" s="192"/>
      <c r="ULV50" s="192"/>
      <c r="ULW50" s="192"/>
      <c r="ULX50" s="192"/>
      <c r="ULY50" s="192"/>
      <c r="ULZ50" s="192"/>
      <c r="UMA50" s="192"/>
      <c r="UMB50" s="192"/>
      <c r="UMC50" s="192"/>
      <c r="UMD50" s="192"/>
      <c r="UME50" s="192"/>
      <c r="UMF50" s="192"/>
      <c r="UMG50" s="192"/>
      <c r="UMH50" s="192"/>
      <c r="UMI50" s="192"/>
      <c r="UMJ50" s="192"/>
      <c r="UMK50" s="192"/>
      <c r="UML50" s="192"/>
      <c r="UMM50" s="192"/>
      <c r="UMN50" s="192"/>
      <c r="UMO50" s="192"/>
      <c r="UMP50" s="192"/>
      <c r="UMQ50" s="192"/>
      <c r="UMR50" s="192"/>
      <c r="UMS50" s="192"/>
      <c r="UMT50" s="192"/>
      <c r="UMU50" s="192"/>
      <c r="UMV50" s="192"/>
      <c r="UMW50" s="192"/>
      <c r="UMX50" s="192"/>
      <c r="UMY50" s="192"/>
      <c r="UMZ50" s="192"/>
      <c r="UNA50" s="192"/>
      <c r="UNB50" s="192"/>
      <c r="UNC50" s="192"/>
      <c r="UND50" s="192"/>
      <c r="UNE50" s="192"/>
      <c r="UNF50" s="192"/>
      <c r="UNG50" s="192"/>
      <c r="UNH50" s="192"/>
      <c r="UNI50" s="192"/>
      <c r="UNJ50" s="192"/>
      <c r="UNK50" s="192"/>
      <c r="UNL50" s="192"/>
      <c r="UNM50" s="192"/>
      <c r="UNN50" s="192"/>
      <c r="UNO50" s="192"/>
      <c r="UNP50" s="192"/>
      <c r="UNQ50" s="192"/>
      <c r="UNR50" s="192"/>
      <c r="UNS50" s="192"/>
      <c r="UNT50" s="192"/>
      <c r="UNU50" s="192"/>
      <c r="UNV50" s="192"/>
      <c r="UNW50" s="192"/>
      <c r="UNX50" s="192"/>
      <c r="UNY50" s="192"/>
      <c r="UNZ50" s="192"/>
      <c r="UOA50" s="192"/>
      <c r="UOB50" s="192"/>
      <c r="UOC50" s="192"/>
      <c r="UOD50" s="192"/>
      <c r="UOE50" s="192"/>
      <c r="UOF50" s="192"/>
      <c r="UOG50" s="192"/>
      <c r="UOH50" s="192"/>
      <c r="UOI50" s="192"/>
      <c r="UOJ50" s="192"/>
      <c r="UOK50" s="192"/>
      <c r="UOL50" s="192"/>
      <c r="UOM50" s="192"/>
      <c r="UON50" s="192"/>
      <c r="UOO50" s="192"/>
      <c r="UOP50" s="192"/>
      <c r="UOQ50" s="192"/>
      <c r="UOR50" s="192"/>
      <c r="UOS50" s="192"/>
      <c r="UOT50" s="192"/>
      <c r="UOU50" s="192"/>
      <c r="UOV50" s="192"/>
      <c r="UOW50" s="192"/>
      <c r="UOX50" s="192"/>
      <c r="UOY50" s="192"/>
      <c r="UOZ50" s="192"/>
      <c r="UPA50" s="192"/>
      <c r="UPB50" s="192"/>
      <c r="UPC50" s="192"/>
      <c r="UPD50" s="192"/>
      <c r="UPE50" s="192"/>
      <c r="UPF50" s="192"/>
      <c r="UPG50" s="192"/>
      <c r="UPH50" s="192"/>
      <c r="UPI50" s="192"/>
      <c r="UPJ50" s="192"/>
      <c r="UPK50" s="192"/>
      <c r="UPL50" s="192"/>
      <c r="UPM50" s="192"/>
      <c r="UPN50" s="192"/>
      <c r="UPO50" s="192"/>
      <c r="UPP50" s="192"/>
      <c r="UPQ50" s="192"/>
      <c r="UPR50" s="192"/>
      <c r="UPS50" s="192"/>
      <c r="UPT50" s="192"/>
      <c r="UPU50" s="192"/>
      <c r="UPV50" s="192"/>
      <c r="UPW50" s="192"/>
      <c r="UPX50" s="192"/>
      <c r="UPY50" s="192"/>
      <c r="UPZ50" s="192"/>
      <c r="UQA50" s="192"/>
      <c r="UQB50" s="192"/>
      <c r="UQC50" s="192"/>
      <c r="UQD50" s="192"/>
      <c r="UQE50" s="192"/>
      <c r="UQF50" s="192"/>
      <c r="UQG50" s="192"/>
      <c r="UQH50" s="192"/>
      <c r="UQI50" s="192"/>
      <c r="UQJ50" s="192"/>
      <c r="UQK50" s="192"/>
      <c r="UQL50" s="192"/>
      <c r="UQM50" s="192"/>
      <c r="UQN50" s="192"/>
      <c r="UQO50" s="192"/>
      <c r="UQP50" s="192"/>
      <c r="UQQ50" s="192"/>
      <c r="UQR50" s="192"/>
      <c r="UQS50" s="192"/>
      <c r="UQT50" s="192"/>
      <c r="UQU50" s="192"/>
      <c r="UQV50" s="192"/>
      <c r="UQW50" s="192"/>
      <c r="UQX50" s="192"/>
      <c r="UQY50" s="192"/>
      <c r="UQZ50" s="192"/>
      <c r="URA50" s="192"/>
      <c r="URB50" s="192"/>
      <c r="URC50" s="192"/>
      <c r="URD50" s="192"/>
      <c r="URE50" s="192"/>
      <c r="URF50" s="192"/>
      <c r="URG50" s="192"/>
      <c r="URH50" s="192"/>
      <c r="URI50" s="192"/>
      <c r="URJ50" s="192"/>
      <c r="URK50" s="192"/>
      <c r="URL50" s="192"/>
      <c r="URM50" s="192"/>
      <c r="URN50" s="192"/>
      <c r="URO50" s="192"/>
      <c r="URP50" s="192"/>
      <c r="URQ50" s="192"/>
      <c r="URR50" s="192"/>
      <c r="URS50" s="192"/>
      <c r="URT50" s="192"/>
      <c r="URU50" s="192"/>
      <c r="URV50" s="192"/>
      <c r="URW50" s="192"/>
      <c r="URX50" s="192"/>
      <c r="URY50" s="192"/>
      <c r="URZ50" s="192"/>
      <c r="USA50" s="192"/>
      <c r="USB50" s="192"/>
      <c r="USC50" s="192"/>
      <c r="USD50" s="192"/>
      <c r="USE50" s="192"/>
      <c r="USF50" s="192"/>
      <c r="USG50" s="192"/>
      <c r="USH50" s="192"/>
      <c r="USI50" s="192"/>
      <c r="USJ50" s="192"/>
      <c r="USK50" s="192"/>
      <c r="USL50" s="192"/>
      <c r="USM50" s="192"/>
      <c r="USN50" s="192"/>
      <c r="USO50" s="192"/>
      <c r="USP50" s="192"/>
      <c r="USQ50" s="192"/>
      <c r="USR50" s="192"/>
      <c r="USS50" s="192"/>
      <c r="UST50" s="192"/>
      <c r="USU50" s="192"/>
      <c r="USV50" s="192"/>
      <c r="USW50" s="192"/>
      <c r="USX50" s="192"/>
      <c r="USY50" s="192"/>
      <c r="USZ50" s="192"/>
      <c r="UTA50" s="192"/>
      <c r="UTB50" s="192"/>
      <c r="UTC50" s="192"/>
      <c r="UTD50" s="192"/>
      <c r="UTE50" s="192"/>
      <c r="UTF50" s="192"/>
      <c r="UTG50" s="192"/>
      <c r="UTH50" s="192"/>
      <c r="UTI50" s="192"/>
      <c r="UTJ50" s="192"/>
      <c r="UTK50" s="192"/>
      <c r="UTL50" s="192"/>
      <c r="UTM50" s="192"/>
      <c r="UTN50" s="192"/>
      <c r="UTO50" s="192"/>
      <c r="UTP50" s="192"/>
      <c r="UTQ50" s="192"/>
      <c r="UTR50" s="192"/>
      <c r="UTS50" s="192"/>
      <c r="UTT50" s="192"/>
      <c r="UTU50" s="192"/>
      <c r="UTV50" s="192"/>
      <c r="UTW50" s="192"/>
      <c r="UTX50" s="192"/>
      <c r="UTY50" s="192"/>
      <c r="UTZ50" s="192"/>
      <c r="UUA50" s="192"/>
      <c r="UUB50" s="192"/>
      <c r="UUC50" s="192"/>
      <c r="UUD50" s="192"/>
      <c r="UUE50" s="192"/>
      <c r="UUF50" s="192"/>
      <c r="UUG50" s="192"/>
      <c r="UUH50" s="192"/>
      <c r="UUI50" s="192"/>
      <c r="UUJ50" s="192"/>
      <c r="UUK50" s="192"/>
      <c r="UUL50" s="192"/>
      <c r="UUM50" s="192"/>
      <c r="UUN50" s="192"/>
      <c r="UUO50" s="192"/>
      <c r="UUP50" s="192"/>
      <c r="UUQ50" s="192"/>
      <c r="UUR50" s="192"/>
      <c r="UUS50" s="192"/>
      <c r="UUT50" s="192"/>
      <c r="UUU50" s="192"/>
      <c r="UUV50" s="192"/>
      <c r="UUW50" s="192"/>
      <c r="UUX50" s="192"/>
      <c r="UUY50" s="192"/>
      <c r="UUZ50" s="192"/>
      <c r="UVA50" s="192"/>
      <c r="UVB50" s="192"/>
      <c r="UVC50" s="192"/>
      <c r="UVD50" s="192"/>
      <c r="UVE50" s="192"/>
      <c r="UVF50" s="192"/>
      <c r="UVG50" s="192"/>
      <c r="UVH50" s="192"/>
      <c r="UVI50" s="192"/>
      <c r="UVJ50" s="192"/>
      <c r="UVK50" s="192"/>
      <c r="UVL50" s="192"/>
      <c r="UVM50" s="192"/>
      <c r="UVN50" s="192"/>
      <c r="UVO50" s="192"/>
      <c r="UVP50" s="192"/>
      <c r="UVQ50" s="192"/>
      <c r="UVR50" s="192"/>
      <c r="UVS50" s="192"/>
      <c r="UVT50" s="192"/>
      <c r="UVU50" s="192"/>
      <c r="UVV50" s="192"/>
      <c r="UVW50" s="192"/>
      <c r="UVX50" s="192"/>
      <c r="UVY50" s="192"/>
      <c r="UVZ50" s="192"/>
      <c r="UWA50" s="192"/>
      <c r="UWB50" s="192"/>
      <c r="UWC50" s="192"/>
      <c r="UWD50" s="192"/>
      <c r="UWE50" s="192"/>
      <c r="UWF50" s="192"/>
      <c r="UWG50" s="192"/>
      <c r="UWH50" s="192"/>
      <c r="UWI50" s="192"/>
      <c r="UWJ50" s="192"/>
      <c r="UWK50" s="192"/>
      <c r="UWL50" s="192"/>
      <c r="UWM50" s="192"/>
      <c r="UWN50" s="192"/>
      <c r="UWO50" s="192"/>
      <c r="UWP50" s="192"/>
      <c r="UWQ50" s="192"/>
      <c r="UWR50" s="192"/>
      <c r="UWS50" s="192"/>
      <c r="UWT50" s="192"/>
      <c r="UWU50" s="192"/>
      <c r="UWV50" s="192"/>
      <c r="UWW50" s="192"/>
      <c r="UWX50" s="192"/>
      <c r="UWY50" s="192"/>
      <c r="UWZ50" s="192"/>
      <c r="UXA50" s="192"/>
      <c r="UXB50" s="192"/>
      <c r="UXC50" s="192"/>
      <c r="UXD50" s="192"/>
      <c r="UXE50" s="192"/>
      <c r="UXF50" s="192"/>
      <c r="UXG50" s="192"/>
      <c r="UXH50" s="192"/>
      <c r="UXI50" s="192"/>
      <c r="UXJ50" s="192"/>
      <c r="UXK50" s="192"/>
      <c r="UXL50" s="192"/>
      <c r="UXM50" s="192"/>
      <c r="UXN50" s="192"/>
      <c r="UXO50" s="192"/>
      <c r="UXP50" s="192"/>
      <c r="UXQ50" s="192"/>
      <c r="UXR50" s="192"/>
      <c r="UXS50" s="192"/>
      <c r="UXT50" s="192"/>
      <c r="UXU50" s="192"/>
      <c r="UXV50" s="192"/>
      <c r="UXW50" s="192"/>
      <c r="UXX50" s="192"/>
      <c r="UXY50" s="192"/>
      <c r="UXZ50" s="192"/>
      <c r="UYA50" s="192"/>
      <c r="UYB50" s="192"/>
      <c r="UYC50" s="192"/>
      <c r="UYD50" s="192"/>
      <c r="UYE50" s="192"/>
      <c r="UYF50" s="192"/>
      <c r="UYG50" s="192"/>
      <c r="UYH50" s="192"/>
      <c r="UYI50" s="192"/>
      <c r="UYJ50" s="192"/>
      <c r="UYK50" s="192"/>
      <c r="UYL50" s="192"/>
      <c r="UYM50" s="192"/>
      <c r="UYN50" s="192"/>
      <c r="UYO50" s="192"/>
      <c r="UYP50" s="192"/>
      <c r="UYQ50" s="192"/>
      <c r="UYR50" s="192"/>
      <c r="UYS50" s="192"/>
      <c r="UYT50" s="192"/>
      <c r="UYU50" s="192"/>
      <c r="UYV50" s="192"/>
      <c r="UYW50" s="192"/>
      <c r="UYX50" s="192"/>
      <c r="UYY50" s="192"/>
      <c r="UYZ50" s="192"/>
      <c r="UZA50" s="192"/>
      <c r="UZB50" s="192"/>
      <c r="UZC50" s="192"/>
      <c r="UZD50" s="192"/>
      <c r="UZE50" s="192"/>
      <c r="UZF50" s="192"/>
      <c r="UZG50" s="192"/>
      <c r="UZH50" s="192"/>
      <c r="UZI50" s="192"/>
      <c r="UZJ50" s="192"/>
      <c r="UZK50" s="192"/>
      <c r="UZL50" s="192"/>
      <c r="UZM50" s="192"/>
      <c r="UZN50" s="192"/>
      <c r="UZO50" s="192"/>
      <c r="UZP50" s="192"/>
      <c r="UZQ50" s="192"/>
      <c r="UZR50" s="192"/>
      <c r="UZS50" s="192"/>
      <c r="UZT50" s="192"/>
      <c r="UZU50" s="192"/>
      <c r="UZV50" s="192"/>
      <c r="UZW50" s="192"/>
      <c r="UZX50" s="192"/>
      <c r="UZY50" s="192"/>
      <c r="UZZ50" s="192"/>
      <c r="VAA50" s="192"/>
      <c r="VAB50" s="192"/>
      <c r="VAC50" s="192"/>
      <c r="VAD50" s="192"/>
      <c r="VAE50" s="192"/>
      <c r="VAF50" s="192"/>
      <c r="VAG50" s="192"/>
      <c r="VAH50" s="192"/>
      <c r="VAI50" s="192"/>
      <c r="VAJ50" s="192"/>
      <c r="VAK50" s="192"/>
      <c r="VAL50" s="192"/>
      <c r="VAM50" s="192"/>
      <c r="VAN50" s="192"/>
      <c r="VAO50" s="192"/>
      <c r="VAP50" s="192"/>
      <c r="VAQ50" s="192"/>
      <c r="VAR50" s="192"/>
      <c r="VAS50" s="192"/>
      <c r="VAT50" s="192"/>
      <c r="VAU50" s="192"/>
      <c r="VAV50" s="192"/>
      <c r="VAW50" s="192"/>
      <c r="VAX50" s="192"/>
      <c r="VAY50" s="192"/>
      <c r="VAZ50" s="192"/>
      <c r="VBA50" s="192"/>
      <c r="VBB50" s="192"/>
      <c r="VBC50" s="192"/>
      <c r="VBD50" s="192"/>
      <c r="VBE50" s="192"/>
      <c r="VBF50" s="192"/>
      <c r="VBG50" s="192"/>
      <c r="VBH50" s="192"/>
      <c r="VBI50" s="192"/>
      <c r="VBJ50" s="192"/>
      <c r="VBK50" s="192"/>
      <c r="VBL50" s="192"/>
      <c r="VBM50" s="192"/>
      <c r="VBN50" s="192"/>
      <c r="VBO50" s="192"/>
      <c r="VBP50" s="192"/>
      <c r="VBQ50" s="192"/>
      <c r="VBR50" s="192"/>
      <c r="VBS50" s="192"/>
      <c r="VBT50" s="192"/>
      <c r="VBU50" s="192"/>
      <c r="VBV50" s="192"/>
      <c r="VBW50" s="192"/>
      <c r="VBX50" s="192"/>
      <c r="VBY50" s="192"/>
      <c r="VBZ50" s="192"/>
      <c r="VCA50" s="192"/>
      <c r="VCB50" s="192"/>
      <c r="VCC50" s="192"/>
      <c r="VCD50" s="192"/>
      <c r="VCE50" s="192"/>
      <c r="VCF50" s="192"/>
      <c r="VCG50" s="192"/>
      <c r="VCH50" s="192"/>
      <c r="VCI50" s="192"/>
      <c r="VCJ50" s="192"/>
      <c r="VCK50" s="192"/>
      <c r="VCL50" s="192"/>
      <c r="VCM50" s="192"/>
      <c r="VCN50" s="192"/>
      <c r="VCO50" s="192"/>
      <c r="VCP50" s="192"/>
      <c r="VCQ50" s="192"/>
      <c r="VCR50" s="192"/>
      <c r="VCS50" s="192"/>
      <c r="VCT50" s="192"/>
      <c r="VCU50" s="192"/>
      <c r="VCV50" s="192"/>
      <c r="VCW50" s="192"/>
      <c r="VCX50" s="192"/>
      <c r="VCY50" s="192"/>
      <c r="VCZ50" s="192"/>
      <c r="VDA50" s="192"/>
      <c r="VDB50" s="192"/>
      <c r="VDC50" s="192"/>
      <c r="VDD50" s="192"/>
      <c r="VDE50" s="192"/>
      <c r="VDF50" s="192"/>
      <c r="VDG50" s="192"/>
      <c r="VDH50" s="192"/>
      <c r="VDI50" s="192"/>
      <c r="VDJ50" s="192"/>
      <c r="VDK50" s="192"/>
      <c r="VDL50" s="192"/>
      <c r="VDM50" s="192"/>
      <c r="VDN50" s="192"/>
      <c r="VDO50" s="192"/>
      <c r="VDP50" s="192"/>
      <c r="VDQ50" s="192"/>
      <c r="VDR50" s="192"/>
      <c r="VDS50" s="192"/>
      <c r="VDT50" s="192"/>
      <c r="VDU50" s="192"/>
      <c r="VDV50" s="192"/>
      <c r="VDW50" s="192"/>
      <c r="VDX50" s="192"/>
      <c r="VDY50" s="192"/>
      <c r="VDZ50" s="192"/>
      <c r="VEA50" s="192"/>
      <c r="VEB50" s="192"/>
      <c r="VEC50" s="192"/>
      <c r="VED50" s="192"/>
      <c r="VEE50" s="192"/>
      <c r="VEF50" s="192"/>
      <c r="VEG50" s="192"/>
      <c r="VEH50" s="192"/>
      <c r="VEI50" s="192"/>
      <c r="VEJ50" s="192"/>
      <c r="VEK50" s="192"/>
      <c r="VEL50" s="192"/>
      <c r="VEM50" s="192"/>
      <c r="VEN50" s="192"/>
      <c r="VEO50" s="192"/>
      <c r="VEP50" s="192"/>
      <c r="VEQ50" s="192"/>
      <c r="VER50" s="192"/>
      <c r="VES50" s="192"/>
      <c r="VET50" s="192"/>
      <c r="VEU50" s="192"/>
      <c r="VEV50" s="192"/>
      <c r="VEW50" s="192"/>
      <c r="VEX50" s="192"/>
      <c r="VEY50" s="192"/>
      <c r="VEZ50" s="192"/>
      <c r="VFA50" s="192"/>
      <c r="VFB50" s="192"/>
      <c r="VFC50" s="192"/>
      <c r="VFD50" s="192"/>
      <c r="VFE50" s="192"/>
      <c r="VFF50" s="192"/>
      <c r="VFG50" s="192"/>
      <c r="VFH50" s="192"/>
      <c r="VFI50" s="192"/>
      <c r="VFJ50" s="192"/>
      <c r="VFK50" s="192"/>
      <c r="VFL50" s="192"/>
      <c r="VFM50" s="192"/>
      <c r="VFN50" s="192"/>
      <c r="VFO50" s="192"/>
      <c r="VFP50" s="192"/>
      <c r="VFQ50" s="192"/>
      <c r="VFR50" s="192"/>
      <c r="VFS50" s="192"/>
      <c r="VFT50" s="192"/>
      <c r="VFU50" s="192"/>
      <c r="VFV50" s="192"/>
      <c r="VFW50" s="192"/>
      <c r="VFX50" s="192"/>
      <c r="VFY50" s="192"/>
      <c r="VFZ50" s="192"/>
      <c r="VGA50" s="192"/>
      <c r="VGB50" s="192"/>
      <c r="VGC50" s="192"/>
      <c r="VGD50" s="192"/>
      <c r="VGE50" s="192"/>
      <c r="VGF50" s="192"/>
      <c r="VGG50" s="192"/>
      <c r="VGH50" s="192"/>
      <c r="VGI50" s="192"/>
      <c r="VGJ50" s="192"/>
      <c r="VGK50" s="192"/>
      <c r="VGL50" s="192"/>
      <c r="VGM50" s="192"/>
      <c r="VGN50" s="192"/>
      <c r="VGO50" s="192"/>
      <c r="VGP50" s="192"/>
      <c r="VGQ50" s="192"/>
      <c r="VGR50" s="192"/>
      <c r="VGS50" s="192"/>
      <c r="VGT50" s="192"/>
      <c r="VGU50" s="192"/>
      <c r="VGV50" s="192"/>
      <c r="VGW50" s="192"/>
      <c r="VGX50" s="192"/>
      <c r="VGY50" s="192"/>
      <c r="VGZ50" s="192"/>
      <c r="VHA50" s="192"/>
      <c r="VHB50" s="192"/>
      <c r="VHC50" s="192"/>
      <c r="VHD50" s="192"/>
      <c r="VHE50" s="192"/>
      <c r="VHF50" s="192"/>
      <c r="VHG50" s="192"/>
      <c r="VHH50" s="192"/>
      <c r="VHI50" s="192"/>
      <c r="VHJ50" s="192"/>
      <c r="VHK50" s="192"/>
      <c r="VHL50" s="192"/>
      <c r="VHM50" s="192"/>
      <c r="VHN50" s="192"/>
      <c r="VHO50" s="192"/>
      <c r="VHP50" s="192"/>
      <c r="VHQ50" s="192"/>
      <c r="VHR50" s="192"/>
      <c r="VHS50" s="192"/>
      <c r="VHT50" s="192"/>
      <c r="VHU50" s="192"/>
      <c r="VHV50" s="192"/>
      <c r="VHW50" s="192"/>
      <c r="VHX50" s="192"/>
      <c r="VHY50" s="192"/>
      <c r="VHZ50" s="192"/>
      <c r="VIA50" s="192"/>
      <c r="VIB50" s="192"/>
      <c r="VIC50" s="192"/>
      <c r="VID50" s="192"/>
      <c r="VIE50" s="192"/>
      <c r="VIF50" s="192"/>
      <c r="VIG50" s="192"/>
      <c r="VIH50" s="192"/>
      <c r="VII50" s="192"/>
      <c r="VIJ50" s="192"/>
      <c r="VIK50" s="192"/>
      <c r="VIL50" s="192"/>
      <c r="VIM50" s="192"/>
      <c r="VIN50" s="192"/>
      <c r="VIO50" s="192"/>
      <c r="VIP50" s="192"/>
      <c r="VIQ50" s="192"/>
      <c r="VIR50" s="192"/>
      <c r="VIS50" s="192"/>
      <c r="VIT50" s="192"/>
      <c r="VIU50" s="192"/>
      <c r="VIV50" s="192"/>
      <c r="VIW50" s="192"/>
      <c r="VIX50" s="192"/>
      <c r="VIY50" s="192"/>
      <c r="VIZ50" s="192"/>
      <c r="VJA50" s="192"/>
      <c r="VJB50" s="192"/>
      <c r="VJC50" s="192"/>
      <c r="VJD50" s="192"/>
      <c r="VJE50" s="192"/>
      <c r="VJF50" s="192"/>
      <c r="VJG50" s="192"/>
      <c r="VJH50" s="192"/>
      <c r="VJI50" s="192"/>
      <c r="VJJ50" s="192"/>
      <c r="VJK50" s="192"/>
      <c r="VJL50" s="192"/>
      <c r="VJM50" s="192"/>
      <c r="VJN50" s="192"/>
      <c r="VJO50" s="192"/>
      <c r="VJP50" s="192"/>
      <c r="VJQ50" s="192"/>
      <c r="VJR50" s="192"/>
      <c r="VJS50" s="192"/>
      <c r="VJT50" s="192"/>
      <c r="VJU50" s="192"/>
      <c r="VJV50" s="192"/>
      <c r="VJW50" s="192"/>
      <c r="VJX50" s="192"/>
      <c r="VJY50" s="192"/>
      <c r="VJZ50" s="192"/>
      <c r="VKA50" s="192"/>
      <c r="VKB50" s="192"/>
      <c r="VKC50" s="192"/>
      <c r="VKD50" s="192"/>
      <c r="VKE50" s="192"/>
      <c r="VKF50" s="192"/>
      <c r="VKG50" s="192"/>
      <c r="VKH50" s="192"/>
      <c r="VKI50" s="192"/>
      <c r="VKJ50" s="192"/>
      <c r="VKK50" s="192"/>
      <c r="VKL50" s="192"/>
      <c r="VKM50" s="192"/>
      <c r="VKN50" s="192"/>
      <c r="VKO50" s="192"/>
      <c r="VKP50" s="192"/>
      <c r="VKQ50" s="192"/>
      <c r="VKR50" s="192"/>
      <c r="VKS50" s="192"/>
      <c r="VKT50" s="192"/>
      <c r="VKU50" s="192"/>
      <c r="VKV50" s="192"/>
      <c r="VKW50" s="192"/>
      <c r="VKX50" s="192"/>
      <c r="VKY50" s="192"/>
      <c r="VKZ50" s="192"/>
      <c r="VLA50" s="192"/>
      <c r="VLB50" s="192"/>
      <c r="VLC50" s="192"/>
      <c r="VLD50" s="192"/>
      <c r="VLE50" s="192"/>
      <c r="VLF50" s="192"/>
      <c r="VLG50" s="192"/>
      <c r="VLH50" s="192"/>
      <c r="VLI50" s="192"/>
      <c r="VLJ50" s="192"/>
      <c r="VLK50" s="192"/>
      <c r="VLL50" s="192"/>
      <c r="VLM50" s="192"/>
      <c r="VLN50" s="192"/>
      <c r="VLO50" s="192"/>
      <c r="VLP50" s="192"/>
      <c r="VLQ50" s="192"/>
      <c r="VLR50" s="192"/>
      <c r="VLS50" s="192"/>
      <c r="VLT50" s="192"/>
      <c r="VLU50" s="192"/>
      <c r="VLV50" s="192"/>
      <c r="VLW50" s="192"/>
      <c r="VLX50" s="192"/>
      <c r="VLY50" s="192"/>
      <c r="VLZ50" s="192"/>
      <c r="VMA50" s="192"/>
      <c r="VMB50" s="192"/>
      <c r="VMC50" s="192"/>
      <c r="VMD50" s="192"/>
      <c r="VME50" s="192"/>
      <c r="VMF50" s="192"/>
      <c r="VMG50" s="192"/>
      <c r="VMH50" s="192"/>
      <c r="VMI50" s="192"/>
      <c r="VMJ50" s="192"/>
      <c r="VMK50" s="192"/>
      <c r="VML50" s="192"/>
      <c r="VMM50" s="192"/>
      <c r="VMN50" s="192"/>
      <c r="VMO50" s="192"/>
      <c r="VMP50" s="192"/>
      <c r="VMQ50" s="192"/>
      <c r="VMR50" s="192"/>
      <c r="VMS50" s="192"/>
      <c r="VMT50" s="192"/>
      <c r="VMU50" s="192"/>
      <c r="VMV50" s="192"/>
      <c r="VMW50" s="192"/>
      <c r="VMX50" s="192"/>
      <c r="VMY50" s="192"/>
      <c r="VMZ50" s="192"/>
      <c r="VNA50" s="192"/>
      <c r="VNB50" s="192"/>
      <c r="VNC50" s="192"/>
      <c r="VND50" s="192"/>
      <c r="VNE50" s="192"/>
      <c r="VNF50" s="192"/>
      <c r="VNG50" s="192"/>
      <c r="VNH50" s="192"/>
      <c r="VNI50" s="192"/>
      <c r="VNJ50" s="192"/>
      <c r="VNK50" s="192"/>
      <c r="VNL50" s="192"/>
      <c r="VNM50" s="192"/>
      <c r="VNN50" s="192"/>
      <c r="VNO50" s="192"/>
      <c r="VNP50" s="192"/>
      <c r="VNQ50" s="192"/>
      <c r="VNR50" s="192"/>
      <c r="VNS50" s="192"/>
      <c r="VNT50" s="192"/>
      <c r="VNU50" s="192"/>
      <c r="VNV50" s="192"/>
      <c r="VNW50" s="192"/>
      <c r="VNX50" s="192"/>
      <c r="VNY50" s="192"/>
      <c r="VNZ50" s="192"/>
      <c r="VOA50" s="192"/>
      <c r="VOB50" s="192"/>
      <c r="VOC50" s="192"/>
      <c r="VOD50" s="192"/>
      <c r="VOE50" s="192"/>
      <c r="VOF50" s="192"/>
      <c r="VOG50" s="192"/>
      <c r="VOH50" s="192"/>
      <c r="VOI50" s="192"/>
      <c r="VOJ50" s="192"/>
      <c r="VOK50" s="192"/>
      <c r="VOL50" s="192"/>
      <c r="VOM50" s="192"/>
      <c r="VON50" s="192"/>
      <c r="VOO50" s="192"/>
      <c r="VOP50" s="192"/>
      <c r="VOQ50" s="192"/>
      <c r="VOR50" s="192"/>
      <c r="VOS50" s="192"/>
      <c r="VOT50" s="192"/>
      <c r="VOU50" s="192"/>
      <c r="VOV50" s="192"/>
      <c r="VOW50" s="192"/>
      <c r="VOX50" s="192"/>
      <c r="VOY50" s="192"/>
      <c r="VOZ50" s="192"/>
      <c r="VPA50" s="192"/>
      <c r="VPB50" s="192"/>
      <c r="VPC50" s="192"/>
      <c r="VPD50" s="192"/>
      <c r="VPE50" s="192"/>
      <c r="VPF50" s="192"/>
      <c r="VPG50" s="192"/>
      <c r="VPH50" s="192"/>
      <c r="VPI50" s="192"/>
      <c r="VPJ50" s="192"/>
      <c r="VPK50" s="192"/>
      <c r="VPL50" s="192"/>
      <c r="VPM50" s="192"/>
      <c r="VPN50" s="192"/>
      <c r="VPO50" s="192"/>
      <c r="VPP50" s="192"/>
      <c r="VPQ50" s="192"/>
      <c r="VPR50" s="192"/>
      <c r="VPS50" s="192"/>
      <c r="VPT50" s="192"/>
      <c r="VPU50" s="192"/>
      <c r="VPV50" s="192"/>
      <c r="VPW50" s="192"/>
      <c r="VPX50" s="192"/>
      <c r="VPY50" s="192"/>
      <c r="VPZ50" s="192"/>
      <c r="VQA50" s="192"/>
      <c r="VQB50" s="192"/>
      <c r="VQC50" s="192"/>
      <c r="VQD50" s="192"/>
      <c r="VQE50" s="192"/>
      <c r="VQF50" s="192"/>
      <c r="VQG50" s="192"/>
      <c r="VQH50" s="192"/>
      <c r="VQI50" s="192"/>
      <c r="VQJ50" s="192"/>
      <c r="VQK50" s="192"/>
      <c r="VQL50" s="192"/>
      <c r="VQM50" s="192"/>
      <c r="VQN50" s="192"/>
      <c r="VQO50" s="192"/>
      <c r="VQP50" s="192"/>
      <c r="VQQ50" s="192"/>
      <c r="VQR50" s="192"/>
      <c r="VQS50" s="192"/>
      <c r="VQT50" s="192"/>
      <c r="VQU50" s="192"/>
      <c r="VQV50" s="192"/>
      <c r="VQW50" s="192"/>
      <c r="VQX50" s="192"/>
      <c r="VQY50" s="192"/>
      <c r="VQZ50" s="192"/>
      <c r="VRA50" s="192"/>
      <c r="VRB50" s="192"/>
      <c r="VRC50" s="192"/>
      <c r="VRD50" s="192"/>
      <c r="VRE50" s="192"/>
      <c r="VRF50" s="192"/>
      <c r="VRG50" s="192"/>
      <c r="VRH50" s="192"/>
      <c r="VRI50" s="192"/>
      <c r="VRJ50" s="192"/>
      <c r="VRK50" s="192"/>
      <c r="VRL50" s="192"/>
      <c r="VRM50" s="192"/>
      <c r="VRN50" s="192"/>
      <c r="VRO50" s="192"/>
      <c r="VRP50" s="192"/>
      <c r="VRQ50" s="192"/>
      <c r="VRR50" s="192"/>
      <c r="VRS50" s="192"/>
      <c r="VRT50" s="192"/>
      <c r="VRU50" s="192"/>
      <c r="VRV50" s="192"/>
      <c r="VRW50" s="192"/>
      <c r="VRX50" s="192"/>
      <c r="VRY50" s="192"/>
      <c r="VRZ50" s="192"/>
      <c r="VSA50" s="192"/>
      <c r="VSB50" s="192"/>
      <c r="VSC50" s="192"/>
      <c r="VSD50" s="192"/>
      <c r="VSE50" s="192"/>
      <c r="VSF50" s="192"/>
      <c r="VSG50" s="192"/>
      <c r="VSH50" s="192"/>
      <c r="VSI50" s="192"/>
      <c r="VSJ50" s="192"/>
      <c r="VSK50" s="192"/>
      <c r="VSL50" s="192"/>
      <c r="VSM50" s="192"/>
      <c r="VSN50" s="192"/>
      <c r="VSO50" s="192"/>
      <c r="VSP50" s="192"/>
      <c r="VSQ50" s="192"/>
      <c r="VSR50" s="192"/>
      <c r="VSS50" s="192"/>
      <c r="VST50" s="192"/>
      <c r="VSU50" s="192"/>
      <c r="VSV50" s="192"/>
      <c r="VSW50" s="192"/>
      <c r="VSX50" s="192"/>
      <c r="VSY50" s="192"/>
      <c r="VSZ50" s="192"/>
      <c r="VTA50" s="192"/>
      <c r="VTB50" s="192"/>
      <c r="VTC50" s="192"/>
      <c r="VTD50" s="192"/>
      <c r="VTE50" s="192"/>
      <c r="VTF50" s="192"/>
      <c r="VTG50" s="192"/>
      <c r="VTH50" s="192"/>
      <c r="VTI50" s="192"/>
      <c r="VTJ50" s="192"/>
      <c r="VTK50" s="192"/>
      <c r="VTL50" s="192"/>
      <c r="VTM50" s="192"/>
      <c r="VTN50" s="192"/>
      <c r="VTO50" s="192"/>
      <c r="VTP50" s="192"/>
      <c r="VTQ50" s="192"/>
      <c r="VTR50" s="192"/>
      <c r="VTS50" s="192"/>
      <c r="VTT50" s="192"/>
      <c r="VTU50" s="192"/>
      <c r="VTV50" s="192"/>
      <c r="VTW50" s="192"/>
      <c r="VTX50" s="192"/>
      <c r="VTY50" s="192"/>
      <c r="VTZ50" s="192"/>
      <c r="VUA50" s="192"/>
      <c r="VUB50" s="192"/>
      <c r="VUC50" s="192"/>
      <c r="VUD50" s="192"/>
      <c r="VUE50" s="192"/>
      <c r="VUF50" s="192"/>
      <c r="VUG50" s="192"/>
      <c r="VUH50" s="192"/>
      <c r="VUI50" s="192"/>
      <c r="VUJ50" s="192"/>
      <c r="VUK50" s="192"/>
      <c r="VUL50" s="192"/>
      <c r="VUM50" s="192"/>
      <c r="VUN50" s="192"/>
      <c r="VUO50" s="192"/>
      <c r="VUP50" s="192"/>
      <c r="VUQ50" s="192"/>
      <c r="VUR50" s="192"/>
      <c r="VUS50" s="192"/>
      <c r="VUT50" s="192"/>
      <c r="VUU50" s="192"/>
      <c r="VUV50" s="192"/>
      <c r="VUW50" s="192"/>
      <c r="VUX50" s="192"/>
      <c r="VUY50" s="192"/>
      <c r="VUZ50" s="192"/>
      <c r="VVA50" s="192"/>
      <c r="VVB50" s="192"/>
      <c r="VVC50" s="192"/>
      <c r="VVD50" s="192"/>
      <c r="VVE50" s="192"/>
      <c r="VVF50" s="192"/>
      <c r="VVG50" s="192"/>
      <c r="VVH50" s="192"/>
      <c r="VVI50" s="192"/>
      <c r="VVJ50" s="192"/>
      <c r="VVK50" s="192"/>
      <c r="VVL50" s="192"/>
      <c r="VVM50" s="192"/>
      <c r="VVN50" s="192"/>
      <c r="VVO50" s="192"/>
      <c r="VVP50" s="192"/>
      <c r="VVQ50" s="192"/>
      <c r="VVR50" s="192"/>
      <c r="VVS50" s="192"/>
      <c r="VVT50" s="192"/>
      <c r="VVU50" s="192"/>
      <c r="VVV50" s="192"/>
      <c r="VVW50" s="192"/>
      <c r="VVX50" s="192"/>
      <c r="VVY50" s="192"/>
      <c r="VVZ50" s="192"/>
      <c r="VWA50" s="192"/>
      <c r="VWB50" s="192"/>
      <c r="VWC50" s="192"/>
      <c r="VWD50" s="192"/>
      <c r="VWE50" s="192"/>
      <c r="VWF50" s="192"/>
      <c r="VWG50" s="192"/>
      <c r="VWH50" s="192"/>
      <c r="VWI50" s="192"/>
      <c r="VWJ50" s="192"/>
      <c r="VWK50" s="192"/>
      <c r="VWL50" s="192"/>
      <c r="VWM50" s="192"/>
      <c r="VWN50" s="192"/>
      <c r="VWO50" s="192"/>
      <c r="VWP50" s="192"/>
      <c r="VWQ50" s="192"/>
      <c r="VWR50" s="192"/>
      <c r="VWS50" s="192"/>
      <c r="VWT50" s="192"/>
      <c r="VWU50" s="192"/>
      <c r="VWV50" s="192"/>
      <c r="VWW50" s="192"/>
      <c r="VWX50" s="192"/>
      <c r="VWY50" s="192"/>
      <c r="VWZ50" s="192"/>
      <c r="VXA50" s="192"/>
      <c r="VXB50" s="192"/>
      <c r="VXC50" s="192"/>
      <c r="VXD50" s="192"/>
      <c r="VXE50" s="192"/>
      <c r="VXF50" s="192"/>
      <c r="VXG50" s="192"/>
      <c r="VXH50" s="192"/>
      <c r="VXI50" s="192"/>
      <c r="VXJ50" s="192"/>
      <c r="VXK50" s="192"/>
      <c r="VXL50" s="192"/>
      <c r="VXM50" s="192"/>
      <c r="VXN50" s="192"/>
      <c r="VXO50" s="192"/>
      <c r="VXP50" s="192"/>
      <c r="VXQ50" s="192"/>
      <c r="VXR50" s="192"/>
      <c r="VXS50" s="192"/>
      <c r="VXT50" s="192"/>
      <c r="VXU50" s="192"/>
      <c r="VXV50" s="192"/>
      <c r="VXW50" s="192"/>
      <c r="VXX50" s="192"/>
      <c r="VXY50" s="192"/>
      <c r="VXZ50" s="192"/>
      <c r="VYA50" s="192"/>
      <c r="VYB50" s="192"/>
      <c r="VYC50" s="192"/>
      <c r="VYD50" s="192"/>
      <c r="VYE50" s="192"/>
      <c r="VYF50" s="192"/>
      <c r="VYG50" s="192"/>
      <c r="VYH50" s="192"/>
      <c r="VYI50" s="192"/>
      <c r="VYJ50" s="192"/>
      <c r="VYK50" s="192"/>
      <c r="VYL50" s="192"/>
      <c r="VYM50" s="192"/>
      <c r="VYN50" s="192"/>
      <c r="VYO50" s="192"/>
      <c r="VYP50" s="192"/>
      <c r="VYQ50" s="192"/>
      <c r="VYR50" s="192"/>
      <c r="VYS50" s="192"/>
      <c r="VYT50" s="192"/>
      <c r="VYU50" s="192"/>
      <c r="VYV50" s="192"/>
      <c r="VYW50" s="192"/>
      <c r="VYX50" s="192"/>
      <c r="VYY50" s="192"/>
      <c r="VYZ50" s="192"/>
      <c r="VZA50" s="192"/>
      <c r="VZB50" s="192"/>
      <c r="VZC50" s="192"/>
      <c r="VZD50" s="192"/>
      <c r="VZE50" s="192"/>
      <c r="VZF50" s="192"/>
      <c r="VZG50" s="192"/>
      <c r="VZH50" s="192"/>
      <c r="VZI50" s="192"/>
      <c r="VZJ50" s="192"/>
      <c r="VZK50" s="192"/>
      <c r="VZL50" s="192"/>
      <c r="VZM50" s="192"/>
      <c r="VZN50" s="192"/>
      <c r="VZO50" s="192"/>
      <c r="VZP50" s="192"/>
      <c r="VZQ50" s="192"/>
      <c r="VZR50" s="192"/>
      <c r="VZS50" s="192"/>
      <c r="VZT50" s="192"/>
      <c r="VZU50" s="192"/>
      <c r="VZV50" s="192"/>
      <c r="VZW50" s="192"/>
      <c r="VZX50" s="192"/>
      <c r="VZY50" s="192"/>
      <c r="VZZ50" s="192"/>
      <c r="WAA50" s="192"/>
      <c r="WAB50" s="192"/>
      <c r="WAC50" s="192"/>
      <c r="WAD50" s="192"/>
      <c r="WAE50" s="192"/>
      <c r="WAF50" s="192"/>
      <c r="WAG50" s="192"/>
      <c r="WAH50" s="192"/>
      <c r="WAI50" s="192"/>
      <c r="WAJ50" s="192"/>
      <c r="WAK50" s="192"/>
      <c r="WAL50" s="192"/>
      <c r="WAM50" s="192"/>
      <c r="WAN50" s="192"/>
      <c r="WAO50" s="192"/>
      <c r="WAP50" s="192"/>
      <c r="WAQ50" s="192"/>
      <c r="WAR50" s="192"/>
      <c r="WAS50" s="192"/>
      <c r="WAT50" s="192"/>
      <c r="WAU50" s="192"/>
      <c r="WAV50" s="192"/>
      <c r="WAW50" s="192"/>
      <c r="WAX50" s="192"/>
      <c r="WAY50" s="192"/>
      <c r="WAZ50" s="192"/>
      <c r="WBA50" s="192"/>
      <c r="WBB50" s="192"/>
      <c r="WBC50" s="192"/>
      <c r="WBD50" s="192"/>
      <c r="WBE50" s="192"/>
      <c r="WBF50" s="192"/>
      <c r="WBG50" s="192"/>
      <c r="WBH50" s="192"/>
      <c r="WBI50" s="192"/>
      <c r="WBJ50" s="192"/>
      <c r="WBK50" s="192"/>
      <c r="WBL50" s="192"/>
      <c r="WBM50" s="192"/>
      <c r="WBN50" s="192"/>
      <c r="WBO50" s="192"/>
      <c r="WBP50" s="192"/>
      <c r="WBQ50" s="192"/>
      <c r="WBR50" s="192"/>
      <c r="WBS50" s="192"/>
      <c r="WBT50" s="192"/>
      <c r="WBU50" s="192"/>
      <c r="WBV50" s="192"/>
      <c r="WBW50" s="192"/>
      <c r="WBX50" s="192"/>
      <c r="WBY50" s="192"/>
      <c r="WBZ50" s="192"/>
      <c r="WCA50" s="192"/>
      <c r="WCB50" s="192"/>
      <c r="WCC50" s="192"/>
      <c r="WCD50" s="192"/>
      <c r="WCE50" s="192"/>
      <c r="WCF50" s="192"/>
      <c r="WCG50" s="192"/>
      <c r="WCH50" s="192"/>
      <c r="WCI50" s="192"/>
      <c r="WCJ50" s="192"/>
      <c r="WCK50" s="192"/>
      <c r="WCL50" s="192"/>
      <c r="WCM50" s="192"/>
      <c r="WCN50" s="192"/>
      <c r="WCO50" s="192"/>
      <c r="WCP50" s="192"/>
      <c r="WCQ50" s="192"/>
      <c r="WCR50" s="192"/>
      <c r="WCS50" s="192"/>
      <c r="WCT50" s="192"/>
      <c r="WCU50" s="192"/>
      <c r="WCV50" s="192"/>
      <c r="WCW50" s="192"/>
      <c r="WCX50" s="192"/>
      <c r="WCY50" s="192"/>
      <c r="WCZ50" s="192"/>
      <c r="WDA50" s="192"/>
      <c r="WDB50" s="192"/>
      <c r="WDC50" s="192"/>
      <c r="WDD50" s="192"/>
      <c r="WDE50" s="192"/>
      <c r="WDF50" s="192"/>
      <c r="WDG50" s="192"/>
      <c r="WDH50" s="192"/>
      <c r="WDI50" s="192"/>
      <c r="WDJ50" s="192"/>
      <c r="WDK50" s="192"/>
      <c r="WDL50" s="192"/>
      <c r="WDM50" s="192"/>
      <c r="WDN50" s="192"/>
      <c r="WDO50" s="192"/>
      <c r="WDP50" s="192"/>
      <c r="WDQ50" s="192"/>
      <c r="WDR50" s="192"/>
      <c r="WDS50" s="192"/>
      <c r="WDT50" s="192"/>
      <c r="WDU50" s="192"/>
      <c r="WDV50" s="192"/>
      <c r="WDW50" s="192"/>
      <c r="WDX50" s="192"/>
      <c r="WDY50" s="192"/>
      <c r="WDZ50" s="192"/>
      <c r="WEA50" s="192"/>
      <c r="WEB50" s="192"/>
      <c r="WEC50" s="192"/>
      <c r="WED50" s="192"/>
      <c r="WEE50" s="192"/>
      <c r="WEF50" s="192"/>
      <c r="WEG50" s="192"/>
      <c r="WEH50" s="192"/>
      <c r="WEI50" s="192"/>
      <c r="WEJ50" s="192"/>
      <c r="WEK50" s="192"/>
      <c r="WEL50" s="192"/>
      <c r="WEM50" s="192"/>
      <c r="WEN50" s="192"/>
      <c r="WEO50" s="192"/>
      <c r="WEP50" s="192"/>
      <c r="WEQ50" s="192"/>
      <c r="WER50" s="192"/>
      <c r="WES50" s="192"/>
      <c r="WET50" s="192"/>
      <c r="WEU50" s="192"/>
      <c r="WEV50" s="192"/>
      <c r="WEW50" s="192"/>
      <c r="WEX50" s="192"/>
      <c r="WEY50" s="192"/>
      <c r="WEZ50" s="192"/>
      <c r="WFA50" s="192"/>
      <c r="WFB50" s="192"/>
      <c r="WFC50" s="192"/>
      <c r="WFD50" s="192"/>
      <c r="WFE50" s="192"/>
      <c r="WFF50" s="192"/>
      <c r="WFG50" s="192"/>
      <c r="WFH50" s="192"/>
      <c r="WFI50" s="192"/>
      <c r="WFJ50" s="192"/>
      <c r="WFK50" s="192"/>
      <c r="WFL50" s="192"/>
      <c r="WFM50" s="192"/>
      <c r="WFN50" s="192"/>
      <c r="WFO50" s="192"/>
      <c r="WFP50" s="192"/>
      <c r="WFQ50" s="192"/>
      <c r="WFR50" s="192"/>
      <c r="WFS50" s="192"/>
      <c r="WFT50" s="192"/>
      <c r="WFU50" s="192"/>
      <c r="WFV50" s="192"/>
      <c r="WFW50" s="192"/>
      <c r="WFX50" s="192"/>
      <c r="WFY50" s="192"/>
      <c r="WFZ50" s="192"/>
      <c r="WGA50" s="192"/>
      <c r="WGB50" s="192"/>
      <c r="WGC50" s="192"/>
      <c r="WGD50" s="192"/>
      <c r="WGE50" s="192"/>
      <c r="WGF50" s="192"/>
      <c r="WGG50" s="192"/>
      <c r="WGH50" s="192"/>
      <c r="WGI50" s="192"/>
      <c r="WGJ50" s="192"/>
      <c r="WGK50" s="192"/>
      <c r="WGL50" s="192"/>
      <c r="WGM50" s="192"/>
      <c r="WGN50" s="192"/>
      <c r="WGO50" s="192"/>
      <c r="WGP50" s="192"/>
      <c r="WGQ50" s="192"/>
      <c r="WGR50" s="192"/>
      <c r="WGS50" s="192"/>
      <c r="WGT50" s="192"/>
      <c r="WGU50" s="192"/>
      <c r="WGV50" s="192"/>
      <c r="WGW50" s="192"/>
      <c r="WGX50" s="192"/>
      <c r="WGY50" s="192"/>
      <c r="WGZ50" s="192"/>
      <c r="WHA50" s="192"/>
      <c r="WHB50" s="192"/>
      <c r="WHC50" s="192"/>
      <c r="WHD50" s="192"/>
      <c r="WHE50" s="192"/>
      <c r="WHF50" s="192"/>
      <c r="WHG50" s="192"/>
      <c r="WHH50" s="192"/>
      <c r="WHI50" s="192"/>
      <c r="WHJ50" s="192"/>
      <c r="WHK50" s="192"/>
      <c r="WHL50" s="192"/>
      <c r="WHM50" s="192"/>
      <c r="WHN50" s="192"/>
      <c r="WHO50" s="192"/>
      <c r="WHP50" s="192"/>
      <c r="WHQ50" s="192"/>
      <c r="WHR50" s="192"/>
      <c r="WHS50" s="192"/>
      <c r="WHT50" s="192"/>
      <c r="WHU50" s="192"/>
      <c r="WHV50" s="192"/>
      <c r="WHW50" s="192"/>
      <c r="WHX50" s="192"/>
      <c r="WHY50" s="192"/>
      <c r="WHZ50" s="192"/>
      <c r="WIA50" s="192"/>
      <c r="WIB50" s="192"/>
      <c r="WIC50" s="192"/>
      <c r="WID50" s="192"/>
      <c r="WIE50" s="192"/>
      <c r="WIF50" s="192"/>
      <c r="WIG50" s="192"/>
      <c r="WIH50" s="192"/>
      <c r="WII50" s="192"/>
      <c r="WIJ50" s="192"/>
      <c r="WIK50" s="192"/>
      <c r="WIL50" s="192"/>
      <c r="WIM50" s="192"/>
      <c r="WIN50" s="192"/>
      <c r="WIO50" s="192"/>
      <c r="WIP50" s="192"/>
      <c r="WIQ50" s="192"/>
      <c r="WIR50" s="192"/>
      <c r="WIS50" s="192"/>
      <c r="WIT50" s="192"/>
      <c r="WIU50" s="192"/>
      <c r="WIV50" s="192"/>
      <c r="WIW50" s="192"/>
      <c r="WIX50" s="192"/>
      <c r="WIY50" s="192"/>
      <c r="WIZ50" s="192"/>
      <c r="WJA50" s="192"/>
      <c r="WJB50" s="192"/>
      <c r="WJC50" s="192"/>
      <c r="WJD50" s="192"/>
      <c r="WJE50" s="192"/>
      <c r="WJF50" s="192"/>
      <c r="WJG50" s="192"/>
      <c r="WJH50" s="192"/>
      <c r="WJI50" s="192"/>
      <c r="WJJ50" s="192"/>
      <c r="WJK50" s="192"/>
      <c r="WJL50" s="192"/>
      <c r="WJM50" s="192"/>
      <c r="WJN50" s="192"/>
      <c r="WJO50" s="192"/>
      <c r="WJP50" s="192"/>
      <c r="WJQ50" s="192"/>
      <c r="WJR50" s="192"/>
      <c r="WJS50" s="192"/>
      <c r="WJT50" s="192"/>
      <c r="WJU50" s="192"/>
      <c r="WJV50" s="192"/>
      <c r="WJW50" s="192"/>
      <c r="WJX50" s="192"/>
      <c r="WJY50" s="192"/>
      <c r="WJZ50" s="192"/>
      <c r="WKA50" s="192"/>
      <c r="WKB50" s="192"/>
      <c r="WKC50" s="192"/>
      <c r="WKD50" s="192"/>
      <c r="WKE50" s="192"/>
      <c r="WKF50" s="192"/>
      <c r="WKG50" s="192"/>
      <c r="WKH50" s="192"/>
      <c r="WKI50" s="192"/>
      <c r="WKJ50" s="192"/>
      <c r="WKK50" s="192"/>
      <c r="WKL50" s="192"/>
      <c r="WKM50" s="192"/>
      <c r="WKN50" s="192"/>
      <c r="WKO50" s="192"/>
      <c r="WKP50" s="192"/>
      <c r="WKQ50" s="192"/>
      <c r="WKR50" s="192"/>
      <c r="WKS50" s="192"/>
      <c r="WKT50" s="192"/>
      <c r="WKU50" s="192"/>
      <c r="WKV50" s="192"/>
      <c r="WKW50" s="192"/>
      <c r="WKX50" s="192"/>
      <c r="WKY50" s="192"/>
      <c r="WKZ50" s="192"/>
      <c r="WLA50" s="192"/>
      <c r="WLB50" s="192"/>
      <c r="WLC50" s="192"/>
      <c r="WLD50" s="192"/>
      <c r="WLE50" s="192"/>
      <c r="WLF50" s="192"/>
      <c r="WLG50" s="192"/>
      <c r="WLH50" s="192"/>
      <c r="WLI50" s="192"/>
      <c r="WLJ50" s="192"/>
      <c r="WLK50" s="192"/>
      <c r="WLL50" s="192"/>
      <c r="WLM50" s="192"/>
      <c r="WLN50" s="192"/>
      <c r="WLO50" s="192"/>
      <c r="WLP50" s="192"/>
      <c r="WLQ50" s="192"/>
      <c r="WLR50" s="192"/>
      <c r="WLS50" s="192"/>
      <c r="WLT50" s="192"/>
      <c r="WLU50" s="192"/>
      <c r="WLV50" s="192"/>
      <c r="WLW50" s="192"/>
      <c r="WLX50" s="192"/>
      <c r="WLY50" s="192"/>
      <c r="WLZ50" s="192"/>
      <c r="WMA50" s="192"/>
      <c r="WMB50" s="192"/>
      <c r="WMC50" s="192"/>
      <c r="WMD50" s="192"/>
      <c r="WME50" s="192"/>
      <c r="WMF50" s="192"/>
      <c r="WMG50" s="192"/>
      <c r="WMH50" s="192"/>
      <c r="WMI50" s="192"/>
      <c r="WMJ50" s="192"/>
      <c r="WMK50" s="192"/>
      <c r="WML50" s="192"/>
      <c r="WMM50" s="192"/>
      <c r="WMN50" s="192"/>
      <c r="WMO50" s="192"/>
      <c r="WMP50" s="192"/>
      <c r="WMQ50" s="192"/>
      <c r="WMR50" s="192"/>
      <c r="WMS50" s="192"/>
      <c r="WMT50" s="192"/>
      <c r="WMU50" s="192"/>
      <c r="WMV50" s="192"/>
      <c r="WMW50" s="192"/>
      <c r="WMX50" s="192"/>
      <c r="WMY50" s="192"/>
      <c r="WMZ50" s="192"/>
      <c r="WNA50" s="192"/>
      <c r="WNB50" s="192"/>
      <c r="WNC50" s="192"/>
      <c r="WND50" s="192"/>
      <c r="WNE50" s="192"/>
      <c r="WNF50" s="192"/>
      <c r="WNG50" s="192"/>
      <c r="WNH50" s="192"/>
      <c r="WNI50" s="192"/>
      <c r="WNJ50" s="192"/>
      <c r="WNK50" s="192"/>
      <c r="WNL50" s="192"/>
      <c r="WNM50" s="192"/>
      <c r="WNN50" s="192"/>
      <c r="WNO50" s="192"/>
      <c r="WNP50" s="192"/>
      <c r="WNQ50" s="192"/>
      <c r="WNR50" s="192"/>
      <c r="WNS50" s="192"/>
      <c r="WNT50" s="192"/>
      <c r="WNU50" s="192"/>
      <c r="WNV50" s="192"/>
      <c r="WNW50" s="192"/>
      <c r="WNX50" s="192"/>
      <c r="WNY50" s="192"/>
      <c r="WNZ50" s="192"/>
      <c r="WOA50" s="192"/>
      <c r="WOB50" s="192"/>
      <c r="WOC50" s="192"/>
      <c r="WOD50" s="192"/>
      <c r="WOE50" s="192"/>
      <c r="WOF50" s="192"/>
      <c r="WOG50" s="192"/>
      <c r="WOH50" s="192"/>
      <c r="WOI50" s="192"/>
      <c r="WOJ50" s="192"/>
      <c r="WOK50" s="192"/>
      <c r="WOL50" s="192"/>
      <c r="WOM50" s="192"/>
      <c r="WON50" s="192"/>
      <c r="WOO50" s="192"/>
      <c r="WOP50" s="192"/>
      <c r="WOQ50" s="192"/>
      <c r="WOR50" s="192"/>
      <c r="WOS50" s="192"/>
      <c r="WOT50" s="192"/>
      <c r="WOU50" s="192"/>
      <c r="WOV50" s="192"/>
      <c r="WOW50" s="192"/>
      <c r="WOX50" s="192"/>
      <c r="WOY50" s="192"/>
      <c r="WOZ50" s="192"/>
      <c r="WPA50" s="192"/>
      <c r="WPB50" s="192"/>
      <c r="WPC50" s="192"/>
      <c r="WPD50" s="192"/>
      <c r="WPE50" s="192"/>
      <c r="WPF50" s="192"/>
      <c r="WPG50" s="192"/>
      <c r="WPH50" s="192"/>
      <c r="WPI50" s="192"/>
      <c r="WPJ50" s="192"/>
      <c r="WPK50" s="192"/>
      <c r="WPL50" s="192"/>
      <c r="WPM50" s="192"/>
      <c r="WPN50" s="192"/>
      <c r="WPO50" s="192"/>
      <c r="WPP50" s="192"/>
      <c r="WPQ50" s="192"/>
      <c r="WPR50" s="192"/>
      <c r="WPS50" s="192"/>
      <c r="WPT50" s="192"/>
      <c r="WPU50" s="192"/>
      <c r="WPV50" s="192"/>
      <c r="WPW50" s="192"/>
      <c r="WPX50" s="192"/>
      <c r="WPY50" s="192"/>
      <c r="WPZ50" s="192"/>
      <c r="WQA50" s="192"/>
      <c r="WQB50" s="192"/>
      <c r="WQC50" s="192"/>
      <c r="WQD50" s="192"/>
      <c r="WQE50" s="192"/>
      <c r="WQF50" s="192"/>
      <c r="WQG50" s="192"/>
      <c r="WQH50" s="192"/>
      <c r="WQI50" s="192"/>
      <c r="WQJ50" s="192"/>
      <c r="WQK50" s="192"/>
      <c r="WQL50" s="192"/>
      <c r="WQM50" s="192"/>
      <c r="WQN50" s="192"/>
      <c r="WQO50" s="192"/>
      <c r="WQP50" s="192"/>
      <c r="WQQ50" s="192"/>
      <c r="WQR50" s="192"/>
      <c r="WQS50" s="192"/>
      <c r="WQT50" s="192"/>
      <c r="WQU50" s="192"/>
      <c r="WQV50" s="192"/>
      <c r="WQW50" s="192"/>
      <c r="WQX50" s="192"/>
      <c r="WQY50" s="192"/>
      <c r="WQZ50" s="192"/>
      <c r="WRA50" s="192"/>
      <c r="WRB50" s="192"/>
      <c r="WRC50" s="192"/>
      <c r="WRD50" s="192"/>
      <c r="WRE50" s="192"/>
      <c r="WRF50" s="192"/>
      <c r="WRG50" s="192"/>
      <c r="WRH50" s="192"/>
      <c r="WRI50" s="192"/>
      <c r="WRJ50" s="192"/>
      <c r="WRK50" s="192"/>
      <c r="WRL50" s="192"/>
      <c r="WRM50" s="192"/>
      <c r="WRN50" s="192"/>
      <c r="WRO50" s="192"/>
      <c r="WRP50" s="192"/>
      <c r="WRQ50" s="192"/>
      <c r="WRR50" s="192"/>
      <c r="WRS50" s="192"/>
      <c r="WRT50" s="192"/>
      <c r="WRU50" s="192"/>
      <c r="WRV50" s="192"/>
      <c r="WRW50" s="192"/>
      <c r="WRX50" s="192"/>
      <c r="WRY50" s="192"/>
      <c r="WRZ50" s="192"/>
      <c r="WSA50" s="192"/>
      <c r="WSB50" s="192"/>
      <c r="WSC50" s="192"/>
      <c r="WSD50" s="192"/>
      <c r="WSE50" s="192"/>
      <c r="WSF50" s="192"/>
      <c r="WSG50" s="192"/>
      <c r="WSH50" s="192"/>
      <c r="WSI50" s="192"/>
      <c r="WSJ50" s="192"/>
      <c r="WSK50" s="192"/>
      <c r="WSL50" s="192"/>
      <c r="WSM50" s="192"/>
      <c r="WSN50" s="192"/>
      <c r="WSO50" s="192"/>
      <c r="WSP50" s="192"/>
      <c r="WSQ50" s="192"/>
      <c r="WSR50" s="192"/>
      <c r="WSS50" s="192"/>
      <c r="WST50" s="192"/>
      <c r="WSU50" s="192"/>
      <c r="WSV50" s="192"/>
      <c r="WSW50" s="192"/>
      <c r="WSX50" s="192"/>
      <c r="WSY50" s="192"/>
      <c r="WSZ50" s="192"/>
      <c r="WTA50" s="192"/>
      <c r="WTB50" s="192"/>
      <c r="WTC50" s="192"/>
      <c r="WTD50" s="192"/>
      <c r="WTE50" s="192"/>
      <c r="WTF50" s="192"/>
      <c r="WTG50" s="192"/>
      <c r="WTH50" s="192"/>
      <c r="WTI50" s="192"/>
      <c r="WTJ50" s="192"/>
      <c r="WTK50" s="192"/>
      <c r="WTL50" s="192"/>
      <c r="WTM50" s="192"/>
      <c r="WTN50" s="192"/>
      <c r="WTO50" s="192"/>
      <c r="WTP50" s="192"/>
      <c r="WTQ50" s="192"/>
      <c r="WTR50" s="192"/>
      <c r="WTS50" s="192"/>
      <c r="WTT50" s="192"/>
      <c r="WTU50" s="192"/>
      <c r="WTV50" s="192"/>
      <c r="WTW50" s="192"/>
      <c r="WTX50" s="192"/>
      <c r="WTY50" s="192"/>
      <c r="WTZ50" s="192"/>
      <c r="WUA50" s="192"/>
      <c r="WUB50" s="192"/>
      <c r="WUC50" s="192"/>
      <c r="WUD50" s="192"/>
      <c r="WUE50" s="192"/>
      <c r="WUF50" s="192"/>
      <c r="WUG50" s="192"/>
      <c r="WUH50" s="192"/>
      <c r="WUI50" s="192"/>
      <c r="WUJ50" s="192"/>
      <c r="WUK50" s="192"/>
      <c r="WUL50" s="192"/>
      <c r="WUM50" s="192"/>
      <c r="WUN50" s="192"/>
      <c r="WUO50" s="192"/>
      <c r="WUP50" s="192"/>
      <c r="WUQ50" s="192"/>
      <c r="WUR50" s="192"/>
      <c r="WUS50" s="192"/>
      <c r="WUT50" s="192"/>
      <c r="WUU50" s="192"/>
      <c r="WUV50" s="192"/>
      <c r="WUW50" s="192"/>
      <c r="WUX50" s="192"/>
      <c r="WUY50" s="192"/>
      <c r="WUZ50" s="192"/>
      <c r="WVA50" s="192"/>
      <c r="WVB50" s="192"/>
      <c r="WVC50" s="192"/>
      <c r="WVD50" s="192"/>
      <c r="WVE50" s="192"/>
      <c r="WVF50" s="192"/>
      <c r="WVG50" s="192"/>
      <c r="WVH50" s="192"/>
      <c r="WVI50" s="192"/>
    </row>
    <row r="51" spans="1:16129" s="194" customFormat="1">
      <c r="E51" s="243"/>
      <c r="I51" s="192"/>
      <c r="J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2"/>
      <c r="DV51" s="192"/>
      <c r="DW51" s="192"/>
      <c r="DX51" s="192"/>
      <c r="DY51" s="192"/>
      <c r="DZ51" s="192"/>
      <c r="EA51" s="192"/>
      <c r="EB51" s="192"/>
      <c r="EC51" s="192"/>
      <c r="ED51" s="192"/>
      <c r="EE51" s="192"/>
      <c r="EF51" s="192"/>
      <c r="EG51" s="192"/>
      <c r="EH51" s="192"/>
      <c r="EI51" s="192"/>
      <c r="EJ51" s="192"/>
      <c r="EK51" s="192"/>
      <c r="EL51" s="192"/>
      <c r="EM51" s="192"/>
      <c r="EN51" s="192"/>
      <c r="EO51" s="192"/>
      <c r="EP51" s="192"/>
      <c r="EQ51" s="192"/>
      <c r="ER51" s="192"/>
      <c r="ES51" s="192"/>
      <c r="ET51" s="192"/>
      <c r="EU51" s="192"/>
      <c r="EV51" s="192"/>
      <c r="EW51" s="192"/>
      <c r="EX51" s="192"/>
      <c r="EY51" s="192"/>
      <c r="EZ51" s="192"/>
      <c r="FA51" s="192"/>
      <c r="FB51" s="192"/>
      <c r="FC51" s="192"/>
      <c r="FD51" s="192"/>
      <c r="FE51" s="192"/>
      <c r="FF51" s="192"/>
      <c r="FG51" s="192"/>
      <c r="FH51" s="192"/>
      <c r="FI51" s="192"/>
      <c r="FJ51" s="192"/>
      <c r="FK51" s="192"/>
      <c r="FL51" s="192"/>
      <c r="FM51" s="192"/>
      <c r="FN51" s="192"/>
      <c r="FO51" s="192"/>
      <c r="FP51" s="192"/>
      <c r="FQ51" s="192"/>
      <c r="FR51" s="192"/>
      <c r="FS51" s="192"/>
      <c r="FT51" s="192"/>
      <c r="FU51" s="192"/>
      <c r="FV51" s="192"/>
      <c r="FW51" s="192"/>
      <c r="FX51" s="192"/>
      <c r="FY51" s="192"/>
      <c r="FZ51" s="192"/>
      <c r="GA51" s="192"/>
      <c r="GB51" s="192"/>
      <c r="GC51" s="192"/>
      <c r="GD51" s="192"/>
      <c r="GE51" s="192"/>
      <c r="GF51" s="192"/>
      <c r="GG51" s="192"/>
      <c r="GH51" s="192"/>
      <c r="GI51" s="192"/>
      <c r="GJ51" s="192"/>
      <c r="GK51" s="192"/>
      <c r="GL51" s="192"/>
      <c r="GM51" s="192"/>
      <c r="GN51" s="192"/>
      <c r="GO51" s="192"/>
      <c r="GP51" s="192"/>
      <c r="GQ51" s="192"/>
      <c r="GR51" s="192"/>
      <c r="GS51" s="192"/>
      <c r="GT51" s="192"/>
      <c r="GU51" s="192"/>
      <c r="GV51" s="192"/>
      <c r="GW51" s="192"/>
      <c r="GX51" s="192"/>
      <c r="GY51" s="192"/>
      <c r="GZ51" s="192"/>
      <c r="HA51" s="192"/>
      <c r="HB51" s="192"/>
      <c r="HC51" s="192"/>
      <c r="HD51" s="192"/>
      <c r="HE51" s="192"/>
      <c r="HF51" s="192"/>
      <c r="HG51" s="192"/>
      <c r="HH51" s="192"/>
      <c r="HI51" s="192"/>
      <c r="HJ51" s="192"/>
      <c r="HK51" s="192"/>
      <c r="HL51" s="192"/>
      <c r="HM51" s="192"/>
      <c r="HN51" s="192"/>
      <c r="HO51" s="192"/>
      <c r="HP51" s="192"/>
      <c r="HQ51" s="192"/>
      <c r="HR51" s="192"/>
      <c r="HS51" s="192"/>
      <c r="HT51" s="192"/>
      <c r="HU51" s="192"/>
      <c r="HV51" s="192"/>
      <c r="HW51" s="192"/>
      <c r="HX51" s="192"/>
      <c r="HY51" s="192"/>
      <c r="HZ51" s="192"/>
      <c r="IA51" s="192"/>
      <c r="IB51" s="192"/>
      <c r="IC51" s="192"/>
      <c r="ID51" s="192"/>
      <c r="IE51" s="192"/>
      <c r="IF51" s="192"/>
      <c r="IG51" s="192"/>
      <c r="IH51" s="192"/>
      <c r="II51" s="192"/>
      <c r="IJ51" s="192"/>
      <c r="IK51" s="192"/>
      <c r="IL51" s="192"/>
      <c r="IM51" s="192"/>
      <c r="IN51" s="192"/>
      <c r="IO51" s="192"/>
      <c r="IP51" s="192"/>
      <c r="IQ51" s="192"/>
      <c r="IR51" s="192"/>
      <c r="IS51" s="192"/>
      <c r="IT51" s="192"/>
      <c r="IU51" s="192"/>
      <c r="IV51" s="192"/>
      <c r="IW51" s="192"/>
      <c r="IX51" s="192"/>
      <c r="IY51" s="192"/>
      <c r="IZ51" s="192"/>
      <c r="JA51" s="192"/>
      <c r="JB51" s="192"/>
      <c r="JC51" s="192"/>
      <c r="JD51" s="192"/>
      <c r="JE51" s="192"/>
      <c r="JF51" s="192"/>
      <c r="JG51" s="192"/>
      <c r="JH51" s="192"/>
      <c r="JI51" s="192"/>
      <c r="JJ51" s="192"/>
      <c r="JK51" s="192"/>
      <c r="JL51" s="192"/>
      <c r="JM51" s="192"/>
      <c r="JN51" s="192"/>
      <c r="JO51" s="192"/>
      <c r="JP51" s="192"/>
      <c r="JQ51" s="192"/>
      <c r="JR51" s="192"/>
      <c r="JS51" s="192"/>
      <c r="JT51" s="192"/>
      <c r="JU51" s="192"/>
      <c r="JV51" s="192"/>
      <c r="JW51" s="192"/>
      <c r="JX51" s="192"/>
      <c r="JY51" s="192"/>
      <c r="JZ51" s="192"/>
      <c r="KA51" s="192"/>
      <c r="KB51" s="192"/>
      <c r="KC51" s="192"/>
      <c r="KD51" s="192"/>
      <c r="KE51" s="192"/>
      <c r="KF51" s="192"/>
      <c r="KG51" s="192"/>
      <c r="KH51" s="192"/>
      <c r="KI51" s="192"/>
      <c r="KJ51" s="192"/>
      <c r="KK51" s="192"/>
      <c r="KL51" s="192"/>
      <c r="KM51" s="192"/>
      <c r="KN51" s="192"/>
      <c r="KO51" s="192"/>
      <c r="KP51" s="192"/>
      <c r="KQ51" s="192"/>
      <c r="KR51" s="192"/>
      <c r="KS51" s="192"/>
      <c r="KT51" s="192"/>
      <c r="KU51" s="192"/>
      <c r="KV51" s="192"/>
      <c r="KW51" s="192"/>
      <c r="KX51" s="192"/>
      <c r="KY51" s="192"/>
      <c r="KZ51" s="192"/>
      <c r="LA51" s="192"/>
      <c r="LB51" s="192"/>
      <c r="LC51" s="192"/>
      <c r="LD51" s="192"/>
      <c r="LE51" s="192"/>
      <c r="LF51" s="192"/>
      <c r="LG51" s="192"/>
      <c r="LH51" s="192"/>
      <c r="LI51" s="192"/>
      <c r="LJ51" s="192"/>
      <c r="LK51" s="192"/>
      <c r="LL51" s="192"/>
      <c r="LM51" s="192"/>
      <c r="LN51" s="192"/>
      <c r="LO51" s="192"/>
      <c r="LP51" s="192"/>
      <c r="LQ51" s="192"/>
      <c r="LR51" s="192"/>
      <c r="LS51" s="192"/>
      <c r="LT51" s="192"/>
      <c r="LU51" s="192"/>
      <c r="LV51" s="192"/>
      <c r="LW51" s="192"/>
      <c r="LX51" s="192"/>
      <c r="LY51" s="192"/>
      <c r="LZ51" s="192"/>
      <c r="MA51" s="192"/>
      <c r="MB51" s="192"/>
      <c r="MC51" s="192"/>
      <c r="MD51" s="192"/>
      <c r="ME51" s="192"/>
      <c r="MF51" s="192"/>
      <c r="MG51" s="192"/>
      <c r="MH51" s="192"/>
      <c r="MI51" s="192"/>
      <c r="MJ51" s="192"/>
      <c r="MK51" s="192"/>
      <c r="ML51" s="192"/>
      <c r="MM51" s="192"/>
      <c r="MN51" s="192"/>
      <c r="MO51" s="192"/>
      <c r="MP51" s="192"/>
      <c r="MQ51" s="192"/>
      <c r="MR51" s="192"/>
      <c r="MS51" s="192"/>
      <c r="MT51" s="192"/>
      <c r="MU51" s="192"/>
      <c r="MV51" s="192"/>
      <c r="MW51" s="192"/>
      <c r="MX51" s="192"/>
      <c r="MY51" s="192"/>
      <c r="MZ51" s="192"/>
      <c r="NA51" s="192"/>
      <c r="NB51" s="192"/>
      <c r="NC51" s="192"/>
      <c r="ND51" s="192"/>
      <c r="NE51" s="192"/>
      <c r="NF51" s="192"/>
      <c r="NG51" s="192"/>
      <c r="NH51" s="192"/>
      <c r="NI51" s="192"/>
      <c r="NJ51" s="192"/>
      <c r="NK51" s="192"/>
      <c r="NL51" s="192"/>
      <c r="NM51" s="192"/>
      <c r="NN51" s="192"/>
      <c r="NO51" s="192"/>
      <c r="NP51" s="192"/>
      <c r="NQ51" s="192"/>
      <c r="NR51" s="192"/>
      <c r="NS51" s="192"/>
      <c r="NT51" s="192"/>
      <c r="NU51" s="192"/>
      <c r="NV51" s="192"/>
      <c r="NW51" s="192"/>
      <c r="NX51" s="192"/>
      <c r="NY51" s="192"/>
      <c r="NZ51" s="192"/>
      <c r="OA51" s="192"/>
      <c r="OB51" s="192"/>
      <c r="OC51" s="192"/>
      <c r="OD51" s="192"/>
      <c r="OE51" s="192"/>
      <c r="OF51" s="192"/>
      <c r="OG51" s="192"/>
      <c r="OH51" s="192"/>
      <c r="OI51" s="192"/>
      <c r="OJ51" s="192"/>
      <c r="OK51" s="192"/>
      <c r="OL51" s="192"/>
      <c r="OM51" s="192"/>
      <c r="ON51" s="192"/>
      <c r="OO51" s="192"/>
      <c r="OP51" s="192"/>
      <c r="OQ51" s="192"/>
      <c r="OR51" s="192"/>
      <c r="OS51" s="192"/>
      <c r="OT51" s="192"/>
      <c r="OU51" s="192"/>
      <c r="OV51" s="192"/>
      <c r="OW51" s="192"/>
      <c r="OX51" s="192"/>
      <c r="OY51" s="192"/>
      <c r="OZ51" s="192"/>
      <c r="PA51" s="192"/>
      <c r="PB51" s="192"/>
      <c r="PC51" s="192"/>
      <c r="PD51" s="192"/>
      <c r="PE51" s="192"/>
      <c r="PF51" s="192"/>
      <c r="PG51" s="192"/>
      <c r="PH51" s="192"/>
      <c r="PI51" s="192"/>
      <c r="PJ51" s="192"/>
      <c r="PK51" s="192"/>
      <c r="PL51" s="192"/>
      <c r="PM51" s="192"/>
      <c r="PN51" s="192"/>
      <c r="PO51" s="192"/>
      <c r="PP51" s="192"/>
      <c r="PQ51" s="192"/>
      <c r="PR51" s="192"/>
      <c r="PS51" s="192"/>
      <c r="PT51" s="192"/>
      <c r="PU51" s="192"/>
      <c r="PV51" s="192"/>
      <c r="PW51" s="192"/>
      <c r="PX51" s="192"/>
      <c r="PY51" s="192"/>
      <c r="PZ51" s="192"/>
      <c r="QA51" s="192"/>
      <c r="QB51" s="192"/>
      <c r="QC51" s="192"/>
      <c r="QD51" s="192"/>
      <c r="QE51" s="192"/>
      <c r="QF51" s="192"/>
      <c r="QG51" s="192"/>
      <c r="QH51" s="192"/>
      <c r="QI51" s="192"/>
      <c r="QJ51" s="192"/>
      <c r="QK51" s="192"/>
      <c r="QL51" s="192"/>
      <c r="QM51" s="192"/>
      <c r="QN51" s="192"/>
      <c r="QO51" s="192"/>
      <c r="QP51" s="192"/>
      <c r="QQ51" s="192"/>
      <c r="QR51" s="192"/>
      <c r="QS51" s="192"/>
      <c r="QT51" s="192"/>
      <c r="QU51" s="192"/>
      <c r="QV51" s="192"/>
      <c r="QW51" s="192"/>
      <c r="QX51" s="192"/>
      <c r="QY51" s="192"/>
      <c r="QZ51" s="192"/>
      <c r="RA51" s="192"/>
      <c r="RB51" s="192"/>
      <c r="RC51" s="192"/>
      <c r="RD51" s="192"/>
      <c r="RE51" s="192"/>
      <c r="RF51" s="192"/>
      <c r="RG51" s="192"/>
      <c r="RH51" s="192"/>
      <c r="RI51" s="192"/>
      <c r="RJ51" s="192"/>
      <c r="RK51" s="192"/>
      <c r="RL51" s="192"/>
      <c r="RM51" s="192"/>
      <c r="RN51" s="192"/>
      <c r="RO51" s="192"/>
      <c r="RP51" s="192"/>
      <c r="RQ51" s="192"/>
      <c r="RR51" s="192"/>
      <c r="RS51" s="192"/>
      <c r="RT51" s="192"/>
      <c r="RU51" s="192"/>
      <c r="RV51" s="192"/>
      <c r="RW51" s="192"/>
      <c r="RX51" s="192"/>
      <c r="RY51" s="192"/>
      <c r="RZ51" s="192"/>
      <c r="SA51" s="192"/>
      <c r="SB51" s="192"/>
      <c r="SC51" s="192"/>
      <c r="SD51" s="192"/>
      <c r="SE51" s="192"/>
      <c r="SF51" s="192"/>
      <c r="SG51" s="192"/>
      <c r="SH51" s="192"/>
      <c r="SI51" s="192"/>
      <c r="SJ51" s="192"/>
      <c r="SK51" s="192"/>
      <c r="SL51" s="192"/>
      <c r="SM51" s="192"/>
      <c r="SN51" s="192"/>
      <c r="SO51" s="192"/>
      <c r="SP51" s="192"/>
      <c r="SQ51" s="192"/>
      <c r="SR51" s="192"/>
      <c r="SS51" s="192"/>
      <c r="ST51" s="192"/>
      <c r="SU51" s="192"/>
      <c r="SV51" s="192"/>
      <c r="SW51" s="192"/>
      <c r="SX51" s="192"/>
      <c r="SY51" s="192"/>
      <c r="SZ51" s="192"/>
      <c r="TA51" s="192"/>
      <c r="TB51" s="192"/>
      <c r="TC51" s="192"/>
      <c r="TD51" s="192"/>
      <c r="TE51" s="192"/>
      <c r="TF51" s="192"/>
      <c r="TG51" s="192"/>
      <c r="TH51" s="192"/>
      <c r="TI51" s="192"/>
      <c r="TJ51" s="192"/>
      <c r="TK51" s="192"/>
      <c r="TL51" s="192"/>
      <c r="TM51" s="192"/>
      <c r="TN51" s="192"/>
      <c r="TO51" s="192"/>
      <c r="TP51" s="192"/>
      <c r="TQ51" s="192"/>
      <c r="TR51" s="192"/>
      <c r="TS51" s="192"/>
      <c r="TT51" s="192"/>
      <c r="TU51" s="192"/>
      <c r="TV51" s="192"/>
      <c r="TW51" s="192"/>
      <c r="TX51" s="192"/>
      <c r="TY51" s="192"/>
      <c r="TZ51" s="192"/>
      <c r="UA51" s="192"/>
      <c r="UB51" s="192"/>
      <c r="UC51" s="192"/>
      <c r="UD51" s="192"/>
      <c r="UE51" s="192"/>
      <c r="UF51" s="192"/>
      <c r="UG51" s="192"/>
      <c r="UH51" s="192"/>
      <c r="UI51" s="192"/>
      <c r="UJ51" s="192"/>
      <c r="UK51" s="192"/>
      <c r="UL51" s="192"/>
      <c r="UM51" s="192"/>
      <c r="UN51" s="192"/>
      <c r="UO51" s="192"/>
      <c r="UP51" s="192"/>
      <c r="UQ51" s="192"/>
      <c r="UR51" s="192"/>
      <c r="US51" s="192"/>
      <c r="UT51" s="192"/>
      <c r="UU51" s="192"/>
      <c r="UV51" s="192"/>
      <c r="UW51" s="192"/>
      <c r="UX51" s="192"/>
      <c r="UY51" s="192"/>
      <c r="UZ51" s="192"/>
      <c r="VA51" s="192"/>
      <c r="VB51" s="192"/>
      <c r="VC51" s="192"/>
      <c r="VD51" s="192"/>
      <c r="VE51" s="192"/>
      <c r="VF51" s="192"/>
      <c r="VG51" s="192"/>
      <c r="VH51" s="192"/>
      <c r="VI51" s="192"/>
      <c r="VJ51" s="192"/>
      <c r="VK51" s="192"/>
      <c r="VL51" s="192"/>
      <c r="VM51" s="192"/>
      <c r="VN51" s="192"/>
      <c r="VO51" s="192"/>
      <c r="VP51" s="192"/>
      <c r="VQ51" s="192"/>
      <c r="VR51" s="192"/>
      <c r="VS51" s="192"/>
      <c r="VT51" s="192"/>
      <c r="VU51" s="192"/>
      <c r="VV51" s="192"/>
      <c r="VW51" s="192"/>
      <c r="VX51" s="192"/>
      <c r="VY51" s="192"/>
      <c r="VZ51" s="192"/>
      <c r="WA51" s="192"/>
      <c r="WB51" s="192"/>
      <c r="WC51" s="192"/>
      <c r="WD51" s="192"/>
      <c r="WE51" s="192"/>
      <c r="WF51" s="192"/>
      <c r="WG51" s="192"/>
      <c r="WH51" s="192"/>
      <c r="WI51" s="192"/>
      <c r="WJ51" s="192"/>
      <c r="WK51" s="192"/>
      <c r="WL51" s="192"/>
      <c r="WM51" s="192"/>
      <c r="WN51" s="192"/>
      <c r="WO51" s="192"/>
      <c r="WP51" s="192"/>
      <c r="WQ51" s="192"/>
      <c r="WR51" s="192"/>
      <c r="WS51" s="192"/>
      <c r="WT51" s="192"/>
      <c r="WU51" s="192"/>
      <c r="WV51" s="192"/>
      <c r="WW51" s="192"/>
      <c r="WX51" s="192"/>
      <c r="WY51" s="192"/>
      <c r="WZ51" s="192"/>
      <c r="XA51" s="192"/>
      <c r="XB51" s="192"/>
      <c r="XC51" s="192"/>
      <c r="XD51" s="192"/>
      <c r="XE51" s="192"/>
      <c r="XF51" s="192"/>
      <c r="XG51" s="192"/>
      <c r="XH51" s="192"/>
      <c r="XI51" s="192"/>
      <c r="XJ51" s="192"/>
      <c r="XK51" s="192"/>
      <c r="XL51" s="192"/>
      <c r="XM51" s="192"/>
      <c r="XN51" s="192"/>
      <c r="XO51" s="192"/>
      <c r="XP51" s="192"/>
      <c r="XQ51" s="192"/>
      <c r="XR51" s="192"/>
      <c r="XS51" s="192"/>
      <c r="XT51" s="192"/>
      <c r="XU51" s="192"/>
      <c r="XV51" s="192"/>
      <c r="XW51" s="192"/>
      <c r="XX51" s="192"/>
      <c r="XY51" s="192"/>
      <c r="XZ51" s="192"/>
      <c r="YA51" s="192"/>
      <c r="YB51" s="192"/>
      <c r="YC51" s="192"/>
      <c r="YD51" s="192"/>
      <c r="YE51" s="192"/>
      <c r="YF51" s="192"/>
      <c r="YG51" s="192"/>
      <c r="YH51" s="192"/>
      <c r="YI51" s="192"/>
      <c r="YJ51" s="192"/>
      <c r="YK51" s="192"/>
      <c r="YL51" s="192"/>
      <c r="YM51" s="192"/>
      <c r="YN51" s="192"/>
      <c r="YO51" s="192"/>
      <c r="YP51" s="192"/>
      <c r="YQ51" s="192"/>
      <c r="YR51" s="192"/>
      <c r="YS51" s="192"/>
      <c r="YT51" s="192"/>
      <c r="YU51" s="192"/>
      <c r="YV51" s="192"/>
      <c r="YW51" s="192"/>
      <c r="YX51" s="192"/>
      <c r="YY51" s="192"/>
      <c r="YZ51" s="192"/>
      <c r="ZA51" s="192"/>
      <c r="ZB51" s="192"/>
      <c r="ZC51" s="192"/>
      <c r="ZD51" s="192"/>
      <c r="ZE51" s="192"/>
      <c r="ZF51" s="192"/>
      <c r="ZG51" s="192"/>
      <c r="ZH51" s="192"/>
      <c r="ZI51" s="192"/>
      <c r="ZJ51" s="192"/>
      <c r="ZK51" s="192"/>
      <c r="ZL51" s="192"/>
      <c r="ZM51" s="192"/>
      <c r="ZN51" s="192"/>
      <c r="ZO51" s="192"/>
      <c r="ZP51" s="192"/>
      <c r="ZQ51" s="192"/>
      <c r="ZR51" s="192"/>
      <c r="ZS51" s="192"/>
      <c r="ZT51" s="192"/>
      <c r="ZU51" s="192"/>
      <c r="ZV51" s="192"/>
      <c r="ZW51" s="192"/>
      <c r="ZX51" s="192"/>
      <c r="ZY51" s="192"/>
      <c r="ZZ51" s="192"/>
      <c r="AAA51" s="192"/>
      <c r="AAB51" s="192"/>
      <c r="AAC51" s="192"/>
      <c r="AAD51" s="192"/>
      <c r="AAE51" s="192"/>
      <c r="AAF51" s="192"/>
      <c r="AAG51" s="192"/>
      <c r="AAH51" s="192"/>
      <c r="AAI51" s="192"/>
      <c r="AAJ51" s="192"/>
      <c r="AAK51" s="192"/>
      <c r="AAL51" s="192"/>
      <c r="AAM51" s="192"/>
      <c r="AAN51" s="192"/>
      <c r="AAO51" s="192"/>
      <c r="AAP51" s="192"/>
      <c r="AAQ51" s="192"/>
      <c r="AAR51" s="192"/>
      <c r="AAS51" s="192"/>
      <c r="AAT51" s="192"/>
      <c r="AAU51" s="192"/>
      <c r="AAV51" s="192"/>
      <c r="AAW51" s="192"/>
      <c r="AAX51" s="192"/>
      <c r="AAY51" s="192"/>
      <c r="AAZ51" s="192"/>
      <c r="ABA51" s="192"/>
      <c r="ABB51" s="192"/>
      <c r="ABC51" s="192"/>
      <c r="ABD51" s="192"/>
      <c r="ABE51" s="192"/>
      <c r="ABF51" s="192"/>
      <c r="ABG51" s="192"/>
      <c r="ABH51" s="192"/>
      <c r="ABI51" s="192"/>
      <c r="ABJ51" s="192"/>
      <c r="ABK51" s="192"/>
      <c r="ABL51" s="192"/>
      <c r="ABM51" s="192"/>
      <c r="ABN51" s="192"/>
      <c r="ABO51" s="192"/>
      <c r="ABP51" s="192"/>
      <c r="ABQ51" s="192"/>
      <c r="ABR51" s="192"/>
      <c r="ABS51" s="192"/>
      <c r="ABT51" s="192"/>
      <c r="ABU51" s="192"/>
      <c r="ABV51" s="192"/>
      <c r="ABW51" s="192"/>
      <c r="ABX51" s="192"/>
      <c r="ABY51" s="192"/>
      <c r="ABZ51" s="192"/>
      <c r="ACA51" s="192"/>
      <c r="ACB51" s="192"/>
      <c r="ACC51" s="192"/>
      <c r="ACD51" s="192"/>
      <c r="ACE51" s="192"/>
      <c r="ACF51" s="192"/>
      <c r="ACG51" s="192"/>
      <c r="ACH51" s="192"/>
      <c r="ACI51" s="192"/>
      <c r="ACJ51" s="192"/>
      <c r="ACK51" s="192"/>
      <c r="ACL51" s="192"/>
      <c r="ACM51" s="192"/>
      <c r="ACN51" s="192"/>
      <c r="ACO51" s="192"/>
      <c r="ACP51" s="192"/>
      <c r="ACQ51" s="192"/>
      <c r="ACR51" s="192"/>
      <c r="ACS51" s="192"/>
      <c r="ACT51" s="192"/>
      <c r="ACU51" s="192"/>
      <c r="ACV51" s="192"/>
      <c r="ACW51" s="192"/>
      <c r="ACX51" s="192"/>
      <c r="ACY51" s="192"/>
      <c r="ACZ51" s="192"/>
      <c r="ADA51" s="192"/>
      <c r="ADB51" s="192"/>
      <c r="ADC51" s="192"/>
      <c r="ADD51" s="192"/>
      <c r="ADE51" s="192"/>
      <c r="ADF51" s="192"/>
      <c r="ADG51" s="192"/>
      <c r="ADH51" s="192"/>
      <c r="ADI51" s="192"/>
      <c r="ADJ51" s="192"/>
      <c r="ADK51" s="192"/>
      <c r="ADL51" s="192"/>
      <c r="ADM51" s="192"/>
      <c r="ADN51" s="192"/>
      <c r="ADO51" s="192"/>
      <c r="ADP51" s="192"/>
      <c r="ADQ51" s="192"/>
      <c r="ADR51" s="192"/>
      <c r="ADS51" s="192"/>
      <c r="ADT51" s="192"/>
      <c r="ADU51" s="192"/>
      <c r="ADV51" s="192"/>
      <c r="ADW51" s="192"/>
      <c r="ADX51" s="192"/>
      <c r="ADY51" s="192"/>
      <c r="ADZ51" s="192"/>
      <c r="AEA51" s="192"/>
      <c r="AEB51" s="192"/>
      <c r="AEC51" s="192"/>
      <c r="AED51" s="192"/>
      <c r="AEE51" s="192"/>
      <c r="AEF51" s="192"/>
      <c r="AEG51" s="192"/>
      <c r="AEH51" s="192"/>
      <c r="AEI51" s="192"/>
      <c r="AEJ51" s="192"/>
      <c r="AEK51" s="192"/>
      <c r="AEL51" s="192"/>
      <c r="AEM51" s="192"/>
      <c r="AEN51" s="192"/>
      <c r="AEO51" s="192"/>
      <c r="AEP51" s="192"/>
      <c r="AEQ51" s="192"/>
      <c r="AER51" s="192"/>
      <c r="AES51" s="192"/>
      <c r="AET51" s="192"/>
      <c r="AEU51" s="192"/>
      <c r="AEV51" s="192"/>
      <c r="AEW51" s="192"/>
      <c r="AEX51" s="192"/>
      <c r="AEY51" s="192"/>
      <c r="AEZ51" s="192"/>
      <c r="AFA51" s="192"/>
      <c r="AFB51" s="192"/>
      <c r="AFC51" s="192"/>
      <c r="AFD51" s="192"/>
      <c r="AFE51" s="192"/>
      <c r="AFF51" s="192"/>
      <c r="AFG51" s="192"/>
      <c r="AFH51" s="192"/>
      <c r="AFI51" s="192"/>
      <c r="AFJ51" s="192"/>
      <c r="AFK51" s="192"/>
      <c r="AFL51" s="192"/>
      <c r="AFM51" s="192"/>
      <c r="AFN51" s="192"/>
      <c r="AFO51" s="192"/>
      <c r="AFP51" s="192"/>
      <c r="AFQ51" s="192"/>
      <c r="AFR51" s="192"/>
      <c r="AFS51" s="192"/>
      <c r="AFT51" s="192"/>
      <c r="AFU51" s="192"/>
      <c r="AFV51" s="192"/>
      <c r="AFW51" s="192"/>
      <c r="AFX51" s="192"/>
      <c r="AFY51" s="192"/>
      <c r="AFZ51" s="192"/>
      <c r="AGA51" s="192"/>
      <c r="AGB51" s="192"/>
      <c r="AGC51" s="192"/>
      <c r="AGD51" s="192"/>
      <c r="AGE51" s="192"/>
      <c r="AGF51" s="192"/>
      <c r="AGG51" s="192"/>
      <c r="AGH51" s="192"/>
      <c r="AGI51" s="192"/>
      <c r="AGJ51" s="192"/>
      <c r="AGK51" s="192"/>
      <c r="AGL51" s="192"/>
      <c r="AGM51" s="192"/>
      <c r="AGN51" s="192"/>
      <c r="AGO51" s="192"/>
      <c r="AGP51" s="192"/>
      <c r="AGQ51" s="192"/>
      <c r="AGR51" s="192"/>
      <c r="AGS51" s="192"/>
      <c r="AGT51" s="192"/>
      <c r="AGU51" s="192"/>
      <c r="AGV51" s="192"/>
      <c r="AGW51" s="192"/>
      <c r="AGX51" s="192"/>
      <c r="AGY51" s="192"/>
      <c r="AGZ51" s="192"/>
      <c r="AHA51" s="192"/>
      <c r="AHB51" s="192"/>
      <c r="AHC51" s="192"/>
      <c r="AHD51" s="192"/>
      <c r="AHE51" s="192"/>
      <c r="AHF51" s="192"/>
      <c r="AHG51" s="192"/>
      <c r="AHH51" s="192"/>
      <c r="AHI51" s="192"/>
      <c r="AHJ51" s="192"/>
      <c r="AHK51" s="192"/>
      <c r="AHL51" s="192"/>
      <c r="AHM51" s="192"/>
      <c r="AHN51" s="192"/>
      <c r="AHO51" s="192"/>
      <c r="AHP51" s="192"/>
      <c r="AHQ51" s="192"/>
      <c r="AHR51" s="192"/>
      <c r="AHS51" s="192"/>
      <c r="AHT51" s="192"/>
      <c r="AHU51" s="192"/>
      <c r="AHV51" s="192"/>
      <c r="AHW51" s="192"/>
      <c r="AHX51" s="192"/>
      <c r="AHY51" s="192"/>
      <c r="AHZ51" s="192"/>
      <c r="AIA51" s="192"/>
      <c r="AIB51" s="192"/>
      <c r="AIC51" s="192"/>
      <c r="AID51" s="192"/>
      <c r="AIE51" s="192"/>
      <c r="AIF51" s="192"/>
      <c r="AIG51" s="192"/>
      <c r="AIH51" s="192"/>
      <c r="AII51" s="192"/>
      <c r="AIJ51" s="192"/>
      <c r="AIK51" s="192"/>
      <c r="AIL51" s="192"/>
      <c r="AIM51" s="192"/>
      <c r="AIN51" s="192"/>
      <c r="AIO51" s="192"/>
      <c r="AIP51" s="192"/>
      <c r="AIQ51" s="192"/>
      <c r="AIR51" s="192"/>
      <c r="AIS51" s="192"/>
      <c r="AIT51" s="192"/>
      <c r="AIU51" s="192"/>
      <c r="AIV51" s="192"/>
      <c r="AIW51" s="192"/>
      <c r="AIX51" s="192"/>
      <c r="AIY51" s="192"/>
      <c r="AIZ51" s="192"/>
      <c r="AJA51" s="192"/>
      <c r="AJB51" s="192"/>
      <c r="AJC51" s="192"/>
      <c r="AJD51" s="192"/>
      <c r="AJE51" s="192"/>
      <c r="AJF51" s="192"/>
      <c r="AJG51" s="192"/>
      <c r="AJH51" s="192"/>
      <c r="AJI51" s="192"/>
      <c r="AJJ51" s="192"/>
      <c r="AJK51" s="192"/>
      <c r="AJL51" s="192"/>
      <c r="AJM51" s="192"/>
      <c r="AJN51" s="192"/>
      <c r="AJO51" s="192"/>
      <c r="AJP51" s="192"/>
      <c r="AJQ51" s="192"/>
      <c r="AJR51" s="192"/>
      <c r="AJS51" s="192"/>
      <c r="AJT51" s="192"/>
      <c r="AJU51" s="192"/>
      <c r="AJV51" s="192"/>
      <c r="AJW51" s="192"/>
      <c r="AJX51" s="192"/>
      <c r="AJY51" s="192"/>
      <c r="AJZ51" s="192"/>
      <c r="AKA51" s="192"/>
      <c r="AKB51" s="192"/>
      <c r="AKC51" s="192"/>
      <c r="AKD51" s="192"/>
      <c r="AKE51" s="192"/>
      <c r="AKF51" s="192"/>
      <c r="AKG51" s="192"/>
      <c r="AKH51" s="192"/>
      <c r="AKI51" s="192"/>
      <c r="AKJ51" s="192"/>
      <c r="AKK51" s="192"/>
      <c r="AKL51" s="192"/>
      <c r="AKM51" s="192"/>
      <c r="AKN51" s="192"/>
      <c r="AKO51" s="192"/>
      <c r="AKP51" s="192"/>
      <c r="AKQ51" s="192"/>
      <c r="AKR51" s="192"/>
      <c r="AKS51" s="192"/>
      <c r="AKT51" s="192"/>
      <c r="AKU51" s="192"/>
      <c r="AKV51" s="192"/>
      <c r="AKW51" s="192"/>
      <c r="AKX51" s="192"/>
      <c r="AKY51" s="192"/>
      <c r="AKZ51" s="192"/>
      <c r="ALA51" s="192"/>
      <c r="ALB51" s="192"/>
      <c r="ALC51" s="192"/>
      <c r="ALD51" s="192"/>
      <c r="ALE51" s="192"/>
      <c r="ALF51" s="192"/>
      <c r="ALG51" s="192"/>
      <c r="ALH51" s="192"/>
      <c r="ALI51" s="192"/>
      <c r="ALJ51" s="192"/>
      <c r="ALK51" s="192"/>
      <c r="ALL51" s="192"/>
      <c r="ALM51" s="192"/>
      <c r="ALN51" s="192"/>
      <c r="ALO51" s="192"/>
      <c r="ALP51" s="192"/>
      <c r="ALQ51" s="192"/>
      <c r="ALR51" s="192"/>
      <c r="ALS51" s="192"/>
      <c r="ALT51" s="192"/>
      <c r="ALU51" s="192"/>
      <c r="ALV51" s="192"/>
      <c r="ALW51" s="192"/>
      <c r="ALX51" s="192"/>
      <c r="ALY51" s="192"/>
      <c r="ALZ51" s="192"/>
      <c r="AMA51" s="192"/>
      <c r="AMB51" s="192"/>
      <c r="AMC51" s="192"/>
      <c r="AMD51" s="192"/>
      <c r="AME51" s="192"/>
      <c r="AMF51" s="192"/>
      <c r="AMG51" s="192"/>
      <c r="AMH51" s="192"/>
      <c r="AMI51" s="192"/>
      <c r="AMJ51" s="192"/>
      <c r="AMK51" s="192"/>
      <c r="AML51" s="192"/>
      <c r="AMM51" s="192"/>
      <c r="AMN51" s="192"/>
      <c r="AMO51" s="192"/>
      <c r="AMP51" s="192"/>
      <c r="AMQ51" s="192"/>
      <c r="AMR51" s="192"/>
      <c r="AMS51" s="192"/>
      <c r="AMT51" s="192"/>
      <c r="AMU51" s="192"/>
      <c r="AMV51" s="192"/>
      <c r="AMW51" s="192"/>
      <c r="AMX51" s="192"/>
      <c r="AMY51" s="192"/>
      <c r="AMZ51" s="192"/>
      <c r="ANA51" s="192"/>
      <c r="ANB51" s="192"/>
      <c r="ANC51" s="192"/>
      <c r="AND51" s="192"/>
      <c r="ANE51" s="192"/>
      <c r="ANF51" s="192"/>
      <c r="ANG51" s="192"/>
      <c r="ANH51" s="192"/>
      <c r="ANI51" s="192"/>
      <c r="ANJ51" s="192"/>
      <c r="ANK51" s="192"/>
      <c r="ANL51" s="192"/>
      <c r="ANM51" s="192"/>
      <c r="ANN51" s="192"/>
      <c r="ANO51" s="192"/>
      <c r="ANP51" s="192"/>
      <c r="ANQ51" s="192"/>
      <c r="ANR51" s="192"/>
      <c r="ANS51" s="192"/>
      <c r="ANT51" s="192"/>
      <c r="ANU51" s="192"/>
      <c r="ANV51" s="192"/>
      <c r="ANW51" s="192"/>
      <c r="ANX51" s="192"/>
      <c r="ANY51" s="192"/>
      <c r="ANZ51" s="192"/>
      <c r="AOA51" s="192"/>
      <c r="AOB51" s="192"/>
      <c r="AOC51" s="192"/>
      <c r="AOD51" s="192"/>
      <c r="AOE51" s="192"/>
      <c r="AOF51" s="192"/>
      <c r="AOG51" s="192"/>
      <c r="AOH51" s="192"/>
      <c r="AOI51" s="192"/>
      <c r="AOJ51" s="192"/>
      <c r="AOK51" s="192"/>
      <c r="AOL51" s="192"/>
      <c r="AOM51" s="192"/>
      <c r="AON51" s="192"/>
      <c r="AOO51" s="192"/>
      <c r="AOP51" s="192"/>
      <c r="AOQ51" s="192"/>
      <c r="AOR51" s="192"/>
      <c r="AOS51" s="192"/>
      <c r="AOT51" s="192"/>
      <c r="AOU51" s="192"/>
      <c r="AOV51" s="192"/>
      <c r="AOW51" s="192"/>
      <c r="AOX51" s="192"/>
      <c r="AOY51" s="192"/>
      <c r="AOZ51" s="192"/>
      <c r="APA51" s="192"/>
      <c r="APB51" s="192"/>
      <c r="APC51" s="192"/>
      <c r="APD51" s="192"/>
      <c r="APE51" s="192"/>
      <c r="APF51" s="192"/>
      <c r="APG51" s="192"/>
      <c r="APH51" s="192"/>
      <c r="API51" s="192"/>
      <c r="APJ51" s="192"/>
      <c r="APK51" s="192"/>
      <c r="APL51" s="192"/>
      <c r="APM51" s="192"/>
      <c r="APN51" s="192"/>
      <c r="APO51" s="192"/>
      <c r="APP51" s="192"/>
      <c r="APQ51" s="192"/>
      <c r="APR51" s="192"/>
      <c r="APS51" s="192"/>
      <c r="APT51" s="192"/>
      <c r="APU51" s="192"/>
      <c r="APV51" s="192"/>
      <c r="APW51" s="192"/>
      <c r="APX51" s="192"/>
      <c r="APY51" s="192"/>
      <c r="APZ51" s="192"/>
      <c r="AQA51" s="192"/>
      <c r="AQB51" s="192"/>
      <c r="AQC51" s="192"/>
      <c r="AQD51" s="192"/>
      <c r="AQE51" s="192"/>
      <c r="AQF51" s="192"/>
      <c r="AQG51" s="192"/>
      <c r="AQH51" s="192"/>
      <c r="AQI51" s="192"/>
      <c r="AQJ51" s="192"/>
      <c r="AQK51" s="192"/>
      <c r="AQL51" s="192"/>
      <c r="AQM51" s="192"/>
      <c r="AQN51" s="192"/>
      <c r="AQO51" s="192"/>
      <c r="AQP51" s="192"/>
      <c r="AQQ51" s="192"/>
      <c r="AQR51" s="192"/>
      <c r="AQS51" s="192"/>
      <c r="AQT51" s="192"/>
      <c r="AQU51" s="192"/>
      <c r="AQV51" s="192"/>
      <c r="AQW51" s="192"/>
      <c r="AQX51" s="192"/>
      <c r="AQY51" s="192"/>
      <c r="AQZ51" s="192"/>
      <c r="ARA51" s="192"/>
      <c r="ARB51" s="192"/>
      <c r="ARC51" s="192"/>
      <c r="ARD51" s="192"/>
      <c r="ARE51" s="192"/>
      <c r="ARF51" s="192"/>
      <c r="ARG51" s="192"/>
      <c r="ARH51" s="192"/>
      <c r="ARI51" s="192"/>
      <c r="ARJ51" s="192"/>
      <c r="ARK51" s="192"/>
      <c r="ARL51" s="192"/>
      <c r="ARM51" s="192"/>
      <c r="ARN51" s="192"/>
      <c r="ARO51" s="192"/>
      <c r="ARP51" s="192"/>
      <c r="ARQ51" s="192"/>
      <c r="ARR51" s="192"/>
      <c r="ARS51" s="192"/>
      <c r="ART51" s="192"/>
      <c r="ARU51" s="192"/>
      <c r="ARV51" s="192"/>
      <c r="ARW51" s="192"/>
      <c r="ARX51" s="192"/>
      <c r="ARY51" s="192"/>
      <c r="ARZ51" s="192"/>
      <c r="ASA51" s="192"/>
      <c r="ASB51" s="192"/>
      <c r="ASC51" s="192"/>
      <c r="ASD51" s="192"/>
      <c r="ASE51" s="192"/>
      <c r="ASF51" s="192"/>
      <c r="ASG51" s="192"/>
      <c r="ASH51" s="192"/>
      <c r="ASI51" s="192"/>
      <c r="ASJ51" s="192"/>
      <c r="ASK51" s="192"/>
      <c r="ASL51" s="192"/>
      <c r="ASM51" s="192"/>
      <c r="ASN51" s="192"/>
      <c r="ASO51" s="192"/>
      <c r="ASP51" s="192"/>
      <c r="ASQ51" s="192"/>
      <c r="ASR51" s="192"/>
      <c r="ASS51" s="192"/>
      <c r="AST51" s="192"/>
      <c r="ASU51" s="192"/>
      <c r="ASV51" s="192"/>
      <c r="ASW51" s="192"/>
      <c r="ASX51" s="192"/>
      <c r="ASY51" s="192"/>
      <c r="ASZ51" s="192"/>
      <c r="ATA51" s="192"/>
      <c r="ATB51" s="192"/>
      <c r="ATC51" s="192"/>
      <c r="ATD51" s="192"/>
      <c r="ATE51" s="192"/>
      <c r="ATF51" s="192"/>
      <c r="ATG51" s="192"/>
      <c r="ATH51" s="192"/>
      <c r="ATI51" s="192"/>
      <c r="ATJ51" s="192"/>
      <c r="ATK51" s="192"/>
      <c r="ATL51" s="192"/>
      <c r="ATM51" s="192"/>
      <c r="ATN51" s="192"/>
      <c r="ATO51" s="192"/>
      <c r="ATP51" s="192"/>
      <c r="ATQ51" s="192"/>
      <c r="ATR51" s="192"/>
      <c r="ATS51" s="192"/>
      <c r="ATT51" s="192"/>
      <c r="ATU51" s="192"/>
      <c r="ATV51" s="192"/>
      <c r="ATW51" s="192"/>
      <c r="ATX51" s="192"/>
      <c r="ATY51" s="192"/>
      <c r="ATZ51" s="192"/>
      <c r="AUA51" s="192"/>
      <c r="AUB51" s="192"/>
      <c r="AUC51" s="192"/>
      <c r="AUD51" s="192"/>
      <c r="AUE51" s="192"/>
      <c r="AUF51" s="192"/>
      <c r="AUG51" s="192"/>
      <c r="AUH51" s="192"/>
      <c r="AUI51" s="192"/>
      <c r="AUJ51" s="192"/>
      <c r="AUK51" s="192"/>
      <c r="AUL51" s="192"/>
      <c r="AUM51" s="192"/>
      <c r="AUN51" s="192"/>
      <c r="AUO51" s="192"/>
      <c r="AUP51" s="192"/>
      <c r="AUQ51" s="192"/>
      <c r="AUR51" s="192"/>
      <c r="AUS51" s="192"/>
      <c r="AUT51" s="192"/>
      <c r="AUU51" s="192"/>
      <c r="AUV51" s="192"/>
      <c r="AUW51" s="192"/>
      <c r="AUX51" s="192"/>
      <c r="AUY51" s="192"/>
      <c r="AUZ51" s="192"/>
      <c r="AVA51" s="192"/>
      <c r="AVB51" s="192"/>
      <c r="AVC51" s="192"/>
      <c r="AVD51" s="192"/>
      <c r="AVE51" s="192"/>
      <c r="AVF51" s="192"/>
      <c r="AVG51" s="192"/>
      <c r="AVH51" s="192"/>
      <c r="AVI51" s="192"/>
      <c r="AVJ51" s="192"/>
      <c r="AVK51" s="192"/>
      <c r="AVL51" s="192"/>
      <c r="AVM51" s="192"/>
      <c r="AVN51" s="192"/>
      <c r="AVO51" s="192"/>
      <c r="AVP51" s="192"/>
      <c r="AVQ51" s="192"/>
      <c r="AVR51" s="192"/>
      <c r="AVS51" s="192"/>
      <c r="AVT51" s="192"/>
      <c r="AVU51" s="192"/>
      <c r="AVV51" s="192"/>
      <c r="AVW51" s="192"/>
      <c r="AVX51" s="192"/>
      <c r="AVY51" s="192"/>
      <c r="AVZ51" s="192"/>
      <c r="AWA51" s="192"/>
      <c r="AWB51" s="192"/>
      <c r="AWC51" s="192"/>
      <c r="AWD51" s="192"/>
      <c r="AWE51" s="192"/>
      <c r="AWF51" s="192"/>
      <c r="AWG51" s="192"/>
      <c r="AWH51" s="192"/>
      <c r="AWI51" s="192"/>
      <c r="AWJ51" s="192"/>
      <c r="AWK51" s="192"/>
      <c r="AWL51" s="192"/>
      <c r="AWM51" s="192"/>
      <c r="AWN51" s="192"/>
      <c r="AWO51" s="192"/>
      <c r="AWP51" s="192"/>
      <c r="AWQ51" s="192"/>
      <c r="AWR51" s="192"/>
      <c r="AWS51" s="192"/>
      <c r="AWT51" s="192"/>
      <c r="AWU51" s="192"/>
      <c r="AWV51" s="192"/>
      <c r="AWW51" s="192"/>
      <c r="AWX51" s="192"/>
      <c r="AWY51" s="192"/>
      <c r="AWZ51" s="192"/>
      <c r="AXA51" s="192"/>
      <c r="AXB51" s="192"/>
      <c r="AXC51" s="192"/>
      <c r="AXD51" s="192"/>
      <c r="AXE51" s="192"/>
      <c r="AXF51" s="192"/>
      <c r="AXG51" s="192"/>
      <c r="AXH51" s="192"/>
      <c r="AXI51" s="192"/>
      <c r="AXJ51" s="192"/>
      <c r="AXK51" s="192"/>
      <c r="AXL51" s="192"/>
      <c r="AXM51" s="192"/>
      <c r="AXN51" s="192"/>
      <c r="AXO51" s="192"/>
      <c r="AXP51" s="192"/>
      <c r="AXQ51" s="192"/>
      <c r="AXR51" s="192"/>
      <c r="AXS51" s="192"/>
      <c r="AXT51" s="192"/>
      <c r="AXU51" s="192"/>
      <c r="AXV51" s="192"/>
      <c r="AXW51" s="192"/>
      <c r="AXX51" s="192"/>
      <c r="AXY51" s="192"/>
      <c r="AXZ51" s="192"/>
      <c r="AYA51" s="192"/>
      <c r="AYB51" s="192"/>
      <c r="AYC51" s="192"/>
      <c r="AYD51" s="192"/>
      <c r="AYE51" s="192"/>
      <c r="AYF51" s="192"/>
      <c r="AYG51" s="192"/>
      <c r="AYH51" s="192"/>
      <c r="AYI51" s="192"/>
      <c r="AYJ51" s="192"/>
      <c r="AYK51" s="192"/>
      <c r="AYL51" s="192"/>
      <c r="AYM51" s="192"/>
      <c r="AYN51" s="192"/>
      <c r="AYO51" s="192"/>
      <c r="AYP51" s="192"/>
      <c r="AYQ51" s="192"/>
      <c r="AYR51" s="192"/>
      <c r="AYS51" s="192"/>
      <c r="AYT51" s="192"/>
      <c r="AYU51" s="192"/>
      <c r="AYV51" s="192"/>
      <c r="AYW51" s="192"/>
      <c r="AYX51" s="192"/>
      <c r="AYY51" s="192"/>
      <c r="AYZ51" s="192"/>
      <c r="AZA51" s="192"/>
      <c r="AZB51" s="192"/>
      <c r="AZC51" s="192"/>
      <c r="AZD51" s="192"/>
      <c r="AZE51" s="192"/>
      <c r="AZF51" s="192"/>
      <c r="AZG51" s="192"/>
      <c r="AZH51" s="192"/>
      <c r="AZI51" s="192"/>
      <c r="AZJ51" s="192"/>
      <c r="AZK51" s="192"/>
      <c r="AZL51" s="192"/>
      <c r="AZM51" s="192"/>
      <c r="AZN51" s="192"/>
      <c r="AZO51" s="192"/>
      <c r="AZP51" s="192"/>
      <c r="AZQ51" s="192"/>
      <c r="AZR51" s="192"/>
      <c r="AZS51" s="192"/>
      <c r="AZT51" s="192"/>
      <c r="AZU51" s="192"/>
      <c r="AZV51" s="192"/>
      <c r="AZW51" s="192"/>
      <c r="AZX51" s="192"/>
      <c r="AZY51" s="192"/>
      <c r="AZZ51" s="192"/>
      <c r="BAA51" s="192"/>
      <c r="BAB51" s="192"/>
      <c r="BAC51" s="192"/>
      <c r="BAD51" s="192"/>
      <c r="BAE51" s="192"/>
      <c r="BAF51" s="192"/>
      <c r="BAG51" s="192"/>
      <c r="BAH51" s="192"/>
      <c r="BAI51" s="192"/>
      <c r="BAJ51" s="192"/>
      <c r="BAK51" s="192"/>
      <c r="BAL51" s="192"/>
      <c r="BAM51" s="192"/>
      <c r="BAN51" s="192"/>
      <c r="BAO51" s="192"/>
      <c r="BAP51" s="192"/>
      <c r="BAQ51" s="192"/>
      <c r="BAR51" s="192"/>
      <c r="BAS51" s="192"/>
      <c r="BAT51" s="192"/>
      <c r="BAU51" s="192"/>
      <c r="BAV51" s="192"/>
      <c r="BAW51" s="192"/>
      <c r="BAX51" s="192"/>
      <c r="BAY51" s="192"/>
      <c r="BAZ51" s="192"/>
      <c r="BBA51" s="192"/>
      <c r="BBB51" s="192"/>
      <c r="BBC51" s="192"/>
      <c r="BBD51" s="192"/>
      <c r="BBE51" s="192"/>
      <c r="BBF51" s="192"/>
      <c r="BBG51" s="192"/>
      <c r="BBH51" s="192"/>
      <c r="BBI51" s="192"/>
      <c r="BBJ51" s="192"/>
      <c r="BBK51" s="192"/>
      <c r="BBL51" s="192"/>
      <c r="BBM51" s="192"/>
      <c r="BBN51" s="192"/>
      <c r="BBO51" s="192"/>
      <c r="BBP51" s="192"/>
      <c r="BBQ51" s="192"/>
      <c r="BBR51" s="192"/>
      <c r="BBS51" s="192"/>
      <c r="BBT51" s="192"/>
      <c r="BBU51" s="192"/>
      <c r="BBV51" s="192"/>
      <c r="BBW51" s="192"/>
      <c r="BBX51" s="192"/>
      <c r="BBY51" s="192"/>
      <c r="BBZ51" s="192"/>
      <c r="BCA51" s="192"/>
      <c r="BCB51" s="192"/>
      <c r="BCC51" s="192"/>
      <c r="BCD51" s="192"/>
      <c r="BCE51" s="192"/>
      <c r="BCF51" s="192"/>
      <c r="BCG51" s="192"/>
      <c r="BCH51" s="192"/>
      <c r="BCI51" s="192"/>
      <c r="BCJ51" s="192"/>
      <c r="BCK51" s="192"/>
      <c r="BCL51" s="192"/>
      <c r="BCM51" s="192"/>
      <c r="BCN51" s="192"/>
      <c r="BCO51" s="192"/>
      <c r="BCP51" s="192"/>
      <c r="BCQ51" s="192"/>
      <c r="BCR51" s="192"/>
      <c r="BCS51" s="192"/>
      <c r="BCT51" s="192"/>
      <c r="BCU51" s="192"/>
      <c r="BCV51" s="192"/>
      <c r="BCW51" s="192"/>
      <c r="BCX51" s="192"/>
      <c r="BCY51" s="192"/>
      <c r="BCZ51" s="192"/>
      <c r="BDA51" s="192"/>
      <c r="BDB51" s="192"/>
      <c r="BDC51" s="192"/>
      <c r="BDD51" s="192"/>
      <c r="BDE51" s="192"/>
      <c r="BDF51" s="192"/>
      <c r="BDG51" s="192"/>
      <c r="BDH51" s="192"/>
      <c r="BDI51" s="192"/>
      <c r="BDJ51" s="192"/>
      <c r="BDK51" s="192"/>
      <c r="BDL51" s="192"/>
      <c r="BDM51" s="192"/>
      <c r="BDN51" s="192"/>
      <c r="BDO51" s="192"/>
      <c r="BDP51" s="192"/>
      <c r="BDQ51" s="192"/>
      <c r="BDR51" s="192"/>
      <c r="BDS51" s="192"/>
      <c r="BDT51" s="192"/>
      <c r="BDU51" s="192"/>
      <c r="BDV51" s="192"/>
      <c r="BDW51" s="192"/>
      <c r="BDX51" s="192"/>
      <c r="BDY51" s="192"/>
      <c r="BDZ51" s="192"/>
      <c r="BEA51" s="192"/>
      <c r="BEB51" s="192"/>
      <c r="BEC51" s="192"/>
      <c r="BED51" s="192"/>
      <c r="BEE51" s="192"/>
      <c r="BEF51" s="192"/>
      <c r="BEG51" s="192"/>
      <c r="BEH51" s="192"/>
      <c r="BEI51" s="192"/>
      <c r="BEJ51" s="192"/>
      <c r="BEK51" s="192"/>
      <c r="BEL51" s="192"/>
      <c r="BEM51" s="192"/>
      <c r="BEN51" s="192"/>
      <c r="BEO51" s="192"/>
      <c r="BEP51" s="192"/>
      <c r="BEQ51" s="192"/>
      <c r="BER51" s="192"/>
      <c r="BES51" s="192"/>
      <c r="BET51" s="192"/>
      <c r="BEU51" s="192"/>
      <c r="BEV51" s="192"/>
      <c r="BEW51" s="192"/>
      <c r="BEX51" s="192"/>
      <c r="BEY51" s="192"/>
      <c r="BEZ51" s="192"/>
      <c r="BFA51" s="192"/>
      <c r="BFB51" s="192"/>
      <c r="BFC51" s="192"/>
      <c r="BFD51" s="192"/>
      <c r="BFE51" s="192"/>
      <c r="BFF51" s="192"/>
      <c r="BFG51" s="192"/>
      <c r="BFH51" s="192"/>
      <c r="BFI51" s="192"/>
      <c r="BFJ51" s="192"/>
      <c r="BFK51" s="192"/>
      <c r="BFL51" s="192"/>
      <c r="BFM51" s="192"/>
      <c r="BFN51" s="192"/>
      <c r="BFO51" s="192"/>
      <c r="BFP51" s="192"/>
      <c r="BFQ51" s="192"/>
      <c r="BFR51" s="192"/>
      <c r="BFS51" s="192"/>
      <c r="BFT51" s="192"/>
      <c r="BFU51" s="192"/>
      <c r="BFV51" s="192"/>
      <c r="BFW51" s="192"/>
      <c r="BFX51" s="192"/>
      <c r="BFY51" s="192"/>
      <c r="BFZ51" s="192"/>
      <c r="BGA51" s="192"/>
      <c r="BGB51" s="192"/>
      <c r="BGC51" s="192"/>
      <c r="BGD51" s="192"/>
      <c r="BGE51" s="192"/>
      <c r="BGF51" s="192"/>
      <c r="BGG51" s="192"/>
      <c r="BGH51" s="192"/>
      <c r="BGI51" s="192"/>
      <c r="BGJ51" s="192"/>
      <c r="BGK51" s="192"/>
      <c r="BGL51" s="192"/>
      <c r="BGM51" s="192"/>
      <c r="BGN51" s="192"/>
      <c r="BGO51" s="192"/>
      <c r="BGP51" s="192"/>
      <c r="BGQ51" s="192"/>
      <c r="BGR51" s="192"/>
      <c r="BGS51" s="192"/>
      <c r="BGT51" s="192"/>
      <c r="BGU51" s="192"/>
      <c r="BGV51" s="192"/>
      <c r="BGW51" s="192"/>
      <c r="BGX51" s="192"/>
      <c r="BGY51" s="192"/>
      <c r="BGZ51" s="192"/>
      <c r="BHA51" s="192"/>
      <c r="BHB51" s="192"/>
      <c r="BHC51" s="192"/>
      <c r="BHD51" s="192"/>
      <c r="BHE51" s="192"/>
      <c r="BHF51" s="192"/>
      <c r="BHG51" s="192"/>
      <c r="BHH51" s="192"/>
      <c r="BHI51" s="192"/>
      <c r="BHJ51" s="192"/>
      <c r="BHK51" s="192"/>
      <c r="BHL51" s="192"/>
      <c r="BHM51" s="192"/>
      <c r="BHN51" s="192"/>
      <c r="BHO51" s="192"/>
      <c r="BHP51" s="192"/>
      <c r="BHQ51" s="192"/>
      <c r="BHR51" s="192"/>
      <c r="BHS51" s="192"/>
      <c r="BHT51" s="192"/>
      <c r="BHU51" s="192"/>
      <c r="BHV51" s="192"/>
      <c r="BHW51" s="192"/>
      <c r="BHX51" s="192"/>
      <c r="BHY51" s="192"/>
      <c r="BHZ51" s="192"/>
      <c r="BIA51" s="192"/>
      <c r="BIB51" s="192"/>
      <c r="BIC51" s="192"/>
      <c r="BID51" s="192"/>
      <c r="BIE51" s="192"/>
      <c r="BIF51" s="192"/>
      <c r="BIG51" s="192"/>
      <c r="BIH51" s="192"/>
      <c r="BII51" s="192"/>
      <c r="BIJ51" s="192"/>
      <c r="BIK51" s="192"/>
      <c r="BIL51" s="192"/>
      <c r="BIM51" s="192"/>
      <c r="BIN51" s="192"/>
      <c r="BIO51" s="192"/>
      <c r="BIP51" s="192"/>
      <c r="BIQ51" s="192"/>
      <c r="BIR51" s="192"/>
      <c r="BIS51" s="192"/>
      <c r="BIT51" s="192"/>
      <c r="BIU51" s="192"/>
      <c r="BIV51" s="192"/>
      <c r="BIW51" s="192"/>
      <c r="BIX51" s="192"/>
      <c r="BIY51" s="192"/>
      <c r="BIZ51" s="192"/>
      <c r="BJA51" s="192"/>
      <c r="BJB51" s="192"/>
      <c r="BJC51" s="192"/>
      <c r="BJD51" s="192"/>
      <c r="BJE51" s="192"/>
      <c r="BJF51" s="192"/>
      <c r="BJG51" s="192"/>
      <c r="BJH51" s="192"/>
      <c r="BJI51" s="192"/>
      <c r="BJJ51" s="192"/>
      <c r="BJK51" s="192"/>
      <c r="BJL51" s="192"/>
      <c r="BJM51" s="192"/>
      <c r="BJN51" s="192"/>
      <c r="BJO51" s="192"/>
      <c r="BJP51" s="192"/>
      <c r="BJQ51" s="192"/>
      <c r="BJR51" s="192"/>
      <c r="BJS51" s="192"/>
      <c r="BJT51" s="192"/>
      <c r="BJU51" s="192"/>
      <c r="BJV51" s="192"/>
      <c r="BJW51" s="192"/>
      <c r="BJX51" s="192"/>
      <c r="BJY51" s="192"/>
      <c r="BJZ51" s="192"/>
      <c r="BKA51" s="192"/>
      <c r="BKB51" s="192"/>
      <c r="BKC51" s="192"/>
      <c r="BKD51" s="192"/>
      <c r="BKE51" s="192"/>
      <c r="BKF51" s="192"/>
      <c r="BKG51" s="192"/>
      <c r="BKH51" s="192"/>
      <c r="BKI51" s="192"/>
      <c r="BKJ51" s="192"/>
      <c r="BKK51" s="192"/>
      <c r="BKL51" s="192"/>
      <c r="BKM51" s="192"/>
      <c r="BKN51" s="192"/>
      <c r="BKO51" s="192"/>
      <c r="BKP51" s="192"/>
      <c r="BKQ51" s="192"/>
      <c r="BKR51" s="192"/>
      <c r="BKS51" s="192"/>
      <c r="BKT51" s="192"/>
      <c r="BKU51" s="192"/>
      <c r="BKV51" s="192"/>
      <c r="BKW51" s="192"/>
      <c r="BKX51" s="192"/>
      <c r="BKY51" s="192"/>
      <c r="BKZ51" s="192"/>
      <c r="BLA51" s="192"/>
      <c r="BLB51" s="192"/>
      <c r="BLC51" s="192"/>
      <c r="BLD51" s="192"/>
      <c r="BLE51" s="192"/>
      <c r="BLF51" s="192"/>
      <c r="BLG51" s="192"/>
      <c r="BLH51" s="192"/>
      <c r="BLI51" s="192"/>
      <c r="BLJ51" s="192"/>
      <c r="BLK51" s="192"/>
      <c r="BLL51" s="192"/>
      <c r="BLM51" s="192"/>
      <c r="BLN51" s="192"/>
      <c r="BLO51" s="192"/>
      <c r="BLP51" s="192"/>
      <c r="BLQ51" s="192"/>
      <c r="BLR51" s="192"/>
      <c r="BLS51" s="192"/>
      <c r="BLT51" s="192"/>
      <c r="BLU51" s="192"/>
      <c r="BLV51" s="192"/>
      <c r="BLW51" s="192"/>
      <c r="BLX51" s="192"/>
      <c r="BLY51" s="192"/>
      <c r="BLZ51" s="192"/>
      <c r="BMA51" s="192"/>
      <c r="BMB51" s="192"/>
      <c r="BMC51" s="192"/>
      <c r="BMD51" s="192"/>
      <c r="BME51" s="192"/>
      <c r="BMF51" s="192"/>
      <c r="BMG51" s="192"/>
      <c r="BMH51" s="192"/>
      <c r="BMI51" s="192"/>
      <c r="BMJ51" s="192"/>
      <c r="BMK51" s="192"/>
      <c r="BML51" s="192"/>
      <c r="BMM51" s="192"/>
      <c r="BMN51" s="192"/>
      <c r="BMO51" s="192"/>
      <c r="BMP51" s="192"/>
      <c r="BMQ51" s="192"/>
      <c r="BMR51" s="192"/>
      <c r="BMS51" s="192"/>
      <c r="BMT51" s="192"/>
      <c r="BMU51" s="192"/>
      <c r="BMV51" s="192"/>
      <c r="BMW51" s="192"/>
      <c r="BMX51" s="192"/>
      <c r="BMY51" s="192"/>
      <c r="BMZ51" s="192"/>
      <c r="BNA51" s="192"/>
      <c r="BNB51" s="192"/>
      <c r="BNC51" s="192"/>
      <c r="BND51" s="192"/>
      <c r="BNE51" s="192"/>
      <c r="BNF51" s="192"/>
      <c r="BNG51" s="192"/>
      <c r="BNH51" s="192"/>
      <c r="BNI51" s="192"/>
      <c r="BNJ51" s="192"/>
      <c r="BNK51" s="192"/>
      <c r="BNL51" s="192"/>
      <c r="BNM51" s="192"/>
      <c r="BNN51" s="192"/>
      <c r="BNO51" s="192"/>
      <c r="BNP51" s="192"/>
      <c r="BNQ51" s="192"/>
      <c r="BNR51" s="192"/>
      <c r="BNS51" s="192"/>
      <c r="BNT51" s="192"/>
      <c r="BNU51" s="192"/>
      <c r="BNV51" s="192"/>
      <c r="BNW51" s="192"/>
      <c r="BNX51" s="192"/>
      <c r="BNY51" s="192"/>
      <c r="BNZ51" s="192"/>
      <c r="BOA51" s="192"/>
      <c r="BOB51" s="192"/>
      <c r="BOC51" s="192"/>
      <c r="BOD51" s="192"/>
      <c r="BOE51" s="192"/>
      <c r="BOF51" s="192"/>
      <c r="BOG51" s="192"/>
      <c r="BOH51" s="192"/>
      <c r="BOI51" s="192"/>
      <c r="BOJ51" s="192"/>
      <c r="BOK51" s="192"/>
      <c r="BOL51" s="192"/>
      <c r="BOM51" s="192"/>
      <c r="BON51" s="192"/>
      <c r="BOO51" s="192"/>
      <c r="BOP51" s="192"/>
      <c r="BOQ51" s="192"/>
      <c r="BOR51" s="192"/>
      <c r="BOS51" s="192"/>
      <c r="BOT51" s="192"/>
      <c r="BOU51" s="192"/>
      <c r="BOV51" s="192"/>
      <c r="BOW51" s="192"/>
      <c r="BOX51" s="192"/>
      <c r="BOY51" s="192"/>
      <c r="BOZ51" s="192"/>
      <c r="BPA51" s="192"/>
      <c r="BPB51" s="192"/>
      <c r="BPC51" s="192"/>
      <c r="BPD51" s="192"/>
      <c r="BPE51" s="192"/>
      <c r="BPF51" s="192"/>
      <c r="BPG51" s="192"/>
      <c r="BPH51" s="192"/>
      <c r="BPI51" s="192"/>
      <c r="BPJ51" s="192"/>
      <c r="BPK51" s="192"/>
      <c r="BPL51" s="192"/>
      <c r="BPM51" s="192"/>
      <c r="BPN51" s="192"/>
      <c r="BPO51" s="192"/>
      <c r="BPP51" s="192"/>
      <c r="BPQ51" s="192"/>
      <c r="BPR51" s="192"/>
      <c r="BPS51" s="192"/>
      <c r="BPT51" s="192"/>
      <c r="BPU51" s="192"/>
      <c r="BPV51" s="192"/>
      <c r="BPW51" s="192"/>
      <c r="BPX51" s="192"/>
      <c r="BPY51" s="192"/>
      <c r="BPZ51" s="192"/>
      <c r="BQA51" s="192"/>
      <c r="BQB51" s="192"/>
      <c r="BQC51" s="192"/>
      <c r="BQD51" s="192"/>
      <c r="BQE51" s="192"/>
      <c r="BQF51" s="192"/>
      <c r="BQG51" s="192"/>
      <c r="BQH51" s="192"/>
      <c r="BQI51" s="192"/>
      <c r="BQJ51" s="192"/>
      <c r="BQK51" s="192"/>
      <c r="BQL51" s="192"/>
      <c r="BQM51" s="192"/>
      <c r="BQN51" s="192"/>
      <c r="BQO51" s="192"/>
      <c r="BQP51" s="192"/>
      <c r="BQQ51" s="192"/>
      <c r="BQR51" s="192"/>
      <c r="BQS51" s="192"/>
      <c r="BQT51" s="192"/>
      <c r="BQU51" s="192"/>
      <c r="BQV51" s="192"/>
      <c r="BQW51" s="192"/>
      <c r="BQX51" s="192"/>
      <c r="BQY51" s="192"/>
      <c r="BQZ51" s="192"/>
      <c r="BRA51" s="192"/>
      <c r="BRB51" s="192"/>
      <c r="BRC51" s="192"/>
      <c r="BRD51" s="192"/>
      <c r="BRE51" s="192"/>
      <c r="BRF51" s="192"/>
      <c r="BRG51" s="192"/>
      <c r="BRH51" s="192"/>
      <c r="BRI51" s="192"/>
      <c r="BRJ51" s="192"/>
      <c r="BRK51" s="192"/>
      <c r="BRL51" s="192"/>
      <c r="BRM51" s="192"/>
      <c r="BRN51" s="192"/>
      <c r="BRO51" s="192"/>
      <c r="BRP51" s="192"/>
      <c r="BRQ51" s="192"/>
      <c r="BRR51" s="192"/>
      <c r="BRS51" s="192"/>
      <c r="BRT51" s="192"/>
      <c r="BRU51" s="192"/>
      <c r="BRV51" s="192"/>
      <c r="BRW51" s="192"/>
      <c r="BRX51" s="192"/>
      <c r="BRY51" s="192"/>
      <c r="BRZ51" s="192"/>
      <c r="BSA51" s="192"/>
      <c r="BSB51" s="192"/>
      <c r="BSC51" s="192"/>
      <c r="BSD51" s="192"/>
      <c r="BSE51" s="192"/>
      <c r="BSF51" s="192"/>
      <c r="BSG51" s="192"/>
      <c r="BSH51" s="192"/>
      <c r="BSI51" s="192"/>
      <c r="BSJ51" s="192"/>
      <c r="BSK51" s="192"/>
      <c r="BSL51" s="192"/>
      <c r="BSM51" s="192"/>
      <c r="BSN51" s="192"/>
      <c r="BSO51" s="192"/>
      <c r="BSP51" s="192"/>
      <c r="BSQ51" s="192"/>
      <c r="BSR51" s="192"/>
      <c r="BSS51" s="192"/>
      <c r="BST51" s="192"/>
      <c r="BSU51" s="192"/>
      <c r="BSV51" s="192"/>
      <c r="BSW51" s="192"/>
      <c r="BSX51" s="192"/>
      <c r="BSY51" s="192"/>
      <c r="BSZ51" s="192"/>
      <c r="BTA51" s="192"/>
      <c r="BTB51" s="192"/>
      <c r="BTC51" s="192"/>
      <c r="BTD51" s="192"/>
      <c r="BTE51" s="192"/>
      <c r="BTF51" s="192"/>
      <c r="BTG51" s="192"/>
      <c r="BTH51" s="192"/>
      <c r="BTI51" s="192"/>
      <c r="BTJ51" s="192"/>
      <c r="BTK51" s="192"/>
      <c r="BTL51" s="192"/>
      <c r="BTM51" s="192"/>
      <c r="BTN51" s="192"/>
      <c r="BTO51" s="192"/>
      <c r="BTP51" s="192"/>
      <c r="BTQ51" s="192"/>
      <c r="BTR51" s="192"/>
      <c r="BTS51" s="192"/>
      <c r="BTT51" s="192"/>
      <c r="BTU51" s="192"/>
      <c r="BTV51" s="192"/>
      <c r="BTW51" s="192"/>
      <c r="BTX51" s="192"/>
      <c r="BTY51" s="192"/>
      <c r="BTZ51" s="192"/>
      <c r="BUA51" s="192"/>
      <c r="BUB51" s="192"/>
      <c r="BUC51" s="192"/>
      <c r="BUD51" s="192"/>
      <c r="BUE51" s="192"/>
      <c r="BUF51" s="192"/>
      <c r="BUG51" s="192"/>
      <c r="BUH51" s="192"/>
      <c r="BUI51" s="192"/>
      <c r="BUJ51" s="192"/>
      <c r="BUK51" s="192"/>
      <c r="BUL51" s="192"/>
      <c r="BUM51" s="192"/>
      <c r="BUN51" s="192"/>
      <c r="BUO51" s="192"/>
      <c r="BUP51" s="192"/>
      <c r="BUQ51" s="192"/>
      <c r="BUR51" s="192"/>
      <c r="BUS51" s="192"/>
      <c r="BUT51" s="192"/>
      <c r="BUU51" s="192"/>
      <c r="BUV51" s="192"/>
      <c r="BUW51" s="192"/>
      <c r="BUX51" s="192"/>
      <c r="BUY51" s="192"/>
      <c r="BUZ51" s="192"/>
      <c r="BVA51" s="192"/>
      <c r="BVB51" s="192"/>
      <c r="BVC51" s="192"/>
      <c r="BVD51" s="192"/>
      <c r="BVE51" s="192"/>
      <c r="BVF51" s="192"/>
      <c r="BVG51" s="192"/>
      <c r="BVH51" s="192"/>
      <c r="BVI51" s="192"/>
      <c r="BVJ51" s="192"/>
      <c r="BVK51" s="192"/>
      <c r="BVL51" s="192"/>
      <c r="BVM51" s="192"/>
      <c r="BVN51" s="192"/>
      <c r="BVO51" s="192"/>
      <c r="BVP51" s="192"/>
      <c r="BVQ51" s="192"/>
      <c r="BVR51" s="192"/>
      <c r="BVS51" s="192"/>
      <c r="BVT51" s="192"/>
      <c r="BVU51" s="192"/>
      <c r="BVV51" s="192"/>
      <c r="BVW51" s="192"/>
      <c r="BVX51" s="192"/>
      <c r="BVY51" s="192"/>
      <c r="BVZ51" s="192"/>
      <c r="BWA51" s="192"/>
      <c r="BWB51" s="192"/>
      <c r="BWC51" s="192"/>
      <c r="BWD51" s="192"/>
      <c r="BWE51" s="192"/>
      <c r="BWF51" s="192"/>
      <c r="BWG51" s="192"/>
      <c r="BWH51" s="192"/>
      <c r="BWI51" s="192"/>
      <c r="BWJ51" s="192"/>
      <c r="BWK51" s="192"/>
      <c r="BWL51" s="192"/>
      <c r="BWM51" s="192"/>
      <c r="BWN51" s="192"/>
      <c r="BWO51" s="192"/>
      <c r="BWP51" s="192"/>
      <c r="BWQ51" s="192"/>
      <c r="BWR51" s="192"/>
      <c r="BWS51" s="192"/>
      <c r="BWT51" s="192"/>
      <c r="BWU51" s="192"/>
      <c r="BWV51" s="192"/>
      <c r="BWW51" s="192"/>
      <c r="BWX51" s="192"/>
      <c r="BWY51" s="192"/>
      <c r="BWZ51" s="192"/>
      <c r="BXA51" s="192"/>
      <c r="BXB51" s="192"/>
      <c r="BXC51" s="192"/>
      <c r="BXD51" s="192"/>
      <c r="BXE51" s="192"/>
      <c r="BXF51" s="192"/>
      <c r="BXG51" s="192"/>
      <c r="BXH51" s="192"/>
      <c r="BXI51" s="192"/>
      <c r="BXJ51" s="192"/>
      <c r="BXK51" s="192"/>
      <c r="BXL51" s="192"/>
      <c r="BXM51" s="192"/>
      <c r="BXN51" s="192"/>
      <c r="BXO51" s="192"/>
      <c r="BXP51" s="192"/>
      <c r="BXQ51" s="192"/>
      <c r="BXR51" s="192"/>
      <c r="BXS51" s="192"/>
      <c r="BXT51" s="192"/>
      <c r="BXU51" s="192"/>
      <c r="BXV51" s="192"/>
      <c r="BXW51" s="192"/>
      <c r="BXX51" s="192"/>
      <c r="BXY51" s="192"/>
      <c r="BXZ51" s="192"/>
      <c r="BYA51" s="192"/>
      <c r="BYB51" s="192"/>
      <c r="BYC51" s="192"/>
      <c r="BYD51" s="192"/>
      <c r="BYE51" s="192"/>
      <c r="BYF51" s="192"/>
      <c r="BYG51" s="192"/>
      <c r="BYH51" s="192"/>
      <c r="BYI51" s="192"/>
      <c r="BYJ51" s="192"/>
      <c r="BYK51" s="192"/>
      <c r="BYL51" s="192"/>
      <c r="BYM51" s="192"/>
      <c r="BYN51" s="192"/>
      <c r="BYO51" s="192"/>
      <c r="BYP51" s="192"/>
      <c r="BYQ51" s="192"/>
      <c r="BYR51" s="192"/>
      <c r="BYS51" s="192"/>
      <c r="BYT51" s="192"/>
      <c r="BYU51" s="192"/>
      <c r="BYV51" s="192"/>
      <c r="BYW51" s="192"/>
      <c r="BYX51" s="192"/>
      <c r="BYY51" s="192"/>
      <c r="BYZ51" s="192"/>
      <c r="BZA51" s="192"/>
      <c r="BZB51" s="192"/>
      <c r="BZC51" s="192"/>
      <c r="BZD51" s="192"/>
      <c r="BZE51" s="192"/>
      <c r="BZF51" s="192"/>
      <c r="BZG51" s="192"/>
      <c r="BZH51" s="192"/>
      <c r="BZI51" s="192"/>
      <c r="BZJ51" s="192"/>
      <c r="BZK51" s="192"/>
      <c r="BZL51" s="192"/>
      <c r="BZM51" s="192"/>
      <c r="BZN51" s="192"/>
      <c r="BZO51" s="192"/>
      <c r="BZP51" s="192"/>
      <c r="BZQ51" s="192"/>
      <c r="BZR51" s="192"/>
      <c r="BZS51" s="192"/>
      <c r="BZT51" s="192"/>
      <c r="BZU51" s="192"/>
      <c r="BZV51" s="192"/>
      <c r="BZW51" s="192"/>
      <c r="BZX51" s="192"/>
      <c r="BZY51" s="192"/>
      <c r="BZZ51" s="192"/>
      <c r="CAA51" s="192"/>
      <c r="CAB51" s="192"/>
      <c r="CAC51" s="192"/>
      <c r="CAD51" s="192"/>
      <c r="CAE51" s="192"/>
      <c r="CAF51" s="192"/>
      <c r="CAG51" s="192"/>
      <c r="CAH51" s="192"/>
      <c r="CAI51" s="192"/>
      <c r="CAJ51" s="192"/>
      <c r="CAK51" s="192"/>
      <c r="CAL51" s="192"/>
      <c r="CAM51" s="192"/>
      <c r="CAN51" s="192"/>
      <c r="CAO51" s="192"/>
      <c r="CAP51" s="192"/>
      <c r="CAQ51" s="192"/>
      <c r="CAR51" s="192"/>
      <c r="CAS51" s="192"/>
      <c r="CAT51" s="192"/>
      <c r="CAU51" s="192"/>
      <c r="CAV51" s="192"/>
      <c r="CAW51" s="192"/>
      <c r="CAX51" s="192"/>
      <c r="CAY51" s="192"/>
      <c r="CAZ51" s="192"/>
      <c r="CBA51" s="192"/>
      <c r="CBB51" s="192"/>
      <c r="CBC51" s="192"/>
      <c r="CBD51" s="192"/>
      <c r="CBE51" s="192"/>
      <c r="CBF51" s="192"/>
      <c r="CBG51" s="192"/>
      <c r="CBH51" s="192"/>
      <c r="CBI51" s="192"/>
      <c r="CBJ51" s="192"/>
      <c r="CBK51" s="192"/>
      <c r="CBL51" s="192"/>
      <c r="CBM51" s="192"/>
      <c r="CBN51" s="192"/>
      <c r="CBO51" s="192"/>
      <c r="CBP51" s="192"/>
      <c r="CBQ51" s="192"/>
      <c r="CBR51" s="192"/>
      <c r="CBS51" s="192"/>
      <c r="CBT51" s="192"/>
      <c r="CBU51" s="192"/>
      <c r="CBV51" s="192"/>
      <c r="CBW51" s="192"/>
      <c r="CBX51" s="192"/>
      <c r="CBY51" s="192"/>
      <c r="CBZ51" s="192"/>
      <c r="CCA51" s="192"/>
      <c r="CCB51" s="192"/>
      <c r="CCC51" s="192"/>
      <c r="CCD51" s="192"/>
      <c r="CCE51" s="192"/>
      <c r="CCF51" s="192"/>
      <c r="CCG51" s="192"/>
      <c r="CCH51" s="192"/>
      <c r="CCI51" s="192"/>
      <c r="CCJ51" s="192"/>
      <c r="CCK51" s="192"/>
      <c r="CCL51" s="192"/>
      <c r="CCM51" s="192"/>
      <c r="CCN51" s="192"/>
      <c r="CCO51" s="192"/>
      <c r="CCP51" s="192"/>
      <c r="CCQ51" s="192"/>
      <c r="CCR51" s="192"/>
      <c r="CCS51" s="192"/>
      <c r="CCT51" s="192"/>
      <c r="CCU51" s="192"/>
      <c r="CCV51" s="192"/>
      <c r="CCW51" s="192"/>
      <c r="CCX51" s="192"/>
      <c r="CCY51" s="192"/>
      <c r="CCZ51" s="192"/>
      <c r="CDA51" s="192"/>
      <c r="CDB51" s="192"/>
      <c r="CDC51" s="192"/>
      <c r="CDD51" s="192"/>
      <c r="CDE51" s="192"/>
      <c r="CDF51" s="192"/>
      <c r="CDG51" s="192"/>
      <c r="CDH51" s="192"/>
      <c r="CDI51" s="192"/>
      <c r="CDJ51" s="192"/>
      <c r="CDK51" s="192"/>
      <c r="CDL51" s="192"/>
      <c r="CDM51" s="192"/>
      <c r="CDN51" s="192"/>
      <c r="CDO51" s="192"/>
      <c r="CDP51" s="192"/>
      <c r="CDQ51" s="192"/>
      <c r="CDR51" s="192"/>
      <c r="CDS51" s="192"/>
      <c r="CDT51" s="192"/>
      <c r="CDU51" s="192"/>
      <c r="CDV51" s="192"/>
      <c r="CDW51" s="192"/>
      <c r="CDX51" s="192"/>
      <c r="CDY51" s="192"/>
      <c r="CDZ51" s="192"/>
      <c r="CEA51" s="192"/>
      <c r="CEB51" s="192"/>
      <c r="CEC51" s="192"/>
      <c r="CED51" s="192"/>
      <c r="CEE51" s="192"/>
      <c r="CEF51" s="192"/>
      <c r="CEG51" s="192"/>
      <c r="CEH51" s="192"/>
      <c r="CEI51" s="192"/>
      <c r="CEJ51" s="192"/>
      <c r="CEK51" s="192"/>
      <c r="CEL51" s="192"/>
      <c r="CEM51" s="192"/>
      <c r="CEN51" s="192"/>
      <c r="CEO51" s="192"/>
      <c r="CEP51" s="192"/>
      <c r="CEQ51" s="192"/>
      <c r="CER51" s="192"/>
      <c r="CES51" s="192"/>
      <c r="CET51" s="192"/>
      <c r="CEU51" s="192"/>
      <c r="CEV51" s="192"/>
      <c r="CEW51" s="192"/>
      <c r="CEX51" s="192"/>
      <c r="CEY51" s="192"/>
      <c r="CEZ51" s="192"/>
      <c r="CFA51" s="192"/>
      <c r="CFB51" s="192"/>
      <c r="CFC51" s="192"/>
      <c r="CFD51" s="192"/>
      <c r="CFE51" s="192"/>
      <c r="CFF51" s="192"/>
      <c r="CFG51" s="192"/>
      <c r="CFH51" s="192"/>
      <c r="CFI51" s="192"/>
      <c r="CFJ51" s="192"/>
      <c r="CFK51" s="192"/>
      <c r="CFL51" s="192"/>
      <c r="CFM51" s="192"/>
      <c r="CFN51" s="192"/>
      <c r="CFO51" s="192"/>
      <c r="CFP51" s="192"/>
      <c r="CFQ51" s="192"/>
      <c r="CFR51" s="192"/>
      <c r="CFS51" s="192"/>
      <c r="CFT51" s="192"/>
      <c r="CFU51" s="192"/>
      <c r="CFV51" s="192"/>
      <c r="CFW51" s="192"/>
      <c r="CFX51" s="192"/>
      <c r="CFY51" s="192"/>
      <c r="CFZ51" s="192"/>
      <c r="CGA51" s="192"/>
      <c r="CGB51" s="192"/>
      <c r="CGC51" s="192"/>
      <c r="CGD51" s="192"/>
      <c r="CGE51" s="192"/>
      <c r="CGF51" s="192"/>
      <c r="CGG51" s="192"/>
      <c r="CGH51" s="192"/>
      <c r="CGI51" s="192"/>
      <c r="CGJ51" s="192"/>
      <c r="CGK51" s="192"/>
      <c r="CGL51" s="192"/>
      <c r="CGM51" s="192"/>
      <c r="CGN51" s="192"/>
      <c r="CGO51" s="192"/>
      <c r="CGP51" s="192"/>
      <c r="CGQ51" s="192"/>
      <c r="CGR51" s="192"/>
      <c r="CGS51" s="192"/>
      <c r="CGT51" s="192"/>
      <c r="CGU51" s="192"/>
      <c r="CGV51" s="192"/>
      <c r="CGW51" s="192"/>
      <c r="CGX51" s="192"/>
      <c r="CGY51" s="192"/>
      <c r="CGZ51" s="192"/>
      <c r="CHA51" s="192"/>
      <c r="CHB51" s="192"/>
      <c r="CHC51" s="192"/>
      <c r="CHD51" s="192"/>
      <c r="CHE51" s="192"/>
      <c r="CHF51" s="192"/>
      <c r="CHG51" s="192"/>
      <c r="CHH51" s="192"/>
      <c r="CHI51" s="192"/>
      <c r="CHJ51" s="192"/>
      <c r="CHK51" s="192"/>
      <c r="CHL51" s="192"/>
      <c r="CHM51" s="192"/>
      <c r="CHN51" s="192"/>
      <c r="CHO51" s="192"/>
      <c r="CHP51" s="192"/>
      <c r="CHQ51" s="192"/>
      <c r="CHR51" s="192"/>
      <c r="CHS51" s="192"/>
      <c r="CHT51" s="192"/>
      <c r="CHU51" s="192"/>
      <c r="CHV51" s="192"/>
      <c r="CHW51" s="192"/>
      <c r="CHX51" s="192"/>
      <c r="CHY51" s="192"/>
      <c r="CHZ51" s="192"/>
      <c r="CIA51" s="192"/>
      <c r="CIB51" s="192"/>
      <c r="CIC51" s="192"/>
      <c r="CID51" s="192"/>
      <c r="CIE51" s="192"/>
      <c r="CIF51" s="192"/>
      <c r="CIG51" s="192"/>
      <c r="CIH51" s="192"/>
      <c r="CII51" s="192"/>
      <c r="CIJ51" s="192"/>
      <c r="CIK51" s="192"/>
      <c r="CIL51" s="192"/>
      <c r="CIM51" s="192"/>
      <c r="CIN51" s="192"/>
      <c r="CIO51" s="192"/>
      <c r="CIP51" s="192"/>
      <c r="CIQ51" s="192"/>
      <c r="CIR51" s="192"/>
      <c r="CIS51" s="192"/>
      <c r="CIT51" s="192"/>
      <c r="CIU51" s="192"/>
      <c r="CIV51" s="192"/>
      <c r="CIW51" s="192"/>
      <c r="CIX51" s="192"/>
      <c r="CIY51" s="192"/>
      <c r="CIZ51" s="192"/>
      <c r="CJA51" s="192"/>
      <c r="CJB51" s="192"/>
      <c r="CJC51" s="192"/>
      <c r="CJD51" s="192"/>
      <c r="CJE51" s="192"/>
      <c r="CJF51" s="192"/>
      <c r="CJG51" s="192"/>
      <c r="CJH51" s="192"/>
      <c r="CJI51" s="192"/>
      <c r="CJJ51" s="192"/>
      <c r="CJK51" s="192"/>
      <c r="CJL51" s="192"/>
      <c r="CJM51" s="192"/>
      <c r="CJN51" s="192"/>
      <c r="CJO51" s="192"/>
      <c r="CJP51" s="192"/>
      <c r="CJQ51" s="192"/>
      <c r="CJR51" s="192"/>
      <c r="CJS51" s="192"/>
      <c r="CJT51" s="192"/>
      <c r="CJU51" s="192"/>
      <c r="CJV51" s="192"/>
      <c r="CJW51" s="192"/>
      <c r="CJX51" s="192"/>
      <c r="CJY51" s="192"/>
      <c r="CJZ51" s="192"/>
      <c r="CKA51" s="192"/>
      <c r="CKB51" s="192"/>
      <c r="CKC51" s="192"/>
      <c r="CKD51" s="192"/>
      <c r="CKE51" s="192"/>
      <c r="CKF51" s="192"/>
      <c r="CKG51" s="192"/>
      <c r="CKH51" s="192"/>
      <c r="CKI51" s="192"/>
      <c r="CKJ51" s="192"/>
      <c r="CKK51" s="192"/>
      <c r="CKL51" s="192"/>
      <c r="CKM51" s="192"/>
      <c r="CKN51" s="192"/>
      <c r="CKO51" s="192"/>
      <c r="CKP51" s="192"/>
      <c r="CKQ51" s="192"/>
      <c r="CKR51" s="192"/>
      <c r="CKS51" s="192"/>
      <c r="CKT51" s="192"/>
      <c r="CKU51" s="192"/>
      <c r="CKV51" s="192"/>
      <c r="CKW51" s="192"/>
      <c r="CKX51" s="192"/>
      <c r="CKY51" s="192"/>
      <c r="CKZ51" s="192"/>
      <c r="CLA51" s="192"/>
      <c r="CLB51" s="192"/>
      <c r="CLC51" s="192"/>
      <c r="CLD51" s="192"/>
      <c r="CLE51" s="192"/>
      <c r="CLF51" s="192"/>
      <c r="CLG51" s="192"/>
      <c r="CLH51" s="192"/>
      <c r="CLI51" s="192"/>
      <c r="CLJ51" s="192"/>
      <c r="CLK51" s="192"/>
      <c r="CLL51" s="192"/>
      <c r="CLM51" s="192"/>
      <c r="CLN51" s="192"/>
      <c r="CLO51" s="192"/>
      <c r="CLP51" s="192"/>
      <c r="CLQ51" s="192"/>
      <c r="CLR51" s="192"/>
      <c r="CLS51" s="192"/>
      <c r="CLT51" s="192"/>
      <c r="CLU51" s="192"/>
      <c r="CLV51" s="192"/>
      <c r="CLW51" s="192"/>
      <c r="CLX51" s="192"/>
      <c r="CLY51" s="192"/>
      <c r="CLZ51" s="192"/>
      <c r="CMA51" s="192"/>
      <c r="CMB51" s="192"/>
      <c r="CMC51" s="192"/>
      <c r="CMD51" s="192"/>
      <c r="CME51" s="192"/>
      <c r="CMF51" s="192"/>
      <c r="CMG51" s="192"/>
      <c r="CMH51" s="192"/>
      <c r="CMI51" s="192"/>
      <c r="CMJ51" s="192"/>
      <c r="CMK51" s="192"/>
      <c r="CML51" s="192"/>
      <c r="CMM51" s="192"/>
      <c r="CMN51" s="192"/>
      <c r="CMO51" s="192"/>
      <c r="CMP51" s="192"/>
      <c r="CMQ51" s="192"/>
      <c r="CMR51" s="192"/>
      <c r="CMS51" s="192"/>
      <c r="CMT51" s="192"/>
      <c r="CMU51" s="192"/>
      <c r="CMV51" s="192"/>
      <c r="CMW51" s="192"/>
      <c r="CMX51" s="192"/>
      <c r="CMY51" s="192"/>
      <c r="CMZ51" s="192"/>
      <c r="CNA51" s="192"/>
      <c r="CNB51" s="192"/>
      <c r="CNC51" s="192"/>
      <c r="CND51" s="192"/>
      <c r="CNE51" s="192"/>
      <c r="CNF51" s="192"/>
      <c r="CNG51" s="192"/>
      <c r="CNH51" s="192"/>
      <c r="CNI51" s="192"/>
      <c r="CNJ51" s="192"/>
      <c r="CNK51" s="192"/>
      <c r="CNL51" s="192"/>
      <c r="CNM51" s="192"/>
      <c r="CNN51" s="192"/>
      <c r="CNO51" s="192"/>
      <c r="CNP51" s="192"/>
      <c r="CNQ51" s="192"/>
      <c r="CNR51" s="192"/>
      <c r="CNS51" s="192"/>
      <c r="CNT51" s="192"/>
      <c r="CNU51" s="192"/>
      <c r="CNV51" s="192"/>
      <c r="CNW51" s="192"/>
      <c r="CNX51" s="192"/>
      <c r="CNY51" s="192"/>
      <c r="CNZ51" s="192"/>
      <c r="COA51" s="192"/>
      <c r="COB51" s="192"/>
      <c r="COC51" s="192"/>
      <c r="COD51" s="192"/>
      <c r="COE51" s="192"/>
      <c r="COF51" s="192"/>
      <c r="COG51" s="192"/>
      <c r="COH51" s="192"/>
      <c r="COI51" s="192"/>
      <c r="COJ51" s="192"/>
      <c r="COK51" s="192"/>
      <c r="COL51" s="192"/>
      <c r="COM51" s="192"/>
      <c r="CON51" s="192"/>
      <c r="COO51" s="192"/>
      <c r="COP51" s="192"/>
      <c r="COQ51" s="192"/>
      <c r="COR51" s="192"/>
      <c r="COS51" s="192"/>
      <c r="COT51" s="192"/>
      <c r="COU51" s="192"/>
      <c r="COV51" s="192"/>
      <c r="COW51" s="192"/>
      <c r="COX51" s="192"/>
      <c r="COY51" s="192"/>
      <c r="COZ51" s="192"/>
      <c r="CPA51" s="192"/>
      <c r="CPB51" s="192"/>
      <c r="CPC51" s="192"/>
      <c r="CPD51" s="192"/>
      <c r="CPE51" s="192"/>
      <c r="CPF51" s="192"/>
      <c r="CPG51" s="192"/>
      <c r="CPH51" s="192"/>
      <c r="CPI51" s="192"/>
      <c r="CPJ51" s="192"/>
      <c r="CPK51" s="192"/>
      <c r="CPL51" s="192"/>
      <c r="CPM51" s="192"/>
      <c r="CPN51" s="192"/>
      <c r="CPO51" s="192"/>
      <c r="CPP51" s="192"/>
      <c r="CPQ51" s="192"/>
      <c r="CPR51" s="192"/>
      <c r="CPS51" s="192"/>
      <c r="CPT51" s="192"/>
      <c r="CPU51" s="192"/>
      <c r="CPV51" s="192"/>
      <c r="CPW51" s="192"/>
      <c r="CPX51" s="192"/>
      <c r="CPY51" s="192"/>
      <c r="CPZ51" s="192"/>
      <c r="CQA51" s="192"/>
      <c r="CQB51" s="192"/>
      <c r="CQC51" s="192"/>
      <c r="CQD51" s="192"/>
      <c r="CQE51" s="192"/>
      <c r="CQF51" s="192"/>
      <c r="CQG51" s="192"/>
      <c r="CQH51" s="192"/>
      <c r="CQI51" s="192"/>
      <c r="CQJ51" s="192"/>
      <c r="CQK51" s="192"/>
      <c r="CQL51" s="192"/>
      <c r="CQM51" s="192"/>
      <c r="CQN51" s="192"/>
      <c r="CQO51" s="192"/>
      <c r="CQP51" s="192"/>
      <c r="CQQ51" s="192"/>
      <c r="CQR51" s="192"/>
      <c r="CQS51" s="192"/>
      <c r="CQT51" s="192"/>
      <c r="CQU51" s="192"/>
      <c r="CQV51" s="192"/>
      <c r="CQW51" s="192"/>
      <c r="CQX51" s="192"/>
      <c r="CQY51" s="192"/>
      <c r="CQZ51" s="192"/>
      <c r="CRA51" s="192"/>
      <c r="CRB51" s="192"/>
      <c r="CRC51" s="192"/>
      <c r="CRD51" s="192"/>
      <c r="CRE51" s="192"/>
      <c r="CRF51" s="192"/>
      <c r="CRG51" s="192"/>
      <c r="CRH51" s="192"/>
      <c r="CRI51" s="192"/>
      <c r="CRJ51" s="192"/>
      <c r="CRK51" s="192"/>
      <c r="CRL51" s="192"/>
      <c r="CRM51" s="192"/>
      <c r="CRN51" s="192"/>
      <c r="CRO51" s="192"/>
      <c r="CRP51" s="192"/>
      <c r="CRQ51" s="192"/>
      <c r="CRR51" s="192"/>
      <c r="CRS51" s="192"/>
      <c r="CRT51" s="192"/>
      <c r="CRU51" s="192"/>
      <c r="CRV51" s="192"/>
      <c r="CRW51" s="192"/>
      <c r="CRX51" s="192"/>
      <c r="CRY51" s="192"/>
      <c r="CRZ51" s="192"/>
      <c r="CSA51" s="192"/>
      <c r="CSB51" s="192"/>
      <c r="CSC51" s="192"/>
      <c r="CSD51" s="192"/>
      <c r="CSE51" s="192"/>
      <c r="CSF51" s="192"/>
      <c r="CSG51" s="192"/>
      <c r="CSH51" s="192"/>
      <c r="CSI51" s="192"/>
      <c r="CSJ51" s="192"/>
      <c r="CSK51" s="192"/>
      <c r="CSL51" s="192"/>
      <c r="CSM51" s="192"/>
      <c r="CSN51" s="192"/>
      <c r="CSO51" s="192"/>
      <c r="CSP51" s="192"/>
      <c r="CSQ51" s="192"/>
      <c r="CSR51" s="192"/>
      <c r="CSS51" s="192"/>
      <c r="CST51" s="192"/>
      <c r="CSU51" s="192"/>
      <c r="CSV51" s="192"/>
      <c r="CSW51" s="192"/>
      <c r="CSX51" s="192"/>
      <c r="CSY51" s="192"/>
      <c r="CSZ51" s="192"/>
      <c r="CTA51" s="192"/>
      <c r="CTB51" s="192"/>
      <c r="CTC51" s="192"/>
      <c r="CTD51" s="192"/>
      <c r="CTE51" s="192"/>
      <c r="CTF51" s="192"/>
      <c r="CTG51" s="192"/>
      <c r="CTH51" s="192"/>
      <c r="CTI51" s="192"/>
      <c r="CTJ51" s="192"/>
      <c r="CTK51" s="192"/>
      <c r="CTL51" s="192"/>
      <c r="CTM51" s="192"/>
      <c r="CTN51" s="192"/>
      <c r="CTO51" s="192"/>
      <c r="CTP51" s="192"/>
      <c r="CTQ51" s="192"/>
      <c r="CTR51" s="192"/>
      <c r="CTS51" s="192"/>
      <c r="CTT51" s="192"/>
      <c r="CTU51" s="192"/>
      <c r="CTV51" s="192"/>
      <c r="CTW51" s="192"/>
      <c r="CTX51" s="192"/>
      <c r="CTY51" s="192"/>
      <c r="CTZ51" s="192"/>
      <c r="CUA51" s="192"/>
      <c r="CUB51" s="192"/>
      <c r="CUC51" s="192"/>
      <c r="CUD51" s="192"/>
      <c r="CUE51" s="192"/>
      <c r="CUF51" s="192"/>
      <c r="CUG51" s="192"/>
      <c r="CUH51" s="192"/>
      <c r="CUI51" s="192"/>
      <c r="CUJ51" s="192"/>
      <c r="CUK51" s="192"/>
      <c r="CUL51" s="192"/>
      <c r="CUM51" s="192"/>
      <c r="CUN51" s="192"/>
      <c r="CUO51" s="192"/>
      <c r="CUP51" s="192"/>
      <c r="CUQ51" s="192"/>
      <c r="CUR51" s="192"/>
      <c r="CUS51" s="192"/>
      <c r="CUT51" s="192"/>
      <c r="CUU51" s="192"/>
      <c r="CUV51" s="192"/>
      <c r="CUW51" s="192"/>
      <c r="CUX51" s="192"/>
      <c r="CUY51" s="192"/>
      <c r="CUZ51" s="192"/>
      <c r="CVA51" s="192"/>
      <c r="CVB51" s="192"/>
      <c r="CVC51" s="192"/>
      <c r="CVD51" s="192"/>
      <c r="CVE51" s="192"/>
      <c r="CVF51" s="192"/>
      <c r="CVG51" s="192"/>
      <c r="CVH51" s="192"/>
      <c r="CVI51" s="192"/>
      <c r="CVJ51" s="192"/>
      <c r="CVK51" s="192"/>
      <c r="CVL51" s="192"/>
      <c r="CVM51" s="192"/>
      <c r="CVN51" s="192"/>
      <c r="CVO51" s="192"/>
      <c r="CVP51" s="192"/>
      <c r="CVQ51" s="192"/>
      <c r="CVR51" s="192"/>
      <c r="CVS51" s="192"/>
      <c r="CVT51" s="192"/>
      <c r="CVU51" s="192"/>
      <c r="CVV51" s="192"/>
      <c r="CVW51" s="192"/>
      <c r="CVX51" s="192"/>
      <c r="CVY51" s="192"/>
      <c r="CVZ51" s="192"/>
      <c r="CWA51" s="192"/>
      <c r="CWB51" s="192"/>
      <c r="CWC51" s="192"/>
      <c r="CWD51" s="192"/>
      <c r="CWE51" s="192"/>
      <c r="CWF51" s="192"/>
      <c r="CWG51" s="192"/>
      <c r="CWH51" s="192"/>
      <c r="CWI51" s="192"/>
      <c r="CWJ51" s="192"/>
      <c r="CWK51" s="192"/>
      <c r="CWL51" s="192"/>
      <c r="CWM51" s="192"/>
      <c r="CWN51" s="192"/>
      <c r="CWO51" s="192"/>
      <c r="CWP51" s="192"/>
      <c r="CWQ51" s="192"/>
      <c r="CWR51" s="192"/>
      <c r="CWS51" s="192"/>
      <c r="CWT51" s="192"/>
      <c r="CWU51" s="192"/>
      <c r="CWV51" s="192"/>
      <c r="CWW51" s="192"/>
      <c r="CWX51" s="192"/>
      <c r="CWY51" s="192"/>
      <c r="CWZ51" s="192"/>
      <c r="CXA51" s="192"/>
      <c r="CXB51" s="192"/>
      <c r="CXC51" s="192"/>
      <c r="CXD51" s="192"/>
      <c r="CXE51" s="192"/>
      <c r="CXF51" s="192"/>
      <c r="CXG51" s="192"/>
      <c r="CXH51" s="192"/>
      <c r="CXI51" s="192"/>
      <c r="CXJ51" s="192"/>
      <c r="CXK51" s="192"/>
      <c r="CXL51" s="192"/>
      <c r="CXM51" s="192"/>
      <c r="CXN51" s="192"/>
      <c r="CXO51" s="192"/>
      <c r="CXP51" s="192"/>
      <c r="CXQ51" s="192"/>
      <c r="CXR51" s="192"/>
      <c r="CXS51" s="192"/>
      <c r="CXT51" s="192"/>
      <c r="CXU51" s="192"/>
      <c r="CXV51" s="192"/>
      <c r="CXW51" s="192"/>
      <c r="CXX51" s="192"/>
      <c r="CXY51" s="192"/>
      <c r="CXZ51" s="192"/>
      <c r="CYA51" s="192"/>
      <c r="CYB51" s="192"/>
      <c r="CYC51" s="192"/>
      <c r="CYD51" s="192"/>
      <c r="CYE51" s="192"/>
      <c r="CYF51" s="192"/>
      <c r="CYG51" s="192"/>
      <c r="CYH51" s="192"/>
      <c r="CYI51" s="192"/>
      <c r="CYJ51" s="192"/>
      <c r="CYK51" s="192"/>
      <c r="CYL51" s="192"/>
      <c r="CYM51" s="192"/>
      <c r="CYN51" s="192"/>
      <c r="CYO51" s="192"/>
      <c r="CYP51" s="192"/>
      <c r="CYQ51" s="192"/>
      <c r="CYR51" s="192"/>
      <c r="CYS51" s="192"/>
      <c r="CYT51" s="192"/>
      <c r="CYU51" s="192"/>
      <c r="CYV51" s="192"/>
      <c r="CYW51" s="192"/>
      <c r="CYX51" s="192"/>
      <c r="CYY51" s="192"/>
      <c r="CYZ51" s="192"/>
      <c r="CZA51" s="192"/>
      <c r="CZB51" s="192"/>
      <c r="CZC51" s="192"/>
      <c r="CZD51" s="192"/>
      <c r="CZE51" s="192"/>
      <c r="CZF51" s="192"/>
      <c r="CZG51" s="192"/>
      <c r="CZH51" s="192"/>
      <c r="CZI51" s="192"/>
      <c r="CZJ51" s="192"/>
      <c r="CZK51" s="192"/>
      <c r="CZL51" s="192"/>
      <c r="CZM51" s="192"/>
      <c r="CZN51" s="192"/>
      <c r="CZO51" s="192"/>
      <c r="CZP51" s="192"/>
      <c r="CZQ51" s="192"/>
      <c r="CZR51" s="192"/>
      <c r="CZS51" s="192"/>
      <c r="CZT51" s="192"/>
      <c r="CZU51" s="192"/>
      <c r="CZV51" s="192"/>
      <c r="CZW51" s="192"/>
      <c r="CZX51" s="192"/>
      <c r="CZY51" s="192"/>
      <c r="CZZ51" s="192"/>
      <c r="DAA51" s="192"/>
      <c r="DAB51" s="192"/>
      <c r="DAC51" s="192"/>
      <c r="DAD51" s="192"/>
      <c r="DAE51" s="192"/>
      <c r="DAF51" s="192"/>
      <c r="DAG51" s="192"/>
      <c r="DAH51" s="192"/>
      <c r="DAI51" s="192"/>
      <c r="DAJ51" s="192"/>
      <c r="DAK51" s="192"/>
      <c r="DAL51" s="192"/>
      <c r="DAM51" s="192"/>
      <c r="DAN51" s="192"/>
      <c r="DAO51" s="192"/>
      <c r="DAP51" s="192"/>
      <c r="DAQ51" s="192"/>
      <c r="DAR51" s="192"/>
      <c r="DAS51" s="192"/>
      <c r="DAT51" s="192"/>
      <c r="DAU51" s="192"/>
      <c r="DAV51" s="192"/>
      <c r="DAW51" s="192"/>
      <c r="DAX51" s="192"/>
      <c r="DAY51" s="192"/>
      <c r="DAZ51" s="192"/>
      <c r="DBA51" s="192"/>
      <c r="DBB51" s="192"/>
      <c r="DBC51" s="192"/>
      <c r="DBD51" s="192"/>
      <c r="DBE51" s="192"/>
      <c r="DBF51" s="192"/>
      <c r="DBG51" s="192"/>
      <c r="DBH51" s="192"/>
      <c r="DBI51" s="192"/>
      <c r="DBJ51" s="192"/>
      <c r="DBK51" s="192"/>
      <c r="DBL51" s="192"/>
      <c r="DBM51" s="192"/>
      <c r="DBN51" s="192"/>
      <c r="DBO51" s="192"/>
      <c r="DBP51" s="192"/>
      <c r="DBQ51" s="192"/>
      <c r="DBR51" s="192"/>
      <c r="DBS51" s="192"/>
      <c r="DBT51" s="192"/>
      <c r="DBU51" s="192"/>
      <c r="DBV51" s="192"/>
      <c r="DBW51" s="192"/>
      <c r="DBX51" s="192"/>
      <c r="DBY51" s="192"/>
      <c r="DBZ51" s="192"/>
      <c r="DCA51" s="192"/>
      <c r="DCB51" s="192"/>
      <c r="DCC51" s="192"/>
      <c r="DCD51" s="192"/>
      <c r="DCE51" s="192"/>
      <c r="DCF51" s="192"/>
      <c r="DCG51" s="192"/>
      <c r="DCH51" s="192"/>
      <c r="DCI51" s="192"/>
      <c r="DCJ51" s="192"/>
      <c r="DCK51" s="192"/>
      <c r="DCL51" s="192"/>
      <c r="DCM51" s="192"/>
      <c r="DCN51" s="192"/>
      <c r="DCO51" s="192"/>
      <c r="DCP51" s="192"/>
      <c r="DCQ51" s="192"/>
      <c r="DCR51" s="192"/>
      <c r="DCS51" s="192"/>
      <c r="DCT51" s="192"/>
      <c r="DCU51" s="192"/>
      <c r="DCV51" s="192"/>
      <c r="DCW51" s="192"/>
      <c r="DCX51" s="192"/>
      <c r="DCY51" s="192"/>
      <c r="DCZ51" s="192"/>
      <c r="DDA51" s="192"/>
      <c r="DDB51" s="192"/>
      <c r="DDC51" s="192"/>
      <c r="DDD51" s="192"/>
      <c r="DDE51" s="192"/>
      <c r="DDF51" s="192"/>
      <c r="DDG51" s="192"/>
      <c r="DDH51" s="192"/>
      <c r="DDI51" s="192"/>
      <c r="DDJ51" s="192"/>
      <c r="DDK51" s="192"/>
      <c r="DDL51" s="192"/>
      <c r="DDM51" s="192"/>
      <c r="DDN51" s="192"/>
      <c r="DDO51" s="192"/>
      <c r="DDP51" s="192"/>
      <c r="DDQ51" s="192"/>
      <c r="DDR51" s="192"/>
      <c r="DDS51" s="192"/>
      <c r="DDT51" s="192"/>
      <c r="DDU51" s="192"/>
      <c r="DDV51" s="192"/>
      <c r="DDW51" s="192"/>
      <c r="DDX51" s="192"/>
      <c r="DDY51" s="192"/>
      <c r="DDZ51" s="192"/>
      <c r="DEA51" s="192"/>
      <c r="DEB51" s="192"/>
      <c r="DEC51" s="192"/>
      <c r="DED51" s="192"/>
      <c r="DEE51" s="192"/>
      <c r="DEF51" s="192"/>
      <c r="DEG51" s="192"/>
      <c r="DEH51" s="192"/>
      <c r="DEI51" s="192"/>
      <c r="DEJ51" s="192"/>
      <c r="DEK51" s="192"/>
      <c r="DEL51" s="192"/>
      <c r="DEM51" s="192"/>
      <c r="DEN51" s="192"/>
      <c r="DEO51" s="192"/>
      <c r="DEP51" s="192"/>
      <c r="DEQ51" s="192"/>
      <c r="DER51" s="192"/>
      <c r="DES51" s="192"/>
      <c r="DET51" s="192"/>
      <c r="DEU51" s="192"/>
      <c r="DEV51" s="192"/>
      <c r="DEW51" s="192"/>
      <c r="DEX51" s="192"/>
      <c r="DEY51" s="192"/>
      <c r="DEZ51" s="192"/>
      <c r="DFA51" s="192"/>
      <c r="DFB51" s="192"/>
      <c r="DFC51" s="192"/>
      <c r="DFD51" s="192"/>
      <c r="DFE51" s="192"/>
      <c r="DFF51" s="192"/>
      <c r="DFG51" s="192"/>
      <c r="DFH51" s="192"/>
      <c r="DFI51" s="192"/>
      <c r="DFJ51" s="192"/>
      <c r="DFK51" s="192"/>
      <c r="DFL51" s="192"/>
      <c r="DFM51" s="192"/>
      <c r="DFN51" s="192"/>
      <c r="DFO51" s="192"/>
      <c r="DFP51" s="192"/>
      <c r="DFQ51" s="192"/>
      <c r="DFR51" s="192"/>
      <c r="DFS51" s="192"/>
      <c r="DFT51" s="192"/>
      <c r="DFU51" s="192"/>
      <c r="DFV51" s="192"/>
      <c r="DFW51" s="192"/>
      <c r="DFX51" s="192"/>
      <c r="DFY51" s="192"/>
      <c r="DFZ51" s="192"/>
      <c r="DGA51" s="192"/>
      <c r="DGB51" s="192"/>
      <c r="DGC51" s="192"/>
      <c r="DGD51" s="192"/>
      <c r="DGE51" s="192"/>
      <c r="DGF51" s="192"/>
      <c r="DGG51" s="192"/>
      <c r="DGH51" s="192"/>
      <c r="DGI51" s="192"/>
      <c r="DGJ51" s="192"/>
      <c r="DGK51" s="192"/>
      <c r="DGL51" s="192"/>
      <c r="DGM51" s="192"/>
      <c r="DGN51" s="192"/>
      <c r="DGO51" s="192"/>
      <c r="DGP51" s="192"/>
      <c r="DGQ51" s="192"/>
      <c r="DGR51" s="192"/>
      <c r="DGS51" s="192"/>
      <c r="DGT51" s="192"/>
      <c r="DGU51" s="192"/>
      <c r="DGV51" s="192"/>
      <c r="DGW51" s="192"/>
      <c r="DGX51" s="192"/>
      <c r="DGY51" s="192"/>
      <c r="DGZ51" s="192"/>
      <c r="DHA51" s="192"/>
      <c r="DHB51" s="192"/>
      <c r="DHC51" s="192"/>
      <c r="DHD51" s="192"/>
      <c r="DHE51" s="192"/>
      <c r="DHF51" s="192"/>
      <c r="DHG51" s="192"/>
      <c r="DHH51" s="192"/>
      <c r="DHI51" s="192"/>
      <c r="DHJ51" s="192"/>
      <c r="DHK51" s="192"/>
      <c r="DHL51" s="192"/>
      <c r="DHM51" s="192"/>
      <c r="DHN51" s="192"/>
      <c r="DHO51" s="192"/>
      <c r="DHP51" s="192"/>
      <c r="DHQ51" s="192"/>
      <c r="DHR51" s="192"/>
      <c r="DHS51" s="192"/>
      <c r="DHT51" s="192"/>
      <c r="DHU51" s="192"/>
      <c r="DHV51" s="192"/>
      <c r="DHW51" s="192"/>
      <c r="DHX51" s="192"/>
      <c r="DHY51" s="192"/>
      <c r="DHZ51" s="192"/>
      <c r="DIA51" s="192"/>
      <c r="DIB51" s="192"/>
      <c r="DIC51" s="192"/>
      <c r="DID51" s="192"/>
      <c r="DIE51" s="192"/>
      <c r="DIF51" s="192"/>
      <c r="DIG51" s="192"/>
      <c r="DIH51" s="192"/>
      <c r="DII51" s="192"/>
      <c r="DIJ51" s="192"/>
      <c r="DIK51" s="192"/>
      <c r="DIL51" s="192"/>
      <c r="DIM51" s="192"/>
      <c r="DIN51" s="192"/>
      <c r="DIO51" s="192"/>
      <c r="DIP51" s="192"/>
      <c r="DIQ51" s="192"/>
      <c r="DIR51" s="192"/>
      <c r="DIS51" s="192"/>
      <c r="DIT51" s="192"/>
      <c r="DIU51" s="192"/>
      <c r="DIV51" s="192"/>
      <c r="DIW51" s="192"/>
      <c r="DIX51" s="192"/>
      <c r="DIY51" s="192"/>
      <c r="DIZ51" s="192"/>
      <c r="DJA51" s="192"/>
      <c r="DJB51" s="192"/>
      <c r="DJC51" s="192"/>
      <c r="DJD51" s="192"/>
      <c r="DJE51" s="192"/>
      <c r="DJF51" s="192"/>
      <c r="DJG51" s="192"/>
      <c r="DJH51" s="192"/>
      <c r="DJI51" s="192"/>
      <c r="DJJ51" s="192"/>
      <c r="DJK51" s="192"/>
      <c r="DJL51" s="192"/>
      <c r="DJM51" s="192"/>
      <c r="DJN51" s="192"/>
      <c r="DJO51" s="192"/>
      <c r="DJP51" s="192"/>
      <c r="DJQ51" s="192"/>
      <c r="DJR51" s="192"/>
      <c r="DJS51" s="192"/>
      <c r="DJT51" s="192"/>
      <c r="DJU51" s="192"/>
      <c r="DJV51" s="192"/>
      <c r="DJW51" s="192"/>
      <c r="DJX51" s="192"/>
      <c r="DJY51" s="192"/>
      <c r="DJZ51" s="192"/>
      <c r="DKA51" s="192"/>
      <c r="DKB51" s="192"/>
      <c r="DKC51" s="192"/>
      <c r="DKD51" s="192"/>
      <c r="DKE51" s="192"/>
      <c r="DKF51" s="192"/>
      <c r="DKG51" s="192"/>
      <c r="DKH51" s="192"/>
      <c r="DKI51" s="192"/>
      <c r="DKJ51" s="192"/>
      <c r="DKK51" s="192"/>
      <c r="DKL51" s="192"/>
      <c r="DKM51" s="192"/>
      <c r="DKN51" s="192"/>
      <c r="DKO51" s="192"/>
      <c r="DKP51" s="192"/>
      <c r="DKQ51" s="192"/>
      <c r="DKR51" s="192"/>
      <c r="DKS51" s="192"/>
      <c r="DKT51" s="192"/>
      <c r="DKU51" s="192"/>
      <c r="DKV51" s="192"/>
      <c r="DKW51" s="192"/>
      <c r="DKX51" s="192"/>
      <c r="DKY51" s="192"/>
      <c r="DKZ51" s="192"/>
      <c r="DLA51" s="192"/>
      <c r="DLB51" s="192"/>
      <c r="DLC51" s="192"/>
      <c r="DLD51" s="192"/>
      <c r="DLE51" s="192"/>
      <c r="DLF51" s="192"/>
      <c r="DLG51" s="192"/>
      <c r="DLH51" s="192"/>
      <c r="DLI51" s="192"/>
      <c r="DLJ51" s="192"/>
      <c r="DLK51" s="192"/>
      <c r="DLL51" s="192"/>
      <c r="DLM51" s="192"/>
      <c r="DLN51" s="192"/>
      <c r="DLO51" s="192"/>
      <c r="DLP51" s="192"/>
      <c r="DLQ51" s="192"/>
      <c r="DLR51" s="192"/>
      <c r="DLS51" s="192"/>
      <c r="DLT51" s="192"/>
      <c r="DLU51" s="192"/>
      <c r="DLV51" s="192"/>
      <c r="DLW51" s="192"/>
      <c r="DLX51" s="192"/>
      <c r="DLY51" s="192"/>
      <c r="DLZ51" s="192"/>
      <c r="DMA51" s="192"/>
      <c r="DMB51" s="192"/>
      <c r="DMC51" s="192"/>
      <c r="DMD51" s="192"/>
      <c r="DME51" s="192"/>
      <c r="DMF51" s="192"/>
      <c r="DMG51" s="192"/>
      <c r="DMH51" s="192"/>
      <c r="DMI51" s="192"/>
      <c r="DMJ51" s="192"/>
      <c r="DMK51" s="192"/>
      <c r="DML51" s="192"/>
      <c r="DMM51" s="192"/>
      <c r="DMN51" s="192"/>
      <c r="DMO51" s="192"/>
      <c r="DMP51" s="192"/>
      <c r="DMQ51" s="192"/>
      <c r="DMR51" s="192"/>
      <c r="DMS51" s="192"/>
      <c r="DMT51" s="192"/>
      <c r="DMU51" s="192"/>
      <c r="DMV51" s="192"/>
      <c r="DMW51" s="192"/>
      <c r="DMX51" s="192"/>
      <c r="DMY51" s="192"/>
      <c r="DMZ51" s="192"/>
      <c r="DNA51" s="192"/>
      <c r="DNB51" s="192"/>
      <c r="DNC51" s="192"/>
      <c r="DND51" s="192"/>
      <c r="DNE51" s="192"/>
      <c r="DNF51" s="192"/>
      <c r="DNG51" s="192"/>
      <c r="DNH51" s="192"/>
      <c r="DNI51" s="192"/>
      <c r="DNJ51" s="192"/>
      <c r="DNK51" s="192"/>
      <c r="DNL51" s="192"/>
      <c r="DNM51" s="192"/>
      <c r="DNN51" s="192"/>
      <c r="DNO51" s="192"/>
      <c r="DNP51" s="192"/>
      <c r="DNQ51" s="192"/>
      <c r="DNR51" s="192"/>
      <c r="DNS51" s="192"/>
      <c r="DNT51" s="192"/>
      <c r="DNU51" s="192"/>
      <c r="DNV51" s="192"/>
      <c r="DNW51" s="192"/>
      <c r="DNX51" s="192"/>
      <c r="DNY51" s="192"/>
      <c r="DNZ51" s="192"/>
      <c r="DOA51" s="192"/>
      <c r="DOB51" s="192"/>
      <c r="DOC51" s="192"/>
      <c r="DOD51" s="192"/>
      <c r="DOE51" s="192"/>
      <c r="DOF51" s="192"/>
      <c r="DOG51" s="192"/>
      <c r="DOH51" s="192"/>
      <c r="DOI51" s="192"/>
      <c r="DOJ51" s="192"/>
      <c r="DOK51" s="192"/>
      <c r="DOL51" s="192"/>
      <c r="DOM51" s="192"/>
      <c r="DON51" s="192"/>
      <c r="DOO51" s="192"/>
      <c r="DOP51" s="192"/>
      <c r="DOQ51" s="192"/>
      <c r="DOR51" s="192"/>
      <c r="DOS51" s="192"/>
      <c r="DOT51" s="192"/>
      <c r="DOU51" s="192"/>
      <c r="DOV51" s="192"/>
      <c r="DOW51" s="192"/>
      <c r="DOX51" s="192"/>
      <c r="DOY51" s="192"/>
      <c r="DOZ51" s="192"/>
      <c r="DPA51" s="192"/>
      <c r="DPB51" s="192"/>
      <c r="DPC51" s="192"/>
      <c r="DPD51" s="192"/>
      <c r="DPE51" s="192"/>
      <c r="DPF51" s="192"/>
      <c r="DPG51" s="192"/>
      <c r="DPH51" s="192"/>
      <c r="DPI51" s="192"/>
      <c r="DPJ51" s="192"/>
      <c r="DPK51" s="192"/>
      <c r="DPL51" s="192"/>
      <c r="DPM51" s="192"/>
      <c r="DPN51" s="192"/>
      <c r="DPO51" s="192"/>
      <c r="DPP51" s="192"/>
      <c r="DPQ51" s="192"/>
      <c r="DPR51" s="192"/>
      <c r="DPS51" s="192"/>
      <c r="DPT51" s="192"/>
      <c r="DPU51" s="192"/>
      <c r="DPV51" s="192"/>
      <c r="DPW51" s="192"/>
      <c r="DPX51" s="192"/>
      <c r="DPY51" s="192"/>
      <c r="DPZ51" s="192"/>
      <c r="DQA51" s="192"/>
      <c r="DQB51" s="192"/>
      <c r="DQC51" s="192"/>
      <c r="DQD51" s="192"/>
      <c r="DQE51" s="192"/>
      <c r="DQF51" s="192"/>
      <c r="DQG51" s="192"/>
      <c r="DQH51" s="192"/>
      <c r="DQI51" s="192"/>
      <c r="DQJ51" s="192"/>
      <c r="DQK51" s="192"/>
      <c r="DQL51" s="192"/>
      <c r="DQM51" s="192"/>
      <c r="DQN51" s="192"/>
      <c r="DQO51" s="192"/>
      <c r="DQP51" s="192"/>
      <c r="DQQ51" s="192"/>
      <c r="DQR51" s="192"/>
      <c r="DQS51" s="192"/>
      <c r="DQT51" s="192"/>
      <c r="DQU51" s="192"/>
      <c r="DQV51" s="192"/>
      <c r="DQW51" s="192"/>
      <c r="DQX51" s="192"/>
      <c r="DQY51" s="192"/>
      <c r="DQZ51" s="192"/>
      <c r="DRA51" s="192"/>
      <c r="DRB51" s="192"/>
      <c r="DRC51" s="192"/>
      <c r="DRD51" s="192"/>
      <c r="DRE51" s="192"/>
      <c r="DRF51" s="192"/>
      <c r="DRG51" s="192"/>
      <c r="DRH51" s="192"/>
      <c r="DRI51" s="192"/>
      <c r="DRJ51" s="192"/>
      <c r="DRK51" s="192"/>
      <c r="DRL51" s="192"/>
      <c r="DRM51" s="192"/>
      <c r="DRN51" s="192"/>
      <c r="DRO51" s="192"/>
      <c r="DRP51" s="192"/>
      <c r="DRQ51" s="192"/>
      <c r="DRR51" s="192"/>
      <c r="DRS51" s="192"/>
      <c r="DRT51" s="192"/>
      <c r="DRU51" s="192"/>
      <c r="DRV51" s="192"/>
      <c r="DRW51" s="192"/>
      <c r="DRX51" s="192"/>
      <c r="DRY51" s="192"/>
      <c r="DRZ51" s="192"/>
      <c r="DSA51" s="192"/>
      <c r="DSB51" s="192"/>
      <c r="DSC51" s="192"/>
      <c r="DSD51" s="192"/>
      <c r="DSE51" s="192"/>
      <c r="DSF51" s="192"/>
      <c r="DSG51" s="192"/>
      <c r="DSH51" s="192"/>
      <c r="DSI51" s="192"/>
      <c r="DSJ51" s="192"/>
      <c r="DSK51" s="192"/>
      <c r="DSL51" s="192"/>
      <c r="DSM51" s="192"/>
      <c r="DSN51" s="192"/>
      <c r="DSO51" s="192"/>
      <c r="DSP51" s="192"/>
      <c r="DSQ51" s="192"/>
      <c r="DSR51" s="192"/>
      <c r="DSS51" s="192"/>
      <c r="DST51" s="192"/>
      <c r="DSU51" s="192"/>
      <c r="DSV51" s="192"/>
      <c r="DSW51" s="192"/>
      <c r="DSX51" s="192"/>
      <c r="DSY51" s="192"/>
      <c r="DSZ51" s="192"/>
      <c r="DTA51" s="192"/>
      <c r="DTB51" s="192"/>
      <c r="DTC51" s="192"/>
      <c r="DTD51" s="192"/>
      <c r="DTE51" s="192"/>
      <c r="DTF51" s="192"/>
      <c r="DTG51" s="192"/>
      <c r="DTH51" s="192"/>
      <c r="DTI51" s="192"/>
      <c r="DTJ51" s="192"/>
      <c r="DTK51" s="192"/>
      <c r="DTL51" s="192"/>
      <c r="DTM51" s="192"/>
      <c r="DTN51" s="192"/>
      <c r="DTO51" s="192"/>
      <c r="DTP51" s="192"/>
      <c r="DTQ51" s="192"/>
      <c r="DTR51" s="192"/>
      <c r="DTS51" s="192"/>
      <c r="DTT51" s="192"/>
      <c r="DTU51" s="192"/>
      <c r="DTV51" s="192"/>
      <c r="DTW51" s="192"/>
      <c r="DTX51" s="192"/>
      <c r="DTY51" s="192"/>
      <c r="DTZ51" s="192"/>
      <c r="DUA51" s="192"/>
      <c r="DUB51" s="192"/>
      <c r="DUC51" s="192"/>
      <c r="DUD51" s="192"/>
      <c r="DUE51" s="192"/>
      <c r="DUF51" s="192"/>
      <c r="DUG51" s="192"/>
      <c r="DUH51" s="192"/>
      <c r="DUI51" s="192"/>
      <c r="DUJ51" s="192"/>
      <c r="DUK51" s="192"/>
      <c r="DUL51" s="192"/>
      <c r="DUM51" s="192"/>
      <c r="DUN51" s="192"/>
      <c r="DUO51" s="192"/>
      <c r="DUP51" s="192"/>
      <c r="DUQ51" s="192"/>
      <c r="DUR51" s="192"/>
      <c r="DUS51" s="192"/>
      <c r="DUT51" s="192"/>
      <c r="DUU51" s="192"/>
      <c r="DUV51" s="192"/>
      <c r="DUW51" s="192"/>
      <c r="DUX51" s="192"/>
      <c r="DUY51" s="192"/>
      <c r="DUZ51" s="192"/>
      <c r="DVA51" s="192"/>
      <c r="DVB51" s="192"/>
      <c r="DVC51" s="192"/>
      <c r="DVD51" s="192"/>
      <c r="DVE51" s="192"/>
      <c r="DVF51" s="192"/>
      <c r="DVG51" s="192"/>
      <c r="DVH51" s="192"/>
      <c r="DVI51" s="192"/>
      <c r="DVJ51" s="192"/>
      <c r="DVK51" s="192"/>
      <c r="DVL51" s="192"/>
      <c r="DVM51" s="192"/>
      <c r="DVN51" s="192"/>
      <c r="DVO51" s="192"/>
      <c r="DVP51" s="192"/>
      <c r="DVQ51" s="192"/>
      <c r="DVR51" s="192"/>
      <c r="DVS51" s="192"/>
      <c r="DVT51" s="192"/>
      <c r="DVU51" s="192"/>
      <c r="DVV51" s="192"/>
      <c r="DVW51" s="192"/>
      <c r="DVX51" s="192"/>
      <c r="DVY51" s="192"/>
      <c r="DVZ51" s="192"/>
      <c r="DWA51" s="192"/>
      <c r="DWB51" s="192"/>
      <c r="DWC51" s="192"/>
      <c r="DWD51" s="192"/>
      <c r="DWE51" s="192"/>
      <c r="DWF51" s="192"/>
      <c r="DWG51" s="192"/>
      <c r="DWH51" s="192"/>
      <c r="DWI51" s="192"/>
      <c r="DWJ51" s="192"/>
      <c r="DWK51" s="192"/>
      <c r="DWL51" s="192"/>
      <c r="DWM51" s="192"/>
      <c r="DWN51" s="192"/>
      <c r="DWO51" s="192"/>
      <c r="DWP51" s="192"/>
      <c r="DWQ51" s="192"/>
      <c r="DWR51" s="192"/>
      <c r="DWS51" s="192"/>
      <c r="DWT51" s="192"/>
      <c r="DWU51" s="192"/>
      <c r="DWV51" s="192"/>
      <c r="DWW51" s="192"/>
      <c r="DWX51" s="192"/>
      <c r="DWY51" s="192"/>
      <c r="DWZ51" s="192"/>
      <c r="DXA51" s="192"/>
      <c r="DXB51" s="192"/>
      <c r="DXC51" s="192"/>
      <c r="DXD51" s="192"/>
      <c r="DXE51" s="192"/>
      <c r="DXF51" s="192"/>
      <c r="DXG51" s="192"/>
      <c r="DXH51" s="192"/>
      <c r="DXI51" s="192"/>
      <c r="DXJ51" s="192"/>
      <c r="DXK51" s="192"/>
      <c r="DXL51" s="192"/>
      <c r="DXM51" s="192"/>
      <c r="DXN51" s="192"/>
      <c r="DXO51" s="192"/>
      <c r="DXP51" s="192"/>
      <c r="DXQ51" s="192"/>
      <c r="DXR51" s="192"/>
      <c r="DXS51" s="192"/>
      <c r="DXT51" s="192"/>
      <c r="DXU51" s="192"/>
      <c r="DXV51" s="192"/>
      <c r="DXW51" s="192"/>
      <c r="DXX51" s="192"/>
      <c r="DXY51" s="192"/>
      <c r="DXZ51" s="192"/>
      <c r="DYA51" s="192"/>
      <c r="DYB51" s="192"/>
      <c r="DYC51" s="192"/>
      <c r="DYD51" s="192"/>
      <c r="DYE51" s="192"/>
      <c r="DYF51" s="192"/>
      <c r="DYG51" s="192"/>
      <c r="DYH51" s="192"/>
      <c r="DYI51" s="192"/>
      <c r="DYJ51" s="192"/>
      <c r="DYK51" s="192"/>
      <c r="DYL51" s="192"/>
      <c r="DYM51" s="192"/>
      <c r="DYN51" s="192"/>
      <c r="DYO51" s="192"/>
      <c r="DYP51" s="192"/>
      <c r="DYQ51" s="192"/>
      <c r="DYR51" s="192"/>
      <c r="DYS51" s="192"/>
      <c r="DYT51" s="192"/>
      <c r="DYU51" s="192"/>
      <c r="DYV51" s="192"/>
      <c r="DYW51" s="192"/>
      <c r="DYX51" s="192"/>
      <c r="DYY51" s="192"/>
      <c r="DYZ51" s="192"/>
      <c r="DZA51" s="192"/>
      <c r="DZB51" s="192"/>
      <c r="DZC51" s="192"/>
      <c r="DZD51" s="192"/>
      <c r="DZE51" s="192"/>
      <c r="DZF51" s="192"/>
      <c r="DZG51" s="192"/>
      <c r="DZH51" s="192"/>
      <c r="DZI51" s="192"/>
      <c r="DZJ51" s="192"/>
      <c r="DZK51" s="192"/>
      <c r="DZL51" s="192"/>
      <c r="DZM51" s="192"/>
      <c r="DZN51" s="192"/>
      <c r="DZO51" s="192"/>
      <c r="DZP51" s="192"/>
      <c r="DZQ51" s="192"/>
      <c r="DZR51" s="192"/>
      <c r="DZS51" s="192"/>
      <c r="DZT51" s="192"/>
      <c r="DZU51" s="192"/>
      <c r="DZV51" s="192"/>
      <c r="DZW51" s="192"/>
      <c r="DZX51" s="192"/>
      <c r="DZY51" s="192"/>
      <c r="DZZ51" s="192"/>
      <c r="EAA51" s="192"/>
      <c r="EAB51" s="192"/>
      <c r="EAC51" s="192"/>
      <c r="EAD51" s="192"/>
      <c r="EAE51" s="192"/>
      <c r="EAF51" s="192"/>
      <c r="EAG51" s="192"/>
      <c r="EAH51" s="192"/>
      <c r="EAI51" s="192"/>
      <c r="EAJ51" s="192"/>
      <c r="EAK51" s="192"/>
      <c r="EAL51" s="192"/>
      <c r="EAM51" s="192"/>
      <c r="EAN51" s="192"/>
      <c r="EAO51" s="192"/>
      <c r="EAP51" s="192"/>
      <c r="EAQ51" s="192"/>
      <c r="EAR51" s="192"/>
      <c r="EAS51" s="192"/>
      <c r="EAT51" s="192"/>
      <c r="EAU51" s="192"/>
      <c r="EAV51" s="192"/>
      <c r="EAW51" s="192"/>
      <c r="EAX51" s="192"/>
      <c r="EAY51" s="192"/>
      <c r="EAZ51" s="192"/>
      <c r="EBA51" s="192"/>
      <c r="EBB51" s="192"/>
      <c r="EBC51" s="192"/>
      <c r="EBD51" s="192"/>
      <c r="EBE51" s="192"/>
      <c r="EBF51" s="192"/>
      <c r="EBG51" s="192"/>
      <c r="EBH51" s="192"/>
      <c r="EBI51" s="192"/>
      <c r="EBJ51" s="192"/>
      <c r="EBK51" s="192"/>
      <c r="EBL51" s="192"/>
      <c r="EBM51" s="192"/>
      <c r="EBN51" s="192"/>
      <c r="EBO51" s="192"/>
      <c r="EBP51" s="192"/>
      <c r="EBQ51" s="192"/>
      <c r="EBR51" s="192"/>
      <c r="EBS51" s="192"/>
      <c r="EBT51" s="192"/>
      <c r="EBU51" s="192"/>
      <c r="EBV51" s="192"/>
      <c r="EBW51" s="192"/>
      <c r="EBX51" s="192"/>
      <c r="EBY51" s="192"/>
      <c r="EBZ51" s="192"/>
      <c r="ECA51" s="192"/>
      <c r="ECB51" s="192"/>
      <c r="ECC51" s="192"/>
      <c r="ECD51" s="192"/>
      <c r="ECE51" s="192"/>
      <c r="ECF51" s="192"/>
      <c r="ECG51" s="192"/>
      <c r="ECH51" s="192"/>
      <c r="ECI51" s="192"/>
      <c r="ECJ51" s="192"/>
      <c r="ECK51" s="192"/>
      <c r="ECL51" s="192"/>
      <c r="ECM51" s="192"/>
      <c r="ECN51" s="192"/>
      <c r="ECO51" s="192"/>
      <c r="ECP51" s="192"/>
      <c r="ECQ51" s="192"/>
      <c r="ECR51" s="192"/>
      <c r="ECS51" s="192"/>
      <c r="ECT51" s="192"/>
      <c r="ECU51" s="192"/>
      <c r="ECV51" s="192"/>
      <c r="ECW51" s="192"/>
      <c r="ECX51" s="192"/>
      <c r="ECY51" s="192"/>
      <c r="ECZ51" s="192"/>
      <c r="EDA51" s="192"/>
      <c r="EDB51" s="192"/>
      <c r="EDC51" s="192"/>
      <c r="EDD51" s="192"/>
      <c r="EDE51" s="192"/>
      <c r="EDF51" s="192"/>
      <c r="EDG51" s="192"/>
      <c r="EDH51" s="192"/>
      <c r="EDI51" s="192"/>
      <c r="EDJ51" s="192"/>
      <c r="EDK51" s="192"/>
      <c r="EDL51" s="192"/>
      <c r="EDM51" s="192"/>
      <c r="EDN51" s="192"/>
      <c r="EDO51" s="192"/>
      <c r="EDP51" s="192"/>
      <c r="EDQ51" s="192"/>
      <c r="EDR51" s="192"/>
      <c r="EDS51" s="192"/>
      <c r="EDT51" s="192"/>
      <c r="EDU51" s="192"/>
      <c r="EDV51" s="192"/>
      <c r="EDW51" s="192"/>
      <c r="EDX51" s="192"/>
      <c r="EDY51" s="192"/>
      <c r="EDZ51" s="192"/>
      <c r="EEA51" s="192"/>
      <c r="EEB51" s="192"/>
      <c r="EEC51" s="192"/>
      <c r="EED51" s="192"/>
      <c r="EEE51" s="192"/>
      <c r="EEF51" s="192"/>
      <c r="EEG51" s="192"/>
      <c r="EEH51" s="192"/>
      <c r="EEI51" s="192"/>
      <c r="EEJ51" s="192"/>
      <c r="EEK51" s="192"/>
      <c r="EEL51" s="192"/>
      <c r="EEM51" s="192"/>
      <c r="EEN51" s="192"/>
      <c r="EEO51" s="192"/>
      <c r="EEP51" s="192"/>
      <c r="EEQ51" s="192"/>
      <c r="EER51" s="192"/>
      <c r="EES51" s="192"/>
      <c r="EET51" s="192"/>
      <c r="EEU51" s="192"/>
      <c r="EEV51" s="192"/>
      <c r="EEW51" s="192"/>
      <c r="EEX51" s="192"/>
      <c r="EEY51" s="192"/>
      <c r="EEZ51" s="192"/>
      <c r="EFA51" s="192"/>
      <c r="EFB51" s="192"/>
      <c r="EFC51" s="192"/>
      <c r="EFD51" s="192"/>
      <c r="EFE51" s="192"/>
      <c r="EFF51" s="192"/>
      <c r="EFG51" s="192"/>
      <c r="EFH51" s="192"/>
      <c r="EFI51" s="192"/>
      <c r="EFJ51" s="192"/>
      <c r="EFK51" s="192"/>
      <c r="EFL51" s="192"/>
      <c r="EFM51" s="192"/>
      <c r="EFN51" s="192"/>
      <c r="EFO51" s="192"/>
      <c r="EFP51" s="192"/>
      <c r="EFQ51" s="192"/>
      <c r="EFR51" s="192"/>
      <c r="EFS51" s="192"/>
      <c r="EFT51" s="192"/>
      <c r="EFU51" s="192"/>
      <c r="EFV51" s="192"/>
      <c r="EFW51" s="192"/>
      <c r="EFX51" s="192"/>
      <c r="EFY51" s="192"/>
      <c r="EFZ51" s="192"/>
      <c r="EGA51" s="192"/>
      <c r="EGB51" s="192"/>
      <c r="EGC51" s="192"/>
      <c r="EGD51" s="192"/>
      <c r="EGE51" s="192"/>
      <c r="EGF51" s="192"/>
      <c r="EGG51" s="192"/>
      <c r="EGH51" s="192"/>
      <c r="EGI51" s="192"/>
      <c r="EGJ51" s="192"/>
      <c r="EGK51" s="192"/>
      <c r="EGL51" s="192"/>
      <c r="EGM51" s="192"/>
      <c r="EGN51" s="192"/>
      <c r="EGO51" s="192"/>
      <c r="EGP51" s="192"/>
      <c r="EGQ51" s="192"/>
      <c r="EGR51" s="192"/>
      <c r="EGS51" s="192"/>
      <c r="EGT51" s="192"/>
      <c r="EGU51" s="192"/>
      <c r="EGV51" s="192"/>
      <c r="EGW51" s="192"/>
      <c r="EGX51" s="192"/>
      <c r="EGY51" s="192"/>
      <c r="EGZ51" s="192"/>
      <c r="EHA51" s="192"/>
      <c r="EHB51" s="192"/>
      <c r="EHC51" s="192"/>
      <c r="EHD51" s="192"/>
      <c r="EHE51" s="192"/>
      <c r="EHF51" s="192"/>
      <c r="EHG51" s="192"/>
      <c r="EHH51" s="192"/>
      <c r="EHI51" s="192"/>
      <c r="EHJ51" s="192"/>
      <c r="EHK51" s="192"/>
      <c r="EHL51" s="192"/>
      <c r="EHM51" s="192"/>
      <c r="EHN51" s="192"/>
      <c r="EHO51" s="192"/>
      <c r="EHP51" s="192"/>
      <c r="EHQ51" s="192"/>
      <c r="EHR51" s="192"/>
      <c r="EHS51" s="192"/>
      <c r="EHT51" s="192"/>
      <c r="EHU51" s="192"/>
      <c r="EHV51" s="192"/>
      <c r="EHW51" s="192"/>
      <c r="EHX51" s="192"/>
      <c r="EHY51" s="192"/>
      <c r="EHZ51" s="192"/>
      <c r="EIA51" s="192"/>
      <c r="EIB51" s="192"/>
      <c r="EIC51" s="192"/>
      <c r="EID51" s="192"/>
      <c r="EIE51" s="192"/>
      <c r="EIF51" s="192"/>
      <c r="EIG51" s="192"/>
      <c r="EIH51" s="192"/>
      <c r="EII51" s="192"/>
      <c r="EIJ51" s="192"/>
      <c r="EIK51" s="192"/>
      <c r="EIL51" s="192"/>
      <c r="EIM51" s="192"/>
      <c r="EIN51" s="192"/>
      <c r="EIO51" s="192"/>
      <c r="EIP51" s="192"/>
      <c r="EIQ51" s="192"/>
      <c r="EIR51" s="192"/>
      <c r="EIS51" s="192"/>
      <c r="EIT51" s="192"/>
      <c r="EIU51" s="192"/>
      <c r="EIV51" s="192"/>
      <c r="EIW51" s="192"/>
      <c r="EIX51" s="192"/>
      <c r="EIY51" s="192"/>
      <c r="EIZ51" s="192"/>
      <c r="EJA51" s="192"/>
      <c r="EJB51" s="192"/>
      <c r="EJC51" s="192"/>
      <c r="EJD51" s="192"/>
      <c r="EJE51" s="192"/>
      <c r="EJF51" s="192"/>
      <c r="EJG51" s="192"/>
      <c r="EJH51" s="192"/>
      <c r="EJI51" s="192"/>
      <c r="EJJ51" s="192"/>
      <c r="EJK51" s="192"/>
      <c r="EJL51" s="192"/>
      <c r="EJM51" s="192"/>
      <c r="EJN51" s="192"/>
      <c r="EJO51" s="192"/>
      <c r="EJP51" s="192"/>
      <c r="EJQ51" s="192"/>
      <c r="EJR51" s="192"/>
      <c r="EJS51" s="192"/>
      <c r="EJT51" s="192"/>
      <c r="EJU51" s="192"/>
      <c r="EJV51" s="192"/>
      <c r="EJW51" s="192"/>
      <c r="EJX51" s="192"/>
      <c r="EJY51" s="192"/>
      <c r="EJZ51" s="192"/>
      <c r="EKA51" s="192"/>
      <c r="EKB51" s="192"/>
      <c r="EKC51" s="192"/>
      <c r="EKD51" s="192"/>
      <c r="EKE51" s="192"/>
      <c r="EKF51" s="192"/>
      <c r="EKG51" s="192"/>
      <c r="EKH51" s="192"/>
      <c r="EKI51" s="192"/>
      <c r="EKJ51" s="192"/>
      <c r="EKK51" s="192"/>
      <c r="EKL51" s="192"/>
      <c r="EKM51" s="192"/>
      <c r="EKN51" s="192"/>
      <c r="EKO51" s="192"/>
      <c r="EKP51" s="192"/>
      <c r="EKQ51" s="192"/>
      <c r="EKR51" s="192"/>
      <c r="EKS51" s="192"/>
      <c r="EKT51" s="192"/>
      <c r="EKU51" s="192"/>
      <c r="EKV51" s="192"/>
      <c r="EKW51" s="192"/>
      <c r="EKX51" s="192"/>
      <c r="EKY51" s="192"/>
      <c r="EKZ51" s="192"/>
      <c r="ELA51" s="192"/>
      <c r="ELB51" s="192"/>
      <c r="ELC51" s="192"/>
      <c r="ELD51" s="192"/>
      <c r="ELE51" s="192"/>
      <c r="ELF51" s="192"/>
      <c r="ELG51" s="192"/>
      <c r="ELH51" s="192"/>
      <c r="ELI51" s="192"/>
      <c r="ELJ51" s="192"/>
      <c r="ELK51" s="192"/>
      <c r="ELL51" s="192"/>
      <c r="ELM51" s="192"/>
      <c r="ELN51" s="192"/>
      <c r="ELO51" s="192"/>
      <c r="ELP51" s="192"/>
      <c r="ELQ51" s="192"/>
      <c r="ELR51" s="192"/>
      <c r="ELS51" s="192"/>
      <c r="ELT51" s="192"/>
      <c r="ELU51" s="192"/>
      <c r="ELV51" s="192"/>
      <c r="ELW51" s="192"/>
      <c r="ELX51" s="192"/>
      <c r="ELY51" s="192"/>
      <c r="ELZ51" s="192"/>
      <c r="EMA51" s="192"/>
      <c r="EMB51" s="192"/>
      <c r="EMC51" s="192"/>
      <c r="EMD51" s="192"/>
      <c r="EME51" s="192"/>
      <c r="EMF51" s="192"/>
      <c r="EMG51" s="192"/>
      <c r="EMH51" s="192"/>
      <c r="EMI51" s="192"/>
      <c r="EMJ51" s="192"/>
      <c r="EMK51" s="192"/>
      <c r="EML51" s="192"/>
      <c r="EMM51" s="192"/>
      <c r="EMN51" s="192"/>
      <c r="EMO51" s="192"/>
      <c r="EMP51" s="192"/>
      <c r="EMQ51" s="192"/>
      <c r="EMR51" s="192"/>
      <c r="EMS51" s="192"/>
      <c r="EMT51" s="192"/>
      <c r="EMU51" s="192"/>
      <c r="EMV51" s="192"/>
      <c r="EMW51" s="192"/>
      <c r="EMX51" s="192"/>
      <c r="EMY51" s="192"/>
      <c r="EMZ51" s="192"/>
      <c r="ENA51" s="192"/>
      <c r="ENB51" s="192"/>
      <c r="ENC51" s="192"/>
      <c r="END51" s="192"/>
      <c r="ENE51" s="192"/>
      <c r="ENF51" s="192"/>
      <c r="ENG51" s="192"/>
      <c r="ENH51" s="192"/>
      <c r="ENI51" s="192"/>
      <c r="ENJ51" s="192"/>
      <c r="ENK51" s="192"/>
      <c r="ENL51" s="192"/>
      <c r="ENM51" s="192"/>
      <c r="ENN51" s="192"/>
      <c r="ENO51" s="192"/>
      <c r="ENP51" s="192"/>
      <c r="ENQ51" s="192"/>
      <c r="ENR51" s="192"/>
      <c r="ENS51" s="192"/>
      <c r="ENT51" s="192"/>
      <c r="ENU51" s="192"/>
      <c r="ENV51" s="192"/>
      <c r="ENW51" s="192"/>
      <c r="ENX51" s="192"/>
      <c r="ENY51" s="192"/>
      <c r="ENZ51" s="192"/>
      <c r="EOA51" s="192"/>
      <c r="EOB51" s="192"/>
      <c r="EOC51" s="192"/>
      <c r="EOD51" s="192"/>
      <c r="EOE51" s="192"/>
      <c r="EOF51" s="192"/>
      <c r="EOG51" s="192"/>
      <c r="EOH51" s="192"/>
      <c r="EOI51" s="192"/>
      <c r="EOJ51" s="192"/>
      <c r="EOK51" s="192"/>
      <c r="EOL51" s="192"/>
      <c r="EOM51" s="192"/>
      <c r="EON51" s="192"/>
      <c r="EOO51" s="192"/>
      <c r="EOP51" s="192"/>
      <c r="EOQ51" s="192"/>
      <c r="EOR51" s="192"/>
      <c r="EOS51" s="192"/>
      <c r="EOT51" s="192"/>
      <c r="EOU51" s="192"/>
      <c r="EOV51" s="192"/>
      <c r="EOW51" s="192"/>
      <c r="EOX51" s="192"/>
      <c r="EOY51" s="192"/>
      <c r="EOZ51" s="192"/>
      <c r="EPA51" s="192"/>
      <c r="EPB51" s="192"/>
      <c r="EPC51" s="192"/>
      <c r="EPD51" s="192"/>
      <c r="EPE51" s="192"/>
      <c r="EPF51" s="192"/>
      <c r="EPG51" s="192"/>
      <c r="EPH51" s="192"/>
      <c r="EPI51" s="192"/>
      <c r="EPJ51" s="192"/>
      <c r="EPK51" s="192"/>
      <c r="EPL51" s="192"/>
      <c r="EPM51" s="192"/>
      <c r="EPN51" s="192"/>
      <c r="EPO51" s="192"/>
      <c r="EPP51" s="192"/>
      <c r="EPQ51" s="192"/>
      <c r="EPR51" s="192"/>
      <c r="EPS51" s="192"/>
      <c r="EPT51" s="192"/>
      <c r="EPU51" s="192"/>
      <c r="EPV51" s="192"/>
      <c r="EPW51" s="192"/>
      <c r="EPX51" s="192"/>
      <c r="EPY51" s="192"/>
      <c r="EPZ51" s="192"/>
      <c r="EQA51" s="192"/>
      <c r="EQB51" s="192"/>
      <c r="EQC51" s="192"/>
      <c r="EQD51" s="192"/>
      <c r="EQE51" s="192"/>
      <c r="EQF51" s="192"/>
      <c r="EQG51" s="192"/>
      <c r="EQH51" s="192"/>
      <c r="EQI51" s="192"/>
      <c r="EQJ51" s="192"/>
      <c r="EQK51" s="192"/>
      <c r="EQL51" s="192"/>
      <c r="EQM51" s="192"/>
      <c r="EQN51" s="192"/>
      <c r="EQO51" s="192"/>
      <c r="EQP51" s="192"/>
      <c r="EQQ51" s="192"/>
      <c r="EQR51" s="192"/>
      <c r="EQS51" s="192"/>
      <c r="EQT51" s="192"/>
      <c r="EQU51" s="192"/>
      <c r="EQV51" s="192"/>
      <c r="EQW51" s="192"/>
      <c r="EQX51" s="192"/>
      <c r="EQY51" s="192"/>
      <c r="EQZ51" s="192"/>
      <c r="ERA51" s="192"/>
      <c r="ERB51" s="192"/>
      <c r="ERC51" s="192"/>
      <c r="ERD51" s="192"/>
      <c r="ERE51" s="192"/>
      <c r="ERF51" s="192"/>
      <c r="ERG51" s="192"/>
      <c r="ERH51" s="192"/>
      <c r="ERI51" s="192"/>
      <c r="ERJ51" s="192"/>
      <c r="ERK51" s="192"/>
      <c r="ERL51" s="192"/>
      <c r="ERM51" s="192"/>
      <c r="ERN51" s="192"/>
      <c r="ERO51" s="192"/>
      <c r="ERP51" s="192"/>
      <c r="ERQ51" s="192"/>
      <c r="ERR51" s="192"/>
      <c r="ERS51" s="192"/>
      <c r="ERT51" s="192"/>
      <c r="ERU51" s="192"/>
      <c r="ERV51" s="192"/>
      <c r="ERW51" s="192"/>
      <c r="ERX51" s="192"/>
      <c r="ERY51" s="192"/>
      <c r="ERZ51" s="192"/>
      <c r="ESA51" s="192"/>
      <c r="ESB51" s="192"/>
      <c r="ESC51" s="192"/>
      <c r="ESD51" s="192"/>
      <c r="ESE51" s="192"/>
      <c r="ESF51" s="192"/>
      <c r="ESG51" s="192"/>
      <c r="ESH51" s="192"/>
      <c r="ESI51" s="192"/>
      <c r="ESJ51" s="192"/>
      <c r="ESK51" s="192"/>
      <c r="ESL51" s="192"/>
      <c r="ESM51" s="192"/>
      <c r="ESN51" s="192"/>
      <c r="ESO51" s="192"/>
      <c r="ESP51" s="192"/>
      <c r="ESQ51" s="192"/>
      <c r="ESR51" s="192"/>
      <c r="ESS51" s="192"/>
      <c r="EST51" s="192"/>
      <c r="ESU51" s="192"/>
      <c r="ESV51" s="192"/>
      <c r="ESW51" s="192"/>
      <c r="ESX51" s="192"/>
      <c r="ESY51" s="192"/>
      <c r="ESZ51" s="192"/>
      <c r="ETA51" s="192"/>
      <c r="ETB51" s="192"/>
      <c r="ETC51" s="192"/>
      <c r="ETD51" s="192"/>
      <c r="ETE51" s="192"/>
      <c r="ETF51" s="192"/>
      <c r="ETG51" s="192"/>
      <c r="ETH51" s="192"/>
      <c r="ETI51" s="192"/>
      <c r="ETJ51" s="192"/>
      <c r="ETK51" s="192"/>
      <c r="ETL51" s="192"/>
      <c r="ETM51" s="192"/>
      <c r="ETN51" s="192"/>
      <c r="ETO51" s="192"/>
      <c r="ETP51" s="192"/>
      <c r="ETQ51" s="192"/>
      <c r="ETR51" s="192"/>
      <c r="ETS51" s="192"/>
      <c r="ETT51" s="192"/>
      <c r="ETU51" s="192"/>
      <c r="ETV51" s="192"/>
      <c r="ETW51" s="192"/>
      <c r="ETX51" s="192"/>
      <c r="ETY51" s="192"/>
      <c r="ETZ51" s="192"/>
      <c r="EUA51" s="192"/>
      <c r="EUB51" s="192"/>
      <c r="EUC51" s="192"/>
      <c r="EUD51" s="192"/>
      <c r="EUE51" s="192"/>
      <c r="EUF51" s="192"/>
      <c r="EUG51" s="192"/>
      <c r="EUH51" s="192"/>
      <c r="EUI51" s="192"/>
      <c r="EUJ51" s="192"/>
      <c r="EUK51" s="192"/>
      <c r="EUL51" s="192"/>
      <c r="EUM51" s="192"/>
      <c r="EUN51" s="192"/>
      <c r="EUO51" s="192"/>
      <c r="EUP51" s="192"/>
      <c r="EUQ51" s="192"/>
      <c r="EUR51" s="192"/>
      <c r="EUS51" s="192"/>
      <c r="EUT51" s="192"/>
      <c r="EUU51" s="192"/>
      <c r="EUV51" s="192"/>
      <c r="EUW51" s="192"/>
      <c r="EUX51" s="192"/>
      <c r="EUY51" s="192"/>
      <c r="EUZ51" s="192"/>
      <c r="EVA51" s="192"/>
      <c r="EVB51" s="192"/>
      <c r="EVC51" s="192"/>
      <c r="EVD51" s="192"/>
      <c r="EVE51" s="192"/>
      <c r="EVF51" s="192"/>
      <c r="EVG51" s="192"/>
      <c r="EVH51" s="192"/>
      <c r="EVI51" s="192"/>
      <c r="EVJ51" s="192"/>
      <c r="EVK51" s="192"/>
      <c r="EVL51" s="192"/>
      <c r="EVM51" s="192"/>
      <c r="EVN51" s="192"/>
      <c r="EVO51" s="192"/>
      <c r="EVP51" s="192"/>
      <c r="EVQ51" s="192"/>
      <c r="EVR51" s="192"/>
      <c r="EVS51" s="192"/>
      <c r="EVT51" s="192"/>
      <c r="EVU51" s="192"/>
      <c r="EVV51" s="192"/>
      <c r="EVW51" s="192"/>
      <c r="EVX51" s="192"/>
      <c r="EVY51" s="192"/>
      <c r="EVZ51" s="192"/>
      <c r="EWA51" s="192"/>
      <c r="EWB51" s="192"/>
      <c r="EWC51" s="192"/>
      <c r="EWD51" s="192"/>
      <c r="EWE51" s="192"/>
      <c r="EWF51" s="192"/>
      <c r="EWG51" s="192"/>
      <c r="EWH51" s="192"/>
      <c r="EWI51" s="192"/>
      <c r="EWJ51" s="192"/>
      <c r="EWK51" s="192"/>
      <c r="EWL51" s="192"/>
      <c r="EWM51" s="192"/>
      <c r="EWN51" s="192"/>
      <c r="EWO51" s="192"/>
      <c r="EWP51" s="192"/>
      <c r="EWQ51" s="192"/>
      <c r="EWR51" s="192"/>
      <c r="EWS51" s="192"/>
      <c r="EWT51" s="192"/>
      <c r="EWU51" s="192"/>
      <c r="EWV51" s="192"/>
      <c r="EWW51" s="192"/>
      <c r="EWX51" s="192"/>
      <c r="EWY51" s="192"/>
      <c r="EWZ51" s="192"/>
      <c r="EXA51" s="192"/>
      <c r="EXB51" s="192"/>
      <c r="EXC51" s="192"/>
      <c r="EXD51" s="192"/>
      <c r="EXE51" s="192"/>
      <c r="EXF51" s="192"/>
      <c r="EXG51" s="192"/>
      <c r="EXH51" s="192"/>
      <c r="EXI51" s="192"/>
      <c r="EXJ51" s="192"/>
      <c r="EXK51" s="192"/>
      <c r="EXL51" s="192"/>
      <c r="EXM51" s="192"/>
      <c r="EXN51" s="192"/>
      <c r="EXO51" s="192"/>
      <c r="EXP51" s="192"/>
      <c r="EXQ51" s="192"/>
      <c r="EXR51" s="192"/>
      <c r="EXS51" s="192"/>
      <c r="EXT51" s="192"/>
      <c r="EXU51" s="192"/>
      <c r="EXV51" s="192"/>
      <c r="EXW51" s="192"/>
      <c r="EXX51" s="192"/>
      <c r="EXY51" s="192"/>
      <c r="EXZ51" s="192"/>
      <c r="EYA51" s="192"/>
      <c r="EYB51" s="192"/>
      <c r="EYC51" s="192"/>
      <c r="EYD51" s="192"/>
      <c r="EYE51" s="192"/>
      <c r="EYF51" s="192"/>
      <c r="EYG51" s="192"/>
      <c r="EYH51" s="192"/>
      <c r="EYI51" s="192"/>
      <c r="EYJ51" s="192"/>
      <c r="EYK51" s="192"/>
      <c r="EYL51" s="192"/>
      <c r="EYM51" s="192"/>
      <c r="EYN51" s="192"/>
      <c r="EYO51" s="192"/>
      <c r="EYP51" s="192"/>
      <c r="EYQ51" s="192"/>
      <c r="EYR51" s="192"/>
      <c r="EYS51" s="192"/>
      <c r="EYT51" s="192"/>
      <c r="EYU51" s="192"/>
      <c r="EYV51" s="192"/>
      <c r="EYW51" s="192"/>
      <c r="EYX51" s="192"/>
      <c r="EYY51" s="192"/>
      <c r="EYZ51" s="192"/>
      <c r="EZA51" s="192"/>
      <c r="EZB51" s="192"/>
      <c r="EZC51" s="192"/>
      <c r="EZD51" s="192"/>
      <c r="EZE51" s="192"/>
      <c r="EZF51" s="192"/>
      <c r="EZG51" s="192"/>
      <c r="EZH51" s="192"/>
      <c r="EZI51" s="192"/>
      <c r="EZJ51" s="192"/>
      <c r="EZK51" s="192"/>
      <c r="EZL51" s="192"/>
      <c r="EZM51" s="192"/>
      <c r="EZN51" s="192"/>
      <c r="EZO51" s="192"/>
      <c r="EZP51" s="192"/>
      <c r="EZQ51" s="192"/>
      <c r="EZR51" s="192"/>
      <c r="EZS51" s="192"/>
      <c r="EZT51" s="192"/>
      <c r="EZU51" s="192"/>
      <c r="EZV51" s="192"/>
      <c r="EZW51" s="192"/>
      <c r="EZX51" s="192"/>
      <c r="EZY51" s="192"/>
      <c r="EZZ51" s="192"/>
      <c r="FAA51" s="192"/>
      <c r="FAB51" s="192"/>
      <c r="FAC51" s="192"/>
      <c r="FAD51" s="192"/>
      <c r="FAE51" s="192"/>
      <c r="FAF51" s="192"/>
      <c r="FAG51" s="192"/>
      <c r="FAH51" s="192"/>
      <c r="FAI51" s="192"/>
      <c r="FAJ51" s="192"/>
      <c r="FAK51" s="192"/>
      <c r="FAL51" s="192"/>
      <c r="FAM51" s="192"/>
      <c r="FAN51" s="192"/>
      <c r="FAO51" s="192"/>
      <c r="FAP51" s="192"/>
      <c r="FAQ51" s="192"/>
      <c r="FAR51" s="192"/>
      <c r="FAS51" s="192"/>
      <c r="FAT51" s="192"/>
      <c r="FAU51" s="192"/>
      <c r="FAV51" s="192"/>
      <c r="FAW51" s="192"/>
      <c r="FAX51" s="192"/>
      <c r="FAY51" s="192"/>
      <c r="FAZ51" s="192"/>
      <c r="FBA51" s="192"/>
      <c r="FBB51" s="192"/>
      <c r="FBC51" s="192"/>
      <c r="FBD51" s="192"/>
      <c r="FBE51" s="192"/>
      <c r="FBF51" s="192"/>
      <c r="FBG51" s="192"/>
      <c r="FBH51" s="192"/>
      <c r="FBI51" s="192"/>
      <c r="FBJ51" s="192"/>
      <c r="FBK51" s="192"/>
      <c r="FBL51" s="192"/>
      <c r="FBM51" s="192"/>
      <c r="FBN51" s="192"/>
      <c r="FBO51" s="192"/>
      <c r="FBP51" s="192"/>
      <c r="FBQ51" s="192"/>
      <c r="FBR51" s="192"/>
      <c r="FBS51" s="192"/>
      <c r="FBT51" s="192"/>
      <c r="FBU51" s="192"/>
      <c r="FBV51" s="192"/>
      <c r="FBW51" s="192"/>
      <c r="FBX51" s="192"/>
      <c r="FBY51" s="192"/>
      <c r="FBZ51" s="192"/>
      <c r="FCA51" s="192"/>
      <c r="FCB51" s="192"/>
      <c r="FCC51" s="192"/>
      <c r="FCD51" s="192"/>
      <c r="FCE51" s="192"/>
      <c r="FCF51" s="192"/>
      <c r="FCG51" s="192"/>
      <c r="FCH51" s="192"/>
      <c r="FCI51" s="192"/>
      <c r="FCJ51" s="192"/>
      <c r="FCK51" s="192"/>
      <c r="FCL51" s="192"/>
      <c r="FCM51" s="192"/>
      <c r="FCN51" s="192"/>
      <c r="FCO51" s="192"/>
      <c r="FCP51" s="192"/>
      <c r="FCQ51" s="192"/>
      <c r="FCR51" s="192"/>
      <c r="FCS51" s="192"/>
      <c r="FCT51" s="192"/>
      <c r="FCU51" s="192"/>
      <c r="FCV51" s="192"/>
      <c r="FCW51" s="192"/>
      <c r="FCX51" s="192"/>
      <c r="FCY51" s="192"/>
      <c r="FCZ51" s="192"/>
      <c r="FDA51" s="192"/>
      <c r="FDB51" s="192"/>
      <c r="FDC51" s="192"/>
      <c r="FDD51" s="192"/>
      <c r="FDE51" s="192"/>
      <c r="FDF51" s="192"/>
      <c r="FDG51" s="192"/>
      <c r="FDH51" s="192"/>
      <c r="FDI51" s="192"/>
      <c r="FDJ51" s="192"/>
      <c r="FDK51" s="192"/>
      <c r="FDL51" s="192"/>
      <c r="FDM51" s="192"/>
      <c r="FDN51" s="192"/>
      <c r="FDO51" s="192"/>
      <c r="FDP51" s="192"/>
      <c r="FDQ51" s="192"/>
      <c r="FDR51" s="192"/>
      <c r="FDS51" s="192"/>
      <c r="FDT51" s="192"/>
      <c r="FDU51" s="192"/>
      <c r="FDV51" s="192"/>
      <c r="FDW51" s="192"/>
      <c r="FDX51" s="192"/>
      <c r="FDY51" s="192"/>
      <c r="FDZ51" s="192"/>
      <c r="FEA51" s="192"/>
      <c r="FEB51" s="192"/>
      <c r="FEC51" s="192"/>
      <c r="FED51" s="192"/>
      <c r="FEE51" s="192"/>
      <c r="FEF51" s="192"/>
      <c r="FEG51" s="192"/>
      <c r="FEH51" s="192"/>
      <c r="FEI51" s="192"/>
      <c r="FEJ51" s="192"/>
      <c r="FEK51" s="192"/>
      <c r="FEL51" s="192"/>
      <c r="FEM51" s="192"/>
      <c r="FEN51" s="192"/>
      <c r="FEO51" s="192"/>
      <c r="FEP51" s="192"/>
      <c r="FEQ51" s="192"/>
      <c r="FER51" s="192"/>
      <c r="FES51" s="192"/>
      <c r="FET51" s="192"/>
      <c r="FEU51" s="192"/>
      <c r="FEV51" s="192"/>
      <c r="FEW51" s="192"/>
      <c r="FEX51" s="192"/>
      <c r="FEY51" s="192"/>
      <c r="FEZ51" s="192"/>
      <c r="FFA51" s="192"/>
      <c r="FFB51" s="192"/>
      <c r="FFC51" s="192"/>
      <c r="FFD51" s="192"/>
      <c r="FFE51" s="192"/>
      <c r="FFF51" s="192"/>
      <c r="FFG51" s="192"/>
      <c r="FFH51" s="192"/>
      <c r="FFI51" s="192"/>
      <c r="FFJ51" s="192"/>
      <c r="FFK51" s="192"/>
      <c r="FFL51" s="192"/>
      <c r="FFM51" s="192"/>
      <c r="FFN51" s="192"/>
      <c r="FFO51" s="192"/>
      <c r="FFP51" s="192"/>
      <c r="FFQ51" s="192"/>
      <c r="FFR51" s="192"/>
      <c r="FFS51" s="192"/>
      <c r="FFT51" s="192"/>
      <c r="FFU51" s="192"/>
      <c r="FFV51" s="192"/>
      <c r="FFW51" s="192"/>
      <c r="FFX51" s="192"/>
      <c r="FFY51" s="192"/>
      <c r="FFZ51" s="192"/>
      <c r="FGA51" s="192"/>
      <c r="FGB51" s="192"/>
      <c r="FGC51" s="192"/>
      <c r="FGD51" s="192"/>
      <c r="FGE51" s="192"/>
      <c r="FGF51" s="192"/>
      <c r="FGG51" s="192"/>
      <c r="FGH51" s="192"/>
      <c r="FGI51" s="192"/>
      <c r="FGJ51" s="192"/>
      <c r="FGK51" s="192"/>
      <c r="FGL51" s="192"/>
      <c r="FGM51" s="192"/>
      <c r="FGN51" s="192"/>
      <c r="FGO51" s="192"/>
      <c r="FGP51" s="192"/>
      <c r="FGQ51" s="192"/>
      <c r="FGR51" s="192"/>
      <c r="FGS51" s="192"/>
      <c r="FGT51" s="192"/>
      <c r="FGU51" s="192"/>
      <c r="FGV51" s="192"/>
      <c r="FGW51" s="192"/>
      <c r="FGX51" s="192"/>
      <c r="FGY51" s="192"/>
      <c r="FGZ51" s="192"/>
      <c r="FHA51" s="192"/>
      <c r="FHB51" s="192"/>
      <c r="FHC51" s="192"/>
      <c r="FHD51" s="192"/>
      <c r="FHE51" s="192"/>
      <c r="FHF51" s="192"/>
      <c r="FHG51" s="192"/>
      <c r="FHH51" s="192"/>
      <c r="FHI51" s="192"/>
      <c r="FHJ51" s="192"/>
      <c r="FHK51" s="192"/>
      <c r="FHL51" s="192"/>
      <c r="FHM51" s="192"/>
      <c r="FHN51" s="192"/>
      <c r="FHO51" s="192"/>
      <c r="FHP51" s="192"/>
      <c r="FHQ51" s="192"/>
      <c r="FHR51" s="192"/>
      <c r="FHS51" s="192"/>
      <c r="FHT51" s="192"/>
      <c r="FHU51" s="192"/>
      <c r="FHV51" s="192"/>
      <c r="FHW51" s="192"/>
      <c r="FHX51" s="192"/>
      <c r="FHY51" s="192"/>
      <c r="FHZ51" s="192"/>
      <c r="FIA51" s="192"/>
      <c r="FIB51" s="192"/>
      <c r="FIC51" s="192"/>
      <c r="FID51" s="192"/>
      <c r="FIE51" s="192"/>
      <c r="FIF51" s="192"/>
      <c r="FIG51" s="192"/>
      <c r="FIH51" s="192"/>
      <c r="FII51" s="192"/>
      <c r="FIJ51" s="192"/>
      <c r="FIK51" s="192"/>
      <c r="FIL51" s="192"/>
      <c r="FIM51" s="192"/>
      <c r="FIN51" s="192"/>
      <c r="FIO51" s="192"/>
      <c r="FIP51" s="192"/>
      <c r="FIQ51" s="192"/>
      <c r="FIR51" s="192"/>
      <c r="FIS51" s="192"/>
      <c r="FIT51" s="192"/>
      <c r="FIU51" s="192"/>
      <c r="FIV51" s="192"/>
      <c r="FIW51" s="192"/>
      <c r="FIX51" s="192"/>
      <c r="FIY51" s="192"/>
      <c r="FIZ51" s="192"/>
      <c r="FJA51" s="192"/>
      <c r="FJB51" s="192"/>
      <c r="FJC51" s="192"/>
      <c r="FJD51" s="192"/>
      <c r="FJE51" s="192"/>
      <c r="FJF51" s="192"/>
      <c r="FJG51" s="192"/>
      <c r="FJH51" s="192"/>
      <c r="FJI51" s="192"/>
      <c r="FJJ51" s="192"/>
      <c r="FJK51" s="192"/>
      <c r="FJL51" s="192"/>
      <c r="FJM51" s="192"/>
      <c r="FJN51" s="192"/>
      <c r="FJO51" s="192"/>
      <c r="FJP51" s="192"/>
      <c r="FJQ51" s="192"/>
      <c r="FJR51" s="192"/>
      <c r="FJS51" s="192"/>
      <c r="FJT51" s="192"/>
      <c r="FJU51" s="192"/>
      <c r="FJV51" s="192"/>
      <c r="FJW51" s="192"/>
      <c r="FJX51" s="192"/>
      <c r="FJY51" s="192"/>
      <c r="FJZ51" s="192"/>
      <c r="FKA51" s="192"/>
      <c r="FKB51" s="192"/>
      <c r="FKC51" s="192"/>
      <c r="FKD51" s="192"/>
      <c r="FKE51" s="192"/>
      <c r="FKF51" s="192"/>
      <c r="FKG51" s="192"/>
      <c r="FKH51" s="192"/>
      <c r="FKI51" s="192"/>
      <c r="FKJ51" s="192"/>
      <c r="FKK51" s="192"/>
      <c r="FKL51" s="192"/>
      <c r="FKM51" s="192"/>
      <c r="FKN51" s="192"/>
      <c r="FKO51" s="192"/>
      <c r="FKP51" s="192"/>
      <c r="FKQ51" s="192"/>
      <c r="FKR51" s="192"/>
      <c r="FKS51" s="192"/>
      <c r="FKT51" s="192"/>
      <c r="FKU51" s="192"/>
      <c r="FKV51" s="192"/>
      <c r="FKW51" s="192"/>
      <c r="FKX51" s="192"/>
      <c r="FKY51" s="192"/>
      <c r="FKZ51" s="192"/>
      <c r="FLA51" s="192"/>
      <c r="FLB51" s="192"/>
      <c r="FLC51" s="192"/>
      <c r="FLD51" s="192"/>
      <c r="FLE51" s="192"/>
      <c r="FLF51" s="192"/>
      <c r="FLG51" s="192"/>
      <c r="FLH51" s="192"/>
      <c r="FLI51" s="192"/>
      <c r="FLJ51" s="192"/>
      <c r="FLK51" s="192"/>
      <c r="FLL51" s="192"/>
      <c r="FLM51" s="192"/>
      <c r="FLN51" s="192"/>
      <c r="FLO51" s="192"/>
      <c r="FLP51" s="192"/>
      <c r="FLQ51" s="192"/>
      <c r="FLR51" s="192"/>
      <c r="FLS51" s="192"/>
      <c r="FLT51" s="192"/>
      <c r="FLU51" s="192"/>
      <c r="FLV51" s="192"/>
      <c r="FLW51" s="192"/>
      <c r="FLX51" s="192"/>
      <c r="FLY51" s="192"/>
      <c r="FLZ51" s="192"/>
      <c r="FMA51" s="192"/>
      <c r="FMB51" s="192"/>
      <c r="FMC51" s="192"/>
      <c r="FMD51" s="192"/>
      <c r="FME51" s="192"/>
      <c r="FMF51" s="192"/>
      <c r="FMG51" s="192"/>
      <c r="FMH51" s="192"/>
      <c r="FMI51" s="192"/>
      <c r="FMJ51" s="192"/>
      <c r="FMK51" s="192"/>
      <c r="FML51" s="192"/>
      <c r="FMM51" s="192"/>
      <c r="FMN51" s="192"/>
      <c r="FMO51" s="192"/>
      <c r="FMP51" s="192"/>
      <c r="FMQ51" s="192"/>
      <c r="FMR51" s="192"/>
      <c r="FMS51" s="192"/>
      <c r="FMT51" s="192"/>
      <c r="FMU51" s="192"/>
      <c r="FMV51" s="192"/>
      <c r="FMW51" s="192"/>
      <c r="FMX51" s="192"/>
      <c r="FMY51" s="192"/>
      <c r="FMZ51" s="192"/>
      <c r="FNA51" s="192"/>
      <c r="FNB51" s="192"/>
      <c r="FNC51" s="192"/>
      <c r="FND51" s="192"/>
      <c r="FNE51" s="192"/>
      <c r="FNF51" s="192"/>
      <c r="FNG51" s="192"/>
      <c r="FNH51" s="192"/>
      <c r="FNI51" s="192"/>
      <c r="FNJ51" s="192"/>
      <c r="FNK51" s="192"/>
      <c r="FNL51" s="192"/>
      <c r="FNM51" s="192"/>
      <c r="FNN51" s="192"/>
      <c r="FNO51" s="192"/>
      <c r="FNP51" s="192"/>
      <c r="FNQ51" s="192"/>
      <c r="FNR51" s="192"/>
      <c r="FNS51" s="192"/>
      <c r="FNT51" s="192"/>
      <c r="FNU51" s="192"/>
      <c r="FNV51" s="192"/>
      <c r="FNW51" s="192"/>
      <c r="FNX51" s="192"/>
      <c r="FNY51" s="192"/>
      <c r="FNZ51" s="192"/>
      <c r="FOA51" s="192"/>
      <c r="FOB51" s="192"/>
      <c r="FOC51" s="192"/>
      <c r="FOD51" s="192"/>
      <c r="FOE51" s="192"/>
      <c r="FOF51" s="192"/>
      <c r="FOG51" s="192"/>
      <c r="FOH51" s="192"/>
      <c r="FOI51" s="192"/>
      <c r="FOJ51" s="192"/>
      <c r="FOK51" s="192"/>
      <c r="FOL51" s="192"/>
      <c r="FOM51" s="192"/>
      <c r="FON51" s="192"/>
      <c r="FOO51" s="192"/>
      <c r="FOP51" s="192"/>
      <c r="FOQ51" s="192"/>
      <c r="FOR51" s="192"/>
      <c r="FOS51" s="192"/>
      <c r="FOT51" s="192"/>
      <c r="FOU51" s="192"/>
      <c r="FOV51" s="192"/>
      <c r="FOW51" s="192"/>
      <c r="FOX51" s="192"/>
      <c r="FOY51" s="192"/>
      <c r="FOZ51" s="192"/>
      <c r="FPA51" s="192"/>
      <c r="FPB51" s="192"/>
      <c r="FPC51" s="192"/>
      <c r="FPD51" s="192"/>
      <c r="FPE51" s="192"/>
      <c r="FPF51" s="192"/>
      <c r="FPG51" s="192"/>
      <c r="FPH51" s="192"/>
      <c r="FPI51" s="192"/>
      <c r="FPJ51" s="192"/>
      <c r="FPK51" s="192"/>
      <c r="FPL51" s="192"/>
      <c r="FPM51" s="192"/>
      <c r="FPN51" s="192"/>
      <c r="FPO51" s="192"/>
      <c r="FPP51" s="192"/>
      <c r="FPQ51" s="192"/>
      <c r="FPR51" s="192"/>
      <c r="FPS51" s="192"/>
      <c r="FPT51" s="192"/>
      <c r="FPU51" s="192"/>
      <c r="FPV51" s="192"/>
      <c r="FPW51" s="192"/>
      <c r="FPX51" s="192"/>
      <c r="FPY51" s="192"/>
      <c r="FPZ51" s="192"/>
      <c r="FQA51" s="192"/>
      <c r="FQB51" s="192"/>
      <c r="FQC51" s="192"/>
      <c r="FQD51" s="192"/>
      <c r="FQE51" s="192"/>
      <c r="FQF51" s="192"/>
      <c r="FQG51" s="192"/>
      <c r="FQH51" s="192"/>
      <c r="FQI51" s="192"/>
      <c r="FQJ51" s="192"/>
      <c r="FQK51" s="192"/>
      <c r="FQL51" s="192"/>
      <c r="FQM51" s="192"/>
      <c r="FQN51" s="192"/>
      <c r="FQO51" s="192"/>
      <c r="FQP51" s="192"/>
      <c r="FQQ51" s="192"/>
      <c r="FQR51" s="192"/>
      <c r="FQS51" s="192"/>
      <c r="FQT51" s="192"/>
      <c r="FQU51" s="192"/>
      <c r="FQV51" s="192"/>
      <c r="FQW51" s="192"/>
      <c r="FQX51" s="192"/>
      <c r="FQY51" s="192"/>
      <c r="FQZ51" s="192"/>
      <c r="FRA51" s="192"/>
      <c r="FRB51" s="192"/>
      <c r="FRC51" s="192"/>
      <c r="FRD51" s="192"/>
      <c r="FRE51" s="192"/>
      <c r="FRF51" s="192"/>
      <c r="FRG51" s="192"/>
      <c r="FRH51" s="192"/>
      <c r="FRI51" s="192"/>
      <c r="FRJ51" s="192"/>
      <c r="FRK51" s="192"/>
      <c r="FRL51" s="192"/>
      <c r="FRM51" s="192"/>
      <c r="FRN51" s="192"/>
      <c r="FRO51" s="192"/>
      <c r="FRP51" s="192"/>
      <c r="FRQ51" s="192"/>
      <c r="FRR51" s="192"/>
      <c r="FRS51" s="192"/>
      <c r="FRT51" s="192"/>
      <c r="FRU51" s="192"/>
      <c r="FRV51" s="192"/>
      <c r="FRW51" s="192"/>
      <c r="FRX51" s="192"/>
      <c r="FRY51" s="192"/>
      <c r="FRZ51" s="192"/>
      <c r="FSA51" s="192"/>
      <c r="FSB51" s="192"/>
      <c r="FSC51" s="192"/>
      <c r="FSD51" s="192"/>
      <c r="FSE51" s="192"/>
      <c r="FSF51" s="192"/>
      <c r="FSG51" s="192"/>
      <c r="FSH51" s="192"/>
      <c r="FSI51" s="192"/>
      <c r="FSJ51" s="192"/>
      <c r="FSK51" s="192"/>
      <c r="FSL51" s="192"/>
      <c r="FSM51" s="192"/>
      <c r="FSN51" s="192"/>
      <c r="FSO51" s="192"/>
      <c r="FSP51" s="192"/>
      <c r="FSQ51" s="192"/>
      <c r="FSR51" s="192"/>
      <c r="FSS51" s="192"/>
      <c r="FST51" s="192"/>
      <c r="FSU51" s="192"/>
      <c r="FSV51" s="192"/>
      <c r="FSW51" s="192"/>
      <c r="FSX51" s="192"/>
      <c r="FSY51" s="192"/>
      <c r="FSZ51" s="192"/>
      <c r="FTA51" s="192"/>
      <c r="FTB51" s="192"/>
      <c r="FTC51" s="192"/>
      <c r="FTD51" s="192"/>
      <c r="FTE51" s="192"/>
      <c r="FTF51" s="192"/>
      <c r="FTG51" s="192"/>
      <c r="FTH51" s="192"/>
      <c r="FTI51" s="192"/>
      <c r="FTJ51" s="192"/>
      <c r="FTK51" s="192"/>
      <c r="FTL51" s="192"/>
      <c r="FTM51" s="192"/>
      <c r="FTN51" s="192"/>
      <c r="FTO51" s="192"/>
      <c r="FTP51" s="192"/>
      <c r="FTQ51" s="192"/>
      <c r="FTR51" s="192"/>
      <c r="FTS51" s="192"/>
      <c r="FTT51" s="192"/>
      <c r="FTU51" s="192"/>
      <c r="FTV51" s="192"/>
      <c r="FTW51" s="192"/>
      <c r="FTX51" s="192"/>
      <c r="FTY51" s="192"/>
      <c r="FTZ51" s="192"/>
      <c r="FUA51" s="192"/>
      <c r="FUB51" s="192"/>
      <c r="FUC51" s="192"/>
      <c r="FUD51" s="192"/>
      <c r="FUE51" s="192"/>
      <c r="FUF51" s="192"/>
      <c r="FUG51" s="192"/>
      <c r="FUH51" s="192"/>
      <c r="FUI51" s="192"/>
      <c r="FUJ51" s="192"/>
      <c r="FUK51" s="192"/>
      <c r="FUL51" s="192"/>
      <c r="FUM51" s="192"/>
      <c r="FUN51" s="192"/>
      <c r="FUO51" s="192"/>
      <c r="FUP51" s="192"/>
      <c r="FUQ51" s="192"/>
      <c r="FUR51" s="192"/>
      <c r="FUS51" s="192"/>
      <c r="FUT51" s="192"/>
      <c r="FUU51" s="192"/>
      <c r="FUV51" s="192"/>
      <c r="FUW51" s="192"/>
      <c r="FUX51" s="192"/>
      <c r="FUY51" s="192"/>
      <c r="FUZ51" s="192"/>
      <c r="FVA51" s="192"/>
      <c r="FVB51" s="192"/>
      <c r="FVC51" s="192"/>
      <c r="FVD51" s="192"/>
      <c r="FVE51" s="192"/>
      <c r="FVF51" s="192"/>
      <c r="FVG51" s="192"/>
      <c r="FVH51" s="192"/>
      <c r="FVI51" s="192"/>
      <c r="FVJ51" s="192"/>
      <c r="FVK51" s="192"/>
      <c r="FVL51" s="192"/>
      <c r="FVM51" s="192"/>
      <c r="FVN51" s="192"/>
      <c r="FVO51" s="192"/>
      <c r="FVP51" s="192"/>
      <c r="FVQ51" s="192"/>
      <c r="FVR51" s="192"/>
      <c r="FVS51" s="192"/>
      <c r="FVT51" s="192"/>
      <c r="FVU51" s="192"/>
      <c r="FVV51" s="192"/>
      <c r="FVW51" s="192"/>
      <c r="FVX51" s="192"/>
      <c r="FVY51" s="192"/>
      <c r="FVZ51" s="192"/>
      <c r="FWA51" s="192"/>
      <c r="FWB51" s="192"/>
      <c r="FWC51" s="192"/>
      <c r="FWD51" s="192"/>
      <c r="FWE51" s="192"/>
      <c r="FWF51" s="192"/>
      <c r="FWG51" s="192"/>
      <c r="FWH51" s="192"/>
      <c r="FWI51" s="192"/>
      <c r="FWJ51" s="192"/>
      <c r="FWK51" s="192"/>
      <c r="FWL51" s="192"/>
      <c r="FWM51" s="192"/>
      <c r="FWN51" s="192"/>
      <c r="FWO51" s="192"/>
      <c r="FWP51" s="192"/>
      <c r="FWQ51" s="192"/>
      <c r="FWR51" s="192"/>
      <c r="FWS51" s="192"/>
      <c r="FWT51" s="192"/>
      <c r="FWU51" s="192"/>
      <c r="FWV51" s="192"/>
      <c r="FWW51" s="192"/>
      <c r="FWX51" s="192"/>
      <c r="FWY51" s="192"/>
      <c r="FWZ51" s="192"/>
      <c r="FXA51" s="192"/>
      <c r="FXB51" s="192"/>
      <c r="FXC51" s="192"/>
      <c r="FXD51" s="192"/>
      <c r="FXE51" s="192"/>
      <c r="FXF51" s="192"/>
      <c r="FXG51" s="192"/>
      <c r="FXH51" s="192"/>
      <c r="FXI51" s="192"/>
      <c r="FXJ51" s="192"/>
      <c r="FXK51" s="192"/>
      <c r="FXL51" s="192"/>
      <c r="FXM51" s="192"/>
      <c r="FXN51" s="192"/>
      <c r="FXO51" s="192"/>
      <c r="FXP51" s="192"/>
      <c r="FXQ51" s="192"/>
      <c r="FXR51" s="192"/>
      <c r="FXS51" s="192"/>
      <c r="FXT51" s="192"/>
      <c r="FXU51" s="192"/>
      <c r="FXV51" s="192"/>
      <c r="FXW51" s="192"/>
      <c r="FXX51" s="192"/>
      <c r="FXY51" s="192"/>
      <c r="FXZ51" s="192"/>
      <c r="FYA51" s="192"/>
      <c r="FYB51" s="192"/>
      <c r="FYC51" s="192"/>
      <c r="FYD51" s="192"/>
      <c r="FYE51" s="192"/>
      <c r="FYF51" s="192"/>
      <c r="FYG51" s="192"/>
      <c r="FYH51" s="192"/>
      <c r="FYI51" s="192"/>
      <c r="FYJ51" s="192"/>
      <c r="FYK51" s="192"/>
      <c r="FYL51" s="192"/>
      <c r="FYM51" s="192"/>
      <c r="FYN51" s="192"/>
      <c r="FYO51" s="192"/>
      <c r="FYP51" s="192"/>
      <c r="FYQ51" s="192"/>
      <c r="FYR51" s="192"/>
      <c r="FYS51" s="192"/>
      <c r="FYT51" s="192"/>
      <c r="FYU51" s="192"/>
      <c r="FYV51" s="192"/>
      <c r="FYW51" s="192"/>
      <c r="FYX51" s="192"/>
      <c r="FYY51" s="192"/>
      <c r="FYZ51" s="192"/>
      <c r="FZA51" s="192"/>
      <c r="FZB51" s="192"/>
      <c r="FZC51" s="192"/>
      <c r="FZD51" s="192"/>
      <c r="FZE51" s="192"/>
      <c r="FZF51" s="192"/>
      <c r="FZG51" s="192"/>
      <c r="FZH51" s="192"/>
      <c r="FZI51" s="192"/>
      <c r="FZJ51" s="192"/>
      <c r="FZK51" s="192"/>
      <c r="FZL51" s="192"/>
      <c r="FZM51" s="192"/>
      <c r="FZN51" s="192"/>
      <c r="FZO51" s="192"/>
      <c r="FZP51" s="192"/>
      <c r="FZQ51" s="192"/>
      <c r="FZR51" s="192"/>
      <c r="FZS51" s="192"/>
      <c r="FZT51" s="192"/>
      <c r="FZU51" s="192"/>
      <c r="FZV51" s="192"/>
      <c r="FZW51" s="192"/>
      <c r="FZX51" s="192"/>
      <c r="FZY51" s="192"/>
      <c r="FZZ51" s="192"/>
      <c r="GAA51" s="192"/>
      <c r="GAB51" s="192"/>
      <c r="GAC51" s="192"/>
      <c r="GAD51" s="192"/>
      <c r="GAE51" s="192"/>
      <c r="GAF51" s="192"/>
      <c r="GAG51" s="192"/>
      <c r="GAH51" s="192"/>
      <c r="GAI51" s="192"/>
      <c r="GAJ51" s="192"/>
      <c r="GAK51" s="192"/>
      <c r="GAL51" s="192"/>
      <c r="GAM51" s="192"/>
      <c r="GAN51" s="192"/>
      <c r="GAO51" s="192"/>
      <c r="GAP51" s="192"/>
      <c r="GAQ51" s="192"/>
      <c r="GAR51" s="192"/>
      <c r="GAS51" s="192"/>
      <c r="GAT51" s="192"/>
      <c r="GAU51" s="192"/>
      <c r="GAV51" s="192"/>
      <c r="GAW51" s="192"/>
      <c r="GAX51" s="192"/>
      <c r="GAY51" s="192"/>
      <c r="GAZ51" s="192"/>
      <c r="GBA51" s="192"/>
      <c r="GBB51" s="192"/>
      <c r="GBC51" s="192"/>
      <c r="GBD51" s="192"/>
      <c r="GBE51" s="192"/>
      <c r="GBF51" s="192"/>
      <c r="GBG51" s="192"/>
      <c r="GBH51" s="192"/>
      <c r="GBI51" s="192"/>
      <c r="GBJ51" s="192"/>
      <c r="GBK51" s="192"/>
      <c r="GBL51" s="192"/>
      <c r="GBM51" s="192"/>
      <c r="GBN51" s="192"/>
      <c r="GBO51" s="192"/>
      <c r="GBP51" s="192"/>
      <c r="GBQ51" s="192"/>
      <c r="GBR51" s="192"/>
      <c r="GBS51" s="192"/>
      <c r="GBT51" s="192"/>
      <c r="GBU51" s="192"/>
      <c r="GBV51" s="192"/>
      <c r="GBW51" s="192"/>
      <c r="GBX51" s="192"/>
      <c r="GBY51" s="192"/>
      <c r="GBZ51" s="192"/>
      <c r="GCA51" s="192"/>
      <c r="GCB51" s="192"/>
      <c r="GCC51" s="192"/>
      <c r="GCD51" s="192"/>
      <c r="GCE51" s="192"/>
      <c r="GCF51" s="192"/>
      <c r="GCG51" s="192"/>
      <c r="GCH51" s="192"/>
      <c r="GCI51" s="192"/>
      <c r="GCJ51" s="192"/>
      <c r="GCK51" s="192"/>
      <c r="GCL51" s="192"/>
      <c r="GCM51" s="192"/>
      <c r="GCN51" s="192"/>
      <c r="GCO51" s="192"/>
      <c r="GCP51" s="192"/>
      <c r="GCQ51" s="192"/>
      <c r="GCR51" s="192"/>
      <c r="GCS51" s="192"/>
      <c r="GCT51" s="192"/>
      <c r="GCU51" s="192"/>
      <c r="GCV51" s="192"/>
      <c r="GCW51" s="192"/>
      <c r="GCX51" s="192"/>
      <c r="GCY51" s="192"/>
      <c r="GCZ51" s="192"/>
      <c r="GDA51" s="192"/>
      <c r="GDB51" s="192"/>
      <c r="GDC51" s="192"/>
      <c r="GDD51" s="192"/>
      <c r="GDE51" s="192"/>
      <c r="GDF51" s="192"/>
      <c r="GDG51" s="192"/>
      <c r="GDH51" s="192"/>
      <c r="GDI51" s="192"/>
      <c r="GDJ51" s="192"/>
      <c r="GDK51" s="192"/>
      <c r="GDL51" s="192"/>
      <c r="GDM51" s="192"/>
      <c r="GDN51" s="192"/>
      <c r="GDO51" s="192"/>
      <c r="GDP51" s="192"/>
      <c r="GDQ51" s="192"/>
      <c r="GDR51" s="192"/>
      <c r="GDS51" s="192"/>
      <c r="GDT51" s="192"/>
      <c r="GDU51" s="192"/>
      <c r="GDV51" s="192"/>
      <c r="GDW51" s="192"/>
      <c r="GDX51" s="192"/>
      <c r="GDY51" s="192"/>
      <c r="GDZ51" s="192"/>
      <c r="GEA51" s="192"/>
      <c r="GEB51" s="192"/>
      <c r="GEC51" s="192"/>
      <c r="GED51" s="192"/>
      <c r="GEE51" s="192"/>
      <c r="GEF51" s="192"/>
      <c r="GEG51" s="192"/>
      <c r="GEH51" s="192"/>
      <c r="GEI51" s="192"/>
      <c r="GEJ51" s="192"/>
      <c r="GEK51" s="192"/>
      <c r="GEL51" s="192"/>
      <c r="GEM51" s="192"/>
      <c r="GEN51" s="192"/>
      <c r="GEO51" s="192"/>
      <c r="GEP51" s="192"/>
      <c r="GEQ51" s="192"/>
      <c r="GER51" s="192"/>
      <c r="GES51" s="192"/>
      <c r="GET51" s="192"/>
      <c r="GEU51" s="192"/>
      <c r="GEV51" s="192"/>
      <c r="GEW51" s="192"/>
      <c r="GEX51" s="192"/>
      <c r="GEY51" s="192"/>
      <c r="GEZ51" s="192"/>
      <c r="GFA51" s="192"/>
      <c r="GFB51" s="192"/>
      <c r="GFC51" s="192"/>
      <c r="GFD51" s="192"/>
      <c r="GFE51" s="192"/>
      <c r="GFF51" s="192"/>
      <c r="GFG51" s="192"/>
      <c r="GFH51" s="192"/>
      <c r="GFI51" s="192"/>
      <c r="GFJ51" s="192"/>
      <c r="GFK51" s="192"/>
      <c r="GFL51" s="192"/>
      <c r="GFM51" s="192"/>
      <c r="GFN51" s="192"/>
      <c r="GFO51" s="192"/>
      <c r="GFP51" s="192"/>
      <c r="GFQ51" s="192"/>
      <c r="GFR51" s="192"/>
      <c r="GFS51" s="192"/>
      <c r="GFT51" s="192"/>
      <c r="GFU51" s="192"/>
      <c r="GFV51" s="192"/>
      <c r="GFW51" s="192"/>
      <c r="GFX51" s="192"/>
      <c r="GFY51" s="192"/>
      <c r="GFZ51" s="192"/>
      <c r="GGA51" s="192"/>
      <c r="GGB51" s="192"/>
      <c r="GGC51" s="192"/>
      <c r="GGD51" s="192"/>
      <c r="GGE51" s="192"/>
      <c r="GGF51" s="192"/>
      <c r="GGG51" s="192"/>
      <c r="GGH51" s="192"/>
      <c r="GGI51" s="192"/>
      <c r="GGJ51" s="192"/>
      <c r="GGK51" s="192"/>
      <c r="GGL51" s="192"/>
      <c r="GGM51" s="192"/>
      <c r="GGN51" s="192"/>
      <c r="GGO51" s="192"/>
      <c r="GGP51" s="192"/>
      <c r="GGQ51" s="192"/>
      <c r="GGR51" s="192"/>
      <c r="GGS51" s="192"/>
      <c r="GGT51" s="192"/>
      <c r="GGU51" s="192"/>
      <c r="GGV51" s="192"/>
      <c r="GGW51" s="192"/>
      <c r="GGX51" s="192"/>
      <c r="GGY51" s="192"/>
      <c r="GGZ51" s="192"/>
      <c r="GHA51" s="192"/>
      <c r="GHB51" s="192"/>
      <c r="GHC51" s="192"/>
      <c r="GHD51" s="192"/>
      <c r="GHE51" s="192"/>
      <c r="GHF51" s="192"/>
      <c r="GHG51" s="192"/>
      <c r="GHH51" s="192"/>
      <c r="GHI51" s="192"/>
      <c r="GHJ51" s="192"/>
      <c r="GHK51" s="192"/>
      <c r="GHL51" s="192"/>
      <c r="GHM51" s="192"/>
      <c r="GHN51" s="192"/>
      <c r="GHO51" s="192"/>
      <c r="GHP51" s="192"/>
      <c r="GHQ51" s="192"/>
      <c r="GHR51" s="192"/>
      <c r="GHS51" s="192"/>
      <c r="GHT51" s="192"/>
      <c r="GHU51" s="192"/>
      <c r="GHV51" s="192"/>
      <c r="GHW51" s="192"/>
      <c r="GHX51" s="192"/>
      <c r="GHY51" s="192"/>
      <c r="GHZ51" s="192"/>
      <c r="GIA51" s="192"/>
      <c r="GIB51" s="192"/>
      <c r="GIC51" s="192"/>
      <c r="GID51" s="192"/>
      <c r="GIE51" s="192"/>
      <c r="GIF51" s="192"/>
      <c r="GIG51" s="192"/>
      <c r="GIH51" s="192"/>
      <c r="GII51" s="192"/>
      <c r="GIJ51" s="192"/>
      <c r="GIK51" s="192"/>
      <c r="GIL51" s="192"/>
      <c r="GIM51" s="192"/>
      <c r="GIN51" s="192"/>
      <c r="GIO51" s="192"/>
      <c r="GIP51" s="192"/>
      <c r="GIQ51" s="192"/>
      <c r="GIR51" s="192"/>
      <c r="GIS51" s="192"/>
      <c r="GIT51" s="192"/>
      <c r="GIU51" s="192"/>
      <c r="GIV51" s="192"/>
      <c r="GIW51" s="192"/>
      <c r="GIX51" s="192"/>
      <c r="GIY51" s="192"/>
      <c r="GIZ51" s="192"/>
      <c r="GJA51" s="192"/>
      <c r="GJB51" s="192"/>
      <c r="GJC51" s="192"/>
      <c r="GJD51" s="192"/>
      <c r="GJE51" s="192"/>
      <c r="GJF51" s="192"/>
      <c r="GJG51" s="192"/>
      <c r="GJH51" s="192"/>
      <c r="GJI51" s="192"/>
      <c r="GJJ51" s="192"/>
      <c r="GJK51" s="192"/>
      <c r="GJL51" s="192"/>
      <c r="GJM51" s="192"/>
      <c r="GJN51" s="192"/>
      <c r="GJO51" s="192"/>
      <c r="GJP51" s="192"/>
      <c r="GJQ51" s="192"/>
      <c r="GJR51" s="192"/>
      <c r="GJS51" s="192"/>
      <c r="GJT51" s="192"/>
      <c r="GJU51" s="192"/>
      <c r="GJV51" s="192"/>
      <c r="GJW51" s="192"/>
      <c r="GJX51" s="192"/>
      <c r="GJY51" s="192"/>
      <c r="GJZ51" s="192"/>
      <c r="GKA51" s="192"/>
      <c r="GKB51" s="192"/>
      <c r="GKC51" s="192"/>
      <c r="GKD51" s="192"/>
      <c r="GKE51" s="192"/>
      <c r="GKF51" s="192"/>
      <c r="GKG51" s="192"/>
      <c r="GKH51" s="192"/>
      <c r="GKI51" s="192"/>
      <c r="GKJ51" s="192"/>
      <c r="GKK51" s="192"/>
      <c r="GKL51" s="192"/>
      <c r="GKM51" s="192"/>
      <c r="GKN51" s="192"/>
      <c r="GKO51" s="192"/>
      <c r="GKP51" s="192"/>
      <c r="GKQ51" s="192"/>
      <c r="GKR51" s="192"/>
      <c r="GKS51" s="192"/>
      <c r="GKT51" s="192"/>
      <c r="GKU51" s="192"/>
      <c r="GKV51" s="192"/>
      <c r="GKW51" s="192"/>
      <c r="GKX51" s="192"/>
      <c r="GKY51" s="192"/>
      <c r="GKZ51" s="192"/>
      <c r="GLA51" s="192"/>
      <c r="GLB51" s="192"/>
      <c r="GLC51" s="192"/>
      <c r="GLD51" s="192"/>
      <c r="GLE51" s="192"/>
      <c r="GLF51" s="192"/>
      <c r="GLG51" s="192"/>
      <c r="GLH51" s="192"/>
      <c r="GLI51" s="192"/>
      <c r="GLJ51" s="192"/>
      <c r="GLK51" s="192"/>
      <c r="GLL51" s="192"/>
      <c r="GLM51" s="192"/>
      <c r="GLN51" s="192"/>
      <c r="GLO51" s="192"/>
      <c r="GLP51" s="192"/>
      <c r="GLQ51" s="192"/>
      <c r="GLR51" s="192"/>
      <c r="GLS51" s="192"/>
      <c r="GLT51" s="192"/>
      <c r="GLU51" s="192"/>
      <c r="GLV51" s="192"/>
      <c r="GLW51" s="192"/>
      <c r="GLX51" s="192"/>
      <c r="GLY51" s="192"/>
      <c r="GLZ51" s="192"/>
      <c r="GMA51" s="192"/>
      <c r="GMB51" s="192"/>
      <c r="GMC51" s="192"/>
      <c r="GMD51" s="192"/>
      <c r="GME51" s="192"/>
      <c r="GMF51" s="192"/>
      <c r="GMG51" s="192"/>
      <c r="GMH51" s="192"/>
      <c r="GMI51" s="192"/>
      <c r="GMJ51" s="192"/>
      <c r="GMK51" s="192"/>
      <c r="GML51" s="192"/>
      <c r="GMM51" s="192"/>
      <c r="GMN51" s="192"/>
      <c r="GMO51" s="192"/>
      <c r="GMP51" s="192"/>
      <c r="GMQ51" s="192"/>
      <c r="GMR51" s="192"/>
      <c r="GMS51" s="192"/>
      <c r="GMT51" s="192"/>
      <c r="GMU51" s="192"/>
      <c r="GMV51" s="192"/>
      <c r="GMW51" s="192"/>
      <c r="GMX51" s="192"/>
      <c r="GMY51" s="192"/>
      <c r="GMZ51" s="192"/>
      <c r="GNA51" s="192"/>
      <c r="GNB51" s="192"/>
      <c r="GNC51" s="192"/>
      <c r="GND51" s="192"/>
      <c r="GNE51" s="192"/>
      <c r="GNF51" s="192"/>
      <c r="GNG51" s="192"/>
      <c r="GNH51" s="192"/>
      <c r="GNI51" s="192"/>
      <c r="GNJ51" s="192"/>
      <c r="GNK51" s="192"/>
      <c r="GNL51" s="192"/>
      <c r="GNM51" s="192"/>
      <c r="GNN51" s="192"/>
      <c r="GNO51" s="192"/>
      <c r="GNP51" s="192"/>
      <c r="GNQ51" s="192"/>
      <c r="GNR51" s="192"/>
      <c r="GNS51" s="192"/>
      <c r="GNT51" s="192"/>
      <c r="GNU51" s="192"/>
      <c r="GNV51" s="192"/>
      <c r="GNW51" s="192"/>
      <c r="GNX51" s="192"/>
      <c r="GNY51" s="192"/>
      <c r="GNZ51" s="192"/>
      <c r="GOA51" s="192"/>
      <c r="GOB51" s="192"/>
      <c r="GOC51" s="192"/>
      <c r="GOD51" s="192"/>
      <c r="GOE51" s="192"/>
      <c r="GOF51" s="192"/>
      <c r="GOG51" s="192"/>
      <c r="GOH51" s="192"/>
      <c r="GOI51" s="192"/>
      <c r="GOJ51" s="192"/>
      <c r="GOK51" s="192"/>
      <c r="GOL51" s="192"/>
      <c r="GOM51" s="192"/>
      <c r="GON51" s="192"/>
      <c r="GOO51" s="192"/>
      <c r="GOP51" s="192"/>
      <c r="GOQ51" s="192"/>
      <c r="GOR51" s="192"/>
      <c r="GOS51" s="192"/>
      <c r="GOT51" s="192"/>
      <c r="GOU51" s="192"/>
      <c r="GOV51" s="192"/>
      <c r="GOW51" s="192"/>
      <c r="GOX51" s="192"/>
      <c r="GOY51" s="192"/>
      <c r="GOZ51" s="192"/>
      <c r="GPA51" s="192"/>
      <c r="GPB51" s="192"/>
      <c r="GPC51" s="192"/>
      <c r="GPD51" s="192"/>
      <c r="GPE51" s="192"/>
      <c r="GPF51" s="192"/>
      <c r="GPG51" s="192"/>
      <c r="GPH51" s="192"/>
      <c r="GPI51" s="192"/>
      <c r="GPJ51" s="192"/>
      <c r="GPK51" s="192"/>
      <c r="GPL51" s="192"/>
      <c r="GPM51" s="192"/>
      <c r="GPN51" s="192"/>
      <c r="GPO51" s="192"/>
      <c r="GPP51" s="192"/>
      <c r="GPQ51" s="192"/>
      <c r="GPR51" s="192"/>
      <c r="GPS51" s="192"/>
      <c r="GPT51" s="192"/>
      <c r="GPU51" s="192"/>
      <c r="GPV51" s="192"/>
      <c r="GPW51" s="192"/>
      <c r="GPX51" s="192"/>
      <c r="GPY51" s="192"/>
      <c r="GPZ51" s="192"/>
      <c r="GQA51" s="192"/>
      <c r="GQB51" s="192"/>
      <c r="GQC51" s="192"/>
      <c r="GQD51" s="192"/>
      <c r="GQE51" s="192"/>
      <c r="GQF51" s="192"/>
      <c r="GQG51" s="192"/>
      <c r="GQH51" s="192"/>
      <c r="GQI51" s="192"/>
      <c r="GQJ51" s="192"/>
      <c r="GQK51" s="192"/>
      <c r="GQL51" s="192"/>
      <c r="GQM51" s="192"/>
      <c r="GQN51" s="192"/>
      <c r="GQO51" s="192"/>
      <c r="GQP51" s="192"/>
      <c r="GQQ51" s="192"/>
      <c r="GQR51" s="192"/>
      <c r="GQS51" s="192"/>
      <c r="GQT51" s="192"/>
      <c r="GQU51" s="192"/>
      <c r="GQV51" s="192"/>
      <c r="GQW51" s="192"/>
      <c r="GQX51" s="192"/>
      <c r="GQY51" s="192"/>
      <c r="GQZ51" s="192"/>
      <c r="GRA51" s="192"/>
      <c r="GRB51" s="192"/>
      <c r="GRC51" s="192"/>
      <c r="GRD51" s="192"/>
      <c r="GRE51" s="192"/>
      <c r="GRF51" s="192"/>
      <c r="GRG51" s="192"/>
      <c r="GRH51" s="192"/>
      <c r="GRI51" s="192"/>
      <c r="GRJ51" s="192"/>
      <c r="GRK51" s="192"/>
      <c r="GRL51" s="192"/>
      <c r="GRM51" s="192"/>
      <c r="GRN51" s="192"/>
      <c r="GRO51" s="192"/>
      <c r="GRP51" s="192"/>
      <c r="GRQ51" s="192"/>
      <c r="GRR51" s="192"/>
      <c r="GRS51" s="192"/>
      <c r="GRT51" s="192"/>
      <c r="GRU51" s="192"/>
      <c r="GRV51" s="192"/>
      <c r="GRW51" s="192"/>
      <c r="GRX51" s="192"/>
      <c r="GRY51" s="192"/>
      <c r="GRZ51" s="192"/>
      <c r="GSA51" s="192"/>
      <c r="GSB51" s="192"/>
      <c r="GSC51" s="192"/>
      <c r="GSD51" s="192"/>
      <c r="GSE51" s="192"/>
      <c r="GSF51" s="192"/>
      <c r="GSG51" s="192"/>
      <c r="GSH51" s="192"/>
      <c r="GSI51" s="192"/>
      <c r="GSJ51" s="192"/>
      <c r="GSK51" s="192"/>
      <c r="GSL51" s="192"/>
      <c r="GSM51" s="192"/>
      <c r="GSN51" s="192"/>
      <c r="GSO51" s="192"/>
      <c r="GSP51" s="192"/>
      <c r="GSQ51" s="192"/>
      <c r="GSR51" s="192"/>
      <c r="GSS51" s="192"/>
      <c r="GST51" s="192"/>
      <c r="GSU51" s="192"/>
      <c r="GSV51" s="192"/>
      <c r="GSW51" s="192"/>
      <c r="GSX51" s="192"/>
      <c r="GSY51" s="192"/>
      <c r="GSZ51" s="192"/>
      <c r="GTA51" s="192"/>
      <c r="GTB51" s="192"/>
      <c r="GTC51" s="192"/>
      <c r="GTD51" s="192"/>
      <c r="GTE51" s="192"/>
      <c r="GTF51" s="192"/>
      <c r="GTG51" s="192"/>
      <c r="GTH51" s="192"/>
      <c r="GTI51" s="192"/>
      <c r="GTJ51" s="192"/>
      <c r="GTK51" s="192"/>
      <c r="GTL51" s="192"/>
      <c r="GTM51" s="192"/>
      <c r="GTN51" s="192"/>
      <c r="GTO51" s="192"/>
      <c r="GTP51" s="192"/>
      <c r="GTQ51" s="192"/>
      <c r="GTR51" s="192"/>
      <c r="GTS51" s="192"/>
      <c r="GTT51" s="192"/>
      <c r="GTU51" s="192"/>
      <c r="GTV51" s="192"/>
      <c r="GTW51" s="192"/>
      <c r="GTX51" s="192"/>
      <c r="GTY51" s="192"/>
      <c r="GTZ51" s="192"/>
      <c r="GUA51" s="192"/>
      <c r="GUB51" s="192"/>
      <c r="GUC51" s="192"/>
      <c r="GUD51" s="192"/>
      <c r="GUE51" s="192"/>
      <c r="GUF51" s="192"/>
      <c r="GUG51" s="192"/>
      <c r="GUH51" s="192"/>
      <c r="GUI51" s="192"/>
      <c r="GUJ51" s="192"/>
      <c r="GUK51" s="192"/>
      <c r="GUL51" s="192"/>
      <c r="GUM51" s="192"/>
      <c r="GUN51" s="192"/>
      <c r="GUO51" s="192"/>
      <c r="GUP51" s="192"/>
      <c r="GUQ51" s="192"/>
      <c r="GUR51" s="192"/>
      <c r="GUS51" s="192"/>
      <c r="GUT51" s="192"/>
      <c r="GUU51" s="192"/>
      <c r="GUV51" s="192"/>
      <c r="GUW51" s="192"/>
      <c r="GUX51" s="192"/>
      <c r="GUY51" s="192"/>
      <c r="GUZ51" s="192"/>
      <c r="GVA51" s="192"/>
      <c r="GVB51" s="192"/>
      <c r="GVC51" s="192"/>
      <c r="GVD51" s="192"/>
      <c r="GVE51" s="192"/>
      <c r="GVF51" s="192"/>
      <c r="GVG51" s="192"/>
      <c r="GVH51" s="192"/>
      <c r="GVI51" s="192"/>
      <c r="GVJ51" s="192"/>
      <c r="GVK51" s="192"/>
      <c r="GVL51" s="192"/>
      <c r="GVM51" s="192"/>
      <c r="GVN51" s="192"/>
      <c r="GVO51" s="192"/>
      <c r="GVP51" s="192"/>
      <c r="GVQ51" s="192"/>
      <c r="GVR51" s="192"/>
      <c r="GVS51" s="192"/>
      <c r="GVT51" s="192"/>
      <c r="GVU51" s="192"/>
      <c r="GVV51" s="192"/>
      <c r="GVW51" s="192"/>
      <c r="GVX51" s="192"/>
      <c r="GVY51" s="192"/>
      <c r="GVZ51" s="192"/>
      <c r="GWA51" s="192"/>
      <c r="GWB51" s="192"/>
      <c r="GWC51" s="192"/>
      <c r="GWD51" s="192"/>
      <c r="GWE51" s="192"/>
      <c r="GWF51" s="192"/>
      <c r="GWG51" s="192"/>
      <c r="GWH51" s="192"/>
      <c r="GWI51" s="192"/>
      <c r="GWJ51" s="192"/>
      <c r="GWK51" s="192"/>
      <c r="GWL51" s="192"/>
      <c r="GWM51" s="192"/>
      <c r="GWN51" s="192"/>
      <c r="GWO51" s="192"/>
      <c r="GWP51" s="192"/>
      <c r="GWQ51" s="192"/>
      <c r="GWR51" s="192"/>
      <c r="GWS51" s="192"/>
      <c r="GWT51" s="192"/>
      <c r="GWU51" s="192"/>
      <c r="GWV51" s="192"/>
      <c r="GWW51" s="192"/>
      <c r="GWX51" s="192"/>
      <c r="GWY51" s="192"/>
      <c r="GWZ51" s="192"/>
      <c r="GXA51" s="192"/>
      <c r="GXB51" s="192"/>
      <c r="GXC51" s="192"/>
      <c r="GXD51" s="192"/>
      <c r="GXE51" s="192"/>
      <c r="GXF51" s="192"/>
      <c r="GXG51" s="192"/>
      <c r="GXH51" s="192"/>
      <c r="GXI51" s="192"/>
      <c r="GXJ51" s="192"/>
      <c r="GXK51" s="192"/>
      <c r="GXL51" s="192"/>
      <c r="GXM51" s="192"/>
      <c r="GXN51" s="192"/>
      <c r="GXO51" s="192"/>
      <c r="GXP51" s="192"/>
      <c r="GXQ51" s="192"/>
      <c r="GXR51" s="192"/>
      <c r="GXS51" s="192"/>
      <c r="GXT51" s="192"/>
      <c r="GXU51" s="192"/>
      <c r="GXV51" s="192"/>
      <c r="GXW51" s="192"/>
      <c r="GXX51" s="192"/>
      <c r="GXY51" s="192"/>
      <c r="GXZ51" s="192"/>
      <c r="GYA51" s="192"/>
      <c r="GYB51" s="192"/>
      <c r="GYC51" s="192"/>
      <c r="GYD51" s="192"/>
      <c r="GYE51" s="192"/>
      <c r="GYF51" s="192"/>
      <c r="GYG51" s="192"/>
      <c r="GYH51" s="192"/>
      <c r="GYI51" s="192"/>
      <c r="GYJ51" s="192"/>
      <c r="GYK51" s="192"/>
      <c r="GYL51" s="192"/>
      <c r="GYM51" s="192"/>
      <c r="GYN51" s="192"/>
      <c r="GYO51" s="192"/>
      <c r="GYP51" s="192"/>
      <c r="GYQ51" s="192"/>
      <c r="GYR51" s="192"/>
      <c r="GYS51" s="192"/>
      <c r="GYT51" s="192"/>
      <c r="GYU51" s="192"/>
      <c r="GYV51" s="192"/>
      <c r="GYW51" s="192"/>
      <c r="GYX51" s="192"/>
      <c r="GYY51" s="192"/>
      <c r="GYZ51" s="192"/>
      <c r="GZA51" s="192"/>
      <c r="GZB51" s="192"/>
      <c r="GZC51" s="192"/>
      <c r="GZD51" s="192"/>
      <c r="GZE51" s="192"/>
      <c r="GZF51" s="192"/>
      <c r="GZG51" s="192"/>
      <c r="GZH51" s="192"/>
      <c r="GZI51" s="192"/>
      <c r="GZJ51" s="192"/>
      <c r="GZK51" s="192"/>
      <c r="GZL51" s="192"/>
      <c r="GZM51" s="192"/>
      <c r="GZN51" s="192"/>
      <c r="GZO51" s="192"/>
      <c r="GZP51" s="192"/>
      <c r="GZQ51" s="192"/>
      <c r="GZR51" s="192"/>
      <c r="GZS51" s="192"/>
      <c r="GZT51" s="192"/>
      <c r="GZU51" s="192"/>
      <c r="GZV51" s="192"/>
      <c r="GZW51" s="192"/>
      <c r="GZX51" s="192"/>
      <c r="GZY51" s="192"/>
      <c r="GZZ51" s="192"/>
      <c r="HAA51" s="192"/>
      <c r="HAB51" s="192"/>
      <c r="HAC51" s="192"/>
      <c r="HAD51" s="192"/>
      <c r="HAE51" s="192"/>
      <c r="HAF51" s="192"/>
      <c r="HAG51" s="192"/>
      <c r="HAH51" s="192"/>
      <c r="HAI51" s="192"/>
      <c r="HAJ51" s="192"/>
      <c r="HAK51" s="192"/>
      <c r="HAL51" s="192"/>
      <c r="HAM51" s="192"/>
      <c r="HAN51" s="192"/>
      <c r="HAO51" s="192"/>
      <c r="HAP51" s="192"/>
      <c r="HAQ51" s="192"/>
      <c r="HAR51" s="192"/>
      <c r="HAS51" s="192"/>
      <c r="HAT51" s="192"/>
      <c r="HAU51" s="192"/>
      <c r="HAV51" s="192"/>
      <c r="HAW51" s="192"/>
      <c r="HAX51" s="192"/>
      <c r="HAY51" s="192"/>
      <c r="HAZ51" s="192"/>
      <c r="HBA51" s="192"/>
      <c r="HBB51" s="192"/>
      <c r="HBC51" s="192"/>
      <c r="HBD51" s="192"/>
      <c r="HBE51" s="192"/>
      <c r="HBF51" s="192"/>
      <c r="HBG51" s="192"/>
      <c r="HBH51" s="192"/>
      <c r="HBI51" s="192"/>
      <c r="HBJ51" s="192"/>
      <c r="HBK51" s="192"/>
      <c r="HBL51" s="192"/>
      <c r="HBM51" s="192"/>
      <c r="HBN51" s="192"/>
      <c r="HBO51" s="192"/>
      <c r="HBP51" s="192"/>
      <c r="HBQ51" s="192"/>
      <c r="HBR51" s="192"/>
      <c r="HBS51" s="192"/>
      <c r="HBT51" s="192"/>
      <c r="HBU51" s="192"/>
      <c r="HBV51" s="192"/>
      <c r="HBW51" s="192"/>
      <c r="HBX51" s="192"/>
      <c r="HBY51" s="192"/>
      <c r="HBZ51" s="192"/>
      <c r="HCA51" s="192"/>
      <c r="HCB51" s="192"/>
      <c r="HCC51" s="192"/>
      <c r="HCD51" s="192"/>
      <c r="HCE51" s="192"/>
      <c r="HCF51" s="192"/>
      <c r="HCG51" s="192"/>
      <c r="HCH51" s="192"/>
      <c r="HCI51" s="192"/>
      <c r="HCJ51" s="192"/>
      <c r="HCK51" s="192"/>
      <c r="HCL51" s="192"/>
      <c r="HCM51" s="192"/>
      <c r="HCN51" s="192"/>
      <c r="HCO51" s="192"/>
      <c r="HCP51" s="192"/>
      <c r="HCQ51" s="192"/>
      <c r="HCR51" s="192"/>
      <c r="HCS51" s="192"/>
      <c r="HCT51" s="192"/>
      <c r="HCU51" s="192"/>
      <c r="HCV51" s="192"/>
      <c r="HCW51" s="192"/>
      <c r="HCX51" s="192"/>
      <c r="HCY51" s="192"/>
      <c r="HCZ51" s="192"/>
      <c r="HDA51" s="192"/>
      <c r="HDB51" s="192"/>
      <c r="HDC51" s="192"/>
      <c r="HDD51" s="192"/>
      <c r="HDE51" s="192"/>
      <c r="HDF51" s="192"/>
      <c r="HDG51" s="192"/>
      <c r="HDH51" s="192"/>
      <c r="HDI51" s="192"/>
      <c r="HDJ51" s="192"/>
      <c r="HDK51" s="192"/>
      <c r="HDL51" s="192"/>
      <c r="HDM51" s="192"/>
      <c r="HDN51" s="192"/>
      <c r="HDO51" s="192"/>
      <c r="HDP51" s="192"/>
      <c r="HDQ51" s="192"/>
      <c r="HDR51" s="192"/>
      <c r="HDS51" s="192"/>
      <c r="HDT51" s="192"/>
      <c r="HDU51" s="192"/>
      <c r="HDV51" s="192"/>
      <c r="HDW51" s="192"/>
      <c r="HDX51" s="192"/>
      <c r="HDY51" s="192"/>
      <c r="HDZ51" s="192"/>
      <c r="HEA51" s="192"/>
      <c r="HEB51" s="192"/>
      <c r="HEC51" s="192"/>
      <c r="HED51" s="192"/>
      <c r="HEE51" s="192"/>
      <c r="HEF51" s="192"/>
      <c r="HEG51" s="192"/>
      <c r="HEH51" s="192"/>
      <c r="HEI51" s="192"/>
      <c r="HEJ51" s="192"/>
      <c r="HEK51" s="192"/>
      <c r="HEL51" s="192"/>
      <c r="HEM51" s="192"/>
      <c r="HEN51" s="192"/>
      <c r="HEO51" s="192"/>
      <c r="HEP51" s="192"/>
      <c r="HEQ51" s="192"/>
      <c r="HER51" s="192"/>
      <c r="HES51" s="192"/>
      <c r="HET51" s="192"/>
      <c r="HEU51" s="192"/>
      <c r="HEV51" s="192"/>
      <c r="HEW51" s="192"/>
      <c r="HEX51" s="192"/>
      <c r="HEY51" s="192"/>
      <c r="HEZ51" s="192"/>
      <c r="HFA51" s="192"/>
      <c r="HFB51" s="192"/>
      <c r="HFC51" s="192"/>
      <c r="HFD51" s="192"/>
      <c r="HFE51" s="192"/>
      <c r="HFF51" s="192"/>
      <c r="HFG51" s="192"/>
      <c r="HFH51" s="192"/>
      <c r="HFI51" s="192"/>
      <c r="HFJ51" s="192"/>
      <c r="HFK51" s="192"/>
      <c r="HFL51" s="192"/>
      <c r="HFM51" s="192"/>
      <c r="HFN51" s="192"/>
      <c r="HFO51" s="192"/>
      <c r="HFP51" s="192"/>
      <c r="HFQ51" s="192"/>
      <c r="HFR51" s="192"/>
      <c r="HFS51" s="192"/>
      <c r="HFT51" s="192"/>
      <c r="HFU51" s="192"/>
      <c r="HFV51" s="192"/>
      <c r="HFW51" s="192"/>
      <c r="HFX51" s="192"/>
      <c r="HFY51" s="192"/>
      <c r="HFZ51" s="192"/>
      <c r="HGA51" s="192"/>
      <c r="HGB51" s="192"/>
      <c r="HGC51" s="192"/>
      <c r="HGD51" s="192"/>
      <c r="HGE51" s="192"/>
      <c r="HGF51" s="192"/>
      <c r="HGG51" s="192"/>
      <c r="HGH51" s="192"/>
      <c r="HGI51" s="192"/>
      <c r="HGJ51" s="192"/>
      <c r="HGK51" s="192"/>
      <c r="HGL51" s="192"/>
      <c r="HGM51" s="192"/>
      <c r="HGN51" s="192"/>
      <c r="HGO51" s="192"/>
      <c r="HGP51" s="192"/>
      <c r="HGQ51" s="192"/>
      <c r="HGR51" s="192"/>
      <c r="HGS51" s="192"/>
      <c r="HGT51" s="192"/>
      <c r="HGU51" s="192"/>
      <c r="HGV51" s="192"/>
      <c r="HGW51" s="192"/>
      <c r="HGX51" s="192"/>
      <c r="HGY51" s="192"/>
      <c r="HGZ51" s="192"/>
      <c r="HHA51" s="192"/>
      <c r="HHB51" s="192"/>
      <c r="HHC51" s="192"/>
      <c r="HHD51" s="192"/>
      <c r="HHE51" s="192"/>
      <c r="HHF51" s="192"/>
      <c r="HHG51" s="192"/>
      <c r="HHH51" s="192"/>
      <c r="HHI51" s="192"/>
      <c r="HHJ51" s="192"/>
      <c r="HHK51" s="192"/>
      <c r="HHL51" s="192"/>
      <c r="HHM51" s="192"/>
      <c r="HHN51" s="192"/>
      <c r="HHO51" s="192"/>
      <c r="HHP51" s="192"/>
      <c r="HHQ51" s="192"/>
      <c r="HHR51" s="192"/>
      <c r="HHS51" s="192"/>
      <c r="HHT51" s="192"/>
      <c r="HHU51" s="192"/>
      <c r="HHV51" s="192"/>
      <c r="HHW51" s="192"/>
      <c r="HHX51" s="192"/>
      <c r="HHY51" s="192"/>
      <c r="HHZ51" s="192"/>
      <c r="HIA51" s="192"/>
      <c r="HIB51" s="192"/>
      <c r="HIC51" s="192"/>
      <c r="HID51" s="192"/>
      <c r="HIE51" s="192"/>
      <c r="HIF51" s="192"/>
      <c r="HIG51" s="192"/>
      <c r="HIH51" s="192"/>
      <c r="HII51" s="192"/>
      <c r="HIJ51" s="192"/>
      <c r="HIK51" s="192"/>
      <c r="HIL51" s="192"/>
      <c r="HIM51" s="192"/>
      <c r="HIN51" s="192"/>
      <c r="HIO51" s="192"/>
      <c r="HIP51" s="192"/>
      <c r="HIQ51" s="192"/>
      <c r="HIR51" s="192"/>
      <c r="HIS51" s="192"/>
      <c r="HIT51" s="192"/>
      <c r="HIU51" s="192"/>
      <c r="HIV51" s="192"/>
      <c r="HIW51" s="192"/>
      <c r="HIX51" s="192"/>
      <c r="HIY51" s="192"/>
      <c r="HIZ51" s="192"/>
      <c r="HJA51" s="192"/>
      <c r="HJB51" s="192"/>
      <c r="HJC51" s="192"/>
      <c r="HJD51" s="192"/>
      <c r="HJE51" s="192"/>
      <c r="HJF51" s="192"/>
      <c r="HJG51" s="192"/>
      <c r="HJH51" s="192"/>
      <c r="HJI51" s="192"/>
      <c r="HJJ51" s="192"/>
      <c r="HJK51" s="192"/>
      <c r="HJL51" s="192"/>
      <c r="HJM51" s="192"/>
      <c r="HJN51" s="192"/>
      <c r="HJO51" s="192"/>
      <c r="HJP51" s="192"/>
      <c r="HJQ51" s="192"/>
      <c r="HJR51" s="192"/>
      <c r="HJS51" s="192"/>
      <c r="HJT51" s="192"/>
      <c r="HJU51" s="192"/>
      <c r="HJV51" s="192"/>
      <c r="HJW51" s="192"/>
      <c r="HJX51" s="192"/>
      <c r="HJY51" s="192"/>
      <c r="HJZ51" s="192"/>
      <c r="HKA51" s="192"/>
      <c r="HKB51" s="192"/>
      <c r="HKC51" s="192"/>
      <c r="HKD51" s="192"/>
      <c r="HKE51" s="192"/>
      <c r="HKF51" s="192"/>
      <c r="HKG51" s="192"/>
      <c r="HKH51" s="192"/>
      <c r="HKI51" s="192"/>
      <c r="HKJ51" s="192"/>
      <c r="HKK51" s="192"/>
      <c r="HKL51" s="192"/>
      <c r="HKM51" s="192"/>
      <c r="HKN51" s="192"/>
      <c r="HKO51" s="192"/>
      <c r="HKP51" s="192"/>
      <c r="HKQ51" s="192"/>
      <c r="HKR51" s="192"/>
      <c r="HKS51" s="192"/>
      <c r="HKT51" s="192"/>
      <c r="HKU51" s="192"/>
      <c r="HKV51" s="192"/>
      <c r="HKW51" s="192"/>
      <c r="HKX51" s="192"/>
      <c r="HKY51" s="192"/>
      <c r="HKZ51" s="192"/>
      <c r="HLA51" s="192"/>
      <c r="HLB51" s="192"/>
      <c r="HLC51" s="192"/>
      <c r="HLD51" s="192"/>
      <c r="HLE51" s="192"/>
      <c r="HLF51" s="192"/>
      <c r="HLG51" s="192"/>
      <c r="HLH51" s="192"/>
      <c r="HLI51" s="192"/>
      <c r="HLJ51" s="192"/>
      <c r="HLK51" s="192"/>
      <c r="HLL51" s="192"/>
      <c r="HLM51" s="192"/>
      <c r="HLN51" s="192"/>
      <c r="HLO51" s="192"/>
      <c r="HLP51" s="192"/>
      <c r="HLQ51" s="192"/>
      <c r="HLR51" s="192"/>
      <c r="HLS51" s="192"/>
      <c r="HLT51" s="192"/>
      <c r="HLU51" s="192"/>
      <c r="HLV51" s="192"/>
      <c r="HLW51" s="192"/>
      <c r="HLX51" s="192"/>
      <c r="HLY51" s="192"/>
      <c r="HLZ51" s="192"/>
      <c r="HMA51" s="192"/>
      <c r="HMB51" s="192"/>
      <c r="HMC51" s="192"/>
      <c r="HMD51" s="192"/>
      <c r="HME51" s="192"/>
      <c r="HMF51" s="192"/>
      <c r="HMG51" s="192"/>
      <c r="HMH51" s="192"/>
      <c r="HMI51" s="192"/>
      <c r="HMJ51" s="192"/>
      <c r="HMK51" s="192"/>
      <c r="HML51" s="192"/>
      <c r="HMM51" s="192"/>
      <c r="HMN51" s="192"/>
      <c r="HMO51" s="192"/>
      <c r="HMP51" s="192"/>
      <c r="HMQ51" s="192"/>
      <c r="HMR51" s="192"/>
      <c r="HMS51" s="192"/>
      <c r="HMT51" s="192"/>
      <c r="HMU51" s="192"/>
      <c r="HMV51" s="192"/>
      <c r="HMW51" s="192"/>
      <c r="HMX51" s="192"/>
      <c r="HMY51" s="192"/>
      <c r="HMZ51" s="192"/>
      <c r="HNA51" s="192"/>
      <c r="HNB51" s="192"/>
      <c r="HNC51" s="192"/>
      <c r="HND51" s="192"/>
      <c r="HNE51" s="192"/>
      <c r="HNF51" s="192"/>
      <c r="HNG51" s="192"/>
      <c r="HNH51" s="192"/>
      <c r="HNI51" s="192"/>
      <c r="HNJ51" s="192"/>
      <c r="HNK51" s="192"/>
      <c r="HNL51" s="192"/>
      <c r="HNM51" s="192"/>
      <c r="HNN51" s="192"/>
      <c r="HNO51" s="192"/>
      <c r="HNP51" s="192"/>
      <c r="HNQ51" s="192"/>
      <c r="HNR51" s="192"/>
      <c r="HNS51" s="192"/>
      <c r="HNT51" s="192"/>
      <c r="HNU51" s="192"/>
      <c r="HNV51" s="192"/>
      <c r="HNW51" s="192"/>
      <c r="HNX51" s="192"/>
      <c r="HNY51" s="192"/>
      <c r="HNZ51" s="192"/>
      <c r="HOA51" s="192"/>
      <c r="HOB51" s="192"/>
      <c r="HOC51" s="192"/>
      <c r="HOD51" s="192"/>
      <c r="HOE51" s="192"/>
      <c r="HOF51" s="192"/>
      <c r="HOG51" s="192"/>
      <c r="HOH51" s="192"/>
      <c r="HOI51" s="192"/>
      <c r="HOJ51" s="192"/>
      <c r="HOK51" s="192"/>
      <c r="HOL51" s="192"/>
      <c r="HOM51" s="192"/>
      <c r="HON51" s="192"/>
      <c r="HOO51" s="192"/>
      <c r="HOP51" s="192"/>
      <c r="HOQ51" s="192"/>
      <c r="HOR51" s="192"/>
      <c r="HOS51" s="192"/>
      <c r="HOT51" s="192"/>
      <c r="HOU51" s="192"/>
      <c r="HOV51" s="192"/>
      <c r="HOW51" s="192"/>
      <c r="HOX51" s="192"/>
      <c r="HOY51" s="192"/>
      <c r="HOZ51" s="192"/>
      <c r="HPA51" s="192"/>
      <c r="HPB51" s="192"/>
      <c r="HPC51" s="192"/>
      <c r="HPD51" s="192"/>
      <c r="HPE51" s="192"/>
      <c r="HPF51" s="192"/>
      <c r="HPG51" s="192"/>
      <c r="HPH51" s="192"/>
      <c r="HPI51" s="192"/>
      <c r="HPJ51" s="192"/>
      <c r="HPK51" s="192"/>
      <c r="HPL51" s="192"/>
      <c r="HPM51" s="192"/>
      <c r="HPN51" s="192"/>
      <c r="HPO51" s="192"/>
      <c r="HPP51" s="192"/>
      <c r="HPQ51" s="192"/>
      <c r="HPR51" s="192"/>
      <c r="HPS51" s="192"/>
      <c r="HPT51" s="192"/>
      <c r="HPU51" s="192"/>
      <c r="HPV51" s="192"/>
      <c r="HPW51" s="192"/>
      <c r="HPX51" s="192"/>
      <c r="HPY51" s="192"/>
      <c r="HPZ51" s="192"/>
      <c r="HQA51" s="192"/>
      <c r="HQB51" s="192"/>
      <c r="HQC51" s="192"/>
      <c r="HQD51" s="192"/>
      <c r="HQE51" s="192"/>
      <c r="HQF51" s="192"/>
      <c r="HQG51" s="192"/>
      <c r="HQH51" s="192"/>
      <c r="HQI51" s="192"/>
      <c r="HQJ51" s="192"/>
      <c r="HQK51" s="192"/>
      <c r="HQL51" s="192"/>
      <c r="HQM51" s="192"/>
      <c r="HQN51" s="192"/>
      <c r="HQO51" s="192"/>
      <c r="HQP51" s="192"/>
      <c r="HQQ51" s="192"/>
      <c r="HQR51" s="192"/>
      <c r="HQS51" s="192"/>
      <c r="HQT51" s="192"/>
      <c r="HQU51" s="192"/>
      <c r="HQV51" s="192"/>
      <c r="HQW51" s="192"/>
      <c r="HQX51" s="192"/>
      <c r="HQY51" s="192"/>
      <c r="HQZ51" s="192"/>
      <c r="HRA51" s="192"/>
      <c r="HRB51" s="192"/>
      <c r="HRC51" s="192"/>
      <c r="HRD51" s="192"/>
      <c r="HRE51" s="192"/>
      <c r="HRF51" s="192"/>
      <c r="HRG51" s="192"/>
      <c r="HRH51" s="192"/>
      <c r="HRI51" s="192"/>
      <c r="HRJ51" s="192"/>
      <c r="HRK51" s="192"/>
      <c r="HRL51" s="192"/>
      <c r="HRM51" s="192"/>
      <c r="HRN51" s="192"/>
      <c r="HRO51" s="192"/>
      <c r="HRP51" s="192"/>
      <c r="HRQ51" s="192"/>
      <c r="HRR51" s="192"/>
      <c r="HRS51" s="192"/>
      <c r="HRT51" s="192"/>
      <c r="HRU51" s="192"/>
      <c r="HRV51" s="192"/>
      <c r="HRW51" s="192"/>
      <c r="HRX51" s="192"/>
      <c r="HRY51" s="192"/>
      <c r="HRZ51" s="192"/>
      <c r="HSA51" s="192"/>
      <c r="HSB51" s="192"/>
      <c r="HSC51" s="192"/>
      <c r="HSD51" s="192"/>
      <c r="HSE51" s="192"/>
      <c r="HSF51" s="192"/>
      <c r="HSG51" s="192"/>
      <c r="HSH51" s="192"/>
      <c r="HSI51" s="192"/>
      <c r="HSJ51" s="192"/>
      <c r="HSK51" s="192"/>
      <c r="HSL51" s="192"/>
      <c r="HSM51" s="192"/>
      <c r="HSN51" s="192"/>
      <c r="HSO51" s="192"/>
      <c r="HSP51" s="192"/>
      <c r="HSQ51" s="192"/>
      <c r="HSR51" s="192"/>
      <c r="HSS51" s="192"/>
      <c r="HST51" s="192"/>
      <c r="HSU51" s="192"/>
      <c r="HSV51" s="192"/>
      <c r="HSW51" s="192"/>
      <c r="HSX51" s="192"/>
      <c r="HSY51" s="192"/>
      <c r="HSZ51" s="192"/>
      <c r="HTA51" s="192"/>
      <c r="HTB51" s="192"/>
      <c r="HTC51" s="192"/>
      <c r="HTD51" s="192"/>
      <c r="HTE51" s="192"/>
      <c r="HTF51" s="192"/>
      <c r="HTG51" s="192"/>
      <c r="HTH51" s="192"/>
      <c r="HTI51" s="192"/>
      <c r="HTJ51" s="192"/>
      <c r="HTK51" s="192"/>
      <c r="HTL51" s="192"/>
      <c r="HTM51" s="192"/>
      <c r="HTN51" s="192"/>
      <c r="HTO51" s="192"/>
      <c r="HTP51" s="192"/>
      <c r="HTQ51" s="192"/>
      <c r="HTR51" s="192"/>
      <c r="HTS51" s="192"/>
      <c r="HTT51" s="192"/>
      <c r="HTU51" s="192"/>
      <c r="HTV51" s="192"/>
      <c r="HTW51" s="192"/>
      <c r="HTX51" s="192"/>
      <c r="HTY51" s="192"/>
      <c r="HTZ51" s="192"/>
      <c r="HUA51" s="192"/>
      <c r="HUB51" s="192"/>
      <c r="HUC51" s="192"/>
      <c r="HUD51" s="192"/>
      <c r="HUE51" s="192"/>
      <c r="HUF51" s="192"/>
      <c r="HUG51" s="192"/>
      <c r="HUH51" s="192"/>
      <c r="HUI51" s="192"/>
      <c r="HUJ51" s="192"/>
      <c r="HUK51" s="192"/>
      <c r="HUL51" s="192"/>
      <c r="HUM51" s="192"/>
      <c r="HUN51" s="192"/>
      <c r="HUO51" s="192"/>
      <c r="HUP51" s="192"/>
      <c r="HUQ51" s="192"/>
      <c r="HUR51" s="192"/>
      <c r="HUS51" s="192"/>
      <c r="HUT51" s="192"/>
      <c r="HUU51" s="192"/>
      <c r="HUV51" s="192"/>
      <c r="HUW51" s="192"/>
      <c r="HUX51" s="192"/>
      <c r="HUY51" s="192"/>
      <c r="HUZ51" s="192"/>
      <c r="HVA51" s="192"/>
      <c r="HVB51" s="192"/>
      <c r="HVC51" s="192"/>
      <c r="HVD51" s="192"/>
      <c r="HVE51" s="192"/>
      <c r="HVF51" s="192"/>
      <c r="HVG51" s="192"/>
      <c r="HVH51" s="192"/>
      <c r="HVI51" s="192"/>
      <c r="HVJ51" s="192"/>
      <c r="HVK51" s="192"/>
      <c r="HVL51" s="192"/>
      <c r="HVM51" s="192"/>
      <c r="HVN51" s="192"/>
      <c r="HVO51" s="192"/>
      <c r="HVP51" s="192"/>
      <c r="HVQ51" s="192"/>
      <c r="HVR51" s="192"/>
      <c r="HVS51" s="192"/>
      <c r="HVT51" s="192"/>
      <c r="HVU51" s="192"/>
      <c r="HVV51" s="192"/>
      <c r="HVW51" s="192"/>
      <c r="HVX51" s="192"/>
      <c r="HVY51" s="192"/>
      <c r="HVZ51" s="192"/>
      <c r="HWA51" s="192"/>
      <c r="HWB51" s="192"/>
      <c r="HWC51" s="192"/>
      <c r="HWD51" s="192"/>
      <c r="HWE51" s="192"/>
      <c r="HWF51" s="192"/>
      <c r="HWG51" s="192"/>
      <c r="HWH51" s="192"/>
      <c r="HWI51" s="192"/>
      <c r="HWJ51" s="192"/>
      <c r="HWK51" s="192"/>
      <c r="HWL51" s="192"/>
      <c r="HWM51" s="192"/>
      <c r="HWN51" s="192"/>
      <c r="HWO51" s="192"/>
      <c r="HWP51" s="192"/>
      <c r="HWQ51" s="192"/>
      <c r="HWR51" s="192"/>
      <c r="HWS51" s="192"/>
      <c r="HWT51" s="192"/>
      <c r="HWU51" s="192"/>
      <c r="HWV51" s="192"/>
      <c r="HWW51" s="192"/>
      <c r="HWX51" s="192"/>
      <c r="HWY51" s="192"/>
      <c r="HWZ51" s="192"/>
      <c r="HXA51" s="192"/>
      <c r="HXB51" s="192"/>
      <c r="HXC51" s="192"/>
      <c r="HXD51" s="192"/>
      <c r="HXE51" s="192"/>
      <c r="HXF51" s="192"/>
      <c r="HXG51" s="192"/>
      <c r="HXH51" s="192"/>
      <c r="HXI51" s="192"/>
      <c r="HXJ51" s="192"/>
      <c r="HXK51" s="192"/>
      <c r="HXL51" s="192"/>
      <c r="HXM51" s="192"/>
      <c r="HXN51" s="192"/>
      <c r="HXO51" s="192"/>
      <c r="HXP51" s="192"/>
      <c r="HXQ51" s="192"/>
      <c r="HXR51" s="192"/>
      <c r="HXS51" s="192"/>
      <c r="HXT51" s="192"/>
      <c r="HXU51" s="192"/>
      <c r="HXV51" s="192"/>
      <c r="HXW51" s="192"/>
      <c r="HXX51" s="192"/>
      <c r="HXY51" s="192"/>
      <c r="HXZ51" s="192"/>
      <c r="HYA51" s="192"/>
      <c r="HYB51" s="192"/>
      <c r="HYC51" s="192"/>
      <c r="HYD51" s="192"/>
      <c r="HYE51" s="192"/>
      <c r="HYF51" s="192"/>
      <c r="HYG51" s="192"/>
      <c r="HYH51" s="192"/>
      <c r="HYI51" s="192"/>
      <c r="HYJ51" s="192"/>
      <c r="HYK51" s="192"/>
      <c r="HYL51" s="192"/>
      <c r="HYM51" s="192"/>
      <c r="HYN51" s="192"/>
      <c r="HYO51" s="192"/>
      <c r="HYP51" s="192"/>
      <c r="HYQ51" s="192"/>
      <c r="HYR51" s="192"/>
      <c r="HYS51" s="192"/>
      <c r="HYT51" s="192"/>
      <c r="HYU51" s="192"/>
      <c r="HYV51" s="192"/>
      <c r="HYW51" s="192"/>
      <c r="HYX51" s="192"/>
      <c r="HYY51" s="192"/>
      <c r="HYZ51" s="192"/>
      <c r="HZA51" s="192"/>
      <c r="HZB51" s="192"/>
      <c r="HZC51" s="192"/>
      <c r="HZD51" s="192"/>
      <c r="HZE51" s="192"/>
      <c r="HZF51" s="192"/>
      <c r="HZG51" s="192"/>
      <c r="HZH51" s="192"/>
      <c r="HZI51" s="192"/>
      <c r="HZJ51" s="192"/>
      <c r="HZK51" s="192"/>
      <c r="HZL51" s="192"/>
      <c r="HZM51" s="192"/>
      <c r="HZN51" s="192"/>
      <c r="HZO51" s="192"/>
      <c r="HZP51" s="192"/>
      <c r="HZQ51" s="192"/>
      <c r="HZR51" s="192"/>
      <c r="HZS51" s="192"/>
      <c r="HZT51" s="192"/>
      <c r="HZU51" s="192"/>
      <c r="HZV51" s="192"/>
      <c r="HZW51" s="192"/>
      <c r="HZX51" s="192"/>
      <c r="HZY51" s="192"/>
      <c r="HZZ51" s="192"/>
      <c r="IAA51" s="192"/>
      <c r="IAB51" s="192"/>
      <c r="IAC51" s="192"/>
      <c r="IAD51" s="192"/>
      <c r="IAE51" s="192"/>
      <c r="IAF51" s="192"/>
      <c r="IAG51" s="192"/>
      <c r="IAH51" s="192"/>
      <c r="IAI51" s="192"/>
      <c r="IAJ51" s="192"/>
      <c r="IAK51" s="192"/>
      <c r="IAL51" s="192"/>
      <c r="IAM51" s="192"/>
      <c r="IAN51" s="192"/>
      <c r="IAO51" s="192"/>
      <c r="IAP51" s="192"/>
      <c r="IAQ51" s="192"/>
      <c r="IAR51" s="192"/>
      <c r="IAS51" s="192"/>
      <c r="IAT51" s="192"/>
      <c r="IAU51" s="192"/>
      <c r="IAV51" s="192"/>
      <c r="IAW51" s="192"/>
      <c r="IAX51" s="192"/>
      <c r="IAY51" s="192"/>
      <c r="IAZ51" s="192"/>
      <c r="IBA51" s="192"/>
      <c r="IBB51" s="192"/>
      <c r="IBC51" s="192"/>
      <c r="IBD51" s="192"/>
      <c r="IBE51" s="192"/>
      <c r="IBF51" s="192"/>
      <c r="IBG51" s="192"/>
      <c r="IBH51" s="192"/>
      <c r="IBI51" s="192"/>
      <c r="IBJ51" s="192"/>
      <c r="IBK51" s="192"/>
      <c r="IBL51" s="192"/>
      <c r="IBM51" s="192"/>
      <c r="IBN51" s="192"/>
      <c r="IBO51" s="192"/>
      <c r="IBP51" s="192"/>
      <c r="IBQ51" s="192"/>
      <c r="IBR51" s="192"/>
      <c r="IBS51" s="192"/>
      <c r="IBT51" s="192"/>
      <c r="IBU51" s="192"/>
      <c r="IBV51" s="192"/>
      <c r="IBW51" s="192"/>
      <c r="IBX51" s="192"/>
      <c r="IBY51" s="192"/>
      <c r="IBZ51" s="192"/>
      <c r="ICA51" s="192"/>
      <c r="ICB51" s="192"/>
      <c r="ICC51" s="192"/>
      <c r="ICD51" s="192"/>
      <c r="ICE51" s="192"/>
      <c r="ICF51" s="192"/>
      <c r="ICG51" s="192"/>
      <c r="ICH51" s="192"/>
      <c r="ICI51" s="192"/>
      <c r="ICJ51" s="192"/>
      <c r="ICK51" s="192"/>
      <c r="ICL51" s="192"/>
      <c r="ICM51" s="192"/>
      <c r="ICN51" s="192"/>
      <c r="ICO51" s="192"/>
      <c r="ICP51" s="192"/>
      <c r="ICQ51" s="192"/>
      <c r="ICR51" s="192"/>
      <c r="ICS51" s="192"/>
      <c r="ICT51" s="192"/>
      <c r="ICU51" s="192"/>
      <c r="ICV51" s="192"/>
      <c r="ICW51" s="192"/>
      <c r="ICX51" s="192"/>
      <c r="ICY51" s="192"/>
      <c r="ICZ51" s="192"/>
      <c r="IDA51" s="192"/>
      <c r="IDB51" s="192"/>
      <c r="IDC51" s="192"/>
      <c r="IDD51" s="192"/>
      <c r="IDE51" s="192"/>
      <c r="IDF51" s="192"/>
      <c r="IDG51" s="192"/>
      <c r="IDH51" s="192"/>
      <c r="IDI51" s="192"/>
      <c r="IDJ51" s="192"/>
      <c r="IDK51" s="192"/>
      <c r="IDL51" s="192"/>
      <c r="IDM51" s="192"/>
      <c r="IDN51" s="192"/>
      <c r="IDO51" s="192"/>
      <c r="IDP51" s="192"/>
      <c r="IDQ51" s="192"/>
      <c r="IDR51" s="192"/>
      <c r="IDS51" s="192"/>
      <c r="IDT51" s="192"/>
      <c r="IDU51" s="192"/>
      <c r="IDV51" s="192"/>
      <c r="IDW51" s="192"/>
      <c r="IDX51" s="192"/>
      <c r="IDY51" s="192"/>
      <c r="IDZ51" s="192"/>
      <c r="IEA51" s="192"/>
      <c r="IEB51" s="192"/>
      <c r="IEC51" s="192"/>
      <c r="IED51" s="192"/>
      <c r="IEE51" s="192"/>
      <c r="IEF51" s="192"/>
      <c r="IEG51" s="192"/>
      <c r="IEH51" s="192"/>
      <c r="IEI51" s="192"/>
      <c r="IEJ51" s="192"/>
      <c r="IEK51" s="192"/>
      <c r="IEL51" s="192"/>
      <c r="IEM51" s="192"/>
      <c r="IEN51" s="192"/>
      <c r="IEO51" s="192"/>
      <c r="IEP51" s="192"/>
      <c r="IEQ51" s="192"/>
      <c r="IER51" s="192"/>
      <c r="IES51" s="192"/>
      <c r="IET51" s="192"/>
      <c r="IEU51" s="192"/>
      <c r="IEV51" s="192"/>
      <c r="IEW51" s="192"/>
      <c r="IEX51" s="192"/>
      <c r="IEY51" s="192"/>
      <c r="IEZ51" s="192"/>
      <c r="IFA51" s="192"/>
      <c r="IFB51" s="192"/>
      <c r="IFC51" s="192"/>
      <c r="IFD51" s="192"/>
      <c r="IFE51" s="192"/>
      <c r="IFF51" s="192"/>
      <c r="IFG51" s="192"/>
      <c r="IFH51" s="192"/>
      <c r="IFI51" s="192"/>
      <c r="IFJ51" s="192"/>
      <c r="IFK51" s="192"/>
      <c r="IFL51" s="192"/>
      <c r="IFM51" s="192"/>
      <c r="IFN51" s="192"/>
      <c r="IFO51" s="192"/>
      <c r="IFP51" s="192"/>
      <c r="IFQ51" s="192"/>
      <c r="IFR51" s="192"/>
      <c r="IFS51" s="192"/>
      <c r="IFT51" s="192"/>
      <c r="IFU51" s="192"/>
      <c r="IFV51" s="192"/>
      <c r="IFW51" s="192"/>
      <c r="IFX51" s="192"/>
      <c r="IFY51" s="192"/>
      <c r="IFZ51" s="192"/>
      <c r="IGA51" s="192"/>
      <c r="IGB51" s="192"/>
      <c r="IGC51" s="192"/>
      <c r="IGD51" s="192"/>
      <c r="IGE51" s="192"/>
      <c r="IGF51" s="192"/>
      <c r="IGG51" s="192"/>
      <c r="IGH51" s="192"/>
      <c r="IGI51" s="192"/>
      <c r="IGJ51" s="192"/>
      <c r="IGK51" s="192"/>
      <c r="IGL51" s="192"/>
      <c r="IGM51" s="192"/>
      <c r="IGN51" s="192"/>
      <c r="IGO51" s="192"/>
      <c r="IGP51" s="192"/>
      <c r="IGQ51" s="192"/>
      <c r="IGR51" s="192"/>
      <c r="IGS51" s="192"/>
      <c r="IGT51" s="192"/>
      <c r="IGU51" s="192"/>
      <c r="IGV51" s="192"/>
      <c r="IGW51" s="192"/>
      <c r="IGX51" s="192"/>
      <c r="IGY51" s="192"/>
      <c r="IGZ51" s="192"/>
      <c r="IHA51" s="192"/>
      <c r="IHB51" s="192"/>
      <c r="IHC51" s="192"/>
      <c r="IHD51" s="192"/>
      <c r="IHE51" s="192"/>
      <c r="IHF51" s="192"/>
      <c r="IHG51" s="192"/>
      <c r="IHH51" s="192"/>
      <c r="IHI51" s="192"/>
      <c r="IHJ51" s="192"/>
      <c r="IHK51" s="192"/>
      <c r="IHL51" s="192"/>
      <c r="IHM51" s="192"/>
      <c r="IHN51" s="192"/>
      <c r="IHO51" s="192"/>
      <c r="IHP51" s="192"/>
      <c r="IHQ51" s="192"/>
      <c r="IHR51" s="192"/>
      <c r="IHS51" s="192"/>
      <c r="IHT51" s="192"/>
      <c r="IHU51" s="192"/>
      <c r="IHV51" s="192"/>
      <c r="IHW51" s="192"/>
      <c r="IHX51" s="192"/>
      <c r="IHY51" s="192"/>
      <c r="IHZ51" s="192"/>
      <c r="IIA51" s="192"/>
      <c r="IIB51" s="192"/>
      <c r="IIC51" s="192"/>
      <c r="IID51" s="192"/>
      <c r="IIE51" s="192"/>
      <c r="IIF51" s="192"/>
      <c r="IIG51" s="192"/>
      <c r="IIH51" s="192"/>
      <c r="III51" s="192"/>
      <c r="IIJ51" s="192"/>
      <c r="IIK51" s="192"/>
      <c r="IIL51" s="192"/>
      <c r="IIM51" s="192"/>
      <c r="IIN51" s="192"/>
      <c r="IIO51" s="192"/>
      <c r="IIP51" s="192"/>
      <c r="IIQ51" s="192"/>
      <c r="IIR51" s="192"/>
      <c r="IIS51" s="192"/>
      <c r="IIT51" s="192"/>
      <c r="IIU51" s="192"/>
      <c r="IIV51" s="192"/>
      <c r="IIW51" s="192"/>
      <c r="IIX51" s="192"/>
      <c r="IIY51" s="192"/>
      <c r="IIZ51" s="192"/>
      <c r="IJA51" s="192"/>
      <c r="IJB51" s="192"/>
      <c r="IJC51" s="192"/>
      <c r="IJD51" s="192"/>
      <c r="IJE51" s="192"/>
      <c r="IJF51" s="192"/>
      <c r="IJG51" s="192"/>
      <c r="IJH51" s="192"/>
      <c r="IJI51" s="192"/>
      <c r="IJJ51" s="192"/>
      <c r="IJK51" s="192"/>
      <c r="IJL51" s="192"/>
      <c r="IJM51" s="192"/>
      <c r="IJN51" s="192"/>
      <c r="IJO51" s="192"/>
      <c r="IJP51" s="192"/>
      <c r="IJQ51" s="192"/>
      <c r="IJR51" s="192"/>
      <c r="IJS51" s="192"/>
      <c r="IJT51" s="192"/>
      <c r="IJU51" s="192"/>
      <c r="IJV51" s="192"/>
      <c r="IJW51" s="192"/>
      <c r="IJX51" s="192"/>
      <c r="IJY51" s="192"/>
      <c r="IJZ51" s="192"/>
      <c r="IKA51" s="192"/>
      <c r="IKB51" s="192"/>
      <c r="IKC51" s="192"/>
      <c r="IKD51" s="192"/>
      <c r="IKE51" s="192"/>
      <c r="IKF51" s="192"/>
      <c r="IKG51" s="192"/>
      <c r="IKH51" s="192"/>
      <c r="IKI51" s="192"/>
      <c r="IKJ51" s="192"/>
      <c r="IKK51" s="192"/>
      <c r="IKL51" s="192"/>
      <c r="IKM51" s="192"/>
      <c r="IKN51" s="192"/>
      <c r="IKO51" s="192"/>
      <c r="IKP51" s="192"/>
      <c r="IKQ51" s="192"/>
      <c r="IKR51" s="192"/>
      <c r="IKS51" s="192"/>
      <c r="IKT51" s="192"/>
      <c r="IKU51" s="192"/>
      <c r="IKV51" s="192"/>
      <c r="IKW51" s="192"/>
      <c r="IKX51" s="192"/>
      <c r="IKY51" s="192"/>
      <c r="IKZ51" s="192"/>
      <c r="ILA51" s="192"/>
      <c r="ILB51" s="192"/>
      <c r="ILC51" s="192"/>
      <c r="ILD51" s="192"/>
      <c r="ILE51" s="192"/>
      <c r="ILF51" s="192"/>
      <c r="ILG51" s="192"/>
      <c r="ILH51" s="192"/>
      <c r="ILI51" s="192"/>
      <c r="ILJ51" s="192"/>
      <c r="ILK51" s="192"/>
      <c r="ILL51" s="192"/>
      <c r="ILM51" s="192"/>
      <c r="ILN51" s="192"/>
      <c r="ILO51" s="192"/>
      <c r="ILP51" s="192"/>
      <c r="ILQ51" s="192"/>
      <c r="ILR51" s="192"/>
      <c r="ILS51" s="192"/>
      <c r="ILT51" s="192"/>
      <c r="ILU51" s="192"/>
      <c r="ILV51" s="192"/>
      <c r="ILW51" s="192"/>
      <c r="ILX51" s="192"/>
      <c r="ILY51" s="192"/>
      <c r="ILZ51" s="192"/>
      <c r="IMA51" s="192"/>
      <c r="IMB51" s="192"/>
      <c r="IMC51" s="192"/>
      <c r="IMD51" s="192"/>
      <c r="IME51" s="192"/>
      <c r="IMF51" s="192"/>
      <c r="IMG51" s="192"/>
      <c r="IMH51" s="192"/>
      <c r="IMI51" s="192"/>
      <c r="IMJ51" s="192"/>
      <c r="IMK51" s="192"/>
      <c r="IML51" s="192"/>
      <c r="IMM51" s="192"/>
      <c r="IMN51" s="192"/>
      <c r="IMO51" s="192"/>
      <c r="IMP51" s="192"/>
      <c r="IMQ51" s="192"/>
      <c r="IMR51" s="192"/>
      <c r="IMS51" s="192"/>
      <c r="IMT51" s="192"/>
      <c r="IMU51" s="192"/>
      <c r="IMV51" s="192"/>
      <c r="IMW51" s="192"/>
      <c r="IMX51" s="192"/>
      <c r="IMY51" s="192"/>
      <c r="IMZ51" s="192"/>
      <c r="INA51" s="192"/>
      <c r="INB51" s="192"/>
      <c r="INC51" s="192"/>
      <c r="IND51" s="192"/>
      <c r="INE51" s="192"/>
      <c r="INF51" s="192"/>
      <c r="ING51" s="192"/>
      <c r="INH51" s="192"/>
      <c r="INI51" s="192"/>
      <c r="INJ51" s="192"/>
      <c r="INK51" s="192"/>
      <c r="INL51" s="192"/>
      <c r="INM51" s="192"/>
      <c r="INN51" s="192"/>
      <c r="INO51" s="192"/>
      <c r="INP51" s="192"/>
      <c r="INQ51" s="192"/>
      <c r="INR51" s="192"/>
      <c r="INS51" s="192"/>
      <c r="INT51" s="192"/>
      <c r="INU51" s="192"/>
      <c r="INV51" s="192"/>
      <c r="INW51" s="192"/>
      <c r="INX51" s="192"/>
      <c r="INY51" s="192"/>
      <c r="INZ51" s="192"/>
      <c r="IOA51" s="192"/>
      <c r="IOB51" s="192"/>
      <c r="IOC51" s="192"/>
      <c r="IOD51" s="192"/>
      <c r="IOE51" s="192"/>
      <c r="IOF51" s="192"/>
      <c r="IOG51" s="192"/>
      <c r="IOH51" s="192"/>
      <c r="IOI51" s="192"/>
      <c r="IOJ51" s="192"/>
      <c r="IOK51" s="192"/>
      <c r="IOL51" s="192"/>
      <c r="IOM51" s="192"/>
      <c r="ION51" s="192"/>
      <c r="IOO51" s="192"/>
      <c r="IOP51" s="192"/>
      <c r="IOQ51" s="192"/>
      <c r="IOR51" s="192"/>
      <c r="IOS51" s="192"/>
      <c r="IOT51" s="192"/>
      <c r="IOU51" s="192"/>
      <c r="IOV51" s="192"/>
      <c r="IOW51" s="192"/>
      <c r="IOX51" s="192"/>
      <c r="IOY51" s="192"/>
      <c r="IOZ51" s="192"/>
      <c r="IPA51" s="192"/>
      <c r="IPB51" s="192"/>
      <c r="IPC51" s="192"/>
      <c r="IPD51" s="192"/>
      <c r="IPE51" s="192"/>
      <c r="IPF51" s="192"/>
      <c r="IPG51" s="192"/>
      <c r="IPH51" s="192"/>
      <c r="IPI51" s="192"/>
      <c r="IPJ51" s="192"/>
      <c r="IPK51" s="192"/>
      <c r="IPL51" s="192"/>
      <c r="IPM51" s="192"/>
      <c r="IPN51" s="192"/>
      <c r="IPO51" s="192"/>
      <c r="IPP51" s="192"/>
      <c r="IPQ51" s="192"/>
      <c r="IPR51" s="192"/>
      <c r="IPS51" s="192"/>
      <c r="IPT51" s="192"/>
      <c r="IPU51" s="192"/>
      <c r="IPV51" s="192"/>
      <c r="IPW51" s="192"/>
      <c r="IPX51" s="192"/>
      <c r="IPY51" s="192"/>
      <c r="IPZ51" s="192"/>
      <c r="IQA51" s="192"/>
      <c r="IQB51" s="192"/>
      <c r="IQC51" s="192"/>
      <c r="IQD51" s="192"/>
      <c r="IQE51" s="192"/>
      <c r="IQF51" s="192"/>
      <c r="IQG51" s="192"/>
      <c r="IQH51" s="192"/>
      <c r="IQI51" s="192"/>
      <c r="IQJ51" s="192"/>
      <c r="IQK51" s="192"/>
      <c r="IQL51" s="192"/>
      <c r="IQM51" s="192"/>
      <c r="IQN51" s="192"/>
      <c r="IQO51" s="192"/>
      <c r="IQP51" s="192"/>
      <c r="IQQ51" s="192"/>
      <c r="IQR51" s="192"/>
      <c r="IQS51" s="192"/>
      <c r="IQT51" s="192"/>
      <c r="IQU51" s="192"/>
      <c r="IQV51" s="192"/>
      <c r="IQW51" s="192"/>
      <c r="IQX51" s="192"/>
      <c r="IQY51" s="192"/>
      <c r="IQZ51" s="192"/>
      <c r="IRA51" s="192"/>
      <c r="IRB51" s="192"/>
      <c r="IRC51" s="192"/>
      <c r="IRD51" s="192"/>
      <c r="IRE51" s="192"/>
      <c r="IRF51" s="192"/>
      <c r="IRG51" s="192"/>
      <c r="IRH51" s="192"/>
      <c r="IRI51" s="192"/>
      <c r="IRJ51" s="192"/>
      <c r="IRK51" s="192"/>
      <c r="IRL51" s="192"/>
      <c r="IRM51" s="192"/>
      <c r="IRN51" s="192"/>
      <c r="IRO51" s="192"/>
      <c r="IRP51" s="192"/>
      <c r="IRQ51" s="192"/>
      <c r="IRR51" s="192"/>
      <c r="IRS51" s="192"/>
      <c r="IRT51" s="192"/>
      <c r="IRU51" s="192"/>
      <c r="IRV51" s="192"/>
      <c r="IRW51" s="192"/>
      <c r="IRX51" s="192"/>
      <c r="IRY51" s="192"/>
      <c r="IRZ51" s="192"/>
      <c r="ISA51" s="192"/>
      <c r="ISB51" s="192"/>
      <c r="ISC51" s="192"/>
      <c r="ISD51" s="192"/>
      <c r="ISE51" s="192"/>
      <c r="ISF51" s="192"/>
      <c r="ISG51" s="192"/>
      <c r="ISH51" s="192"/>
      <c r="ISI51" s="192"/>
      <c r="ISJ51" s="192"/>
      <c r="ISK51" s="192"/>
      <c r="ISL51" s="192"/>
      <c r="ISM51" s="192"/>
      <c r="ISN51" s="192"/>
      <c r="ISO51" s="192"/>
      <c r="ISP51" s="192"/>
      <c r="ISQ51" s="192"/>
      <c r="ISR51" s="192"/>
      <c r="ISS51" s="192"/>
      <c r="IST51" s="192"/>
      <c r="ISU51" s="192"/>
      <c r="ISV51" s="192"/>
      <c r="ISW51" s="192"/>
      <c r="ISX51" s="192"/>
      <c r="ISY51" s="192"/>
      <c r="ISZ51" s="192"/>
      <c r="ITA51" s="192"/>
      <c r="ITB51" s="192"/>
      <c r="ITC51" s="192"/>
      <c r="ITD51" s="192"/>
      <c r="ITE51" s="192"/>
      <c r="ITF51" s="192"/>
      <c r="ITG51" s="192"/>
      <c r="ITH51" s="192"/>
      <c r="ITI51" s="192"/>
      <c r="ITJ51" s="192"/>
      <c r="ITK51" s="192"/>
      <c r="ITL51" s="192"/>
      <c r="ITM51" s="192"/>
      <c r="ITN51" s="192"/>
      <c r="ITO51" s="192"/>
      <c r="ITP51" s="192"/>
      <c r="ITQ51" s="192"/>
      <c r="ITR51" s="192"/>
      <c r="ITS51" s="192"/>
      <c r="ITT51" s="192"/>
      <c r="ITU51" s="192"/>
      <c r="ITV51" s="192"/>
      <c r="ITW51" s="192"/>
      <c r="ITX51" s="192"/>
      <c r="ITY51" s="192"/>
      <c r="ITZ51" s="192"/>
      <c r="IUA51" s="192"/>
      <c r="IUB51" s="192"/>
      <c r="IUC51" s="192"/>
      <c r="IUD51" s="192"/>
      <c r="IUE51" s="192"/>
      <c r="IUF51" s="192"/>
      <c r="IUG51" s="192"/>
      <c r="IUH51" s="192"/>
      <c r="IUI51" s="192"/>
      <c r="IUJ51" s="192"/>
      <c r="IUK51" s="192"/>
      <c r="IUL51" s="192"/>
      <c r="IUM51" s="192"/>
      <c r="IUN51" s="192"/>
      <c r="IUO51" s="192"/>
      <c r="IUP51" s="192"/>
      <c r="IUQ51" s="192"/>
      <c r="IUR51" s="192"/>
      <c r="IUS51" s="192"/>
      <c r="IUT51" s="192"/>
      <c r="IUU51" s="192"/>
      <c r="IUV51" s="192"/>
      <c r="IUW51" s="192"/>
      <c r="IUX51" s="192"/>
      <c r="IUY51" s="192"/>
      <c r="IUZ51" s="192"/>
      <c r="IVA51" s="192"/>
      <c r="IVB51" s="192"/>
      <c r="IVC51" s="192"/>
      <c r="IVD51" s="192"/>
      <c r="IVE51" s="192"/>
      <c r="IVF51" s="192"/>
      <c r="IVG51" s="192"/>
      <c r="IVH51" s="192"/>
      <c r="IVI51" s="192"/>
      <c r="IVJ51" s="192"/>
      <c r="IVK51" s="192"/>
      <c r="IVL51" s="192"/>
      <c r="IVM51" s="192"/>
      <c r="IVN51" s="192"/>
      <c r="IVO51" s="192"/>
      <c r="IVP51" s="192"/>
      <c r="IVQ51" s="192"/>
      <c r="IVR51" s="192"/>
      <c r="IVS51" s="192"/>
      <c r="IVT51" s="192"/>
      <c r="IVU51" s="192"/>
      <c r="IVV51" s="192"/>
      <c r="IVW51" s="192"/>
      <c r="IVX51" s="192"/>
      <c r="IVY51" s="192"/>
      <c r="IVZ51" s="192"/>
      <c r="IWA51" s="192"/>
      <c r="IWB51" s="192"/>
      <c r="IWC51" s="192"/>
      <c r="IWD51" s="192"/>
      <c r="IWE51" s="192"/>
      <c r="IWF51" s="192"/>
      <c r="IWG51" s="192"/>
      <c r="IWH51" s="192"/>
      <c r="IWI51" s="192"/>
      <c r="IWJ51" s="192"/>
      <c r="IWK51" s="192"/>
      <c r="IWL51" s="192"/>
      <c r="IWM51" s="192"/>
      <c r="IWN51" s="192"/>
      <c r="IWO51" s="192"/>
      <c r="IWP51" s="192"/>
      <c r="IWQ51" s="192"/>
      <c r="IWR51" s="192"/>
      <c r="IWS51" s="192"/>
      <c r="IWT51" s="192"/>
      <c r="IWU51" s="192"/>
      <c r="IWV51" s="192"/>
      <c r="IWW51" s="192"/>
      <c r="IWX51" s="192"/>
      <c r="IWY51" s="192"/>
      <c r="IWZ51" s="192"/>
      <c r="IXA51" s="192"/>
      <c r="IXB51" s="192"/>
      <c r="IXC51" s="192"/>
      <c r="IXD51" s="192"/>
      <c r="IXE51" s="192"/>
      <c r="IXF51" s="192"/>
      <c r="IXG51" s="192"/>
      <c r="IXH51" s="192"/>
      <c r="IXI51" s="192"/>
      <c r="IXJ51" s="192"/>
      <c r="IXK51" s="192"/>
      <c r="IXL51" s="192"/>
      <c r="IXM51" s="192"/>
      <c r="IXN51" s="192"/>
      <c r="IXO51" s="192"/>
      <c r="IXP51" s="192"/>
      <c r="IXQ51" s="192"/>
      <c r="IXR51" s="192"/>
      <c r="IXS51" s="192"/>
      <c r="IXT51" s="192"/>
      <c r="IXU51" s="192"/>
      <c r="IXV51" s="192"/>
      <c r="IXW51" s="192"/>
      <c r="IXX51" s="192"/>
      <c r="IXY51" s="192"/>
      <c r="IXZ51" s="192"/>
      <c r="IYA51" s="192"/>
      <c r="IYB51" s="192"/>
      <c r="IYC51" s="192"/>
      <c r="IYD51" s="192"/>
      <c r="IYE51" s="192"/>
      <c r="IYF51" s="192"/>
      <c r="IYG51" s="192"/>
      <c r="IYH51" s="192"/>
      <c r="IYI51" s="192"/>
      <c r="IYJ51" s="192"/>
      <c r="IYK51" s="192"/>
      <c r="IYL51" s="192"/>
      <c r="IYM51" s="192"/>
      <c r="IYN51" s="192"/>
      <c r="IYO51" s="192"/>
      <c r="IYP51" s="192"/>
      <c r="IYQ51" s="192"/>
      <c r="IYR51" s="192"/>
      <c r="IYS51" s="192"/>
      <c r="IYT51" s="192"/>
      <c r="IYU51" s="192"/>
      <c r="IYV51" s="192"/>
      <c r="IYW51" s="192"/>
      <c r="IYX51" s="192"/>
      <c r="IYY51" s="192"/>
      <c r="IYZ51" s="192"/>
      <c r="IZA51" s="192"/>
      <c r="IZB51" s="192"/>
      <c r="IZC51" s="192"/>
      <c r="IZD51" s="192"/>
      <c r="IZE51" s="192"/>
      <c r="IZF51" s="192"/>
      <c r="IZG51" s="192"/>
      <c r="IZH51" s="192"/>
      <c r="IZI51" s="192"/>
      <c r="IZJ51" s="192"/>
      <c r="IZK51" s="192"/>
      <c r="IZL51" s="192"/>
      <c r="IZM51" s="192"/>
      <c r="IZN51" s="192"/>
      <c r="IZO51" s="192"/>
      <c r="IZP51" s="192"/>
      <c r="IZQ51" s="192"/>
      <c r="IZR51" s="192"/>
      <c r="IZS51" s="192"/>
      <c r="IZT51" s="192"/>
      <c r="IZU51" s="192"/>
      <c r="IZV51" s="192"/>
      <c r="IZW51" s="192"/>
      <c r="IZX51" s="192"/>
      <c r="IZY51" s="192"/>
      <c r="IZZ51" s="192"/>
      <c r="JAA51" s="192"/>
      <c r="JAB51" s="192"/>
      <c r="JAC51" s="192"/>
      <c r="JAD51" s="192"/>
      <c r="JAE51" s="192"/>
      <c r="JAF51" s="192"/>
      <c r="JAG51" s="192"/>
      <c r="JAH51" s="192"/>
      <c r="JAI51" s="192"/>
      <c r="JAJ51" s="192"/>
      <c r="JAK51" s="192"/>
      <c r="JAL51" s="192"/>
      <c r="JAM51" s="192"/>
      <c r="JAN51" s="192"/>
      <c r="JAO51" s="192"/>
      <c r="JAP51" s="192"/>
      <c r="JAQ51" s="192"/>
      <c r="JAR51" s="192"/>
      <c r="JAS51" s="192"/>
      <c r="JAT51" s="192"/>
      <c r="JAU51" s="192"/>
      <c r="JAV51" s="192"/>
      <c r="JAW51" s="192"/>
      <c r="JAX51" s="192"/>
      <c r="JAY51" s="192"/>
      <c r="JAZ51" s="192"/>
      <c r="JBA51" s="192"/>
      <c r="JBB51" s="192"/>
      <c r="JBC51" s="192"/>
      <c r="JBD51" s="192"/>
      <c r="JBE51" s="192"/>
      <c r="JBF51" s="192"/>
      <c r="JBG51" s="192"/>
      <c r="JBH51" s="192"/>
      <c r="JBI51" s="192"/>
      <c r="JBJ51" s="192"/>
      <c r="JBK51" s="192"/>
      <c r="JBL51" s="192"/>
      <c r="JBM51" s="192"/>
      <c r="JBN51" s="192"/>
      <c r="JBO51" s="192"/>
      <c r="JBP51" s="192"/>
      <c r="JBQ51" s="192"/>
      <c r="JBR51" s="192"/>
      <c r="JBS51" s="192"/>
      <c r="JBT51" s="192"/>
      <c r="JBU51" s="192"/>
      <c r="JBV51" s="192"/>
      <c r="JBW51" s="192"/>
      <c r="JBX51" s="192"/>
      <c r="JBY51" s="192"/>
      <c r="JBZ51" s="192"/>
      <c r="JCA51" s="192"/>
      <c r="JCB51" s="192"/>
      <c r="JCC51" s="192"/>
      <c r="JCD51" s="192"/>
      <c r="JCE51" s="192"/>
      <c r="JCF51" s="192"/>
      <c r="JCG51" s="192"/>
      <c r="JCH51" s="192"/>
      <c r="JCI51" s="192"/>
      <c r="JCJ51" s="192"/>
      <c r="JCK51" s="192"/>
      <c r="JCL51" s="192"/>
      <c r="JCM51" s="192"/>
      <c r="JCN51" s="192"/>
      <c r="JCO51" s="192"/>
      <c r="JCP51" s="192"/>
      <c r="JCQ51" s="192"/>
      <c r="JCR51" s="192"/>
      <c r="JCS51" s="192"/>
      <c r="JCT51" s="192"/>
      <c r="JCU51" s="192"/>
      <c r="JCV51" s="192"/>
      <c r="JCW51" s="192"/>
      <c r="JCX51" s="192"/>
      <c r="JCY51" s="192"/>
      <c r="JCZ51" s="192"/>
      <c r="JDA51" s="192"/>
      <c r="JDB51" s="192"/>
      <c r="JDC51" s="192"/>
      <c r="JDD51" s="192"/>
      <c r="JDE51" s="192"/>
      <c r="JDF51" s="192"/>
      <c r="JDG51" s="192"/>
      <c r="JDH51" s="192"/>
      <c r="JDI51" s="192"/>
      <c r="JDJ51" s="192"/>
      <c r="JDK51" s="192"/>
      <c r="JDL51" s="192"/>
      <c r="JDM51" s="192"/>
      <c r="JDN51" s="192"/>
      <c r="JDO51" s="192"/>
      <c r="JDP51" s="192"/>
      <c r="JDQ51" s="192"/>
      <c r="JDR51" s="192"/>
      <c r="JDS51" s="192"/>
      <c r="JDT51" s="192"/>
      <c r="JDU51" s="192"/>
      <c r="JDV51" s="192"/>
      <c r="JDW51" s="192"/>
      <c r="JDX51" s="192"/>
      <c r="JDY51" s="192"/>
      <c r="JDZ51" s="192"/>
      <c r="JEA51" s="192"/>
      <c r="JEB51" s="192"/>
      <c r="JEC51" s="192"/>
      <c r="JED51" s="192"/>
      <c r="JEE51" s="192"/>
      <c r="JEF51" s="192"/>
      <c r="JEG51" s="192"/>
      <c r="JEH51" s="192"/>
      <c r="JEI51" s="192"/>
      <c r="JEJ51" s="192"/>
      <c r="JEK51" s="192"/>
      <c r="JEL51" s="192"/>
      <c r="JEM51" s="192"/>
      <c r="JEN51" s="192"/>
      <c r="JEO51" s="192"/>
      <c r="JEP51" s="192"/>
      <c r="JEQ51" s="192"/>
      <c r="JER51" s="192"/>
      <c r="JES51" s="192"/>
      <c r="JET51" s="192"/>
      <c r="JEU51" s="192"/>
      <c r="JEV51" s="192"/>
      <c r="JEW51" s="192"/>
      <c r="JEX51" s="192"/>
      <c r="JEY51" s="192"/>
      <c r="JEZ51" s="192"/>
      <c r="JFA51" s="192"/>
      <c r="JFB51" s="192"/>
      <c r="JFC51" s="192"/>
      <c r="JFD51" s="192"/>
      <c r="JFE51" s="192"/>
      <c r="JFF51" s="192"/>
      <c r="JFG51" s="192"/>
      <c r="JFH51" s="192"/>
      <c r="JFI51" s="192"/>
      <c r="JFJ51" s="192"/>
      <c r="JFK51" s="192"/>
      <c r="JFL51" s="192"/>
      <c r="JFM51" s="192"/>
      <c r="JFN51" s="192"/>
      <c r="JFO51" s="192"/>
      <c r="JFP51" s="192"/>
      <c r="JFQ51" s="192"/>
      <c r="JFR51" s="192"/>
      <c r="JFS51" s="192"/>
      <c r="JFT51" s="192"/>
      <c r="JFU51" s="192"/>
      <c r="JFV51" s="192"/>
      <c r="JFW51" s="192"/>
      <c r="JFX51" s="192"/>
      <c r="JFY51" s="192"/>
      <c r="JFZ51" s="192"/>
      <c r="JGA51" s="192"/>
      <c r="JGB51" s="192"/>
      <c r="JGC51" s="192"/>
      <c r="JGD51" s="192"/>
      <c r="JGE51" s="192"/>
      <c r="JGF51" s="192"/>
      <c r="JGG51" s="192"/>
      <c r="JGH51" s="192"/>
      <c r="JGI51" s="192"/>
      <c r="JGJ51" s="192"/>
      <c r="JGK51" s="192"/>
      <c r="JGL51" s="192"/>
      <c r="JGM51" s="192"/>
      <c r="JGN51" s="192"/>
      <c r="JGO51" s="192"/>
      <c r="JGP51" s="192"/>
      <c r="JGQ51" s="192"/>
      <c r="JGR51" s="192"/>
      <c r="JGS51" s="192"/>
      <c r="JGT51" s="192"/>
      <c r="JGU51" s="192"/>
      <c r="JGV51" s="192"/>
      <c r="JGW51" s="192"/>
      <c r="JGX51" s="192"/>
      <c r="JGY51" s="192"/>
      <c r="JGZ51" s="192"/>
      <c r="JHA51" s="192"/>
      <c r="JHB51" s="192"/>
      <c r="JHC51" s="192"/>
      <c r="JHD51" s="192"/>
      <c r="JHE51" s="192"/>
      <c r="JHF51" s="192"/>
      <c r="JHG51" s="192"/>
      <c r="JHH51" s="192"/>
      <c r="JHI51" s="192"/>
      <c r="JHJ51" s="192"/>
      <c r="JHK51" s="192"/>
      <c r="JHL51" s="192"/>
      <c r="JHM51" s="192"/>
      <c r="JHN51" s="192"/>
      <c r="JHO51" s="192"/>
      <c r="JHP51" s="192"/>
      <c r="JHQ51" s="192"/>
      <c r="JHR51" s="192"/>
      <c r="JHS51" s="192"/>
      <c r="JHT51" s="192"/>
      <c r="JHU51" s="192"/>
      <c r="JHV51" s="192"/>
      <c r="JHW51" s="192"/>
      <c r="JHX51" s="192"/>
      <c r="JHY51" s="192"/>
      <c r="JHZ51" s="192"/>
      <c r="JIA51" s="192"/>
      <c r="JIB51" s="192"/>
      <c r="JIC51" s="192"/>
      <c r="JID51" s="192"/>
      <c r="JIE51" s="192"/>
      <c r="JIF51" s="192"/>
      <c r="JIG51" s="192"/>
      <c r="JIH51" s="192"/>
      <c r="JII51" s="192"/>
      <c r="JIJ51" s="192"/>
      <c r="JIK51" s="192"/>
      <c r="JIL51" s="192"/>
      <c r="JIM51" s="192"/>
      <c r="JIN51" s="192"/>
      <c r="JIO51" s="192"/>
      <c r="JIP51" s="192"/>
      <c r="JIQ51" s="192"/>
      <c r="JIR51" s="192"/>
      <c r="JIS51" s="192"/>
      <c r="JIT51" s="192"/>
      <c r="JIU51" s="192"/>
      <c r="JIV51" s="192"/>
      <c r="JIW51" s="192"/>
      <c r="JIX51" s="192"/>
      <c r="JIY51" s="192"/>
      <c r="JIZ51" s="192"/>
      <c r="JJA51" s="192"/>
      <c r="JJB51" s="192"/>
      <c r="JJC51" s="192"/>
      <c r="JJD51" s="192"/>
      <c r="JJE51" s="192"/>
      <c r="JJF51" s="192"/>
      <c r="JJG51" s="192"/>
      <c r="JJH51" s="192"/>
      <c r="JJI51" s="192"/>
      <c r="JJJ51" s="192"/>
      <c r="JJK51" s="192"/>
      <c r="JJL51" s="192"/>
      <c r="JJM51" s="192"/>
      <c r="JJN51" s="192"/>
      <c r="JJO51" s="192"/>
      <c r="JJP51" s="192"/>
      <c r="JJQ51" s="192"/>
      <c r="JJR51" s="192"/>
      <c r="JJS51" s="192"/>
      <c r="JJT51" s="192"/>
      <c r="JJU51" s="192"/>
      <c r="JJV51" s="192"/>
      <c r="JJW51" s="192"/>
      <c r="JJX51" s="192"/>
      <c r="JJY51" s="192"/>
      <c r="JJZ51" s="192"/>
      <c r="JKA51" s="192"/>
      <c r="JKB51" s="192"/>
      <c r="JKC51" s="192"/>
      <c r="JKD51" s="192"/>
      <c r="JKE51" s="192"/>
      <c r="JKF51" s="192"/>
      <c r="JKG51" s="192"/>
      <c r="JKH51" s="192"/>
      <c r="JKI51" s="192"/>
      <c r="JKJ51" s="192"/>
      <c r="JKK51" s="192"/>
      <c r="JKL51" s="192"/>
      <c r="JKM51" s="192"/>
      <c r="JKN51" s="192"/>
      <c r="JKO51" s="192"/>
      <c r="JKP51" s="192"/>
      <c r="JKQ51" s="192"/>
      <c r="JKR51" s="192"/>
      <c r="JKS51" s="192"/>
      <c r="JKT51" s="192"/>
      <c r="JKU51" s="192"/>
      <c r="JKV51" s="192"/>
      <c r="JKW51" s="192"/>
      <c r="JKX51" s="192"/>
      <c r="JKY51" s="192"/>
      <c r="JKZ51" s="192"/>
      <c r="JLA51" s="192"/>
      <c r="JLB51" s="192"/>
      <c r="JLC51" s="192"/>
      <c r="JLD51" s="192"/>
      <c r="JLE51" s="192"/>
      <c r="JLF51" s="192"/>
      <c r="JLG51" s="192"/>
      <c r="JLH51" s="192"/>
      <c r="JLI51" s="192"/>
      <c r="JLJ51" s="192"/>
      <c r="JLK51" s="192"/>
      <c r="JLL51" s="192"/>
      <c r="JLM51" s="192"/>
      <c r="JLN51" s="192"/>
      <c r="JLO51" s="192"/>
      <c r="JLP51" s="192"/>
      <c r="JLQ51" s="192"/>
      <c r="JLR51" s="192"/>
      <c r="JLS51" s="192"/>
      <c r="JLT51" s="192"/>
      <c r="JLU51" s="192"/>
      <c r="JLV51" s="192"/>
      <c r="JLW51" s="192"/>
      <c r="JLX51" s="192"/>
      <c r="JLY51" s="192"/>
      <c r="JLZ51" s="192"/>
      <c r="JMA51" s="192"/>
      <c r="JMB51" s="192"/>
      <c r="JMC51" s="192"/>
      <c r="JMD51" s="192"/>
      <c r="JME51" s="192"/>
      <c r="JMF51" s="192"/>
      <c r="JMG51" s="192"/>
      <c r="JMH51" s="192"/>
      <c r="JMI51" s="192"/>
      <c r="JMJ51" s="192"/>
      <c r="JMK51" s="192"/>
      <c r="JML51" s="192"/>
      <c r="JMM51" s="192"/>
      <c r="JMN51" s="192"/>
      <c r="JMO51" s="192"/>
      <c r="JMP51" s="192"/>
      <c r="JMQ51" s="192"/>
      <c r="JMR51" s="192"/>
      <c r="JMS51" s="192"/>
      <c r="JMT51" s="192"/>
      <c r="JMU51" s="192"/>
      <c r="JMV51" s="192"/>
      <c r="JMW51" s="192"/>
      <c r="JMX51" s="192"/>
      <c r="JMY51" s="192"/>
      <c r="JMZ51" s="192"/>
      <c r="JNA51" s="192"/>
      <c r="JNB51" s="192"/>
      <c r="JNC51" s="192"/>
      <c r="JND51" s="192"/>
      <c r="JNE51" s="192"/>
      <c r="JNF51" s="192"/>
      <c r="JNG51" s="192"/>
      <c r="JNH51" s="192"/>
      <c r="JNI51" s="192"/>
      <c r="JNJ51" s="192"/>
      <c r="JNK51" s="192"/>
      <c r="JNL51" s="192"/>
      <c r="JNM51" s="192"/>
      <c r="JNN51" s="192"/>
      <c r="JNO51" s="192"/>
      <c r="JNP51" s="192"/>
      <c r="JNQ51" s="192"/>
      <c r="JNR51" s="192"/>
      <c r="JNS51" s="192"/>
      <c r="JNT51" s="192"/>
      <c r="JNU51" s="192"/>
      <c r="JNV51" s="192"/>
      <c r="JNW51" s="192"/>
      <c r="JNX51" s="192"/>
      <c r="JNY51" s="192"/>
      <c r="JNZ51" s="192"/>
      <c r="JOA51" s="192"/>
      <c r="JOB51" s="192"/>
      <c r="JOC51" s="192"/>
      <c r="JOD51" s="192"/>
      <c r="JOE51" s="192"/>
      <c r="JOF51" s="192"/>
      <c r="JOG51" s="192"/>
      <c r="JOH51" s="192"/>
      <c r="JOI51" s="192"/>
      <c r="JOJ51" s="192"/>
      <c r="JOK51" s="192"/>
      <c r="JOL51" s="192"/>
      <c r="JOM51" s="192"/>
      <c r="JON51" s="192"/>
      <c r="JOO51" s="192"/>
      <c r="JOP51" s="192"/>
      <c r="JOQ51" s="192"/>
      <c r="JOR51" s="192"/>
      <c r="JOS51" s="192"/>
      <c r="JOT51" s="192"/>
      <c r="JOU51" s="192"/>
      <c r="JOV51" s="192"/>
      <c r="JOW51" s="192"/>
      <c r="JOX51" s="192"/>
      <c r="JOY51" s="192"/>
      <c r="JOZ51" s="192"/>
      <c r="JPA51" s="192"/>
      <c r="JPB51" s="192"/>
      <c r="JPC51" s="192"/>
      <c r="JPD51" s="192"/>
      <c r="JPE51" s="192"/>
      <c r="JPF51" s="192"/>
      <c r="JPG51" s="192"/>
      <c r="JPH51" s="192"/>
      <c r="JPI51" s="192"/>
      <c r="JPJ51" s="192"/>
      <c r="JPK51" s="192"/>
      <c r="JPL51" s="192"/>
      <c r="JPM51" s="192"/>
      <c r="JPN51" s="192"/>
      <c r="JPO51" s="192"/>
      <c r="JPP51" s="192"/>
      <c r="JPQ51" s="192"/>
      <c r="JPR51" s="192"/>
      <c r="JPS51" s="192"/>
      <c r="JPT51" s="192"/>
      <c r="JPU51" s="192"/>
      <c r="JPV51" s="192"/>
      <c r="JPW51" s="192"/>
      <c r="JPX51" s="192"/>
      <c r="JPY51" s="192"/>
      <c r="JPZ51" s="192"/>
      <c r="JQA51" s="192"/>
      <c r="JQB51" s="192"/>
      <c r="JQC51" s="192"/>
      <c r="JQD51" s="192"/>
      <c r="JQE51" s="192"/>
      <c r="JQF51" s="192"/>
      <c r="JQG51" s="192"/>
      <c r="JQH51" s="192"/>
      <c r="JQI51" s="192"/>
      <c r="JQJ51" s="192"/>
      <c r="JQK51" s="192"/>
      <c r="JQL51" s="192"/>
      <c r="JQM51" s="192"/>
      <c r="JQN51" s="192"/>
      <c r="JQO51" s="192"/>
      <c r="JQP51" s="192"/>
      <c r="JQQ51" s="192"/>
      <c r="JQR51" s="192"/>
      <c r="JQS51" s="192"/>
      <c r="JQT51" s="192"/>
      <c r="JQU51" s="192"/>
      <c r="JQV51" s="192"/>
      <c r="JQW51" s="192"/>
      <c r="JQX51" s="192"/>
      <c r="JQY51" s="192"/>
      <c r="JQZ51" s="192"/>
      <c r="JRA51" s="192"/>
      <c r="JRB51" s="192"/>
      <c r="JRC51" s="192"/>
      <c r="JRD51" s="192"/>
      <c r="JRE51" s="192"/>
      <c r="JRF51" s="192"/>
      <c r="JRG51" s="192"/>
      <c r="JRH51" s="192"/>
      <c r="JRI51" s="192"/>
      <c r="JRJ51" s="192"/>
      <c r="JRK51" s="192"/>
      <c r="JRL51" s="192"/>
      <c r="JRM51" s="192"/>
      <c r="JRN51" s="192"/>
      <c r="JRO51" s="192"/>
      <c r="JRP51" s="192"/>
      <c r="JRQ51" s="192"/>
      <c r="JRR51" s="192"/>
      <c r="JRS51" s="192"/>
      <c r="JRT51" s="192"/>
      <c r="JRU51" s="192"/>
      <c r="JRV51" s="192"/>
      <c r="JRW51" s="192"/>
      <c r="JRX51" s="192"/>
      <c r="JRY51" s="192"/>
      <c r="JRZ51" s="192"/>
      <c r="JSA51" s="192"/>
      <c r="JSB51" s="192"/>
      <c r="JSC51" s="192"/>
      <c r="JSD51" s="192"/>
      <c r="JSE51" s="192"/>
      <c r="JSF51" s="192"/>
      <c r="JSG51" s="192"/>
      <c r="JSH51" s="192"/>
      <c r="JSI51" s="192"/>
      <c r="JSJ51" s="192"/>
      <c r="JSK51" s="192"/>
      <c r="JSL51" s="192"/>
      <c r="JSM51" s="192"/>
      <c r="JSN51" s="192"/>
      <c r="JSO51" s="192"/>
      <c r="JSP51" s="192"/>
      <c r="JSQ51" s="192"/>
      <c r="JSR51" s="192"/>
      <c r="JSS51" s="192"/>
      <c r="JST51" s="192"/>
      <c r="JSU51" s="192"/>
      <c r="JSV51" s="192"/>
      <c r="JSW51" s="192"/>
      <c r="JSX51" s="192"/>
      <c r="JSY51" s="192"/>
      <c r="JSZ51" s="192"/>
      <c r="JTA51" s="192"/>
      <c r="JTB51" s="192"/>
      <c r="JTC51" s="192"/>
      <c r="JTD51" s="192"/>
      <c r="JTE51" s="192"/>
      <c r="JTF51" s="192"/>
      <c r="JTG51" s="192"/>
      <c r="JTH51" s="192"/>
      <c r="JTI51" s="192"/>
      <c r="JTJ51" s="192"/>
      <c r="JTK51" s="192"/>
      <c r="JTL51" s="192"/>
      <c r="JTM51" s="192"/>
      <c r="JTN51" s="192"/>
      <c r="JTO51" s="192"/>
      <c r="JTP51" s="192"/>
      <c r="JTQ51" s="192"/>
      <c r="JTR51" s="192"/>
      <c r="JTS51" s="192"/>
      <c r="JTT51" s="192"/>
      <c r="JTU51" s="192"/>
      <c r="JTV51" s="192"/>
      <c r="JTW51" s="192"/>
      <c r="JTX51" s="192"/>
      <c r="JTY51" s="192"/>
      <c r="JTZ51" s="192"/>
      <c r="JUA51" s="192"/>
      <c r="JUB51" s="192"/>
      <c r="JUC51" s="192"/>
      <c r="JUD51" s="192"/>
      <c r="JUE51" s="192"/>
      <c r="JUF51" s="192"/>
      <c r="JUG51" s="192"/>
      <c r="JUH51" s="192"/>
      <c r="JUI51" s="192"/>
      <c r="JUJ51" s="192"/>
      <c r="JUK51" s="192"/>
      <c r="JUL51" s="192"/>
      <c r="JUM51" s="192"/>
      <c r="JUN51" s="192"/>
      <c r="JUO51" s="192"/>
      <c r="JUP51" s="192"/>
      <c r="JUQ51" s="192"/>
      <c r="JUR51" s="192"/>
      <c r="JUS51" s="192"/>
      <c r="JUT51" s="192"/>
      <c r="JUU51" s="192"/>
      <c r="JUV51" s="192"/>
      <c r="JUW51" s="192"/>
      <c r="JUX51" s="192"/>
      <c r="JUY51" s="192"/>
      <c r="JUZ51" s="192"/>
      <c r="JVA51" s="192"/>
      <c r="JVB51" s="192"/>
      <c r="JVC51" s="192"/>
      <c r="JVD51" s="192"/>
      <c r="JVE51" s="192"/>
      <c r="JVF51" s="192"/>
      <c r="JVG51" s="192"/>
      <c r="JVH51" s="192"/>
      <c r="JVI51" s="192"/>
      <c r="JVJ51" s="192"/>
      <c r="JVK51" s="192"/>
      <c r="JVL51" s="192"/>
      <c r="JVM51" s="192"/>
      <c r="JVN51" s="192"/>
      <c r="JVO51" s="192"/>
      <c r="JVP51" s="192"/>
      <c r="JVQ51" s="192"/>
      <c r="JVR51" s="192"/>
      <c r="JVS51" s="192"/>
      <c r="JVT51" s="192"/>
      <c r="JVU51" s="192"/>
      <c r="JVV51" s="192"/>
      <c r="JVW51" s="192"/>
      <c r="JVX51" s="192"/>
      <c r="JVY51" s="192"/>
      <c r="JVZ51" s="192"/>
      <c r="JWA51" s="192"/>
      <c r="JWB51" s="192"/>
      <c r="JWC51" s="192"/>
      <c r="JWD51" s="192"/>
      <c r="JWE51" s="192"/>
      <c r="JWF51" s="192"/>
      <c r="JWG51" s="192"/>
      <c r="JWH51" s="192"/>
      <c r="JWI51" s="192"/>
      <c r="JWJ51" s="192"/>
      <c r="JWK51" s="192"/>
      <c r="JWL51" s="192"/>
      <c r="JWM51" s="192"/>
      <c r="JWN51" s="192"/>
      <c r="JWO51" s="192"/>
      <c r="JWP51" s="192"/>
      <c r="JWQ51" s="192"/>
      <c r="JWR51" s="192"/>
      <c r="JWS51" s="192"/>
      <c r="JWT51" s="192"/>
      <c r="JWU51" s="192"/>
      <c r="JWV51" s="192"/>
      <c r="JWW51" s="192"/>
      <c r="JWX51" s="192"/>
      <c r="JWY51" s="192"/>
      <c r="JWZ51" s="192"/>
      <c r="JXA51" s="192"/>
      <c r="JXB51" s="192"/>
      <c r="JXC51" s="192"/>
      <c r="JXD51" s="192"/>
      <c r="JXE51" s="192"/>
      <c r="JXF51" s="192"/>
      <c r="JXG51" s="192"/>
      <c r="JXH51" s="192"/>
      <c r="JXI51" s="192"/>
      <c r="JXJ51" s="192"/>
      <c r="JXK51" s="192"/>
      <c r="JXL51" s="192"/>
      <c r="JXM51" s="192"/>
      <c r="JXN51" s="192"/>
      <c r="JXO51" s="192"/>
      <c r="JXP51" s="192"/>
      <c r="JXQ51" s="192"/>
      <c r="JXR51" s="192"/>
      <c r="JXS51" s="192"/>
      <c r="JXT51" s="192"/>
      <c r="JXU51" s="192"/>
      <c r="JXV51" s="192"/>
      <c r="JXW51" s="192"/>
      <c r="JXX51" s="192"/>
      <c r="JXY51" s="192"/>
      <c r="JXZ51" s="192"/>
      <c r="JYA51" s="192"/>
      <c r="JYB51" s="192"/>
      <c r="JYC51" s="192"/>
      <c r="JYD51" s="192"/>
      <c r="JYE51" s="192"/>
      <c r="JYF51" s="192"/>
      <c r="JYG51" s="192"/>
      <c r="JYH51" s="192"/>
      <c r="JYI51" s="192"/>
      <c r="JYJ51" s="192"/>
      <c r="JYK51" s="192"/>
      <c r="JYL51" s="192"/>
      <c r="JYM51" s="192"/>
      <c r="JYN51" s="192"/>
      <c r="JYO51" s="192"/>
      <c r="JYP51" s="192"/>
      <c r="JYQ51" s="192"/>
      <c r="JYR51" s="192"/>
      <c r="JYS51" s="192"/>
      <c r="JYT51" s="192"/>
      <c r="JYU51" s="192"/>
      <c r="JYV51" s="192"/>
      <c r="JYW51" s="192"/>
      <c r="JYX51" s="192"/>
      <c r="JYY51" s="192"/>
      <c r="JYZ51" s="192"/>
      <c r="JZA51" s="192"/>
      <c r="JZB51" s="192"/>
      <c r="JZC51" s="192"/>
      <c r="JZD51" s="192"/>
      <c r="JZE51" s="192"/>
      <c r="JZF51" s="192"/>
      <c r="JZG51" s="192"/>
      <c r="JZH51" s="192"/>
      <c r="JZI51" s="192"/>
      <c r="JZJ51" s="192"/>
      <c r="JZK51" s="192"/>
      <c r="JZL51" s="192"/>
      <c r="JZM51" s="192"/>
      <c r="JZN51" s="192"/>
      <c r="JZO51" s="192"/>
      <c r="JZP51" s="192"/>
      <c r="JZQ51" s="192"/>
      <c r="JZR51" s="192"/>
      <c r="JZS51" s="192"/>
      <c r="JZT51" s="192"/>
      <c r="JZU51" s="192"/>
      <c r="JZV51" s="192"/>
      <c r="JZW51" s="192"/>
      <c r="JZX51" s="192"/>
      <c r="JZY51" s="192"/>
      <c r="JZZ51" s="192"/>
      <c r="KAA51" s="192"/>
      <c r="KAB51" s="192"/>
      <c r="KAC51" s="192"/>
      <c r="KAD51" s="192"/>
      <c r="KAE51" s="192"/>
      <c r="KAF51" s="192"/>
      <c r="KAG51" s="192"/>
      <c r="KAH51" s="192"/>
      <c r="KAI51" s="192"/>
      <c r="KAJ51" s="192"/>
      <c r="KAK51" s="192"/>
      <c r="KAL51" s="192"/>
      <c r="KAM51" s="192"/>
      <c r="KAN51" s="192"/>
      <c r="KAO51" s="192"/>
      <c r="KAP51" s="192"/>
      <c r="KAQ51" s="192"/>
      <c r="KAR51" s="192"/>
      <c r="KAS51" s="192"/>
      <c r="KAT51" s="192"/>
      <c r="KAU51" s="192"/>
      <c r="KAV51" s="192"/>
      <c r="KAW51" s="192"/>
      <c r="KAX51" s="192"/>
      <c r="KAY51" s="192"/>
      <c r="KAZ51" s="192"/>
      <c r="KBA51" s="192"/>
      <c r="KBB51" s="192"/>
      <c r="KBC51" s="192"/>
      <c r="KBD51" s="192"/>
      <c r="KBE51" s="192"/>
      <c r="KBF51" s="192"/>
      <c r="KBG51" s="192"/>
      <c r="KBH51" s="192"/>
      <c r="KBI51" s="192"/>
      <c r="KBJ51" s="192"/>
      <c r="KBK51" s="192"/>
      <c r="KBL51" s="192"/>
      <c r="KBM51" s="192"/>
      <c r="KBN51" s="192"/>
      <c r="KBO51" s="192"/>
      <c r="KBP51" s="192"/>
      <c r="KBQ51" s="192"/>
      <c r="KBR51" s="192"/>
      <c r="KBS51" s="192"/>
      <c r="KBT51" s="192"/>
      <c r="KBU51" s="192"/>
      <c r="KBV51" s="192"/>
      <c r="KBW51" s="192"/>
      <c r="KBX51" s="192"/>
      <c r="KBY51" s="192"/>
      <c r="KBZ51" s="192"/>
      <c r="KCA51" s="192"/>
      <c r="KCB51" s="192"/>
      <c r="KCC51" s="192"/>
      <c r="KCD51" s="192"/>
      <c r="KCE51" s="192"/>
      <c r="KCF51" s="192"/>
      <c r="KCG51" s="192"/>
      <c r="KCH51" s="192"/>
      <c r="KCI51" s="192"/>
      <c r="KCJ51" s="192"/>
      <c r="KCK51" s="192"/>
      <c r="KCL51" s="192"/>
      <c r="KCM51" s="192"/>
      <c r="KCN51" s="192"/>
      <c r="KCO51" s="192"/>
      <c r="KCP51" s="192"/>
      <c r="KCQ51" s="192"/>
      <c r="KCR51" s="192"/>
      <c r="KCS51" s="192"/>
      <c r="KCT51" s="192"/>
      <c r="KCU51" s="192"/>
      <c r="KCV51" s="192"/>
      <c r="KCW51" s="192"/>
      <c r="KCX51" s="192"/>
      <c r="KCY51" s="192"/>
      <c r="KCZ51" s="192"/>
      <c r="KDA51" s="192"/>
      <c r="KDB51" s="192"/>
      <c r="KDC51" s="192"/>
      <c r="KDD51" s="192"/>
      <c r="KDE51" s="192"/>
      <c r="KDF51" s="192"/>
      <c r="KDG51" s="192"/>
      <c r="KDH51" s="192"/>
      <c r="KDI51" s="192"/>
      <c r="KDJ51" s="192"/>
      <c r="KDK51" s="192"/>
      <c r="KDL51" s="192"/>
      <c r="KDM51" s="192"/>
      <c r="KDN51" s="192"/>
      <c r="KDO51" s="192"/>
      <c r="KDP51" s="192"/>
      <c r="KDQ51" s="192"/>
      <c r="KDR51" s="192"/>
      <c r="KDS51" s="192"/>
      <c r="KDT51" s="192"/>
      <c r="KDU51" s="192"/>
      <c r="KDV51" s="192"/>
      <c r="KDW51" s="192"/>
      <c r="KDX51" s="192"/>
      <c r="KDY51" s="192"/>
      <c r="KDZ51" s="192"/>
      <c r="KEA51" s="192"/>
      <c r="KEB51" s="192"/>
      <c r="KEC51" s="192"/>
      <c r="KED51" s="192"/>
      <c r="KEE51" s="192"/>
      <c r="KEF51" s="192"/>
      <c r="KEG51" s="192"/>
      <c r="KEH51" s="192"/>
      <c r="KEI51" s="192"/>
      <c r="KEJ51" s="192"/>
      <c r="KEK51" s="192"/>
      <c r="KEL51" s="192"/>
      <c r="KEM51" s="192"/>
      <c r="KEN51" s="192"/>
      <c r="KEO51" s="192"/>
      <c r="KEP51" s="192"/>
      <c r="KEQ51" s="192"/>
      <c r="KER51" s="192"/>
      <c r="KES51" s="192"/>
      <c r="KET51" s="192"/>
      <c r="KEU51" s="192"/>
      <c r="KEV51" s="192"/>
      <c r="KEW51" s="192"/>
      <c r="KEX51" s="192"/>
      <c r="KEY51" s="192"/>
      <c r="KEZ51" s="192"/>
      <c r="KFA51" s="192"/>
      <c r="KFB51" s="192"/>
      <c r="KFC51" s="192"/>
      <c r="KFD51" s="192"/>
      <c r="KFE51" s="192"/>
      <c r="KFF51" s="192"/>
      <c r="KFG51" s="192"/>
      <c r="KFH51" s="192"/>
      <c r="KFI51" s="192"/>
      <c r="KFJ51" s="192"/>
      <c r="KFK51" s="192"/>
      <c r="KFL51" s="192"/>
      <c r="KFM51" s="192"/>
      <c r="KFN51" s="192"/>
      <c r="KFO51" s="192"/>
      <c r="KFP51" s="192"/>
      <c r="KFQ51" s="192"/>
      <c r="KFR51" s="192"/>
      <c r="KFS51" s="192"/>
      <c r="KFT51" s="192"/>
      <c r="KFU51" s="192"/>
      <c r="KFV51" s="192"/>
      <c r="KFW51" s="192"/>
      <c r="KFX51" s="192"/>
      <c r="KFY51" s="192"/>
      <c r="KFZ51" s="192"/>
      <c r="KGA51" s="192"/>
      <c r="KGB51" s="192"/>
      <c r="KGC51" s="192"/>
      <c r="KGD51" s="192"/>
      <c r="KGE51" s="192"/>
      <c r="KGF51" s="192"/>
      <c r="KGG51" s="192"/>
      <c r="KGH51" s="192"/>
      <c r="KGI51" s="192"/>
      <c r="KGJ51" s="192"/>
      <c r="KGK51" s="192"/>
      <c r="KGL51" s="192"/>
      <c r="KGM51" s="192"/>
      <c r="KGN51" s="192"/>
      <c r="KGO51" s="192"/>
      <c r="KGP51" s="192"/>
      <c r="KGQ51" s="192"/>
      <c r="KGR51" s="192"/>
      <c r="KGS51" s="192"/>
      <c r="KGT51" s="192"/>
      <c r="KGU51" s="192"/>
      <c r="KGV51" s="192"/>
      <c r="KGW51" s="192"/>
      <c r="KGX51" s="192"/>
      <c r="KGY51" s="192"/>
      <c r="KGZ51" s="192"/>
      <c r="KHA51" s="192"/>
      <c r="KHB51" s="192"/>
      <c r="KHC51" s="192"/>
      <c r="KHD51" s="192"/>
      <c r="KHE51" s="192"/>
      <c r="KHF51" s="192"/>
      <c r="KHG51" s="192"/>
      <c r="KHH51" s="192"/>
      <c r="KHI51" s="192"/>
      <c r="KHJ51" s="192"/>
      <c r="KHK51" s="192"/>
      <c r="KHL51" s="192"/>
      <c r="KHM51" s="192"/>
      <c r="KHN51" s="192"/>
      <c r="KHO51" s="192"/>
      <c r="KHP51" s="192"/>
      <c r="KHQ51" s="192"/>
      <c r="KHR51" s="192"/>
      <c r="KHS51" s="192"/>
      <c r="KHT51" s="192"/>
      <c r="KHU51" s="192"/>
      <c r="KHV51" s="192"/>
      <c r="KHW51" s="192"/>
      <c r="KHX51" s="192"/>
      <c r="KHY51" s="192"/>
      <c r="KHZ51" s="192"/>
      <c r="KIA51" s="192"/>
      <c r="KIB51" s="192"/>
      <c r="KIC51" s="192"/>
      <c r="KID51" s="192"/>
      <c r="KIE51" s="192"/>
      <c r="KIF51" s="192"/>
      <c r="KIG51" s="192"/>
      <c r="KIH51" s="192"/>
      <c r="KII51" s="192"/>
      <c r="KIJ51" s="192"/>
      <c r="KIK51" s="192"/>
      <c r="KIL51" s="192"/>
      <c r="KIM51" s="192"/>
      <c r="KIN51" s="192"/>
      <c r="KIO51" s="192"/>
      <c r="KIP51" s="192"/>
      <c r="KIQ51" s="192"/>
      <c r="KIR51" s="192"/>
      <c r="KIS51" s="192"/>
      <c r="KIT51" s="192"/>
      <c r="KIU51" s="192"/>
      <c r="KIV51" s="192"/>
      <c r="KIW51" s="192"/>
      <c r="KIX51" s="192"/>
      <c r="KIY51" s="192"/>
      <c r="KIZ51" s="192"/>
      <c r="KJA51" s="192"/>
      <c r="KJB51" s="192"/>
      <c r="KJC51" s="192"/>
      <c r="KJD51" s="192"/>
      <c r="KJE51" s="192"/>
      <c r="KJF51" s="192"/>
      <c r="KJG51" s="192"/>
      <c r="KJH51" s="192"/>
      <c r="KJI51" s="192"/>
      <c r="KJJ51" s="192"/>
      <c r="KJK51" s="192"/>
      <c r="KJL51" s="192"/>
      <c r="KJM51" s="192"/>
      <c r="KJN51" s="192"/>
      <c r="KJO51" s="192"/>
      <c r="KJP51" s="192"/>
      <c r="KJQ51" s="192"/>
      <c r="KJR51" s="192"/>
      <c r="KJS51" s="192"/>
      <c r="KJT51" s="192"/>
      <c r="KJU51" s="192"/>
      <c r="KJV51" s="192"/>
      <c r="KJW51" s="192"/>
      <c r="KJX51" s="192"/>
      <c r="KJY51" s="192"/>
      <c r="KJZ51" s="192"/>
      <c r="KKA51" s="192"/>
      <c r="KKB51" s="192"/>
      <c r="KKC51" s="192"/>
      <c r="KKD51" s="192"/>
      <c r="KKE51" s="192"/>
      <c r="KKF51" s="192"/>
      <c r="KKG51" s="192"/>
      <c r="KKH51" s="192"/>
      <c r="KKI51" s="192"/>
      <c r="KKJ51" s="192"/>
      <c r="KKK51" s="192"/>
      <c r="KKL51" s="192"/>
      <c r="KKM51" s="192"/>
      <c r="KKN51" s="192"/>
      <c r="KKO51" s="192"/>
      <c r="KKP51" s="192"/>
      <c r="KKQ51" s="192"/>
      <c r="KKR51" s="192"/>
      <c r="KKS51" s="192"/>
      <c r="KKT51" s="192"/>
      <c r="KKU51" s="192"/>
      <c r="KKV51" s="192"/>
      <c r="KKW51" s="192"/>
      <c r="KKX51" s="192"/>
      <c r="KKY51" s="192"/>
      <c r="KKZ51" s="192"/>
      <c r="KLA51" s="192"/>
      <c r="KLB51" s="192"/>
      <c r="KLC51" s="192"/>
      <c r="KLD51" s="192"/>
      <c r="KLE51" s="192"/>
      <c r="KLF51" s="192"/>
      <c r="KLG51" s="192"/>
      <c r="KLH51" s="192"/>
      <c r="KLI51" s="192"/>
      <c r="KLJ51" s="192"/>
      <c r="KLK51" s="192"/>
      <c r="KLL51" s="192"/>
      <c r="KLM51" s="192"/>
      <c r="KLN51" s="192"/>
      <c r="KLO51" s="192"/>
      <c r="KLP51" s="192"/>
      <c r="KLQ51" s="192"/>
      <c r="KLR51" s="192"/>
      <c r="KLS51" s="192"/>
      <c r="KLT51" s="192"/>
      <c r="KLU51" s="192"/>
      <c r="KLV51" s="192"/>
      <c r="KLW51" s="192"/>
      <c r="KLX51" s="192"/>
      <c r="KLY51" s="192"/>
      <c r="KLZ51" s="192"/>
      <c r="KMA51" s="192"/>
      <c r="KMB51" s="192"/>
      <c r="KMC51" s="192"/>
      <c r="KMD51" s="192"/>
      <c r="KME51" s="192"/>
      <c r="KMF51" s="192"/>
      <c r="KMG51" s="192"/>
      <c r="KMH51" s="192"/>
      <c r="KMI51" s="192"/>
      <c r="KMJ51" s="192"/>
      <c r="KMK51" s="192"/>
      <c r="KML51" s="192"/>
      <c r="KMM51" s="192"/>
      <c r="KMN51" s="192"/>
      <c r="KMO51" s="192"/>
      <c r="KMP51" s="192"/>
      <c r="KMQ51" s="192"/>
      <c r="KMR51" s="192"/>
      <c r="KMS51" s="192"/>
      <c r="KMT51" s="192"/>
      <c r="KMU51" s="192"/>
      <c r="KMV51" s="192"/>
      <c r="KMW51" s="192"/>
      <c r="KMX51" s="192"/>
      <c r="KMY51" s="192"/>
      <c r="KMZ51" s="192"/>
      <c r="KNA51" s="192"/>
      <c r="KNB51" s="192"/>
      <c r="KNC51" s="192"/>
      <c r="KND51" s="192"/>
      <c r="KNE51" s="192"/>
      <c r="KNF51" s="192"/>
      <c r="KNG51" s="192"/>
      <c r="KNH51" s="192"/>
      <c r="KNI51" s="192"/>
      <c r="KNJ51" s="192"/>
      <c r="KNK51" s="192"/>
      <c r="KNL51" s="192"/>
      <c r="KNM51" s="192"/>
      <c r="KNN51" s="192"/>
      <c r="KNO51" s="192"/>
      <c r="KNP51" s="192"/>
      <c r="KNQ51" s="192"/>
      <c r="KNR51" s="192"/>
      <c r="KNS51" s="192"/>
      <c r="KNT51" s="192"/>
      <c r="KNU51" s="192"/>
      <c r="KNV51" s="192"/>
      <c r="KNW51" s="192"/>
      <c r="KNX51" s="192"/>
      <c r="KNY51" s="192"/>
      <c r="KNZ51" s="192"/>
      <c r="KOA51" s="192"/>
      <c r="KOB51" s="192"/>
      <c r="KOC51" s="192"/>
      <c r="KOD51" s="192"/>
      <c r="KOE51" s="192"/>
      <c r="KOF51" s="192"/>
      <c r="KOG51" s="192"/>
      <c r="KOH51" s="192"/>
      <c r="KOI51" s="192"/>
      <c r="KOJ51" s="192"/>
      <c r="KOK51" s="192"/>
      <c r="KOL51" s="192"/>
      <c r="KOM51" s="192"/>
      <c r="KON51" s="192"/>
      <c r="KOO51" s="192"/>
      <c r="KOP51" s="192"/>
      <c r="KOQ51" s="192"/>
      <c r="KOR51" s="192"/>
      <c r="KOS51" s="192"/>
      <c r="KOT51" s="192"/>
      <c r="KOU51" s="192"/>
      <c r="KOV51" s="192"/>
      <c r="KOW51" s="192"/>
      <c r="KOX51" s="192"/>
      <c r="KOY51" s="192"/>
      <c r="KOZ51" s="192"/>
      <c r="KPA51" s="192"/>
      <c r="KPB51" s="192"/>
      <c r="KPC51" s="192"/>
      <c r="KPD51" s="192"/>
      <c r="KPE51" s="192"/>
      <c r="KPF51" s="192"/>
      <c r="KPG51" s="192"/>
      <c r="KPH51" s="192"/>
      <c r="KPI51" s="192"/>
      <c r="KPJ51" s="192"/>
      <c r="KPK51" s="192"/>
      <c r="KPL51" s="192"/>
      <c r="KPM51" s="192"/>
      <c r="KPN51" s="192"/>
      <c r="KPO51" s="192"/>
      <c r="KPP51" s="192"/>
      <c r="KPQ51" s="192"/>
      <c r="KPR51" s="192"/>
      <c r="KPS51" s="192"/>
      <c r="KPT51" s="192"/>
      <c r="KPU51" s="192"/>
      <c r="KPV51" s="192"/>
      <c r="KPW51" s="192"/>
      <c r="KPX51" s="192"/>
      <c r="KPY51" s="192"/>
      <c r="KPZ51" s="192"/>
      <c r="KQA51" s="192"/>
      <c r="KQB51" s="192"/>
      <c r="KQC51" s="192"/>
      <c r="KQD51" s="192"/>
      <c r="KQE51" s="192"/>
      <c r="KQF51" s="192"/>
      <c r="KQG51" s="192"/>
      <c r="KQH51" s="192"/>
      <c r="KQI51" s="192"/>
      <c r="KQJ51" s="192"/>
      <c r="KQK51" s="192"/>
      <c r="KQL51" s="192"/>
      <c r="KQM51" s="192"/>
      <c r="KQN51" s="192"/>
      <c r="KQO51" s="192"/>
      <c r="KQP51" s="192"/>
      <c r="KQQ51" s="192"/>
      <c r="KQR51" s="192"/>
      <c r="KQS51" s="192"/>
      <c r="KQT51" s="192"/>
      <c r="KQU51" s="192"/>
      <c r="KQV51" s="192"/>
      <c r="KQW51" s="192"/>
      <c r="KQX51" s="192"/>
      <c r="KQY51" s="192"/>
      <c r="KQZ51" s="192"/>
      <c r="KRA51" s="192"/>
      <c r="KRB51" s="192"/>
      <c r="KRC51" s="192"/>
      <c r="KRD51" s="192"/>
      <c r="KRE51" s="192"/>
      <c r="KRF51" s="192"/>
      <c r="KRG51" s="192"/>
      <c r="KRH51" s="192"/>
      <c r="KRI51" s="192"/>
      <c r="KRJ51" s="192"/>
      <c r="KRK51" s="192"/>
      <c r="KRL51" s="192"/>
      <c r="KRM51" s="192"/>
      <c r="KRN51" s="192"/>
      <c r="KRO51" s="192"/>
      <c r="KRP51" s="192"/>
      <c r="KRQ51" s="192"/>
      <c r="KRR51" s="192"/>
      <c r="KRS51" s="192"/>
      <c r="KRT51" s="192"/>
      <c r="KRU51" s="192"/>
      <c r="KRV51" s="192"/>
      <c r="KRW51" s="192"/>
      <c r="KRX51" s="192"/>
      <c r="KRY51" s="192"/>
      <c r="KRZ51" s="192"/>
      <c r="KSA51" s="192"/>
      <c r="KSB51" s="192"/>
      <c r="KSC51" s="192"/>
      <c r="KSD51" s="192"/>
      <c r="KSE51" s="192"/>
      <c r="KSF51" s="192"/>
      <c r="KSG51" s="192"/>
      <c r="KSH51" s="192"/>
      <c r="KSI51" s="192"/>
      <c r="KSJ51" s="192"/>
      <c r="KSK51" s="192"/>
      <c r="KSL51" s="192"/>
      <c r="KSM51" s="192"/>
      <c r="KSN51" s="192"/>
      <c r="KSO51" s="192"/>
      <c r="KSP51" s="192"/>
      <c r="KSQ51" s="192"/>
      <c r="KSR51" s="192"/>
      <c r="KSS51" s="192"/>
      <c r="KST51" s="192"/>
      <c r="KSU51" s="192"/>
      <c r="KSV51" s="192"/>
      <c r="KSW51" s="192"/>
      <c r="KSX51" s="192"/>
      <c r="KSY51" s="192"/>
      <c r="KSZ51" s="192"/>
      <c r="KTA51" s="192"/>
      <c r="KTB51" s="192"/>
      <c r="KTC51" s="192"/>
      <c r="KTD51" s="192"/>
      <c r="KTE51" s="192"/>
      <c r="KTF51" s="192"/>
      <c r="KTG51" s="192"/>
      <c r="KTH51" s="192"/>
      <c r="KTI51" s="192"/>
      <c r="KTJ51" s="192"/>
      <c r="KTK51" s="192"/>
      <c r="KTL51" s="192"/>
      <c r="KTM51" s="192"/>
      <c r="KTN51" s="192"/>
      <c r="KTO51" s="192"/>
      <c r="KTP51" s="192"/>
      <c r="KTQ51" s="192"/>
      <c r="KTR51" s="192"/>
      <c r="KTS51" s="192"/>
      <c r="KTT51" s="192"/>
      <c r="KTU51" s="192"/>
      <c r="KTV51" s="192"/>
      <c r="KTW51" s="192"/>
      <c r="KTX51" s="192"/>
      <c r="KTY51" s="192"/>
      <c r="KTZ51" s="192"/>
      <c r="KUA51" s="192"/>
      <c r="KUB51" s="192"/>
      <c r="KUC51" s="192"/>
      <c r="KUD51" s="192"/>
      <c r="KUE51" s="192"/>
      <c r="KUF51" s="192"/>
      <c r="KUG51" s="192"/>
      <c r="KUH51" s="192"/>
      <c r="KUI51" s="192"/>
      <c r="KUJ51" s="192"/>
      <c r="KUK51" s="192"/>
      <c r="KUL51" s="192"/>
      <c r="KUM51" s="192"/>
      <c r="KUN51" s="192"/>
      <c r="KUO51" s="192"/>
      <c r="KUP51" s="192"/>
      <c r="KUQ51" s="192"/>
      <c r="KUR51" s="192"/>
      <c r="KUS51" s="192"/>
      <c r="KUT51" s="192"/>
      <c r="KUU51" s="192"/>
      <c r="KUV51" s="192"/>
      <c r="KUW51" s="192"/>
      <c r="KUX51" s="192"/>
      <c r="KUY51" s="192"/>
      <c r="KUZ51" s="192"/>
      <c r="KVA51" s="192"/>
      <c r="KVB51" s="192"/>
      <c r="KVC51" s="192"/>
      <c r="KVD51" s="192"/>
      <c r="KVE51" s="192"/>
      <c r="KVF51" s="192"/>
      <c r="KVG51" s="192"/>
      <c r="KVH51" s="192"/>
      <c r="KVI51" s="192"/>
      <c r="KVJ51" s="192"/>
      <c r="KVK51" s="192"/>
      <c r="KVL51" s="192"/>
      <c r="KVM51" s="192"/>
      <c r="KVN51" s="192"/>
      <c r="KVO51" s="192"/>
      <c r="KVP51" s="192"/>
      <c r="KVQ51" s="192"/>
      <c r="KVR51" s="192"/>
      <c r="KVS51" s="192"/>
      <c r="KVT51" s="192"/>
      <c r="KVU51" s="192"/>
      <c r="KVV51" s="192"/>
      <c r="KVW51" s="192"/>
      <c r="KVX51" s="192"/>
      <c r="KVY51" s="192"/>
      <c r="KVZ51" s="192"/>
      <c r="KWA51" s="192"/>
      <c r="KWB51" s="192"/>
      <c r="KWC51" s="192"/>
      <c r="KWD51" s="192"/>
      <c r="KWE51" s="192"/>
      <c r="KWF51" s="192"/>
      <c r="KWG51" s="192"/>
      <c r="KWH51" s="192"/>
      <c r="KWI51" s="192"/>
      <c r="KWJ51" s="192"/>
      <c r="KWK51" s="192"/>
      <c r="KWL51" s="192"/>
      <c r="KWM51" s="192"/>
      <c r="KWN51" s="192"/>
      <c r="KWO51" s="192"/>
      <c r="KWP51" s="192"/>
      <c r="KWQ51" s="192"/>
      <c r="KWR51" s="192"/>
      <c r="KWS51" s="192"/>
      <c r="KWT51" s="192"/>
      <c r="KWU51" s="192"/>
      <c r="KWV51" s="192"/>
      <c r="KWW51" s="192"/>
      <c r="KWX51" s="192"/>
      <c r="KWY51" s="192"/>
      <c r="KWZ51" s="192"/>
      <c r="KXA51" s="192"/>
      <c r="KXB51" s="192"/>
      <c r="KXC51" s="192"/>
      <c r="KXD51" s="192"/>
      <c r="KXE51" s="192"/>
      <c r="KXF51" s="192"/>
      <c r="KXG51" s="192"/>
      <c r="KXH51" s="192"/>
      <c r="KXI51" s="192"/>
      <c r="KXJ51" s="192"/>
      <c r="KXK51" s="192"/>
      <c r="KXL51" s="192"/>
      <c r="KXM51" s="192"/>
      <c r="KXN51" s="192"/>
      <c r="KXO51" s="192"/>
      <c r="KXP51" s="192"/>
      <c r="KXQ51" s="192"/>
      <c r="KXR51" s="192"/>
      <c r="KXS51" s="192"/>
      <c r="KXT51" s="192"/>
      <c r="KXU51" s="192"/>
      <c r="KXV51" s="192"/>
      <c r="KXW51" s="192"/>
      <c r="KXX51" s="192"/>
      <c r="KXY51" s="192"/>
      <c r="KXZ51" s="192"/>
      <c r="KYA51" s="192"/>
      <c r="KYB51" s="192"/>
      <c r="KYC51" s="192"/>
      <c r="KYD51" s="192"/>
      <c r="KYE51" s="192"/>
      <c r="KYF51" s="192"/>
      <c r="KYG51" s="192"/>
      <c r="KYH51" s="192"/>
      <c r="KYI51" s="192"/>
      <c r="KYJ51" s="192"/>
      <c r="KYK51" s="192"/>
      <c r="KYL51" s="192"/>
      <c r="KYM51" s="192"/>
      <c r="KYN51" s="192"/>
      <c r="KYO51" s="192"/>
      <c r="KYP51" s="192"/>
      <c r="KYQ51" s="192"/>
      <c r="KYR51" s="192"/>
      <c r="KYS51" s="192"/>
      <c r="KYT51" s="192"/>
      <c r="KYU51" s="192"/>
      <c r="KYV51" s="192"/>
      <c r="KYW51" s="192"/>
      <c r="KYX51" s="192"/>
      <c r="KYY51" s="192"/>
      <c r="KYZ51" s="192"/>
      <c r="KZA51" s="192"/>
      <c r="KZB51" s="192"/>
      <c r="KZC51" s="192"/>
      <c r="KZD51" s="192"/>
      <c r="KZE51" s="192"/>
      <c r="KZF51" s="192"/>
      <c r="KZG51" s="192"/>
      <c r="KZH51" s="192"/>
      <c r="KZI51" s="192"/>
      <c r="KZJ51" s="192"/>
      <c r="KZK51" s="192"/>
      <c r="KZL51" s="192"/>
      <c r="KZM51" s="192"/>
      <c r="KZN51" s="192"/>
      <c r="KZO51" s="192"/>
      <c r="KZP51" s="192"/>
      <c r="KZQ51" s="192"/>
      <c r="KZR51" s="192"/>
      <c r="KZS51" s="192"/>
      <c r="KZT51" s="192"/>
      <c r="KZU51" s="192"/>
      <c r="KZV51" s="192"/>
      <c r="KZW51" s="192"/>
      <c r="KZX51" s="192"/>
      <c r="KZY51" s="192"/>
      <c r="KZZ51" s="192"/>
      <c r="LAA51" s="192"/>
      <c r="LAB51" s="192"/>
      <c r="LAC51" s="192"/>
      <c r="LAD51" s="192"/>
      <c r="LAE51" s="192"/>
      <c r="LAF51" s="192"/>
      <c r="LAG51" s="192"/>
      <c r="LAH51" s="192"/>
      <c r="LAI51" s="192"/>
      <c r="LAJ51" s="192"/>
      <c r="LAK51" s="192"/>
      <c r="LAL51" s="192"/>
      <c r="LAM51" s="192"/>
      <c r="LAN51" s="192"/>
      <c r="LAO51" s="192"/>
      <c r="LAP51" s="192"/>
      <c r="LAQ51" s="192"/>
      <c r="LAR51" s="192"/>
      <c r="LAS51" s="192"/>
      <c r="LAT51" s="192"/>
      <c r="LAU51" s="192"/>
      <c r="LAV51" s="192"/>
      <c r="LAW51" s="192"/>
      <c r="LAX51" s="192"/>
      <c r="LAY51" s="192"/>
      <c r="LAZ51" s="192"/>
      <c r="LBA51" s="192"/>
      <c r="LBB51" s="192"/>
      <c r="LBC51" s="192"/>
      <c r="LBD51" s="192"/>
      <c r="LBE51" s="192"/>
      <c r="LBF51" s="192"/>
      <c r="LBG51" s="192"/>
      <c r="LBH51" s="192"/>
      <c r="LBI51" s="192"/>
      <c r="LBJ51" s="192"/>
      <c r="LBK51" s="192"/>
      <c r="LBL51" s="192"/>
      <c r="LBM51" s="192"/>
      <c r="LBN51" s="192"/>
      <c r="LBO51" s="192"/>
      <c r="LBP51" s="192"/>
      <c r="LBQ51" s="192"/>
      <c r="LBR51" s="192"/>
      <c r="LBS51" s="192"/>
      <c r="LBT51" s="192"/>
      <c r="LBU51" s="192"/>
      <c r="LBV51" s="192"/>
      <c r="LBW51" s="192"/>
      <c r="LBX51" s="192"/>
      <c r="LBY51" s="192"/>
      <c r="LBZ51" s="192"/>
      <c r="LCA51" s="192"/>
      <c r="LCB51" s="192"/>
      <c r="LCC51" s="192"/>
      <c r="LCD51" s="192"/>
      <c r="LCE51" s="192"/>
      <c r="LCF51" s="192"/>
      <c r="LCG51" s="192"/>
      <c r="LCH51" s="192"/>
      <c r="LCI51" s="192"/>
      <c r="LCJ51" s="192"/>
      <c r="LCK51" s="192"/>
      <c r="LCL51" s="192"/>
      <c r="LCM51" s="192"/>
      <c r="LCN51" s="192"/>
      <c r="LCO51" s="192"/>
      <c r="LCP51" s="192"/>
      <c r="LCQ51" s="192"/>
      <c r="LCR51" s="192"/>
      <c r="LCS51" s="192"/>
      <c r="LCT51" s="192"/>
      <c r="LCU51" s="192"/>
      <c r="LCV51" s="192"/>
      <c r="LCW51" s="192"/>
      <c r="LCX51" s="192"/>
      <c r="LCY51" s="192"/>
      <c r="LCZ51" s="192"/>
      <c r="LDA51" s="192"/>
      <c r="LDB51" s="192"/>
      <c r="LDC51" s="192"/>
      <c r="LDD51" s="192"/>
      <c r="LDE51" s="192"/>
      <c r="LDF51" s="192"/>
      <c r="LDG51" s="192"/>
      <c r="LDH51" s="192"/>
      <c r="LDI51" s="192"/>
      <c r="LDJ51" s="192"/>
      <c r="LDK51" s="192"/>
      <c r="LDL51" s="192"/>
      <c r="LDM51" s="192"/>
      <c r="LDN51" s="192"/>
      <c r="LDO51" s="192"/>
      <c r="LDP51" s="192"/>
      <c r="LDQ51" s="192"/>
      <c r="LDR51" s="192"/>
      <c r="LDS51" s="192"/>
      <c r="LDT51" s="192"/>
      <c r="LDU51" s="192"/>
      <c r="LDV51" s="192"/>
      <c r="LDW51" s="192"/>
      <c r="LDX51" s="192"/>
      <c r="LDY51" s="192"/>
      <c r="LDZ51" s="192"/>
      <c r="LEA51" s="192"/>
      <c r="LEB51" s="192"/>
      <c r="LEC51" s="192"/>
      <c r="LED51" s="192"/>
      <c r="LEE51" s="192"/>
      <c r="LEF51" s="192"/>
      <c r="LEG51" s="192"/>
      <c r="LEH51" s="192"/>
      <c r="LEI51" s="192"/>
      <c r="LEJ51" s="192"/>
      <c r="LEK51" s="192"/>
      <c r="LEL51" s="192"/>
      <c r="LEM51" s="192"/>
      <c r="LEN51" s="192"/>
      <c r="LEO51" s="192"/>
      <c r="LEP51" s="192"/>
      <c r="LEQ51" s="192"/>
      <c r="LER51" s="192"/>
      <c r="LES51" s="192"/>
      <c r="LET51" s="192"/>
      <c r="LEU51" s="192"/>
      <c r="LEV51" s="192"/>
      <c r="LEW51" s="192"/>
      <c r="LEX51" s="192"/>
      <c r="LEY51" s="192"/>
      <c r="LEZ51" s="192"/>
      <c r="LFA51" s="192"/>
      <c r="LFB51" s="192"/>
      <c r="LFC51" s="192"/>
      <c r="LFD51" s="192"/>
      <c r="LFE51" s="192"/>
      <c r="LFF51" s="192"/>
      <c r="LFG51" s="192"/>
      <c r="LFH51" s="192"/>
      <c r="LFI51" s="192"/>
      <c r="LFJ51" s="192"/>
      <c r="LFK51" s="192"/>
      <c r="LFL51" s="192"/>
      <c r="LFM51" s="192"/>
      <c r="LFN51" s="192"/>
      <c r="LFO51" s="192"/>
      <c r="LFP51" s="192"/>
      <c r="LFQ51" s="192"/>
      <c r="LFR51" s="192"/>
      <c r="LFS51" s="192"/>
      <c r="LFT51" s="192"/>
      <c r="LFU51" s="192"/>
      <c r="LFV51" s="192"/>
      <c r="LFW51" s="192"/>
      <c r="LFX51" s="192"/>
      <c r="LFY51" s="192"/>
      <c r="LFZ51" s="192"/>
      <c r="LGA51" s="192"/>
      <c r="LGB51" s="192"/>
      <c r="LGC51" s="192"/>
      <c r="LGD51" s="192"/>
      <c r="LGE51" s="192"/>
      <c r="LGF51" s="192"/>
      <c r="LGG51" s="192"/>
      <c r="LGH51" s="192"/>
      <c r="LGI51" s="192"/>
      <c r="LGJ51" s="192"/>
      <c r="LGK51" s="192"/>
      <c r="LGL51" s="192"/>
      <c r="LGM51" s="192"/>
      <c r="LGN51" s="192"/>
      <c r="LGO51" s="192"/>
      <c r="LGP51" s="192"/>
      <c r="LGQ51" s="192"/>
      <c r="LGR51" s="192"/>
      <c r="LGS51" s="192"/>
      <c r="LGT51" s="192"/>
      <c r="LGU51" s="192"/>
      <c r="LGV51" s="192"/>
      <c r="LGW51" s="192"/>
      <c r="LGX51" s="192"/>
      <c r="LGY51" s="192"/>
      <c r="LGZ51" s="192"/>
      <c r="LHA51" s="192"/>
      <c r="LHB51" s="192"/>
      <c r="LHC51" s="192"/>
      <c r="LHD51" s="192"/>
      <c r="LHE51" s="192"/>
      <c r="LHF51" s="192"/>
      <c r="LHG51" s="192"/>
      <c r="LHH51" s="192"/>
      <c r="LHI51" s="192"/>
      <c r="LHJ51" s="192"/>
      <c r="LHK51" s="192"/>
      <c r="LHL51" s="192"/>
      <c r="LHM51" s="192"/>
      <c r="LHN51" s="192"/>
      <c r="LHO51" s="192"/>
      <c r="LHP51" s="192"/>
      <c r="LHQ51" s="192"/>
      <c r="LHR51" s="192"/>
      <c r="LHS51" s="192"/>
      <c r="LHT51" s="192"/>
      <c r="LHU51" s="192"/>
      <c r="LHV51" s="192"/>
      <c r="LHW51" s="192"/>
      <c r="LHX51" s="192"/>
      <c r="LHY51" s="192"/>
      <c r="LHZ51" s="192"/>
      <c r="LIA51" s="192"/>
      <c r="LIB51" s="192"/>
      <c r="LIC51" s="192"/>
      <c r="LID51" s="192"/>
      <c r="LIE51" s="192"/>
      <c r="LIF51" s="192"/>
      <c r="LIG51" s="192"/>
      <c r="LIH51" s="192"/>
      <c r="LII51" s="192"/>
      <c r="LIJ51" s="192"/>
      <c r="LIK51" s="192"/>
      <c r="LIL51" s="192"/>
      <c r="LIM51" s="192"/>
      <c r="LIN51" s="192"/>
      <c r="LIO51" s="192"/>
      <c r="LIP51" s="192"/>
      <c r="LIQ51" s="192"/>
      <c r="LIR51" s="192"/>
      <c r="LIS51" s="192"/>
      <c r="LIT51" s="192"/>
      <c r="LIU51" s="192"/>
      <c r="LIV51" s="192"/>
      <c r="LIW51" s="192"/>
      <c r="LIX51" s="192"/>
      <c r="LIY51" s="192"/>
      <c r="LIZ51" s="192"/>
      <c r="LJA51" s="192"/>
      <c r="LJB51" s="192"/>
      <c r="LJC51" s="192"/>
      <c r="LJD51" s="192"/>
      <c r="LJE51" s="192"/>
      <c r="LJF51" s="192"/>
      <c r="LJG51" s="192"/>
      <c r="LJH51" s="192"/>
      <c r="LJI51" s="192"/>
      <c r="LJJ51" s="192"/>
      <c r="LJK51" s="192"/>
      <c r="LJL51" s="192"/>
      <c r="LJM51" s="192"/>
      <c r="LJN51" s="192"/>
      <c r="LJO51" s="192"/>
      <c r="LJP51" s="192"/>
      <c r="LJQ51" s="192"/>
      <c r="LJR51" s="192"/>
      <c r="LJS51" s="192"/>
      <c r="LJT51" s="192"/>
      <c r="LJU51" s="192"/>
      <c r="LJV51" s="192"/>
      <c r="LJW51" s="192"/>
      <c r="LJX51" s="192"/>
      <c r="LJY51" s="192"/>
      <c r="LJZ51" s="192"/>
      <c r="LKA51" s="192"/>
      <c r="LKB51" s="192"/>
      <c r="LKC51" s="192"/>
      <c r="LKD51" s="192"/>
      <c r="LKE51" s="192"/>
      <c r="LKF51" s="192"/>
      <c r="LKG51" s="192"/>
      <c r="LKH51" s="192"/>
      <c r="LKI51" s="192"/>
      <c r="LKJ51" s="192"/>
      <c r="LKK51" s="192"/>
      <c r="LKL51" s="192"/>
      <c r="LKM51" s="192"/>
      <c r="LKN51" s="192"/>
      <c r="LKO51" s="192"/>
      <c r="LKP51" s="192"/>
      <c r="LKQ51" s="192"/>
      <c r="LKR51" s="192"/>
      <c r="LKS51" s="192"/>
      <c r="LKT51" s="192"/>
      <c r="LKU51" s="192"/>
      <c r="LKV51" s="192"/>
      <c r="LKW51" s="192"/>
      <c r="LKX51" s="192"/>
      <c r="LKY51" s="192"/>
      <c r="LKZ51" s="192"/>
      <c r="LLA51" s="192"/>
      <c r="LLB51" s="192"/>
      <c r="LLC51" s="192"/>
      <c r="LLD51" s="192"/>
      <c r="LLE51" s="192"/>
      <c r="LLF51" s="192"/>
      <c r="LLG51" s="192"/>
      <c r="LLH51" s="192"/>
      <c r="LLI51" s="192"/>
      <c r="LLJ51" s="192"/>
      <c r="LLK51" s="192"/>
      <c r="LLL51" s="192"/>
      <c r="LLM51" s="192"/>
      <c r="LLN51" s="192"/>
      <c r="LLO51" s="192"/>
      <c r="LLP51" s="192"/>
      <c r="LLQ51" s="192"/>
      <c r="LLR51" s="192"/>
      <c r="LLS51" s="192"/>
      <c r="LLT51" s="192"/>
      <c r="LLU51" s="192"/>
      <c r="LLV51" s="192"/>
      <c r="LLW51" s="192"/>
      <c r="LLX51" s="192"/>
      <c r="LLY51" s="192"/>
      <c r="LLZ51" s="192"/>
      <c r="LMA51" s="192"/>
      <c r="LMB51" s="192"/>
      <c r="LMC51" s="192"/>
      <c r="LMD51" s="192"/>
      <c r="LME51" s="192"/>
      <c r="LMF51" s="192"/>
      <c r="LMG51" s="192"/>
      <c r="LMH51" s="192"/>
      <c r="LMI51" s="192"/>
      <c r="LMJ51" s="192"/>
      <c r="LMK51" s="192"/>
      <c r="LML51" s="192"/>
      <c r="LMM51" s="192"/>
      <c r="LMN51" s="192"/>
      <c r="LMO51" s="192"/>
      <c r="LMP51" s="192"/>
      <c r="LMQ51" s="192"/>
      <c r="LMR51" s="192"/>
      <c r="LMS51" s="192"/>
      <c r="LMT51" s="192"/>
      <c r="LMU51" s="192"/>
      <c r="LMV51" s="192"/>
      <c r="LMW51" s="192"/>
      <c r="LMX51" s="192"/>
      <c r="LMY51" s="192"/>
      <c r="LMZ51" s="192"/>
      <c r="LNA51" s="192"/>
      <c r="LNB51" s="192"/>
      <c r="LNC51" s="192"/>
      <c r="LND51" s="192"/>
      <c r="LNE51" s="192"/>
      <c r="LNF51" s="192"/>
      <c r="LNG51" s="192"/>
      <c r="LNH51" s="192"/>
      <c r="LNI51" s="192"/>
      <c r="LNJ51" s="192"/>
      <c r="LNK51" s="192"/>
      <c r="LNL51" s="192"/>
      <c r="LNM51" s="192"/>
      <c r="LNN51" s="192"/>
      <c r="LNO51" s="192"/>
      <c r="LNP51" s="192"/>
      <c r="LNQ51" s="192"/>
      <c r="LNR51" s="192"/>
      <c r="LNS51" s="192"/>
      <c r="LNT51" s="192"/>
      <c r="LNU51" s="192"/>
      <c r="LNV51" s="192"/>
      <c r="LNW51" s="192"/>
      <c r="LNX51" s="192"/>
      <c r="LNY51" s="192"/>
      <c r="LNZ51" s="192"/>
      <c r="LOA51" s="192"/>
      <c r="LOB51" s="192"/>
      <c r="LOC51" s="192"/>
      <c r="LOD51" s="192"/>
      <c r="LOE51" s="192"/>
      <c r="LOF51" s="192"/>
      <c r="LOG51" s="192"/>
      <c r="LOH51" s="192"/>
      <c r="LOI51" s="192"/>
      <c r="LOJ51" s="192"/>
      <c r="LOK51" s="192"/>
      <c r="LOL51" s="192"/>
      <c r="LOM51" s="192"/>
      <c r="LON51" s="192"/>
      <c r="LOO51" s="192"/>
      <c r="LOP51" s="192"/>
      <c r="LOQ51" s="192"/>
      <c r="LOR51" s="192"/>
      <c r="LOS51" s="192"/>
      <c r="LOT51" s="192"/>
      <c r="LOU51" s="192"/>
      <c r="LOV51" s="192"/>
      <c r="LOW51" s="192"/>
      <c r="LOX51" s="192"/>
      <c r="LOY51" s="192"/>
      <c r="LOZ51" s="192"/>
      <c r="LPA51" s="192"/>
      <c r="LPB51" s="192"/>
      <c r="LPC51" s="192"/>
      <c r="LPD51" s="192"/>
      <c r="LPE51" s="192"/>
      <c r="LPF51" s="192"/>
      <c r="LPG51" s="192"/>
      <c r="LPH51" s="192"/>
      <c r="LPI51" s="192"/>
      <c r="LPJ51" s="192"/>
      <c r="LPK51" s="192"/>
      <c r="LPL51" s="192"/>
      <c r="LPM51" s="192"/>
      <c r="LPN51" s="192"/>
      <c r="LPO51" s="192"/>
      <c r="LPP51" s="192"/>
      <c r="LPQ51" s="192"/>
      <c r="LPR51" s="192"/>
      <c r="LPS51" s="192"/>
      <c r="LPT51" s="192"/>
      <c r="LPU51" s="192"/>
      <c r="LPV51" s="192"/>
      <c r="LPW51" s="192"/>
      <c r="LPX51" s="192"/>
      <c r="LPY51" s="192"/>
      <c r="LPZ51" s="192"/>
      <c r="LQA51" s="192"/>
      <c r="LQB51" s="192"/>
      <c r="LQC51" s="192"/>
      <c r="LQD51" s="192"/>
      <c r="LQE51" s="192"/>
      <c r="LQF51" s="192"/>
      <c r="LQG51" s="192"/>
      <c r="LQH51" s="192"/>
      <c r="LQI51" s="192"/>
      <c r="LQJ51" s="192"/>
      <c r="LQK51" s="192"/>
      <c r="LQL51" s="192"/>
      <c r="LQM51" s="192"/>
      <c r="LQN51" s="192"/>
      <c r="LQO51" s="192"/>
      <c r="LQP51" s="192"/>
      <c r="LQQ51" s="192"/>
      <c r="LQR51" s="192"/>
      <c r="LQS51" s="192"/>
      <c r="LQT51" s="192"/>
      <c r="LQU51" s="192"/>
      <c r="LQV51" s="192"/>
      <c r="LQW51" s="192"/>
      <c r="LQX51" s="192"/>
      <c r="LQY51" s="192"/>
      <c r="LQZ51" s="192"/>
      <c r="LRA51" s="192"/>
      <c r="LRB51" s="192"/>
      <c r="LRC51" s="192"/>
      <c r="LRD51" s="192"/>
      <c r="LRE51" s="192"/>
      <c r="LRF51" s="192"/>
      <c r="LRG51" s="192"/>
      <c r="LRH51" s="192"/>
      <c r="LRI51" s="192"/>
      <c r="LRJ51" s="192"/>
      <c r="LRK51" s="192"/>
      <c r="LRL51" s="192"/>
      <c r="LRM51" s="192"/>
      <c r="LRN51" s="192"/>
      <c r="LRO51" s="192"/>
      <c r="LRP51" s="192"/>
      <c r="LRQ51" s="192"/>
      <c r="LRR51" s="192"/>
      <c r="LRS51" s="192"/>
      <c r="LRT51" s="192"/>
      <c r="LRU51" s="192"/>
      <c r="LRV51" s="192"/>
      <c r="LRW51" s="192"/>
      <c r="LRX51" s="192"/>
      <c r="LRY51" s="192"/>
      <c r="LRZ51" s="192"/>
      <c r="LSA51" s="192"/>
      <c r="LSB51" s="192"/>
      <c r="LSC51" s="192"/>
      <c r="LSD51" s="192"/>
      <c r="LSE51" s="192"/>
      <c r="LSF51" s="192"/>
      <c r="LSG51" s="192"/>
      <c r="LSH51" s="192"/>
      <c r="LSI51" s="192"/>
      <c r="LSJ51" s="192"/>
      <c r="LSK51" s="192"/>
      <c r="LSL51" s="192"/>
      <c r="LSM51" s="192"/>
      <c r="LSN51" s="192"/>
      <c r="LSO51" s="192"/>
      <c r="LSP51" s="192"/>
      <c r="LSQ51" s="192"/>
      <c r="LSR51" s="192"/>
      <c r="LSS51" s="192"/>
      <c r="LST51" s="192"/>
      <c r="LSU51" s="192"/>
      <c r="LSV51" s="192"/>
      <c r="LSW51" s="192"/>
      <c r="LSX51" s="192"/>
      <c r="LSY51" s="192"/>
      <c r="LSZ51" s="192"/>
      <c r="LTA51" s="192"/>
      <c r="LTB51" s="192"/>
      <c r="LTC51" s="192"/>
      <c r="LTD51" s="192"/>
      <c r="LTE51" s="192"/>
      <c r="LTF51" s="192"/>
      <c r="LTG51" s="192"/>
      <c r="LTH51" s="192"/>
      <c r="LTI51" s="192"/>
      <c r="LTJ51" s="192"/>
      <c r="LTK51" s="192"/>
      <c r="LTL51" s="192"/>
      <c r="LTM51" s="192"/>
      <c r="LTN51" s="192"/>
      <c r="LTO51" s="192"/>
      <c r="LTP51" s="192"/>
      <c r="LTQ51" s="192"/>
      <c r="LTR51" s="192"/>
      <c r="LTS51" s="192"/>
      <c r="LTT51" s="192"/>
      <c r="LTU51" s="192"/>
      <c r="LTV51" s="192"/>
      <c r="LTW51" s="192"/>
      <c r="LTX51" s="192"/>
      <c r="LTY51" s="192"/>
      <c r="LTZ51" s="192"/>
      <c r="LUA51" s="192"/>
      <c r="LUB51" s="192"/>
      <c r="LUC51" s="192"/>
      <c r="LUD51" s="192"/>
      <c r="LUE51" s="192"/>
      <c r="LUF51" s="192"/>
      <c r="LUG51" s="192"/>
      <c r="LUH51" s="192"/>
      <c r="LUI51" s="192"/>
      <c r="LUJ51" s="192"/>
      <c r="LUK51" s="192"/>
      <c r="LUL51" s="192"/>
      <c r="LUM51" s="192"/>
      <c r="LUN51" s="192"/>
      <c r="LUO51" s="192"/>
      <c r="LUP51" s="192"/>
      <c r="LUQ51" s="192"/>
      <c r="LUR51" s="192"/>
      <c r="LUS51" s="192"/>
      <c r="LUT51" s="192"/>
      <c r="LUU51" s="192"/>
      <c r="LUV51" s="192"/>
      <c r="LUW51" s="192"/>
      <c r="LUX51" s="192"/>
      <c r="LUY51" s="192"/>
      <c r="LUZ51" s="192"/>
      <c r="LVA51" s="192"/>
      <c r="LVB51" s="192"/>
      <c r="LVC51" s="192"/>
      <c r="LVD51" s="192"/>
      <c r="LVE51" s="192"/>
      <c r="LVF51" s="192"/>
      <c r="LVG51" s="192"/>
      <c r="LVH51" s="192"/>
      <c r="LVI51" s="192"/>
      <c r="LVJ51" s="192"/>
      <c r="LVK51" s="192"/>
      <c r="LVL51" s="192"/>
      <c r="LVM51" s="192"/>
      <c r="LVN51" s="192"/>
      <c r="LVO51" s="192"/>
      <c r="LVP51" s="192"/>
      <c r="LVQ51" s="192"/>
      <c r="LVR51" s="192"/>
      <c r="LVS51" s="192"/>
      <c r="LVT51" s="192"/>
      <c r="LVU51" s="192"/>
      <c r="LVV51" s="192"/>
      <c r="LVW51" s="192"/>
      <c r="LVX51" s="192"/>
      <c r="LVY51" s="192"/>
      <c r="LVZ51" s="192"/>
      <c r="LWA51" s="192"/>
      <c r="LWB51" s="192"/>
      <c r="LWC51" s="192"/>
      <c r="LWD51" s="192"/>
      <c r="LWE51" s="192"/>
      <c r="LWF51" s="192"/>
      <c r="LWG51" s="192"/>
      <c r="LWH51" s="192"/>
      <c r="LWI51" s="192"/>
      <c r="LWJ51" s="192"/>
      <c r="LWK51" s="192"/>
      <c r="LWL51" s="192"/>
      <c r="LWM51" s="192"/>
      <c r="LWN51" s="192"/>
      <c r="LWO51" s="192"/>
      <c r="LWP51" s="192"/>
      <c r="LWQ51" s="192"/>
      <c r="LWR51" s="192"/>
      <c r="LWS51" s="192"/>
      <c r="LWT51" s="192"/>
      <c r="LWU51" s="192"/>
      <c r="LWV51" s="192"/>
      <c r="LWW51" s="192"/>
      <c r="LWX51" s="192"/>
      <c r="LWY51" s="192"/>
      <c r="LWZ51" s="192"/>
      <c r="LXA51" s="192"/>
      <c r="LXB51" s="192"/>
      <c r="LXC51" s="192"/>
      <c r="LXD51" s="192"/>
      <c r="LXE51" s="192"/>
      <c r="LXF51" s="192"/>
      <c r="LXG51" s="192"/>
      <c r="LXH51" s="192"/>
      <c r="LXI51" s="192"/>
      <c r="LXJ51" s="192"/>
      <c r="LXK51" s="192"/>
      <c r="LXL51" s="192"/>
      <c r="LXM51" s="192"/>
      <c r="LXN51" s="192"/>
      <c r="LXO51" s="192"/>
      <c r="LXP51" s="192"/>
      <c r="LXQ51" s="192"/>
      <c r="LXR51" s="192"/>
      <c r="LXS51" s="192"/>
      <c r="LXT51" s="192"/>
      <c r="LXU51" s="192"/>
      <c r="LXV51" s="192"/>
      <c r="LXW51" s="192"/>
      <c r="LXX51" s="192"/>
      <c r="LXY51" s="192"/>
      <c r="LXZ51" s="192"/>
      <c r="LYA51" s="192"/>
      <c r="LYB51" s="192"/>
      <c r="LYC51" s="192"/>
      <c r="LYD51" s="192"/>
      <c r="LYE51" s="192"/>
      <c r="LYF51" s="192"/>
      <c r="LYG51" s="192"/>
      <c r="LYH51" s="192"/>
      <c r="LYI51" s="192"/>
      <c r="LYJ51" s="192"/>
      <c r="LYK51" s="192"/>
      <c r="LYL51" s="192"/>
      <c r="LYM51" s="192"/>
      <c r="LYN51" s="192"/>
      <c r="LYO51" s="192"/>
      <c r="LYP51" s="192"/>
      <c r="LYQ51" s="192"/>
      <c r="LYR51" s="192"/>
      <c r="LYS51" s="192"/>
      <c r="LYT51" s="192"/>
      <c r="LYU51" s="192"/>
      <c r="LYV51" s="192"/>
      <c r="LYW51" s="192"/>
      <c r="LYX51" s="192"/>
      <c r="LYY51" s="192"/>
      <c r="LYZ51" s="192"/>
      <c r="LZA51" s="192"/>
      <c r="LZB51" s="192"/>
      <c r="LZC51" s="192"/>
      <c r="LZD51" s="192"/>
      <c r="LZE51" s="192"/>
      <c r="LZF51" s="192"/>
      <c r="LZG51" s="192"/>
      <c r="LZH51" s="192"/>
      <c r="LZI51" s="192"/>
      <c r="LZJ51" s="192"/>
      <c r="LZK51" s="192"/>
      <c r="LZL51" s="192"/>
      <c r="LZM51" s="192"/>
      <c r="LZN51" s="192"/>
      <c r="LZO51" s="192"/>
      <c r="LZP51" s="192"/>
      <c r="LZQ51" s="192"/>
      <c r="LZR51" s="192"/>
      <c r="LZS51" s="192"/>
      <c r="LZT51" s="192"/>
      <c r="LZU51" s="192"/>
      <c r="LZV51" s="192"/>
      <c r="LZW51" s="192"/>
      <c r="LZX51" s="192"/>
      <c r="LZY51" s="192"/>
      <c r="LZZ51" s="192"/>
      <c r="MAA51" s="192"/>
      <c r="MAB51" s="192"/>
      <c r="MAC51" s="192"/>
      <c r="MAD51" s="192"/>
      <c r="MAE51" s="192"/>
      <c r="MAF51" s="192"/>
      <c r="MAG51" s="192"/>
      <c r="MAH51" s="192"/>
      <c r="MAI51" s="192"/>
      <c r="MAJ51" s="192"/>
      <c r="MAK51" s="192"/>
      <c r="MAL51" s="192"/>
      <c r="MAM51" s="192"/>
      <c r="MAN51" s="192"/>
      <c r="MAO51" s="192"/>
      <c r="MAP51" s="192"/>
      <c r="MAQ51" s="192"/>
      <c r="MAR51" s="192"/>
      <c r="MAS51" s="192"/>
      <c r="MAT51" s="192"/>
      <c r="MAU51" s="192"/>
      <c r="MAV51" s="192"/>
      <c r="MAW51" s="192"/>
      <c r="MAX51" s="192"/>
      <c r="MAY51" s="192"/>
      <c r="MAZ51" s="192"/>
      <c r="MBA51" s="192"/>
      <c r="MBB51" s="192"/>
      <c r="MBC51" s="192"/>
      <c r="MBD51" s="192"/>
      <c r="MBE51" s="192"/>
      <c r="MBF51" s="192"/>
      <c r="MBG51" s="192"/>
      <c r="MBH51" s="192"/>
      <c r="MBI51" s="192"/>
      <c r="MBJ51" s="192"/>
      <c r="MBK51" s="192"/>
      <c r="MBL51" s="192"/>
      <c r="MBM51" s="192"/>
      <c r="MBN51" s="192"/>
      <c r="MBO51" s="192"/>
      <c r="MBP51" s="192"/>
      <c r="MBQ51" s="192"/>
      <c r="MBR51" s="192"/>
      <c r="MBS51" s="192"/>
      <c r="MBT51" s="192"/>
      <c r="MBU51" s="192"/>
      <c r="MBV51" s="192"/>
      <c r="MBW51" s="192"/>
      <c r="MBX51" s="192"/>
      <c r="MBY51" s="192"/>
      <c r="MBZ51" s="192"/>
      <c r="MCA51" s="192"/>
      <c r="MCB51" s="192"/>
      <c r="MCC51" s="192"/>
      <c r="MCD51" s="192"/>
      <c r="MCE51" s="192"/>
      <c r="MCF51" s="192"/>
      <c r="MCG51" s="192"/>
      <c r="MCH51" s="192"/>
      <c r="MCI51" s="192"/>
      <c r="MCJ51" s="192"/>
      <c r="MCK51" s="192"/>
      <c r="MCL51" s="192"/>
      <c r="MCM51" s="192"/>
      <c r="MCN51" s="192"/>
      <c r="MCO51" s="192"/>
      <c r="MCP51" s="192"/>
      <c r="MCQ51" s="192"/>
      <c r="MCR51" s="192"/>
      <c r="MCS51" s="192"/>
      <c r="MCT51" s="192"/>
      <c r="MCU51" s="192"/>
      <c r="MCV51" s="192"/>
      <c r="MCW51" s="192"/>
      <c r="MCX51" s="192"/>
      <c r="MCY51" s="192"/>
      <c r="MCZ51" s="192"/>
      <c r="MDA51" s="192"/>
      <c r="MDB51" s="192"/>
      <c r="MDC51" s="192"/>
      <c r="MDD51" s="192"/>
      <c r="MDE51" s="192"/>
      <c r="MDF51" s="192"/>
      <c r="MDG51" s="192"/>
      <c r="MDH51" s="192"/>
      <c r="MDI51" s="192"/>
      <c r="MDJ51" s="192"/>
      <c r="MDK51" s="192"/>
      <c r="MDL51" s="192"/>
      <c r="MDM51" s="192"/>
      <c r="MDN51" s="192"/>
      <c r="MDO51" s="192"/>
      <c r="MDP51" s="192"/>
      <c r="MDQ51" s="192"/>
      <c r="MDR51" s="192"/>
      <c r="MDS51" s="192"/>
      <c r="MDT51" s="192"/>
      <c r="MDU51" s="192"/>
      <c r="MDV51" s="192"/>
      <c r="MDW51" s="192"/>
      <c r="MDX51" s="192"/>
      <c r="MDY51" s="192"/>
      <c r="MDZ51" s="192"/>
      <c r="MEA51" s="192"/>
      <c r="MEB51" s="192"/>
      <c r="MEC51" s="192"/>
      <c r="MED51" s="192"/>
      <c r="MEE51" s="192"/>
      <c r="MEF51" s="192"/>
      <c r="MEG51" s="192"/>
      <c r="MEH51" s="192"/>
      <c r="MEI51" s="192"/>
      <c r="MEJ51" s="192"/>
      <c r="MEK51" s="192"/>
      <c r="MEL51" s="192"/>
      <c r="MEM51" s="192"/>
      <c r="MEN51" s="192"/>
      <c r="MEO51" s="192"/>
      <c r="MEP51" s="192"/>
      <c r="MEQ51" s="192"/>
      <c r="MER51" s="192"/>
      <c r="MES51" s="192"/>
      <c r="MET51" s="192"/>
      <c r="MEU51" s="192"/>
      <c r="MEV51" s="192"/>
      <c r="MEW51" s="192"/>
      <c r="MEX51" s="192"/>
      <c r="MEY51" s="192"/>
      <c r="MEZ51" s="192"/>
      <c r="MFA51" s="192"/>
      <c r="MFB51" s="192"/>
      <c r="MFC51" s="192"/>
      <c r="MFD51" s="192"/>
      <c r="MFE51" s="192"/>
      <c r="MFF51" s="192"/>
      <c r="MFG51" s="192"/>
      <c r="MFH51" s="192"/>
      <c r="MFI51" s="192"/>
      <c r="MFJ51" s="192"/>
      <c r="MFK51" s="192"/>
      <c r="MFL51" s="192"/>
      <c r="MFM51" s="192"/>
      <c r="MFN51" s="192"/>
      <c r="MFO51" s="192"/>
      <c r="MFP51" s="192"/>
      <c r="MFQ51" s="192"/>
      <c r="MFR51" s="192"/>
      <c r="MFS51" s="192"/>
      <c r="MFT51" s="192"/>
      <c r="MFU51" s="192"/>
      <c r="MFV51" s="192"/>
      <c r="MFW51" s="192"/>
      <c r="MFX51" s="192"/>
      <c r="MFY51" s="192"/>
      <c r="MFZ51" s="192"/>
      <c r="MGA51" s="192"/>
      <c r="MGB51" s="192"/>
      <c r="MGC51" s="192"/>
      <c r="MGD51" s="192"/>
      <c r="MGE51" s="192"/>
      <c r="MGF51" s="192"/>
      <c r="MGG51" s="192"/>
      <c r="MGH51" s="192"/>
      <c r="MGI51" s="192"/>
      <c r="MGJ51" s="192"/>
      <c r="MGK51" s="192"/>
      <c r="MGL51" s="192"/>
      <c r="MGM51" s="192"/>
      <c r="MGN51" s="192"/>
      <c r="MGO51" s="192"/>
      <c r="MGP51" s="192"/>
      <c r="MGQ51" s="192"/>
      <c r="MGR51" s="192"/>
      <c r="MGS51" s="192"/>
      <c r="MGT51" s="192"/>
      <c r="MGU51" s="192"/>
      <c r="MGV51" s="192"/>
      <c r="MGW51" s="192"/>
      <c r="MGX51" s="192"/>
      <c r="MGY51" s="192"/>
      <c r="MGZ51" s="192"/>
      <c r="MHA51" s="192"/>
      <c r="MHB51" s="192"/>
      <c r="MHC51" s="192"/>
      <c r="MHD51" s="192"/>
      <c r="MHE51" s="192"/>
      <c r="MHF51" s="192"/>
      <c r="MHG51" s="192"/>
      <c r="MHH51" s="192"/>
      <c r="MHI51" s="192"/>
      <c r="MHJ51" s="192"/>
      <c r="MHK51" s="192"/>
      <c r="MHL51" s="192"/>
      <c r="MHM51" s="192"/>
      <c r="MHN51" s="192"/>
      <c r="MHO51" s="192"/>
      <c r="MHP51" s="192"/>
      <c r="MHQ51" s="192"/>
      <c r="MHR51" s="192"/>
      <c r="MHS51" s="192"/>
      <c r="MHT51" s="192"/>
      <c r="MHU51" s="192"/>
      <c r="MHV51" s="192"/>
      <c r="MHW51" s="192"/>
      <c r="MHX51" s="192"/>
      <c r="MHY51" s="192"/>
      <c r="MHZ51" s="192"/>
      <c r="MIA51" s="192"/>
      <c r="MIB51" s="192"/>
      <c r="MIC51" s="192"/>
      <c r="MID51" s="192"/>
      <c r="MIE51" s="192"/>
      <c r="MIF51" s="192"/>
      <c r="MIG51" s="192"/>
      <c r="MIH51" s="192"/>
      <c r="MII51" s="192"/>
      <c r="MIJ51" s="192"/>
      <c r="MIK51" s="192"/>
      <c r="MIL51" s="192"/>
      <c r="MIM51" s="192"/>
      <c r="MIN51" s="192"/>
      <c r="MIO51" s="192"/>
      <c r="MIP51" s="192"/>
      <c r="MIQ51" s="192"/>
      <c r="MIR51" s="192"/>
      <c r="MIS51" s="192"/>
      <c r="MIT51" s="192"/>
      <c r="MIU51" s="192"/>
      <c r="MIV51" s="192"/>
      <c r="MIW51" s="192"/>
      <c r="MIX51" s="192"/>
      <c r="MIY51" s="192"/>
      <c r="MIZ51" s="192"/>
      <c r="MJA51" s="192"/>
      <c r="MJB51" s="192"/>
      <c r="MJC51" s="192"/>
      <c r="MJD51" s="192"/>
      <c r="MJE51" s="192"/>
      <c r="MJF51" s="192"/>
      <c r="MJG51" s="192"/>
      <c r="MJH51" s="192"/>
      <c r="MJI51" s="192"/>
      <c r="MJJ51" s="192"/>
      <c r="MJK51" s="192"/>
      <c r="MJL51" s="192"/>
      <c r="MJM51" s="192"/>
      <c r="MJN51" s="192"/>
      <c r="MJO51" s="192"/>
      <c r="MJP51" s="192"/>
      <c r="MJQ51" s="192"/>
      <c r="MJR51" s="192"/>
      <c r="MJS51" s="192"/>
      <c r="MJT51" s="192"/>
      <c r="MJU51" s="192"/>
      <c r="MJV51" s="192"/>
      <c r="MJW51" s="192"/>
      <c r="MJX51" s="192"/>
      <c r="MJY51" s="192"/>
      <c r="MJZ51" s="192"/>
      <c r="MKA51" s="192"/>
      <c r="MKB51" s="192"/>
      <c r="MKC51" s="192"/>
      <c r="MKD51" s="192"/>
      <c r="MKE51" s="192"/>
      <c r="MKF51" s="192"/>
      <c r="MKG51" s="192"/>
      <c r="MKH51" s="192"/>
      <c r="MKI51" s="192"/>
      <c r="MKJ51" s="192"/>
      <c r="MKK51" s="192"/>
      <c r="MKL51" s="192"/>
      <c r="MKM51" s="192"/>
      <c r="MKN51" s="192"/>
      <c r="MKO51" s="192"/>
      <c r="MKP51" s="192"/>
      <c r="MKQ51" s="192"/>
      <c r="MKR51" s="192"/>
      <c r="MKS51" s="192"/>
      <c r="MKT51" s="192"/>
      <c r="MKU51" s="192"/>
      <c r="MKV51" s="192"/>
      <c r="MKW51" s="192"/>
      <c r="MKX51" s="192"/>
      <c r="MKY51" s="192"/>
      <c r="MKZ51" s="192"/>
      <c r="MLA51" s="192"/>
      <c r="MLB51" s="192"/>
      <c r="MLC51" s="192"/>
      <c r="MLD51" s="192"/>
      <c r="MLE51" s="192"/>
      <c r="MLF51" s="192"/>
      <c r="MLG51" s="192"/>
      <c r="MLH51" s="192"/>
      <c r="MLI51" s="192"/>
      <c r="MLJ51" s="192"/>
      <c r="MLK51" s="192"/>
      <c r="MLL51" s="192"/>
      <c r="MLM51" s="192"/>
      <c r="MLN51" s="192"/>
      <c r="MLO51" s="192"/>
      <c r="MLP51" s="192"/>
      <c r="MLQ51" s="192"/>
      <c r="MLR51" s="192"/>
      <c r="MLS51" s="192"/>
      <c r="MLT51" s="192"/>
      <c r="MLU51" s="192"/>
      <c r="MLV51" s="192"/>
      <c r="MLW51" s="192"/>
      <c r="MLX51" s="192"/>
      <c r="MLY51" s="192"/>
      <c r="MLZ51" s="192"/>
      <c r="MMA51" s="192"/>
      <c r="MMB51" s="192"/>
      <c r="MMC51" s="192"/>
      <c r="MMD51" s="192"/>
      <c r="MME51" s="192"/>
      <c r="MMF51" s="192"/>
      <c r="MMG51" s="192"/>
      <c r="MMH51" s="192"/>
      <c r="MMI51" s="192"/>
      <c r="MMJ51" s="192"/>
      <c r="MMK51" s="192"/>
      <c r="MML51" s="192"/>
      <c r="MMM51" s="192"/>
      <c r="MMN51" s="192"/>
      <c r="MMO51" s="192"/>
      <c r="MMP51" s="192"/>
      <c r="MMQ51" s="192"/>
      <c r="MMR51" s="192"/>
      <c r="MMS51" s="192"/>
      <c r="MMT51" s="192"/>
      <c r="MMU51" s="192"/>
      <c r="MMV51" s="192"/>
      <c r="MMW51" s="192"/>
      <c r="MMX51" s="192"/>
      <c r="MMY51" s="192"/>
      <c r="MMZ51" s="192"/>
      <c r="MNA51" s="192"/>
      <c r="MNB51" s="192"/>
      <c r="MNC51" s="192"/>
      <c r="MND51" s="192"/>
      <c r="MNE51" s="192"/>
      <c r="MNF51" s="192"/>
      <c r="MNG51" s="192"/>
      <c r="MNH51" s="192"/>
      <c r="MNI51" s="192"/>
      <c r="MNJ51" s="192"/>
      <c r="MNK51" s="192"/>
      <c r="MNL51" s="192"/>
      <c r="MNM51" s="192"/>
      <c r="MNN51" s="192"/>
      <c r="MNO51" s="192"/>
      <c r="MNP51" s="192"/>
      <c r="MNQ51" s="192"/>
      <c r="MNR51" s="192"/>
      <c r="MNS51" s="192"/>
      <c r="MNT51" s="192"/>
      <c r="MNU51" s="192"/>
      <c r="MNV51" s="192"/>
      <c r="MNW51" s="192"/>
      <c r="MNX51" s="192"/>
      <c r="MNY51" s="192"/>
      <c r="MNZ51" s="192"/>
      <c r="MOA51" s="192"/>
      <c r="MOB51" s="192"/>
      <c r="MOC51" s="192"/>
      <c r="MOD51" s="192"/>
      <c r="MOE51" s="192"/>
      <c r="MOF51" s="192"/>
      <c r="MOG51" s="192"/>
      <c r="MOH51" s="192"/>
      <c r="MOI51" s="192"/>
      <c r="MOJ51" s="192"/>
      <c r="MOK51" s="192"/>
      <c r="MOL51" s="192"/>
      <c r="MOM51" s="192"/>
      <c r="MON51" s="192"/>
      <c r="MOO51" s="192"/>
      <c r="MOP51" s="192"/>
      <c r="MOQ51" s="192"/>
      <c r="MOR51" s="192"/>
      <c r="MOS51" s="192"/>
      <c r="MOT51" s="192"/>
      <c r="MOU51" s="192"/>
      <c r="MOV51" s="192"/>
      <c r="MOW51" s="192"/>
      <c r="MOX51" s="192"/>
      <c r="MOY51" s="192"/>
      <c r="MOZ51" s="192"/>
      <c r="MPA51" s="192"/>
      <c r="MPB51" s="192"/>
      <c r="MPC51" s="192"/>
      <c r="MPD51" s="192"/>
      <c r="MPE51" s="192"/>
      <c r="MPF51" s="192"/>
      <c r="MPG51" s="192"/>
      <c r="MPH51" s="192"/>
      <c r="MPI51" s="192"/>
      <c r="MPJ51" s="192"/>
      <c r="MPK51" s="192"/>
      <c r="MPL51" s="192"/>
      <c r="MPM51" s="192"/>
      <c r="MPN51" s="192"/>
      <c r="MPO51" s="192"/>
      <c r="MPP51" s="192"/>
      <c r="MPQ51" s="192"/>
      <c r="MPR51" s="192"/>
      <c r="MPS51" s="192"/>
      <c r="MPT51" s="192"/>
      <c r="MPU51" s="192"/>
      <c r="MPV51" s="192"/>
      <c r="MPW51" s="192"/>
      <c r="MPX51" s="192"/>
      <c r="MPY51" s="192"/>
      <c r="MPZ51" s="192"/>
      <c r="MQA51" s="192"/>
      <c r="MQB51" s="192"/>
      <c r="MQC51" s="192"/>
      <c r="MQD51" s="192"/>
      <c r="MQE51" s="192"/>
      <c r="MQF51" s="192"/>
      <c r="MQG51" s="192"/>
      <c r="MQH51" s="192"/>
      <c r="MQI51" s="192"/>
      <c r="MQJ51" s="192"/>
      <c r="MQK51" s="192"/>
      <c r="MQL51" s="192"/>
      <c r="MQM51" s="192"/>
      <c r="MQN51" s="192"/>
      <c r="MQO51" s="192"/>
      <c r="MQP51" s="192"/>
      <c r="MQQ51" s="192"/>
      <c r="MQR51" s="192"/>
      <c r="MQS51" s="192"/>
      <c r="MQT51" s="192"/>
      <c r="MQU51" s="192"/>
      <c r="MQV51" s="192"/>
      <c r="MQW51" s="192"/>
      <c r="MQX51" s="192"/>
      <c r="MQY51" s="192"/>
      <c r="MQZ51" s="192"/>
      <c r="MRA51" s="192"/>
      <c r="MRB51" s="192"/>
      <c r="MRC51" s="192"/>
      <c r="MRD51" s="192"/>
      <c r="MRE51" s="192"/>
      <c r="MRF51" s="192"/>
      <c r="MRG51" s="192"/>
      <c r="MRH51" s="192"/>
      <c r="MRI51" s="192"/>
      <c r="MRJ51" s="192"/>
      <c r="MRK51" s="192"/>
      <c r="MRL51" s="192"/>
      <c r="MRM51" s="192"/>
      <c r="MRN51" s="192"/>
      <c r="MRO51" s="192"/>
      <c r="MRP51" s="192"/>
      <c r="MRQ51" s="192"/>
      <c r="MRR51" s="192"/>
      <c r="MRS51" s="192"/>
      <c r="MRT51" s="192"/>
      <c r="MRU51" s="192"/>
      <c r="MRV51" s="192"/>
      <c r="MRW51" s="192"/>
      <c r="MRX51" s="192"/>
      <c r="MRY51" s="192"/>
      <c r="MRZ51" s="192"/>
      <c r="MSA51" s="192"/>
      <c r="MSB51" s="192"/>
      <c r="MSC51" s="192"/>
      <c r="MSD51" s="192"/>
      <c r="MSE51" s="192"/>
      <c r="MSF51" s="192"/>
      <c r="MSG51" s="192"/>
      <c r="MSH51" s="192"/>
      <c r="MSI51" s="192"/>
      <c r="MSJ51" s="192"/>
      <c r="MSK51" s="192"/>
      <c r="MSL51" s="192"/>
      <c r="MSM51" s="192"/>
      <c r="MSN51" s="192"/>
      <c r="MSO51" s="192"/>
      <c r="MSP51" s="192"/>
      <c r="MSQ51" s="192"/>
      <c r="MSR51" s="192"/>
      <c r="MSS51" s="192"/>
      <c r="MST51" s="192"/>
      <c r="MSU51" s="192"/>
      <c r="MSV51" s="192"/>
      <c r="MSW51" s="192"/>
      <c r="MSX51" s="192"/>
      <c r="MSY51" s="192"/>
      <c r="MSZ51" s="192"/>
      <c r="MTA51" s="192"/>
      <c r="MTB51" s="192"/>
      <c r="MTC51" s="192"/>
      <c r="MTD51" s="192"/>
      <c r="MTE51" s="192"/>
      <c r="MTF51" s="192"/>
      <c r="MTG51" s="192"/>
      <c r="MTH51" s="192"/>
      <c r="MTI51" s="192"/>
      <c r="MTJ51" s="192"/>
      <c r="MTK51" s="192"/>
      <c r="MTL51" s="192"/>
      <c r="MTM51" s="192"/>
      <c r="MTN51" s="192"/>
      <c r="MTO51" s="192"/>
      <c r="MTP51" s="192"/>
      <c r="MTQ51" s="192"/>
      <c r="MTR51" s="192"/>
      <c r="MTS51" s="192"/>
      <c r="MTT51" s="192"/>
      <c r="MTU51" s="192"/>
      <c r="MTV51" s="192"/>
      <c r="MTW51" s="192"/>
      <c r="MTX51" s="192"/>
      <c r="MTY51" s="192"/>
      <c r="MTZ51" s="192"/>
      <c r="MUA51" s="192"/>
      <c r="MUB51" s="192"/>
      <c r="MUC51" s="192"/>
      <c r="MUD51" s="192"/>
      <c r="MUE51" s="192"/>
      <c r="MUF51" s="192"/>
      <c r="MUG51" s="192"/>
      <c r="MUH51" s="192"/>
      <c r="MUI51" s="192"/>
      <c r="MUJ51" s="192"/>
      <c r="MUK51" s="192"/>
      <c r="MUL51" s="192"/>
      <c r="MUM51" s="192"/>
      <c r="MUN51" s="192"/>
      <c r="MUO51" s="192"/>
      <c r="MUP51" s="192"/>
      <c r="MUQ51" s="192"/>
      <c r="MUR51" s="192"/>
      <c r="MUS51" s="192"/>
      <c r="MUT51" s="192"/>
      <c r="MUU51" s="192"/>
      <c r="MUV51" s="192"/>
      <c r="MUW51" s="192"/>
      <c r="MUX51" s="192"/>
      <c r="MUY51" s="192"/>
      <c r="MUZ51" s="192"/>
      <c r="MVA51" s="192"/>
      <c r="MVB51" s="192"/>
      <c r="MVC51" s="192"/>
      <c r="MVD51" s="192"/>
      <c r="MVE51" s="192"/>
      <c r="MVF51" s="192"/>
      <c r="MVG51" s="192"/>
      <c r="MVH51" s="192"/>
      <c r="MVI51" s="192"/>
      <c r="MVJ51" s="192"/>
      <c r="MVK51" s="192"/>
      <c r="MVL51" s="192"/>
      <c r="MVM51" s="192"/>
      <c r="MVN51" s="192"/>
      <c r="MVO51" s="192"/>
      <c r="MVP51" s="192"/>
      <c r="MVQ51" s="192"/>
      <c r="MVR51" s="192"/>
      <c r="MVS51" s="192"/>
      <c r="MVT51" s="192"/>
      <c r="MVU51" s="192"/>
      <c r="MVV51" s="192"/>
      <c r="MVW51" s="192"/>
      <c r="MVX51" s="192"/>
      <c r="MVY51" s="192"/>
      <c r="MVZ51" s="192"/>
      <c r="MWA51" s="192"/>
      <c r="MWB51" s="192"/>
      <c r="MWC51" s="192"/>
      <c r="MWD51" s="192"/>
      <c r="MWE51" s="192"/>
      <c r="MWF51" s="192"/>
      <c r="MWG51" s="192"/>
      <c r="MWH51" s="192"/>
      <c r="MWI51" s="192"/>
      <c r="MWJ51" s="192"/>
      <c r="MWK51" s="192"/>
      <c r="MWL51" s="192"/>
      <c r="MWM51" s="192"/>
      <c r="MWN51" s="192"/>
      <c r="MWO51" s="192"/>
      <c r="MWP51" s="192"/>
      <c r="MWQ51" s="192"/>
      <c r="MWR51" s="192"/>
      <c r="MWS51" s="192"/>
      <c r="MWT51" s="192"/>
      <c r="MWU51" s="192"/>
      <c r="MWV51" s="192"/>
      <c r="MWW51" s="192"/>
      <c r="MWX51" s="192"/>
      <c r="MWY51" s="192"/>
      <c r="MWZ51" s="192"/>
      <c r="MXA51" s="192"/>
      <c r="MXB51" s="192"/>
      <c r="MXC51" s="192"/>
      <c r="MXD51" s="192"/>
      <c r="MXE51" s="192"/>
      <c r="MXF51" s="192"/>
      <c r="MXG51" s="192"/>
      <c r="MXH51" s="192"/>
      <c r="MXI51" s="192"/>
      <c r="MXJ51" s="192"/>
      <c r="MXK51" s="192"/>
      <c r="MXL51" s="192"/>
      <c r="MXM51" s="192"/>
      <c r="MXN51" s="192"/>
      <c r="MXO51" s="192"/>
      <c r="MXP51" s="192"/>
      <c r="MXQ51" s="192"/>
      <c r="MXR51" s="192"/>
      <c r="MXS51" s="192"/>
      <c r="MXT51" s="192"/>
      <c r="MXU51" s="192"/>
      <c r="MXV51" s="192"/>
      <c r="MXW51" s="192"/>
      <c r="MXX51" s="192"/>
      <c r="MXY51" s="192"/>
      <c r="MXZ51" s="192"/>
      <c r="MYA51" s="192"/>
      <c r="MYB51" s="192"/>
      <c r="MYC51" s="192"/>
      <c r="MYD51" s="192"/>
      <c r="MYE51" s="192"/>
      <c r="MYF51" s="192"/>
      <c r="MYG51" s="192"/>
      <c r="MYH51" s="192"/>
      <c r="MYI51" s="192"/>
      <c r="MYJ51" s="192"/>
      <c r="MYK51" s="192"/>
      <c r="MYL51" s="192"/>
      <c r="MYM51" s="192"/>
      <c r="MYN51" s="192"/>
      <c r="MYO51" s="192"/>
      <c r="MYP51" s="192"/>
      <c r="MYQ51" s="192"/>
      <c r="MYR51" s="192"/>
      <c r="MYS51" s="192"/>
      <c r="MYT51" s="192"/>
      <c r="MYU51" s="192"/>
      <c r="MYV51" s="192"/>
      <c r="MYW51" s="192"/>
      <c r="MYX51" s="192"/>
      <c r="MYY51" s="192"/>
      <c r="MYZ51" s="192"/>
      <c r="MZA51" s="192"/>
      <c r="MZB51" s="192"/>
      <c r="MZC51" s="192"/>
      <c r="MZD51" s="192"/>
      <c r="MZE51" s="192"/>
      <c r="MZF51" s="192"/>
      <c r="MZG51" s="192"/>
      <c r="MZH51" s="192"/>
      <c r="MZI51" s="192"/>
      <c r="MZJ51" s="192"/>
      <c r="MZK51" s="192"/>
      <c r="MZL51" s="192"/>
      <c r="MZM51" s="192"/>
      <c r="MZN51" s="192"/>
      <c r="MZO51" s="192"/>
      <c r="MZP51" s="192"/>
      <c r="MZQ51" s="192"/>
      <c r="MZR51" s="192"/>
      <c r="MZS51" s="192"/>
      <c r="MZT51" s="192"/>
      <c r="MZU51" s="192"/>
      <c r="MZV51" s="192"/>
      <c r="MZW51" s="192"/>
      <c r="MZX51" s="192"/>
      <c r="MZY51" s="192"/>
      <c r="MZZ51" s="192"/>
      <c r="NAA51" s="192"/>
      <c r="NAB51" s="192"/>
      <c r="NAC51" s="192"/>
      <c r="NAD51" s="192"/>
      <c r="NAE51" s="192"/>
      <c r="NAF51" s="192"/>
      <c r="NAG51" s="192"/>
      <c r="NAH51" s="192"/>
      <c r="NAI51" s="192"/>
      <c r="NAJ51" s="192"/>
      <c r="NAK51" s="192"/>
      <c r="NAL51" s="192"/>
      <c r="NAM51" s="192"/>
      <c r="NAN51" s="192"/>
      <c r="NAO51" s="192"/>
      <c r="NAP51" s="192"/>
      <c r="NAQ51" s="192"/>
      <c r="NAR51" s="192"/>
      <c r="NAS51" s="192"/>
      <c r="NAT51" s="192"/>
      <c r="NAU51" s="192"/>
      <c r="NAV51" s="192"/>
      <c r="NAW51" s="192"/>
      <c r="NAX51" s="192"/>
      <c r="NAY51" s="192"/>
      <c r="NAZ51" s="192"/>
      <c r="NBA51" s="192"/>
      <c r="NBB51" s="192"/>
      <c r="NBC51" s="192"/>
      <c r="NBD51" s="192"/>
      <c r="NBE51" s="192"/>
      <c r="NBF51" s="192"/>
      <c r="NBG51" s="192"/>
      <c r="NBH51" s="192"/>
      <c r="NBI51" s="192"/>
      <c r="NBJ51" s="192"/>
      <c r="NBK51" s="192"/>
      <c r="NBL51" s="192"/>
      <c r="NBM51" s="192"/>
      <c r="NBN51" s="192"/>
      <c r="NBO51" s="192"/>
      <c r="NBP51" s="192"/>
      <c r="NBQ51" s="192"/>
      <c r="NBR51" s="192"/>
      <c r="NBS51" s="192"/>
      <c r="NBT51" s="192"/>
      <c r="NBU51" s="192"/>
      <c r="NBV51" s="192"/>
      <c r="NBW51" s="192"/>
      <c r="NBX51" s="192"/>
      <c r="NBY51" s="192"/>
      <c r="NBZ51" s="192"/>
      <c r="NCA51" s="192"/>
      <c r="NCB51" s="192"/>
      <c r="NCC51" s="192"/>
      <c r="NCD51" s="192"/>
      <c r="NCE51" s="192"/>
      <c r="NCF51" s="192"/>
      <c r="NCG51" s="192"/>
      <c r="NCH51" s="192"/>
      <c r="NCI51" s="192"/>
      <c r="NCJ51" s="192"/>
      <c r="NCK51" s="192"/>
      <c r="NCL51" s="192"/>
      <c r="NCM51" s="192"/>
      <c r="NCN51" s="192"/>
      <c r="NCO51" s="192"/>
      <c r="NCP51" s="192"/>
      <c r="NCQ51" s="192"/>
      <c r="NCR51" s="192"/>
      <c r="NCS51" s="192"/>
      <c r="NCT51" s="192"/>
      <c r="NCU51" s="192"/>
      <c r="NCV51" s="192"/>
      <c r="NCW51" s="192"/>
      <c r="NCX51" s="192"/>
      <c r="NCY51" s="192"/>
      <c r="NCZ51" s="192"/>
      <c r="NDA51" s="192"/>
      <c r="NDB51" s="192"/>
      <c r="NDC51" s="192"/>
      <c r="NDD51" s="192"/>
      <c r="NDE51" s="192"/>
      <c r="NDF51" s="192"/>
      <c r="NDG51" s="192"/>
      <c r="NDH51" s="192"/>
      <c r="NDI51" s="192"/>
      <c r="NDJ51" s="192"/>
      <c r="NDK51" s="192"/>
      <c r="NDL51" s="192"/>
      <c r="NDM51" s="192"/>
      <c r="NDN51" s="192"/>
      <c r="NDO51" s="192"/>
      <c r="NDP51" s="192"/>
      <c r="NDQ51" s="192"/>
      <c r="NDR51" s="192"/>
      <c r="NDS51" s="192"/>
      <c r="NDT51" s="192"/>
      <c r="NDU51" s="192"/>
      <c r="NDV51" s="192"/>
      <c r="NDW51" s="192"/>
      <c r="NDX51" s="192"/>
      <c r="NDY51" s="192"/>
      <c r="NDZ51" s="192"/>
      <c r="NEA51" s="192"/>
      <c r="NEB51" s="192"/>
      <c r="NEC51" s="192"/>
      <c r="NED51" s="192"/>
      <c r="NEE51" s="192"/>
      <c r="NEF51" s="192"/>
      <c r="NEG51" s="192"/>
      <c r="NEH51" s="192"/>
      <c r="NEI51" s="192"/>
      <c r="NEJ51" s="192"/>
      <c r="NEK51" s="192"/>
      <c r="NEL51" s="192"/>
      <c r="NEM51" s="192"/>
      <c r="NEN51" s="192"/>
      <c r="NEO51" s="192"/>
      <c r="NEP51" s="192"/>
      <c r="NEQ51" s="192"/>
      <c r="NER51" s="192"/>
      <c r="NES51" s="192"/>
      <c r="NET51" s="192"/>
      <c r="NEU51" s="192"/>
      <c r="NEV51" s="192"/>
      <c r="NEW51" s="192"/>
      <c r="NEX51" s="192"/>
      <c r="NEY51" s="192"/>
      <c r="NEZ51" s="192"/>
      <c r="NFA51" s="192"/>
      <c r="NFB51" s="192"/>
      <c r="NFC51" s="192"/>
      <c r="NFD51" s="192"/>
      <c r="NFE51" s="192"/>
      <c r="NFF51" s="192"/>
      <c r="NFG51" s="192"/>
      <c r="NFH51" s="192"/>
      <c r="NFI51" s="192"/>
      <c r="NFJ51" s="192"/>
      <c r="NFK51" s="192"/>
      <c r="NFL51" s="192"/>
      <c r="NFM51" s="192"/>
      <c r="NFN51" s="192"/>
      <c r="NFO51" s="192"/>
      <c r="NFP51" s="192"/>
      <c r="NFQ51" s="192"/>
      <c r="NFR51" s="192"/>
      <c r="NFS51" s="192"/>
      <c r="NFT51" s="192"/>
      <c r="NFU51" s="192"/>
      <c r="NFV51" s="192"/>
      <c r="NFW51" s="192"/>
      <c r="NFX51" s="192"/>
      <c r="NFY51" s="192"/>
      <c r="NFZ51" s="192"/>
      <c r="NGA51" s="192"/>
      <c r="NGB51" s="192"/>
      <c r="NGC51" s="192"/>
      <c r="NGD51" s="192"/>
      <c r="NGE51" s="192"/>
      <c r="NGF51" s="192"/>
      <c r="NGG51" s="192"/>
      <c r="NGH51" s="192"/>
      <c r="NGI51" s="192"/>
      <c r="NGJ51" s="192"/>
      <c r="NGK51" s="192"/>
      <c r="NGL51" s="192"/>
      <c r="NGM51" s="192"/>
      <c r="NGN51" s="192"/>
      <c r="NGO51" s="192"/>
      <c r="NGP51" s="192"/>
      <c r="NGQ51" s="192"/>
      <c r="NGR51" s="192"/>
      <c r="NGS51" s="192"/>
      <c r="NGT51" s="192"/>
      <c r="NGU51" s="192"/>
      <c r="NGV51" s="192"/>
      <c r="NGW51" s="192"/>
      <c r="NGX51" s="192"/>
      <c r="NGY51" s="192"/>
      <c r="NGZ51" s="192"/>
      <c r="NHA51" s="192"/>
      <c r="NHB51" s="192"/>
      <c r="NHC51" s="192"/>
      <c r="NHD51" s="192"/>
      <c r="NHE51" s="192"/>
      <c r="NHF51" s="192"/>
      <c r="NHG51" s="192"/>
      <c r="NHH51" s="192"/>
      <c r="NHI51" s="192"/>
      <c r="NHJ51" s="192"/>
      <c r="NHK51" s="192"/>
      <c r="NHL51" s="192"/>
      <c r="NHM51" s="192"/>
      <c r="NHN51" s="192"/>
      <c r="NHO51" s="192"/>
      <c r="NHP51" s="192"/>
      <c r="NHQ51" s="192"/>
      <c r="NHR51" s="192"/>
      <c r="NHS51" s="192"/>
      <c r="NHT51" s="192"/>
      <c r="NHU51" s="192"/>
      <c r="NHV51" s="192"/>
      <c r="NHW51" s="192"/>
      <c r="NHX51" s="192"/>
      <c r="NHY51" s="192"/>
      <c r="NHZ51" s="192"/>
      <c r="NIA51" s="192"/>
      <c r="NIB51" s="192"/>
      <c r="NIC51" s="192"/>
      <c r="NID51" s="192"/>
      <c r="NIE51" s="192"/>
      <c r="NIF51" s="192"/>
      <c r="NIG51" s="192"/>
      <c r="NIH51" s="192"/>
      <c r="NII51" s="192"/>
      <c r="NIJ51" s="192"/>
      <c r="NIK51" s="192"/>
      <c r="NIL51" s="192"/>
      <c r="NIM51" s="192"/>
      <c r="NIN51" s="192"/>
      <c r="NIO51" s="192"/>
      <c r="NIP51" s="192"/>
      <c r="NIQ51" s="192"/>
      <c r="NIR51" s="192"/>
      <c r="NIS51" s="192"/>
      <c r="NIT51" s="192"/>
      <c r="NIU51" s="192"/>
      <c r="NIV51" s="192"/>
      <c r="NIW51" s="192"/>
      <c r="NIX51" s="192"/>
      <c r="NIY51" s="192"/>
      <c r="NIZ51" s="192"/>
      <c r="NJA51" s="192"/>
      <c r="NJB51" s="192"/>
      <c r="NJC51" s="192"/>
      <c r="NJD51" s="192"/>
      <c r="NJE51" s="192"/>
      <c r="NJF51" s="192"/>
      <c r="NJG51" s="192"/>
      <c r="NJH51" s="192"/>
      <c r="NJI51" s="192"/>
      <c r="NJJ51" s="192"/>
      <c r="NJK51" s="192"/>
      <c r="NJL51" s="192"/>
      <c r="NJM51" s="192"/>
      <c r="NJN51" s="192"/>
      <c r="NJO51" s="192"/>
      <c r="NJP51" s="192"/>
      <c r="NJQ51" s="192"/>
      <c r="NJR51" s="192"/>
      <c r="NJS51" s="192"/>
      <c r="NJT51" s="192"/>
      <c r="NJU51" s="192"/>
      <c r="NJV51" s="192"/>
      <c r="NJW51" s="192"/>
      <c r="NJX51" s="192"/>
      <c r="NJY51" s="192"/>
      <c r="NJZ51" s="192"/>
      <c r="NKA51" s="192"/>
      <c r="NKB51" s="192"/>
      <c r="NKC51" s="192"/>
      <c r="NKD51" s="192"/>
      <c r="NKE51" s="192"/>
      <c r="NKF51" s="192"/>
      <c r="NKG51" s="192"/>
      <c r="NKH51" s="192"/>
      <c r="NKI51" s="192"/>
      <c r="NKJ51" s="192"/>
      <c r="NKK51" s="192"/>
      <c r="NKL51" s="192"/>
      <c r="NKM51" s="192"/>
      <c r="NKN51" s="192"/>
      <c r="NKO51" s="192"/>
      <c r="NKP51" s="192"/>
      <c r="NKQ51" s="192"/>
      <c r="NKR51" s="192"/>
      <c r="NKS51" s="192"/>
      <c r="NKT51" s="192"/>
      <c r="NKU51" s="192"/>
      <c r="NKV51" s="192"/>
      <c r="NKW51" s="192"/>
      <c r="NKX51" s="192"/>
      <c r="NKY51" s="192"/>
      <c r="NKZ51" s="192"/>
      <c r="NLA51" s="192"/>
      <c r="NLB51" s="192"/>
      <c r="NLC51" s="192"/>
      <c r="NLD51" s="192"/>
      <c r="NLE51" s="192"/>
      <c r="NLF51" s="192"/>
      <c r="NLG51" s="192"/>
      <c r="NLH51" s="192"/>
      <c r="NLI51" s="192"/>
      <c r="NLJ51" s="192"/>
      <c r="NLK51" s="192"/>
      <c r="NLL51" s="192"/>
      <c r="NLM51" s="192"/>
      <c r="NLN51" s="192"/>
      <c r="NLO51" s="192"/>
      <c r="NLP51" s="192"/>
      <c r="NLQ51" s="192"/>
      <c r="NLR51" s="192"/>
      <c r="NLS51" s="192"/>
      <c r="NLT51" s="192"/>
      <c r="NLU51" s="192"/>
      <c r="NLV51" s="192"/>
      <c r="NLW51" s="192"/>
      <c r="NLX51" s="192"/>
      <c r="NLY51" s="192"/>
      <c r="NLZ51" s="192"/>
      <c r="NMA51" s="192"/>
      <c r="NMB51" s="192"/>
      <c r="NMC51" s="192"/>
      <c r="NMD51" s="192"/>
      <c r="NME51" s="192"/>
      <c r="NMF51" s="192"/>
      <c r="NMG51" s="192"/>
      <c r="NMH51" s="192"/>
      <c r="NMI51" s="192"/>
      <c r="NMJ51" s="192"/>
      <c r="NMK51" s="192"/>
      <c r="NML51" s="192"/>
      <c r="NMM51" s="192"/>
      <c r="NMN51" s="192"/>
      <c r="NMO51" s="192"/>
      <c r="NMP51" s="192"/>
      <c r="NMQ51" s="192"/>
      <c r="NMR51" s="192"/>
      <c r="NMS51" s="192"/>
      <c r="NMT51" s="192"/>
      <c r="NMU51" s="192"/>
      <c r="NMV51" s="192"/>
      <c r="NMW51" s="192"/>
      <c r="NMX51" s="192"/>
      <c r="NMY51" s="192"/>
      <c r="NMZ51" s="192"/>
      <c r="NNA51" s="192"/>
      <c r="NNB51" s="192"/>
      <c r="NNC51" s="192"/>
      <c r="NND51" s="192"/>
      <c r="NNE51" s="192"/>
      <c r="NNF51" s="192"/>
      <c r="NNG51" s="192"/>
      <c r="NNH51" s="192"/>
      <c r="NNI51" s="192"/>
      <c r="NNJ51" s="192"/>
      <c r="NNK51" s="192"/>
      <c r="NNL51" s="192"/>
      <c r="NNM51" s="192"/>
      <c r="NNN51" s="192"/>
      <c r="NNO51" s="192"/>
      <c r="NNP51" s="192"/>
      <c r="NNQ51" s="192"/>
      <c r="NNR51" s="192"/>
      <c r="NNS51" s="192"/>
      <c r="NNT51" s="192"/>
      <c r="NNU51" s="192"/>
      <c r="NNV51" s="192"/>
      <c r="NNW51" s="192"/>
      <c r="NNX51" s="192"/>
      <c r="NNY51" s="192"/>
      <c r="NNZ51" s="192"/>
      <c r="NOA51" s="192"/>
      <c r="NOB51" s="192"/>
      <c r="NOC51" s="192"/>
      <c r="NOD51" s="192"/>
      <c r="NOE51" s="192"/>
      <c r="NOF51" s="192"/>
      <c r="NOG51" s="192"/>
      <c r="NOH51" s="192"/>
      <c r="NOI51" s="192"/>
      <c r="NOJ51" s="192"/>
      <c r="NOK51" s="192"/>
      <c r="NOL51" s="192"/>
      <c r="NOM51" s="192"/>
      <c r="NON51" s="192"/>
      <c r="NOO51" s="192"/>
      <c r="NOP51" s="192"/>
      <c r="NOQ51" s="192"/>
      <c r="NOR51" s="192"/>
      <c r="NOS51" s="192"/>
      <c r="NOT51" s="192"/>
      <c r="NOU51" s="192"/>
      <c r="NOV51" s="192"/>
      <c r="NOW51" s="192"/>
      <c r="NOX51" s="192"/>
      <c r="NOY51" s="192"/>
      <c r="NOZ51" s="192"/>
      <c r="NPA51" s="192"/>
      <c r="NPB51" s="192"/>
      <c r="NPC51" s="192"/>
      <c r="NPD51" s="192"/>
      <c r="NPE51" s="192"/>
      <c r="NPF51" s="192"/>
      <c r="NPG51" s="192"/>
      <c r="NPH51" s="192"/>
      <c r="NPI51" s="192"/>
      <c r="NPJ51" s="192"/>
      <c r="NPK51" s="192"/>
      <c r="NPL51" s="192"/>
      <c r="NPM51" s="192"/>
      <c r="NPN51" s="192"/>
      <c r="NPO51" s="192"/>
      <c r="NPP51" s="192"/>
      <c r="NPQ51" s="192"/>
      <c r="NPR51" s="192"/>
      <c r="NPS51" s="192"/>
      <c r="NPT51" s="192"/>
      <c r="NPU51" s="192"/>
      <c r="NPV51" s="192"/>
      <c r="NPW51" s="192"/>
      <c r="NPX51" s="192"/>
      <c r="NPY51" s="192"/>
      <c r="NPZ51" s="192"/>
      <c r="NQA51" s="192"/>
      <c r="NQB51" s="192"/>
      <c r="NQC51" s="192"/>
      <c r="NQD51" s="192"/>
      <c r="NQE51" s="192"/>
      <c r="NQF51" s="192"/>
      <c r="NQG51" s="192"/>
      <c r="NQH51" s="192"/>
      <c r="NQI51" s="192"/>
      <c r="NQJ51" s="192"/>
      <c r="NQK51" s="192"/>
      <c r="NQL51" s="192"/>
      <c r="NQM51" s="192"/>
      <c r="NQN51" s="192"/>
      <c r="NQO51" s="192"/>
      <c r="NQP51" s="192"/>
      <c r="NQQ51" s="192"/>
      <c r="NQR51" s="192"/>
      <c r="NQS51" s="192"/>
      <c r="NQT51" s="192"/>
      <c r="NQU51" s="192"/>
      <c r="NQV51" s="192"/>
      <c r="NQW51" s="192"/>
      <c r="NQX51" s="192"/>
      <c r="NQY51" s="192"/>
      <c r="NQZ51" s="192"/>
      <c r="NRA51" s="192"/>
      <c r="NRB51" s="192"/>
      <c r="NRC51" s="192"/>
      <c r="NRD51" s="192"/>
      <c r="NRE51" s="192"/>
      <c r="NRF51" s="192"/>
      <c r="NRG51" s="192"/>
      <c r="NRH51" s="192"/>
      <c r="NRI51" s="192"/>
      <c r="NRJ51" s="192"/>
      <c r="NRK51" s="192"/>
      <c r="NRL51" s="192"/>
      <c r="NRM51" s="192"/>
      <c r="NRN51" s="192"/>
      <c r="NRO51" s="192"/>
      <c r="NRP51" s="192"/>
      <c r="NRQ51" s="192"/>
      <c r="NRR51" s="192"/>
      <c r="NRS51" s="192"/>
      <c r="NRT51" s="192"/>
      <c r="NRU51" s="192"/>
      <c r="NRV51" s="192"/>
      <c r="NRW51" s="192"/>
      <c r="NRX51" s="192"/>
      <c r="NRY51" s="192"/>
      <c r="NRZ51" s="192"/>
      <c r="NSA51" s="192"/>
      <c r="NSB51" s="192"/>
      <c r="NSC51" s="192"/>
      <c r="NSD51" s="192"/>
      <c r="NSE51" s="192"/>
      <c r="NSF51" s="192"/>
      <c r="NSG51" s="192"/>
      <c r="NSH51" s="192"/>
      <c r="NSI51" s="192"/>
      <c r="NSJ51" s="192"/>
      <c r="NSK51" s="192"/>
      <c r="NSL51" s="192"/>
      <c r="NSM51" s="192"/>
      <c r="NSN51" s="192"/>
      <c r="NSO51" s="192"/>
      <c r="NSP51" s="192"/>
      <c r="NSQ51" s="192"/>
      <c r="NSR51" s="192"/>
      <c r="NSS51" s="192"/>
      <c r="NST51" s="192"/>
      <c r="NSU51" s="192"/>
      <c r="NSV51" s="192"/>
      <c r="NSW51" s="192"/>
      <c r="NSX51" s="192"/>
      <c r="NSY51" s="192"/>
      <c r="NSZ51" s="192"/>
      <c r="NTA51" s="192"/>
      <c r="NTB51" s="192"/>
      <c r="NTC51" s="192"/>
      <c r="NTD51" s="192"/>
      <c r="NTE51" s="192"/>
      <c r="NTF51" s="192"/>
      <c r="NTG51" s="192"/>
      <c r="NTH51" s="192"/>
      <c r="NTI51" s="192"/>
      <c r="NTJ51" s="192"/>
      <c r="NTK51" s="192"/>
      <c r="NTL51" s="192"/>
      <c r="NTM51" s="192"/>
      <c r="NTN51" s="192"/>
      <c r="NTO51" s="192"/>
      <c r="NTP51" s="192"/>
      <c r="NTQ51" s="192"/>
      <c r="NTR51" s="192"/>
      <c r="NTS51" s="192"/>
      <c r="NTT51" s="192"/>
      <c r="NTU51" s="192"/>
      <c r="NTV51" s="192"/>
      <c r="NTW51" s="192"/>
      <c r="NTX51" s="192"/>
      <c r="NTY51" s="192"/>
      <c r="NTZ51" s="192"/>
      <c r="NUA51" s="192"/>
      <c r="NUB51" s="192"/>
      <c r="NUC51" s="192"/>
      <c r="NUD51" s="192"/>
      <c r="NUE51" s="192"/>
      <c r="NUF51" s="192"/>
      <c r="NUG51" s="192"/>
      <c r="NUH51" s="192"/>
      <c r="NUI51" s="192"/>
      <c r="NUJ51" s="192"/>
      <c r="NUK51" s="192"/>
      <c r="NUL51" s="192"/>
      <c r="NUM51" s="192"/>
      <c r="NUN51" s="192"/>
      <c r="NUO51" s="192"/>
      <c r="NUP51" s="192"/>
      <c r="NUQ51" s="192"/>
      <c r="NUR51" s="192"/>
      <c r="NUS51" s="192"/>
      <c r="NUT51" s="192"/>
      <c r="NUU51" s="192"/>
      <c r="NUV51" s="192"/>
      <c r="NUW51" s="192"/>
      <c r="NUX51" s="192"/>
      <c r="NUY51" s="192"/>
      <c r="NUZ51" s="192"/>
      <c r="NVA51" s="192"/>
      <c r="NVB51" s="192"/>
      <c r="NVC51" s="192"/>
      <c r="NVD51" s="192"/>
      <c r="NVE51" s="192"/>
      <c r="NVF51" s="192"/>
      <c r="NVG51" s="192"/>
      <c r="NVH51" s="192"/>
      <c r="NVI51" s="192"/>
      <c r="NVJ51" s="192"/>
      <c r="NVK51" s="192"/>
      <c r="NVL51" s="192"/>
      <c r="NVM51" s="192"/>
      <c r="NVN51" s="192"/>
      <c r="NVO51" s="192"/>
      <c r="NVP51" s="192"/>
      <c r="NVQ51" s="192"/>
      <c r="NVR51" s="192"/>
      <c r="NVS51" s="192"/>
      <c r="NVT51" s="192"/>
      <c r="NVU51" s="192"/>
      <c r="NVV51" s="192"/>
      <c r="NVW51" s="192"/>
      <c r="NVX51" s="192"/>
      <c r="NVY51" s="192"/>
      <c r="NVZ51" s="192"/>
      <c r="NWA51" s="192"/>
      <c r="NWB51" s="192"/>
      <c r="NWC51" s="192"/>
      <c r="NWD51" s="192"/>
      <c r="NWE51" s="192"/>
      <c r="NWF51" s="192"/>
      <c r="NWG51" s="192"/>
      <c r="NWH51" s="192"/>
      <c r="NWI51" s="192"/>
      <c r="NWJ51" s="192"/>
      <c r="NWK51" s="192"/>
      <c r="NWL51" s="192"/>
      <c r="NWM51" s="192"/>
      <c r="NWN51" s="192"/>
      <c r="NWO51" s="192"/>
      <c r="NWP51" s="192"/>
      <c r="NWQ51" s="192"/>
      <c r="NWR51" s="192"/>
      <c r="NWS51" s="192"/>
      <c r="NWT51" s="192"/>
      <c r="NWU51" s="192"/>
      <c r="NWV51" s="192"/>
      <c r="NWW51" s="192"/>
      <c r="NWX51" s="192"/>
      <c r="NWY51" s="192"/>
      <c r="NWZ51" s="192"/>
      <c r="NXA51" s="192"/>
      <c r="NXB51" s="192"/>
      <c r="NXC51" s="192"/>
      <c r="NXD51" s="192"/>
      <c r="NXE51" s="192"/>
      <c r="NXF51" s="192"/>
      <c r="NXG51" s="192"/>
      <c r="NXH51" s="192"/>
      <c r="NXI51" s="192"/>
      <c r="NXJ51" s="192"/>
      <c r="NXK51" s="192"/>
      <c r="NXL51" s="192"/>
      <c r="NXM51" s="192"/>
      <c r="NXN51" s="192"/>
      <c r="NXO51" s="192"/>
      <c r="NXP51" s="192"/>
      <c r="NXQ51" s="192"/>
      <c r="NXR51" s="192"/>
      <c r="NXS51" s="192"/>
      <c r="NXT51" s="192"/>
      <c r="NXU51" s="192"/>
      <c r="NXV51" s="192"/>
      <c r="NXW51" s="192"/>
      <c r="NXX51" s="192"/>
      <c r="NXY51" s="192"/>
      <c r="NXZ51" s="192"/>
      <c r="NYA51" s="192"/>
      <c r="NYB51" s="192"/>
      <c r="NYC51" s="192"/>
      <c r="NYD51" s="192"/>
      <c r="NYE51" s="192"/>
      <c r="NYF51" s="192"/>
      <c r="NYG51" s="192"/>
      <c r="NYH51" s="192"/>
      <c r="NYI51" s="192"/>
      <c r="NYJ51" s="192"/>
      <c r="NYK51" s="192"/>
      <c r="NYL51" s="192"/>
      <c r="NYM51" s="192"/>
      <c r="NYN51" s="192"/>
      <c r="NYO51" s="192"/>
      <c r="NYP51" s="192"/>
      <c r="NYQ51" s="192"/>
      <c r="NYR51" s="192"/>
      <c r="NYS51" s="192"/>
      <c r="NYT51" s="192"/>
      <c r="NYU51" s="192"/>
      <c r="NYV51" s="192"/>
      <c r="NYW51" s="192"/>
      <c r="NYX51" s="192"/>
      <c r="NYY51" s="192"/>
      <c r="NYZ51" s="192"/>
      <c r="NZA51" s="192"/>
      <c r="NZB51" s="192"/>
      <c r="NZC51" s="192"/>
      <c r="NZD51" s="192"/>
      <c r="NZE51" s="192"/>
      <c r="NZF51" s="192"/>
      <c r="NZG51" s="192"/>
      <c r="NZH51" s="192"/>
      <c r="NZI51" s="192"/>
      <c r="NZJ51" s="192"/>
      <c r="NZK51" s="192"/>
      <c r="NZL51" s="192"/>
      <c r="NZM51" s="192"/>
      <c r="NZN51" s="192"/>
      <c r="NZO51" s="192"/>
      <c r="NZP51" s="192"/>
      <c r="NZQ51" s="192"/>
      <c r="NZR51" s="192"/>
      <c r="NZS51" s="192"/>
      <c r="NZT51" s="192"/>
      <c r="NZU51" s="192"/>
      <c r="NZV51" s="192"/>
      <c r="NZW51" s="192"/>
      <c r="NZX51" s="192"/>
      <c r="NZY51" s="192"/>
      <c r="NZZ51" s="192"/>
      <c r="OAA51" s="192"/>
      <c r="OAB51" s="192"/>
      <c r="OAC51" s="192"/>
      <c r="OAD51" s="192"/>
      <c r="OAE51" s="192"/>
      <c r="OAF51" s="192"/>
      <c r="OAG51" s="192"/>
      <c r="OAH51" s="192"/>
      <c r="OAI51" s="192"/>
      <c r="OAJ51" s="192"/>
      <c r="OAK51" s="192"/>
      <c r="OAL51" s="192"/>
      <c r="OAM51" s="192"/>
      <c r="OAN51" s="192"/>
      <c r="OAO51" s="192"/>
      <c r="OAP51" s="192"/>
      <c r="OAQ51" s="192"/>
      <c r="OAR51" s="192"/>
      <c r="OAS51" s="192"/>
      <c r="OAT51" s="192"/>
      <c r="OAU51" s="192"/>
      <c r="OAV51" s="192"/>
      <c r="OAW51" s="192"/>
      <c r="OAX51" s="192"/>
      <c r="OAY51" s="192"/>
      <c r="OAZ51" s="192"/>
      <c r="OBA51" s="192"/>
      <c r="OBB51" s="192"/>
      <c r="OBC51" s="192"/>
      <c r="OBD51" s="192"/>
      <c r="OBE51" s="192"/>
      <c r="OBF51" s="192"/>
      <c r="OBG51" s="192"/>
      <c r="OBH51" s="192"/>
      <c r="OBI51" s="192"/>
      <c r="OBJ51" s="192"/>
      <c r="OBK51" s="192"/>
      <c r="OBL51" s="192"/>
      <c r="OBM51" s="192"/>
      <c r="OBN51" s="192"/>
      <c r="OBO51" s="192"/>
      <c r="OBP51" s="192"/>
      <c r="OBQ51" s="192"/>
      <c r="OBR51" s="192"/>
      <c r="OBS51" s="192"/>
      <c r="OBT51" s="192"/>
      <c r="OBU51" s="192"/>
      <c r="OBV51" s="192"/>
      <c r="OBW51" s="192"/>
      <c r="OBX51" s="192"/>
      <c r="OBY51" s="192"/>
      <c r="OBZ51" s="192"/>
      <c r="OCA51" s="192"/>
      <c r="OCB51" s="192"/>
      <c r="OCC51" s="192"/>
      <c r="OCD51" s="192"/>
      <c r="OCE51" s="192"/>
      <c r="OCF51" s="192"/>
      <c r="OCG51" s="192"/>
      <c r="OCH51" s="192"/>
      <c r="OCI51" s="192"/>
      <c r="OCJ51" s="192"/>
      <c r="OCK51" s="192"/>
      <c r="OCL51" s="192"/>
      <c r="OCM51" s="192"/>
      <c r="OCN51" s="192"/>
      <c r="OCO51" s="192"/>
      <c r="OCP51" s="192"/>
      <c r="OCQ51" s="192"/>
      <c r="OCR51" s="192"/>
      <c r="OCS51" s="192"/>
      <c r="OCT51" s="192"/>
      <c r="OCU51" s="192"/>
      <c r="OCV51" s="192"/>
      <c r="OCW51" s="192"/>
      <c r="OCX51" s="192"/>
      <c r="OCY51" s="192"/>
      <c r="OCZ51" s="192"/>
      <c r="ODA51" s="192"/>
      <c r="ODB51" s="192"/>
      <c r="ODC51" s="192"/>
      <c r="ODD51" s="192"/>
      <c r="ODE51" s="192"/>
      <c r="ODF51" s="192"/>
      <c r="ODG51" s="192"/>
      <c r="ODH51" s="192"/>
      <c r="ODI51" s="192"/>
      <c r="ODJ51" s="192"/>
      <c r="ODK51" s="192"/>
      <c r="ODL51" s="192"/>
      <c r="ODM51" s="192"/>
      <c r="ODN51" s="192"/>
      <c r="ODO51" s="192"/>
      <c r="ODP51" s="192"/>
      <c r="ODQ51" s="192"/>
      <c r="ODR51" s="192"/>
      <c r="ODS51" s="192"/>
      <c r="ODT51" s="192"/>
      <c r="ODU51" s="192"/>
      <c r="ODV51" s="192"/>
      <c r="ODW51" s="192"/>
      <c r="ODX51" s="192"/>
      <c r="ODY51" s="192"/>
      <c r="ODZ51" s="192"/>
      <c r="OEA51" s="192"/>
      <c r="OEB51" s="192"/>
      <c r="OEC51" s="192"/>
      <c r="OED51" s="192"/>
      <c r="OEE51" s="192"/>
      <c r="OEF51" s="192"/>
      <c r="OEG51" s="192"/>
      <c r="OEH51" s="192"/>
      <c r="OEI51" s="192"/>
      <c r="OEJ51" s="192"/>
      <c r="OEK51" s="192"/>
      <c r="OEL51" s="192"/>
      <c r="OEM51" s="192"/>
      <c r="OEN51" s="192"/>
      <c r="OEO51" s="192"/>
      <c r="OEP51" s="192"/>
      <c r="OEQ51" s="192"/>
      <c r="OER51" s="192"/>
      <c r="OES51" s="192"/>
      <c r="OET51" s="192"/>
      <c r="OEU51" s="192"/>
      <c r="OEV51" s="192"/>
      <c r="OEW51" s="192"/>
      <c r="OEX51" s="192"/>
      <c r="OEY51" s="192"/>
      <c r="OEZ51" s="192"/>
      <c r="OFA51" s="192"/>
      <c r="OFB51" s="192"/>
      <c r="OFC51" s="192"/>
      <c r="OFD51" s="192"/>
      <c r="OFE51" s="192"/>
      <c r="OFF51" s="192"/>
      <c r="OFG51" s="192"/>
      <c r="OFH51" s="192"/>
      <c r="OFI51" s="192"/>
      <c r="OFJ51" s="192"/>
      <c r="OFK51" s="192"/>
      <c r="OFL51" s="192"/>
      <c r="OFM51" s="192"/>
      <c r="OFN51" s="192"/>
      <c r="OFO51" s="192"/>
      <c r="OFP51" s="192"/>
      <c r="OFQ51" s="192"/>
      <c r="OFR51" s="192"/>
      <c r="OFS51" s="192"/>
      <c r="OFT51" s="192"/>
      <c r="OFU51" s="192"/>
      <c r="OFV51" s="192"/>
      <c r="OFW51" s="192"/>
      <c r="OFX51" s="192"/>
      <c r="OFY51" s="192"/>
      <c r="OFZ51" s="192"/>
      <c r="OGA51" s="192"/>
      <c r="OGB51" s="192"/>
      <c r="OGC51" s="192"/>
      <c r="OGD51" s="192"/>
      <c r="OGE51" s="192"/>
      <c r="OGF51" s="192"/>
      <c r="OGG51" s="192"/>
      <c r="OGH51" s="192"/>
      <c r="OGI51" s="192"/>
      <c r="OGJ51" s="192"/>
      <c r="OGK51" s="192"/>
      <c r="OGL51" s="192"/>
      <c r="OGM51" s="192"/>
      <c r="OGN51" s="192"/>
      <c r="OGO51" s="192"/>
      <c r="OGP51" s="192"/>
      <c r="OGQ51" s="192"/>
      <c r="OGR51" s="192"/>
      <c r="OGS51" s="192"/>
      <c r="OGT51" s="192"/>
      <c r="OGU51" s="192"/>
      <c r="OGV51" s="192"/>
      <c r="OGW51" s="192"/>
      <c r="OGX51" s="192"/>
      <c r="OGY51" s="192"/>
      <c r="OGZ51" s="192"/>
      <c r="OHA51" s="192"/>
      <c r="OHB51" s="192"/>
      <c r="OHC51" s="192"/>
      <c r="OHD51" s="192"/>
      <c r="OHE51" s="192"/>
      <c r="OHF51" s="192"/>
      <c r="OHG51" s="192"/>
      <c r="OHH51" s="192"/>
      <c r="OHI51" s="192"/>
      <c r="OHJ51" s="192"/>
      <c r="OHK51" s="192"/>
      <c r="OHL51" s="192"/>
      <c r="OHM51" s="192"/>
      <c r="OHN51" s="192"/>
      <c r="OHO51" s="192"/>
      <c r="OHP51" s="192"/>
      <c r="OHQ51" s="192"/>
      <c r="OHR51" s="192"/>
      <c r="OHS51" s="192"/>
      <c r="OHT51" s="192"/>
      <c r="OHU51" s="192"/>
      <c r="OHV51" s="192"/>
      <c r="OHW51" s="192"/>
      <c r="OHX51" s="192"/>
      <c r="OHY51" s="192"/>
      <c r="OHZ51" s="192"/>
      <c r="OIA51" s="192"/>
      <c r="OIB51" s="192"/>
      <c r="OIC51" s="192"/>
      <c r="OID51" s="192"/>
      <c r="OIE51" s="192"/>
      <c r="OIF51" s="192"/>
      <c r="OIG51" s="192"/>
      <c r="OIH51" s="192"/>
      <c r="OII51" s="192"/>
      <c r="OIJ51" s="192"/>
      <c r="OIK51" s="192"/>
      <c r="OIL51" s="192"/>
      <c r="OIM51" s="192"/>
      <c r="OIN51" s="192"/>
      <c r="OIO51" s="192"/>
      <c r="OIP51" s="192"/>
      <c r="OIQ51" s="192"/>
      <c r="OIR51" s="192"/>
      <c r="OIS51" s="192"/>
      <c r="OIT51" s="192"/>
      <c r="OIU51" s="192"/>
      <c r="OIV51" s="192"/>
      <c r="OIW51" s="192"/>
      <c r="OIX51" s="192"/>
      <c r="OIY51" s="192"/>
      <c r="OIZ51" s="192"/>
      <c r="OJA51" s="192"/>
      <c r="OJB51" s="192"/>
      <c r="OJC51" s="192"/>
      <c r="OJD51" s="192"/>
      <c r="OJE51" s="192"/>
      <c r="OJF51" s="192"/>
      <c r="OJG51" s="192"/>
      <c r="OJH51" s="192"/>
      <c r="OJI51" s="192"/>
      <c r="OJJ51" s="192"/>
      <c r="OJK51" s="192"/>
      <c r="OJL51" s="192"/>
      <c r="OJM51" s="192"/>
      <c r="OJN51" s="192"/>
      <c r="OJO51" s="192"/>
      <c r="OJP51" s="192"/>
      <c r="OJQ51" s="192"/>
      <c r="OJR51" s="192"/>
      <c r="OJS51" s="192"/>
      <c r="OJT51" s="192"/>
      <c r="OJU51" s="192"/>
      <c r="OJV51" s="192"/>
      <c r="OJW51" s="192"/>
      <c r="OJX51" s="192"/>
      <c r="OJY51" s="192"/>
      <c r="OJZ51" s="192"/>
      <c r="OKA51" s="192"/>
      <c r="OKB51" s="192"/>
      <c r="OKC51" s="192"/>
      <c r="OKD51" s="192"/>
      <c r="OKE51" s="192"/>
      <c r="OKF51" s="192"/>
      <c r="OKG51" s="192"/>
      <c r="OKH51" s="192"/>
      <c r="OKI51" s="192"/>
      <c r="OKJ51" s="192"/>
      <c r="OKK51" s="192"/>
      <c r="OKL51" s="192"/>
      <c r="OKM51" s="192"/>
      <c r="OKN51" s="192"/>
      <c r="OKO51" s="192"/>
      <c r="OKP51" s="192"/>
      <c r="OKQ51" s="192"/>
      <c r="OKR51" s="192"/>
      <c r="OKS51" s="192"/>
      <c r="OKT51" s="192"/>
      <c r="OKU51" s="192"/>
      <c r="OKV51" s="192"/>
      <c r="OKW51" s="192"/>
      <c r="OKX51" s="192"/>
      <c r="OKY51" s="192"/>
      <c r="OKZ51" s="192"/>
      <c r="OLA51" s="192"/>
      <c r="OLB51" s="192"/>
      <c r="OLC51" s="192"/>
      <c r="OLD51" s="192"/>
      <c r="OLE51" s="192"/>
      <c r="OLF51" s="192"/>
      <c r="OLG51" s="192"/>
      <c r="OLH51" s="192"/>
      <c r="OLI51" s="192"/>
      <c r="OLJ51" s="192"/>
      <c r="OLK51" s="192"/>
      <c r="OLL51" s="192"/>
      <c r="OLM51" s="192"/>
      <c r="OLN51" s="192"/>
      <c r="OLO51" s="192"/>
      <c r="OLP51" s="192"/>
      <c r="OLQ51" s="192"/>
      <c r="OLR51" s="192"/>
      <c r="OLS51" s="192"/>
      <c r="OLT51" s="192"/>
      <c r="OLU51" s="192"/>
      <c r="OLV51" s="192"/>
      <c r="OLW51" s="192"/>
      <c r="OLX51" s="192"/>
      <c r="OLY51" s="192"/>
      <c r="OLZ51" s="192"/>
      <c r="OMA51" s="192"/>
      <c r="OMB51" s="192"/>
      <c r="OMC51" s="192"/>
      <c r="OMD51" s="192"/>
      <c r="OME51" s="192"/>
      <c r="OMF51" s="192"/>
      <c r="OMG51" s="192"/>
      <c r="OMH51" s="192"/>
      <c r="OMI51" s="192"/>
      <c r="OMJ51" s="192"/>
      <c r="OMK51" s="192"/>
      <c r="OML51" s="192"/>
      <c r="OMM51" s="192"/>
      <c r="OMN51" s="192"/>
      <c r="OMO51" s="192"/>
      <c r="OMP51" s="192"/>
      <c r="OMQ51" s="192"/>
      <c r="OMR51" s="192"/>
      <c r="OMS51" s="192"/>
      <c r="OMT51" s="192"/>
      <c r="OMU51" s="192"/>
      <c r="OMV51" s="192"/>
      <c r="OMW51" s="192"/>
      <c r="OMX51" s="192"/>
      <c r="OMY51" s="192"/>
      <c r="OMZ51" s="192"/>
      <c r="ONA51" s="192"/>
      <c r="ONB51" s="192"/>
      <c r="ONC51" s="192"/>
      <c r="OND51" s="192"/>
      <c r="ONE51" s="192"/>
      <c r="ONF51" s="192"/>
      <c r="ONG51" s="192"/>
      <c r="ONH51" s="192"/>
      <c r="ONI51" s="192"/>
      <c r="ONJ51" s="192"/>
      <c r="ONK51" s="192"/>
      <c r="ONL51" s="192"/>
      <c r="ONM51" s="192"/>
      <c r="ONN51" s="192"/>
      <c r="ONO51" s="192"/>
      <c r="ONP51" s="192"/>
      <c r="ONQ51" s="192"/>
      <c r="ONR51" s="192"/>
      <c r="ONS51" s="192"/>
      <c r="ONT51" s="192"/>
      <c r="ONU51" s="192"/>
      <c r="ONV51" s="192"/>
      <c r="ONW51" s="192"/>
      <c r="ONX51" s="192"/>
      <c r="ONY51" s="192"/>
      <c r="ONZ51" s="192"/>
      <c r="OOA51" s="192"/>
      <c r="OOB51" s="192"/>
      <c r="OOC51" s="192"/>
      <c r="OOD51" s="192"/>
      <c r="OOE51" s="192"/>
      <c r="OOF51" s="192"/>
      <c r="OOG51" s="192"/>
      <c r="OOH51" s="192"/>
      <c r="OOI51" s="192"/>
      <c r="OOJ51" s="192"/>
      <c r="OOK51" s="192"/>
      <c r="OOL51" s="192"/>
      <c r="OOM51" s="192"/>
      <c r="OON51" s="192"/>
      <c r="OOO51" s="192"/>
      <c r="OOP51" s="192"/>
      <c r="OOQ51" s="192"/>
      <c r="OOR51" s="192"/>
      <c r="OOS51" s="192"/>
      <c r="OOT51" s="192"/>
      <c r="OOU51" s="192"/>
      <c r="OOV51" s="192"/>
      <c r="OOW51" s="192"/>
      <c r="OOX51" s="192"/>
      <c r="OOY51" s="192"/>
      <c r="OOZ51" s="192"/>
      <c r="OPA51" s="192"/>
      <c r="OPB51" s="192"/>
      <c r="OPC51" s="192"/>
      <c r="OPD51" s="192"/>
      <c r="OPE51" s="192"/>
      <c r="OPF51" s="192"/>
      <c r="OPG51" s="192"/>
      <c r="OPH51" s="192"/>
      <c r="OPI51" s="192"/>
      <c r="OPJ51" s="192"/>
      <c r="OPK51" s="192"/>
      <c r="OPL51" s="192"/>
      <c r="OPM51" s="192"/>
      <c r="OPN51" s="192"/>
      <c r="OPO51" s="192"/>
      <c r="OPP51" s="192"/>
      <c r="OPQ51" s="192"/>
      <c r="OPR51" s="192"/>
      <c r="OPS51" s="192"/>
      <c r="OPT51" s="192"/>
      <c r="OPU51" s="192"/>
      <c r="OPV51" s="192"/>
      <c r="OPW51" s="192"/>
      <c r="OPX51" s="192"/>
      <c r="OPY51" s="192"/>
      <c r="OPZ51" s="192"/>
      <c r="OQA51" s="192"/>
      <c r="OQB51" s="192"/>
      <c r="OQC51" s="192"/>
      <c r="OQD51" s="192"/>
      <c r="OQE51" s="192"/>
      <c r="OQF51" s="192"/>
      <c r="OQG51" s="192"/>
      <c r="OQH51" s="192"/>
      <c r="OQI51" s="192"/>
      <c r="OQJ51" s="192"/>
      <c r="OQK51" s="192"/>
      <c r="OQL51" s="192"/>
      <c r="OQM51" s="192"/>
      <c r="OQN51" s="192"/>
      <c r="OQO51" s="192"/>
      <c r="OQP51" s="192"/>
      <c r="OQQ51" s="192"/>
      <c r="OQR51" s="192"/>
      <c r="OQS51" s="192"/>
      <c r="OQT51" s="192"/>
      <c r="OQU51" s="192"/>
      <c r="OQV51" s="192"/>
      <c r="OQW51" s="192"/>
      <c r="OQX51" s="192"/>
      <c r="OQY51" s="192"/>
      <c r="OQZ51" s="192"/>
      <c r="ORA51" s="192"/>
      <c r="ORB51" s="192"/>
      <c r="ORC51" s="192"/>
      <c r="ORD51" s="192"/>
      <c r="ORE51" s="192"/>
      <c r="ORF51" s="192"/>
      <c r="ORG51" s="192"/>
      <c r="ORH51" s="192"/>
      <c r="ORI51" s="192"/>
      <c r="ORJ51" s="192"/>
      <c r="ORK51" s="192"/>
      <c r="ORL51" s="192"/>
      <c r="ORM51" s="192"/>
      <c r="ORN51" s="192"/>
      <c r="ORO51" s="192"/>
      <c r="ORP51" s="192"/>
      <c r="ORQ51" s="192"/>
      <c r="ORR51" s="192"/>
      <c r="ORS51" s="192"/>
      <c r="ORT51" s="192"/>
      <c r="ORU51" s="192"/>
      <c r="ORV51" s="192"/>
      <c r="ORW51" s="192"/>
      <c r="ORX51" s="192"/>
      <c r="ORY51" s="192"/>
      <c r="ORZ51" s="192"/>
      <c r="OSA51" s="192"/>
      <c r="OSB51" s="192"/>
      <c r="OSC51" s="192"/>
      <c r="OSD51" s="192"/>
      <c r="OSE51" s="192"/>
      <c r="OSF51" s="192"/>
      <c r="OSG51" s="192"/>
      <c r="OSH51" s="192"/>
      <c r="OSI51" s="192"/>
      <c r="OSJ51" s="192"/>
      <c r="OSK51" s="192"/>
      <c r="OSL51" s="192"/>
      <c r="OSM51" s="192"/>
      <c r="OSN51" s="192"/>
      <c r="OSO51" s="192"/>
      <c r="OSP51" s="192"/>
      <c r="OSQ51" s="192"/>
      <c r="OSR51" s="192"/>
      <c r="OSS51" s="192"/>
      <c r="OST51" s="192"/>
      <c r="OSU51" s="192"/>
      <c r="OSV51" s="192"/>
      <c r="OSW51" s="192"/>
      <c r="OSX51" s="192"/>
      <c r="OSY51" s="192"/>
      <c r="OSZ51" s="192"/>
      <c r="OTA51" s="192"/>
      <c r="OTB51" s="192"/>
      <c r="OTC51" s="192"/>
      <c r="OTD51" s="192"/>
      <c r="OTE51" s="192"/>
      <c r="OTF51" s="192"/>
      <c r="OTG51" s="192"/>
      <c r="OTH51" s="192"/>
      <c r="OTI51" s="192"/>
      <c r="OTJ51" s="192"/>
      <c r="OTK51" s="192"/>
      <c r="OTL51" s="192"/>
      <c r="OTM51" s="192"/>
      <c r="OTN51" s="192"/>
      <c r="OTO51" s="192"/>
      <c r="OTP51" s="192"/>
      <c r="OTQ51" s="192"/>
      <c r="OTR51" s="192"/>
      <c r="OTS51" s="192"/>
      <c r="OTT51" s="192"/>
      <c r="OTU51" s="192"/>
      <c r="OTV51" s="192"/>
      <c r="OTW51" s="192"/>
      <c r="OTX51" s="192"/>
      <c r="OTY51" s="192"/>
      <c r="OTZ51" s="192"/>
      <c r="OUA51" s="192"/>
      <c r="OUB51" s="192"/>
      <c r="OUC51" s="192"/>
      <c r="OUD51" s="192"/>
      <c r="OUE51" s="192"/>
      <c r="OUF51" s="192"/>
      <c r="OUG51" s="192"/>
      <c r="OUH51" s="192"/>
      <c r="OUI51" s="192"/>
      <c r="OUJ51" s="192"/>
      <c r="OUK51" s="192"/>
      <c r="OUL51" s="192"/>
      <c r="OUM51" s="192"/>
      <c r="OUN51" s="192"/>
      <c r="OUO51" s="192"/>
      <c r="OUP51" s="192"/>
      <c r="OUQ51" s="192"/>
      <c r="OUR51" s="192"/>
      <c r="OUS51" s="192"/>
      <c r="OUT51" s="192"/>
      <c r="OUU51" s="192"/>
      <c r="OUV51" s="192"/>
      <c r="OUW51" s="192"/>
      <c r="OUX51" s="192"/>
      <c r="OUY51" s="192"/>
      <c r="OUZ51" s="192"/>
      <c r="OVA51" s="192"/>
      <c r="OVB51" s="192"/>
      <c r="OVC51" s="192"/>
      <c r="OVD51" s="192"/>
      <c r="OVE51" s="192"/>
      <c r="OVF51" s="192"/>
      <c r="OVG51" s="192"/>
      <c r="OVH51" s="192"/>
      <c r="OVI51" s="192"/>
      <c r="OVJ51" s="192"/>
      <c r="OVK51" s="192"/>
      <c r="OVL51" s="192"/>
      <c r="OVM51" s="192"/>
      <c r="OVN51" s="192"/>
      <c r="OVO51" s="192"/>
      <c r="OVP51" s="192"/>
      <c r="OVQ51" s="192"/>
      <c r="OVR51" s="192"/>
      <c r="OVS51" s="192"/>
      <c r="OVT51" s="192"/>
      <c r="OVU51" s="192"/>
      <c r="OVV51" s="192"/>
      <c r="OVW51" s="192"/>
      <c r="OVX51" s="192"/>
      <c r="OVY51" s="192"/>
      <c r="OVZ51" s="192"/>
      <c r="OWA51" s="192"/>
      <c r="OWB51" s="192"/>
      <c r="OWC51" s="192"/>
      <c r="OWD51" s="192"/>
      <c r="OWE51" s="192"/>
      <c r="OWF51" s="192"/>
      <c r="OWG51" s="192"/>
      <c r="OWH51" s="192"/>
      <c r="OWI51" s="192"/>
      <c r="OWJ51" s="192"/>
      <c r="OWK51" s="192"/>
      <c r="OWL51" s="192"/>
      <c r="OWM51" s="192"/>
      <c r="OWN51" s="192"/>
      <c r="OWO51" s="192"/>
      <c r="OWP51" s="192"/>
      <c r="OWQ51" s="192"/>
      <c r="OWR51" s="192"/>
      <c r="OWS51" s="192"/>
      <c r="OWT51" s="192"/>
      <c r="OWU51" s="192"/>
      <c r="OWV51" s="192"/>
      <c r="OWW51" s="192"/>
      <c r="OWX51" s="192"/>
      <c r="OWY51" s="192"/>
      <c r="OWZ51" s="192"/>
      <c r="OXA51" s="192"/>
      <c r="OXB51" s="192"/>
      <c r="OXC51" s="192"/>
      <c r="OXD51" s="192"/>
      <c r="OXE51" s="192"/>
      <c r="OXF51" s="192"/>
      <c r="OXG51" s="192"/>
      <c r="OXH51" s="192"/>
      <c r="OXI51" s="192"/>
      <c r="OXJ51" s="192"/>
      <c r="OXK51" s="192"/>
      <c r="OXL51" s="192"/>
      <c r="OXM51" s="192"/>
      <c r="OXN51" s="192"/>
      <c r="OXO51" s="192"/>
      <c r="OXP51" s="192"/>
      <c r="OXQ51" s="192"/>
      <c r="OXR51" s="192"/>
      <c r="OXS51" s="192"/>
      <c r="OXT51" s="192"/>
      <c r="OXU51" s="192"/>
      <c r="OXV51" s="192"/>
      <c r="OXW51" s="192"/>
      <c r="OXX51" s="192"/>
      <c r="OXY51" s="192"/>
      <c r="OXZ51" s="192"/>
      <c r="OYA51" s="192"/>
      <c r="OYB51" s="192"/>
      <c r="OYC51" s="192"/>
      <c r="OYD51" s="192"/>
      <c r="OYE51" s="192"/>
      <c r="OYF51" s="192"/>
      <c r="OYG51" s="192"/>
      <c r="OYH51" s="192"/>
      <c r="OYI51" s="192"/>
      <c r="OYJ51" s="192"/>
      <c r="OYK51" s="192"/>
      <c r="OYL51" s="192"/>
      <c r="OYM51" s="192"/>
      <c r="OYN51" s="192"/>
      <c r="OYO51" s="192"/>
      <c r="OYP51" s="192"/>
      <c r="OYQ51" s="192"/>
      <c r="OYR51" s="192"/>
      <c r="OYS51" s="192"/>
      <c r="OYT51" s="192"/>
      <c r="OYU51" s="192"/>
      <c r="OYV51" s="192"/>
      <c r="OYW51" s="192"/>
      <c r="OYX51" s="192"/>
      <c r="OYY51" s="192"/>
      <c r="OYZ51" s="192"/>
      <c r="OZA51" s="192"/>
      <c r="OZB51" s="192"/>
      <c r="OZC51" s="192"/>
      <c r="OZD51" s="192"/>
      <c r="OZE51" s="192"/>
      <c r="OZF51" s="192"/>
      <c r="OZG51" s="192"/>
      <c r="OZH51" s="192"/>
      <c r="OZI51" s="192"/>
      <c r="OZJ51" s="192"/>
      <c r="OZK51" s="192"/>
      <c r="OZL51" s="192"/>
      <c r="OZM51" s="192"/>
      <c r="OZN51" s="192"/>
      <c r="OZO51" s="192"/>
      <c r="OZP51" s="192"/>
      <c r="OZQ51" s="192"/>
      <c r="OZR51" s="192"/>
      <c r="OZS51" s="192"/>
      <c r="OZT51" s="192"/>
      <c r="OZU51" s="192"/>
      <c r="OZV51" s="192"/>
      <c r="OZW51" s="192"/>
      <c r="OZX51" s="192"/>
      <c r="OZY51" s="192"/>
      <c r="OZZ51" s="192"/>
      <c r="PAA51" s="192"/>
      <c r="PAB51" s="192"/>
      <c r="PAC51" s="192"/>
      <c r="PAD51" s="192"/>
      <c r="PAE51" s="192"/>
      <c r="PAF51" s="192"/>
      <c r="PAG51" s="192"/>
      <c r="PAH51" s="192"/>
      <c r="PAI51" s="192"/>
      <c r="PAJ51" s="192"/>
      <c r="PAK51" s="192"/>
      <c r="PAL51" s="192"/>
      <c r="PAM51" s="192"/>
      <c r="PAN51" s="192"/>
      <c r="PAO51" s="192"/>
      <c r="PAP51" s="192"/>
      <c r="PAQ51" s="192"/>
      <c r="PAR51" s="192"/>
      <c r="PAS51" s="192"/>
      <c r="PAT51" s="192"/>
      <c r="PAU51" s="192"/>
      <c r="PAV51" s="192"/>
      <c r="PAW51" s="192"/>
      <c r="PAX51" s="192"/>
      <c r="PAY51" s="192"/>
      <c r="PAZ51" s="192"/>
      <c r="PBA51" s="192"/>
      <c r="PBB51" s="192"/>
      <c r="PBC51" s="192"/>
      <c r="PBD51" s="192"/>
      <c r="PBE51" s="192"/>
      <c r="PBF51" s="192"/>
      <c r="PBG51" s="192"/>
      <c r="PBH51" s="192"/>
      <c r="PBI51" s="192"/>
      <c r="PBJ51" s="192"/>
      <c r="PBK51" s="192"/>
      <c r="PBL51" s="192"/>
      <c r="PBM51" s="192"/>
      <c r="PBN51" s="192"/>
      <c r="PBO51" s="192"/>
      <c r="PBP51" s="192"/>
      <c r="PBQ51" s="192"/>
      <c r="PBR51" s="192"/>
      <c r="PBS51" s="192"/>
      <c r="PBT51" s="192"/>
      <c r="PBU51" s="192"/>
      <c r="PBV51" s="192"/>
      <c r="PBW51" s="192"/>
      <c r="PBX51" s="192"/>
      <c r="PBY51" s="192"/>
      <c r="PBZ51" s="192"/>
      <c r="PCA51" s="192"/>
      <c r="PCB51" s="192"/>
      <c r="PCC51" s="192"/>
      <c r="PCD51" s="192"/>
      <c r="PCE51" s="192"/>
      <c r="PCF51" s="192"/>
      <c r="PCG51" s="192"/>
      <c r="PCH51" s="192"/>
      <c r="PCI51" s="192"/>
      <c r="PCJ51" s="192"/>
      <c r="PCK51" s="192"/>
      <c r="PCL51" s="192"/>
      <c r="PCM51" s="192"/>
      <c r="PCN51" s="192"/>
      <c r="PCO51" s="192"/>
      <c r="PCP51" s="192"/>
      <c r="PCQ51" s="192"/>
      <c r="PCR51" s="192"/>
      <c r="PCS51" s="192"/>
      <c r="PCT51" s="192"/>
      <c r="PCU51" s="192"/>
      <c r="PCV51" s="192"/>
      <c r="PCW51" s="192"/>
      <c r="PCX51" s="192"/>
      <c r="PCY51" s="192"/>
      <c r="PCZ51" s="192"/>
      <c r="PDA51" s="192"/>
      <c r="PDB51" s="192"/>
      <c r="PDC51" s="192"/>
      <c r="PDD51" s="192"/>
      <c r="PDE51" s="192"/>
      <c r="PDF51" s="192"/>
      <c r="PDG51" s="192"/>
      <c r="PDH51" s="192"/>
      <c r="PDI51" s="192"/>
      <c r="PDJ51" s="192"/>
      <c r="PDK51" s="192"/>
      <c r="PDL51" s="192"/>
      <c r="PDM51" s="192"/>
      <c r="PDN51" s="192"/>
      <c r="PDO51" s="192"/>
      <c r="PDP51" s="192"/>
      <c r="PDQ51" s="192"/>
      <c r="PDR51" s="192"/>
      <c r="PDS51" s="192"/>
      <c r="PDT51" s="192"/>
      <c r="PDU51" s="192"/>
      <c r="PDV51" s="192"/>
      <c r="PDW51" s="192"/>
      <c r="PDX51" s="192"/>
      <c r="PDY51" s="192"/>
      <c r="PDZ51" s="192"/>
      <c r="PEA51" s="192"/>
      <c r="PEB51" s="192"/>
      <c r="PEC51" s="192"/>
      <c r="PED51" s="192"/>
      <c r="PEE51" s="192"/>
      <c r="PEF51" s="192"/>
      <c r="PEG51" s="192"/>
      <c r="PEH51" s="192"/>
      <c r="PEI51" s="192"/>
      <c r="PEJ51" s="192"/>
      <c r="PEK51" s="192"/>
      <c r="PEL51" s="192"/>
      <c r="PEM51" s="192"/>
      <c r="PEN51" s="192"/>
      <c r="PEO51" s="192"/>
      <c r="PEP51" s="192"/>
      <c r="PEQ51" s="192"/>
      <c r="PER51" s="192"/>
      <c r="PES51" s="192"/>
      <c r="PET51" s="192"/>
      <c r="PEU51" s="192"/>
      <c r="PEV51" s="192"/>
      <c r="PEW51" s="192"/>
      <c r="PEX51" s="192"/>
      <c r="PEY51" s="192"/>
      <c r="PEZ51" s="192"/>
      <c r="PFA51" s="192"/>
      <c r="PFB51" s="192"/>
      <c r="PFC51" s="192"/>
      <c r="PFD51" s="192"/>
      <c r="PFE51" s="192"/>
      <c r="PFF51" s="192"/>
      <c r="PFG51" s="192"/>
      <c r="PFH51" s="192"/>
      <c r="PFI51" s="192"/>
      <c r="PFJ51" s="192"/>
      <c r="PFK51" s="192"/>
      <c r="PFL51" s="192"/>
      <c r="PFM51" s="192"/>
      <c r="PFN51" s="192"/>
      <c r="PFO51" s="192"/>
      <c r="PFP51" s="192"/>
      <c r="PFQ51" s="192"/>
      <c r="PFR51" s="192"/>
      <c r="PFS51" s="192"/>
      <c r="PFT51" s="192"/>
      <c r="PFU51" s="192"/>
      <c r="PFV51" s="192"/>
      <c r="PFW51" s="192"/>
      <c r="PFX51" s="192"/>
      <c r="PFY51" s="192"/>
      <c r="PFZ51" s="192"/>
      <c r="PGA51" s="192"/>
      <c r="PGB51" s="192"/>
      <c r="PGC51" s="192"/>
      <c r="PGD51" s="192"/>
      <c r="PGE51" s="192"/>
      <c r="PGF51" s="192"/>
      <c r="PGG51" s="192"/>
      <c r="PGH51" s="192"/>
      <c r="PGI51" s="192"/>
      <c r="PGJ51" s="192"/>
      <c r="PGK51" s="192"/>
      <c r="PGL51" s="192"/>
      <c r="PGM51" s="192"/>
      <c r="PGN51" s="192"/>
      <c r="PGO51" s="192"/>
      <c r="PGP51" s="192"/>
      <c r="PGQ51" s="192"/>
      <c r="PGR51" s="192"/>
      <c r="PGS51" s="192"/>
      <c r="PGT51" s="192"/>
      <c r="PGU51" s="192"/>
      <c r="PGV51" s="192"/>
      <c r="PGW51" s="192"/>
      <c r="PGX51" s="192"/>
      <c r="PGY51" s="192"/>
      <c r="PGZ51" s="192"/>
      <c r="PHA51" s="192"/>
      <c r="PHB51" s="192"/>
      <c r="PHC51" s="192"/>
      <c r="PHD51" s="192"/>
      <c r="PHE51" s="192"/>
      <c r="PHF51" s="192"/>
      <c r="PHG51" s="192"/>
      <c r="PHH51" s="192"/>
      <c r="PHI51" s="192"/>
      <c r="PHJ51" s="192"/>
      <c r="PHK51" s="192"/>
      <c r="PHL51" s="192"/>
      <c r="PHM51" s="192"/>
      <c r="PHN51" s="192"/>
      <c r="PHO51" s="192"/>
      <c r="PHP51" s="192"/>
      <c r="PHQ51" s="192"/>
      <c r="PHR51" s="192"/>
      <c r="PHS51" s="192"/>
      <c r="PHT51" s="192"/>
      <c r="PHU51" s="192"/>
      <c r="PHV51" s="192"/>
      <c r="PHW51" s="192"/>
      <c r="PHX51" s="192"/>
      <c r="PHY51" s="192"/>
      <c r="PHZ51" s="192"/>
      <c r="PIA51" s="192"/>
      <c r="PIB51" s="192"/>
      <c r="PIC51" s="192"/>
      <c r="PID51" s="192"/>
      <c r="PIE51" s="192"/>
      <c r="PIF51" s="192"/>
      <c r="PIG51" s="192"/>
      <c r="PIH51" s="192"/>
      <c r="PII51" s="192"/>
      <c r="PIJ51" s="192"/>
      <c r="PIK51" s="192"/>
      <c r="PIL51" s="192"/>
      <c r="PIM51" s="192"/>
      <c r="PIN51" s="192"/>
      <c r="PIO51" s="192"/>
      <c r="PIP51" s="192"/>
      <c r="PIQ51" s="192"/>
      <c r="PIR51" s="192"/>
      <c r="PIS51" s="192"/>
      <c r="PIT51" s="192"/>
      <c r="PIU51" s="192"/>
      <c r="PIV51" s="192"/>
      <c r="PIW51" s="192"/>
      <c r="PIX51" s="192"/>
      <c r="PIY51" s="192"/>
      <c r="PIZ51" s="192"/>
      <c r="PJA51" s="192"/>
      <c r="PJB51" s="192"/>
      <c r="PJC51" s="192"/>
      <c r="PJD51" s="192"/>
      <c r="PJE51" s="192"/>
      <c r="PJF51" s="192"/>
      <c r="PJG51" s="192"/>
      <c r="PJH51" s="192"/>
      <c r="PJI51" s="192"/>
      <c r="PJJ51" s="192"/>
      <c r="PJK51" s="192"/>
      <c r="PJL51" s="192"/>
      <c r="PJM51" s="192"/>
      <c r="PJN51" s="192"/>
      <c r="PJO51" s="192"/>
      <c r="PJP51" s="192"/>
      <c r="PJQ51" s="192"/>
      <c r="PJR51" s="192"/>
      <c r="PJS51" s="192"/>
      <c r="PJT51" s="192"/>
      <c r="PJU51" s="192"/>
      <c r="PJV51" s="192"/>
      <c r="PJW51" s="192"/>
      <c r="PJX51" s="192"/>
      <c r="PJY51" s="192"/>
      <c r="PJZ51" s="192"/>
      <c r="PKA51" s="192"/>
      <c r="PKB51" s="192"/>
      <c r="PKC51" s="192"/>
      <c r="PKD51" s="192"/>
      <c r="PKE51" s="192"/>
      <c r="PKF51" s="192"/>
      <c r="PKG51" s="192"/>
      <c r="PKH51" s="192"/>
      <c r="PKI51" s="192"/>
      <c r="PKJ51" s="192"/>
      <c r="PKK51" s="192"/>
      <c r="PKL51" s="192"/>
      <c r="PKM51" s="192"/>
      <c r="PKN51" s="192"/>
      <c r="PKO51" s="192"/>
      <c r="PKP51" s="192"/>
      <c r="PKQ51" s="192"/>
      <c r="PKR51" s="192"/>
      <c r="PKS51" s="192"/>
      <c r="PKT51" s="192"/>
      <c r="PKU51" s="192"/>
      <c r="PKV51" s="192"/>
      <c r="PKW51" s="192"/>
      <c r="PKX51" s="192"/>
      <c r="PKY51" s="192"/>
      <c r="PKZ51" s="192"/>
      <c r="PLA51" s="192"/>
      <c r="PLB51" s="192"/>
      <c r="PLC51" s="192"/>
      <c r="PLD51" s="192"/>
      <c r="PLE51" s="192"/>
      <c r="PLF51" s="192"/>
      <c r="PLG51" s="192"/>
      <c r="PLH51" s="192"/>
      <c r="PLI51" s="192"/>
      <c r="PLJ51" s="192"/>
      <c r="PLK51" s="192"/>
      <c r="PLL51" s="192"/>
      <c r="PLM51" s="192"/>
      <c r="PLN51" s="192"/>
      <c r="PLO51" s="192"/>
      <c r="PLP51" s="192"/>
      <c r="PLQ51" s="192"/>
      <c r="PLR51" s="192"/>
      <c r="PLS51" s="192"/>
      <c r="PLT51" s="192"/>
      <c r="PLU51" s="192"/>
      <c r="PLV51" s="192"/>
      <c r="PLW51" s="192"/>
      <c r="PLX51" s="192"/>
      <c r="PLY51" s="192"/>
      <c r="PLZ51" s="192"/>
      <c r="PMA51" s="192"/>
      <c r="PMB51" s="192"/>
      <c r="PMC51" s="192"/>
      <c r="PMD51" s="192"/>
      <c r="PME51" s="192"/>
      <c r="PMF51" s="192"/>
      <c r="PMG51" s="192"/>
      <c r="PMH51" s="192"/>
      <c r="PMI51" s="192"/>
      <c r="PMJ51" s="192"/>
      <c r="PMK51" s="192"/>
      <c r="PML51" s="192"/>
      <c r="PMM51" s="192"/>
      <c r="PMN51" s="192"/>
      <c r="PMO51" s="192"/>
      <c r="PMP51" s="192"/>
      <c r="PMQ51" s="192"/>
      <c r="PMR51" s="192"/>
      <c r="PMS51" s="192"/>
      <c r="PMT51" s="192"/>
      <c r="PMU51" s="192"/>
      <c r="PMV51" s="192"/>
      <c r="PMW51" s="192"/>
      <c r="PMX51" s="192"/>
      <c r="PMY51" s="192"/>
      <c r="PMZ51" s="192"/>
      <c r="PNA51" s="192"/>
      <c r="PNB51" s="192"/>
      <c r="PNC51" s="192"/>
      <c r="PND51" s="192"/>
      <c r="PNE51" s="192"/>
      <c r="PNF51" s="192"/>
      <c r="PNG51" s="192"/>
      <c r="PNH51" s="192"/>
      <c r="PNI51" s="192"/>
      <c r="PNJ51" s="192"/>
      <c r="PNK51" s="192"/>
      <c r="PNL51" s="192"/>
      <c r="PNM51" s="192"/>
      <c r="PNN51" s="192"/>
      <c r="PNO51" s="192"/>
      <c r="PNP51" s="192"/>
      <c r="PNQ51" s="192"/>
      <c r="PNR51" s="192"/>
      <c r="PNS51" s="192"/>
      <c r="PNT51" s="192"/>
      <c r="PNU51" s="192"/>
      <c r="PNV51" s="192"/>
      <c r="PNW51" s="192"/>
      <c r="PNX51" s="192"/>
      <c r="PNY51" s="192"/>
      <c r="PNZ51" s="192"/>
      <c r="POA51" s="192"/>
      <c r="POB51" s="192"/>
      <c r="POC51" s="192"/>
      <c r="POD51" s="192"/>
      <c r="POE51" s="192"/>
      <c r="POF51" s="192"/>
      <c r="POG51" s="192"/>
      <c r="POH51" s="192"/>
      <c r="POI51" s="192"/>
      <c r="POJ51" s="192"/>
      <c r="POK51" s="192"/>
      <c r="POL51" s="192"/>
      <c r="POM51" s="192"/>
      <c r="PON51" s="192"/>
      <c r="POO51" s="192"/>
      <c r="POP51" s="192"/>
      <c r="POQ51" s="192"/>
      <c r="POR51" s="192"/>
      <c r="POS51" s="192"/>
      <c r="POT51" s="192"/>
      <c r="POU51" s="192"/>
      <c r="POV51" s="192"/>
      <c r="POW51" s="192"/>
      <c r="POX51" s="192"/>
      <c r="POY51" s="192"/>
      <c r="POZ51" s="192"/>
      <c r="PPA51" s="192"/>
      <c r="PPB51" s="192"/>
      <c r="PPC51" s="192"/>
      <c r="PPD51" s="192"/>
      <c r="PPE51" s="192"/>
      <c r="PPF51" s="192"/>
      <c r="PPG51" s="192"/>
      <c r="PPH51" s="192"/>
      <c r="PPI51" s="192"/>
      <c r="PPJ51" s="192"/>
      <c r="PPK51" s="192"/>
      <c r="PPL51" s="192"/>
      <c r="PPM51" s="192"/>
      <c r="PPN51" s="192"/>
      <c r="PPO51" s="192"/>
      <c r="PPP51" s="192"/>
      <c r="PPQ51" s="192"/>
      <c r="PPR51" s="192"/>
      <c r="PPS51" s="192"/>
      <c r="PPT51" s="192"/>
      <c r="PPU51" s="192"/>
      <c r="PPV51" s="192"/>
      <c r="PPW51" s="192"/>
      <c r="PPX51" s="192"/>
      <c r="PPY51" s="192"/>
      <c r="PPZ51" s="192"/>
      <c r="PQA51" s="192"/>
      <c r="PQB51" s="192"/>
      <c r="PQC51" s="192"/>
      <c r="PQD51" s="192"/>
      <c r="PQE51" s="192"/>
      <c r="PQF51" s="192"/>
      <c r="PQG51" s="192"/>
      <c r="PQH51" s="192"/>
      <c r="PQI51" s="192"/>
      <c r="PQJ51" s="192"/>
      <c r="PQK51" s="192"/>
      <c r="PQL51" s="192"/>
      <c r="PQM51" s="192"/>
      <c r="PQN51" s="192"/>
      <c r="PQO51" s="192"/>
      <c r="PQP51" s="192"/>
      <c r="PQQ51" s="192"/>
      <c r="PQR51" s="192"/>
      <c r="PQS51" s="192"/>
      <c r="PQT51" s="192"/>
      <c r="PQU51" s="192"/>
      <c r="PQV51" s="192"/>
      <c r="PQW51" s="192"/>
      <c r="PQX51" s="192"/>
      <c r="PQY51" s="192"/>
      <c r="PQZ51" s="192"/>
      <c r="PRA51" s="192"/>
      <c r="PRB51" s="192"/>
      <c r="PRC51" s="192"/>
      <c r="PRD51" s="192"/>
      <c r="PRE51" s="192"/>
      <c r="PRF51" s="192"/>
      <c r="PRG51" s="192"/>
      <c r="PRH51" s="192"/>
      <c r="PRI51" s="192"/>
      <c r="PRJ51" s="192"/>
      <c r="PRK51" s="192"/>
      <c r="PRL51" s="192"/>
      <c r="PRM51" s="192"/>
      <c r="PRN51" s="192"/>
      <c r="PRO51" s="192"/>
      <c r="PRP51" s="192"/>
      <c r="PRQ51" s="192"/>
      <c r="PRR51" s="192"/>
      <c r="PRS51" s="192"/>
      <c r="PRT51" s="192"/>
      <c r="PRU51" s="192"/>
      <c r="PRV51" s="192"/>
      <c r="PRW51" s="192"/>
      <c r="PRX51" s="192"/>
      <c r="PRY51" s="192"/>
      <c r="PRZ51" s="192"/>
      <c r="PSA51" s="192"/>
      <c r="PSB51" s="192"/>
      <c r="PSC51" s="192"/>
      <c r="PSD51" s="192"/>
      <c r="PSE51" s="192"/>
      <c r="PSF51" s="192"/>
      <c r="PSG51" s="192"/>
      <c r="PSH51" s="192"/>
      <c r="PSI51" s="192"/>
      <c r="PSJ51" s="192"/>
      <c r="PSK51" s="192"/>
      <c r="PSL51" s="192"/>
      <c r="PSM51" s="192"/>
      <c r="PSN51" s="192"/>
      <c r="PSO51" s="192"/>
      <c r="PSP51" s="192"/>
      <c r="PSQ51" s="192"/>
      <c r="PSR51" s="192"/>
      <c r="PSS51" s="192"/>
      <c r="PST51" s="192"/>
      <c r="PSU51" s="192"/>
      <c r="PSV51" s="192"/>
      <c r="PSW51" s="192"/>
      <c r="PSX51" s="192"/>
      <c r="PSY51" s="192"/>
      <c r="PSZ51" s="192"/>
      <c r="PTA51" s="192"/>
      <c r="PTB51" s="192"/>
      <c r="PTC51" s="192"/>
      <c r="PTD51" s="192"/>
      <c r="PTE51" s="192"/>
      <c r="PTF51" s="192"/>
      <c r="PTG51" s="192"/>
      <c r="PTH51" s="192"/>
      <c r="PTI51" s="192"/>
      <c r="PTJ51" s="192"/>
      <c r="PTK51" s="192"/>
      <c r="PTL51" s="192"/>
      <c r="PTM51" s="192"/>
      <c r="PTN51" s="192"/>
      <c r="PTO51" s="192"/>
      <c r="PTP51" s="192"/>
      <c r="PTQ51" s="192"/>
      <c r="PTR51" s="192"/>
      <c r="PTS51" s="192"/>
      <c r="PTT51" s="192"/>
      <c r="PTU51" s="192"/>
      <c r="PTV51" s="192"/>
      <c r="PTW51" s="192"/>
      <c r="PTX51" s="192"/>
      <c r="PTY51" s="192"/>
      <c r="PTZ51" s="192"/>
      <c r="PUA51" s="192"/>
      <c r="PUB51" s="192"/>
      <c r="PUC51" s="192"/>
      <c r="PUD51" s="192"/>
      <c r="PUE51" s="192"/>
      <c r="PUF51" s="192"/>
      <c r="PUG51" s="192"/>
      <c r="PUH51" s="192"/>
      <c r="PUI51" s="192"/>
      <c r="PUJ51" s="192"/>
      <c r="PUK51" s="192"/>
      <c r="PUL51" s="192"/>
      <c r="PUM51" s="192"/>
      <c r="PUN51" s="192"/>
      <c r="PUO51" s="192"/>
      <c r="PUP51" s="192"/>
      <c r="PUQ51" s="192"/>
      <c r="PUR51" s="192"/>
      <c r="PUS51" s="192"/>
      <c r="PUT51" s="192"/>
      <c r="PUU51" s="192"/>
      <c r="PUV51" s="192"/>
      <c r="PUW51" s="192"/>
      <c r="PUX51" s="192"/>
      <c r="PUY51" s="192"/>
      <c r="PUZ51" s="192"/>
      <c r="PVA51" s="192"/>
      <c r="PVB51" s="192"/>
      <c r="PVC51" s="192"/>
      <c r="PVD51" s="192"/>
      <c r="PVE51" s="192"/>
      <c r="PVF51" s="192"/>
      <c r="PVG51" s="192"/>
      <c r="PVH51" s="192"/>
      <c r="PVI51" s="192"/>
      <c r="PVJ51" s="192"/>
      <c r="PVK51" s="192"/>
      <c r="PVL51" s="192"/>
      <c r="PVM51" s="192"/>
      <c r="PVN51" s="192"/>
      <c r="PVO51" s="192"/>
      <c r="PVP51" s="192"/>
      <c r="PVQ51" s="192"/>
      <c r="PVR51" s="192"/>
      <c r="PVS51" s="192"/>
      <c r="PVT51" s="192"/>
      <c r="PVU51" s="192"/>
      <c r="PVV51" s="192"/>
      <c r="PVW51" s="192"/>
      <c r="PVX51" s="192"/>
      <c r="PVY51" s="192"/>
      <c r="PVZ51" s="192"/>
      <c r="PWA51" s="192"/>
      <c r="PWB51" s="192"/>
      <c r="PWC51" s="192"/>
      <c r="PWD51" s="192"/>
      <c r="PWE51" s="192"/>
      <c r="PWF51" s="192"/>
      <c r="PWG51" s="192"/>
      <c r="PWH51" s="192"/>
      <c r="PWI51" s="192"/>
      <c r="PWJ51" s="192"/>
      <c r="PWK51" s="192"/>
      <c r="PWL51" s="192"/>
      <c r="PWM51" s="192"/>
      <c r="PWN51" s="192"/>
      <c r="PWO51" s="192"/>
      <c r="PWP51" s="192"/>
      <c r="PWQ51" s="192"/>
      <c r="PWR51" s="192"/>
      <c r="PWS51" s="192"/>
      <c r="PWT51" s="192"/>
      <c r="PWU51" s="192"/>
      <c r="PWV51" s="192"/>
      <c r="PWW51" s="192"/>
      <c r="PWX51" s="192"/>
      <c r="PWY51" s="192"/>
      <c r="PWZ51" s="192"/>
      <c r="PXA51" s="192"/>
      <c r="PXB51" s="192"/>
      <c r="PXC51" s="192"/>
      <c r="PXD51" s="192"/>
      <c r="PXE51" s="192"/>
      <c r="PXF51" s="192"/>
      <c r="PXG51" s="192"/>
      <c r="PXH51" s="192"/>
      <c r="PXI51" s="192"/>
      <c r="PXJ51" s="192"/>
      <c r="PXK51" s="192"/>
      <c r="PXL51" s="192"/>
      <c r="PXM51" s="192"/>
      <c r="PXN51" s="192"/>
      <c r="PXO51" s="192"/>
      <c r="PXP51" s="192"/>
      <c r="PXQ51" s="192"/>
      <c r="PXR51" s="192"/>
      <c r="PXS51" s="192"/>
      <c r="PXT51" s="192"/>
      <c r="PXU51" s="192"/>
      <c r="PXV51" s="192"/>
      <c r="PXW51" s="192"/>
      <c r="PXX51" s="192"/>
      <c r="PXY51" s="192"/>
      <c r="PXZ51" s="192"/>
      <c r="PYA51" s="192"/>
      <c r="PYB51" s="192"/>
      <c r="PYC51" s="192"/>
      <c r="PYD51" s="192"/>
      <c r="PYE51" s="192"/>
      <c r="PYF51" s="192"/>
      <c r="PYG51" s="192"/>
      <c r="PYH51" s="192"/>
      <c r="PYI51" s="192"/>
      <c r="PYJ51" s="192"/>
      <c r="PYK51" s="192"/>
      <c r="PYL51" s="192"/>
      <c r="PYM51" s="192"/>
      <c r="PYN51" s="192"/>
      <c r="PYO51" s="192"/>
      <c r="PYP51" s="192"/>
      <c r="PYQ51" s="192"/>
      <c r="PYR51" s="192"/>
      <c r="PYS51" s="192"/>
      <c r="PYT51" s="192"/>
      <c r="PYU51" s="192"/>
      <c r="PYV51" s="192"/>
      <c r="PYW51" s="192"/>
      <c r="PYX51" s="192"/>
      <c r="PYY51" s="192"/>
      <c r="PYZ51" s="192"/>
      <c r="PZA51" s="192"/>
      <c r="PZB51" s="192"/>
      <c r="PZC51" s="192"/>
      <c r="PZD51" s="192"/>
      <c r="PZE51" s="192"/>
      <c r="PZF51" s="192"/>
      <c r="PZG51" s="192"/>
      <c r="PZH51" s="192"/>
      <c r="PZI51" s="192"/>
      <c r="PZJ51" s="192"/>
      <c r="PZK51" s="192"/>
      <c r="PZL51" s="192"/>
      <c r="PZM51" s="192"/>
      <c r="PZN51" s="192"/>
      <c r="PZO51" s="192"/>
      <c r="PZP51" s="192"/>
      <c r="PZQ51" s="192"/>
      <c r="PZR51" s="192"/>
      <c r="PZS51" s="192"/>
      <c r="PZT51" s="192"/>
      <c r="PZU51" s="192"/>
      <c r="PZV51" s="192"/>
      <c r="PZW51" s="192"/>
      <c r="PZX51" s="192"/>
      <c r="PZY51" s="192"/>
      <c r="PZZ51" s="192"/>
      <c r="QAA51" s="192"/>
      <c r="QAB51" s="192"/>
      <c r="QAC51" s="192"/>
      <c r="QAD51" s="192"/>
      <c r="QAE51" s="192"/>
      <c r="QAF51" s="192"/>
      <c r="QAG51" s="192"/>
      <c r="QAH51" s="192"/>
      <c r="QAI51" s="192"/>
      <c r="QAJ51" s="192"/>
      <c r="QAK51" s="192"/>
      <c r="QAL51" s="192"/>
      <c r="QAM51" s="192"/>
      <c r="QAN51" s="192"/>
      <c r="QAO51" s="192"/>
      <c r="QAP51" s="192"/>
      <c r="QAQ51" s="192"/>
      <c r="QAR51" s="192"/>
      <c r="QAS51" s="192"/>
      <c r="QAT51" s="192"/>
      <c r="QAU51" s="192"/>
      <c r="QAV51" s="192"/>
      <c r="QAW51" s="192"/>
      <c r="QAX51" s="192"/>
      <c r="QAY51" s="192"/>
      <c r="QAZ51" s="192"/>
      <c r="QBA51" s="192"/>
      <c r="QBB51" s="192"/>
      <c r="QBC51" s="192"/>
      <c r="QBD51" s="192"/>
      <c r="QBE51" s="192"/>
      <c r="QBF51" s="192"/>
      <c r="QBG51" s="192"/>
      <c r="QBH51" s="192"/>
      <c r="QBI51" s="192"/>
      <c r="QBJ51" s="192"/>
      <c r="QBK51" s="192"/>
      <c r="QBL51" s="192"/>
      <c r="QBM51" s="192"/>
      <c r="QBN51" s="192"/>
      <c r="QBO51" s="192"/>
      <c r="QBP51" s="192"/>
      <c r="QBQ51" s="192"/>
      <c r="QBR51" s="192"/>
      <c r="QBS51" s="192"/>
      <c r="QBT51" s="192"/>
      <c r="QBU51" s="192"/>
      <c r="QBV51" s="192"/>
      <c r="QBW51" s="192"/>
      <c r="QBX51" s="192"/>
      <c r="QBY51" s="192"/>
      <c r="QBZ51" s="192"/>
      <c r="QCA51" s="192"/>
      <c r="QCB51" s="192"/>
      <c r="QCC51" s="192"/>
      <c r="QCD51" s="192"/>
      <c r="QCE51" s="192"/>
      <c r="QCF51" s="192"/>
      <c r="QCG51" s="192"/>
      <c r="QCH51" s="192"/>
      <c r="QCI51" s="192"/>
      <c r="QCJ51" s="192"/>
      <c r="QCK51" s="192"/>
      <c r="QCL51" s="192"/>
      <c r="QCM51" s="192"/>
      <c r="QCN51" s="192"/>
      <c r="QCO51" s="192"/>
      <c r="QCP51" s="192"/>
      <c r="QCQ51" s="192"/>
      <c r="QCR51" s="192"/>
      <c r="QCS51" s="192"/>
      <c r="QCT51" s="192"/>
      <c r="QCU51" s="192"/>
      <c r="QCV51" s="192"/>
      <c r="QCW51" s="192"/>
      <c r="QCX51" s="192"/>
      <c r="QCY51" s="192"/>
      <c r="QCZ51" s="192"/>
      <c r="QDA51" s="192"/>
      <c r="QDB51" s="192"/>
      <c r="QDC51" s="192"/>
      <c r="QDD51" s="192"/>
      <c r="QDE51" s="192"/>
      <c r="QDF51" s="192"/>
      <c r="QDG51" s="192"/>
      <c r="QDH51" s="192"/>
      <c r="QDI51" s="192"/>
      <c r="QDJ51" s="192"/>
      <c r="QDK51" s="192"/>
      <c r="QDL51" s="192"/>
      <c r="QDM51" s="192"/>
      <c r="QDN51" s="192"/>
      <c r="QDO51" s="192"/>
      <c r="QDP51" s="192"/>
      <c r="QDQ51" s="192"/>
      <c r="QDR51" s="192"/>
      <c r="QDS51" s="192"/>
      <c r="QDT51" s="192"/>
      <c r="QDU51" s="192"/>
      <c r="QDV51" s="192"/>
      <c r="QDW51" s="192"/>
      <c r="QDX51" s="192"/>
      <c r="QDY51" s="192"/>
      <c r="QDZ51" s="192"/>
      <c r="QEA51" s="192"/>
      <c r="QEB51" s="192"/>
      <c r="QEC51" s="192"/>
      <c r="QED51" s="192"/>
      <c r="QEE51" s="192"/>
      <c r="QEF51" s="192"/>
      <c r="QEG51" s="192"/>
      <c r="QEH51" s="192"/>
      <c r="QEI51" s="192"/>
      <c r="QEJ51" s="192"/>
      <c r="QEK51" s="192"/>
      <c r="QEL51" s="192"/>
      <c r="QEM51" s="192"/>
      <c r="QEN51" s="192"/>
      <c r="QEO51" s="192"/>
      <c r="QEP51" s="192"/>
      <c r="QEQ51" s="192"/>
      <c r="QER51" s="192"/>
      <c r="QES51" s="192"/>
      <c r="QET51" s="192"/>
      <c r="QEU51" s="192"/>
      <c r="QEV51" s="192"/>
      <c r="QEW51" s="192"/>
      <c r="QEX51" s="192"/>
      <c r="QEY51" s="192"/>
      <c r="QEZ51" s="192"/>
      <c r="QFA51" s="192"/>
      <c r="QFB51" s="192"/>
      <c r="QFC51" s="192"/>
      <c r="QFD51" s="192"/>
      <c r="QFE51" s="192"/>
      <c r="QFF51" s="192"/>
      <c r="QFG51" s="192"/>
      <c r="QFH51" s="192"/>
      <c r="QFI51" s="192"/>
      <c r="QFJ51" s="192"/>
      <c r="QFK51" s="192"/>
      <c r="QFL51" s="192"/>
      <c r="QFM51" s="192"/>
      <c r="QFN51" s="192"/>
      <c r="QFO51" s="192"/>
      <c r="QFP51" s="192"/>
      <c r="QFQ51" s="192"/>
      <c r="QFR51" s="192"/>
      <c r="QFS51" s="192"/>
      <c r="QFT51" s="192"/>
      <c r="QFU51" s="192"/>
      <c r="QFV51" s="192"/>
      <c r="QFW51" s="192"/>
      <c r="QFX51" s="192"/>
      <c r="QFY51" s="192"/>
      <c r="QFZ51" s="192"/>
      <c r="QGA51" s="192"/>
      <c r="QGB51" s="192"/>
      <c r="QGC51" s="192"/>
      <c r="QGD51" s="192"/>
      <c r="QGE51" s="192"/>
      <c r="QGF51" s="192"/>
      <c r="QGG51" s="192"/>
      <c r="QGH51" s="192"/>
      <c r="QGI51" s="192"/>
      <c r="QGJ51" s="192"/>
      <c r="QGK51" s="192"/>
      <c r="QGL51" s="192"/>
      <c r="QGM51" s="192"/>
      <c r="QGN51" s="192"/>
      <c r="QGO51" s="192"/>
      <c r="QGP51" s="192"/>
      <c r="QGQ51" s="192"/>
      <c r="QGR51" s="192"/>
      <c r="QGS51" s="192"/>
      <c r="QGT51" s="192"/>
      <c r="QGU51" s="192"/>
      <c r="QGV51" s="192"/>
      <c r="QGW51" s="192"/>
      <c r="QGX51" s="192"/>
      <c r="QGY51" s="192"/>
      <c r="QGZ51" s="192"/>
      <c r="QHA51" s="192"/>
      <c r="QHB51" s="192"/>
      <c r="QHC51" s="192"/>
      <c r="QHD51" s="192"/>
      <c r="QHE51" s="192"/>
      <c r="QHF51" s="192"/>
      <c r="QHG51" s="192"/>
      <c r="QHH51" s="192"/>
      <c r="QHI51" s="192"/>
      <c r="QHJ51" s="192"/>
      <c r="QHK51" s="192"/>
      <c r="QHL51" s="192"/>
      <c r="QHM51" s="192"/>
      <c r="QHN51" s="192"/>
      <c r="QHO51" s="192"/>
      <c r="QHP51" s="192"/>
      <c r="QHQ51" s="192"/>
      <c r="QHR51" s="192"/>
      <c r="QHS51" s="192"/>
      <c r="QHT51" s="192"/>
      <c r="QHU51" s="192"/>
      <c r="QHV51" s="192"/>
      <c r="QHW51" s="192"/>
      <c r="QHX51" s="192"/>
      <c r="QHY51" s="192"/>
      <c r="QHZ51" s="192"/>
      <c r="QIA51" s="192"/>
      <c r="QIB51" s="192"/>
      <c r="QIC51" s="192"/>
      <c r="QID51" s="192"/>
      <c r="QIE51" s="192"/>
      <c r="QIF51" s="192"/>
      <c r="QIG51" s="192"/>
      <c r="QIH51" s="192"/>
      <c r="QII51" s="192"/>
      <c r="QIJ51" s="192"/>
      <c r="QIK51" s="192"/>
      <c r="QIL51" s="192"/>
      <c r="QIM51" s="192"/>
      <c r="QIN51" s="192"/>
      <c r="QIO51" s="192"/>
      <c r="QIP51" s="192"/>
      <c r="QIQ51" s="192"/>
      <c r="QIR51" s="192"/>
      <c r="QIS51" s="192"/>
      <c r="QIT51" s="192"/>
      <c r="QIU51" s="192"/>
      <c r="QIV51" s="192"/>
      <c r="QIW51" s="192"/>
      <c r="QIX51" s="192"/>
      <c r="QIY51" s="192"/>
      <c r="QIZ51" s="192"/>
      <c r="QJA51" s="192"/>
      <c r="QJB51" s="192"/>
      <c r="QJC51" s="192"/>
      <c r="QJD51" s="192"/>
      <c r="QJE51" s="192"/>
      <c r="QJF51" s="192"/>
      <c r="QJG51" s="192"/>
      <c r="QJH51" s="192"/>
      <c r="QJI51" s="192"/>
      <c r="QJJ51" s="192"/>
      <c r="QJK51" s="192"/>
      <c r="QJL51" s="192"/>
      <c r="QJM51" s="192"/>
      <c r="QJN51" s="192"/>
      <c r="QJO51" s="192"/>
      <c r="QJP51" s="192"/>
      <c r="QJQ51" s="192"/>
      <c r="QJR51" s="192"/>
      <c r="QJS51" s="192"/>
      <c r="QJT51" s="192"/>
      <c r="QJU51" s="192"/>
      <c r="QJV51" s="192"/>
      <c r="QJW51" s="192"/>
      <c r="QJX51" s="192"/>
      <c r="QJY51" s="192"/>
      <c r="QJZ51" s="192"/>
      <c r="QKA51" s="192"/>
      <c r="QKB51" s="192"/>
      <c r="QKC51" s="192"/>
      <c r="QKD51" s="192"/>
      <c r="QKE51" s="192"/>
      <c r="QKF51" s="192"/>
      <c r="QKG51" s="192"/>
      <c r="QKH51" s="192"/>
      <c r="QKI51" s="192"/>
      <c r="QKJ51" s="192"/>
      <c r="QKK51" s="192"/>
      <c r="QKL51" s="192"/>
      <c r="QKM51" s="192"/>
      <c r="QKN51" s="192"/>
      <c r="QKO51" s="192"/>
      <c r="QKP51" s="192"/>
      <c r="QKQ51" s="192"/>
      <c r="QKR51" s="192"/>
      <c r="QKS51" s="192"/>
      <c r="QKT51" s="192"/>
      <c r="QKU51" s="192"/>
      <c r="QKV51" s="192"/>
      <c r="QKW51" s="192"/>
      <c r="QKX51" s="192"/>
      <c r="QKY51" s="192"/>
      <c r="QKZ51" s="192"/>
      <c r="QLA51" s="192"/>
      <c r="QLB51" s="192"/>
      <c r="QLC51" s="192"/>
      <c r="QLD51" s="192"/>
      <c r="QLE51" s="192"/>
      <c r="QLF51" s="192"/>
      <c r="QLG51" s="192"/>
      <c r="QLH51" s="192"/>
      <c r="QLI51" s="192"/>
      <c r="QLJ51" s="192"/>
      <c r="QLK51" s="192"/>
      <c r="QLL51" s="192"/>
      <c r="QLM51" s="192"/>
      <c r="QLN51" s="192"/>
      <c r="QLO51" s="192"/>
      <c r="QLP51" s="192"/>
      <c r="QLQ51" s="192"/>
      <c r="QLR51" s="192"/>
      <c r="QLS51" s="192"/>
      <c r="QLT51" s="192"/>
      <c r="QLU51" s="192"/>
      <c r="QLV51" s="192"/>
      <c r="QLW51" s="192"/>
      <c r="QLX51" s="192"/>
      <c r="QLY51" s="192"/>
      <c r="QLZ51" s="192"/>
      <c r="QMA51" s="192"/>
      <c r="QMB51" s="192"/>
      <c r="QMC51" s="192"/>
      <c r="QMD51" s="192"/>
      <c r="QME51" s="192"/>
      <c r="QMF51" s="192"/>
      <c r="QMG51" s="192"/>
      <c r="QMH51" s="192"/>
      <c r="QMI51" s="192"/>
      <c r="QMJ51" s="192"/>
      <c r="QMK51" s="192"/>
      <c r="QML51" s="192"/>
      <c r="QMM51" s="192"/>
      <c r="QMN51" s="192"/>
      <c r="QMO51" s="192"/>
      <c r="QMP51" s="192"/>
      <c r="QMQ51" s="192"/>
      <c r="QMR51" s="192"/>
      <c r="QMS51" s="192"/>
      <c r="QMT51" s="192"/>
      <c r="QMU51" s="192"/>
      <c r="QMV51" s="192"/>
      <c r="QMW51" s="192"/>
      <c r="QMX51" s="192"/>
      <c r="QMY51" s="192"/>
      <c r="QMZ51" s="192"/>
      <c r="QNA51" s="192"/>
      <c r="QNB51" s="192"/>
      <c r="QNC51" s="192"/>
      <c r="QND51" s="192"/>
      <c r="QNE51" s="192"/>
      <c r="QNF51" s="192"/>
      <c r="QNG51" s="192"/>
      <c r="QNH51" s="192"/>
      <c r="QNI51" s="192"/>
      <c r="QNJ51" s="192"/>
      <c r="QNK51" s="192"/>
      <c r="QNL51" s="192"/>
      <c r="QNM51" s="192"/>
      <c r="QNN51" s="192"/>
      <c r="QNO51" s="192"/>
      <c r="QNP51" s="192"/>
      <c r="QNQ51" s="192"/>
      <c r="QNR51" s="192"/>
      <c r="QNS51" s="192"/>
      <c r="QNT51" s="192"/>
      <c r="QNU51" s="192"/>
      <c r="QNV51" s="192"/>
      <c r="QNW51" s="192"/>
      <c r="QNX51" s="192"/>
      <c r="QNY51" s="192"/>
      <c r="QNZ51" s="192"/>
      <c r="QOA51" s="192"/>
      <c r="QOB51" s="192"/>
      <c r="QOC51" s="192"/>
      <c r="QOD51" s="192"/>
      <c r="QOE51" s="192"/>
      <c r="QOF51" s="192"/>
      <c r="QOG51" s="192"/>
      <c r="QOH51" s="192"/>
      <c r="QOI51" s="192"/>
      <c r="QOJ51" s="192"/>
      <c r="QOK51" s="192"/>
      <c r="QOL51" s="192"/>
      <c r="QOM51" s="192"/>
      <c r="QON51" s="192"/>
      <c r="QOO51" s="192"/>
      <c r="QOP51" s="192"/>
      <c r="QOQ51" s="192"/>
      <c r="QOR51" s="192"/>
      <c r="QOS51" s="192"/>
      <c r="QOT51" s="192"/>
      <c r="QOU51" s="192"/>
      <c r="QOV51" s="192"/>
      <c r="QOW51" s="192"/>
      <c r="QOX51" s="192"/>
      <c r="QOY51" s="192"/>
      <c r="QOZ51" s="192"/>
      <c r="QPA51" s="192"/>
      <c r="QPB51" s="192"/>
      <c r="QPC51" s="192"/>
      <c r="QPD51" s="192"/>
      <c r="QPE51" s="192"/>
      <c r="QPF51" s="192"/>
      <c r="QPG51" s="192"/>
      <c r="QPH51" s="192"/>
      <c r="QPI51" s="192"/>
      <c r="QPJ51" s="192"/>
      <c r="QPK51" s="192"/>
      <c r="QPL51" s="192"/>
      <c r="QPM51" s="192"/>
      <c r="QPN51" s="192"/>
      <c r="QPO51" s="192"/>
      <c r="QPP51" s="192"/>
      <c r="QPQ51" s="192"/>
      <c r="QPR51" s="192"/>
      <c r="QPS51" s="192"/>
      <c r="QPT51" s="192"/>
      <c r="QPU51" s="192"/>
      <c r="QPV51" s="192"/>
      <c r="QPW51" s="192"/>
      <c r="QPX51" s="192"/>
      <c r="QPY51" s="192"/>
      <c r="QPZ51" s="192"/>
      <c r="QQA51" s="192"/>
      <c r="QQB51" s="192"/>
      <c r="QQC51" s="192"/>
      <c r="QQD51" s="192"/>
      <c r="QQE51" s="192"/>
      <c r="QQF51" s="192"/>
      <c r="QQG51" s="192"/>
      <c r="QQH51" s="192"/>
      <c r="QQI51" s="192"/>
      <c r="QQJ51" s="192"/>
      <c r="QQK51" s="192"/>
      <c r="QQL51" s="192"/>
      <c r="QQM51" s="192"/>
      <c r="QQN51" s="192"/>
      <c r="QQO51" s="192"/>
      <c r="QQP51" s="192"/>
      <c r="QQQ51" s="192"/>
      <c r="QQR51" s="192"/>
      <c r="QQS51" s="192"/>
      <c r="QQT51" s="192"/>
      <c r="QQU51" s="192"/>
      <c r="QQV51" s="192"/>
      <c r="QQW51" s="192"/>
      <c r="QQX51" s="192"/>
      <c r="QQY51" s="192"/>
      <c r="QQZ51" s="192"/>
      <c r="QRA51" s="192"/>
      <c r="QRB51" s="192"/>
      <c r="QRC51" s="192"/>
      <c r="QRD51" s="192"/>
      <c r="QRE51" s="192"/>
      <c r="QRF51" s="192"/>
      <c r="QRG51" s="192"/>
      <c r="QRH51" s="192"/>
      <c r="QRI51" s="192"/>
      <c r="QRJ51" s="192"/>
      <c r="QRK51" s="192"/>
      <c r="QRL51" s="192"/>
      <c r="QRM51" s="192"/>
      <c r="QRN51" s="192"/>
      <c r="QRO51" s="192"/>
      <c r="QRP51" s="192"/>
      <c r="QRQ51" s="192"/>
      <c r="QRR51" s="192"/>
      <c r="QRS51" s="192"/>
      <c r="QRT51" s="192"/>
      <c r="QRU51" s="192"/>
      <c r="QRV51" s="192"/>
      <c r="QRW51" s="192"/>
      <c r="QRX51" s="192"/>
      <c r="QRY51" s="192"/>
      <c r="QRZ51" s="192"/>
      <c r="QSA51" s="192"/>
      <c r="QSB51" s="192"/>
      <c r="QSC51" s="192"/>
      <c r="QSD51" s="192"/>
      <c r="QSE51" s="192"/>
      <c r="QSF51" s="192"/>
      <c r="QSG51" s="192"/>
      <c r="QSH51" s="192"/>
      <c r="QSI51" s="192"/>
      <c r="QSJ51" s="192"/>
      <c r="QSK51" s="192"/>
      <c r="QSL51" s="192"/>
      <c r="QSM51" s="192"/>
      <c r="QSN51" s="192"/>
      <c r="QSO51" s="192"/>
      <c r="QSP51" s="192"/>
      <c r="QSQ51" s="192"/>
      <c r="QSR51" s="192"/>
      <c r="QSS51" s="192"/>
      <c r="QST51" s="192"/>
      <c r="QSU51" s="192"/>
      <c r="QSV51" s="192"/>
      <c r="QSW51" s="192"/>
      <c r="QSX51" s="192"/>
      <c r="QSY51" s="192"/>
      <c r="QSZ51" s="192"/>
      <c r="QTA51" s="192"/>
      <c r="QTB51" s="192"/>
      <c r="QTC51" s="192"/>
      <c r="QTD51" s="192"/>
      <c r="QTE51" s="192"/>
      <c r="QTF51" s="192"/>
      <c r="QTG51" s="192"/>
      <c r="QTH51" s="192"/>
      <c r="QTI51" s="192"/>
      <c r="QTJ51" s="192"/>
      <c r="QTK51" s="192"/>
      <c r="QTL51" s="192"/>
      <c r="QTM51" s="192"/>
      <c r="QTN51" s="192"/>
      <c r="QTO51" s="192"/>
      <c r="QTP51" s="192"/>
      <c r="QTQ51" s="192"/>
      <c r="QTR51" s="192"/>
      <c r="QTS51" s="192"/>
      <c r="QTT51" s="192"/>
      <c r="QTU51" s="192"/>
      <c r="QTV51" s="192"/>
      <c r="QTW51" s="192"/>
      <c r="QTX51" s="192"/>
      <c r="QTY51" s="192"/>
      <c r="QTZ51" s="192"/>
      <c r="QUA51" s="192"/>
      <c r="QUB51" s="192"/>
      <c r="QUC51" s="192"/>
      <c r="QUD51" s="192"/>
      <c r="QUE51" s="192"/>
      <c r="QUF51" s="192"/>
      <c r="QUG51" s="192"/>
      <c r="QUH51" s="192"/>
      <c r="QUI51" s="192"/>
      <c r="QUJ51" s="192"/>
      <c r="QUK51" s="192"/>
      <c r="QUL51" s="192"/>
      <c r="QUM51" s="192"/>
      <c r="QUN51" s="192"/>
      <c r="QUO51" s="192"/>
      <c r="QUP51" s="192"/>
      <c r="QUQ51" s="192"/>
      <c r="QUR51" s="192"/>
      <c r="QUS51" s="192"/>
      <c r="QUT51" s="192"/>
      <c r="QUU51" s="192"/>
      <c r="QUV51" s="192"/>
      <c r="QUW51" s="192"/>
      <c r="QUX51" s="192"/>
      <c r="QUY51" s="192"/>
      <c r="QUZ51" s="192"/>
      <c r="QVA51" s="192"/>
      <c r="QVB51" s="192"/>
      <c r="QVC51" s="192"/>
      <c r="QVD51" s="192"/>
      <c r="QVE51" s="192"/>
      <c r="QVF51" s="192"/>
      <c r="QVG51" s="192"/>
      <c r="QVH51" s="192"/>
      <c r="QVI51" s="192"/>
      <c r="QVJ51" s="192"/>
      <c r="QVK51" s="192"/>
      <c r="QVL51" s="192"/>
      <c r="QVM51" s="192"/>
      <c r="QVN51" s="192"/>
      <c r="QVO51" s="192"/>
      <c r="QVP51" s="192"/>
      <c r="QVQ51" s="192"/>
      <c r="QVR51" s="192"/>
      <c r="QVS51" s="192"/>
      <c r="QVT51" s="192"/>
      <c r="QVU51" s="192"/>
      <c r="QVV51" s="192"/>
      <c r="QVW51" s="192"/>
      <c r="QVX51" s="192"/>
      <c r="QVY51" s="192"/>
      <c r="QVZ51" s="192"/>
      <c r="QWA51" s="192"/>
      <c r="QWB51" s="192"/>
      <c r="QWC51" s="192"/>
      <c r="QWD51" s="192"/>
      <c r="QWE51" s="192"/>
      <c r="QWF51" s="192"/>
      <c r="QWG51" s="192"/>
      <c r="QWH51" s="192"/>
      <c r="QWI51" s="192"/>
      <c r="QWJ51" s="192"/>
      <c r="QWK51" s="192"/>
      <c r="QWL51" s="192"/>
      <c r="QWM51" s="192"/>
      <c r="QWN51" s="192"/>
      <c r="QWO51" s="192"/>
      <c r="QWP51" s="192"/>
      <c r="QWQ51" s="192"/>
      <c r="QWR51" s="192"/>
      <c r="QWS51" s="192"/>
      <c r="QWT51" s="192"/>
      <c r="QWU51" s="192"/>
      <c r="QWV51" s="192"/>
      <c r="QWW51" s="192"/>
      <c r="QWX51" s="192"/>
      <c r="QWY51" s="192"/>
      <c r="QWZ51" s="192"/>
      <c r="QXA51" s="192"/>
      <c r="QXB51" s="192"/>
      <c r="QXC51" s="192"/>
      <c r="QXD51" s="192"/>
      <c r="QXE51" s="192"/>
      <c r="QXF51" s="192"/>
      <c r="QXG51" s="192"/>
      <c r="QXH51" s="192"/>
      <c r="QXI51" s="192"/>
      <c r="QXJ51" s="192"/>
      <c r="QXK51" s="192"/>
      <c r="QXL51" s="192"/>
      <c r="QXM51" s="192"/>
      <c r="QXN51" s="192"/>
      <c r="QXO51" s="192"/>
      <c r="QXP51" s="192"/>
      <c r="QXQ51" s="192"/>
      <c r="QXR51" s="192"/>
      <c r="QXS51" s="192"/>
      <c r="QXT51" s="192"/>
      <c r="QXU51" s="192"/>
      <c r="QXV51" s="192"/>
      <c r="QXW51" s="192"/>
      <c r="QXX51" s="192"/>
      <c r="QXY51" s="192"/>
      <c r="QXZ51" s="192"/>
      <c r="QYA51" s="192"/>
      <c r="QYB51" s="192"/>
      <c r="QYC51" s="192"/>
      <c r="QYD51" s="192"/>
      <c r="QYE51" s="192"/>
      <c r="QYF51" s="192"/>
      <c r="QYG51" s="192"/>
      <c r="QYH51" s="192"/>
      <c r="QYI51" s="192"/>
      <c r="QYJ51" s="192"/>
      <c r="QYK51" s="192"/>
      <c r="QYL51" s="192"/>
      <c r="QYM51" s="192"/>
      <c r="QYN51" s="192"/>
      <c r="QYO51" s="192"/>
      <c r="QYP51" s="192"/>
      <c r="QYQ51" s="192"/>
      <c r="QYR51" s="192"/>
      <c r="QYS51" s="192"/>
      <c r="QYT51" s="192"/>
      <c r="QYU51" s="192"/>
      <c r="QYV51" s="192"/>
      <c r="QYW51" s="192"/>
      <c r="QYX51" s="192"/>
      <c r="QYY51" s="192"/>
      <c r="QYZ51" s="192"/>
      <c r="QZA51" s="192"/>
      <c r="QZB51" s="192"/>
      <c r="QZC51" s="192"/>
      <c r="QZD51" s="192"/>
      <c r="QZE51" s="192"/>
      <c r="QZF51" s="192"/>
      <c r="QZG51" s="192"/>
      <c r="QZH51" s="192"/>
      <c r="QZI51" s="192"/>
      <c r="QZJ51" s="192"/>
      <c r="QZK51" s="192"/>
      <c r="QZL51" s="192"/>
      <c r="QZM51" s="192"/>
      <c r="QZN51" s="192"/>
      <c r="QZO51" s="192"/>
      <c r="QZP51" s="192"/>
      <c r="QZQ51" s="192"/>
      <c r="QZR51" s="192"/>
      <c r="QZS51" s="192"/>
      <c r="QZT51" s="192"/>
      <c r="QZU51" s="192"/>
      <c r="QZV51" s="192"/>
      <c r="QZW51" s="192"/>
      <c r="QZX51" s="192"/>
      <c r="QZY51" s="192"/>
      <c r="QZZ51" s="192"/>
      <c r="RAA51" s="192"/>
      <c r="RAB51" s="192"/>
      <c r="RAC51" s="192"/>
      <c r="RAD51" s="192"/>
      <c r="RAE51" s="192"/>
      <c r="RAF51" s="192"/>
      <c r="RAG51" s="192"/>
      <c r="RAH51" s="192"/>
      <c r="RAI51" s="192"/>
      <c r="RAJ51" s="192"/>
      <c r="RAK51" s="192"/>
      <c r="RAL51" s="192"/>
      <c r="RAM51" s="192"/>
      <c r="RAN51" s="192"/>
      <c r="RAO51" s="192"/>
      <c r="RAP51" s="192"/>
      <c r="RAQ51" s="192"/>
      <c r="RAR51" s="192"/>
      <c r="RAS51" s="192"/>
      <c r="RAT51" s="192"/>
      <c r="RAU51" s="192"/>
      <c r="RAV51" s="192"/>
      <c r="RAW51" s="192"/>
      <c r="RAX51" s="192"/>
      <c r="RAY51" s="192"/>
      <c r="RAZ51" s="192"/>
      <c r="RBA51" s="192"/>
      <c r="RBB51" s="192"/>
      <c r="RBC51" s="192"/>
      <c r="RBD51" s="192"/>
      <c r="RBE51" s="192"/>
      <c r="RBF51" s="192"/>
      <c r="RBG51" s="192"/>
      <c r="RBH51" s="192"/>
      <c r="RBI51" s="192"/>
      <c r="RBJ51" s="192"/>
      <c r="RBK51" s="192"/>
      <c r="RBL51" s="192"/>
      <c r="RBM51" s="192"/>
      <c r="RBN51" s="192"/>
      <c r="RBO51" s="192"/>
      <c r="RBP51" s="192"/>
      <c r="RBQ51" s="192"/>
      <c r="RBR51" s="192"/>
      <c r="RBS51" s="192"/>
      <c r="RBT51" s="192"/>
      <c r="RBU51" s="192"/>
      <c r="RBV51" s="192"/>
      <c r="RBW51" s="192"/>
      <c r="RBX51" s="192"/>
      <c r="RBY51" s="192"/>
      <c r="RBZ51" s="192"/>
      <c r="RCA51" s="192"/>
      <c r="RCB51" s="192"/>
      <c r="RCC51" s="192"/>
      <c r="RCD51" s="192"/>
      <c r="RCE51" s="192"/>
      <c r="RCF51" s="192"/>
      <c r="RCG51" s="192"/>
      <c r="RCH51" s="192"/>
      <c r="RCI51" s="192"/>
      <c r="RCJ51" s="192"/>
      <c r="RCK51" s="192"/>
      <c r="RCL51" s="192"/>
      <c r="RCM51" s="192"/>
      <c r="RCN51" s="192"/>
      <c r="RCO51" s="192"/>
      <c r="RCP51" s="192"/>
      <c r="RCQ51" s="192"/>
      <c r="RCR51" s="192"/>
      <c r="RCS51" s="192"/>
      <c r="RCT51" s="192"/>
      <c r="RCU51" s="192"/>
      <c r="RCV51" s="192"/>
      <c r="RCW51" s="192"/>
      <c r="RCX51" s="192"/>
      <c r="RCY51" s="192"/>
      <c r="RCZ51" s="192"/>
      <c r="RDA51" s="192"/>
      <c r="RDB51" s="192"/>
      <c r="RDC51" s="192"/>
      <c r="RDD51" s="192"/>
      <c r="RDE51" s="192"/>
      <c r="RDF51" s="192"/>
      <c r="RDG51" s="192"/>
      <c r="RDH51" s="192"/>
      <c r="RDI51" s="192"/>
      <c r="RDJ51" s="192"/>
      <c r="RDK51" s="192"/>
      <c r="RDL51" s="192"/>
      <c r="RDM51" s="192"/>
      <c r="RDN51" s="192"/>
      <c r="RDO51" s="192"/>
      <c r="RDP51" s="192"/>
      <c r="RDQ51" s="192"/>
      <c r="RDR51" s="192"/>
      <c r="RDS51" s="192"/>
      <c r="RDT51" s="192"/>
      <c r="RDU51" s="192"/>
      <c r="RDV51" s="192"/>
      <c r="RDW51" s="192"/>
      <c r="RDX51" s="192"/>
      <c r="RDY51" s="192"/>
      <c r="RDZ51" s="192"/>
      <c r="REA51" s="192"/>
      <c r="REB51" s="192"/>
      <c r="REC51" s="192"/>
      <c r="RED51" s="192"/>
      <c r="REE51" s="192"/>
      <c r="REF51" s="192"/>
      <c r="REG51" s="192"/>
      <c r="REH51" s="192"/>
      <c r="REI51" s="192"/>
      <c r="REJ51" s="192"/>
      <c r="REK51" s="192"/>
      <c r="REL51" s="192"/>
      <c r="REM51" s="192"/>
      <c r="REN51" s="192"/>
      <c r="REO51" s="192"/>
      <c r="REP51" s="192"/>
      <c r="REQ51" s="192"/>
      <c r="RER51" s="192"/>
      <c r="RES51" s="192"/>
      <c r="RET51" s="192"/>
      <c r="REU51" s="192"/>
      <c r="REV51" s="192"/>
      <c r="REW51" s="192"/>
      <c r="REX51" s="192"/>
      <c r="REY51" s="192"/>
      <c r="REZ51" s="192"/>
      <c r="RFA51" s="192"/>
      <c r="RFB51" s="192"/>
      <c r="RFC51" s="192"/>
      <c r="RFD51" s="192"/>
      <c r="RFE51" s="192"/>
      <c r="RFF51" s="192"/>
      <c r="RFG51" s="192"/>
      <c r="RFH51" s="192"/>
      <c r="RFI51" s="192"/>
      <c r="RFJ51" s="192"/>
      <c r="RFK51" s="192"/>
      <c r="RFL51" s="192"/>
      <c r="RFM51" s="192"/>
      <c r="RFN51" s="192"/>
      <c r="RFO51" s="192"/>
      <c r="RFP51" s="192"/>
      <c r="RFQ51" s="192"/>
      <c r="RFR51" s="192"/>
      <c r="RFS51" s="192"/>
      <c r="RFT51" s="192"/>
      <c r="RFU51" s="192"/>
      <c r="RFV51" s="192"/>
      <c r="RFW51" s="192"/>
      <c r="RFX51" s="192"/>
      <c r="RFY51" s="192"/>
      <c r="RFZ51" s="192"/>
      <c r="RGA51" s="192"/>
      <c r="RGB51" s="192"/>
      <c r="RGC51" s="192"/>
      <c r="RGD51" s="192"/>
      <c r="RGE51" s="192"/>
      <c r="RGF51" s="192"/>
      <c r="RGG51" s="192"/>
      <c r="RGH51" s="192"/>
      <c r="RGI51" s="192"/>
      <c r="RGJ51" s="192"/>
      <c r="RGK51" s="192"/>
      <c r="RGL51" s="192"/>
      <c r="RGM51" s="192"/>
      <c r="RGN51" s="192"/>
      <c r="RGO51" s="192"/>
      <c r="RGP51" s="192"/>
      <c r="RGQ51" s="192"/>
      <c r="RGR51" s="192"/>
      <c r="RGS51" s="192"/>
      <c r="RGT51" s="192"/>
      <c r="RGU51" s="192"/>
      <c r="RGV51" s="192"/>
      <c r="RGW51" s="192"/>
      <c r="RGX51" s="192"/>
      <c r="RGY51" s="192"/>
      <c r="RGZ51" s="192"/>
      <c r="RHA51" s="192"/>
      <c r="RHB51" s="192"/>
      <c r="RHC51" s="192"/>
      <c r="RHD51" s="192"/>
      <c r="RHE51" s="192"/>
      <c r="RHF51" s="192"/>
      <c r="RHG51" s="192"/>
      <c r="RHH51" s="192"/>
      <c r="RHI51" s="192"/>
      <c r="RHJ51" s="192"/>
      <c r="RHK51" s="192"/>
      <c r="RHL51" s="192"/>
      <c r="RHM51" s="192"/>
      <c r="RHN51" s="192"/>
      <c r="RHO51" s="192"/>
      <c r="RHP51" s="192"/>
      <c r="RHQ51" s="192"/>
      <c r="RHR51" s="192"/>
      <c r="RHS51" s="192"/>
      <c r="RHT51" s="192"/>
      <c r="RHU51" s="192"/>
      <c r="RHV51" s="192"/>
      <c r="RHW51" s="192"/>
      <c r="RHX51" s="192"/>
      <c r="RHY51" s="192"/>
      <c r="RHZ51" s="192"/>
      <c r="RIA51" s="192"/>
      <c r="RIB51" s="192"/>
      <c r="RIC51" s="192"/>
      <c r="RID51" s="192"/>
      <c r="RIE51" s="192"/>
      <c r="RIF51" s="192"/>
      <c r="RIG51" s="192"/>
      <c r="RIH51" s="192"/>
      <c r="RII51" s="192"/>
      <c r="RIJ51" s="192"/>
      <c r="RIK51" s="192"/>
      <c r="RIL51" s="192"/>
      <c r="RIM51" s="192"/>
      <c r="RIN51" s="192"/>
      <c r="RIO51" s="192"/>
      <c r="RIP51" s="192"/>
      <c r="RIQ51" s="192"/>
      <c r="RIR51" s="192"/>
      <c r="RIS51" s="192"/>
      <c r="RIT51" s="192"/>
      <c r="RIU51" s="192"/>
      <c r="RIV51" s="192"/>
      <c r="RIW51" s="192"/>
      <c r="RIX51" s="192"/>
      <c r="RIY51" s="192"/>
      <c r="RIZ51" s="192"/>
      <c r="RJA51" s="192"/>
      <c r="RJB51" s="192"/>
      <c r="RJC51" s="192"/>
      <c r="RJD51" s="192"/>
      <c r="RJE51" s="192"/>
      <c r="RJF51" s="192"/>
      <c r="RJG51" s="192"/>
      <c r="RJH51" s="192"/>
      <c r="RJI51" s="192"/>
      <c r="RJJ51" s="192"/>
      <c r="RJK51" s="192"/>
      <c r="RJL51" s="192"/>
      <c r="RJM51" s="192"/>
      <c r="RJN51" s="192"/>
      <c r="RJO51" s="192"/>
      <c r="RJP51" s="192"/>
      <c r="RJQ51" s="192"/>
      <c r="RJR51" s="192"/>
      <c r="RJS51" s="192"/>
      <c r="RJT51" s="192"/>
      <c r="RJU51" s="192"/>
      <c r="RJV51" s="192"/>
      <c r="RJW51" s="192"/>
      <c r="RJX51" s="192"/>
      <c r="RJY51" s="192"/>
      <c r="RJZ51" s="192"/>
      <c r="RKA51" s="192"/>
      <c r="RKB51" s="192"/>
      <c r="RKC51" s="192"/>
      <c r="RKD51" s="192"/>
      <c r="RKE51" s="192"/>
      <c r="RKF51" s="192"/>
      <c r="RKG51" s="192"/>
      <c r="RKH51" s="192"/>
      <c r="RKI51" s="192"/>
      <c r="RKJ51" s="192"/>
      <c r="RKK51" s="192"/>
      <c r="RKL51" s="192"/>
      <c r="RKM51" s="192"/>
      <c r="RKN51" s="192"/>
      <c r="RKO51" s="192"/>
      <c r="RKP51" s="192"/>
      <c r="RKQ51" s="192"/>
      <c r="RKR51" s="192"/>
      <c r="RKS51" s="192"/>
      <c r="RKT51" s="192"/>
      <c r="RKU51" s="192"/>
      <c r="RKV51" s="192"/>
      <c r="RKW51" s="192"/>
      <c r="RKX51" s="192"/>
      <c r="RKY51" s="192"/>
      <c r="RKZ51" s="192"/>
      <c r="RLA51" s="192"/>
      <c r="RLB51" s="192"/>
      <c r="RLC51" s="192"/>
      <c r="RLD51" s="192"/>
      <c r="RLE51" s="192"/>
      <c r="RLF51" s="192"/>
      <c r="RLG51" s="192"/>
      <c r="RLH51" s="192"/>
      <c r="RLI51" s="192"/>
      <c r="RLJ51" s="192"/>
      <c r="RLK51" s="192"/>
      <c r="RLL51" s="192"/>
      <c r="RLM51" s="192"/>
      <c r="RLN51" s="192"/>
      <c r="RLO51" s="192"/>
      <c r="RLP51" s="192"/>
      <c r="RLQ51" s="192"/>
      <c r="RLR51" s="192"/>
      <c r="RLS51" s="192"/>
      <c r="RLT51" s="192"/>
      <c r="RLU51" s="192"/>
      <c r="RLV51" s="192"/>
      <c r="RLW51" s="192"/>
      <c r="RLX51" s="192"/>
      <c r="RLY51" s="192"/>
      <c r="RLZ51" s="192"/>
      <c r="RMA51" s="192"/>
      <c r="RMB51" s="192"/>
      <c r="RMC51" s="192"/>
      <c r="RMD51" s="192"/>
      <c r="RME51" s="192"/>
      <c r="RMF51" s="192"/>
      <c r="RMG51" s="192"/>
      <c r="RMH51" s="192"/>
      <c r="RMI51" s="192"/>
      <c r="RMJ51" s="192"/>
      <c r="RMK51" s="192"/>
      <c r="RML51" s="192"/>
      <c r="RMM51" s="192"/>
      <c r="RMN51" s="192"/>
      <c r="RMO51" s="192"/>
      <c r="RMP51" s="192"/>
      <c r="RMQ51" s="192"/>
      <c r="RMR51" s="192"/>
      <c r="RMS51" s="192"/>
      <c r="RMT51" s="192"/>
      <c r="RMU51" s="192"/>
      <c r="RMV51" s="192"/>
      <c r="RMW51" s="192"/>
      <c r="RMX51" s="192"/>
      <c r="RMY51" s="192"/>
      <c r="RMZ51" s="192"/>
      <c r="RNA51" s="192"/>
      <c r="RNB51" s="192"/>
      <c r="RNC51" s="192"/>
      <c r="RND51" s="192"/>
      <c r="RNE51" s="192"/>
      <c r="RNF51" s="192"/>
      <c r="RNG51" s="192"/>
      <c r="RNH51" s="192"/>
      <c r="RNI51" s="192"/>
      <c r="RNJ51" s="192"/>
      <c r="RNK51" s="192"/>
      <c r="RNL51" s="192"/>
      <c r="RNM51" s="192"/>
      <c r="RNN51" s="192"/>
      <c r="RNO51" s="192"/>
      <c r="RNP51" s="192"/>
      <c r="RNQ51" s="192"/>
      <c r="RNR51" s="192"/>
      <c r="RNS51" s="192"/>
      <c r="RNT51" s="192"/>
      <c r="RNU51" s="192"/>
      <c r="RNV51" s="192"/>
      <c r="RNW51" s="192"/>
      <c r="RNX51" s="192"/>
      <c r="RNY51" s="192"/>
      <c r="RNZ51" s="192"/>
      <c r="ROA51" s="192"/>
      <c r="ROB51" s="192"/>
      <c r="ROC51" s="192"/>
      <c r="ROD51" s="192"/>
      <c r="ROE51" s="192"/>
      <c r="ROF51" s="192"/>
      <c r="ROG51" s="192"/>
      <c r="ROH51" s="192"/>
      <c r="ROI51" s="192"/>
      <c r="ROJ51" s="192"/>
      <c r="ROK51" s="192"/>
      <c r="ROL51" s="192"/>
      <c r="ROM51" s="192"/>
      <c r="RON51" s="192"/>
      <c r="ROO51" s="192"/>
      <c r="ROP51" s="192"/>
      <c r="ROQ51" s="192"/>
      <c r="ROR51" s="192"/>
      <c r="ROS51" s="192"/>
      <c r="ROT51" s="192"/>
      <c r="ROU51" s="192"/>
      <c r="ROV51" s="192"/>
      <c r="ROW51" s="192"/>
      <c r="ROX51" s="192"/>
      <c r="ROY51" s="192"/>
      <c r="ROZ51" s="192"/>
      <c r="RPA51" s="192"/>
      <c r="RPB51" s="192"/>
      <c r="RPC51" s="192"/>
      <c r="RPD51" s="192"/>
      <c r="RPE51" s="192"/>
      <c r="RPF51" s="192"/>
      <c r="RPG51" s="192"/>
      <c r="RPH51" s="192"/>
      <c r="RPI51" s="192"/>
      <c r="RPJ51" s="192"/>
      <c r="RPK51" s="192"/>
      <c r="RPL51" s="192"/>
      <c r="RPM51" s="192"/>
      <c r="RPN51" s="192"/>
      <c r="RPO51" s="192"/>
      <c r="RPP51" s="192"/>
      <c r="RPQ51" s="192"/>
      <c r="RPR51" s="192"/>
      <c r="RPS51" s="192"/>
      <c r="RPT51" s="192"/>
      <c r="RPU51" s="192"/>
      <c r="RPV51" s="192"/>
      <c r="RPW51" s="192"/>
      <c r="RPX51" s="192"/>
      <c r="RPY51" s="192"/>
      <c r="RPZ51" s="192"/>
      <c r="RQA51" s="192"/>
      <c r="RQB51" s="192"/>
      <c r="RQC51" s="192"/>
      <c r="RQD51" s="192"/>
      <c r="RQE51" s="192"/>
      <c r="RQF51" s="192"/>
      <c r="RQG51" s="192"/>
      <c r="RQH51" s="192"/>
      <c r="RQI51" s="192"/>
      <c r="RQJ51" s="192"/>
      <c r="RQK51" s="192"/>
      <c r="RQL51" s="192"/>
      <c r="RQM51" s="192"/>
      <c r="RQN51" s="192"/>
      <c r="RQO51" s="192"/>
      <c r="RQP51" s="192"/>
      <c r="RQQ51" s="192"/>
      <c r="RQR51" s="192"/>
      <c r="RQS51" s="192"/>
      <c r="RQT51" s="192"/>
      <c r="RQU51" s="192"/>
      <c r="RQV51" s="192"/>
      <c r="RQW51" s="192"/>
      <c r="RQX51" s="192"/>
      <c r="RQY51" s="192"/>
      <c r="RQZ51" s="192"/>
      <c r="RRA51" s="192"/>
      <c r="RRB51" s="192"/>
      <c r="RRC51" s="192"/>
      <c r="RRD51" s="192"/>
      <c r="RRE51" s="192"/>
      <c r="RRF51" s="192"/>
      <c r="RRG51" s="192"/>
      <c r="RRH51" s="192"/>
      <c r="RRI51" s="192"/>
      <c r="RRJ51" s="192"/>
      <c r="RRK51" s="192"/>
      <c r="RRL51" s="192"/>
      <c r="RRM51" s="192"/>
      <c r="RRN51" s="192"/>
      <c r="RRO51" s="192"/>
      <c r="RRP51" s="192"/>
      <c r="RRQ51" s="192"/>
      <c r="RRR51" s="192"/>
      <c r="RRS51" s="192"/>
      <c r="RRT51" s="192"/>
      <c r="RRU51" s="192"/>
      <c r="RRV51" s="192"/>
      <c r="RRW51" s="192"/>
      <c r="RRX51" s="192"/>
      <c r="RRY51" s="192"/>
      <c r="RRZ51" s="192"/>
      <c r="RSA51" s="192"/>
      <c r="RSB51" s="192"/>
      <c r="RSC51" s="192"/>
      <c r="RSD51" s="192"/>
      <c r="RSE51" s="192"/>
      <c r="RSF51" s="192"/>
      <c r="RSG51" s="192"/>
      <c r="RSH51" s="192"/>
      <c r="RSI51" s="192"/>
      <c r="RSJ51" s="192"/>
      <c r="RSK51" s="192"/>
      <c r="RSL51" s="192"/>
      <c r="RSM51" s="192"/>
      <c r="RSN51" s="192"/>
      <c r="RSO51" s="192"/>
      <c r="RSP51" s="192"/>
      <c r="RSQ51" s="192"/>
      <c r="RSR51" s="192"/>
      <c r="RSS51" s="192"/>
      <c r="RST51" s="192"/>
      <c r="RSU51" s="192"/>
      <c r="RSV51" s="192"/>
      <c r="RSW51" s="192"/>
      <c r="RSX51" s="192"/>
      <c r="RSY51" s="192"/>
      <c r="RSZ51" s="192"/>
      <c r="RTA51" s="192"/>
      <c r="RTB51" s="192"/>
      <c r="RTC51" s="192"/>
      <c r="RTD51" s="192"/>
      <c r="RTE51" s="192"/>
      <c r="RTF51" s="192"/>
      <c r="RTG51" s="192"/>
      <c r="RTH51" s="192"/>
      <c r="RTI51" s="192"/>
      <c r="RTJ51" s="192"/>
      <c r="RTK51" s="192"/>
      <c r="RTL51" s="192"/>
      <c r="RTM51" s="192"/>
      <c r="RTN51" s="192"/>
      <c r="RTO51" s="192"/>
      <c r="RTP51" s="192"/>
      <c r="RTQ51" s="192"/>
      <c r="RTR51" s="192"/>
      <c r="RTS51" s="192"/>
      <c r="RTT51" s="192"/>
      <c r="RTU51" s="192"/>
      <c r="RTV51" s="192"/>
      <c r="RTW51" s="192"/>
      <c r="RTX51" s="192"/>
      <c r="RTY51" s="192"/>
      <c r="RTZ51" s="192"/>
      <c r="RUA51" s="192"/>
      <c r="RUB51" s="192"/>
      <c r="RUC51" s="192"/>
      <c r="RUD51" s="192"/>
      <c r="RUE51" s="192"/>
      <c r="RUF51" s="192"/>
      <c r="RUG51" s="192"/>
      <c r="RUH51" s="192"/>
      <c r="RUI51" s="192"/>
      <c r="RUJ51" s="192"/>
      <c r="RUK51" s="192"/>
      <c r="RUL51" s="192"/>
      <c r="RUM51" s="192"/>
      <c r="RUN51" s="192"/>
      <c r="RUO51" s="192"/>
      <c r="RUP51" s="192"/>
      <c r="RUQ51" s="192"/>
      <c r="RUR51" s="192"/>
      <c r="RUS51" s="192"/>
      <c r="RUT51" s="192"/>
      <c r="RUU51" s="192"/>
      <c r="RUV51" s="192"/>
      <c r="RUW51" s="192"/>
      <c r="RUX51" s="192"/>
      <c r="RUY51" s="192"/>
      <c r="RUZ51" s="192"/>
      <c r="RVA51" s="192"/>
      <c r="RVB51" s="192"/>
      <c r="RVC51" s="192"/>
      <c r="RVD51" s="192"/>
      <c r="RVE51" s="192"/>
      <c r="RVF51" s="192"/>
      <c r="RVG51" s="192"/>
      <c r="RVH51" s="192"/>
      <c r="RVI51" s="192"/>
      <c r="RVJ51" s="192"/>
      <c r="RVK51" s="192"/>
      <c r="RVL51" s="192"/>
      <c r="RVM51" s="192"/>
      <c r="RVN51" s="192"/>
      <c r="RVO51" s="192"/>
      <c r="RVP51" s="192"/>
      <c r="RVQ51" s="192"/>
      <c r="RVR51" s="192"/>
      <c r="RVS51" s="192"/>
      <c r="RVT51" s="192"/>
      <c r="RVU51" s="192"/>
      <c r="RVV51" s="192"/>
      <c r="RVW51" s="192"/>
      <c r="RVX51" s="192"/>
      <c r="RVY51" s="192"/>
      <c r="RVZ51" s="192"/>
      <c r="RWA51" s="192"/>
      <c r="RWB51" s="192"/>
      <c r="RWC51" s="192"/>
      <c r="RWD51" s="192"/>
      <c r="RWE51" s="192"/>
      <c r="RWF51" s="192"/>
      <c r="RWG51" s="192"/>
      <c r="RWH51" s="192"/>
      <c r="RWI51" s="192"/>
      <c r="RWJ51" s="192"/>
      <c r="RWK51" s="192"/>
      <c r="RWL51" s="192"/>
      <c r="RWM51" s="192"/>
      <c r="RWN51" s="192"/>
      <c r="RWO51" s="192"/>
      <c r="RWP51" s="192"/>
      <c r="RWQ51" s="192"/>
      <c r="RWR51" s="192"/>
      <c r="RWS51" s="192"/>
      <c r="RWT51" s="192"/>
      <c r="RWU51" s="192"/>
      <c r="RWV51" s="192"/>
      <c r="RWW51" s="192"/>
      <c r="RWX51" s="192"/>
      <c r="RWY51" s="192"/>
      <c r="RWZ51" s="192"/>
      <c r="RXA51" s="192"/>
      <c r="RXB51" s="192"/>
      <c r="RXC51" s="192"/>
      <c r="RXD51" s="192"/>
      <c r="RXE51" s="192"/>
      <c r="RXF51" s="192"/>
      <c r="RXG51" s="192"/>
      <c r="RXH51" s="192"/>
      <c r="RXI51" s="192"/>
      <c r="RXJ51" s="192"/>
      <c r="RXK51" s="192"/>
      <c r="RXL51" s="192"/>
      <c r="RXM51" s="192"/>
      <c r="RXN51" s="192"/>
      <c r="RXO51" s="192"/>
      <c r="RXP51" s="192"/>
      <c r="RXQ51" s="192"/>
      <c r="RXR51" s="192"/>
      <c r="RXS51" s="192"/>
      <c r="RXT51" s="192"/>
      <c r="RXU51" s="192"/>
      <c r="RXV51" s="192"/>
      <c r="RXW51" s="192"/>
      <c r="RXX51" s="192"/>
      <c r="RXY51" s="192"/>
      <c r="RXZ51" s="192"/>
      <c r="RYA51" s="192"/>
      <c r="RYB51" s="192"/>
      <c r="RYC51" s="192"/>
      <c r="RYD51" s="192"/>
      <c r="RYE51" s="192"/>
      <c r="RYF51" s="192"/>
      <c r="RYG51" s="192"/>
      <c r="RYH51" s="192"/>
      <c r="RYI51" s="192"/>
      <c r="RYJ51" s="192"/>
      <c r="RYK51" s="192"/>
      <c r="RYL51" s="192"/>
      <c r="RYM51" s="192"/>
      <c r="RYN51" s="192"/>
      <c r="RYO51" s="192"/>
      <c r="RYP51" s="192"/>
      <c r="RYQ51" s="192"/>
      <c r="RYR51" s="192"/>
      <c r="RYS51" s="192"/>
      <c r="RYT51" s="192"/>
      <c r="RYU51" s="192"/>
      <c r="RYV51" s="192"/>
      <c r="RYW51" s="192"/>
      <c r="RYX51" s="192"/>
      <c r="RYY51" s="192"/>
      <c r="RYZ51" s="192"/>
      <c r="RZA51" s="192"/>
      <c r="RZB51" s="192"/>
      <c r="RZC51" s="192"/>
      <c r="RZD51" s="192"/>
      <c r="RZE51" s="192"/>
      <c r="RZF51" s="192"/>
      <c r="RZG51" s="192"/>
      <c r="RZH51" s="192"/>
      <c r="RZI51" s="192"/>
      <c r="RZJ51" s="192"/>
      <c r="RZK51" s="192"/>
      <c r="RZL51" s="192"/>
      <c r="RZM51" s="192"/>
      <c r="RZN51" s="192"/>
      <c r="RZO51" s="192"/>
      <c r="RZP51" s="192"/>
      <c r="RZQ51" s="192"/>
      <c r="RZR51" s="192"/>
      <c r="RZS51" s="192"/>
      <c r="RZT51" s="192"/>
      <c r="RZU51" s="192"/>
      <c r="RZV51" s="192"/>
      <c r="RZW51" s="192"/>
      <c r="RZX51" s="192"/>
      <c r="RZY51" s="192"/>
      <c r="RZZ51" s="192"/>
      <c r="SAA51" s="192"/>
      <c r="SAB51" s="192"/>
      <c r="SAC51" s="192"/>
      <c r="SAD51" s="192"/>
      <c r="SAE51" s="192"/>
      <c r="SAF51" s="192"/>
      <c r="SAG51" s="192"/>
      <c r="SAH51" s="192"/>
      <c r="SAI51" s="192"/>
      <c r="SAJ51" s="192"/>
      <c r="SAK51" s="192"/>
      <c r="SAL51" s="192"/>
      <c r="SAM51" s="192"/>
      <c r="SAN51" s="192"/>
      <c r="SAO51" s="192"/>
      <c r="SAP51" s="192"/>
      <c r="SAQ51" s="192"/>
      <c r="SAR51" s="192"/>
      <c r="SAS51" s="192"/>
      <c r="SAT51" s="192"/>
      <c r="SAU51" s="192"/>
      <c r="SAV51" s="192"/>
      <c r="SAW51" s="192"/>
      <c r="SAX51" s="192"/>
      <c r="SAY51" s="192"/>
      <c r="SAZ51" s="192"/>
      <c r="SBA51" s="192"/>
      <c r="SBB51" s="192"/>
      <c r="SBC51" s="192"/>
      <c r="SBD51" s="192"/>
      <c r="SBE51" s="192"/>
      <c r="SBF51" s="192"/>
      <c r="SBG51" s="192"/>
      <c r="SBH51" s="192"/>
      <c r="SBI51" s="192"/>
      <c r="SBJ51" s="192"/>
      <c r="SBK51" s="192"/>
      <c r="SBL51" s="192"/>
      <c r="SBM51" s="192"/>
      <c r="SBN51" s="192"/>
      <c r="SBO51" s="192"/>
      <c r="SBP51" s="192"/>
      <c r="SBQ51" s="192"/>
      <c r="SBR51" s="192"/>
      <c r="SBS51" s="192"/>
      <c r="SBT51" s="192"/>
      <c r="SBU51" s="192"/>
      <c r="SBV51" s="192"/>
      <c r="SBW51" s="192"/>
      <c r="SBX51" s="192"/>
      <c r="SBY51" s="192"/>
      <c r="SBZ51" s="192"/>
      <c r="SCA51" s="192"/>
      <c r="SCB51" s="192"/>
      <c r="SCC51" s="192"/>
      <c r="SCD51" s="192"/>
      <c r="SCE51" s="192"/>
      <c r="SCF51" s="192"/>
      <c r="SCG51" s="192"/>
      <c r="SCH51" s="192"/>
      <c r="SCI51" s="192"/>
      <c r="SCJ51" s="192"/>
      <c r="SCK51" s="192"/>
      <c r="SCL51" s="192"/>
      <c r="SCM51" s="192"/>
      <c r="SCN51" s="192"/>
      <c r="SCO51" s="192"/>
      <c r="SCP51" s="192"/>
      <c r="SCQ51" s="192"/>
      <c r="SCR51" s="192"/>
      <c r="SCS51" s="192"/>
      <c r="SCT51" s="192"/>
      <c r="SCU51" s="192"/>
      <c r="SCV51" s="192"/>
      <c r="SCW51" s="192"/>
      <c r="SCX51" s="192"/>
      <c r="SCY51" s="192"/>
      <c r="SCZ51" s="192"/>
      <c r="SDA51" s="192"/>
      <c r="SDB51" s="192"/>
      <c r="SDC51" s="192"/>
      <c r="SDD51" s="192"/>
      <c r="SDE51" s="192"/>
      <c r="SDF51" s="192"/>
      <c r="SDG51" s="192"/>
      <c r="SDH51" s="192"/>
      <c r="SDI51" s="192"/>
      <c r="SDJ51" s="192"/>
      <c r="SDK51" s="192"/>
      <c r="SDL51" s="192"/>
      <c r="SDM51" s="192"/>
      <c r="SDN51" s="192"/>
      <c r="SDO51" s="192"/>
      <c r="SDP51" s="192"/>
      <c r="SDQ51" s="192"/>
      <c r="SDR51" s="192"/>
      <c r="SDS51" s="192"/>
      <c r="SDT51" s="192"/>
      <c r="SDU51" s="192"/>
      <c r="SDV51" s="192"/>
      <c r="SDW51" s="192"/>
      <c r="SDX51" s="192"/>
      <c r="SDY51" s="192"/>
      <c r="SDZ51" s="192"/>
      <c r="SEA51" s="192"/>
      <c r="SEB51" s="192"/>
      <c r="SEC51" s="192"/>
      <c r="SED51" s="192"/>
      <c r="SEE51" s="192"/>
      <c r="SEF51" s="192"/>
      <c r="SEG51" s="192"/>
      <c r="SEH51" s="192"/>
      <c r="SEI51" s="192"/>
      <c r="SEJ51" s="192"/>
      <c r="SEK51" s="192"/>
      <c r="SEL51" s="192"/>
      <c r="SEM51" s="192"/>
      <c r="SEN51" s="192"/>
      <c r="SEO51" s="192"/>
      <c r="SEP51" s="192"/>
      <c r="SEQ51" s="192"/>
      <c r="SER51" s="192"/>
      <c r="SES51" s="192"/>
      <c r="SET51" s="192"/>
      <c r="SEU51" s="192"/>
      <c r="SEV51" s="192"/>
      <c r="SEW51" s="192"/>
      <c r="SEX51" s="192"/>
      <c r="SEY51" s="192"/>
      <c r="SEZ51" s="192"/>
      <c r="SFA51" s="192"/>
      <c r="SFB51" s="192"/>
      <c r="SFC51" s="192"/>
      <c r="SFD51" s="192"/>
      <c r="SFE51" s="192"/>
      <c r="SFF51" s="192"/>
      <c r="SFG51" s="192"/>
      <c r="SFH51" s="192"/>
      <c r="SFI51" s="192"/>
      <c r="SFJ51" s="192"/>
      <c r="SFK51" s="192"/>
      <c r="SFL51" s="192"/>
      <c r="SFM51" s="192"/>
      <c r="SFN51" s="192"/>
      <c r="SFO51" s="192"/>
      <c r="SFP51" s="192"/>
      <c r="SFQ51" s="192"/>
      <c r="SFR51" s="192"/>
      <c r="SFS51" s="192"/>
      <c r="SFT51" s="192"/>
      <c r="SFU51" s="192"/>
      <c r="SFV51" s="192"/>
      <c r="SFW51" s="192"/>
      <c r="SFX51" s="192"/>
      <c r="SFY51" s="192"/>
      <c r="SFZ51" s="192"/>
      <c r="SGA51" s="192"/>
      <c r="SGB51" s="192"/>
      <c r="SGC51" s="192"/>
      <c r="SGD51" s="192"/>
      <c r="SGE51" s="192"/>
      <c r="SGF51" s="192"/>
      <c r="SGG51" s="192"/>
      <c r="SGH51" s="192"/>
      <c r="SGI51" s="192"/>
      <c r="SGJ51" s="192"/>
      <c r="SGK51" s="192"/>
      <c r="SGL51" s="192"/>
      <c r="SGM51" s="192"/>
      <c r="SGN51" s="192"/>
      <c r="SGO51" s="192"/>
      <c r="SGP51" s="192"/>
      <c r="SGQ51" s="192"/>
      <c r="SGR51" s="192"/>
      <c r="SGS51" s="192"/>
      <c r="SGT51" s="192"/>
      <c r="SGU51" s="192"/>
      <c r="SGV51" s="192"/>
      <c r="SGW51" s="192"/>
      <c r="SGX51" s="192"/>
      <c r="SGY51" s="192"/>
      <c r="SGZ51" s="192"/>
      <c r="SHA51" s="192"/>
      <c r="SHB51" s="192"/>
      <c r="SHC51" s="192"/>
      <c r="SHD51" s="192"/>
      <c r="SHE51" s="192"/>
      <c r="SHF51" s="192"/>
      <c r="SHG51" s="192"/>
      <c r="SHH51" s="192"/>
      <c r="SHI51" s="192"/>
      <c r="SHJ51" s="192"/>
      <c r="SHK51" s="192"/>
      <c r="SHL51" s="192"/>
      <c r="SHM51" s="192"/>
      <c r="SHN51" s="192"/>
      <c r="SHO51" s="192"/>
      <c r="SHP51" s="192"/>
      <c r="SHQ51" s="192"/>
      <c r="SHR51" s="192"/>
      <c r="SHS51" s="192"/>
      <c r="SHT51" s="192"/>
      <c r="SHU51" s="192"/>
      <c r="SHV51" s="192"/>
      <c r="SHW51" s="192"/>
      <c r="SHX51" s="192"/>
      <c r="SHY51" s="192"/>
      <c r="SHZ51" s="192"/>
      <c r="SIA51" s="192"/>
      <c r="SIB51" s="192"/>
      <c r="SIC51" s="192"/>
      <c r="SID51" s="192"/>
      <c r="SIE51" s="192"/>
      <c r="SIF51" s="192"/>
      <c r="SIG51" s="192"/>
      <c r="SIH51" s="192"/>
      <c r="SII51" s="192"/>
      <c r="SIJ51" s="192"/>
      <c r="SIK51" s="192"/>
      <c r="SIL51" s="192"/>
      <c r="SIM51" s="192"/>
      <c r="SIN51" s="192"/>
      <c r="SIO51" s="192"/>
      <c r="SIP51" s="192"/>
      <c r="SIQ51" s="192"/>
      <c r="SIR51" s="192"/>
      <c r="SIS51" s="192"/>
      <c r="SIT51" s="192"/>
      <c r="SIU51" s="192"/>
      <c r="SIV51" s="192"/>
      <c r="SIW51" s="192"/>
      <c r="SIX51" s="192"/>
      <c r="SIY51" s="192"/>
      <c r="SIZ51" s="192"/>
      <c r="SJA51" s="192"/>
      <c r="SJB51" s="192"/>
      <c r="SJC51" s="192"/>
      <c r="SJD51" s="192"/>
      <c r="SJE51" s="192"/>
      <c r="SJF51" s="192"/>
      <c r="SJG51" s="192"/>
      <c r="SJH51" s="192"/>
      <c r="SJI51" s="192"/>
      <c r="SJJ51" s="192"/>
      <c r="SJK51" s="192"/>
      <c r="SJL51" s="192"/>
      <c r="SJM51" s="192"/>
      <c r="SJN51" s="192"/>
      <c r="SJO51" s="192"/>
      <c r="SJP51" s="192"/>
      <c r="SJQ51" s="192"/>
      <c r="SJR51" s="192"/>
      <c r="SJS51" s="192"/>
      <c r="SJT51" s="192"/>
      <c r="SJU51" s="192"/>
      <c r="SJV51" s="192"/>
      <c r="SJW51" s="192"/>
      <c r="SJX51" s="192"/>
      <c r="SJY51" s="192"/>
      <c r="SJZ51" s="192"/>
      <c r="SKA51" s="192"/>
      <c r="SKB51" s="192"/>
      <c r="SKC51" s="192"/>
      <c r="SKD51" s="192"/>
      <c r="SKE51" s="192"/>
      <c r="SKF51" s="192"/>
      <c r="SKG51" s="192"/>
      <c r="SKH51" s="192"/>
      <c r="SKI51" s="192"/>
      <c r="SKJ51" s="192"/>
      <c r="SKK51" s="192"/>
      <c r="SKL51" s="192"/>
      <c r="SKM51" s="192"/>
      <c r="SKN51" s="192"/>
      <c r="SKO51" s="192"/>
      <c r="SKP51" s="192"/>
      <c r="SKQ51" s="192"/>
      <c r="SKR51" s="192"/>
      <c r="SKS51" s="192"/>
      <c r="SKT51" s="192"/>
      <c r="SKU51" s="192"/>
      <c r="SKV51" s="192"/>
      <c r="SKW51" s="192"/>
      <c r="SKX51" s="192"/>
      <c r="SKY51" s="192"/>
      <c r="SKZ51" s="192"/>
      <c r="SLA51" s="192"/>
      <c r="SLB51" s="192"/>
      <c r="SLC51" s="192"/>
      <c r="SLD51" s="192"/>
      <c r="SLE51" s="192"/>
      <c r="SLF51" s="192"/>
      <c r="SLG51" s="192"/>
      <c r="SLH51" s="192"/>
      <c r="SLI51" s="192"/>
      <c r="SLJ51" s="192"/>
      <c r="SLK51" s="192"/>
      <c r="SLL51" s="192"/>
      <c r="SLM51" s="192"/>
      <c r="SLN51" s="192"/>
      <c r="SLO51" s="192"/>
      <c r="SLP51" s="192"/>
      <c r="SLQ51" s="192"/>
      <c r="SLR51" s="192"/>
      <c r="SLS51" s="192"/>
      <c r="SLT51" s="192"/>
      <c r="SLU51" s="192"/>
      <c r="SLV51" s="192"/>
      <c r="SLW51" s="192"/>
      <c r="SLX51" s="192"/>
      <c r="SLY51" s="192"/>
      <c r="SLZ51" s="192"/>
      <c r="SMA51" s="192"/>
      <c r="SMB51" s="192"/>
      <c r="SMC51" s="192"/>
      <c r="SMD51" s="192"/>
      <c r="SME51" s="192"/>
      <c r="SMF51" s="192"/>
      <c r="SMG51" s="192"/>
      <c r="SMH51" s="192"/>
      <c r="SMI51" s="192"/>
      <c r="SMJ51" s="192"/>
      <c r="SMK51" s="192"/>
      <c r="SML51" s="192"/>
      <c r="SMM51" s="192"/>
      <c r="SMN51" s="192"/>
      <c r="SMO51" s="192"/>
      <c r="SMP51" s="192"/>
      <c r="SMQ51" s="192"/>
      <c r="SMR51" s="192"/>
      <c r="SMS51" s="192"/>
      <c r="SMT51" s="192"/>
      <c r="SMU51" s="192"/>
      <c r="SMV51" s="192"/>
      <c r="SMW51" s="192"/>
      <c r="SMX51" s="192"/>
      <c r="SMY51" s="192"/>
      <c r="SMZ51" s="192"/>
      <c r="SNA51" s="192"/>
      <c r="SNB51" s="192"/>
      <c r="SNC51" s="192"/>
      <c r="SND51" s="192"/>
      <c r="SNE51" s="192"/>
      <c r="SNF51" s="192"/>
      <c r="SNG51" s="192"/>
      <c r="SNH51" s="192"/>
      <c r="SNI51" s="192"/>
      <c r="SNJ51" s="192"/>
      <c r="SNK51" s="192"/>
      <c r="SNL51" s="192"/>
      <c r="SNM51" s="192"/>
      <c r="SNN51" s="192"/>
      <c r="SNO51" s="192"/>
      <c r="SNP51" s="192"/>
      <c r="SNQ51" s="192"/>
      <c r="SNR51" s="192"/>
      <c r="SNS51" s="192"/>
      <c r="SNT51" s="192"/>
      <c r="SNU51" s="192"/>
      <c r="SNV51" s="192"/>
      <c r="SNW51" s="192"/>
      <c r="SNX51" s="192"/>
      <c r="SNY51" s="192"/>
      <c r="SNZ51" s="192"/>
      <c r="SOA51" s="192"/>
      <c r="SOB51" s="192"/>
      <c r="SOC51" s="192"/>
      <c r="SOD51" s="192"/>
      <c r="SOE51" s="192"/>
      <c r="SOF51" s="192"/>
      <c r="SOG51" s="192"/>
      <c r="SOH51" s="192"/>
      <c r="SOI51" s="192"/>
      <c r="SOJ51" s="192"/>
      <c r="SOK51" s="192"/>
      <c r="SOL51" s="192"/>
      <c r="SOM51" s="192"/>
      <c r="SON51" s="192"/>
      <c r="SOO51" s="192"/>
      <c r="SOP51" s="192"/>
      <c r="SOQ51" s="192"/>
      <c r="SOR51" s="192"/>
      <c r="SOS51" s="192"/>
      <c r="SOT51" s="192"/>
      <c r="SOU51" s="192"/>
      <c r="SOV51" s="192"/>
      <c r="SOW51" s="192"/>
      <c r="SOX51" s="192"/>
      <c r="SOY51" s="192"/>
      <c r="SOZ51" s="192"/>
      <c r="SPA51" s="192"/>
      <c r="SPB51" s="192"/>
      <c r="SPC51" s="192"/>
      <c r="SPD51" s="192"/>
      <c r="SPE51" s="192"/>
      <c r="SPF51" s="192"/>
      <c r="SPG51" s="192"/>
      <c r="SPH51" s="192"/>
      <c r="SPI51" s="192"/>
      <c r="SPJ51" s="192"/>
      <c r="SPK51" s="192"/>
      <c r="SPL51" s="192"/>
      <c r="SPM51" s="192"/>
      <c r="SPN51" s="192"/>
      <c r="SPO51" s="192"/>
      <c r="SPP51" s="192"/>
      <c r="SPQ51" s="192"/>
      <c r="SPR51" s="192"/>
      <c r="SPS51" s="192"/>
      <c r="SPT51" s="192"/>
      <c r="SPU51" s="192"/>
      <c r="SPV51" s="192"/>
      <c r="SPW51" s="192"/>
      <c r="SPX51" s="192"/>
      <c r="SPY51" s="192"/>
      <c r="SPZ51" s="192"/>
      <c r="SQA51" s="192"/>
      <c r="SQB51" s="192"/>
      <c r="SQC51" s="192"/>
      <c r="SQD51" s="192"/>
      <c r="SQE51" s="192"/>
      <c r="SQF51" s="192"/>
      <c r="SQG51" s="192"/>
      <c r="SQH51" s="192"/>
      <c r="SQI51" s="192"/>
      <c r="SQJ51" s="192"/>
      <c r="SQK51" s="192"/>
      <c r="SQL51" s="192"/>
      <c r="SQM51" s="192"/>
      <c r="SQN51" s="192"/>
      <c r="SQO51" s="192"/>
      <c r="SQP51" s="192"/>
      <c r="SQQ51" s="192"/>
      <c r="SQR51" s="192"/>
      <c r="SQS51" s="192"/>
      <c r="SQT51" s="192"/>
      <c r="SQU51" s="192"/>
      <c r="SQV51" s="192"/>
      <c r="SQW51" s="192"/>
      <c r="SQX51" s="192"/>
      <c r="SQY51" s="192"/>
      <c r="SQZ51" s="192"/>
      <c r="SRA51" s="192"/>
      <c r="SRB51" s="192"/>
      <c r="SRC51" s="192"/>
      <c r="SRD51" s="192"/>
      <c r="SRE51" s="192"/>
      <c r="SRF51" s="192"/>
      <c r="SRG51" s="192"/>
      <c r="SRH51" s="192"/>
      <c r="SRI51" s="192"/>
      <c r="SRJ51" s="192"/>
      <c r="SRK51" s="192"/>
      <c r="SRL51" s="192"/>
      <c r="SRM51" s="192"/>
      <c r="SRN51" s="192"/>
      <c r="SRO51" s="192"/>
      <c r="SRP51" s="192"/>
      <c r="SRQ51" s="192"/>
      <c r="SRR51" s="192"/>
      <c r="SRS51" s="192"/>
      <c r="SRT51" s="192"/>
      <c r="SRU51" s="192"/>
      <c r="SRV51" s="192"/>
      <c r="SRW51" s="192"/>
      <c r="SRX51" s="192"/>
      <c r="SRY51" s="192"/>
      <c r="SRZ51" s="192"/>
      <c r="SSA51" s="192"/>
      <c r="SSB51" s="192"/>
      <c r="SSC51" s="192"/>
      <c r="SSD51" s="192"/>
      <c r="SSE51" s="192"/>
      <c r="SSF51" s="192"/>
      <c r="SSG51" s="192"/>
      <c r="SSH51" s="192"/>
      <c r="SSI51" s="192"/>
      <c r="SSJ51" s="192"/>
      <c r="SSK51" s="192"/>
      <c r="SSL51" s="192"/>
      <c r="SSM51" s="192"/>
      <c r="SSN51" s="192"/>
      <c r="SSO51" s="192"/>
      <c r="SSP51" s="192"/>
      <c r="SSQ51" s="192"/>
      <c r="SSR51" s="192"/>
      <c r="SSS51" s="192"/>
      <c r="SST51" s="192"/>
      <c r="SSU51" s="192"/>
      <c r="SSV51" s="192"/>
      <c r="SSW51" s="192"/>
      <c r="SSX51" s="192"/>
      <c r="SSY51" s="192"/>
      <c r="SSZ51" s="192"/>
      <c r="STA51" s="192"/>
      <c r="STB51" s="192"/>
      <c r="STC51" s="192"/>
      <c r="STD51" s="192"/>
      <c r="STE51" s="192"/>
      <c r="STF51" s="192"/>
      <c r="STG51" s="192"/>
      <c r="STH51" s="192"/>
      <c r="STI51" s="192"/>
      <c r="STJ51" s="192"/>
      <c r="STK51" s="192"/>
      <c r="STL51" s="192"/>
      <c r="STM51" s="192"/>
      <c r="STN51" s="192"/>
      <c r="STO51" s="192"/>
      <c r="STP51" s="192"/>
      <c r="STQ51" s="192"/>
      <c r="STR51" s="192"/>
      <c r="STS51" s="192"/>
      <c r="STT51" s="192"/>
      <c r="STU51" s="192"/>
      <c r="STV51" s="192"/>
      <c r="STW51" s="192"/>
      <c r="STX51" s="192"/>
      <c r="STY51" s="192"/>
      <c r="STZ51" s="192"/>
      <c r="SUA51" s="192"/>
      <c r="SUB51" s="192"/>
      <c r="SUC51" s="192"/>
      <c r="SUD51" s="192"/>
      <c r="SUE51" s="192"/>
      <c r="SUF51" s="192"/>
      <c r="SUG51" s="192"/>
      <c r="SUH51" s="192"/>
      <c r="SUI51" s="192"/>
      <c r="SUJ51" s="192"/>
      <c r="SUK51" s="192"/>
      <c r="SUL51" s="192"/>
      <c r="SUM51" s="192"/>
      <c r="SUN51" s="192"/>
      <c r="SUO51" s="192"/>
      <c r="SUP51" s="192"/>
      <c r="SUQ51" s="192"/>
      <c r="SUR51" s="192"/>
      <c r="SUS51" s="192"/>
      <c r="SUT51" s="192"/>
      <c r="SUU51" s="192"/>
      <c r="SUV51" s="192"/>
      <c r="SUW51" s="192"/>
      <c r="SUX51" s="192"/>
      <c r="SUY51" s="192"/>
      <c r="SUZ51" s="192"/>
      <c r="SVA51" s="192"/>
      <c r="SVB51" s="192"/>
      <c r="SVC51" s="192"/>
      <c r="SVD51" s="192"/>
      <c r="SVE51" s="192"/>
      <c r="SVF51" s="192"/>
      <c r="SVG51" s="192"/>
      <c r="SVH51" s="192"/>
      <c r="SVI51" s="192"/>
      <c r="SVJ51" s="192"/>
      <c r="SVK51" s="192"/>
      <c r="SVL51" s="192"/>
      <c r="SVM51" s="192"/>
      <c r="SVN51" s="192"/>
      <c r="SVO51" s="192"/>
      <c r="SVP51" s="192"/>
      <c r="SVQ51" s="192"/>
      <c r="SVR51" s="192"/>
      <c r="SVS51" s="192"/>
      <c r="SVT51" s="192"/>
      <c r="SVU51" s="192"/>
      <c r="SVV51" s="192"/>
      <c r="SVW51" s="192"/>
      <c r="SVX51" s="192"/>
      <c r="SVY51" s="192"/>
      <c r="SVZ51" s="192"/>
      <c r="SWA51" s="192"/>
      <c r="SWB51" s="192"/>
      <c r="SWC51" s="192"/>
      <c r="SWD51" s="192"/>
      <c r="SWE51" s="192"/>
      <c r="SWF51" s="192"/>
      <c r="SWG51" s="192"/>
      <c r="SWH51" s="192"/>
      <c r="SWI51" s="192"/>
      <c r="SWJ51" s="192"/>
      <c r="SWK51" s="192"/>
      <c r="SWL51" s="192"/>
      <c r="SWM51" s="192"/>
      <c r="SWN51" s="192"/>
      <c r="SWO51" s="192"/>
      <c r="SWP51" s="192"/>
      <c r="SWQ51" s="192"/>
      <c r="SWR51" s="192"/>
      <c r="SWS51" s="192"/>
      <c r="SWT51" s="192"/>
      <c r="SWU51" s="192"/>
      <c r="SWV51" s="192"/>
      <c r="SWW51" s="192"/>
      <c r="SWX51" s="192"/>
      <c r="SWY51" s="192"/>
      <c r="SWZ51" s="192"/>
      <c r="SXA51" s="192"/>
      <c r="SXB51" s="192"/>
      <c r="SXC51" s="192"/>
      <c r="SXD51" s="192"/>
      <c r="SXE51" s="192"/>
      <c r="SXF51" s="192"/>
      <c r="SXG51" s="192"/>
      <c r="SXH51" s="192"/>
      <c r="SXI51" s="192"/>
      <c r="SXJ51" s="192"/>
      <c r="SXK51" s="192"/>
      <c r="SXL51" s="192"/>
      <c r="SXM51" s="192"/>
      <c r="SXN51" s="192"/>
      <c r="SXO51" s="192"/>
      <c r="SXP51" s="192"/>
      <c r="SXQ51" s="192"/>
      <c r="SXR51" s="192"/>
      <c r="SXS51" s="192"/>
      <c r="SXT51" s="192"/>
      <c r="SXU51" s="192"/>
      <c r="SXV51" s="192"/>
      <c r="SXW51" s="192"/>
      <c r="SXX51" s="192"/>
      <c r="SXY51" s="192"/>
      <c r="SXZ51" s="192"/>
      <c r="SYA51" s="192"/>
      <c r="SYB51" s="192"/>
      <c r="SYC51" s="192"/>
      <c r="SYD51" s="192"/>
      <c r="SYE51" s="192"/>
      <c r="SYF51" s="192"/>
      <c r="SYG51" s="192"/>
      <c r="SYH51" s="192"/>
      <c r="SYI51" s="192"/>
      <c r="SYJ51" s="192"/>
      <c r="SYK51" s="192"/>
      <c r="SYL51" s="192"/>
      <c r="SYM51" s="192"/>
      <c r="SYN51" s="192"/>
      <c r="SYO51" s="192"/>
      <c r="SYP51" s="192"/>
      <c r="SYQ51" s="192"/>
      <c r="SYR51" s="192"/>
      <c r="SYS51" s="192"/>
      <c r="SYT51" s="192"/>
      <c r="SYU51" s="192"/>
      <c r="SYV51" s="192"/>
      <c r="SYW51" s="192"/>
      <c r="SYX51" s="192"/>
      <c r="SYY51" s="192"/>
      <c r="SYZ51" s="192"/>
      <c r="SZA51" s="192"/>
      <c r="SZB51" s="192"/>
      <c r="SZC51" s="192"/>
      <c r="SZD51" s="192"/>
      <c r="SZE51" s="192"/>
      <c r="SZF51" s="192"/>
      <c r="SZG51" s="192"/>
      <c r="SZH51" s="192"/>
      <c r="SZI51" s="192"/>
      <c r="SZJ51" s="192"/>
      <c r="SZK51" s="192"/>
      <c r="SZL51" s="192"/>
      <c r="SZM51" s="192"/>
      <c r="SZN51" s="192"/>
      <c r="SZO51" s="192"/>
      <c r="SZP51" s="192"/>
      <c r="SZQ51" s="192"/>
      <c r="SZR51" s="192"/>
      <c r="SZS51" s="192"/>
      <c r="SZT51" s="192"/>
      <c r="SZU51" s="192"/>
      <c r="SZV51" s="192"/>
      <c r="SZW51" s="192"/>
      <c r="SZX51" s="192"/>
      <c r="SZY51" s="192"/>
      <c r="SZZ51" s="192"/>
      <c r="TAA51" s="192"/>
      <c r="TAB51" s="192"/>
      <c r="TAC51" s="192"/>
      <c r="TAD51" s="192"/>
      <c r="TAE51" s="192"/>
      <c r="TAF51" s="192"/>
      <c r="TAG51" s="192"/>
      <c r="TAH51" s="192"/>
      <c r="TAI51" s="192"/>
      <c r="TAJ51" s="192"/>
      <c r="TAK51" s="192"/>
      <c r="TAL51" s="192"/>
      <c r="TAM51" s="192"/>
      <c r="TAN51" s="192"/>
      <c r="TAO51" s="192"/>
      <c r="TAP51" s="192"/>
      <c r="TAQ51" s="192"/>
      <c r="TAR51" s="192"/>
      <c r="TAS51" s="192"/>
      <c r="TAT51" s="192"/>
      <c r="TAU51" s="192"/>
      <c r="TAV51" s="192"/>
      <c r="TAW51" s="192"/>
      <c r="TAX51" s="192"/>
      <c r="TAY51" s="192"/>
      <c r="TAZ51" s="192"/>
      <c r="TBA51" s="192"/>
      <c r="TBB51" s="192"/>
      <c r="TBC51" s="192"/>
      <c r="TBD51" s="192"/>
      <c r="TBE51" s="192"/>
      <c r="TBF51" s="192"/>
      <c r="TBG51" s="192"/>
      <c r="TBH51" s="192"/>
      <c r="TBI51" s="192"/>
      <c r="TBJ51" s="192"/>
      <c r="TBK51" s="192"/>
      <c r="TBL51" s="192"/>
      <c r="TBM51" s="192"/>
      <c r="TBN51" s="192"/>
      <c r="TBO51" s="192"/>
      <c r="TBP51" s="192"/>
      <c r="TBQ51" s="192"/>
      <c r="TBR51" s="192"/>
      <c r="TBS51" s="192"/>
      <c r="TBT51" s="192"/>
      <c r="TBU51" s="192"/>
      <c r="TBV51" s="192"/>
      <c r="TBW51" s="192"/>
      <c r="TBX51" s="192"/>
      <c r="TBY51" s="192"/>
      <c r="TBZ51" s="192"/>
      <c r="TCA51" s="192"/>
      <c r="TCB51" s="192"/>
      <c r="TCC51" s="192"/>
      <c r="TCD51" s="192"/>
      <c r="TCE51" s="192"/>
      <c r="TCF51" s="192"/>
      <c r="TCG51" s="192"/>
      <c r="TCH51" s="192"/>
      <c r="TCI51" s="192"/>
      <c r="TCJ51" s="192"/>
      <c r="TCK51" s="192"/>
      <c r="TCL51" s="192"/>
      <c r="TCM51" s="192"/>
      <c r="TCN51" s="192"/>
      <c r="TCO51" s="192"/>
      <c r="TCP51" s="192"/>
      <c r="TCQ51" s="192"/>
      <c r="TCR51" s="192"/>
      <c r="TCS51" s="192"/>
      <c r="TCT51" s="192"/>
      <c r="TCU51" s="192"/>
      <c r="TCV51" s="192"/>
      <c r="TCW51" s="192"/>
      <c r="TCX51" s="192"/>
      <c r="TCY51" s="192"/>
      <c r="TCZ51" s="192"/>
      <c r="TDA51" s="192"/>
      <c r="TDB51" s="192"/>
      <c r="TDC51" s="192"/>
      <c r="TDD51" s="192"/>
      <c r="TDE51" s="192"/>
      <c r="TDF51" s="192"/>
      <c r="TDG51" s="192"/>
      <c r="TDH51" s="192"/>
      <c r="TDI51" s="192"/>
      <c r="TDJ51" s="192"/>
      <c r="TDK51" s="192"/>
      <c r="TDL51" s="192"/>
      <c r="TDM51" s="192"/>
      <c r="TDN51" s="192"/>
      <c r="TDO51" s="192"/>
      <c r="TDP51" s="192"/>
      <c r="TDQ51" s="192"/>
      <c r="TDR51" s="192"/>
      <c r="TDS51" s="192"/>
      <c r="TDT51" s="192"/>
      <c r="TDU51" s="192"/>
      <c r="TDV51" s="192"/>
      <c r="TDW51" s="192"/>
      <c r="TDX51" s="192"/>
      <c r="TDY51" s="192"/>
      <c r="TDZ51" s="192"/>
      <c r="TEA51" s="192"/>
      <c r="TEB51" s="192"/>
      <c r="TEC51" s="192"/>
      <c r="TED51" s="192"/>
      <c r="TEE51" s="192"/>
      <c r="TEF51" s="192"/>
      <c r="TEG51" s="192"/>
      <c r="TEH51" s="192"/>
      <c r="TEI51" s="192"/>
      <c r="TEJ51" s="192"/>
      <c r="TEK51" s="192"/>
      <c r="TEL51" s="192"/>
      <c r="TEM51" s="192"/>
      <c r="TEN51" s="192"/>
      <c r="TEO51" s="192"/>
      <c r="TEP51" s="192"/>
      <c r="TEQ51" s="192"/>
      <c r="TER51" s="192"/>
      <c r="TES51" s="192"/>
      <c r="TET51" s="192"/>
      <c r="TEU51" s="192"/>
      <c r="TEV51" s="192"/>
      <c r="TEW51" s="192"/>
      <c r="TEX51" s="192"/>
      <c r="TEY51" s="192"/>
      <c r="TEZ51" s="192"/>
      <c r="TFA51" s="192"/>
      <c r="TFB51" s="192"/>
      <c r="TFC51" s="192"/>
      <c r="TFD51" s="192"/>
      <c r="TFE51" s="192"/>
      <c r="TFF51" s="192"/>
      <c r="TFG51" s="192"/>
      <c r="TFH51" s="192"/>
      <c r="TFI51" s="192"/>
      <c r="TFJ51" s="192"/>
      <c r="TFK51" s="192"/>
      <c r="TFL51" s="192"/>
      <c r="TFM51" s="192"/>
      <c r="TFN51" s="192"/>
      <c r="TFO51" s="192"/>
      <c r="TFP51" s="192"/>
      <c r="TFQ51" s="192"/>
      <c r="TFR51" s="192"/>
      <c r="TFS51" s="192"/>
      <c r="TFT51" s="192"/>
      <c r="TFU51" s="192"/>
      <c r="TFV51" s="192"/>
      <c r="TFW51" s="192"/>
      <c r="TFX51" s="192"/>
      <c r="TFY51" s="192"/>
      <c r="TFZ51" s="192"/>
      <c r="TGA51" s="192"/>
      <c r="TGB51" s="192"/>
      <c r="TGC51" s="192"/>
      <c r="TGD51" s="192"/>
      <c r="TGE51" s="192"/>
      <c r="TGF51" s="192"/>
      <c r="TGG51" s="192"/>
      <c r="TGH51" s="192"/>
      <c r="TGI51" s="192"/>
      <c r="TGJ51" s="192"/>
      <c r="TGK51" s="192"/>
      <c r="TGL51" s="192"/>
      <c r="TGM51" s="192"/>
      <c r="TGN51" s="192"/>
      <c r="TGO51" s="192"/>
      <c r="TGP51" s="192"/>
      <c r="TGQ51" s="192"/>
      <c r="TGR51" s="192"/>
      <c r="TGS51" s="192"/>
      <c r="TGT51" s="192"/>
      <c r="TGU51" s="192"/>
      <c r="TGV51" s="192"/>
      <c r="TGW51" s="192"/>
      <c r="TGX51" s="192"/>
      <c r="TGY51" s="192"/>
      <c r="TGZ51" s="192"/>
      <c r="THA51" s="192"/>
      <c r="THB51" s="192"/>
      <c r="THC51" s="192"/>
      <c r="THD51" s="192"/>
      <c r="THE51" s="192"/>
      <c r="THF51" s="192"/>
      <c r="THG51" s="192"/>
      <c r="THH51" s="192"/>
      <c r="THI51" s="192"/>
      <c r="THJ51" s="192"/>
      <c r="THK51" s="192"/>
      <c r="THL51" s="192"/>
      <c r="THM51" s="192"/>
      <c r="THN51" s="192"/>
      <c r="THO51" s="192"/>
      <c r="THP51" s="192"/>
      <c r="THQ51" s="192"/>
      <c r="THR51" s="192"/>
      <c r="THS51" s="192"/>
      <c r="THT51" s="192"/>
      <c r="THU51" s="192"/>
      <c r="THV51" s="192"/>
      <c r="THW51" s="192"/>
      <c r="THX51" s="192"/>
      <c r="THY51" s="192"/>
      <c r="THZ51" s="192"/>
      <c r="TIA51" s="192"/>
      <c r="TIB51" s="192"/>
      <c r="TIC51" s="192"/>
      <c r="TID51" s="192"/>
      <c r="TIE51" s="192"/>
      <c r="TIF51" s="192"/>
      <c r="TIG51" s="192"/>
      <c r="TIH51" s="192"/>
      <c r="TII51" s="192"/>
      <c r="TIJ51" s="192"/>
      <c r="TIK51" s="192"/>
      <c r="TIL51" s="192"/>
      <c r="TIM51" s="192"/>
      <c r="TIN51" s="192"/>
      <c r="TIO51" s="192"/>
      <c r="TIP51" s="192"/>
      <c r="TIQ51" s="192"/>
      <c r="TIR51" s="192"/>
      <c r="TIS51" s="192"/>
      <c r="TIT51" s="192"/>
      <c r="TIU51" s="192"/>
      <c r="TIV51" s="192"/>
      <c r="TIW51" s="192"/>
      <c r="TIX51" s="192"/>
      <c r="TIY51" s="192"/>
      <c r="TIZ51" s="192"/>
      <c r="TJA51" s="192"/>
      <c r="TJB51" s="192"/>
      <c r="TJC51" s="192"/>
      <c r="TJD51" s="192"/>
      <c r="TJE51" s="192"/>
      <c r="TJF51" s="192"/>
      <c r="TJG51" s="192"/>
      <c r="TJH51" s="192"/>
      <c r="TJI51" s="192"/>
      <c r="TJJ51" s="192"/>
      <c r="TJK51" s="192"/>
      <c r="TJL51" s="192"/>
      <c r="TJM51" s="192"/>
      <c r="TJN51" s="192"/>
      <c r="TJO51" s="192"/>
      <c r="TJP51" s="192"/>
      <c r="TJQ51" s="192"/>
      <c r="TJR51" s="192"/>
      <c r="TJS51" s="192"/>
      <c r="TJT51" s="192"/>
      <c r="TJU51" s="192"/>
      <c r="TJV51" s="192"/>
      <c r="TJW51" s="192"/>
      <c r="TJX51" s="192"/>
      <c r="TJY51" s="192"/>
      <c r="TJZ51" s="192"/>
      <c r="TKA51" s="192"/>
      <c r="TKB51" s="192"/>
      <c r="TKC51" s="192"/>
      <c r="TKD51" s="192"/>
      <c r="TKE51" s="192"/>
      <c r="TKF51" s="192"/>
      <c r="TKG51" s="192"/>
      <c r="TKH51" s="192"/>
      <c r="TKI51" s="192"/>
      <c r="TKJ51" s="192"/>
      <c r="TKK51" s="192"/>
      <c r="TKL51" s="192"/>
      <c r="TKM51" s="192"/>
      <c r="TKN51" s="192"/>
      <c r="TKO51" s="192"/>
      <c r="TKP51" s="192"/>
      <c r="TKQ51" s="192"/>
      <c r="TKR51" s="192"/>
      <c r="TKS51" s="192"/>
      <c r="TKT51" s="192"/>
      <c r="TKU51" s="192"/>
      <c r="TKV51" s="192"/>
      <c r="TKW51" s="192"/>
      <c r="TKX51" s="192"/>
      <c r="TKY51" s="192"/>
      <c r="TKZ51" s="192"/>
      <c r="TLA51" s="192"/>
      <c r="TLB51" s="192"/>
      <c r="TLC51" s="192"/>
      <c r="TLD51" s="192"/>
      <c r="TLE51" s="192"/>
      <c r="TLF51" s="192"/>
      <c r="TLG51" s="192"/>
      <c r="TLH51" s="192"/>
      <c r="TLI51" s="192"/>
      <c r="TLJ51" s="192"/>
      <c r="TLK51" s="192"/>
      <c r="TLL51" s="192"/>
      <c r="TLM51" s="192"/>
      <c r="TLN51" s="192"/>
      <c r="TLO51" s="192"/>
      <c r="TLP51" s="192"/>
      <c r="TLQ51" s="192"/>
      <c r="TLR51" s="192"/>
      <c r="TLS51" s="192"/>
      <c r="TLT51" s="192"/>
      <c r="TLU51" s="192"/>
      <c r="TLV51" s="192"/>
      <c r="TLW51" s="192"/>
      <c r="TLX51" s="192"/>
      <c r="TLY51" s="192"/>
      <c r="TLZ51" s="192"/>
      <c r="TMA51" s="192"/>
      <c r="TMB51" s="192"/>
      <c r="TMC51" s="192"/>
      <c r="TMD51" s="192"/>
      <c r="TME51" s="192"/>
      <c r="TMF51" s="192"/>
      <c r="TMG51" s="192"/>
      <c r="TMH51" s="192"/>
      <c r="TMI51" s="192"/>
      <c r="TMJ51" s="192"/>
      <c r="TMK51" s="192"/>
      <c r="TML51" s="192"/>
      <c r="TMM51" s="192"/>
      <c r="TMN51" s="192"/>
      <c r="TMO51" s="192"/>
      <c r="TMP51" s="192"/>
      <c r="TMQ51" s="192"/>
      <c r="TMR51" s="192"/>
      <c r="TMS51" s="192"/>
      <c r="TMT51" s="192"/>
      <c r="TMU51" s="192"/>
      <c r="TMV51" s="192"/>
      <c r="TMW51" s="192"/>
      <c r="TMX51" s="192"/>
      <c r="TMY51" s="192"/>
      <c r="TMZ51" s="192"/>
      <c r="TNA51" s="192"/>
      <c r="TNB51" s="192"/>
      <c r="TNC51" s="192"/>
      <c r="TND51" s="192"/>
      <c r="TNE51" s="192"/>
      <c r="TNF51" s="192"/>
      <c r="TNG51" s="192"/>
      <c r="TNH51" s="192"/>
      <c r="TNI51" s="192"/>
      <c r="TNJ51" s="192"/>
      <c r="TNK51" s="192"/>
      <c r="TNL51" s="192"/>
      <c r="TNM51" s="192"/>
      <c r="TNN51" s="192"/>
      <c r="TNO51" s="192"/>
      <c r="TNP51" s="192"/>
      <c r="TNQ51" s="192"/>
      <c r="TNR51" s="192"/>
      <c r="TNS51" s="192"/>
      <c r="TNT51" s="192"/>
      <c r="TNU51" s="192"/>
      <c r="TNV51" s="192"/>
      <c r="TNW51" s="192"/>
      <c r="TNX51" s="192"/>
      <c r="TNY51" s="192"/>
      <c r="TNZ51" s="192"/>
      <c r="TOA51" s="192"/>
      <c r="TOB51" s="192"/>
      <c r="TOC51" s="192"/>
      <c r="TOD51" s="192"/>
      <c r="TOE51" s="192"/>
      <c r="TOF51" s="192"/>
      <c r="TOG51" s="192"/>
      <c r="TOH51" s="192"/>
      <c r="TOI51" s="192"/>
      <c r="TOJ51" s="192"/>
      <c r="TOK51" s="192"/>
      <c r="TOL51" s="192"/>
      <c r="TOM51" s="192"/>
      <c r="TON51" s="192"/>
      <c r="TOO51" s="192"/>
      <c r="TOP51" s="192"/>
      <c r="TOQ51" s="192"/>
      <c r="TOR51" s="192"/>
      <c r="TOS51" s="192"/>
      <c r="TOT51" s="192"/>
      <c r="TOU51" s="192"/>
      <c r="TOV51" s="192"/>
      <c r="TOW51" s="192"/>
      <c r="TOX51" s="192"/>
      <c r="TOY51" s="192"/>
      <c r="TOZ51" s="192"/>
      <c r="TPA51" s="192"/>
      <c r="TPB51" s="192"/>
      <c r="TPC51" s="192"/>
      <c r="TPD51" s="192"/>
      <c r="TPE51" s="192"/>
      <c r="TPF51" s="192"/>
      <c r="TPG51" s="192"/>
      <c r="TPH51" s="192"/>
      <c r="TPI51" s="192"/>
      <c r="TPJ51" s="192"/>
      <c r="TPK51" s="192"/>
      <c r="TPL51" s="192"/>
      <c r="TPM51" s="192"/>
      <c r="TPN51" s="192"/>
      <c r="TPO51" s="192"/>
      <c r="TPP51" s="192"/>
      <c r="TPQ51" s="192"/>
      <c r="TPR51" s="192"/>
      <c r="TPS51" s="192"/>
      <c r="TPT51" s="192"/>
      <c r="TPU51" s="192"/>
      <c r="TPV51" s="192"/>
      <c r="TPW51" s="192"/>
      <c r="TPX51" s="192"/>
      <c r="TPY51" s="192"/>
      <c r="TPZ51" s="192"/>
      <c r="TQA51" s="192"/>
      <c r="TQB51" s="192"/>
      <c r="TQC51" s="192"/>
      <c r="TQD51" s="192"/>
      <c r="TQE51" s="192"/>
      <c r="TQF51" s="192"/>
      <c r="TQG51" s="192"/>
      <c r="TQH51" s="192"/>
      <c r="TQI51" s="192"/>
      <c r="TQJ51" s="192"/>
      <c r="TQK51" s="192"/>
      <c r="TQL51" s="192"/>
      <c r="TQM51" s="192"/>
      <c r="TQN51" s="192"/>
      <c r="TQO51" s="192"/>
      <c r="TQP51" s="192"/>
      <c r="TQQ51" s="192"/>
      <c r="TQR51" s="192"/>
      <c r="TQS51" s="192"/>
      <c r="TQT51" s="192"/>
      <c r="TQU51" s="192"/>
      <c r="TQV51" s="192"/>
      <c r="TQW51" s="192"/>
      <c r="TQX51" s="192"/>
      <c r="TQY51" s="192"/>
      <c r="TQZ51" s="192"/>
      <c r="TRA51" s="192"/>
      <c r="TRB51" s="192"/>
      <c r="TRC51" s="192"/>
      <c r="TRD51" s="192"/>
      <c r="TRE51" s="192"/>
      <c r="TRF51" s="192"/>
      <c r="TRG51" s="192"/>
      <c r="TRH51" s="192"/>
      <c r="TRI51" s="192"/>
      <c r="TRJ51" s="192"/>
      <c r="TRK51" s="192"/>
      <c r="TRL51" s="192"/>
      <c r="TRM51" s="192"/>
      <c r="TRN51" s="192"/>
      <c r="TRO51" s="192"/>
      <c r="TRP51" s="192"/>
      <c r="TRQ51" s="192"/>
      <c r="TRR51" s="192"/>
      <c r="TRS51" s="192"/>
      <c r="TRT51" s="192"/>
      <c r="TRU51" s="192"/>
      <c r="TRV51" s="192"/>
      <c r="TRW51" s="192"/>
      <c r="TRX51" s="192"/>
      <c r="TRY51" s="192"/>
      <c r="TRZ51" s="192"/>
      <c r="TSA51" s="192"/>
      <c r="TSB51" s="192"/>
      <c r="TSC51" s="192"/>
      <c r="TSD51" s="192"/>
      <c r="TSE51" s="192"/>
      <c r="TSF51" s="192"/>
      <c r="TSG51" s="192"/>
      <c r="TSH51" s="192"/>
      <c r="TSI51" s="192"/>
      <c r="TSJ51" s="192"/>
      <c r="TSK51" s="192"/>
      <c r="TSL51" s="192"/>
      <c r="TSM51" s="192"/>
      <c r="TSN51" s="192"/>
      <c r="TSO51" s="192"/>
      <c r="TSP51" s="192"/>
      <c r="TSQ51" s="192"/>
      <c r="TSR51" s="192"/>
      <c r="TSS51" s="192"/>
      <c r="TST51" s="192"/>
      <c r="TSU51" s="192"/>
      <c r="TSV51" s="192"/>
      <c r="TSW51" s="192"/>
      <c r="TSX51" s="192"/>
      <c r="TSY51" s="192"/>
      <c r="TSZ51" s="192"/>
      <c r="TTA51" s="192"/>
      <c r="TTB51" s="192"/>
      <c r="TTC51" s="192"/>
      <c r="TTD51" s="192"/>
      <c r="TTE51" s="192"/>
      <c r="TTF51" s="192"/>
      <c r="TTG51" s="192"/>
      <c r="TTH51" s="192"/>
      <c r="TTI51" s="192"/>
      <c r="TTJ51" s="192"/>
      <c r="TTK51" s="192"/>
      <c r="TTL51" s="192"/>
      <c r="TTM51" s="192"/>
      <c r="TTN51" s="192"/>
      <c r="TTO51" s="192"/>
      <c r="TTP51" s="192"/>
      <c r="TTQ51" s="192"/>
      <c r="TTR51" s="192"/>
      <c r="TTS51" s="192"/>
      <c r="TTT51" s="192"/>
      <c r="TTU51" s="192"/>
      <c r="TTV51" s="192"/>
      <c r="TTW51" s="192"/>
      <c r="TTX51" s="192"/>
      <c r="TTY51" s="192"/>
      <c r="TTZ51" s="192"/>
      <c r="TUA51" s="192"/>
      <c r="TUB51" s="192"/>
      <c r="TUC51" s="192"/>
      <c r="TUD51" s="192"/>
      <c r="TUE51" s="192"/>
      <c r="TUF51" s="192"/>
      <c r="TUG51" s="192"/>
      <c r="TUH51" s="192"/>
      <c r="TUI51" s="192"/>
      <c r="TUJ51" s="192"/>
      <c r="TUK51" s="192"/>
      <c r="TUL51" s="192"/>
      <c r="TUM51" s="192"/>
      <c r="TUN51" s="192"/>
      <c r="TUO51" s="192"/>
      <c r="TUP51" s="192"/>
      <c r="TUQ51" s="192"/>
      <c r="TUR51" s="192"/>
      <c r="TUS51" s="192"/>
      <c r="TUT51" s="192"/>
      <c r="TUU51" s="192"/>
      <c r="TUV51" s="192"/>
      <c r="TUW51" s="192"/>
      <c r="TUX51" s="192"/>
      <c r="TUY51" s="192"/>
      <c r="TUZ51" s="192"/>
      <c r="TVA51" s="192"/>
      <c r="TVB51" s="192"/>
      <c r="TVC51" s="192"/>
      <c r="TVD51" s="192"/>
      <c r="TVE51" s="192"/>
      <c r="TVF51" s="192"/>
      <c r="TVG51" s="192"/>
      <c r="TVH51" s="192"/>
      <c r="TVI51" s="192"/>
      <c r="TVJ51" s="192"/>
      <c r="TVK51" s="192"/>
      <c r="TVL51" s="192"/>
      <c r="TVM51" s="192"/>
      <c r="TVN51" s="192"/>
      <c r="TVO51" s="192"/>
      <c r="TVP51" s="192"/>
      <c r="TVQ51" s="192"/>
      <c r="TVR51" s="192"/>
      <c r="TVS51" s="192"/>
      <c r="TVT51" s="192"/>
      <c r="TVU51" s="192"/>
      <c r="TVV51" s="192"/>
      <c r="TVW51" s="192"/>
      <c r="TVX51" s="192"/>
      <c r="TVY51" s="192"/>
      <c r="TVZ51" s="192"/>
      <c r="TWA51" s="192"/>
      <c r="TWB51" s="192"/>
      <c r="TWC51" s="192"/>
      <c r="TWD51" s="192"/>
      <c r="TWE51" s="192"/>
      <c r="TWF51" s="192"/>
      <c r="TWG51" s="192"/>
      <c r="TWH51" s="192"/>
      <c r="TWI51" s="192"/>
      <c r="TWJ51" s="192"/>
      <c r="TWK51" s="192"/>
      <c r="TWL51" s="192"/>
      <c r="TWM51" s="192"/>
      <c r="TWN51" s="192"/>
      <c r="TWO51" s="192"/>
      <c r="TWP51" s="192"/>
      <c r="TWQ51" s="192"/>
      <c r="TWR51" s="192"/>
      <c r="TWS51" s="192"/>
      <c r="TWT51" s="192"/>
      <c r="TWU51" s="192"/>
      <c r="TWV51" s="192"/>
      <c r="TWW51" s="192"/>
      <c r="TWX51" s="192"/>
      <c r="TWY51" s="192"/>
      <c r="TWZ51" s="192"/>
      <c r="TXA51" s="192"/>
      <c r="TXB51" s="192"/>
      <c r="TXC51" s="192"/>
      <c r="TXD51" s="192"/>
      <c r="TXE51" s="192"/>
      <c r="TXF51" s="192"/>
      <c r="TXG51" s="192"/>
      <c r="TXH51" s="192"/>
      <c r="TXI51" s="192"/>
      <c r="TXJ51" s="192"/>
      <c r="TXK51" s="192"/>
      <c r="TXL51" s="192"/>
      <c r="TXM51" s="192"/>
      <c r="TXN51" s="192"/>
      <c r="TXO51" s="192"/>
      <c r="TXP51" s="192"/>
      <c r="TXQ51" s="192"/>
      <c r="TXR51" s="192"/>
      <c r="TXS51" s="192"/>
      <c r="TXT51" s="192"/>
      <c r="TXU51" s="192"/>
      <c r="TXV51" s="192"/>
      <c r="TXW51" s="192"/>
      <c r="TXX51" s="192"/>
      <c r="TXY51" s="192"/>
      <c r="TXZ51" s="192"/>
      <c r="TYA51" s="192"/>
      <c r="TYB51" s="192"/>
      <c r="TYC51" s="192"/>
      <c r="TYD51" s="192"/>
      <c r="TYE51" s="192"/>
      <c r="TYF51" s="192"/>
      <c r="TYG51" s="192"/>
      <c r="TYH51" s="192"/>
      <c r="TYI51" s="192"/>
      <c r="TYJ51" s="192"/>
      <c r="TYK51" s="192"/>
      <c r="TYL51" s="192"/>
      <c r="TYM51" s="192"/>
      <c r="TYN51" s="192"/>
      <c r="TYO51" s="192"/>
      <c r="TYP51" s="192"/>
      <c r="TYQ51" s="192"/>
      <c r="TYR51" s="192"/>
      <c r="TYS51" s="192"/>
      <c r="TYT51" s="192"/>
      <c r="TYU51" s="192"/>
      <c r="TYV51" s="192"/>
      <c r="TYW51" s="192"/>
      <c r="TYX51" s="192"/>
      <c r="TYY51" s="192"/>
      <c r="TYZ51" s="192"/>
      <c r="TZA51" s="192"/>
      <c r="TZB51" s="192"/>
      <c r="TZC51" s="192"/>
      <c r="TZD51" s="192"/>
      <c r="TZE51" s="192"/>
      <c r="TZF51" s="192"/>
      <c r="TZG51" s="192"/>
      <c r="TZH51" s="192"/>
      <c r="TZI51" s="192"/>
      <c r="TZJ51" s="192"/>
      <c r="TZK51" s="192"/>
      <c r="TZL51" s="192"/>
      <c r="TZM51" s="192"/>
      <c r="TZN51" s="192"/>
      <c r="TZO51" s="192"/>
      <c r="TZP51" s="192"/>
      <c r="TZQ51" s="192"/>
      <c r="TZR51" s="192"/>
      <c r="TZS51" s="192"/>
      <c r="TZT51" s="192"/>
      <c r="TZU51" s="192"/>
      <c r="TZV51" s="192"/>
      <c r="TZW51" s="192"/>
      <c r="TZX51" s="192"/>
      <c r="TZY51" s="192"/>
      <c r="TZZ51" s="192"/>
      <c r="UAA51" s="192"/>
      <c r="UAB51" s="192"/>
      <c r="UAC51" s="192"/>
      <c r="UAD51" s="192"/>
      <c r="UAE51" s="192"/>
      <c r="UAF51" s="192"/>
      <c r="UAG51" s="192"/>
      <c r="UAH51" s="192"/>
      <c r="UAI51" s="192"/>
      <c r="UAJ51" s="192"/>
      <c r="UAK51" s="192"/>
      <c r="UAL51" s="192"/>
      <c r="UAM51" s="192"/>
      <c r="UAN51" s="192"/>
      <c r="UAO51" s="192"/>
      <c r="UAP51" s="192"/>
      <c r="UAQ51" s="192"/>
      <c r="UAR51" s="192"/>
      <c r="UAS51" s="192"/>
      <c r="UAT51" s="192"/>
      <c r="UAU51" s="192"/>
      <c r="UAV51" s="192"/>
      <c r="UAW51" s="192"/>
      <c r="UAX51" s="192"/>
      <c r="UAY51" s="192"/>
      <c r="UAZ51" s="192"/>
      <c r="UBA51" s="192"/>
      <c r="UBB51" s="192"/>
      <c r="UBC51" s="192"/>
      <c r="UBD51" s="192"/>
      <c r="UBE51" s="192"/>
      <c r="UBF51" s="192"/>
      <c r="UBG51" s="192"/>
      <c r="UBH51" s="192"/>
      <c r="UBI51" s="192"/>
      <c r="UBJ51" s="192"/>
      <c r="UBK51" s="192"/>
      <c r="UBL51" s="192"/>
      <c r="UBM51" s="192"/>
      <c r="UBN51" s="192"/>
      <c r="UBO51" s="192"/>
      <c r="UBP51" s="192"/>
      <c r="UBQ51" s="192"/>
      <c r="UBR51" s="192"/>
      <c r="UBS51" s="192"/>
      <c r="UBT51" s="192"/>
      <c r="UBU51" s="192"/>
      <c r="UBV51" s="192"/>
      <c r="UBW51" s="192"/>
      <c r="UBX51" s="192"/>
      <c r="UBY51" s="192"/>
      <c r="UBZ51" s="192"/>
      <c r="UCA51" s="192"/>
      <c r="UCB51" s="192"/>
      <c r="UCC51" s="192"/>
      <c r="UCD51" s="192"/>
      <c r="UCE51" s="192"/>
      <c r="UCF51" s="192"/>
      <c r="UCG51" s="192"/>
      <c r="UCH51" s="192"/>
      <c r="UCI51" s="192"/>
      <c r="UCJ51" s="192"/>
      <c r="UCK51" s="192"/>
      <c r="UCL51" s="192"/>
      <c r="UCM51" s="192"/>
      <c r="UCN51" s="192"/>
      <c r="UCO51" s="192"/>
      <c r="UCP51" s="192"/>
      <c r="UCQ51" s="192"/>
      <c r="UCR51" s="192"/>
      <c r="UCS51" s="192"/>
      <c r="UCT51" s="192"/>
      <c r="UCU51" s="192"/>
      <c r="UCV51" s="192"/>
      <c r="UCW51" s="192"/>
      <c r="UCX51" s="192"/>
      <c r="UCY51" s="192"/>
      <c r="UCZ51" s="192"/>
      <c r="UDA51" s="192"/>
      <c r="UDB51" s="192"/>
      <c r="UDC51" s="192"/>
      <c r="UDD51" s="192"/>
      <c r="UDE51" s="192"/>
      <c r="UDF51" s="192"/>
      <c r="UDG51" s="192"/>
      <c r="UDH51" s="192"/>
      <c r="UDI51" s="192"/>
      <c r="UDJ51" s="192"/>
      <c r="UDK51" s="192"/>
      <c r="UDL51" s="192"/>
      <c r="UDM51" s="192"/>
      <c r="UDN51" s="192"/>
      <c r="UDO51" s="192"/>
      <c r="UDP51" s="192"/>
      <c r="UDQ51" s="192"/>
      <c r="UDR51" s="192"/>
      <c r="UDS51" s="192"/>
      <c r="UDT51" s="192"/>
      <c r="UDU51" s="192"/>
      <c r="UDV51" s="192"/>
      <c r="UDW51" s="192"/>
      <c r="UDX51" s="192"/>
      <c r="UDY51" s="192"/>
      <c r="UDZ51" s="192"/>
      <c r="UEA51" s="192"/>
      <c r="UEB51" s="192"/>
      <c r="UEC51" s="192"/>
      <c r="UED51" s="192"/>
      <c r="UEE51" s="192"/>
      <c r="UEF51" s="192"/>
      <c r="UEG51" s="192"/>
      <c r="UEH51" s="192"/>
      <c r="UEI51" s="192"/>
      <c r="UEJ51" s="192"/>
      <c r="UEK51" s="192"/>
      <c r="UEL51" s="192"/>
      <c r="UEM51" s="192"/>
      <c r="UEN51" s="192"/>
      <c r="UEO51" s="192"/>
      <c r="UEP51" s="192"/>
      <c r="UEQ51" s="192"/>
      <c r="UER51" s="192"/>
      <c r="UES51" s="192"/>
      <c r="UET51" s="192"/>
      <c r="UEU51" s="192"/>
      <c r="UEV51" s="192"/>
      <c r="UEW51" s="192"/>
      <c r="UEX51" s="192"/>
      <c r="UEY51" s="192"/>
      <c r="UEZ51" s="192"/>
      <c r="UFA51" s="192"/>
      <c r="UFB51" s="192"/>
      <c r="UFC51" s="192"/>
      <c r="UFD51" s="192"/>
      <c r="UFE51" s="192"/>
      <c r="UFF51" s="192"/>
      <c r="UFG51" s="192"/>
      <c r="UFH51" s="192"/>
      <c r="UFI51" s="192"/>
      <c r="UFJ51" s="192"/>
      <c r="UFK51" s="192"/>
      <c r="UFL51" s="192"/>
      <c r="UFM51" s="192"/>
      <c r="UFN51" s="192"/>
      <c r="UFO51" s="192"/>
      <c r="UFP51" s="192"/>
      <c r="UFQ51" s="192"/>
      <c r="UFR51" s="192"/>
      <c r="UFS51" s="192"/>
      <c r="UFT51" s="192"/>
      <c r="UFU51" s="192"/>
      <c r="UFV51" s="192"/>
      <c r="UFW51" s="192"/>
      <c r="UFX51" s="192"/>
      <c r="UFY51" s="192"/>
      <c r="UFZ51" s="192"/>
      <c r="UGA51" s="192"/>
      <c r="UGB51" s="192"/>
      <c r="UGC51" s="192"/>
      <c r="UGD51" s="192"/>
      <c r="UGE51" s="192"/>
      <c r="UGF51" s="192"/>
      <c r="UGG51" s="192"/>
      <c r="UGH51" s="192"/>
      <c r="UGI51" s="192"/>
      <c r="UGJ51" s="192"/>
      <c r="UGK51" s="192"/>
      <c r="UGL51" s="192"/>
      <c r="UGM51" s="192"/>
      <c r="UGN51" s="192"/>
      <c r="UGO51" s="192"/>
      <c r="UGP51" s="192"/>
      <c r="UGQ51" s="192"/>
      <c r="UGR51" s="192"/>
      <c r="UGS51" s="192"/>
      <c r="UGT51" s="192"/>
      <c r="UGU51" s="192"/>
      <c r="UGV51" s="192"/>
      <c r="UGW51" s="192"/>
      <c r="UGX51" s="192"/>
      <c r="UGY51" s="192"/>
      <c r="UGZ51" s="192"/>
      <c r="UHA51" s="192"/>
      <c r="UHB51" s="192"/>
      <c r="UHC51" s="192"/>
      <c r="UHD51" s="192"/>
      <c r="UHE51" s="192"/>
      <c r="UHF51" s="192"/>
      <c r="UHG51" s="192"/>
      <c r="UHH51" s="192"/>
      <c r="UHI51" s="192"/>
      <c r="UHJ51" s="192"/>
      <c r="UHK51" s="192"/>
      <c r="UHL51" s="192"/>
      <c r="UHM51" s="192"/>
      <c r="UHN51" s="192"/>
      <c r="UHO51" s="192"/>
      <c r="UHP51" s="192"/>
      <c r="UHQ51" s="192"/>
      <c r="UHR51" s="192"/>
      <c r="UHS51" s="192"/>
      <c r="UHT51" s="192"/>
      <c r="UHU51" s="192"/>
      <c r="UHV51" s="192"/>
      <c r="UHW51" s="192"/>
      <c r="UHX51" s="192"/>
      <c r="UHY51" s="192"/>
      <c r="UHZ51" s="192"/>
      <c r="UIA51" s="192"/>
      <c r="UIB51" s="192"/>
      <c r="UIC51" s="192"/>
      <c r="UID51" s="192"/>
      <c r="UIE51" s="192"/>
      <c r="UIF51" s="192"/>
      <c r="UIG51" s="192"/>
      <c r="UIH51" s="192"/>
      <c r="UII51" s="192"/>
      <c r="UIJ51" s="192"/>
      <c r="UIK51" s="192"/>
      <c r="UIL51" s="192"/>
      <c r="UIM51" s="192"/>
      <c r="UIN51" s="192"/>
      <c r="UIO51" s="192"/>
      <c r="UIP51" s="192"/>
      <c r="UIQ51" s="192"/>
      <c r="UIR51" s="192"/>
      <c r="UIS51" s="192"/>
      <c r="UIT51" s="192"/>
      <c r="UIU51" s="192"/>
      <c r="UIV51" s="192"/>
      <c r="UIW51" s="192"/>
      <c r="UIX51" s="192"/>
      <c r="UIY51" s="192"/>
      <c r="UIZ51" s="192"/>
      <c r="UJA51" s="192"/>
      <c r="UJB51" s="192"/>
      <c r="UJC51" s="192"/>
      <c r="UJD51" s="192"/>
      <c r="UJE51" s="192"/>
      <c r="UJF51" s="192"/>
      <c r="UJG51" s="192"/>
      <c r="UJH51" s="192"/>
      <c r="UJI51" s="192"/>
      <c r="UJJ51" s="192"/>
      <c r="UJK51" s="192"/>
      <c r="UJL51" s="192"/>
      <c r="UJM51" s="192"/>
      <c r="UJN51" s="192"/>
      <c r="UJO51" s="192"/>
      <c r="UJP51" s="192"/>
      <c r="UJQ51" s="192"/>
      <c r="UJR51" s="192"/>
      <c r="UJS51" s="192"/>
      <c r="UJT51" s="192"/>
      <c r="UJU51" s="192"/>
      <c r="UJV51" s="192"/>
      <c r="UJW51" s="192"/>
      <c r="UJX51" s="192"/>
      <c r="UJY51" s="192"/>
      <c r="UJZ51" s="192"/>
      <c r="UKA51" s="192"/>
      <c r="UKB51" s="192"/>
      <c r="UKC51" s="192"/>
      <c r="UKD51" s="192"/>
      <c r="UKE51" s="192"/>
      <c r="UKF51" s="192"/>
      <c r="UKG51" s="192"/>
      <c r="UKH51" s="192"/>
      <c r="UKI51" s="192"/>
      <c r="UKJ51" s="192"/>
      <c r="UKK51" s="192"/>
      <c r="UKL51" s="192"/>
      <c r="UKM51" s="192"/>
      <c r="UKN51" s="192"/>
      <c r="UKO51" s="192"/>
      <c r="UKP51" s="192"/>
      <c r="UKQ51" s="192"/>
      <c r="UKR51" s="192"/>
      <c r="UKS51" s="192"/>
      <c r="UKT51" s="192"/>
      <c r="UKU51" s="192"/>
      <c r="UKV51" s="192"/>
      <c r="UKW51" s="192"/>
      <c r="UKX51" s="192"/>
      <c r="UKY51" s="192"/>
      <c r="UKZ51" s="192"/>
      <c r="ULA51" s="192"/>
      <c r="ULB51" s="192"/>
      <c r="ULC51" s="192"/>
      <c r="ULD51" s="192"/>
      <c r="ULE51" s="192"/>
      <c r="ULF51" s="192"/>
      <c r="ULG51" s="192"/>
      <c r="ULH51" s="192"/>
      <c r="ULI51" s="192"/>
      <c r="ULJ51" s="192"/>
      <c r="ULK51" s="192"/>
      <c r="ULL51" s="192"/>
      <c r="ULM51" s="192"/>
      <c r="ULN51" s="192"/>
      <c r="ULO51" s="192"/>
      <c r="ULP51" s="192"/>
      <c r="ULQ51" s="192"/>
      <c r="ULR51" s="192"/>
      <c r="ULS51" s="192"/>
      <c r="ULT51" s="192"/>
      <c r="ULU51" s="192"/>
      <c r="ULV51" s="192"/>
      <c r="ULW51" s="192"/>
      <c r="ULX51" s="192"/>
      <c r="ULY51" s="192"/>
      <c r="ULZ51" s="192"/>
      <c r="UMA51" s="192"/>
      <c r="UMB51" s="192"/>
      <c r="UMC51" s="192"/>
      <c r="UMD51" s="192"/>
      <c r="UME51" s="192"/>
      <c r="UMF51" s="192"/>
      <c r="UMG51" s="192"/>
      <c r="UMH51" s="192"/>
      <c r="UMI51" s="192"/>
      <c r="UMJ51" s="192"/>
      <c r="UMK51" s="192"/>
      <c r="UML51" s="192"/>
      <c r="UMM51" s="192"/>
      <c r="UMN51" s="192"/>
      <c r="UMO51" s="192"/>
      <c r="UMP51" s="192"/>
      <c r="UMQ51" s="192"/>
      <c r="UMR51" s="192"/>
      <c r="UMS51" s="192"/>
      <c r="UMT51" s="192"/>
      <c r="UMU51" s="192"/>
      <c r="UMV51" s="192"/>
      <c r="UMW51" s="192"/>
      <c r="UMX51" s="192"/>
      <c r="UMY51" s="192"/>
      <c r="UMZ51" s="192"/>
      <c r="UNA51" s="192"/>
      <c r="UNB51" s="192"/>
      <c r="UNC51" s="192"/>
      <c r="UND51" s="192"/>
      <c r="UNE51" s="192"/>
      <c r="UNF51" s="192"/>
      <c r="UNG51" s="192"/>
      <c r="UNH51" s="192"/>
      <c r="UNI51" s="192"/>
      <c r="UNJ51" s="192"/>
      <c r="UNK51" s="192"/>
      <c r="UNL51" s="192"/>
      <c r="UNM51" s="192"/>
      <c r="UNN51" s="192"/>
      <c r="UNO51" s="192"/>
      <c r="UNP51" s="192"/>
      <c r="UNQ51" s="192"/>
      <c r="UNR51" s="192"/>
      <c r="UNS51" s="192"/>
      <c r="UNT51" s="192"/>
      <c r="UNU51" s="192"/>
      <c r="UNV51" s="192"/>
      <c r="UNW51" s="192"/>
      <c r="UNX51" s="192"/>
      <c r="UNY51" s="192"/>
      <c r="UNZ51" s="192"/>
      <c r="UOA51" s="192"/>
      <c r="UOB51" s="192"/>
      <c r="UOC51" s="192"/>
      <c r="UOD51" s="192"/>
      <c r="UOE51" s="192"/>
      <c r="UOF51" s="192"/>
      <c r="UOG51" s="192"/>
      <c r="UOH51" s="192"/>
      <c r="UOI51" s="192"/>
      <c r="UOJ51" s="192"/>
      <c r="UOK51" s="192"/>
      <c r="UOL51" s="192"/>
      <c r="UOM51" s="192"/>
      <c r="UON51" s="192"/>
      <c r="UOO51" s="192"/>
      <c r="UOP51" s="192"/>
      <c r="UOQ51" s="192"/>
      <c r="UOR51" s="192"/>
      <c r="UOS51" s="192"/>
      <c r="UOT51" s="192"/>
      <c r="UOU51" s="192"/>
      <c r="UOV51" s="192"/>
      <c r="UOW51" s="192"/>
      <c r="UOX51" s="192"/>
      <c r="UOY51" s="192"/>
      <c r="UOZ51" s="192"/>
      <c r="UPA51" s="192"/>
      <c r="UPB51" s="192"/>
      <c r="UPC51" s="192"/>
      <c r="UPD51" s="192"/>
      <c r="UPE51" s="192"/>
      <c r="UPF51" s="192"/>
      <c r="UPG51" s="192"/>
      <c r="UPH51" s="192"/>
      <c r="UPI51" s="192"/>
      <c r="UPJ51" s="192"/>
      <c r="UPK51" s="192"/>
      <c r="UPL51" s="192"/>
      <c r="UPM51" s="192"/>
      <c r="UPN51" s="192"/>
      <c r="UPO51" s="192"/>
      <c r="UPP51" s="192"/>
      <c r="UPQ51" s="192"/>
      <c r="UPR51" s="192"/>
      <c r="UPS51" s="192"/>
      <c r="UPT51" s="192"/>
      <c r="UPU51" s="192"/>
      <c r="UPV51" s="192"/>
      <c r="UPW51" s="192"/>
      <c r="UPX51" s="192"/>
      <c r="UPY51" s="192"/>
      <c r="UPZ51" s="192"/>
      <c r="UQA51" s="192"/>
      <c r="UQB51" s="192"/>
      <c r="UQC51" s="192"/>
      <c r="UQD51" s="192"/>
      <c r="UQE51" s="192"/>
      <c r="UQF51" s="192"/>
      <c r="UQG51" s="192"/>
      <c r="UQH51" s="192"/>
      <c r="UQI51" s="192"/>
      <c r="UQJ51" s="192"/>
      <c r="UQK51" s="192"/>
      <c r="UQL51" s="192"/>
      <c r="UQM51" s="192"/>
      <c r="UQN51" s="192"/>
      <c r="UQO51" s="192"/>
      <c r="UQP51" s="192"/>
      <c r="UQQ51" s="192"/>
      <c r="UQR51" s="192"/>
      <c r="UQS51" s="192"/>
      <c r="UQT51" s="192"/>
      <c r="UQU51" s="192"/>
      <c r="UQV51" s="192"/>
      <c r="UQW51" s="192"/>
      <c r="UQX51" s="192"/>
      <c r="UQY51" s="192"/>
      <c r="UQZ51" s="192"/>
      <c r="URA51" s="192"/>
      <c r="URB51" s="192"/>
      <c r="URC51" s="192"/>
      <c r="URD51" s="192"/>
      <c r="URE51" s="192"/>
      <c r="URF51" s="192"/>
      <c r="URG51" s="192"/>
      <c r="URH51" s="192"/>
      <c r="URI51" s="192"/>
      <c r="URJ51" s="192"/>
      <c r="URK51" s="192"/>
      <c r="URL51" s="192"/>
      <c r="URM51" s="192"/>
      <c r="URN51" s="192"/>
      <c r="URO51" s="192"/>
      <c r="URP51" s="192"/>
      <c r="URQ51" s="192"/>
      <c r="URR51" s="192"/>
      <c r="URS51" s="192"/>
      <c r="URT51" s="192"/>
      <c r="URU51" s="192"/>
      <c r="URV51" s="192"/>
      <c r="URW51" s="192"/>
      <c r="URX51" s="192"/>
      <c r="URY51" s="192"/>
      <c r="URZ51" s="192"/>
      <c r="USA51" s="192"/>
      <c r="USB51" s="192"/>
      <c r="USC51" s="192"/>
      <c r="USD51" s="192"/>
      <c r="USE51" s="192"/>
      <c r="USF51" s="192"/>
      <c r="USG51" s="192"/>
      <c r="USH51" s="192"/>
      <c r="USI51" s="192"/>
      <c r="USJ51" s="192"/>
      <c r="USK51" s="192"/>
      <c r="USL51" s="192"/>
      <c r="USM51" s="192"/>
      <c r="USN51" s="192"/>
      <c r="USO51" s="192"/>
      <c r="USP51" s="192"/>
      <c r="USQ51" s="192"/>
      <c r="USR51" s="192"/>
      <c r="USS51" s="192"/>
      <c r="UST51" s="192"/>
      <c r="USU51" s="192"/>
      <c r="USV51" s="192"/>
      <c r="USW51" s="192"/>
      <c r="USX51" s="192"/>
      <c r="USY51" s="192"/>
      <c r="USZ51" s="192"/>
      <c r="UTA51" s="192"/>
      <c r="UTB51" s="192"/>
      <c r="UTC51" s="192"/>
      <c r="UTD51" s="192"/>
      <c r="UTE51" s="192"/>
      <c r="UTF51" s="192"/>
      <c r="UTG51" s="192"/>
      <c r="UTH51" s="192"/>
      <c r="UTI51" s="192"/>
      <c r="UTJ51" s="192"/>
      <c r="UTK51" s="192"/>
      <c r="UTL51" s="192"/>
      <c r="UTM51" s="192"/>
      <c r="UTN51" s="192"/>
      <c r="UTO51" s="192"/>
      <c r="UTP51" s="192"/>
      <c r="UTQ51" s="192"/>
      <c r="UTR51" s="192"/>
      <c r="UTS51" s="192"/>
      <c r="UTT51" s="192"/>
      <c r="UTU51" s="192"/>
      <c r="UTV51" s="192"/>
      <c r="UTW51" s="192"/>
      <c r="UTX51" s="192"/>
      <c r="UTY51" s="192"/>
      <c r="UTZ51" s="192"/>
      <c r="UUA51" s="192"/>
      <c r="UUB51" s="192"/>
      <c r="UUC51" s="192"/>
      <c r="UUD51" s="192"/>
      <c r="UUE51" s="192"/>
      <c r="UUF51" s="192"/>
      <c r="UUG51" s="192"/>
      <c r="UUH51" s="192"/>
      <c r="UUI51" s="192"/>
      <c r="UUJ51" s="192"/>
      <c r="UUK51" s="192"/>
      <c r="UUL51" s="192"/>
      <c r="UUM51" s="192"/>
      <c r="UUN51" s="192"/>
      <c r="UUO51" s="192"/>
      <c r="UUP51" s="192"/>
      <c r="UUQ51" s="192"/>
      <c r="UUR51" s="192"/>
      <c r="UUS51" s="192"/>
      <c r="UUT51" s="192"/>
      <c r="UUU51" s="192"/>
      <c r="UUV51" s="192"/>
      <c r="UUW51" s="192"/>
      <c r="UUX51" s="192"/>
      <c r="UUY51" s="192"/>
      <c r="UUZ51" s="192"/>
      <c r="UVA51" s="192"/>
      <c r="UVB51" s="192"/>
      <c r="UVC51" s="192"/>
      <c r="UVD51" s="192"/>
      <c r="UVE51" s="192"/>
      <c r="UVF51" s="192"/>
      <c r="UVG51" s="192"/>
      <c r="UVH51" s="192"/>
      <c r="UVI51" s="192"/>
      <c r="UVJ51" s="192"/>
      <c r="UVK51" s="192"/>
      <c r="UVL51" s="192"/>
      <c r="UVM51" s="192"/>
      <c r="UVN51" s="192"/>
      <c r="UVO51" s="192"/>
      <c r="UVP51" s="192"/>
      <c r="UVQ51" s="192"/>
      <c r="UVR51" s="192"/>
      <c r="UVS51" s="192"/>
      <c r="UVT51" s="192"/>
      <c r="UVU51" s="192"/>
      <c r="UVV51" s="192"/>
      <c r="UVW51" s="192"/>
      <c r="UVX51" s="192"/>
      <c r="UVY51" s="192"/>
      <c r="UVZ51" s="192"/>
      <c r="UWA51" s="192"/>
      <c r="UWB51" s="192"/>
      <c r="UWC51" s="192"/>
      <c r="UWD51" s="192"/>
      <c r="UWE51" s="192"/>
      <c r="UWF51" s="192"/>
      <c r="UWG51" s="192"/>
      <c r="UWH51" s="192"/>
      <c r="UWI51" s="192"/>
      <c r="UWJ51" s="192"/>
      <c r="UWK51" s="192"/>
      <c r="UWL51" s="192"/>
      <c r="UWM51" s="192"/>
      <c r="UWN51" s="192"/>
      <c r="UWO51" s="192"/>
      <c r="UWP51" s="192"/>
      <c r="UWQ51" s="192"/>
      <c r="UWR51" s="192"/>
      <c r="UWS51" s="192"/>
      <c r="UWT51" s="192"/>
      <c r="UWU51" s="192"/>
      <c r="UWV51" s="192"/>
      <c r="UWW51" s="192"/>
      <c r="UWX51" s="192"/>
      <c r="UWY51" s="192"/>
      <c r="UWZ51" s="192"/>
      <c r="UXA51" s="192"/>
      <c r="UXB51" s="192"/>
      <c r="UXC51" s="192"/>
      <c r="UXD51" s="192"/>
      <c r="UXE51" s="192"/>
      <c r="UXF51" s="192"/>
      <c r="UXG51" s="192"/>
      <c r="UXH51" s="192"/>
      <c r="UXI51" s="192"/>
      <c r="UXJ51" s="192"/>
      <c r="UXK51" s="192"/>
      <c r="UXL51" s="192"/>
      <c r="UXM51" s="192"/>
      <c r="UXN51" s="192"/>
      <c r="UXO51" s="192"/>
      <c r="UXP51" s="192"/>
      <c r="UXQ51" s="192"/>
      <c r="UXR51" s="192"/>
      <c r="UXS51" s="192"/>
      <c r="UXT51" s="192"/>
      <c r="UXU51" s="192"/>
      <c r="UXV51" s="192"/>
      <c r="UXW51" s="192"/>
      <c r="UXX51" s="192"/>
      <c r="UXY51" s="192"/>
      <c r="UXZ51" s="192"/>
      <c r="UYA51" s="192"/>
      <c r="UYB51" s="192"/>
      <c r="UYC51" s="192"/>
      <c r="UYD51" s="192"/>
      <c r="UYE51" s="192"/>
      <c r="UYF51" s="192"/>
      <c r="UYG51" s="192"/>
      <c r="UYH51" s="192"/>
      <c r="UYI51" s="192"/>
      <c r="UYJ51" s="192"/>
      <c r="UYK51" s="192"/>
      <c r="UYL51" s="192"/>
      <c r="UYM51" s="192"/>
      <c r="UYN51" s="192"/>
      <c r="UYO51" s="192"/>
      <c r="UYP51" s="192"/>
      <c r="UYQ51" s="192"/>
      <c r="UYR51" s="192"/>
      <c r="UYS51" s="192"/>
      <c r="UYT51" s="192"/>
      <c r="UYU51" s="192"/>
      <c r="UYV51" s="192"/>
      <c r="UYW51" s="192"/>
      <c r="UYX51" s="192"/>
      <c r="UYY51" s="192"/>
      <c r="UYZ51" s="192"/>
      <c r="UZA51" s="192"/>
      <c r="UZB51" s="192"/>
      <c r="UZC51" s="192"/>
      <c r="UZD51" s="192"/>
      <c r="UZE51" s="192"/>
      <c r="UZF51" s="192"/>
      <c r="UZG51" s="192"/>
      <c r="UZH51" s="192"/>
      <c r="UZI51" s="192"/>
      <c r="UZJ51" s="192"/>
      <c r="UZK51" s="192"/>
      <c r="UZL51" s="192"/>
      <c r="UZM51" s="192"/>
      <c r="UZN51" s="192"/>
      <c r="UZO51" s="192"/>
      <c r="UZP51" s="192"/>
      <c r="UZQ51" s="192"/>
      <c r="UZR51" s="192"/>
      <c r="UZS51" s="192"/>
      <c r="UZT51" s="192"/>
      <c r="UZU51" s="192"/>
      <c r="UZV51" s="192"/>
      <c r="UZW51" s="192"/>
      <c r="UZX51" s="192"/>
      <c r="UZY51" s="192"/>
      <c r="UZZ51" s="192"/>
      <c r="VAA51" s="192"/>
      <c r="VAB51" s="192"/>
      <c r="VAC51" s="192"/>
      <c r="VAD51" s="192"/>
      <c r="VAE51" s="192"/>
      <c r="VAF51" s="192"/>
      <c r="VAG51" s="192"/>
      <c r="VAH51" s="192"/>
      <c r="VAI51" s="192"/>
      <c r="VAJ51" s="192"/>
      <c r="VAK51" s="192"/>
      <c r="VAL51" s="192"/>
      <c r="VAM51" s="192"/>
      <c r="VAN51" s="192"/>
      <c r="VAO51" s="192"/>
      <c r="VAP51" s="192"/>
      <c r="VAQ51" s="192"/>
      <c r="VAR51" s="192"/>
      <c r="VAS51" s="192"/>
      <c r="VAT51" s="192"/>
      <c r="VAU51" s="192"/>
      <c r="VAV51" s="192"/>
      <c r="VAW51" s="192"/>
      <c r="VAX51" s="192"/>
      <c r="VAY51" s="192"/>
      <c r="VAZ51" s="192"/>
      <c r="VBA51" s="192"/>
      <c r="VBB51" s="192"/>
      <c r="VBC51" s="192"/>
      <c r="VBD51" s="192"/>
      <c r="VBE51" s="192"/>
      <c r="VBF51" s="192"/>
      <c r="VBG51" s="192"/>
      <c r="VBH51" s="192"/>
      <c r="VBI51" s="192"/>
      <c r="VBJ51" s="192"/>
      <c r="VBK51" s="192"/>
      <c r="VBL51" s="192"/>
      <c r="VBM51" s="192"/>
      <c r="VBN51" s="192"/>
      <c r="VBO51" s="192"/>
      <c r="VBP51" s="192"/>
      <c r="VBQ51" s="192"/>
      <c r="VBR51" s="192"/>
      <c r="VBS51" s="192"/>
      <c r="VBT51" s="192"/>
      <c r="VBU51" s="192"/>
      <c r="VBV51" s="192"/>
      <c r="VBW51" s="192"/>
      <c r="VBX51" s="192"/>
      <c r="VBY51" s="192"/>
      <c r="VBZ51" s="192"/>
      <c r="VCA51" s="192"/>
      <c r="VCB51" s="192"/>
      <c r="VCC51" s="192"/>
      <c r="VCD51" s="192"/>
      <c r="VCE51" s="192"/>
      <c r="VCF51" s="192"/>
      <c r="VCG51" s="192"/>
      <c r="VCH51" s="192"/>
      <c r="VCI51" s="192"/>
      <c r="VCJ51" s="192"/>
      <c r="VCK51" s="192"/>
      <c r="VCL51" s="192"/>
      <c r="VCM51" s="192"/>
      <c r="VCN51" s="192"/>
      <c r="VCO51" s="192"/>
      <c r="VCP51" s="192"/>
      <c r="VCQ51" s="192"/>
      <c r="VCR51" s="192"/>
      <c r="VCS51" s="192"/>
      <c r="VCT51" s="192"/>
      <c r="VCU51" s="192"/>
      <c r="VCV51" s="192"/>
      <c r="VCW51" s="192"/>
      <c r="VCX51" s="192"/>
      <c r="VCY51" s="192"/>
      <c r="VCZ51" s="192"/>
      <c r="VDA51" s="192"/>
      <c r="VDB51" s="192"/>
      <c r="VDC51" s="192"/>
      <c r="VDD51" s="192"/>
      <c r="VDE51" s="192"/>
      <c r="VDF51" s="192"/>
      <c r="VDG51" s="192"/>
      <c r="VDH51" s="192"/>
      <c r="VDI51" s="192"/>
      <c r="VDJ51" s="192"/>
      <c r="VDK51" s="192"/>
      <c r="VDL51" s="192"/>
      <c r="VDM51" s="192"/>
      <c r="VDN51" s="192"/>
      <c r="VDO51" s="192"/>
      <c r="VDP51" s="192"/>
      <c r="VDQ51" s="192"/>
      <c r="VDR51" s="192"/>
      <c r="VDS51" s="192"/>
      <c r="VDT51" s="192"/>
      <c r="VDU51" s="192"/>
      <c r="VDV51" s="192"/>
      <c r="VDW51" s="192"/>
      <c r="VDX51" s="192"/>
      <c r="VDY51" s="192"/>
      <c r="VDZ51" s="192"/>
      <c r="VEA51" s="192"/>
      <c r="VEB51" s="192"/>
      <c r="VEC51" s="192"/>
      <c r="VED51" s="192"/>
      <c r="VEE51" s="192"/>
      <c r="VEF51" s="192"/>
      <c r="VEG51" s="192"/>
      <c r="VEH51" s="192"/>
      <c r="VEI51" s="192"/>
      <c r="VEJ51" s="192"/>
      <c r="VEK51" s="192"/>
      <c r="VEL51" s="192"/>
      <c r="VEM51" s="192"/>
      <c r="VEN51" s="192"/>
      <c r="VEO51" s="192"/>
      <c r="VEP51" s="192"/>
      <c r="VEQ51" s="192"/>
      <c r="VER51" s="192"/>
      <c r="VES51" s="192"/>
      <c r="VET51" s="192"/>
      <c r="VEU51" s="192"/>
      <c r="VEV51" s="192"/>
      <c r="VEW51" s="192"/>
      <c r="VEX51" s="192"/>
      <c r="VEY51" s="192"/>
      <c r="VEZ51" s="192"/>
      <c r="VFA51" s="192"/>
      <c r="VFB51" s="192"/>
      <c r="VFC51" s="192"/>
      <c r="VFD51" s="192"/>
      <c r="VFE51" s="192"/>
      <c r="VFF51" s="192"/>
      <c r="VFG51" s="192"/>
      <c r="VFH51" s="192"/>
      <c r="VFI51" s="192"/>
      <c r="VFJ51" s="192"/>
      <c r="VFK51" s="192"/>
      <c r="VFL51" s="192"/>
      <c r="VFM51" s="192"/>
      <c r="VFN51" s="192"/>
      <c r="VFO51" s="192"/>
      <c r="VFP51" s="192"/>
      <c r="VFQ51" s="192"/>
      <c r="VFR51" s="192"/>
      <c r="VFS51" s="192"/>
      <c r="VFT51" s="192"/>
      <c r="VFU51" s="192"/>
      <c r="VFV51" s="192"/>
      <c r="VFW51" s="192"/>
      <c r="VFX51" s="192"/>
      <c r="VFY51" s="192"/>
      <c r="VFZ51" s="192"/>
      <c r="VGA51" s="192"/>
      <c r="VGB51" s="192"/>
      <c r="VGC51" s="192"/>
      <c r="VGD51" s="192"/>
      <c r="VGE51" s="192"/>
      <c r="VGF51" s="192"/>
      <c r="VGG51" s="192"/>
      <c r="VGH51" s="192"/>
      <c r="VGI51" s="192"/>
      <c r="VGJ51" s="192"/>
      <c r="VGK51" s="192"/>
      <c r="VGL51" s="192"/>
      <c r="VGM51" s="192"/>
      <c r="VGN51" s="192"/>
      <c r="VGO51" s="192"/>
      <c r="VGP51" s="192"/>
      <c r="VGQ51" s="192"/>
      <c r="VGR51" s="192"/>
      <c r="VGS51" s="192"/>
      <c r="VGT51" s="192"/>
      <c r="VGU51" s="192"/>
      <c r="VGV51" s="192"/>
      <c r="VGW51" s="192"/>
      <c r="VGX51" s="192"/>
      <c r="VGY51" s="192"/>
      <c r="VGZ51" s="192"/>
      <c r="VHA51" s="192"/>
      <c r="VHB51" s="192"/>
      <c r="VHC51" s="192"/>
      <c r="VHD51" s="192"/>
      <c r="VHE51" s="192"/>
      <c r="VHF51" s="192"/>
      <c r="VHG51" s="192"/>
      <c r="VHH51" s="192"/>
      <c r="VHI51" s="192"/>
      <c r="VHJ51" s="192"/>
      <c r="VHK51" s="192"/>
      <c r="VHL51" s="192"/>
      <c r="VHM51" s="192"/>
      <c r="VHN51" s="192"/>
      <c r="VHO51" s="192"/>
      <c r="VHP51" s="192"/>
      <c r="VHQ51" s="192"/>
      <c r="VHR51" s="192"/>
      <c r="VHS51" s="192"/>
      <c r="VHT51" s="192"/>
      <c r="VHU51" s="192"/>
      <c r="VHV51" s="192"/>
      <c r="VHW51" s="192"/>
      <c r="VHX51" s="192"/>
      <c r="VHY51" s="192"/>
      <c r="VHZ51" s="192"/>
      <c r="VIA51" s="192"/>
      <c r="VIB51" s="192"/>
      <c r="VIC51" s="192"/>
      <c r="VID51" s="192"/>
      <c r="VIE51" s="192"/>
      <c r="VIF51" s="192"/>
      <c r="VIG51" s="192"/>
      <c r="VIH51" s="192"/>
      <c r="VII51" s="192"/>
      <c r="VIJ51" s="192"/>
      <c r="VIK51" s="192"/>
      <c r="VIL51" s="192"/>
      <c r="VIM51" s="192"/>
      <c r="VIN51" s="192"/>
      <c r="VIO51" s="192"/>
      <c r="VIP51" s="192"/>
      <c r="VIQ51" s="192"/>
      <c r="VIR51" s="192"/>
      <c r="VIS51" s="192"/>
      <c r="VIT51" s="192"/>
      <c r="VIU51" s="192"/>
      <c r="VIV51" s="192"/>
      <c r="VIW51" s="192"/>
      <c r="VIX51" s="192"/>
      <c r="VIY51" s="192"/>
      <c r="VIZ51" s="192"/>
      <c r="VJA51" s="192"/>
      <c r="VJB51" s="192"/>
      <c r="VJC51" s="192"/>
      <c r="VJD51" s="192"/>
      <c r="VJE51" s="192"/>
      <c r="VJF51" s="192"/>
      <c r="VJG51" s="192"/>
      <c r="VJH51" s="192"/>
      <c r="VJI51" s="192"/>
      <c r="VJJ51" s="192"/>
      <c r="VJK51" s="192"/>
      <c r="VJL51" s="192"/>
      <c r="VJM51" s="192"/>
      <c r="VJN51" s="192"/>
      <c r="VJO51" s="192"/>
      <c r="VJP51" s="192"/>
      <c r="VJQ51" s="192"/>
      <c r="VJR51" s="192"/>
      <c r="VJS51" s="192"/>
      <c r="VJT51" s="192"/>
      <c r="VJU51" s="192"/>
      <c r="VJV51" s="192"/>
      <c r="VJW51" s="192"/>
      <c r="VJX51" s="192"/>
      <c r="VJY51" s="192"/>
      <c r="VJZ51" s="192"/>
      <c r="VKA51" s="192"/>
      <c r="VKB51" s="192"/>
      <c r="VKC51" s="192"/>
      <c r="VKD51" s="192"/>
      <c r="VKE51" s="192"/>
      <c r="VKF51" s="192"/>
      <c r="VKG51" s="192"/>
      <c r="VKH51" s="192"/>
      <c r="VKI51" s="192"/>
      <c r="VKJ51" s="192"/>
      <c r="VKK51" s="192"/>
      <c r="VKL51" s="192"/>
      <c r="VKM51" s="192"/>
      <c r="VKN51" s="192"/>
      <c r="VKO51" s="192"/>
      <c r="VKP51" s="192"/>
      <c r="VKQ51" s="192"/>
      <c r="VKR51" s="192"/>
      <c r="VKS51" s="192"/>
      <c r="VKT51" s="192"/>
      <c r="VKU51" s="192"/>
      <c r="VKV51" s="192"/>
      <c r="VKW51" s="192"/>
      <c r="VKX51" s="192"/>
      <c r="VKY51" s="192"/>
      <c r="VKZ51" s="192"/>
      <c r="VLA51" s="192"/>
      <c r="VLB51" s="192"/>
      <c r="VLC51" s="192"/>
      <c r="VLD51" s="192"/>
      <c r="VLE51" s="192"/>
      <c r="VLF51" s="192"/>
      <c r="VLG51" s="192"/>
      <c r="VLH51" s="192"/>
      <c r="VLI51" s="192"/>
      <c r="VLJ51" s="192"/>
      <c r="VLK51" s="192"/>
      <c r="VLL51" s="192"/>
      <c r="VLM51" s="192"/>
      <c r="VLN51" s="192"/>
      <c r="VLO51" s="192"/>
      <c r="VLP51" s="192"/>
      <c r="VLQ51" s="192"/>
      <c r="VLR51" s="192"/>
      <c r="VLS51" s="192"/>
      <c r="VLT51" s="192"/>
      <c r="VLU51" s="192"/>
      <c r="VLV51" s="192"/>
      <c r="VLW51" s="192"/>
      <c r="VLX51" s="192"/>
      <c r="VLY51" s="192"/>
      <c r="VLZ51" s="192"/>
      <c r="VMA51" s="192"/>
      <c r="VMB51" s="192"/>
      <c r="VMC51" s="192"/>
      <c r="VMD51" s="192"/>
      <c r="VME51" s="192"/>
      <c r="VMF51" s="192"/>
      <c r="VMG51" s="192"/>
      <c r="VMH51" s="192"/>
      <c r="VMI51" s="192"/>
      <c r="VMJ51" s="192"/>
      <c r="VMK51" s="192"/>
      <c r="VML51" s="192"/>
      <c r="VMM51" s="192"/>
      <c r="VMN51" s="192"/>
      <c r="VMO51" s="192"/>
      <c r="VMP51" s="192"/>
      <c r="VMQ51" s="192"/>
      <c r="VMR51" s="192"/>
      <c r="VMS51" s="192"/>
      <c r="VMT51" s="192"/>
      <c r="VMU51" s="192"/>
      <c r="VMV51" s="192"/>
      <c r="VMW51" s="192"/>
      <c r="VMX51" s="192"/>
      <c r="VMY51" s="192"/>
      <c r="VMZ51" s="192"/>
      <c r="VNA51" s="192"/>
      <c r="VNB51" s="192"/>
      <c r="VNC51" s="192"/>
      <c r="VND51" s="192"/>
      <c r="VNE51" s="192"/>
      <c r="VNF51" s="192"/>
      <c r="VNG51" s="192"/>
      <c r="VNH51" s="192"/>
      <c r="VNI51" s="192"/>
      <c r="VNJ51" s="192"/>
      <c r="VNK51" s="192"/>
      <c r="VNL51" s="192"/>
      <c r="VNM51" s="192"/>
      <c r="VNN51" s="192"/>
      <c r="VNO51" s="192"/>
      <c r="VNP51" s="192"/>
      <c r="VNQ51" s="192"/>
      <c r="VNR51" s="192"/>
      <c r="VNS51" s="192"/>
      <c r="VNT51" s="192"/>
      <c r="VNU51" s="192"/>
      <c r="VNV51" s="192"/>
      <c r="VNW51" s="192"/>
      <c r="VNX51" s="192"/>
      <c r="VNY51" s="192"/>
      <c r="VNZ51" s="192"/>
      <c r="VOA51" s="192"/>
      <c r="VOB51" s="192"/>
      <c r="VOC51" s="192"/>
      <c r="VOD51" s="192"/>
      <c r="VOE51" s="192"/>
      <c r="VOF51" s="192"/>
      <c r="VOG51" s="192"/>
      <c r="VOH51" s="192"/>
      <c r="VOI51" s="192"/>
      <c r="VOJ51" s="192"/>
      <c r="VOK51" s="192"/>
      <c r="VOL51" s="192"/>
      <c r="VOM51" s="192"/>
      <c r="VON51" s="192"/>
      <c r="VOO51" s="192"/>
      <c r="VOP51" s="192"/>
      <c r="VOQ51" s="192"/>
      <c r="VOR51" s="192"/>
      <c r="VOS51" s="192"/>
      <c r="VOT51" s="192"/>
      <c r="VOU51" s="192"/>
      <c r="VOV51" s="192"/>
      <c r="VOW51" s="192"/>
      <c r="VOX51" s="192"/>
      <c r="VOY51" s="192"/>
      <c r="VOZ51" s="192"/>
      <c r="VPA51" s="192"/>
      <c r="VPB51" s="192"/>
      <c r="VPC51" s="192"/>
      <c r="VPD51" s="192"/>
      <c r="VPE51" s="192"/>
      <c r="VPF51" s="192"/>
      <c r="VPG51" s="192"/>
      <c r="VPH51" s="192"/>
      <c r="VPI51" s="192"/>
      <c r="VPJ51" s="192"/>
      <c r="VPK51" s="192"/>
      <c r="VPL51" s="192"/>
      <c r="VPM51" s="192"/>
      <c r="VPN51" s="192"/>
      <c r="VPO51" s="192"/>
      <c r="VPP51" s="192"/>
      <c r="VPQ51" s="192"/>
      <c r="VPR51" s="192"/>
      <c r="VPS51" s="192"/>
      <c r="VPT51" s="192"/>
      <c r="VPU51" s="192"/>
      <c r="VPV51" s="192"/>
      <c r="VPW51" s="192"/>
      <c r="VPX51" s="192"/>
      <c r="VPY51" s="192"/>
      <c r="VPZ51" s="192"/>
      <c r="VQA51" s="192"/>
      <c r="VQB51" s="192"/>
      <c r="VQC51" s="192"/>
      <c r="VQD51" s="192"/>
      <c r="VQE51" s="192"/>
      <c r="VQF51" s="192"/>
      <c r="VQG51" s="192"/>
      <c r="VQH51" s="192"/>
      <c r="VQI51" s="192"/>
      <c r="VQJ51" s="192"/>
      <c r="VQK51" s="192"/>
      <c r="VQL51" s="192"/>
      <c r="VQM51" s="192"/>
      <c r="VQN51" s="192"/>
      <c r="VQO51" s="192"/>
      <c r="VQP51" s="192"/>
      <c r="VQQ51" s="192"/>
      <c r="VQR51" s="192"/>
      <c r="VQS51" s="192"/>
      <c r="VQT51" s="192"/>
      <c r="VQU51" s="192"/>
      <c r="VQV51" s="192"/>
      <c r="VQW51" s="192"/>
      <c r="VQX51" s="192"/>
      <c r="VQY51" s="192"/>
      <c r="VQZ51" s="192"/>
      <c r="VRA51" s="192"/>
      <c r="VRB51" s="192"/>
      <c r="VRC51" s="192"/>
      <c r="VRD51" s="192"/>
      <c r="VRE51" s="192"/>
      <c r="VRF51" s="192"/>
      <c r="VRG51" s="192"/>
      <c r="VRH51" s="192"/>
      <c r="VRI51" s="192"/>
      <c r="VRJ51" s="192"/>
      <c r="VRK51" s="192"/>
      <c r="VRL51" s="192"/>
      <c r="VRM51" s="192"/>
      <c r="VRN51" s="192"/>
      <c r="VRO51" s="192"/>
      <c r="VRP51" s="192"/>
      <c r="VRQ51" s="192"/>
      <c r="VRR51" s="192"/>
      <c r="VRS51" s="192"/>
      <c r="VRT51" s="192"/>
      <c r="VRU51" s="192"/>
      <c r="VRV51" s="192"/>
      <c r="VRW51" s="192"/>
      <c r="VRX51" s="192"/>
      <c r="VRY51" s="192"/>
      <c r="VRZ51" s="192"/>
      <c r="VSA51" s="192"/>
      <c r="VSB51" s="192"/>
      <c r="VSC51" s="192"/>
      <c r="VSD51" s="192"/>
      <c r="VSE51" s="192"/>
      <c r="VSF51" s="192"/>
      <c r="VSG51" s="192"/>
      <c r="VSH51" s="192"/>
      <c r="VSI51" s="192"/>
      <c r="VSJ51" s="192"/>
      <c r="VSK51" s="192"/>
      <c r="VSL51" s="192"/>
      <c r="VSM51" s="192"/>
      <c r="VSN51" s="192"/>
      <c r="VSO51" s="192"/>
      <c r="VSP51" s="192"/>
      <c r="VSQ51" s="192"/>
      <c r="VSR51" s="192"/>
      <c r="VSS51" s="192"/>
      <c r="VST51" s="192"/>
      <c r="VSU51" s="192"/>
      <c r="VSV51" s="192"/>
      <c r="VSW51" s="192"/>
      <c r="VSX51" s="192"/>
      <c r="VSY51" s="192"/>
      <c r="VSZ51" s="192"/>
      <c r="VTA51" s="192"/>
      <c r="VTB51" s="192"/>
      <c r="VTC51" s="192"/>
      <c r="VTD51" s="192"/>
      <c r="VTE51" s="192"/>
      <c r="VTF51" s="192"/>
      <c r="VTG51" s="192"/>
      <c r="VTH51" s="192"/>
      <c r="VTI51" s="192"/>
      <c r="VTJ51" s="192"/>
      <c r="VTK51" s="192"/>
      <c r="VTL51" s="192"/>
      <c r="VTM51" s="192"/>
      <c r="VTN51" s="192"/>
      <c r="VTO51" s="192"/>
      <c r="VTP51" s="192"/>
      <c r="VTQ51" s="192"/>
      <c r="VTR51" s="192"/>
      <c r="VTS51" s="192"/>
      <c r="VTT51" s="192"/>
      <c r="VTU51" s="192"/>
      <c r="VTV51" s="192"/>
      <c r="VTW51" s="192"/>
      <c r="VTX51" s="192"/>
      <c r="VTY51" s="192"/>
      <c r="VTZ51" s="192"/>
      <c r="VUA51" s="192"/>
      <c r="VUB51" s="192"/>
      <c r="VUC51" s="192"/>
      <c r="VUD51" s="192"/>
      <c r="VUE51" s="192"/>
      <c r="VUF51" s="192"/>
      <c r="VUG51" s="192"/>
      <c r="VUH51" s="192"/>
      <c r="VUI51" s="192"/>
      <c r="VUJ51" s="192"/>
      <c r="VUK51" s="192"/>
      <c r="VUL51" s="192"/>
      <c r="VUM51" s="192"/>
      <c r="VUN51" s="192"/>
      <c r="VUO51" s="192"/>
      <c r="VUP51" s="192"/>
      <c r="VUQ51" s="192"/>
      <c r="VUR51" s="192"/>
      <c r="VUS51" s="192"/>
      <c r="VUT51" s="192"/>
      <c r="VUU51" s="192"/>
      <c r="VUV51" s="192"/>
      <c r="VUW51" s="192"/>
      <c r="VUX51" s="192"/>
      <c r="VUY51" s="192"/>
      <c r="VUZ51" s="192"/>
      <c r="VVA51" s="192"/>
      <c r="VVB51" s="192"/>
      <c r="VVC51" s="192"/>
      <c r="VVD51" s="192"/>
      <c r="VVE51" s="192"/>
      <c r="VVF51" s="192"/>
      <c r="VVG51" s="192"/>
      <c r="VVH51" s="192"/>
      <c r="VVI51" s="192"/>
      <c r="VVJ51" s="192"/>
      <c r="VVK51" s="192"/>
      <c r="VVL51" s="192"/>
      <c r="VVM51" s="192"/>
      <c r="VVN51" s="192"/>
      <c r="VVO51" s="192"/>
      <c r="VVP51" s="192"/>
      <c r="VVQ51" s="192"/>
      <c r="VVR51" s="192"/>
      <c r="VVS51" s="192"/>
      <c r="VVT51" s="192"/>
      <c r="VVU51" s="192"/>
      <c r="VVV51" s="192"/>
      <c r="VVW51" s="192"/>
      <c r="VVX51" s="192"/>
      <c r="VVY51" s="192"/>
      <c r="VVZ51" s="192"/>
      <c r="VWA51" s="192"/>
      <c r="VWB51" s="192"/>
      <c r="VWC51" s="192"/>
      <c r="VWD51" s="192"/>
      <c r="VWE51" s="192"/>
      <c r="VWF51" s="192"/>
      <c r="VWG51" s="192"/>
      <c r="VWH51" s="192"/>
      <c r="VWI51" s="192"/>
      <c r="VWJ51" s="192"/>
      <c r="VWK51" s="192"/>
      <c r="VWL51" s="192"/>
      <c r="VWM51" s="192"/>
      <c r="VWN51" s="192"/>
      <c r="VWO51" s="192"/>
      <c r="VWP51" s="192"/>
      <c r="VWQ51" s="192"/>
      <c r="VWR51" s="192"/>
      <c r="VWS51" s="192"/>
      <c r="VWT51" s="192"/>
      <c r="VWU51" s="192"/>
      <c r="VWV51" s="192"/>
      <c r="VWW51" s="192"/>
      <c r="VWX51" s="192"/>
      <c r="VWY51" s="192"/>
      <c r="VWZ51" s="192"/>
      <c r="VXA51" s="192"/>
      <c r="VXB51" s="192"/>
      <c r="VXC51" s="192"/>
      <c r="VXD51" s="192"/>
      <c r="VXE51" s="192"/>
      <c r="VXF51" s="192"/>
      <c r="VXG51" s="192"/>
      <c r="VXH51" s="192"/>
      <c r="VXI51" s="192"/>
      <c r="VXJ51" s="192"/>
      <c r="VXK51" s="192"/>
      <c r="VXL51" s="192"/>
      <c r="VXM51" s="192"/>
      <c r="VXN51" s="192"/>
      <c r="VXO51" s="192"/>
      <c r="VXP51" s="192"/>
      <c r="VXQ51" s="192"/>
      <c r="VXR51" s="192"/>
      <c r="VXS51" s="192"/>
      <c r="VXT51" s="192"/>
      <c r="VXU51" s="192"/>
      <c r="VXV51" s="192"/>
      <c r="VXW51" s="192"/>
      <c r="VXX51" s="192"/>
      <c r="VXY51" s="192"/>
      <c r="VXZ51" s="192"/>
      <c r="VYA51" s="192"/>
      <c r="VYB51" s="192"/>
      <c r="VYC51" s="192"/>
      <c r="VYD51" s="192"/>
      <c r="VYE51" s="192"/>
      <c r="VYF51" s="192"/>
      <c r="VYG51" s="192"/>
      <c r="VYH51" s="192"/>
      <c r="VYI51" s="192"/>
      <c r="VYJ51" s="192"/>
      <c r="VYK51" s="192"/>
      <c r="VYL51" s="192"/>
      <c r="VYM51" s="192"/>
      <c r="VYN51" s="192"/>
      <c r="VYO51" s="192"/>
      <c r="VYP51" s="192"/>
      <c r="VYQ51" s="192"/>
      <c r="VYR51" s="192"/>
      <c r="VYS51" s="192"/>
      <c r="VYT51" s="192"/>
      <c r="VYU51" s="192"/>
      <c r="VYV51" s="192"/>
      <c r="VYW51" s="192"/>
      <c r="VYX51" s="192"/>
      <c r="VYY51" s="192"/>
      <c r="VYZ51" s="192"/>
      <c r="VZA51" s="192"/>
      <c r="VZB51" s="192"/>
      <c r="VZC51" s="192"/>
      <c r="VZD51" s="192"/>
      <c r="VZE51" s="192"/>
      <c r="VZF51" s="192"/>
      <c r="VZG51" s="192"/>
      <c r="VZH51" s="192"/>
      <c r="VZI51" s="192"/>
      <c r="VZJ51" s="192"/>
      <c r="VZK51" s="192"/>
      <c r="VZL51" s="192"/>
      <c r="VZM51" s="192"/>
      <c r="VZN51" s="192"/>
      <c r="VZO51" s="192"/>
      <c r="VZP51" s="192"/>
      <c r="VZQ51" s="192"/>
      <c r="VZR51" s="192"/>
      <c r="VZS51" s="192"/>
      <c r="VZT51" s="192"/>
      <c r="VZU51" s="192"/>
      <c r="VZV51" s="192"/>
      <c r="VZW51" s="192"/>
      <c r="VZX51" s="192"/>
      <c r="VZY51" s="192"/>
      <c r="VZZ51" s="192"/>
      <c r="WAA51" s="192"/>
      <c r="WAB51" s="192"/>
      <c r="WAC51" s="192"/>
      <c r="WAD51" s="192"/>
      <c r="WAE51" s="192"/>
      <c r="WAF51" s="192"/>
      <c r="WAG51" s="192"/>
      <c r="WAH51" s="192"/>
      <c r="WAI51" s="192"/>
      <c r="WAJ51" s="192"/>
      <c r="WAK51" s="192"/>
      <c r="WAL51" s="192"/>
      <c r="WAM51" s="192"/>
      <c r="WAN51" s="192"/>
      <c r="WAO51" s="192"/>
      <c r="WAP51" s="192"/>
      <c r="WAQ51" s="192"/>
      <c r="WAR51" s="192"/>
      <c r="WAS51" s="192"/>
      <c r="WAT51" s="192"/>
      <c r="WAU51" s="192"/>
      <c r="WAV51" s="192"/>
      <c r="WAW51" s="192"/>
      <c r="WAX51" s="192"/>
      <c r="WAY51" s="192"/>
      <c r="WAZ51" s="192"/>
      <c r="WBA51" s="192"/>
      <c r="WBB51" s="192"/>
      <c r="WBC51" s="192"/>
      <c r="WBD51" s="192"/>
      <c r="WBE51" s="192"/>
      <c r="WBF51" s="192"/>
      <c r="WBG51" s="192"/>
      <c r="WBH51" s="192"/>
      <c r="WBI51" s="192"/>
      <c r="WBJ51" s="192"/>
      <c r="WBK51" s="192"/>
      <c r="WBL51" s="192"/>
      <c r="WBM51" s="192"/>
      <c r="WBN51" s="192"/>
      <c r="WBO51" s="192"/>
      <c r="WBP51" s="192"/>
      <c r="WBQ51" s="192"/>
      <c r="WBR51" s="192"/>
      <c r="WBS51" s="192"/>
      <c r="WBT51" s="192"/>
      <c r="WBU51" s="192"/>
      <c r="WBV51" s="192"/>
      <c r="WBW51" s="192"/>
      <c r="WBX51" s="192"/>
      <c r="WBY51" s="192"/>
      <c r="WBZ51" s="192"/>
      <c r="WCA51" s="192"/>
      <c r="WCB51" s="192"/>
      <c r="WCC51" s="192"/>
      <c r="WCD51" s="192"/>
      <c r="WCE51" s="192"/>
      <c r="WCF51" s="192"/>
      <c r="WCG51" s="192"/>
      <c r="WCH51" s="192"/>
      <c r="WCI51" s="192"/>
      <c r="WCJ51" s="192"/>
      <c r="WCK51" s="192"/>
      <c r="WCL51" s="192"/>
      <c r="WCM51" s="192"/>
      <c r="WCN51" s="192"/>
      <c r="WCO51" s="192"/>
      <c r="WCP51" s="192"/>
      <c r="WCQ51" s="192"/>
      <c r="WCR51" s="192"/>
      <c r="WCS51" s="192"/>
      <c r="WCT51" s="192"/>
      <c r="WCU51" s="192"/>
      <c r="WCV51" s="192"/>
      <c r="WCW51" s="192"/>
      <c r="WCX51" s="192"/>
      <c r="WCY51" s="192"/>
      <c r="WCZ51" s="192"/>
      <c r="WDA51" s="192"/>
      <c r="WDB51" s="192"/>
      <c r="WDC51" s="192"/>
      <c r="WDD51" s="192"/>
      <c r="WDE51" s="192"/>
      <c r="WDF51" s="192"/>
      <c r="WDG51" s="192"/>
      <c r="WDH51" s="192"/>
      <c r="WDI51" s="192"/>
      <c r="WDJ51" s="192"/>
      <c r="WDK51" s="192"/>
      <c r="WDL51" s="192"/>
      <c r="WDM51" s="192"/>
      <c r="WDN51" s="192"/>
      <c r="WDO51" s="192"/>
      <c r="WDP51" s="192"/>
      <c r="WDQ51" s="192"/>
      <c r="WDR51" s="192"/>
      <c r="WDS51" s="192"/>
      <c r="WDT51" s="192"/>
      <c r="WDU51" s="192"/>
      <c r="WDV51" s="192"/>
      <c r="WDW51" s="192"/>
      <c r="WDX51" s="192"/>
      <c r="WDY51" s="192"/>
      <c r="WDZ51" s="192"/>
      <c r="WEA51" s="192"/>
      <c r="WEB51" s="192"/>
      <c r="WEC51" s="192"/>
      <c r="WED51" s="192"/>
      <c r="WEE51" s="192"/>
      <c r="WEF51" s="192"/>
      <c r="WEG51" s="192"/>
      <c r="WEH51" s="192"/>
      <c r="WEI51" s="192"/>
      <c r="WEJ51" s="192"/>
      <c r="WEK51" s="192"/>
      <c r="WEL51" s="192"/>
      <c r="WEM51" s="192"/>
      <c r="WEN51" s="192"/>
      <c r="WEO51" s="192"/>
      <c r="WEP51" s="192"/>
      <c r="WEQ51" s="192"/>
      <c r="WER51" s="192"/>
      <c r="WES51" s="192"/>
      <c r="WET51" s="192"/>
      <c r="WEU51" s="192"/>
      <c r="WEV51" s="192"/>
      <c r="WEW51" s="192"/>
      <c r="WEX51" s="192"/>
      <c r="WEY51" s="192"/>
      <c r="WEZ51" s="192"/>
      <c r="WFA51" s="192"/>
      <c r="WFB51" s="192"/>
      <c r="WFC51" s="192"/>
      <c r="WFD51" s="192"/>
      <c r="WFE51" s="192"/>
      <c r="WFF51" s="192"/>
      <c r="WFG51" s="192"/>
      <c r="WFH51" s="192"/>
      <c r="WFI51" s="192"/>
      <c r="WFJ51" s="192"/>
      <c r="WFK51" s="192"/>
      <c r="WFL51" s="192"/>
      <c r="WFM51" s="192"/>
      <c r="WFN51" s="192"/>
      <c r="WFO51" s="192"/>
      <c r="WFP51" s="192"/>
      <c r="WFQ51" s="192"/>
      <c r="WFR51" s="192"/>
      <c r="WFS51" s="192"/>
      <c r="WFT51" s="192"/>
      <c r="WFU51" s="192"/>
      <c r="WFV51" s="192"/>
      <c r="WFW51" s="192"/>
      <c r="WFX51" s="192"/>
      <c r="WFY51" s="192"/>
      <c r="WFZ51" s="192"/>
      <c r="WGA51" s="192"/>
      <c r="WGB51" s="192"/>
      <c r="WGC51" s="192"/>
      <c r="WGD51" s="192"/>
      <c r="WGE51" s="192"/>
      <c r="WGF51" s="192"/>
      <c r="WGG51" s="192"/>
      <c r="WGH51" s="192"/>
      <c r="WGI51" s="192"/>
      <c r="WGJ51" s="192"/>
      <c r="WGK51" s="192"/>
      <c r="WGL51" s="192"/>
      <c r="WGM51" s="192"/>
      <c r="WGN51" s="192"/>
      <c r="WGO51" s="192"/>
      <c r="WGP51" s="192"/>
      <c r="WGQ51" s="192"/>
      <c r="WGR51" s="192"/>
      <c r="WGS51" s="192"/>
      <c r="WGT51" s="192"/>
      <c r="WGU51" s="192"/>
      <c r="WGV51" s="192"/>
      <c r="WGW51" s="192"/>
      <c r="WGX51" s="192"/>
      <c r="WGY51" s="192"/>
      <c r="WGZ51" s="192"/>
      <c r="WHA51" s="192"/>
      <c r="WHB51" s="192"/>
      <c r="WHC51" s="192"/>
      <c r="WHD51" s="192"/>
      <c r="WHE51" s="192"/>
      <c r="WHF51" s="192"/>
      <c r="WHG51" s="192"/>
      <c r="WHH51" s="192"/>
      <c r="WHI51" s="192"/>
      <c r="WHJ51" s="192"/>
      <c r="WHK51" s="192"/>
      <c r="WHL51" s="192"/>
      <c r="WHM51" s="192"/>
      <c r="WHN51" s="192"/>
      <c r="WHO51" s="192"/>
      <c r="WHP51" s="192"/>
      <c r="WHQ51" s="192"/>
      <c r="WHR51" s="192"/>
      <c r="WHS51" s="192"/>
      <c r="WHT51" s="192"/>
      <c r="WHU51" s="192"/>
      <c r="WHV51" s="192"/>
      <c r="WHW51" s="192"/>
      <c r="WHX51" s="192"/>
      <c r="WHY51" s="192"/>
      <c r="WHZ51" s="192"/>
      <c r="WIA51" s="192"/>
      <c r="WIB51" s="192"/>
      <c r="WIC51" s="192"/>
      <c r="WID51" s="192"/>
      <c r="WIE51" s="192"/>
      <c r="WIF51" s="192"/>
      <c r="WIG51" s="192"/>
      <c r="WIH51" s="192"/>
      <c r="WII51" s="192"/>
      <c r="WIJ51" s="192"/>
      <c r="WIK51" s="192"/>
      <c r="WIL51" s="192"/>
      <c r="WIM51" s="192"/>
      <c r="WIN51" s="192"/>
      <c r="WIO51" s="192"/>
      <c r="WIP51" s="192"/>
      <c r="WIQ51" s="192"/>
      <c r="WIR51" s="192"/>
      <c r="WIS51" s="192"/>
      <c r="WIT51" s="192"/>
      <c r="WIU51" s="192"/>
      <c r="WIV51" s="192"/>
      <c r="WIW51" s="192"/>
      <c r="WIX51" s="192"/>
      <c r="WIY51" s="192"/>
      <c r="WIZ51" s="192"/>
      <c r="WJA51" s="192"/>
      <c r="WJB51" s="192"/>
      <c r="WJC51" s="192"/>
      <c r="WJD51" s="192"/>
      <c r="WJE51" s="192"/>
      <c r="WJF51" s="192"/>
      <c r="WJG51" s="192"/>
      <c r="WJH51" s="192"/>
      <c r="WJI51" s="192"/>
      <c r="WJJ51" s="192"/>
      <c r="WJK51" s="192"/>
      <c r="WJL51" s="192"/>
      <c r="WJM51" s="192"/>
      <c r="WJN51" s="192"/>
      <c r="WJO51" s="192"/>
      <c r="WJP51" s="192"/>
      <c r="WJQ51" s="192"/>
      <c r="WJR51" s="192"/>
      <c r="WJS51" s="192"/>
      <c r="WJT51" s="192"/>
      <c r="WJU51" s="192"/>
      <c r="WJV51" s="192"/>
      <c r="WJW51" s="192"/>
      <c r="WJX51" s="192"/>
      <c r="WJY51" s="192"/>
      <c r="WJZ51" s="192"/>
      <c r="WKA51" s="192"/>
      <c r="WKB51" s="192"/>
      <c r="WKC51" s="192"/>
      <c r="WKD51" s="192"/>
      <c r="WKE51" s="192"/>
      <c r="WKF51" s="192"/>
      <c r="WKG51" s="192"/>
      <c r="WKH51" s="192"/>
      <c r="WKI51" s="192"/>
      <c r="WKJ51" s="192"/>
      <c r="WKK51" s="192"/>
      <c r="WKL51" s="192"/>
      <c r="WKM51" s="192"/>
      <c r="WKN51" s="192"/>
      <c r="WKO51" s="192"/>
      <c r="WKP51" s="192"/>
      <c r="WKQ51" s="192"/>
      <c r="WKR51" s="192"/>
      <c r="WKS51" s="192"/>
      <c r="WKT51" s="192"/>
      <c r="WKU51" s="192"/>
      <c r="WKV51" s="192"/>
      <c r="WKW51" s="192"/>
      <c r="WKX51" s="192"/>
      <c r="WKY51" s="192"/>
      <c r="WKZ51" s="192"/>
      <c r="WLA51" s="192"/>
      <c r="WLB51" s="192"/>
      <c r="WLC51" s="192"/>
      <c r="WLD51" s="192"/>
      <c r="WLE51" s="192"/>
      <c r="WLF51" s="192"/>
      <c r="WLG51" s="192"/>
      <c r="WLH51" s="192"/>
      <c r="WLI51" s="192"/>
      <c r="WLJ51" s="192"/>
      <c r="WLK51" s="192"/>
      <c r="WLL51" s="192"/>
      <c r="WLM51" s="192"/>
      <c r="WLN51" s="192"/>
      <c r="WLO51" s="192"/>
      <c r="WLP51" s="192"/>
      <c r="WLQ51" s="192"/>
      <c r="WLR51" s="192"/>
      <c r="WLS51" s="192"/>
      <c r="WLT51" s="192"/>
      <c r="WLU51" s="192"/>
      <c r="WLV51" s="192"/>
      <c r="WLW51" s="192"/>
      <c r="WLX51" s="192"/>
      <c r="WLY51" s="192"/>
      <c r="WLZ51" s="192"/>
      <c r="WMA51" s="192"/>
      <c r="WMB51" s="192"/>
      <c r="WMC51" s="192"/>
      <c r="WMD51" s="192"/>
      <c r="WME51" s="192"/>
      <c r="WMF51" s="192"/>
      <c r="WMG51" s="192"/>
      <c r="WMH51" s="192"/>
      <c r="WMI51" s="192"/>
      <c r="WMJ51" s="192"/>
      <c r="WMK51" s="192"/>
      <c r="WML51" s="192"/>
      <c r="WMM51" s="192"/>
      <c r="WMN51" s="192"/>
      <c r="WMO51" s="192"/>
      <c r="WMP51" s="192"/>
      <c r="WMQ51" s="192"/>
      <c r="WMR51" s="192"/>
      <c r="WMS51" s="192"/>
      <c r="WMT51" s="192"/>
      <c r="WMU51" s="192"/>
      <c r="WMV51" s="192"/>
      <c r="WMW51" s="192"/>
      <c r="WMX51" s="192"/>
      <c r="WMY51" s="192"/>
      <c r="WMZ51" s="192"/>
      <c r="WNA51" s="192"/>
      <c r="WNB51" s="192"/>
      <c r="WNC51" s="192"/>
      <c r="WND51" s="192"/>
      <c r="WNE51" s="192"/>
      <c r="WNF51" s="192"/>
      <c r="WNG51" s="192"/>
      <c r="WNH51" s="192"/>
      <c r="WNI51" s="192"/>
      <c r="WNJ51" s="192"/>
      <c r="WNK51" s="192"/>
      <c r="WNL51" s="192"/>
      <c r="WNM51" s="192"/>
      <c r="WNN51" s="192"/>
      <c r="WNO51" s="192"/>
      <c r="WNP51" s="192"/>
      <c r="WNQ51" s="192"/>
      <c r="WNR51" s="192"/>
      <c r="WNS51" s="192"/>
      <c r="WNT51" s="192"/>
      <c r="WNU51" s="192"/>
      <c r="WNV51" s="192"/>
      <c r="WNW51" s="192"/>
      <c r="WNX51" s="192"/>
      <c r="WNY51" s="192"/>
      <c r="WNZ51" s="192"/>
      <c r="WOA51" s="192"/>
      <c r="WOB51" s="192"/>
      <c r="WOC51" s="192"/>
      <c r="WOD51" s="192"/>
      <c r="WOE51" s="192"/>
      <c r="WOF51" s="192"/>
      <c r="WOG51" s="192"/>
      <c r="WOH51" s="192"/>
      <c r="WOI51" s="192"/>
      <c r="WOJ51" s="192"/>
      <c r="WOK51" s="192"/>
      <c r="WOL51" s="192"/>
      <c r="WOM51" s="192"/>
      <c r="WON51" s="192"/>
      <c r="WOO51" s="192"/>
      <c r="WOP51" s="192"/>
      <c r="WOQ51" s="192"/>
      <c r="WOR51" s="192"/>
      <c r="WOS51" s="192"/>
      <c r="WOT51" s="192"/>
      <c r="WOU51" s="192"/>
      <c r="WOV51" s="192"/>
      <c r="WOW51" s="192"/>
      <c r="WOX51" s="192"/>
      <c r="WOY51" s="192"/>
      <c r="WOZ51" s="192"/>
      <c r="WPA51" s="192"/>
      <c r="WPB51" s="192"/>
      <c r="WPC51" s="192"/>
      <c r="WPD51" s="192"/>
      <c r="WPE51" s="192"/>
      <c r="WPF51" s="192"/>
      <c r="WPG51" s="192"/>
      <c r="WPH51" s="192"/>
      <c r="WPI51" s="192"/>
      <c r="WPJ51" s="192"/>
      <c r="WPK51" s="192"/>
      <c r="WPL51" s="192"/>
      <c r="WPM51" s="192"/>
      <c r="WPN51" s="192"/>
      <c r="WPO51" s="192"/>
      <c r="WPP51" s="192"/>
      <c r="WPQ51" s="192"/>
      <c r="WPR51" s="192"/>
      <c r="WPS51" s="192"/>
      <c r="WPT51" s="192"/>
      <c r="WPU51" s="192"/>
      <c r="WPV51" s="192"/>
      <c r="WPW51" s="192"/>
      <c r="WPX51" s="192"/>
      <c r="WPY51" s="192"/>
      <c r="WPZ51" s="192"/>
      <c r="WQA51" s="192"/>
      <c r="WQB51" s="192"/>
      <c r="WQC51" s="192"/>
      <c r="WQD51" s="192"/>
      <c r="WQE51" s="192"/>
      <c r="WQF51" s="192"/>
      <c r="WQG51" s="192"/>
      <c r="WQH51" s="192"/>
      <c r="WQI51" s="192"/>
      <c r="WQJ51" s="192"/>
      <c r="WQK51" s="192"/>
      <c r="WQL51" s="192"/>
      <c r="WQM51" s="192"/>
      <c r="WQN51" s="192"/>
      <c r="WQO51" s="192"/>
      <c r="WQP51" s="192"/>
      <c r="WQQ51" s="192"/>
      <c r="WQR51" s="192"/>
      <c r="WQS51" s="192"/>
      <c r="WQT51" s="192"/>
      <c r="WQU51" s="192"/>
      <c r="WQV51" s="192"/>
      <c r="WQW51" s="192"/>
      <c r="WQX51" s="192"/>
      <c r="WQY51" s="192"/>
      <c r="WQZ51" s="192"/>
      <c r="WRA51" s="192"/>
      <c r="WRB51" s="192"/>
      <c r="WRC51" s="192"/>
      <c r="WRD51" s="192"/>
      <c r="WRE51" s="192"/>
      <c r="WRF51" s="192"/>
      <c r="WRG51" s="192"/>
      <c r="WRH51" s="192"/>
      <c r="WRI51" s="192"/>
      <c r="WRJ51" s="192"/>
      <c r="WRK51" s="192"/>
      <c r="WRL51" s="192"/>
      <c r="WRM51" s="192"/>
      <c r="WRN51" s="192"/>
      <c r="WRO51" s="192"/>
      <c r="WRP51" s="192"/>
      <c r="WRQ51" s="192"/>
      <c r="WRR51" s="192"/>
      <c r="WRS51" s="192"/>
      <c r="WRT51" s="192"/>
      <c r="WRU51" s="192"/>
      <c r="WRV51" s="192"/>
      <c r="WRW51" s="192"/>
      <c r="WRX51" s="192"/>
      <c r="WRY51" s="192"/>
      <c r="WRZ51" s="192"/>
      <c r="WSA51" s="192"/>
      <c r="WSB51" s="192"/>
      <c r="WSC51" s="192"/>
      <c r="WSD51" s="192"/>
      <c r="WSE51" s="192"/>
      <c r="WSF51" s="192"/>
      <c r="WSG51" s="192"/>
      <c r="WSH51" s="192"/>
      <c r="WSI51" s="192"/>
      <c r="WSJ51" s="192"/>
      <c r="WSK51" s="192"/>
      <c r="WSL51" s="192"/>
      <c r="WSM51" s="192"/>
      <c r="WSN51" s="192"/>
      <c r="WSO51" s="192"/>
      <c r="WSP51" s="192"/>
      <c r="WSQ51" s="192"/>
      <c r="WSR51" s="192"/>
      <c r="WSS51" s="192"/>
      <c r="WST51" s="192"/>
      <c r="WSU51" s="192"/>
      <c r="WSV51" s="192"/>
      <c r="WSW51" s="192"/>
      <c r="WSX51" s="192"/>
      <c r="WSY51" s="192"/>
      <c r="WSZ51" s="192"/>
      <c r="WTA51" s="192"/>
      <c r="WTB51" s="192"/>
      <c r="WTC51" s="192"/>
      <c r="WTD51" s="192"/>
      <c r="WTE51" s="192"/>
      <c r="WTF51" s="192"/>
      <c r="WTG51" s="192"/>
      <c r="WTH51" s="192"/>
      <c r="WTI51" s="192"/>
      <c r="WTJ51" s="192"/>
      <c r="WTK51" s="192"/>
      <c r="WTL51" s="192"/>
      <c r="WTM51" s="192"/>
      <c r="WTN51" s="192"/>
      <c r="WTO51" s="192"/>
      <c r="WTP51" s="192"/>
      <c r="WTQ51" s="192"/>
      <c r="WTR51" s="192"/>
      <c r="WTS51" s="192"/>
      <c r="WTT51" s="192"/>
      <c r="WTU51" s="192"/>
      <c r="WTV51" s="192"/>
      <c r="WTW51" s="192"/>
      <c r="WTX51" s="192"/>
      <c r="WTY51" s="192"/>
      <c r="WTZ51" s="192"/>
      <c r="WUA51" s="192"/>
      <c r="WUB51" s="192"/>
      <c r="WUC51" s="192"/>
      <c r="WUD51" s="192"/>
      <c r="WUE51" s="192"/>
      <c r="WUF51" s="192"/>
      <c r="WUG51" s="192"/>
      <c r="WUH51" s="192"/>
      <c r="WUI51" s="192"/>
      <c r="WUJ51" s="192"/>
      <c r="WUK51" s="192"/>
      <c r="WUL51" s="192"/>
      <c r="WUM51" s="192"/>
      <c r="WUN51" s="192"/>
      <c r="WUO51" s="192"/>
      <c r="WUP51" s="192"/>
      <c r="WUQ51" s="192"/>
      <c r="WUR51" s="192"/>
      <c r="WUS51" s="192"/>
      <c r="WUT51" s="192"/>
      <c r="WUU51" s="192"/>
      <c r="WUV51" s="192"/>
      <c r="WUW51" s="192"/>
      <c r="WUX51" s="192"/>
      <c r="WUY51" s="192"/>
      <c r="WUZ51" s="192"/>
      <c r="WVA51" s="192"/>
      <c r="WVB51" s="192"/>
      <c r="WVC51" s="192"/>
      <c r="WVD51" s="192"/>
      <c r="WVE51" s="192"/>
      <c r="WVF51" s="192"/>
      <c r="WVG51" s="192"/>
      <c r="WVH51" s="192"/>
      <c r="WVI51" s="192"/>
    </row>
    <row r="52" spans="1:16129" s="194" customFormat="1">
      <c r="B52" s="226" t="s">
        <v>409</v>
      </c>
      <c r="C52" s="215"/>
      <c r="D52" s="215"/>
      <c r="I52" s="244"/>
      <c r="J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192"/>
      <c r="DU52" s="192"/>
      <c r="DV52" s="192"/>
      <c r="DW52" s="192"/>
      <c r="DX52" s="192"/>
      <c r="DY52" s="192"/>
      <c r="DZ52" s="192"/>
      <c r="EA52" s="192"/>
      <c r="EB52" s="192"/>
      <c r="EC52" s="192"/>
      <c r="ED52" s="192"/>
      <c r="EE52" s="192"/>
      <c r="EF52" s="192"/>
      <c r="EG52" s="192"/>
      <c r="EH52" s="192"/>
      <c r="EI52" s="192"/>
      <c r="EJ52" s="192"/>
      <c r="EK52" s="192"/>
      <c r="EL52" s="192"/>
      <c r="EM52" s="192"/>
      <c r="EN52" s="192"/>
      <c r="EO52" s="192"/>
      <c r="EP52" s="192"/>
      <c r="EQ52" s="192"/>
      <c r="ER52" s="192"/>
      <c r="ES52" s="192"/>
      <c r="ET52" s="192"/>
      <c r="EU52" s="192"/>
      <c r="EV52" s="192"/>
      <c r="EW52" s="192"/>
      <c r="EX52" s="192"/>
      <c r="EY52" s="192"/>
      <c r="EZ52" s="192"/>
      <c r="FA52" s="192"/>
      <c r="FB52" s="192"/>
      <c r="FC52" s="192"/>
      <c r="FD52" s="192"/>
      <c r="FE52" s="192"/>
      <c r="FF52" s="192"/>
      <c r="FG52" s="192"/>
      <c r="FH52" s="192"/>
      <c r="FI52" s="192"/>
      <c r="FJ52" s="192"/>
      <c r="FK52" s="192"/>
      <c r="FL52" s="192"/>
      <c r="FM52" s="192"/>
      <c r="FN52" s="192"/>
      <c r="FO52" s="192"/>
      <c r="FP52" s="192"/>
      <c r="FQ52" s="192"/>
      <c r="FR52" s="192"/>
      <c r="FS52" s="192"/>
      <c r="FT52" s="192"/>
      <c r="FU52" s="192"/>
      <c r="FV52" s="192"/>
      <c r="FW52" s="192"/>
      <c r="FX52" s="192"/>
      <c r="FY52" s="192"/>
      <c r="FZ52" s="192"/>
      <c r="GA52" s="192"/>
      <c r="GB52" s="192"/>
      <c r="GC52" s="192"/>
      <c r="GD52" s="192"/>
      <c r="GE52" s="192"/>
      <c r="GF52" s="192"/>
      <c r="GG52" s="192"/>
      <c r="GH52" s="192"/>
      <c r="GI52" s="192"/>
      <c r="GJ52" s="192"/>
      <c r="GK52" s="192"/>
      <c r="GL52" s="192"/>
      <c r="GM52" s="192"/>
      <c r="GN52" s="192"/>
      <c r="GO52" s="192"/>
      <c r="GP52" s="192"/>
      <c r="GQ52" s="192"/>
      <c r="GR52" s="192"/>
      <c r="GS52" s="192"/>
      <c r="GT52" s="192"/>
      <c r="GU52" s="192"/>
      <c r="GV52" s="192"/>
      <c r="GW52" s="192"/>
      <c r="GX52" s="192"/>
      <c r="GY52" s="192"/>
      <c r="GZ52" s="192"/>
      <c r="HA52" s="192"/>
      <c r="HB52" s="192"/>
      <c r="HC52" s="192"/>
      <c r="HD52" s="192"/>
      <c r="HE52" s="192"/>
      <c r="HF52" s="192"/>
      <c r="HG52" s="192"/>
      <c r="HH52" s="192"/>
      <c r="HI52" s="192"/>
      <c r="HJ52" s="192"/>
      <c r="HK52" s="192"/>
      <c r="HL52" s="192"/>
      <c r="HM52" s="192"/>
      <c r="HN52" s="192"/>
      <c r="HO52" s="192"/>
      <c r="HP52" s="192"/>
      <c r="HQ52" s="192"/>
      <c r="HR52" s="192"/>
      <c r="HS52" s="192"/>
      <c r="HT52" s="192"/>
      <c r="HU52" s="192"/>
      <c r="HV52" s="192"/>
      <c r="HW52" s="192"/>
      <c r="HX52" s="192"/>
      <c r="HY52" s="192"/>
      <c r="HZ52" s="192"/>
      <c r="IA52" s="192"/>
      <c r="IB52" s="192"/>
      <c r="IC52" s="192"/>
      <c r="ID52" s="192"/>
      <c r="IE52" s="192"/>
      <c r="IF52" s="192"/>
      <c r="IG52" s="192"/>
      <c r="IH52" s="192"/>
      <c r="II52" s="192"/>
      <c r="IJ52" s="192"/>
      <c r="IK52" s="192"/>
      <c r="IL52" s="192"/>
      <c r="IM52" s="192"/>
      <c r="IN52" s="192"/>
      <c r="IO52" s="192"/>
      <c r="IP52" s="192"/>
      <c r="IQ52" s="192"/>
      <c r="IR52" s="192"/>
      <c r="IS52" s="192"/>
      <c r="IT52" s="192"/>
      <c r="IU52" s="192"/>
      <c r="IV52" s="192"/>
      <c r="IW52" s="192"/>
      <c r="IX52" s="192"/>
      <c r="IY52" s="192"/>
      <c r="IZ52" s="192"/>
      <c r="JA52" s="192"/>
      <c r="JB52" s="192"/>
      <c r="JC52" s="192"/>
      <c r="JD52" s="192"/>
      <c r="JE52" s="192"/>
      <c r="JF52" s="192"/>
      <c r="JG52" s="192"/>
      <c r="JH52" s="192"/>
      <c r="JI52" s="192"/>
      <c r="JJ52" s="192"/>
      <c r="JK52" s="192"/>
      <c r="JL52" s="192"/>
      <c r="JM52" s="192"/>
      <c r="JN52" s="192"/>
      <c r="JO52" s="192"/>
      <c r="JP52" s="192"/>
      <c r="JQ52" s="192"/>
      <c r="JR52" s="192"/>
      <c r="JS52" s="192"/>
      <c r="JT52" s="192"/>
      <c r="JU52" s="192"/>
      <c r="JV52" s="192"/>
      <c r="JW52" s="192"/>
      <c r="JX52" s="192"/>
      <c r="JY52" s="192"/>
      <c r="JZ52" s="192"/>
      <c r="KA52" s="192"/>
      <c r="KB52" s="192"/>
      <c r="KC52" s="192"/>
      <c r="KD52" s="192"/>
      <c r="KE52" s="192"/>
      <c r="KF52" s="192"/>
      <c r="KG52" s="192"/>
      <c r="KH52" s="192"/>
      <c r="KI52" s="192"/>
      <c r="KJ52" s="192"/>
      <c r="KK52" s="192"/>
      <c r="KL52" s="192"/>
      <c r="KM52" s="192"/>
      <c r="KN52" s="192"/>
      <c r="KO52" s="192"/>
      <c r="KP52" s="192"/>
      <c r="KQ52" s="192"/>
      <c r="KR52" s="192"/>
      <c r="KS52" s="192"/>
      <c r="KT52" s="192"/>
      <c r="KU52" s="192"/>
      <c r="KV52" s="192"/>
      <c r="KW52" s="192"/>
      <c r="KX52" s="192"/>
      <c r="KY52" s="192"/>
      <c r="KZ52" s="192"/>
      <c r="LA52" s="192"/>
      <c r="LB52" s="192"/>
      <c r="LC52" s="192"/>
      <c r="LD52" s="192"/>
      <c r="LE52" s="192"/>
      <c r="LF52" s="192"/>
      <c r="LG52" s="192"/>
      <c r="LH52" s="192"/>
      <c r="LI52" s="192"/>
      <c r="LJ52" s="192"/>
      <c r="LK52" s="192"/>
      <c r="LL52" s="192"/>
      <c r="LM52" s="192"/>
      <c r="LN52" s="192"/>
      <c r="LO52" s="192"/>
      <c r="LP52" s="192"/>
      <c r="LQ52" s="192"/>
      <c r="LR52" s="192"/>
      <c r="LS52" s="192"/>
      <c r="LT52" s="192"/>
      <c r="LU52" s="192"/>
      <c r="LV52" s="192"/>
      <c r="LW52" s="192"/>
      <c r="LX52" s="192"/>
      <c r="LY52" s="192"/>
      <c r="LZ52" s="192"/>
      <c r="MA52" s="192"/>
      <c r="MB52" s="192"/>
      <c r="MC52" s="192"/>
      <c r="MD52" s="192"/>
      <c r="ME52" s="192"/>
      <c r="MF52" s="192"/>
      <c r="MG52" s="192"/>
      <c r="MH52" s="192"/>
      <c r="MI52" s="192"/>
      <c r="MJ52" s="192"/>
      <c r="MK52" s="192"/>
      <c r="ML52" s="192"/>
      <c r="MM52" s="192"/>
      <c r="MN52" s="192"/>
      <c r="MO52" s="192"/>
      <c r="MP52" s="192"/>
      <c r="MQ52" s="192"/>
      <c r="MR52" s="192"/>
      <c r="MS52" s="192"/>
      <c r="MT52" s="192"/>
      <c r="MU52" s="192"/>
      <c r="MV52" s="192"/>
      <c r="MW52" s="192"/>
      <c r="MX52" s="192"/>
      <c r="MY52" s="192"/>
      <c r="MZ52" s="192"/>
      <c r="NA52" s="192"/>
      <c r="NB52" s="192"/>
      <c r="NC52" s="192"/>
      <c r="ND52" s="192"/>
      <c r="NE52" s="192"/>
      <c r="NF52" s="192"/>
      <c r="NG52" s="192"/>
      <c r="NH52" s="192"/>
      <c r="NI52" s="192"/>
      <c r="NJ52" s="192"/>
      <c r="NK52" s="192"/>
      <c r="NL52" s="192"/>
      <c r="NM52" s="192"/>
      <c r="NN52" s="192"/>
      <c r="NO52" s="192"/>
      <c r="NP52" s="192"/>
      <c r="NQ52" s="192"/>
      <c r="NR52" s="192"/>
      <c r="NS52" s="192"/>
      <c r="NT52" s="192"/>
      <c r="NU52" s="192"/>
      <c r="NV52" s="192"/>
      <c r="NW52" s="192"/>
      <c r="NX52" s="192"/>
      <c r="NY52" s="192"/>
      <c r="NZ52" s="192"/>
      <c r="OA52" s="192"/>
      <c r="OB52" s="192"/>
      <c r="OC52" s="192"/>
      <c r="OD52" s="192"/>
      <c r="OE52" s="192"/>
      <c r="OF52" s="192"/>
      <c r="OG52" s="192"/>
      <c r="OH52" s="192"/>
      <c r="OI52" s="192"/>
      <c r="OJ52" s="192"/>
      <c r="OK52" s="192"/>
      <c r="OL52" s="192"/>
      <c r="OM52" s="192"/>
      <c r="ON52" s="192"/>
      <c r="OO52" s="192"/>
      <c r="OP52" s="192"/>
      <c r="OQ52" s="192"/>
      <c r="OR52" s="192"/>
      <c r="OS52" s="192"/>
      <c r="OT52" s="192"/>
      <c r="OU52" s="192"/>
      <c r="OV52" s="192"/>
      <c r="OW52" s="192"/>
      <c r="OX52" s="192"/>
      <c r="OY52" s="192"/>
      <c r="OZ52" s="192"/>
      <c r="PA52" s="192"/>
      <c r="PB52" s="192"/>
      <c r="PC52" s="192"/>
      <c r="PD52" s="192"/>
      <c r="PE52" s="192"/>
      <c r="PF52" s="192"/>
      <c r="PG52" s="192"/>
      <c r="PH52" s="192"/>
      <c r="PI52" s="192"/>
      <c r="PJ52" s="192"/>
      <c r="PK52" s="192"/>
      <c r="PL52" s="192"/>
      <c r="PM52" s="192"/>
      <c r="PN52" s="192"/>
      <c r="PO52" s="192"/>
      <c r="PP52" s="192"/>
      <c r="PQ52" s="192"/>
      <c r="PR52" s="192"/>
      <c r="PS52" s="192"/>
      <c r="PT52" s="192"/>
      <c r="PU52" s="192"/>
      <c r="PV52" s="192"/>
      <c r="PW52" s="192"/>
      <c r="PX52" s="192"/>
      <c r="PY52" s="192"/>
      <c r="PZ52" s="192"/>
      <c r="QA52" s="192"/>
      <c r="QB52" s="192"/>
      <c r="QC52" s="192"/>
      <c r="QD52" s="192"/>
      <c r="QE52" s="192"/>
      <c r="QF52" s="192"/>
      <c r="QG52" s="192"/>
      <c r="QH52" s="192"/>
      <c r="QI52" s="192"/>
      <c r="QJ52" s="192"/>
      <c r="QK52" s="192"/>
      <c r="QL52" s="192"/>
      <c r="QM52" s="192"/>
      <c r="QN52" s="192"/>
      <c r="QO52" s="192"/>
      <c r="QP52" s="192"/>
      <c r="QQ52" s="192"/>
      <c r="QR52" s="192"/>
      <c r="QS52" s="192"/>
      <c r="QT52" s="192"/>
      <c r="QU52" s="192"/>
      <c r="QV52" s="192"/>
      <c r="QW52" s="192"/>
      <c r="QX52" s="192"/>
      <c r="QY52" s="192"/>
      <c r="QZ52" s="192"/>
      <c r="RA52" s="192"/>
      <c r="RB52" s="192"/>
      <c r="RC52" s="192"/>
      <c r="RD52" s="192"/>
      <c r="RE52" s="192"/>
      <c r="RF52" s="192"/>
      <c r="RG52" s="192"/>
      <c r="RH52" s="192"/>
      <c r="RI52" s="192"/>
      <c r="RJ52" s="192"/>
      <c r="RK52" s="192"/>
      <c r="RL52" s="192"/>
      <c r="RM52" s="192"/>
      <c r="RN52" s="192"/>
      <c r="RO52" s="192"/>
      <c r="RP52" s="192"/>
      <c r="RQ52" s="192"/>
      <c r="RR52" s="192"/>
      <c r="RS52" s="192"/>
      <c r="RT52" s="192"/>
      <c r="RU52" s="192"/>
      <c r="RV52" s="192"/>
      <c r="RW52" s="192"/>
      <c r="RX52" s="192"/>
      <c r="RY52" s="192"/>
      <c r="RZ52" s="192"/>
      <c r="SA52" s="192"/>
      <c r="SB52" s="192"/>
      <c r="SC52" s="192"/>
      <c r="SD52" s="192"/>
      <c r="SE52" s="192"/>
      <c r="SF52" s="192"/>
      <c r="SG52" s="192"/>
      <c r="SH52" s="192"/>
      <c r="SI52" s="192"/>
      <c r="SJ52" s="192"/>
      <c r="SK52" s="192"/>
      <c r="SL52" s="192"/>
      <c r="SM52" s="192"/>
      <c r="SN52" s="192"/>
      <c r="SO52" s="192"/>
      <c r="SP52" s="192"/>
      <c r="SQ52" s="192"/>
      <c r="SR52" s="192"/>
      <c r="SS52" s="192"/>
      <c r="ST52" s="192"/>
      <c r="SU52" s="192"/>
      <c r="SV52" s="192"/>
      <c r="SW52" s="192"/>
      <c r="SX52" s="192"/>
      <c r="SY52" s="192"/>
      <c r="SZ52" s="192"/>
      <c r="TA52" s="192"/>
      <c r="TB52" s="192"/>
      <c r="TC52" s="192"/>
      <c r="TD52" s="192"/>
      <c r="TE52" s="192"/>
      <c r="TF52" s="192"/>
      <c r="TG52" s="192"/>
      <c r="TH52" s="192"/>
      <c r="TI52" s="192"/>
      <c r="TJ52" s="192"/>
      <c r="TK52" s="192"/>
      <c r="TL52" s="192"/>
      <c r="TM52" s="192"/>
      <c r="TN52" s="192"/>
      <c r="TO52" s="192"/>
      <c r="TP52" s="192"/>
      <c r="TQ52" s="192"/>
      <c r="TR52" s="192"/>
      <c r="TS52" s="192"/>
      <c r="TT52" s="192"/>
      <c r="TU52" s="192"/>
      <c r="TV52" s="192"/>
      <c r="TW52" s="192"/>
      <c r="TX52" s="192"/>
      <c r="TY52" s="192"/>
      <c r="TZ52" s="192"/>
      <c r="UA52" s="192"/>
      <c r="UB52" s="192"/>
      <c r="UC52" s="192"/>
      <c r="UD52" s="192"/>
      <c r="UE52" s="192"/>
      <c r="UF52" s="192"/>
      <c r="UG52" s="192"/>
      <c r="UH52" s="192"/>
      <c r="UI52" s="192"/>
      <c r="UJ52" s="192"/>
      <c r="UK52" s="192"/>
      <c r="UL52" s="192"/>
      <c r="UM52" s="192"/>
      <c r="UN52" s="192"/>
      <c r="UO52" s="192"/>
      <c r="UP52" s="192"/>
      <c r="UQ52" s="192"/>
      <c r="UR52" s="192"/>
      <c r="US52" s="192"/>
      <c r="UT52" s="192"/>
      <c r="UU52" s="192"/>
      <c r="UV52" s="192"/>
      <c r="UW52" s="192"/>
      <c r="UX52" s="192"/>
      <c r="UY52" s="192"/>
      <c r="UZ52" s="192"/>
      <c r="VA52" s="192"/>
      <c r="VB52" s="192"/>
      <c r="VC52" s="192"/>
      <c r="VD52" s="192"/>
      <c r="VE52" s="192"/>
      <c r="VF52" s="192"/>
      <c r="VG52" s="192"/>
      <c r="VH52" s="192"/>
      <c r="VI52" s="192"/>
      <c r="VJ52" s="192"/>
      <c r="VK52" s="192"/>
      <c r="VL52" s="192"/>
      <c r="VM52" s="192"/>
      <c r="VN52" s="192"/>
      <c r="VO52" s="192"/>
      <c r="VP52" s="192"/>
      <c r="VQ52" s="192"/>
      <c r="VR52" s="192"/>
      <c r="VS52" s="192"/>
      <c r="VT52" s="192"/>
      <c r="VU52" s="192"/>
      <c r="VV52" s="192"/>
      <c r="VW52" s="192"/>
      <c r="VX52" s="192"/>
      <c r="VY52" s="192"/>
      <c r="VZ52" s="192"/>
      <c r="WA52" s="192"/>
      <c r="WB52" s="192"/>
      <c r="WC52" s="192"/>
      <c r="WD52" s="192"/>
      <c r="WE52" s="192"/>
      <c r="WF52" s="192"/>
      <c r="WG52" s="192"/>
      <c r="WH52" s="192"/>
      <c r="WI52" s="192"/>
      <c r="WJ52" s="192"/>
      <c r="WK52" s="192"/>
      <c r="WL52" s="192"/>
      <c r="WM52" s="192"/>
      <c r="WN52" s="192"/>
      <c r="WO52" s="192"/>
      <c r="WP52" s="192"/>
      <c r="WQ52" s="192"/>
      <c r="WR52" s="192"/>
      <c r="WS52" s="192"/>
      <c r="WT52" s="192"/>
      <c r="WU52" s="192"/>
      <c r="WV52" s="192"/>
      <c r="WW52" s="192"/>
      <c r="WX52" s="192"/>
      <c r="WY52" s="192"/>
      <c r="WZ52" s="192"/>
      <c r="XA52" s="192"/>
      <c r="XB52" s="192"/>
      <c r="XC52" s="192"/>
      <c r="XD52" s="192"/>
      <c r="XE52" s="192"/>
      <c r="XF52" s="192"/>
      <c r="XG52" s="192"/>
      <c r="XH52" s="192"/>
      <c r="XI52" s="192"/>
      <c r="XJ52" s="192"/>
      <c r="XK52" s="192"/>
      <c r="XL52" s="192"/>
      <c r="XM52" s="192"/>
      <c r="XN52" s="192"/>
      <c r="XO52" s="192"/>
      <c r="XP52" s="192"/>
      <c r="XQ52" s="192"/>
      <c r="XR52" s="192"/>
      <c r="XS52" s="192"/>
      <c r="XT52" s="192"/>
      <c r="XU52" s="192"/>
      <c r="XV52" s="192"/>
      <c r="XW52" s="192"/>
      <c r="XX52" s="192"/>
      <c r="XY52" s="192"/>
      <c r="XZ52" s="192"/>
      <c r="YA52" s="192"/>
      <c r="YB52" s="192"/>
      <c r="YC52" s="192"/>
      <c r="YD52" s="192"/>
      <c r="YE52" s="192"/>
      <c r="YF52" s="192"/>
      <c r="YG52" s="192"/>
      <c r="YH52" s="192"/>
      <c r="YI52" s="192"/>
      <c r="YJ52" s="192"/>
      <c r="YK52" s="192"/>
      <c r="YL52" s="192"/>
      <c r="YM52" s="192"/>
      <c r="YN52" s="192"/>
      <c r="YO52" s="192"/>
      <c r="YP52" s="192"/>
      <c r="YQ52" s="192"/>
      <c r="YR52" s="192"/>
      <c r="YS52" s="192"/>
      <c r="YT52" s="192"/>
      <c r="YU52" s="192"/>
      <c r="YV52" s="192"/>
      <c r="YW52" s="192"/>
      <c r="YX52" s="192"/>
      <c r="YY52" s="192"/>
      <c r="YZ52" s="192"/>
      <c r="ZA52" s="192"/>
      <c r="ZB52" s="192"/>
      <c r="ZC52" s="192"/>
      <c r="ZD52" s="192"/>
      <c r="ZE52" s="192"/>
      <c r="ZF52" s="192"/>
      <c r="ZG52" s="192"/>
      <c r="ZH52" s="192"/>
      <c r="ZI52" s="192"/>
      <c r="ZJ52" s="192"/>
      <c r="ZK52" s="192"/>
      <c r="ZL52" s="192"/>
      <c r="ZM52" s="192"/>
      <c r="ZN52" s="192"/>
      <c r="ZO52" s="192"/>
      <c r="ZP52" s="192"/>
      <c r="ZQ52" s="192"/>
      <c r="ZR52" s="192"/>
      <c r="ZS52" s="192"/>
      <c r="ZT52" s="192"/>
      <c r="ZU52" s="192"/>
      <c r="ZV52" s="192"/>
      <c r="ZW52" s="192"/>
      <c r="ZX52" s="192"/>
      <c r="ZY52" s="192"/>
      <c r="ZZ52" s="192"/>
      <c r="AAA52" s="192"/>
      <c r="AAB52" s="192"/>
      <c r="AAC52" s="192"/>
      <c r="AAD52" s="192"/>
      <c r="AAE52" s="192"/>
      <c r="AAF52" s="192"/>
      <c r="AAG52" s="192"/>
      <c r="AAH52" s="192"/>
      <c r="AAI52" s="192"/>
      <c r="AAJ52" s="192"/>
      <c r="AAK52" s="192"/>
      <c r="AAL52" s="192"/>
      <c r="AAM52" s="192"/>
      <c r="AAN52" s="192"/>
      <c r="AAO52" s="192"/>
      <c r="AAP52" s="192"/>
      <c r="AAQ52" s="192"/>
      <c r="AAR52" s="192"/>
      <c r="AAS52" s="192"/>
      <c r="AAT52" s="192"/>
      <c r="AAU52" s="192"/>
      <c r="AAV52" s="192"/>
      <c r="AAW52" s="192"/>
      <c r="AAX52" s="192"/>
      <c r="AAY52" s="192"/>
      <c r="AAZ52" s="192"/>
      <c r="ABA52" s="192"/>
      <c r="ABB52" s="192"/>
      <c r="ABC52" s="192"/>
      <c r="ABD52" s="192"/>
      <c r="ABE52" s="192"/>
      <c r="ABF52" s="192"/>
      <c r="ABG52" s="192"/>
      <c r="ABH52" s="192"/>
      <c r="ABI52" s="192"/>
      <c r="ABJ52" s="192"/>
      <c r="ABK52" s="192"/>
      <c r="ABL52" s="192"/>
      <c r="ABM52" s="192"/>
      <c r="ABN52" s="192"/>
      <c r="ABO52" s="192"/>
      <c r="ABP52" s="192"/>
      <c r="ABQ52" s="192"/>
      <c r="ABR52" s="192"/>
      <c r="ABS52" s="192"/>
      <c r="ABT52" s="192"/>
      <c r="ABU52" s="192"/>
      <c r="ABV52" s="192"/>
      <c r="ABW52" s="192"/>
      <c r="ABX52" s="192"/>
      <c r="ABY52" s="192"/>
      <c r="ABZ52" s="192"/>
      <c r="ACA52" s="192"/>
      <c r="ACB52" s="192"/>
      <c r="ACC52" s="192"/>
      <c r="ACD52" s="192"/>
      <c r="ACE52" s="192"/>
      <c r="ACF52" s="192"/>
      <c r="ACG52" s="192"/>
      <c r="ACH52" s="192"/>
      <c r="ACI52" s="192"/>
      <c r="ACJ52" s="192"/>
      <c r="ACK52" s="192"/>
      <c r="ACL52" s="192"/>
      <c r="ACM52" s="192"/>
      <c r="ACN52" s="192"/>
      <c r="ACO52" s="192"/>
      <c r="ACP52" s="192"/>
      <c r="ACQ52" s="192"/>
      <c r="ACR52" s="192"/>
      <c r="ACS52" s="192"/>
      <c r="ACT52" s="192"/>
      <c r="ACU52" s="192"/>
      <c r="ACV52" s="192"/>
      <c r="ACW52" s="192"/>
      <c r="ACX52" s="192"/>
      <c r="ACY52" s="192"/>
      <c r="ACZ52" s="192"/>
      <c r="ADA52" s="192"/>
      <c r="ADB52" s="192"/>
      <c r="ADC52" s="192"/>
      <c r="ADD52" s="192"/>
      <c r="ADE52" s="192"/>
      <c r="ADF52" s="192"/>
      <c r="ADG52" s="192"/>
      <c r="ADH52" s="192"/>
      <c r="ADI52" s="192"/>
      <c r="ADJ52" s="192"/>
      <c r="ADK52" s="192"/>
      <c r="ADL52" s="192"/>
      <c r="ADM52" s="192"/>
      <c r="ADN52" s="192"/>
      <c r="ADO52" s="192"/>
      <c r="ADP52" s="192"/>
      <c r="ADQ52" s="192"/>
      <c r="ADR52" s="192"/>
      <c r="ADS52" s="192"/>
      <c r="ADT52" s="192"/>
      <c r="ADU52" s="192"/>
      <c r="ADV52" s="192"/>
      <c r="ADW52" s="192"/>
      <c r="ADX52" s="192"/>
      <c r="ADY52" s="192"/>
      <c r="ADZ52" s="192"/>
      <c r="AEA52" s="192"/>
      <c r="AEB52" s="192"/>
      <c r="AEC52" s="192"/>
      <c r="AED52" s="192"/>
      <c r="AEE52" s="192"/>
      <c r="AEF52" s="192"/>
      <c r="AEG52" s="192"/>
      <c r="AEH52" s="192"/>
      <c r="AEI52" s="192"/>
      <c r="AEJ52" s="192"/>
      <c r="AEK52" s="192"/>
      <c r="AEL52" s="192"/>
      <c r="AEM52" s="192"/>
      <c r="AEN52" s="192"/>
      <c r="AEO52" s="192"/>
      <c r="AEP52" s="192"/>
      <c r="AEQ52" s="192"/>
      <c r="AER52" s="192"/>
      <c r="AES52" s="192"/>
      <c r="AET52" s="192"/>
      <c r="AEU52" s="192"/>
      <c r="AEV52" s="192"/>
      <c r="AEW52" s="192"/>
      <c r="AEX52" s="192"/>
      <c r="AEY52" s="192"/>
      <c r="AEZ52" s="192"/>
      <c r="AFA52" s="192"/>
      <c r="AFB52" s="192"/>
      <c r="AFC52" s="192"/>
      <c r="AFD52" s="192"/>
      <c r="AFE52" s="192"/>
      <c r="AFF52" s="192"/>
      <c r="AFG52" s="192"/>
      <c r="AFH52" s="192"/>
      <c r="AFI52" s="192"/>
      <c r="AFJ52" s="192"/>
      <c r="AFK52" s="192"/>
      <c r="AFL52" s="192"/>
      <c r="AFM52" s="192"/>
      <c r="AFN52" s="192"/>
      <c r="AFO52" s="192"/>
      <c r="AFP52" s="192"/>
      <c r="AFQ52" s="192"/>
      <c r="AFR52" s="192"/>
      <c r="AFS52" s="192"/>
      <c r="AFT52" s="192"/>
      <c r="AFU52" s="192"/>
      <c r="AFV52" s="192"/>
      <c r="AFW52" s="192"/>
      <c r="AFX52" s="192"/>
      <c r="AFY52" s="192"/>
      <c r="AFZ52" s="192"/>
      <c r="AGA52" s="192"/>
      <c r="AGB52" s="192"/>
      <c r="AGC52" s="192"/>
      <c r="AGD52" s="192"/>
      <c r="AGE52" s="192"/>
      <c r="AGF52" s="192"/>
      <c r="AGG52" s="192"/>
      <c r="AGH52" s="192"/>
      <c r="AGI52" s="192"/>
      <c r="AGJ52" s="192"/>
      <c r="AGK52" s="192"/>
      <c r="AGL52" s="192"/>
      <c r="AGM52" s="192"/>
      <c r="AGN52" s="192"/>
      <c r="AGO52" s="192"/>
      <c r="AGP52" s="192"/>
      <c r="AGQ52" s="192"/>
      <c r="AGR52" s="192"/>
      <c r="AGS52" s="192"/>
      <c r="AGT52" s="192"/>
      <c r="AGU52" s="192"/>
      <c r="AGV52" s="192"/>
      <c r="AGW52" s="192"/>
      <c r="AGX52" s="192"/>
      <c r="AGY52" s="192"/>
      <c r="AGZ52" s="192"/>
      <c r="AHA52" s="192"/>
      <c r="AHB52" s="192"/>
      <c r="AHC52" s="192"/>
      <c r="AHD52" s="192"/>
      <c r="AHE52" s="192"/>
      <c r="AHF52" s="192"/>
      <c r="AHG52" s="192"/>
      <c r="AHH52" s="192"/>
      <c r="AHI52" s="192"/>
      <c r="AHJ52" s="192"/>
      <c r="AHK52" s="192"/>
      <c r="AHL52" s="192"/>
      <c r="AHM52" s="192"/>
      <c r="AHN52" s="192"/>
      <c r="AHO52" s="192"/>
      <c r="AHP52" s="192"/>
      <c r="AHQ52" s="192"/>
      <c r="AHR52" s="192"/>
      <c r="AHS52" s="192"/>
      <c r="AHT52" s="192"/>
      <c r="AHU52" s="192"/>
      <c r="AHV52" s="192"/>
      <c r="AHW52" s="192"/>
      <c r="AHX52" s="192"/>
      <c r="AHY52" s="192"/>
      <c r="AHZ52" s="192"/>
      <c r="AIA52" s="192"/>
      <c r="AIB52" s="192"/>
      <c r="AIC52" s="192"/>
      <c r="AID52" s="192"/>
      <c r="AIE52" s="192"/>
      <c r="AIF52" s="192"/>
      <c r="AIG52" s="192"/>
      <c r="AIH52" s="192"/>
      <c r="AII52" s="192"/>
      <c r="AIJ52" s="192"/>
      <c r="AIK52" s="192"/>
      <c r="AIL52" s="192"/>
      <c r="AIM52" s="192"/>
      <c r="AIN52" s="192"/>
      <c r="AIO52" s="192"/>
      <c r="AIP52" s="192"/>
      <c r="AIQ52" s="192"/>
      <c r="AIR52" s="192"/>
      <c r="AIS52" s="192"/>
      <c r="AIT52" s="192"/>
      <c r="AIU52" s="192"/>
      <c r="AIV52" s="192"/>
      <c r="AIW52" s="192"/>
      <c r="AIX52" s="192"/>
      <c r="AIY52" s="192"/>
      <c r="AIZ52" s="192"/>
      <c r="AJA52" s="192"/>
      <c r="AJB52" s="192"/>
      <c r="AJC52" s="192"/>
      <c r="AJD52" s="192"/>
      <c r="AJE52" s="192"/>
      <c r="AJF52" s="192"/>
      <c r="AJG52" s="192"/>
      <c r="AJH52" s="192"/>
      <c r="AJI52" s="192"/>
      <c r="AJJ52" s="192"/>
      <c r="AJK52" s="192"/>
      <c r="AJL52" s="192"/>
      <c r="AJM52" s="192"/>
      <c r="AJN52" s="192"/>
      <c r="AJO52" s="192"/>
      <c r="AJP52" s="192"/>
      <c r="AJQ52" s="192"/>
      <c r="AJR52" s="192"/>
      <c r="AJS52" s="192"/>
      <c r="AJT52" s="192"/>
      <c r="AJU52" s="192"/>
      <c r="AJV52" s="192"/>
      <c r="AJW52" s="192"/>
      <c r="AJX52" s="192"/>
      <c r="AJY52" s="192"/>
      <c r="AJZ52" s="192"/>
      <c r="AKA52" s="192"/>
      <c r="AKB52" s="192"/>
      <c r="AKC52" s="192"/>
      <c r="AKD52" s="192"/>
      <c r="AKE52" s="192"/>
      <c r="AKF52" s="192"/>
      <c r="AKG52" s="192"/>
      <c r="AKH52" s="192"/>
      <c r="AKI52" s="192"/>
      <c r="AKJ52" s="192"/>
      <c r="AKK52" s="192"/>
      <c r="AKL52" s="192"/>
      <c r="AKM52" s="192"/>
      <c r="AKN52" s="192"/>
      <c r="AKO52" s="192"/>
      <c r="AKP52" s="192"/>
      <c r="AKQ52" s="192"/>
      <c r="AKR52" s="192"/>
      <c r="AKS52" s="192"/>
      <c r="AKT52" s="192"/>
      <c r="AKU52" s="192"/>
      <c r="AKV52" s="192"/>
      <c r="AKW52" s="192"/>
      <c r="AKX52" s="192"/>
      <c r="AKY52" s="192"/>
      <c r="AKZ52" s="192"/>
      <c r="ALA52" s="192"/>
      <c r="ALB52" s="192"/>
      <c r="ALC52" s="192"/>
      <c r="ALD52" s="192"/>
      <c r="ALE52" s="192"/>
      <c r="ALF52" s="192"/>
      <c r="ALG52" s="192"/>
      <c r="ALH52" s="192"/>
      <c r="ALI52" s="192"/>
      <c r="ALJ52" s="192"/>
      <c r="ALK52" s="192"/>
      <c r="ALL52" s="192"/>
      <c r="ALM52" s="192"/>
      <c r="ALN52" s="192"/>
      <c r="ALO52" s="192"/>
      <c r="ALP52" s="192"/>
      <c r="ALQ52" s="192"/>
      <c r="ALR52" s="192"/>
      <c r="ALS52" s="192"/>
      <c r="ALT52" s="192"/>
      <c r="ALU52" s="192"/>
      <c r="ALV52" s="192"/>
      <c r="ALW52" s="192"/>
      <c r="ALX52" s="192"/>
      <c r="ALY52" s="192"/>
      <c r="ALZ52" s="192"/>
      <c r="AMA52" s="192"/>
      <c r="AMB52" s="192"/>
      <c r="AMC52" s="192"/>
      <c r="AMD52" s="192"/>
      <c r="AME52" s="192"/>
      <c r="AMF52" s="192"/>
      <c r="AMG52" s="192"/>
      <c r="AMH52" s="192"/>
      <c r="AMI52" s="192"/>
      <c r="AMJ52" s="192"/>
      <c r="AMK52" s="192"/>
      <c r="AML52" s="192"/>
      <c r="AMM52" s="192"/>
      <c r="AMN52" s="192"/>
      <c r="AMO52" s="192"/>
      <c r="AMP52" s="192"/>
      <c r="AMQ52" s="192"/>
      <c r="AMR52" s="192"/>
      <c r="AMS52" s="192"/>
      <c r="AMT52" s="192"/>
      <c r="AMU52" s="192"/>
      <c r="AMV52" s="192"/>
      <c r="AMW52" s="192"/>
      <c r="AMX52" s="192"/>
      <c r="AMY52" s="192"/>
      <c r="AMZ52" s="192"/>
      <c r="ANA52" s="192"/>
      <c r="ANB52" s="192"/>
      <c r="ANC52" s="192"/>
      <c r="AND52" s="192"/>
      <c r="ANE52" s="192"/>
      <c r="ANF52" s="192"/>
      <c r="ANG52" s="192"/>
      <c r="ANH52" s="192"/>
      <c r="ANI52" s="192"/>
      <c r="ANJ52" s="192"/>
      <c r="ANK52" s="192"/>
      <c r="ANL52" s="192"/>
      <c r="ANM52" s="192"/>
      <c r="ANN52" s="192"/>
      <c r="ANO52" s="192"/>
      <c r="ANP52" s="192"/>
      <c r="ANQ52" s="192"/>
      <c r="ANR52" s="192"/>
      <c r="ANS52" s="192"/>
      <c r="ANT52" s="192"/>
      <c r="ANU52" s="192"/>
      <c r="ANV52" s="192"/>
      <c r="ANW52" s="192"/>
      <c r="ANX52" s="192"/>
      <c r="ANY52" s="192"/>
      <c r="ANZ52" s="192"/>
      <c r="AOA52" s="192"/>
      <c r="AOB52" s="192"/>
      <c r="AOC52" s="192"/>
      <c r="AOD52" s="192"/>
      <c r="AOE52" s="192"/>
      <c r="AOF52" s="192"/>
      <c r="AOG52" s="192"/>
      <c r="AOH52" s="192"/>
      <c r="AOI52" s="192"/>
      <c r="AOJ52" s="192"/>
      <c r="AOK52" s="192"/>
      <c r="AOL52" s="192"/>
      <c r="AOM52" s="192"/>
      <c r="AON52" s="192"/>
      <c r="AOO52" s="192"/>
      <c r="AOP52" s="192"/>
      <c r="AOQ52" s="192"/>
      <c r="AOR52" s="192"/>
      <c r="AOS52" s="192"/>
      <c r="AOT52" s="192"/>
      <c r="AOU52" s="192"/>
      <c r="AOV52" s="192"/>
      <c r="AOW52" s="192"/>
      <c r="AOX52" s="192"/>
      <c r="AOY52" s="192"/>
      <c r="AOZ52" s="192"/>
      <c r="APA52" s="192"/>
      <c r="APB52" s="192"/>
      <c r="APC52" s="192"/>
      <c r="APD52" s="192"/>
      <c r="APE52" s="192"/>
      <c r="APF52" s="192"/>
      <c r="APG52" s="192"/>
      <c r="APH52" s="192"/>
      <c r="API52" s="192"/>
      <c r="APJ52" s="192"/>
      <c r="APK52" s="192"/>
      <c r="APL52" s="192"/>
      <c r="APM52" s="192"/>
      <c r="APN52" s="192"/>
      <c r="APO52" s="192"/>
      <c r="APP52" s="192"/>
      <c r="APQ52" s="192"/>
      <c r="APR52" s="192"/>
      <c r="APS52" s="192"/>
      <c r="APT52" s="192"/>
      <c r="APU52" s="192"/>
      <c r="APV52" s="192"/>
      <c r="APW52" s="192"/>
      <c r="APX52" s="192"/>
      <c r="APY52" s="192"/>
      <c r="APZ52" s="192"/>
      <c r="AQA52" s="192"/>
      <c r="AQB52" s="192"/>
      <c r="AQC52" s="192"/>
      <c r="AQD52" s="192"/>
      <c r="AQE52" s="192"/>
      <c r="AQF52" s="192"/>
      <c r="AQG52" s="192"/>
      <c r="AQH52" s="192"/>
      <c r="AQI52" s="192"/>
      <c r="AQJ52" s="192"/>
      <c r="AQK52" s="192"/>
      <c r="AQL52" s="192"/>
      <c r="AQM52" s="192"/>
      <c r="AQN52" s="192"/>
      <c r="AQO52" s="192"/>
      <c r="AQP52" s="192"/>
      <c r="AQQ52" s="192"/>
      <c r="AQR52" s="192"/>
      <c r="AQS52" s="192"/>
      <c r="AQT52" s="192"/>
      <c r="AQU52" s="192"/>
      <c r="AQV52" s="192"/>
      <c r="AQW52" s="192"/>
      <c r="AQX52" s="192"/>
      <c r="AQY52" s="192"/>
      <c r="AQZ52" s="192"/>
      <c r="ARA52" s="192"/>
      <c r="ARB52" s="192"/>
      <c r="ARC52" s="192"/>
      <c r="ARD52" s="192"/>
      <c r="ARE52" s="192"/>
      <c r="ARF52" s="192"/>
      <c r="ARG52" s="192"/>
      <c r="ARH52" s="192"/>
      <c r="ARI52" s="192"/>
      <c r="ARJ52" s="192"/>
      <c r="ARK52" s="192"/>
      <c r="ARL52" s="192"/>
      <c r="ARM52" s="192"/>
      <c r="ARN52" s="192"/>
      <c r="ARO52" s="192"/>
      <c r="ARP52" s="192"/>
      <c r="ARQ52" s="192"/>
      <c r="ARR52" s="192"/>
      <c r="ARS52" s="192"/>
      <c r="ART52" s="192"/>
      <c r="ARU52" s="192"/>
      <c r="ARV52" s="192"/>
      <c r="ARW52" s="192"/>
      <c r="ARX52" s="192"/>
      <c r="ARY52" s="192"/>
      <c r="ARZ52" s="192"/>
      <c r="ASA52" s="192"/>
      <c r="ASB52" s="192"/>
      <c r="ASC52" s="192"/>
      <c r="ASD52" s="192"/>
      <c r="ASE52" s="192"/>
      <c r="ASF52" s="192"/>
      <c r="ASG52" s="192"/>
      <c r="ASH52" s="192"/>
      <c r="ASI52" s="192"/>
      <c r="ASJ52" s="192"/>
      <c r="ASK52" s="192"/>
      <c r="ASL52" s="192"/>
      <c r="ASM52" s="192"/>
      <c r="ASN52" s="192"/>
      <c r="ASO52" s="192"/>
      <c r="ASP52" s="192"/>
      <c r="ASQ52" s="192"/>
      <c r="ASR52" s="192"/>
      <c r="ASS52" s="192"/>
      <c r="AST52" s="192"/>
      <c r="ASU52" s="192"/>
      <c r="ASV52" s="192"/>
      <c r="ASW52" s="192"/>
      <c r="ASX52" s="192"/>
      <c r="ASY52" s="192"/>
      <c r="ASZ52" s="192"/>
      <c r="ATA52" s="192"/>
      <c r="ATB52" s="192"/>
      <c r="ATC52" s="192"/>
      <c r="ATD52" s="192"/>
      <c r="ATE52" s="192"/>
      <c r="ATF52" s="192"/>
      <c r="ATG52" s="192"/>
      <c r="ATH52" s="192"/>
      <c r="ATI52" s="192"/>
      <c r="ATJ52" s="192"/>
      <c r="ATK52" s="192"/>
      <c r="ATL52" s="192"/>
      <c r="ATM52" s="192"/>
      <c r="ATN52" s="192"/>
      <c r="ATO52" s="192"/>
      <c r="ATP52" s="192"/>
      <c r="ATQ52" s="192"/>
      <c r="ATR52" s="192"/>
      <c r="ATS52" s="192"/>
      <c r="ATT52" s="192"/>
      <c r="ATU52" s="192"/>
      <c r="ATV52" s="192"/>
      <c r="ATW52" s="192"/>
      <c r="ATX52" s="192"/>
      <c r="ATY52" s="192"/>
      <c r="ATZ52" s="192"/>
      <c r="AUA52" s="192"/>
      <c r="AUB52" s="192"/>
      <c r="AUC52" s="192"/>
      <c r="AUD52" s="192"/>
      <c r="AUE52" s="192"/>
      <c r="AUF52" s="192"/>
      <c r="AUG52" s="192"/>
      <c r="AUH52" s="192"/>
      <c r="AUI52" s="192"/>
      <c r="AUJ52" s="192"/>
      <c r="AUK52" s="192"/>
      <c r="AUL52" s="192"/>
      <c r="AUM52" s="192"/>
      <c r="AUN52" s="192"/>
      <c r="AUO52" s="192"/>
      <c r="AUP52" s="192"/>
      <c r="AUQ52" s="192"/>
      <c r="AUR52" s="192"/>
      <c r="AUS52" s="192"/>
      <c r="AUT52" s="192"/>
      <c r="AUU52" s="192"/>
      <c r="AUV52" s="192"/>
      <c r="AUW52" s="192"/>
      <c r="AUX52" s="192"/>
      <c r="AUY52" s="192"/>
      <c r="AUZ52" s="192"/>
      <c r="AVA52" s="192"/>
      <c r="AVB52" s="192"/>
      <c r="AVC52" s="192"/>
      <c r="AVD52" s="192"/>
      <c r="AVE52" s="192"/>
      <c r="AVF52" s="192"/>
      <c r="AVG52" s="192"/>
      <c r="AVH52" s="192"/>
      <c r="AVI52" s="192"/>
      <c r="AVJ52" s="192"/>
      <c r="AVK52" s="192"/>
      <c r="AVL52" s="192"/>
      <c r="AVM52" s="192"/>
      <c r="AVN52" s="192"/>
      <c r="AVO52" s="192"/>
      <c r="AVP52" s="192"/>
      <c r="AVQ52" s="192"/>
      <c r="AVR52" s="192"/>
      <c r="AVS52" s="192"/>
      <c r="AVT52" s="192"/>
      <c r="AVU52" s="192"/>
      <c r="AVV52" s="192"/>
      <c r="AVW52" s="192"/>
      <c r="AVX52" s="192"/>
      <c r="AVY52" s="192"/>
      <c r="AVZ52" s="192"/>
      <c r="AWA52" s="192"/>
      <c r="AWB52" s="192"/>
      <c r="AWC52" s="192"/>
      <c r="AWD52" s="192"/>
      <c r="AWE52" s="192"/>
      <c r="AWF52" s="192"/>
      <c r="AWG52" s="192"/>
      <c r="AWH52" s="192"/>
      <c r="AWI52" s="192"/>
      <c r="AWJ52" s="192"/>
      <c r="AWK52" s="192"/>
      <c r="AWL52" s="192"/>
      <c r="AWM52" s="192"/>
      <c r="AWN52" s="192"/>
      <c r="AWO52" s="192"/>
      <c r="AWP52" s="192"/>
      <c r="AWQ52" s="192"/>
      <c r="AWR52" s="192"/>
      <c r="AWS52" s="192"/>
      <c r="AWT52" s="192"/>
      <c r="AWU52" s="192"/>
      <c r="AWV52" s="192"/>
      <c r="AWW52" s="192"/>
      <c r="AWX52" s="192"/>
      <c r="AWY52" s="192"/>
      <c r="AWZ52" s="192"/>
      <c r="AXA52" s="192"/>
      <c r="AXB52" s="192"/>
      <c r="AXC52" s="192"/>
      <c r="AXD52" s="192"/>
      <c r="AXE52" s="192"/>
      <c r="AXF52" s="192"/>
      <c r="AXG52" s="192"/>
      <c r="AXH52" s="192"/>
      <c r="AXI52" s="192"/>
      <c r="AXJ52" s="192"/>
      <c r="AXK52" s="192"/>
      <c r="AXL52" s="192"/>
      <c r="AXM52" s="192"/>
      <c r="AXN52" s="192"/>
      <c r="AXO52" s="192"/>
      <c r="AXP52" s="192"/>
      <c r="AXQ52" s="192"/>
      <c r="AXR52" s="192"/>
      <c r="AXS52" s="192"/>
      <c r="AXT52" s="192"/>
      <c r="AXU52" s="192"/>
      <c r="AXV52" s="192"/>
      <c r="AXW52" s="192"/>
      <c r="AXX52" s="192"/>
      <c r="AXY52" s="192"/>
      <c r="AXZ52" s="192"/>
      <c r="AYA52" s="192"/>
      <c r="AYB52" s="192"/>
      <c r="AYC52" s="192"/>
      <c r="AYD52" s="192"/>
      <c r="AYE52" s="192"/>
      <c r="AYF52" s="192"/>
      <c r="AYG52" s="192"/>
      <c r="AYH52" s="192"/>
      <c r="AYI52" s="192"/>
      <c r="AYJ52" s="192"/>
      <c r="AYK52" s="192"/>
      <c r="AYL52" s="192"/>
      <c r="AYM52" s="192"/>
      <c r="AYN52" s="192"/>
      <c r="AYO52" s="192"/>
      <c r="AYP52" s="192"/>
      <c r="AYQ52" s="192"/>
      <c r="AYR52" s="192"/>
      <c r="AYS52" s="192"/>
      <c r="AYT52" s="192"/>
      <c r="AYU52" s="192"/>
      <c r="AYV52" s="192"/>
      <c r="AYW52" s="192"/>
      <c r="AYX52" s="192"/>
      <c r="AYY52" s="192"/>
      <c r="AYZ52" s="192"/>
      <c r="AZA52" s="192"/>
      <c r="AZB52" s="192"/>
      <c r="AZC52" s="192"/>
      <c r="AZD52" s="192"/>
      <c r="AZE52" s="192"/>
      <c r="AZF52" s="192"/>
      <c r="AZG52" s="192"/>
      <c r="AZH52" s="192"/>
      <c r="AZI52" s="192"/>
      <c r="AZJ52" s="192"/>
      <c r="AZK52" s="192"/>
      <c r="AZL52" s="192"/>
      <c r="AZM52" s="192"/>
      <c r="AZN52" s="192"/>
      <c r="AZO52" s="192"/>
      <c r="AZP52" s="192"/>
      <c r="AZQ52" s="192"/>
      <c r="AZR52" s="192"/>
      <c r="AZS52" s="192"/>
      <c r="AZT52" s="192"/>
      <c r="AZU52" s="192"/>
      <c r="AZV52" s="192"/>
      <c r="AZW52" s="192"/>
      <c r="AZX52" s="192"/>
      <c r="AZY52" s="192"/>
      <c r="AZZ52" s="192"/>
      <c r="BAA52" s="192"/>
      <c r="BAB52" s="192"/>
      <c r="BAC52" s="192"/>
      <c r="BAD52" s="192"/>
      <c r="BAE52" s="192"/>
      <c r="BAF52" s="192"/>
      <c r="BAG52" s="192"/>
      <c r="BAH52" s="192"/>
      <c r="BAI52" s="192"/>
      <c r="BAJ52" s="192"/>
      <c r="BAK52" s="192"/>
      <c r="BAL52" s="192"/>
      <c r="BAM52" s="192"/>
      <c r="BAN52" s="192"/>
      <c r="BAO52" s="192"/>
      <c r="BAP52" s="192"/>
      <c r="BAQ52" s="192"/>
      <c r="BAR52" s="192"/>
      <c r="BAS52" s="192"/>
      <c r="BAT52" s="192"/>
      <c r="BAU52" s="192"/>
      <c r="BAV52" s="192"/>
      <c r="BAW52" s="192"/>
      <c r="BAX52" s="192"/>
      <c r="BAY52" s="192"/>
      <c r="BAZ52" s="192"/>
      <c r="BBA52" s="192"/>
      <c r="BBB52" s="192"/>
      <c r="BBC52" s="192"/>
      <c r="BBD52" s="192"/>
      <c r="BBE52" s="192"/>
      <c r="BBF52" s="192"/>
      <c r="BBG52" s="192"/>
      <c r="BBH52" s="192"/>
      <c r="BBI52" s="192"/>
      <c r="BBJ52" s="192"/>
      <c r="BBK52" s="192"/>
      <c r="BBL52" s="192"/>
      <c r="BBM52" s="192"/>
      <c r="BBN52" s="192"/>
      <c r="BBO52" s="192"/>
      <c r="BBP52" s="192"/>
      <c r="BBQ52" s="192"/>
      <c r="BBR52" s="192"/>
      <c r="BBS52" s="192"/>
      <c r="BBT52" s="192"/>
      <c r="BBU52" s="192"/>
      <c r="BBV52" s="192"/>
      <c r="BBW52" s="192"/>
      <c r="BBX52" s="192"/>
      <c r="BBY52" s="192"/>
      <c r="BBZ52" s="192"/>
      <c r="BCA52" s="192"/>
      <c r="BCB52" s="192"/>
      <c r="BCC52" s="192"/>
      <c r="BCD52" s="192"/>
      <c r="BCE52" s="192"/>
      <c r="BCF52" s="192"/>
      <c r="BCG52" s="192"/>
      <c r="BCH52" s="192"/>
      <c r="BCI52" s="192"/>
      <c r="BCJ52" s="192"/>
      <c r="BCK52" s="192"/>
      <c r="BCL52" s="192"/>
      <c r="BCM52" s="192"/>
      <c r="BCN52" s="192"/>
      <c r="BCO52" s="192"/>
      <c r="BCP52" s="192"/>
      <c r="BCQ52" s="192"/>
      <c r="BCR52" s="192"/>
      <c r="BCS52" s="192"/>
      <c r="BCT52" s="192"/>
      <c r="BCU52" s="192"/>
      <c r="BCV52" s="192"/>
      <c r="BCW52" s="192"/>
      <c r="BCX52" s="192"/>
      <c r="BCY52" s="192"/>
      <c r="BCZ52" s="192"/>
      <c r="BDA52" s="192"/>
      <c r="BDB52" s="192"/>
      <c r="BDC52" s="192"/>
      <c r="BDD52" s="192"/>
      <c r="BDE52" s="192"/>
      <c r="BDF52" s="192"/>
      <c r="BDG52" s="192"/>
      <c r="BDH52" s="192"/>
      <c r="BDI52" s="192"/>
      <c r="BDJ52" s="192"/>
      <c r="BDK52" s="192"/>
      <c r="BDL52" s="192"/>
      <c r="BDM52" s="192"/>
      <c r="BDN52" s="192"/>
      <c r="BDO52" s="192"/>
      <c r="BDP52" s="192"/>
      <c r="BDQ52" s="192"/>
      <c r="BDR52" s="192"/>
      <c r="BDS52" s="192"/>
      <c r="BDT52" s="192"/>
      <c r="BDU52" s="192"/>
      <c r="BDV52" s="192"/>
      <c r="BDW52" s="192"/>
      <c r="BDX52" s="192"/>
      <c r="BDY52" s="192"/>
      <c r="BDZ52" s="192"/>
      <c r="BEA52" s="192"/>
      <c r="BEB52" s="192"/>
      <c r="BEC52" s="192"/>
      <c r="BED52" s="192"/>
      <c r="BEE52" s="192"/>
      <c r="BEF52" s="192"/>
      <c r="BEG52" s="192"/>
      <c r="BEH52" s="192"/>
      <c r="BEI52" s="192"/>
      <c r="BEJ52" s="192"/>
      <c r="BEK52" s="192"/>
      <c r="BEL52" s="192"/>
      <c r="BEM52" s="192"/>
      <c r="BEN52" s="192"/>
      <c r="BEO52" s="192"/>
      <c r="BEP52" s="192"/>
      <c r="BEQ52" s="192"/>
      <c r="BER52" s="192"/>
      <c r="BES52" s="192"/>
      <c r="BET52" s="192"/>
      <c r="BEU52" s="192"/>
      <c r="BEV52" s="192"/>
      <c r="BEW52" s="192"/>
      <c r="BEX52" s="192"/>
      <c r="BEY52" s="192"/>
      <c r="BEZ52" s="192"/>
      <c r="BFA52" s="192"/>
      <c r="BFB52" s="192"/>
      <c r="BFC52" s="192"/>
      <c r="BFD52" s="192"/>
      <c r="BFE52" s="192"/>
      <c r="BFF52" s="192"/>
      <c r="BFG52" s="192"/>
      <c r="BFH52" s="192"/>
      <c r="BFI52" s="192"/>
      <c r="BFJ52" s="192"/>
      <c r="BFK52" s="192"/>
      <c r="BFL52" s="192"/>
      <c r="BFM52" s="192"/>
      <c r="BFN52" s="192"/>
      <c r="BFO52" s="192"/>
      <c r="BFP52" s="192"/>
      <c r="BFQ52" s="192"/>
      <c r="BFR52" s="192"/>
      <c r="BFS52" s="192"/>
      <c r="BFT52" s="192"/>
      <c r="BFU52" s="192"/>
      <c r="BFV52" s="192"/>
      <c r="BFW52" s="192"/>
      <c r="BFX52" s="192"/>
      <c r="BFY52" s="192"/>
      <c r="BFZ52" s="192"/>
      <c r="BGA52" s="192"/>
      <c r="BGB52" s="192"/>
      <c r="BGC52" s="192"/>
      <c r="BGD52" s="192"/>
      <c r="BGE52" s="192"/>
      <c r="BGF52" s="192"/>
      <c r="BGG52" s="192"/>
      <c r="BGH52" s="192"/>
      <c r="BGI52" s="192"/>
      <c r="BGJ52" s="192"/>
      <c r="BGK52" s="192"/>
      <c r="BGL52" s="192"/>
      <c r="BGM52" s="192"/>
      <c r="BGN52" s="192"/>
      <c r="BGO52" s="192"/>
      <c r="BGP52" s="192"/>
      <c r="BGQ52" s="192"/>
      <c r="BGR52" s="192"/>
      <c r="BGS52" s="192"/>
      <c r="BGT52" s="192"/>
      <c r="BGU52" s="192"/>
      <c r="BGV52" s="192"/>
      <c r="BGW52" s="192"/>
      <c r="BGX52" s="192"/>
      <c r="BGY52" s="192"/>
      <c r="BGZ52" s="192"/>
      <c r="BHA52" s="192"/>
      <c r="BHB52" s="192"/>
      <c r="BHC52" s="192"/>
      <c r="BHD52" s="192"/>
      <c r="BHE52" s="192"/>
      <c r="BHF52" s="192"/>
      <c r="BHG52" s="192"/>
      <c r="BHH52" s="192"/>
      <c r="BHI52" s="192"/>
      <c r="BHJ52" s="192"/>
      <c r="BHK52" s="192"/>
      <c r="BHL52" s="192"/>
      <c r="BHM52" s="192"/>
      <c r="BHN52" s="192"/>
      <c r="BHO52" s="192"/>
      <c r="BHP52" s="192"/>
      <c r="BHQ52" s="192"/>
      <c r="BHR52" s="192"/>
      <c r="BHS52" s="192"/>
      <c r="BHT52" s="192"/>
      <c r="BHU52" s="192"/>
      <c r="BHV52" s="192"/>
      <c r="BHW52" s="192"/>
      <c r="BHX52" s="192"/>
      <c r="BHY52" s="192"/>
      <c r="BHZ52" s="192"/>
      <c r="BIA52" s="192"/>
      <c r="BIB52" s="192"/>
      <c r="BIC52" s="192"/>
      <c r="BID52" s="192"/>
      <c r="BIE52" s="192"/>
      <c r="BIF52" s="192"/>
      <c r="BIG52" s="192"/>
      <c r="BIH52" s="192"/>
      <c r="BII52" s="192"/>
      <c r="BIJ52" s="192"/>
      <c r="BIK52" s="192"/>
      <c r="BIL52" s="192"/>
      <c r="BIM52" s="192"/>
      <c r="BIN52" s="192"/>
      <c r="BIO52" s="192"/>
      <c r="BIP52" s="192"/>
      <c r="BIQ52" s="192"/>
      <c r="BIR52" s="192"/>
      <c r="BIS52" s="192"/>
      <c r="BIT52" s="192"/>
      <c r="BIU52" s="192"/>
      <c r="BIV52" s="192"/>
      <c r="BIW52" s="192"/>
      <c r="BIX52" s="192"/>
      <c r="BIY52" s="192"/>
      <c r="BIZ52" s="192"/>
      <c r="BJA52" s="192"/>
      <c r="BJB52" s="192"/>
      <c r="BJC52" s="192"/>
      <c r="BJD52" s="192"/>
      <c r="BJE52" s="192"/>
      <c r="BJF52" s="192"/>
      <c r="BJG52" s="192"/>
      <c r="BJH52" s="192"/>
      <c r="BJI52" s="192"/>
      <c r="BJJ52" s="192"/>
      <c r="BJK52" s="192"/>
      <c r="BJL52" s="192"/>
      <c r="BJM52" s="192"/>
      <c r="BJN52" s="192"/>
      <c r="BJO52" s="192"/>
      <c r="BJP52" s="192"/>
      <c r="BJQ52" s="192"/>
      <c r="BJR52" s="192"/>
      <c r="BJS52" s="192"/>
      <c r="BJT52" s="192"/>
      <c r="BJU52" s="192"/>
      <c r="BJV52" s="192"/>
      <c r="BJW52" s="192"/>
      <c r="BJX52" s="192"/>
      <c r="BJY52" s="192"/>
      <c r="BJZ52" s="192"/>
      <c r="BKA52" s="192"/>
      <c r="BKB52" s="192"/>
      <c r="BKC52" s="192"/>
      <c r="BKD52" s="192"/>
      <c r="BKE52" s="192"/>
      <c r="BKF52" s="192"/>
      <c r="BKG52" s="192"/>
      <c r="BKH52" s="192"/>
      <c r="BKI52" s="192"/>
      <c r="BKJ52" s="192"/>
      <c r="BKK52" s="192"/>
      <c r="BKL52" s="192"/>
      <c r="BKM52" s="192"/>
      <c r="BKN52" s="192"/>
      <c r="BKO52" s="192"/>
      <c r="BKP52" s="192"/>
      <c r="BKQ52" s="192"/>
      <c r="BKR52" s="192"/>
      <c r="BKS52" s="192"/>
      <c r="BKT52" s="192"/>
      <c r="BKU52" s="192"/>
      <c r="BKV52" s="192"/>
      <c r="BKW52" s="192"/>
      <c r="BKX52" s="192"/>
      <c r="BKY52" s="192"/>
      <c r="BKZ52" s="192"/>
      <c r="BLA52" s="192"/>
      <c r="BLB52" s="192"/>
      <c r="BLC52" s="192"/>
      <c r="BLD52" s="192"/>
      <c r="BLE52" s="192"/>
      <c r="BLF52" s="192"/>
      <c r="BLG52" s="192"/>
      <c r="BLH52" s="192"/>
      <c r="BLI52" s="192"/>
      <c r="BLJ52" s="192"/>
      <c r="BLK52" s="192"/>
      <c r="BLL52" s="192"/>
      <c r="BLM52" s="192"/>
      <c r="BLN52" s="192"/>
      <c r="BLO52" s="192"/>
      <c r="BLP52" s="192"/>
      <c r="BLQ52" s="192"/>
      <c r="BLR52" s="192"/>
      <c r="BLS52" s="192"/>
      <c r="BLT52" s="192"/>
      <c r="BLU52" s="192"/>
      <c r="BLV52" s="192"/>
      <c r="BLW52" s="192"/>
      <c r="BLX52" s="192"/>
      <c r="BLY52" s="192"/>
      <c r="BLZ52" s="192"/>
      <c r="BMA52" s="192"/>
      <c r="BMB52" s="192"/>
      <c r="BMC52" s="192"/>
      <c r="BMD52" s="192"/>
      <c r="BME52" s="192"/>
      <c r="BMF52" s="192"/>
      <c r="BMG52" s="192"/>
      <c r="BMH52" s="192"/>
      <c r="BMI52" s="192"/>
      <c r="BMJ52" s="192"/>
      <c r="BMK52" s="192"/>
      <c r="BML52" s="192"/>
      <c r="BMM52" s="192"/>
      <c r="BMN52" s="192"/>
      <c r="BMO52" s="192"/>
      <c r="BMP52" s="192"/>
      <c r="BMQ52" s="192"/>
      <c r="BMR52" s="192"/>
      <c r="BMS52" s="192"/>
      <c r="BMT52" s="192"/>
      <c r="BMU52" s="192"/>
      <c r="BMV52" s="192"/>
      <c r="BMW52" s="192"/>
      <c r="BMX52" s="192"/>
      <c r="BMY52" s="192"/>
      <c r="BMZ52" s="192"/>
      <c r="BNA52" s="192"/>
      <c r="BNB52" s="192"/>
      <c r="BNC52" s="192"/>
      <c r="BND52" s="192"/>
      <c r="BNE52" s="192"/>
      <c r="BNF52" s="192"/>
      <c r="BNG52" s="192"/>
      <c r="BNH52" s="192"/>
      <c r="BNI52" s="192"/>
      <c r="BNJ52" s="192"/>
      <c r="BNK52" s="192"/>
      <c r="BNL52" s="192"/>
      <c r="BNM52" s="192"/>
      <c r="BNN52" s="192"/>
      <c r="BNO52" s="192"/>
      <c r="BNP52" s="192"/>
      <c r="BNQ52" s="192"/>
      <c r="BNR52" s="192"/>
      <c r="BNS52" s="192"/>
      <c r="BNT52" s="192"/>
      <c r="BNU52" s="192"/>
      <c r="BNV52" s="192"/>
      <c r="BNW52" s="192"/>
      <c r="BNX52" s="192"/>
      <c r="BNY52" s="192"/>
      <c r="BNZ52" s="192"/>
      <c r="BOA52" s="192"/>
      <c r="BOB52" s="192"/>
      <c r="BOC52" s="192"/>
      <c r="BOD52" s="192"/>
      <c r="BOE52" s="192"/>
      <c r="BOF52" s="192"/>
      <c r="BOG52" s="192"/>
      <c r="BOH52" s="192"/>
      <c r="BOI52" s="192"/>
      <c r="BOJ52" s="192"/>
      <c r="BOK52" s="192"/>
      <c r="BOL52" s="192"/>
      <c r="BOM52" s="192"/>
      <c r="BON52" s="192"/>
      <c r="BOO52" s="192"/>
      <c r="BOP52" s="192"/>
      <c r="BOQ52" s="192"/>
      <c r="BOR52" s="192"/>
      <c r="BOS52" s="192"/>
      <c r="BOT52" s="192"/>
      <c r="BOU52" s="192"/>
      <c r="BOV52" s="192"/>
      <c r="BOW52" s="192"/>
      <c r="BOX52" s="192"/>
      <c r="BOY52" s="192"/>
      <c r="BOZ52" s="192"/>
      <c r="BPA52" s="192"/>
      <c r="BPB52" s="192"/>
      <c r="BPC52" s="192"/>
      <c r="BPD52" s="192"/>
      <c r="BPE52" s="192"/>
      <c r="BPF52" s="192"/>
      <c r="BPG52" s="192"/>
      <c r="BPH52" s="192"/>
      <c r="BPI52" s="192"/>
      <c r="BPJ52" s="192"/>
      <c r="BPK52" s="192"/>
      <c r="BPL52" s="192"/>
      <c r="BPM52" s="192"/>
      <c r="BPN52" s="192"/>
      <c r="BPO52" s="192"/>
      <c r="BPP52" s="192"/>
      <c r="BPQ52" s="192"/>
      <c r="BPR52" s="192"/>
      <c r="BPS52" s="192"/>
      <c r="BPT52" s="192"/>
      <c r="BPU52" s="192"/>
      <c r="BPV52" s="192"/>
      <c r="BPW52" s="192"/>
      <c r="BPX52" s="192"/>
      <c r="BPY52" s="192"/>
      <c r="BPZ52" s="192"/>
      <c r="BQA52" s="192"/>
      <c r="BQB52" s="192"/>
      <c r="BQC52" s="192"/>
      <c r="BQD52" s="192"/>
      <c r="BQE52" s="192"/>
      <c r="BQF52" s="192"/>
      <c r="BQG52" s="192"/>
      <c r="BQH52" s="192"/>
      <c r="BQI52" s="192"/>
      <c r="BQJ52" s="192"/>
      <c r="BQK52" s="192"/>
      <c r="BQL52" s="192"/>
      <c r="BQM52" s="192"/>
      <c r="BQN52" s="192"/>
      <c r="BQO52" s="192"/>
      <c r="BQP52" s="192"/>
      <c r="BQQ52" s="192"/>
      <c r="BQR52" s="192"/>
      <c r="BQS52" s="192"/>
      <c r="BQT52" s="192"/>
      <c r="BQU52" s="192"/>
      <c r="BQV52" s="192"/>
      <c r="BQW52" s="192"/>
      <c r="BQX52" s="192"/>
      <c r="BQY52" s="192"/>
      <c r="BQZ52" s="192"/>
      <c r="BRA52" s="192"/>
      <c r="BRB52" s="192"/>
      <c r="BRC52" s="192"/>
      <c r="BRD52" s="192"/>
      <c r="BRE52" s="192"/>
      <c r="BRF52" s="192"/>
      <c r="BRG52" s="192"/>
      <c r="BRH52" s="192"/>
      <c r="BRI52" s="192"/>
      <c r="BRJ52" s="192"/>
      <c r="BRK52" s="192"/>
      <c r="BRL52" s="192"/>
      <c r="BRM52" s="192"/>
      <c r="BRN52" s="192"/>
      <c r="BRO52" s="192"/>
      <c r="BRP52" s="192"/>
      <c r="BRQ52" s="192"/>
      <c r="BRR52" s="192"/>
      <c r="BRS52" s="192"/>
      <c r="BRT52" s="192"/>
      <c r="BRU52" s="192"/>
      <c r="BRV52" s="192"/>
      <c r="BRW52" s="192"/>
      <c r="BRX52" s="192"/>
      <c r="BRY52" s="192"/>
      <c r="BRZ52" s="192"/>
      <c r="BSA52" s="192"/>
      <c r="BSB52" s="192"/>
      <c r="BSC52" s="192"/>
      <c r="BSD52" s="192"/>
      <c r="BSE52" s="192"/>
      <c r="BSF52" s="192"/>
      <c r="BSG52" s="192"/>
      <c r="BSH52" s="192"/>
      <c r="BSI52" s="192"/>
      <c r="BSJ52" s="192"/>
      <c r="BSK52" s="192"/>
      <c r="BSL52" s="192"/>
      <c r="BSM52" s="192"/>
      <c r="BSN52" s="192"/>
      <c r="BSO52" s="192"/>
      <c r="BSP52" s="192"/>
      <c r="BSQ52" s="192"/>
      <c r="BSR52" s="192"/>
      <c r="BSS52" s="192"/>
      <c r="BST52" s="192"/>
      <c r="BSU52" s="192"/>
      <c r="BSV52" s="192"/>
      <c r="BSW52" s="192"/>
      <c r="BSX52" s="192"/>
      <c r="BSY52" s="192"/>
      <c r="BSZ52" s="192"/>
      <c r="BTA52" s="192"/>
      <c r="BTB52" s="192"/>
      <c r="BTC52" s="192"/>
      <c r="BTD52" s="192"/>
      <c r="BTE52" s="192"/>
      <c r="BTF52" s="192"/>
      <c r="BTG52" s="192"/>
      <c r="BTH52" s="192"/>
      <c r="BTI52" s="192"/>
      <c r="BTJ52" s="192"/>
      <c r="BTK52" s="192"/>
      <c r="BTL52" s="192"/>
      <c r="BTM52" s="192"/>
      <c r="BTN52" s="192"/>
      <c r="BTO52" s="192"/>
      <c r="BTP52" s="192"/>
      <c r="BTQ52" s="192"/>
      <c r="BTR52" s="192"/>
      <c r="BTS52" s="192"/>
      <c r="BTT52" s="192"/>
      <c r="BTU52" s="192"/>
      <c r="BTV52" s="192"/>
      <c r="BTW52" s="192"/>
      <c r="BTX52" s="192"/>
      <c r="BTY52" s="192"/>
      <c r="BTZ52" s="192"/>
      <c r="BUA52" s="192"/>
      <c r="BUB52" s="192"/>
      <c r="BUC52" s="192"/>
      <c r="BUD52" s="192"/>
      <c r="BUE52" s="192"/>
      <c r="BUF52" s="192"/>
      <c r="BUG52" s="192"/>
      <c r="BUH52" s="192"/>
      <c r="BUI52" s="192"/>
      <c r="BUJ52" s="192"/>
      <c r="BUK52" s="192"/>
      <c r="BUL52" s="192"/>
      <c r="BUM52" s="192"/>
      <c r="BUN52" s="192"/>
      <c r="BUO52" s="192"/>
      <c r="BUP52" s="192"/>
      <c r="BUQ52" s="192"/>
      <c r="BUR52" s="192"/>
      <c r="BUS52" s="192"/>
      <c r="BUT52" s="192"/>
      <c r="BUU52" s="192"/>
      <c r="BUV52" s="192"/>
      <c r="BUW52" s="192"/>
      <c r="BUX52" s="192"/>
      <c r="BUY52" s="192"/>
      <c r="BUZ52" s="192"/>
      <c r="BVA52" s="192"/>
      <c r="BVB52" s="192"/>
      <c r="BVC52" s="192"/>
      <c r="BVD52" s="192"/>
      <c r="BVE52" s="192"/>
      <c r="BVF52" s="192"/>
      <c r="BVG52" s="192"/>
      <c r="BVH52" s="192"/>
      <c r="BVI52" s="192"/>
      <c r="BVJ52" s="192"/>
      <c r="BVK52" s="192"/>
      <c r="BVL52" s="192"/>
      <c r="BVM52" s="192"/>
      <c r="BVN52" s="192"/>
      <c r="BVO52" s="192"/>
      <c r="BVP52" s="192"/>
      <c r="BVQ52" s="192"/>
      <c r="BVR52" s="192"/>
      <c r="BVS52" s="192"/>
      <c r="BVT52" s="192"/>
      <c r="BVU52" s="192"/>
      <c r="BVV52" s="192"/>
      <c r="BVW52" s="192"/>
      <c r="BVX52" s="192"/>
      <c r="BVY52" s="192"/>
      <c r="BVZ52" s="192"/>
      <c r="BWA52" s="192"/>
      <c r="BWB52" s="192"/>
      <c r="BWC52" s="192"/>
      <c r="BWD52" s="192"/>
      <c r="BWE52" s="192"/>
      <c r="BWF52" s="192"/>
      <c r="BWG52" s="192"/>
      <c r="BWH52" s="192"/>
      <c r="BWI52" s="192"/>
      <c r="BWJ52" s="192"/>
      <c r="BWK52" s="192"/>
      <c r="BWL52" s="192"/>
      <c r="BWM52" s="192"/>
      <c r="BWN52" s="192"/>
      <c r="BWO52" s="192"/>
      <c r="BWP52" s="192"/>
      <c r="BWQ52" s="192"/>
      <c r="BWR52" s="192"/>
      <c r="BWS52" s="192"/>
      <c r="BWT52" s="192"/>
      <c r="BWU52" s="192"/>
      <c r="BWV52" s="192"/>
      <c r="BWW52" s="192"/>
      <c r="BWX52" s="192"/>
      <c r="BWY52" s="192"/>
      <c r="BWZ52" s="192"/>
      <c r="BXA52" s="192"/>
      <c r="BXB52" s="192"/>
      <c r="BXC52" s="192"/>
      <c r="BXD52" s="192"/>
      <c r="BXE52" s="192"/>
      <c r="BXF52" s="192"/>
      <c r="BXG52" s="192"/>
      <c r="BXH52" s="192"/>
      <c r="BXI52" s="192"/>
      <c r="BXJ52" s="192"/>
      <c r="BXK52" s="192"/>
      <c r="BXL52" s="192"/>
      <c r="BXM52" s="192"/>
      <c r="BXN52" s="192"/>
      <c r="BXO52" s="192"/>
      <c r="BXP52" s="192"/>
      <c r="BXQ52" s="192"/>
      <c r="BXR52" s="192"/>
      <c r="BXS52" s="192"/>
      <c r="BXT52" s="192"/>
      <c r="BXU52" s="192"/>
      <c r="BXV52" s="192"/>
      <c r="BXW52" s="192"/>
      <c r="BXX52" s="192"/>
      <c r="BXY52" s="192"/>
      <c r="BXZ52" s="192"/>
      <c r="BYA52" s="192"/>
      <c r="BYB52" s="192"/>
      <c r="BYC52" s="192"/>
      <c r="BYD52" s="192"/>
      <c r="BYE52" s="192"/>
      <c r="BYF52" s="192"/>
      <c r="BYG52" s="192"/>
      <c r="BYH52" s="192"/>
      <c r="BYI52" s="192"/>
      <c r="BYJ52" s="192"/>
      <c r="BYK52" s="192"/>
      <c r="BYL52" s="192"/>
      <c r="BYM52" s="192"/>
      <c r="BYN52" s="192"/>
      <c r="BYO52" s="192"/>
      <c r="BYP52" s="192"/>
      <c r="BYQ52" s="192"/>
      <c r="BYR52" s="192"/>
      <c r="BYS52" s="192"/>
      <c r="BYT52" s="192"/>
      <c r="BYU52" s="192"/>
      <c r="BYV52" s="192"/>
      <c r="BYW52" s="192"/>
      <c r="BYX52" s="192"/>
      <c r="BYY52" s="192"/>
      <c r="BYZ52" s="192"/>
      <c r="BZA52" s="192"/>
      <c r="BZB52" s="192"/>
      <c r="BZC52" s="192"/>
      <c r="BZD52" s="192"/>
      <c r="BZE52" s="192"/>
      <c r="BZF52" s="192"/>
      <c r="BZG52" s="192"/>
      <c r="BZH52" s="192"/>
      <c r="BZI52" s="192"/>
      <c r="BZJ52" s="192"/>
      <c r="BZK52" s="192"/>
      <c r="BZL52" s="192"/>
      <c r="BZM52" s="192"/>
      <c r="BZN52" s="192"/>
      <c r="BZO52" s="192"/>
      <c r="BZP52" s="192"/>
      <c r="BZQ52" s="192"/>
      <c r="BZR52" s="192"/>
      <c r="BZS52" s="192"/>
      <c r="BZT52" s="192"/>
      <c r="BZU52" s="192"/>
      <c r="BZV52" s="192"/>
      <c r="BZW52" s="192"/>
      <c r="BZX52" s="192"/>
      <c r="BZY52" s="192"/>
      <c r="BZZ52" s="192"/>
      <c r="CAA52" s="192"/>
      <c r="CAB52" s="192"/>
      <c r="CAC52" s="192"/>
      <c r="CAD52" s="192"/>
      <c r="CAE52" s="192"/>
      <c r="CAF52" s="192"/>
      <c r="CAG52" s="192"/>
      <c r="CAH52" s="192"/>
      <c r="CAI52" s="192"/>
      <c r="CAJ52" s="192"/>
      <c r="CAK52" s="192"/>
      <c r="CAL52" s="192"/>
      <c r="CAM52" s="192"/>
      <c r="CAN52" s="192"/>
      <c r="CAO52" s="192"/>
      <c r="CAP52" s="192"/>
      <c r="CAQ52" s="192"/>
      <c r="CAR52" s="192"/>
      <c r="CAS52" s="192"/>
      <c r="CAT52" s="192"/>
      <c r="CAU52" s="192"/>
      <c r="CAV52" s="192"/>
      <c r="CAW52" s="192"/>
      <c r="CAX52" s="192"/>
      <c r="CAY52" s="192"/>
      <c r="CAZ52" s="192"/>
      <c r="CBA52" s="192"/>
      <c r="CBB52" s="192"/>
      <c r="CBC52" s="192"/>
      <c r="CBD52" s="192"/>
      <c r="CBE52" s="192"/>
      <c r="CBF52" s="192"/>
      <c r="CBG52" s="192"/>
      <c r="CBH52" s="192"/>
      <c r="CBI52" s="192"/>
      <c r="CBJ52" s="192"/>
      <c r="CBK52" s="192"/>
      <c r="CBL52" s="192"/>
      <c r="CBM52" s="192"/>
      <c r="CBN52" s="192"/>
      <c r="CBO52" s="192"/>
      <c r="CBP52" s="192"/>
      <c r="CBQ52" s="192"/>
      <c r="CBR52" s="192"/>
      <c r="CBS52" s="192"/>
      <c r="CBT52" s="192"/>
      <c r="CBU52" s="192"/>
      <c r="CBV52" s="192"/>
      <c r="CBW52" s="192"/>
      <c r="CBX52" s="192"/>
      <c r="CBY52" s="192"/>
      <c r="CBZ52" s="192"/>
      <c r="CCA52" s="192"/>
      <c r="CCB52" s="192"/>
      <c r="CCC52" s="192"/>
      <c r="CCD52" s="192"/>
      <c r="CCE52" s="192"/>
      <c r="CCF52" s="192"/>
      <c r="CCG52" s="192"/>
      <c r="CCH52" s="192"/>
      <c r="CCI52" s="192"/>
      <c r="CCJ52" s="192"/>
      <c r="CCK52" s="192"/>
      <c r="CCL52" s="192"/>
      <c r="CCM52" s="192"/>
      <c r="CCN52" s="192"/>
      <c r="CCO52" s="192"/>
      <c r="CCP52" s="192"/>
      <c r="CCQ52" s="192"/>
      <c r="CCR52" s="192"/>
      <c r="CCS52" s="192"/>
      <c r="CCT52" s="192"/>
      <c r="CCU52" s="192"/>
      <c r="CCV52" s="192"/>
      <c r="CCW52" s="192"/>
      <c r="CCX52" s="192"/>
      <c r="CCY52" s="192"/>
      <c r="CCZ52" s="192"/>
      <c r="CDA52" s="192"/>
      <c r="CDB52" s="192"/>
      <c r="CDC52" s="192"/>
      <c r="CDD52" s="192"/>
      <c r="CDE52" s="192"/>
      <c r="CDF52" s="192"/>
      <c r="CDG52" s="192"/>
      <c r="CDH52" s="192"/>
      <c r="CDI52" s="192"/>
      <c r="CDJ52" s="192"/>
      <c r="CDK52" s="192"/>
      <c r="CDL52" s="192"/>
      <c r="CDM52" s="192"/>
      <c r="CDN52" s="192"/>
      <c r="CDO52" s="192"/>
      <c r="CDP52" s="192"/>
      <c r="CDQ52" s="192"/>
      <c r="CDR52" s="192"/>
      <c r="CDS52" s="192"/>
      <c r="CDT52" s="192"/>
      <c r="CDU52" s="192"/>
      <c r="CDV52" s="192"/>
      <c r="CDW52" s="192"/>
      <c r="CDX52" s="192"/>
      <c r="CDY52" s="192"/>
      <c r="CDZ52" s="192"/>
      <c r="CEA52" s="192"/>
      <c r="CEB52" s="192"/>
      <c r="CEC52" s="192"/>
      <c r="CED52" s="192"/>
      <c r="CEE52" s="192"/>
      <c r="CEF52" s="192"/>
      <c r="CEG52" s="192"/>
      <c r="CEH52" s="192"/>
      <c r="CEI52" s="192"/>
      <c r="CEJ52" s="192"/>
      <c r="CEK52" s="192"/>
      <c r="CEL52" s="192"/>
      <c r="CEM52" s="192"/>
      <c r="CEN52" s="192"/>
      <c r="CEO52" s="192"/>
      <c r="CEP52" s="192"/>
      <c r="CEQ52" s="192"/>
      <c r="CER52" s="192"/>
      <c r="CES52" s="192"/>
      <c r="CET52" s="192"/>
      <c r="CEU52" s="192"/>
      <c r="CEV52" s="192"/>
      <c r="CEW52" s="192"/>
      <c r="CEX52" s="192"/>
      <c r="CEY52" s="192"/>
      <c r="CEZ52" s="192"/>
      <c r="CFA52" s="192"/>
      <c r="CFB52" s="192"/>
      <c r="CFC52" s="192"/>
      <c r="CFD52" s="192"/>
      <c r="CFE52" s="192"/>
      <c r="CFF52" s="192"/>
      <c r="CFG52" s="192"/>
      <c r="CFH52" s="192"/>
      <c r="CFI52" s="192"/>
      <c r="CFJ52" s="192"/>
      <c r="CFK52" s="192"/>
      <c r="CFL52" s="192"/>
      <c r="CFM52" s="192"/>
      <c r="CFN52" s="192"/>
      <c r="CFO52" s="192"/>
      <c r="CFP52" s="192"/>
      <c r="CFQ52" s="192"/>
      <c r="CFR52" s="192"/>
      <c r="CFS52" s="192"/>
      <c r="CFT52" s="192"/>
      <c r="CFU52" s="192"/>
      <c r="CFV52" s="192"/>
      <c r="CFW52" s="192"/>
      <c r="CFX52" s="192"/>
      <c r="CFY52" s="192"/>
      <c r="CFZ52" s="192"/>
      <c r="CGA52" s="192"/>
      <c r="CGB52" s="192"/>
      <c r="CGC52" s="192"/>
      <c r="CGD52" s="192"/>
      <c r="CGE52" s="192"/>
      <c r="CGF52" s="192"/>
      <c r="CGG52" s="192"/>
      <c r="CGH52" s="192"/>
      <c r="CGI52" s="192"/>
      <c r="CGJ52" s="192"/>
      <c r="CGK52" s="192"/>
      <c r="CGL52" s="192"/>
      <c r="CGM52" s="192"/>
      <c r="CGN52" s="192"/>
      <c r="CGO52" s="192"/>
      <c r="CGP52" s="192"/>
      <c r="CGQ52" s="192"/>
      <c r="CGR52" s="192"/>
      <c r="CGS52" s="192"/>
      <c r="CGT52" s="192"/>
      <c r="CGU52" s="192"/>
      <c r="CGV52" s="192"/>
      <c r="CGW52" s="192"/>
      <c r="CGX52" s="192"/>
      <c r="CGY52" s="192"/>
      <c r="CGZ52" s="192"/>
      <c r="CHA52" s="192"/>
      <c r="CHB52" s="192"/>
      <c r="CHC52" s="192"/>
      <c r="CHD52" s="192"/>
      <c r="CHE52" s="192"/>
      <c r="CHF52" s="192"/>
      <c r="CHG52" s="192"/>
      <c r="CHH52" s="192"/>
      <c r="CHI52" s="192"/>
      <c r="CHJ52" s="192"/>
      <c r="CHK52" s="192"/>
      <c r="CHL52" s="192"/>
      <c r="CHM52" s="192"/>
      <c r="CHN52" s="192"/>
      <c r="CHO52" s="192"/>
      <c r="CHP52" s="192"/>
      <c r="CHQ52" s="192"/>
      <c r="CHR52" s="192"/>
      <c r="CHS52" s="192"/>
      <c r="CHT52" s="192"/>
      <c r="CHU52" s="192"/>
      <c r="CHV52" s="192"/>
      <c r="CHW52" s="192"/>
      <c r="CHX52" s="192"/>
      <c r="CHY52" s="192"/>
      <c r="CHZ52" s="192"/>
      <c r="CIA52" s="192"/>
      <c r="CIB52" s="192"/>
      <c r="CIC52" s="192"/>
      <c r="CID52" s="192"/>
      <c r="CIE52" s="192"/>
      <c r="CIF52" s="192"/>
      <c r="CIG52" s="192"/>
      <c r="CIH52" s="192"/>
      <c r="CII52" s="192"/>
      <c r="CIJ52" s="192"/>
      <c r="CIK52" s="192"/>
      <c r="CIL52" s="192"/>
      <c r="CIM52" s="192"/>
      <c r="CIN52" s="192"/>
      <c r="CIO52" s="192"/>
      <c r="CIP52" s="192"/>
      <c r="CIQ52" s="192"/>
      <c r="CIR52" s="192"/>
      <c r="CIS52" s="192"/>
      <c r="CIT52" s="192"/>
      <c r="CIU52" s="192"/>
      <c r="CIV52" s="192"/>
      <c r="CIW52" s="192"/>
      <c r="CIX52" s="192"/>
      <c r="CIY52" s="192"/>
      <c r="CIZ52" s="192"/>
      <c r="CJA52" s="192"/>
      <c r="CJB52" s="192"/>
      <c r="CJC52" s="192"/>
      <c r="CJD52" s="192"/>
      <c r="CJE52" s="192"/>
      <c r="CJF52" s="192"/>
      <c r="CJG52" s="192"/>
      <c r="CJH52" s="192"/>
      <c r="CJI52" s="192"/>
      <c r="CJJ52" s="192"/>
      <c r="CJK52" s="192"/>
      <c r="CJL52" s="192"/>
      <c r="CJM52" s="192"/>
      <c r="CJN52" s="192"/>
      <c r="CJO52" s="192"/>
      <c r="CJP52" s="192"/>
      <c r="CJQ52" s="192"/>
      <c r="CJR52" s="192"/>
      <c r="CJS52" s="192"/>
      <c r="CJT52" s="192"/>
      <c r="CJU52" s="192"/>
      <c r="CJV52" s="192"/>
      <c r="CJW52" s="192"/>
      <c r="CJX52" s="192"/>
      <c r="CJY52" s="192"/>
      <c r="CJZ52" s="192"/>
      <c r="CKA52" s="192"/>
      <c r="CKB52" s="192"/>
      <c r="CKC52" s="192"/>
      <c r="CKD52" s="192"/>
      <c r="CKE52" s="192"/>
      <c r="CKF52" s="192"/>
      <c r="CKG52" s="192"/>
      <c r="CKH52" s="192"/>
      <c r="CKI52" s="192"/>
      <c r="CKJ52" s="192"/>
      <c r="CKK52" s="192"/>
      <c r="CKL52" s="192"/>
      <c r="CKM52" s="192"/>
      <c r="CKN52" s="192"/>
      <c r="CKO52" s="192"/>
      <c r="CKP52" s="192"/>
      <c r="CKQ52" s="192"/>
      <c r="CKR52" s="192"/>
      <c r="CKS52" s="192"/>
      <c r="CKT52" s="192"/>
      <c r="CKU52" s="192"/>
      <c r="CKV52" s="192"/>
      <c r="CKW52" s="192"/>
      <c r="CKX52" s="192"/>
      <c r="CKY52" s="192"/>
      <c r="CKZ52" s="192"/>
      <c r="CLA52" s="192"/>
      <c r="CLB52" s="192"/>
      <c r="CLC52" s="192"/>
      <c r="CLD52" s="192"/>
      <c r="CLE52" s="192"/>
      <c r="CLF52" s="192"/>
      <c r="CLG52" s="192"/>
      <c r="CLH52" s="192"/>
      <c r="CLI52" s="192"/>
      <c r="CLJ52" s="192"/>
      <c r="CLK52" s="192"/>
      <c r="CLL52" s="192"/>
      <c r="CLM52" s="192"/>
      <c r="CLN52" s="192"/>
      <c r="CLO52" s="192"/>
      <c r="CLP52" s="192"/>
      <c r="CLQ52" s="192"/>
      <c r="CLR52" s="192"/>
      <c r="CLS52" s="192"/>
      <c r="CLT52" s="192"/>
      <c r="CLU52" s="192"/>
      <c r="CLV52" s="192"/>
      <c r="CLW52" s="192"/>
      <c r="CLX52" s="192"/>
      <c r="CLY52" s="192"/>
      <c r="CLZ52" s="192"/>
      <c r="CMA52" s="192"/>
      <c r="CMB52" s="192"/>
      <c r="CMC52" s="192"/>
      <c r="CMD52" s="192"/>
      <c r="CME52" s="192"/>
      <c r="CMF52" s="192"/>
      <c r="CMG52" s="192"/>
      <c r="CMH52" s="192"/>
      <c r="CMI52" s="192"/>
      <c r="CMJ52" s="192"/>
      <c r="CMK52" s="192"/>
      <c r="CML52" s="192"/>
      <c r="CMM52" s="192"/>
      <c r="CMN52" s="192"/>
      <c r="CMO52" s="192"/>
      <c r="CMP52" s="192"/>
      <c r="CMQ52" s="192"/>
      <c r="CMR52" s="192"/>
      <c r="CMS52" s="192"/>
      <c r="CMT52" s="192"/>
      <c r="CMU52" s="192"/>
      <c r="CMV52" s="192"/>
      <c r="CMW52" s="192"/>
      <c r="CMX52" s="192"/>
      <c r="CMY52" s="192"/>
      <c r="CMZ52" s="192"/>
      <c r="CNA52" s="192"/>
      <c r="CNB52" s="192"/>
      <c r="CNC52" s="192"/>
      <c r="CND52" s="192"/>
      <c r="CNE52" s="192"/>
      <c r="CNF52" s="192"/>
      <c r="CNG52" s="192"/>
      <c r="CNH52" s="192"/>
      <c r="CNI52" s="192"/>
      <c r="CNJ52" s="192"/>
      <c r="CNK52" s="192"/>
      <c r="CNL52" s="192"/>
      <c r="CNM52" s="192"/>
      <c r="CNN52" s="192"/>
      <c r="CNO52" s="192"/>
      <c r="CNP52" s="192"/>
      <c r="CNQ52" s="192"/>
      <c r="CNR52" s="192"/>
      <c r="CNS52" s="192"/>
      <c r="CNT52" s="192"/>
      <c r="CNU52" s="192"/>
      <c r="CNV52" s="192"/>
      <c r="CNW52" s="192"/>
      <c r="CNX52" s="192"/>
      <c r="CNY52" s="192"/>
      <c r="CNZ52" s="192"/>
      <c r="COA52" s="192"/>
      <c r="COB52" s="192"/>
      <c r="COC52" s="192"/>
      <c r="COD52" s="192"/>
      <c r="COE52" s="192"/>
      <c r="COF52" s="192"/>
      <c r="COG52" s="192"/>
      <c r="COH52" s="192"/>
      <c r="COI52" s="192"/>
      <c r="COJ52" s="192"/>
      <c r="COK52" s="192"/>
      <c r="COL52" s="192"/>
      <c r="COM52" s="192"/>
      <c r="CON52" s="192"/>
      <c r="COO52" s="192"/>
      <c r="COP52" s="192"/>
      <c r="COQ52" s="192"/>
      <c r="COR52" s="192"/>
      <c r="COS52" s="192"/>
      <c r="COT52" s="192"/>
      <c r="COU52" s="192"/>
      <c r="COV52" s="192"/>
      <c r="COW52" s="192"/>
      <c r="COX52" s="192"/>
      <c r="COY52" s="192"/>
      <c r="COZ52" s="192"/>
      <c r="CPA52" s="192"/>
      <c r="CPB52" s="192"/>
      <c r="CPC52" s="192"/>
      <c r="CPD52" s="192"/>
      <c r="CPE52" s="192"/>
      <c r="CPF52" s="192"/>
      <c r="CPG52" s="192"/>
      <c r="CPH52" s="192"/>
      <c r="CPI52" s="192"/>
      <c r="CPJ52" s="192"/>
      <c r="CPK52" s="192"/>
      <c r="CPL52" s="192"/>
      <c r="CPM52" s="192"/>
      <c r="CPN52" s="192"/>
      <c r="CPO52" s="192"/>
      <c r="CPP52" s="192"/>
      <c r="CPQ52" s="192"/>
      <c r="CPR52" s="192"/>
      <c r="CPS52" s="192"/>
      <c r="CPT52" s="192"/>
      <c r="CPU52" s="192"/>
      <c r="CPV52" s="192"/>
      <c r="CPW52" s="192"/>
      <c r="CPX52" s="192"/>
      <c r="CPY52" s="192"/>
      <c r="CPZ52" s="192"/>
      <c r="CQA52" s="192"/>
      <c r="CQB52" s="192"/>
      <c r="CQC52" s="192"/>
      <c r="CQD52" s="192"/>
      <c r="CQE52" s="192"/>
      <c r="CQF52" s="192"/>
      <c r="CQG52" s="192"/>
      <c r="CQH52" s="192"/>
      <c r="CQI52" s="192"/>
      <c r="CQJ52" s="192"/>
      <c r="CQK52" s="192"/>
      <c r="CQL52" s="192"/>
      <c r="CQM52" s="192"/>
      <c r="CQN52" s="192"/>
      <c r="CQO52" s="192"/>
      <c r="CQP52" s="192"/>
      <c r="CQQ52" s="192"/>
      <c r="CQR52" s="192"/>
      <c r="CQS52" s="192"/>
      <c r="CQT52" s="192"/>
      <c r="CQU52" s="192"/>
      <c r="CQV52" s="192"/>
      <c r="CQW52" s="192"/>
      <c r="CQX52" s="192"/>
      <c r="CQY52" s="192"/>
      <c r="CQZ52" s="192"/>
      <c r="CRA52" s="192"/>
      <c r="CRB52" s="192"/>
      <c r="CRC52" s="192"/>
      <c r="CRD52" s="192"/>
      <c r="CRE52" s="192"/>
      <c r="CRF52" s="192"/>
      <c r="CRG52" s="192"/>
      <c r="CRH52" s="192"/>
      <c r="CRI52" s="192"/>
      <c r="CRJ52" s="192"/>
      <c r="CRK52" s="192"/>
      <c r="CRL52" s="192"/>
      <c r="CRM52" s="192"/>
      <c r="CRN52" s="192"/>
      <c r="CRO52" s="192"/>
      <c r="CRP52" s="192"/>
      <c r="CRQ52" s="192"/>
      <c r="CRR52" s="192"/>
      <c r="CRS52" s="192"/>
      <c r="CRT52" s="192"/>
      <c r="CRU52" s="192"/>
      <c r="CRV52" s="192"/>
      <c r="CRW52" s="192"/>
      <c r="CRX52" s="192"/>
      <c r="CRY52" s="192"/>
      <c r="CRZ52" s="192"/>
      <c r="CSA52" s="192"/>
      <c r="CSB52" s="192"/>
      <c r="CSC52" s="192"/>
      <c r="CSD52" s="192"/>
      <c r="CSE52" s="192"/>
      <c r="CSF52" s="192"/>
      <c r="CSG52" s="192"/>
      <c r="CSH52" s="192"/>
      <c r="CSI52" s="192"/>
      <c r="CSJ52" s="192"/>
      <c r="CSK52" s="192"/>
      <c r="CSL52" s="192"/>
      <c r="CSM52" s="192"/>
      <c r="CSN52" s="192"/>
      <c r="CSO52" s="192"/>
      <c r="CSP52" s="192"/>
      <c r="CSQ52" s="192"/>
      <c r="CSR52" s="192"/>
      <c r="CSS52" s="192"/>
      <c r="CST52" s="192"/>
      <c r="CSU52" s="192"/>
      <c r="CSV52" s="192"/>
      <c r="CSW52" s="192"/>
      <c r="CSX52" s="192"/>
      <c r="CSY52" s="192"/>
      <c r="CSZ52" s="192"/>
      <c r="CTA52" s="192"/>
      <c r="CTB52" s="192"/>
      <c r="CTC52" s="192"/>
      <c r="CTD52" s="192"/>
      <c r="CTE52" s="192"/>
      <c r="CTF52" s="192"/>
      <c r="CTG52" s="192"/>
      <c r="CTH52" s="192"/>
      <c r="CTI52" s="192"/>
      <c r="CTJ52" s="192"/>
      <c r="CTK52" s="192"/>
      <c r="CTL52" s="192"/>
      <c r="CTM52" s="192"/>
      <c r="CTN52" s="192"/>
      <c r="CTO52" s="192"/>
      <c r="CTP52" s="192"/>
      <c r="CTQ52" s="192"/>
      <c r="CTR52" s="192"/>
      <c r="CTS52" s="192"/>
      <c r="CTT52" s="192"/>
      <c r="CTU52" s="192"/>
      <c r="CTV52" s="192"/>
      <c r="CTW52" s="192"/>
      <c r="CTX52" s="192"/>
      <c r="CTY52" s="192"/>
      <c r="CTZ52" s="192"/>
      <c r="CUA52" s="192"/>
      <c r="CUB52" s="192"/>
      <c r="CUC52" s="192"/>
      <c r="CUD52" s="192"/>
      <c r="CUE52" s="192"/>
      <c r="CUF52" s="192"/>
      <c r="CUG52" s="192"/>
      <c r="CUH52" s="192"/>
      <c r="CUI52" s="192"/>
      <c r="CUJ52" s="192"/>
      <c r="CUK52" s="192"/>
      <c r="CUL52" s="192"/>
      <c r="CUM52" s="192"/>
      <c r="CUN52" s="192"/>
      <c r="CUO52" s="192"/>
      <c r="CUP52" s="192"/>
      <c r="CUQ52" s="192"/>
      <c r="CUR52" s="192"/>
      <c r="CUS52" s="192"/>
      <c r="CUT52" s="192"/>
      <c r="CUU52" s="192"/>
      <c r="CUV52" s="192"/>
      <c r="CUW52" s="192"/>
      <c r="CUX52" s="192"/>
      <c r="CUY52" s="192"/>
      <c r="CUZ52" s="192"/>
      <c r="CVA52" s="192"/>
      <c r="CVB52" s="192"/>
      <c r="CVC52" s="192"/>
      <c r="CVD52" s="192"/>
      <c r="CVE52" s="192"/>
      <c r="CVF52" s="192"/>
      <c r="CVG52" s="192"/>
      <c r="CVH52" s="192"/>
      <c r="CVI52" s="192"/>
      <c r="CVJ52" s="192"/>
      <c r="CVK52" s="192"/>
      <c r="CVL52" s="192"/>
      <c r="CVM52" s="192"/>
      <c r="CVN52" s="192"/>
      <c r="CVO52" s="192"/>
      <c r="CVP52" s="192"/>
      <c r="CVQ52" s="192"/>
      <c r="CVR52" s="192"/>
      <c r="CVS52" s="192"/>
      <c r="CVT52" s="192"/>
      <c r="CVU52" s="192"/>
      <c r="CVV52" s="192"/>
      <c r="CVW52" s="192"/>
      <c r="CVX52" s="192"/>
      <c r="CVY52" s="192"/>
      <c r="CVZ52" s="192"/>
      <c r="CWA52" s="192"/>
      <c r="CWB52" s="192"/>
      <c r="CWC52" s="192"/>
      <c r="CWD52" s="192"/>
      <c r="CWE52" s="192"/>
      <c r="CWF52" s="192"/>
      <c r="CWG52" s="192"/>
      <c r="CWH52" s="192"/>
      <c r="CWI52" s="192"/>
      <c r="CWJ52" s="192"/>
      <c r="CWK52" s="192"/>
      <c r="CWL52" s="192"/>
      <c r="CWM52" s="192"/>
      <c r="CWN52" s="192"/>
      <c r="CWO52" s="192"/>
      <c r="CWP52" s="192"/>
      <c r="CWQ52" s="192"/>
      <c r="CWR52" s="192"/>
      <c r="CWS52" s="192"/>
      <c r="CWT52" s="192"/>
      <c r="CWU52" s="192"/>
      <c r="CWV52" s="192"/>
      <c r="CWW52" s="192"/>
      <c r="CWX52" s="192"/>
      <c r="CWY52" s="192"/>
      <c r="CWZ52" s="192"/>
      <c r="CXA52" s="192"/>
      <c r="CXB52" s="192"/>
      <c r="CXC52" s="192"/>
      <c r="CXD52" s="192"/>
      <c r="CXE52" s="192"/>
      <c r="CXF52" s="192"/>
      <c r="CXG52" s="192"/>
      <c r="CXH52" s="192"/>
      <c r="CXI52" s="192"/>
      <c r="CXJ52" s="192"/>
      <c r="CXK52" s="192"/>
      <c r="CXL52" s="192"/>
      <c r="CXM52" s="192"/>
      <c r="CXN52" s="192"/>
      <c r="CXO52" s="192"/>
      <c r="CXP52" s="192"/>
      <c r="CXQ52" s="192"/>
      <c r="CXR52" s="192"/>
      <c r="CXS52" s="192"/>
      <c r="CXT52" s="192"/>
      <c r="CXU52" s="192"/>
      <c r="CXV52" s="192"/>
      <c r="CXW52" s="192"/>
      <c r="CXX52" s="192"/>
      <c r="CXY52" s="192"/>
      <c r="CXZ52" s="192"/>
      <c r="CYA52" s="192"/>
      <c r="CYB52" s="192"/>
      <c r="CYC52" s="192"/>
      <c r="CYD52" s="192"/>
      <c r="CYE52" s="192"/>
      <c r="CYF52" s="192"/>
      <c r="CYG52" s="192"/>
      <c r="CYH52" s="192"/>
      <c r="CYI52" s="192"/>
      <c r="CYJ52" s="192"/>
      <c r="CYK52" s="192"/>
      <c r="CYL52" s="192"/>
      <c r="CYM52" s="192"/>
      <c r="CYN52" s="192"/>
      <c r="CYO52" s="192"/>
      <c r="CYP52" s="192"/>
      <c r="CYQ52" s="192"/>
      <c r="CYR52" s="192"/>
      <c r="CYS52" s="192"/>
      <c r="CYT52" s="192"/>
      <c r="CYU52" s="192"/>
      <c r="CYV52" s="192"/>
      <c r="CYW52" s="192"/>
      <c r="CYX52" s="192"/>
      <c r="CYY52" s="192"/>
      <c r="CYZ52" s="192"/>
      <c r="CZA52" s="192"/>
      <c r="CZB52" s="192"/>
      <c r="CZC52" s="192"/>
      <c r="CZD52" s="192"/>
      <c r="CZE52" s="192"/>
      <c r="CZF52" s="192"/>
      <c r="CZG52" s="192"/>
      <c r="CZH52" s="192"/>
      <c r="CZI52" s="192"/>
      <c r="CZJ52" s="192"/>
      <c r="CZK52" s="192"/>
      <c r="CZL52" s="192"/>
      <c r="CZM52" s="192"/>
      <c r="CZN52" s="192"/>
      <c r="CZO52" s="192"/>
      <c r="CZP52" s="192"/>
      <c r="CZQ52" s="192"/>
      <c r="CZR52" s="192"/>
      <c r="CZS52" s="192"/>
      <c r="CZT52" s="192"/>
      <c r="CZU52" s="192"/>
      <c r="CZV52" s="192"/>
      <c r="CZW52" s="192"/>
      <c r="CZX52" s="192"/>
      <c r="CZY52" s="192"/>
      <c r="CZZ52" s="192"/>
      <c r="DAA52" s="192"/>
      <c r="DAB52" s="192"/>
      <c r="DAC52" s="192"/>
      <c r="DAD52" s="192"/>
      <c r="DAE52" s="192"/>
      <c r="DAF52" s="192"/>
      <c r="DAG52" s="192"/>
      <c r="DAH52" s="192"/>
      <c r="DAI52" s="192"/>
      <c r="DAJ52" s="192"/>
      <c r="DAK52" s="192"/>
      <c r="DAL52" s="192"/>
      <c r="DAM52" s="192"/>
      <c r="DAN52" s="192"/>
      <c r="DAO52" s="192"/>
      <c r="DAP52" s="192"/>
      <c r="DAQ52" s="192"/>
      <c r="DAR52" s="192"/>
      <c r="DAS52" s="192"/>
      <c r="DAT52" s="192"/>
      <c r="DAU52" s="192"/>
      <c r="DAV52" s="192"/>
      <c r="DAW52" s="192"/>
      <c r="DAX52" s="192"/>
      <c r="DAY52" s="192"/>
      <c r="DAZ52" s="192"/>
      <c r="DBA52" s="192"/>
      <c r="DBB52" s="192"/>
      <c r="DBC52" s="192"/>
      <c r="DBD52" s="192"/>
      <c r="DBE52" s="192"/>
      <c r="DBF52" s="192"/>
      <c r="DBG52" s="192"/>
      <c r="DBH52" s="192"/>
      <c r="DBI52" s="192"/>
      <c r="DBJ52" s="192"/>
      <c r="DBK52" s="192"/>
      <c r="DBL52" s="192"/>
      <c r="DBM52" s="192"/>
      <c r="DBN52" s="192"/>
      <c r="DBO52" s="192"/>
      <c r="DBP52" s="192"/>
      <c r="DBQ52" s="192"/>
      <c r="DBR52" s="192"/>
      <c r="DBS52" s="192"/>
      <c r="DBT52" s="192"/>
      <c r="DBU52" s="192"/>
      <c r="DBV52" s="192"/>
      <c r="DBW52" s="192"/>
      <c r="DBX52" s="192"/>
      <c r="DBY52" s="192"/>
      <c r="DBZ52" s="192"/>
      <c r="DCA52" s="192"/>
      <c r="DCB52" s="192"/>
      <c r="DCC52" s="192"/>
      <c r="DCD52" s="192"/>
      <c r="DCE52" s="192"/>
      <c r="DCF52" s="192"/>
      <c r="DCG52" s="192"/>
      <c r="DCH52" s="192"/>
      <c r="DCI52" s="192"/>
      <c r="DCJ52" s="192"/>
      <c r="DCK52" s="192"/>
      <c r="DCL52" s="192"/>
      <c r="DCM52" s="192"/>
      <c r="DCN52" s="192"/>
      <c r="DCO52" s="192"/>
      <c r="DCP52" s="192"/>
      <c r="DCQ52" s="192"/>
      <c r="DCR52" s="192"/>
      <c r="DCS52" s="192"/>
      <c r="DCT52" s="192"/>
      <c r="DCU52" s="192"/>
      <c r="DCV52" s="192"/>
      <c r="DCW52" s="192"/>
      <c r="DCX52" s="192"/>
      <c r="DCY52" s="192"/>
      <c r="DCZ52" s="192"/>
      <c r="DDA52" s="192"/>
      <c r="DDB52" s="192"/>
      <c r="DDC52" s="192"/>
      <c r="DDD52" s="192"/>
      <c r="DDE52" s="192"/>
      <c r="DDF52" s="192"/>
      <c r="DDG52" s="192"/>
      <c r="DDH52" s="192"/>
      <c r="DDI52" s="192"/>
      <c r="DDJ52" s="192"/>
      <c r="DDK52" s="192"/>
      <c r="DDL52" s="192"/>
      <c r="DDM52" s="192"/>
      <c r="DDN52" s="192"/>
      <c r="DDO52" s="192"/>
      <c r="DDP52" s="192"/>
      <c r="DDQ52" s="192"/>
      <c r="DDR52" s="192"/>
      <c r="DDS52" s="192"/>
      <c r="DDT52" s="192"/>
      <c r="DDU52" s="192"/>
      <c r="DDV52" s="192"/>
      <c r="DDW52" s="192"/>
      <c r="DDX52" s="192"/>
      <c r="DDY52" s="192"/>
      <c r="DDZ52" s="192"/>
      <c r="DEA52" s="192"/>
      <c r="DEB52" s="192"/>
      <c r="DEC52" s="192"/>
      <c r="DED52" s="192"/>
      <c r="DEE52" s="192"/>
      <c r="DEF52" s="192"/>
      <c r="DEG52" s="192"/>
      <c r="DEH52" s="192"/>
      <c r="DEI52" s="192"/>
      <c r="DEJ52" s="192"/>
      <c r="DEK52" s="192"/>
      <c r="DEL52" s="192"/>
      <c r="DEM52" s="192"/>
      <c r="DEN52" s="192"/>
      <c r="DEO52" s="192"/>
      <c r="DEP52" s="192"/>
      <c r="DEQ52" s="192"/>
      <c r="DER52" s="192"/>
      <c r="DES52" s="192"/>
      <c r="DET52" s="192"/>
      <c r="DEU52" s="192"/>
      <c r="DEV52" s="192"/>
      <c r="DEW52" s="192"/>
      <c r="DEX52" s="192"/>
      <c r="DEY52" s="192"/>
      <c r="DEZ52" s="192"/>
      <c r="DFA52" s="192"/>
      <c r="DFB52" s="192"/>
      <c r="DFC52" s="192"/>
      <c r="DFD52" s="192"/>
      <c r="DFE52" s="192"/>
      <c r="DFF52" s="192"/>
      <c r="DFG52" s="192"/>
      <c r="DFH52" s="192"/>
      <c r="DFI52" s="192"/>
      <c r="DFJ52" s="192"/>
      <c r="DFK52" s="192"/>
      <c r="DFL52" s="192"/>
      <c r="DFM52" s="192"/>
      <c r="DFN52" s="192"/>
      <c r="DFO52" s="192"/>
      <c r="DFP52" s="192"/>
      <c r="DFQ52" s="192"/>
      <c r="DFR52" s="192"/>
      <c r="DFS52" s="192"/>
      <c r="DFT52" s="192"/>
      <c r="DFU52" s="192"/>
      <c r="DFV52" s="192"/>
      <c r="DFW52" s="192"/>
      <c r="DFX52" s="192"/>
      <c r="DFY52" s="192"/>
      <c r="DFZ52" s="192"/>
      <c r="DGA52" s="192"/>
      <c r="DGB52" s="192"/>
      <c r="DGC52" s="192"/>
      <c r="DGD52" s="192"/>
      <c r="DGE52" s="192"/>
      <c r="DGF52" s="192"/>
      <c r="DGG52" s="192"/>
      <c r="DGH52" s="192"/>
      <c r="DGI52" s="192"/>
      <c r="DGJ52" s="192"/>
      <c r="DGK52" s="192"/>
      <c r="DGL52" s="192"/>
      <c r="DGM52" s="192"/>
      <c r="DGN52" s="192"/>
      <c r="DGO52" s="192"/>
      <c r="DGP52" s="192"/>
      <c r="DGQ52" s="192"/>
      <c r="DGR52" s="192"/>
      <c r="DGS52" s="192"/>
      <c r="DGT52" s="192"/>
      <c r="DGU52" s="192"/>
      <c r="DGV52" s="192"/>
      <c r="DGW52" s="192"/>
      <c r="DGX52" s="192"/>
      <c r="DGY52" s="192"/>
      <c r="DGZ52" s="192"/>
      <c r="DHA52" s="192"/>
      <c r="DHB52" s="192"/>
      <c r="DHC52" s="192"/>
      <c r="DHD52" s="192"/>
      <c r="DHE52" s="192"/>
      <c r="DHF52" s="192"/>
      <c r="DHG52" s="192"/>
      <c r="DHH52" s="192"/>
      <c r="DHI52" s="192"/>
      <c r="DHJ52" s="192"/>
      <c r="DHK52" s="192"/>
      <c r="DHL52" s="192"/>
      <c r="DHM52" s="192"/>
      <c r="DHN52" s="192"/>
      <c r="DHO52" s="192"/>
      <c r="DHP52" s="192"/>
      <c r="DHQ52" s="192"/>
      <c r="DHR52" s="192"/>
      <c r="DHS52" s="192"/>
      <c r="DHT52" s="192"/>
      <c r="DHU52" s="192"/>
      <c r="DHV52" s="192"/>
      <c r="DHW52" s="192"/>
      <c r="DHX52" s="192"/>
      <c r="DHY52" s="192"/>
      <c r="DHZ52" s="192"/>
      <c r="DIA52" s="192"/>
      <c r="DIB52" s="192"/>
      <c r="DIC52" s="192"/>
      <c r="DID52" s="192"/>
      <c r="DIE52" s="192"/>
      <c r="DIF52" s="192"/>
      <c r="DIG52" s="192"/>
      <c r="DIH52" s="192"/>
      <c r="DII52" s="192"/>
      <c r="DIJ52" s="192"/>
      <c r="DIK52" s="192"/>
      <c r="DIL52" s="192"/>
      <c r="DIM52" s="192"/>
      <c r="DIN52" s="192"/>
      <c r="DIO52" s="192"/>
      <c r="DIP52" s="192"/>
      <c r="DIQ52" s="192"/>
      <c r="DIR52" s="192"/>
      <c r="DIS52" s="192"/>
      <c r="DIT52" s="192"/>
      <c r="DIU52" s="192"/>
      <c r="DIV52" s="192"/>
      <c r="DIW52" s="192"/>
      <c r="DIX52" s="192"/>
      <c r="DIY52" s="192"/>
      <c r="DIZ52" s="192"/>
      <c r="DJA52" s="192"/>
      <c r="DJB52" s="192"/>
      <c r="DJC52" s="192"/>
      <c r="DJD52" s="192"/>
      <c r="DJE52" s="192"/>
      <c r="DJF52" s="192"/>
      <c r="DJG52" s="192"/>
      <c r="DJH52" s="192"/>
      <c r="DJI52" s="192"/>
      <c r="DJJ52" s="192"/>
      <c r="DJK52" s="192"/>
      <c r="DJL52" s="192"/>
      <c r="DJM52" s="192"/>
      <c r="DJN52" s="192"/>
      <c r="DJO52" s="192"/>
      <c r="DJP52" s="192"/>
      <c r="DJQ52" s="192"/>
      <c r="DJR52" s="192"/>
      <c r="DJS52" s="192"/>
      <c r="DJT52" s="192"/>
      <c r="DJU52" s="192"/>
      <c r="DJV52" s="192"/>
      <c r="DJW52" s="192"/>
      <c r="DJX52" s="192"/>
      <c r="DJY52" s="192"/>
      <c r="DJZ52" s="192"/>
      <c r="DKA52" s="192"/>
      <c r="DKB52" s="192"/>
      <c r="DKC52" s="192"/>
      <c r="DKD52" s="192"/>
      <c r="DKE52" s="192"/>
      <c r="DKF52" s="192"/>
      <c r="DKG52" s="192"/>
      <c r="DKH52" s="192"/>
      <c r="DKI52" s="192"/>
      <c r="DKJ52" s="192"/>
      <c r="DKK52" s="192"/>
      <c r="DKL52" s="192"/>
      <c r="DKM52" s="192"/>
      <c r="DKN52" s="192"/>
      <c r="DKO52" s="192"/>
      <c r="DKP52" s="192"/>
      <c r="DKQ52" s="192"/>
      <c r="DKR52" s="192"/>
      <c r="DKS52" s="192"/>
      <c r="DKT52" s="192"/>
      <c r="DKU52" s="192"/>
      <c r="DKV52" s="192"/>
      <c r="DKW52" s="192"/>
      <c r="DKX52" s="192"/>
      <c r="DKY52" s="192"/>
      <c r="DKZ52" s="192"/>
      <c r="DLA52" s="192"/>
      <c r="DLB52" s="192"/>
      <c r="DLC52" s="192"/>
      <c r="DLD52" s="192"/>
      <c r="DLE52" s="192"/>
      <c r="DLF52" s="192"/>
      <c r="DLG52" s="192"/>
      <c r="DLH52" s="192"/>
      <c r="DLI52" s="192"/>
      <c r="DLJ52" s="192"/>
      <c r="DLK52" s="192"/>
      <c r="DLL52" s="192"/>
      <c r="DLM52" s="192"/>
      <c r="DLN52" s="192"/>
      <c r="DLO52" s="192"/>
      <c r="DLP52" s="192"/>
      <c r="DLQ52" s="192"/>
      <c r="DLR52" s="192"/>
      <c r="DLS52" s="192"/>
      <c r="DLT52" s="192"/>
      <c r="DLU52" s="192"/>
      <c r="DLV52" s="192"/>
      <c r="DLW52" s="192"/>
      <c r="DLX52" s="192"/>
      <c r="DLY52" s="192"/>
      <c r="DLZ52" s="192"/>
      <c r="DMA52" s="192"/>
      <c r="DMB52" s="192"/>
      <c r="DMC52" s="192"/>
      <c r="DMD52" s="192"/>
      <c r="DME52" s="192"/>
      <c r="DMF52" s="192"/>
      <c r="DMG52" s="192"/>
      <c r="DMH52" s="192"/>
      <c r="DMI52" s="192"/>
      <c r="DMJ52" s="192"/>
      <c r="DMK52" s="192"/>
      <c r="DML52" s="192"/>
      <c r="DMM52" s="192"/>
      <c r="DMN52" s="192"/>
      <c r="DMO52" s="192"/>
      <c r="DMP52" s="192"/>
      <c r="DMQ52" s="192"/>
      <c r="DMR52" s="192"/>
      <c r="DMS52" s="192"/>
      <c r="DMT52" s="192"/>
      <c r="DMU52" s="192"/>
      <c r="DMV52" s="192"/>
      <c r="DMW52" s="192"/>
      <c r="DMX52" s="192"/>
      <c r="DMY52" s="192"/>
      <c r="DMZ52" s="192"/>
      <c r="DNA52" s="192"/>
      <c r="DNB52" s="192"/>
      <c r="DNC52" s="192"/>
      <c r="DND52" s="192"/>
      <c r="DNE52" s="192"/>
      <c r="DNF52" s="192"/>
      <c r="DNG52" s="192"/>
      <c r="DNH52" s="192"/>
      <c r="DNI52" s="192"/>
      <c r="DNJ52" s="192"/>
      <c r="DNK52" s="192"/>
      <c r="DNL52" s="192"/>
      <c r="DNM52" s="192"/>
      <c r="DNN52" s="192"/>
      <c r="DNO52" s="192"/>
      <c r="DNP52" s="192"/>
      <c r="DNQ52" s="192"/>
      <c r="DNR52" s="192"/>
      <c r="DNS52" s="192"/>
      <c r="DNT52" s="192"/>
      <c r="DNU52" s="192"/>
      <c r="DNV52" s="192"/>
      <c r="DNW52" s="192"/>
      <c r="DNX52" s="192"/>
      <c r="DNY52" s="192"/>
      <c r="DNZ52" s="192"/>
      <c r="DOA52" s="192"/>
      <c r="DOB52" s="192"/>
      <c r="DOC52" s="192"/>
      <c r="DOD52" s="192"/>
      <c r="DOE52" s="192"/>
      <c r="DOF52" s="192"/>
      <c r="DOG52" s="192"/>
      <c r="DOH52" s="192"/>
      <c r="DOI52" s="192"/>
      <c r="DOJ52" s="192"/>
      <c r="DOK52" s="192"/>
      <c r="DOL52" s="192"/>
      <c r="DOM52" s="192"/>
      <c r="DON52" s="192"/>
      <c r="DOO52" s="192"/>
      <c r="DOP52" s="192"/>
      <c r="DOQ52" s="192"/>
      <c r="DOR52" s="192"/>
      <c r="DOS52" s="192"/>
      <c r="DOT52" s="192"/>
      <c r="DOU52" s="192"/>
      <c r="DOV52" s="192"/>
      <c r="DOW52" s="192"/>
      <c r="DOX52" s="192"/>
      <c r="DOY52" s="192"/>
      <c r="DOZ52" s="192"/>
      <c r="DPA52" s="192"/>
      <c r="DPB52" s="192"/>
      <c r="DPC52" s="192"/>
      <c r="DPD52" s="192"/>
      <c r="DPE52" s="192"/>
      <c r="DPF52" s="192"/>
      <c r="DPG52" s="192"/>
      <c r="DPH52" s="192"/>
      <c r="DPI52" s="192"/>
      <c r="DPJ52" s="192"/>
      <c r="DPK52" s="192"/>
      <c r="DPL52" s="192"/>
      <c r="DPM52" s="192"/>
      <c r="DPN52" s="192"/>
      <c r="DPO52" s="192"/>
      <c r="DPP52" s="192"/>
      <c r="DPQ52" s="192"/>
      <c r="DPR52" s="192"/>
      <c r="DPS52" s="192"/>
      <c r="DPT52" s="192"/>
      <c r="DPU52" s="192"/>
      <c r="DPV52" s="192"/>
      <c r="DPW52" s="192"/>
      <c r="DPX52" s="192"/>
      <c r="DPY52" s="192"/>
      <c r="DPZ52" s="192"/>
      <c r="DQA52" s="192"/>
      <c r="DQB52" s="192"/>
      <c r="DQC52" s="192"/>
      <c r="DQD52" s="192"/>
      <c r="DQE52" s="192"/>
      <c r="DQF52" s="192"/>
      <c r="DQG52" s="192"/>
      <c r="DQH52" s="192"/>
      <c r="DQI52" s="192"/>
      <c r="DQJ52" s="192"/>
      <c r="DQK52" s="192"/>
      <c r="DQL52" s="192"/>
      <c r="DQM52" s="192"/>
      <c r="DQN52" s="192"/>
      <c r="DQO52" s="192"/>
      <c r="DQP52" s="192"/>
      <c r="DQQ52" s="192"/>
      <c r="DQR52" s="192"/>
      <c r="DQS52" s="192"/>
      <c r="DQT52" s="192"/>
      <c r="DQU52" s="192"/>
      <c r="DQV52" s="192"/>
      <c r="DQW52" s="192"/>
      <c r="DQX52" s="192"/>
      <c r="DQY52" s="192"/>
      <c r="DQZ52" s="192"/>
      <c r="DRA52" s="192"/>
      <c r="DRB52" s="192"/>
      <c r="DRC52" s="192"/>
      <c r="DRD52" s="192"/>
      <c r="DRE52" s="192"/>
      <c r="DRF52" s="192"/>
      <c r="DRG52" s="192"/>
      <c r="DRH52" s="192"/>
      <c r="DRI52" s="192"/>
      <c r="DRJ52" s="192"/>
      <c r="DRK52" s="192"/>
      <c r="DRL52" s="192"/>
      <c r="DRM52" s="192"/>
      <c r="DRN52" s="192"/>
      <c r="DRO52" s="192"/>
      <c r="DRP52" s="192"/>
      <c r="DRQ52" s="192"/>
      <c r="DRR52" s="192"/>
      <c r="DRS52" s="192"/>
      <c r="DRT52" s="192"/>
      <c r="DRU52" s="192"/>
      <c r="DRV52" s="192"/>
      <c r="DRW52" s="192"/>
      <c r="DRX52" s="192"/>
      <c r="DRY52" s="192"/>
      <c r="DRZ52" s="192"/>
      <c r="DSA52" s="192"/>
      <c r="DSB52" s="192"/>
      <c r="DSC52" s="192"/>
      <c r="DSD52" s="192"/>
      <c r="DSE52" s="192"/>
      <c r="DSF52" s="192"/>
      <c r="DSG52" s="192"/>
      <c r="DSH52" s="192"/>
      <c r="DSI52" s="192"/>
      <c r="DSJ52" s="192"/>
      <c r="DSK52" s="192"/>
      <c r="DSL52" s="192"/>
      <c r="DSM52" s="192"/>
      <c r="DSN52" s="192"/>
      <c r="DSO52" s="192"/>
      <c r="DSP52" s="192"/>
      <c r="DSQ52" s="192"/>
      <c r="DSR52" s="192"/>
      <c r="DSS52" s="192"/>
      <c r="DST52" s="192"/>
      <c r="DSU52" s="192"/>
      <c r="DSV52" s="192"/>
      <c r="DSW52" s="192"/>
      <c r="DSX52" s="192"/>
      <c r="DSY52" s="192"/>
      <c r="DSZ52" s="192"/>
      <c r="DTA52" s="192"/>
      <c r="DTB52" s="192"/>
      <c r="DTC52" s="192"/>
      <c r="DTD52" s="192"/>
      <c r="DTE52" s="192"/>
      <c r="DTF52" s="192"/>
      <c r="DTG52" s="192"/>
      <c r="DTH52" s="192"/>
      <c r="DTI52" s="192"/>
      <c r="DTJ52" s="192"/>
      <c r="DTK52" s="192"/>
      <c r="DTL52" s="192"/>
      <c r="DTM52" s="192"/>
      <c r="DTN52" s="192"/>
      <c r="DTO52" s="192"/>
      <c r="DTP52" s="192"/>
      <c r="DTQ52" s="192"/>
      <c r="DTR52" s="192"/>
      <c r="DTS52" s="192"/>
      <c r="DTT52" s="192"/>
      <c r="DTU52" s="192"/>
      <c r="DTV52" s="192"/>
      <c r="DTW52" s="192"/>
      <c r="DTX52" s="192"/>
      <c r="DTY52" s="192"/>
      <c r="DTZ52" s="192"/>
      <c r="DUA52" s="192"/>
      <c r="DUB52" s="192"/>
      <c r="DUC52" s="192"/>
      <c r="DUD52" s="192"/>
      <c r="DUE52" s="192"/>
      <c r="DUF52" s="192"/>
      <c r="DUG52" s="192"/>
      <c r="DUH52" s="192"/>
      <c r="DUI52" s="192"/>
      <c r="DUJ52" s="192"/>
      <c r="DUK52" s="192"/>
      <c r="DUL52" s="192"/>
      <c r="DUM52" s="192"/>
      <c r="DUN52" s="192"/>
      <c r="DUO52" s="192"/>
      <c r="DUP52" s="192"/>
      <c r="DUQ52" s="192"/>
      <c r="DUR52" s="192"/>
      <c r="DUS52" s="192"/>
      <c r="DUT52" s="192"/>
      <c r="DUU52" s="192"/>
      <c r="DUV52" s="192"/>
      <c r="DUW52" s="192"/>
      <c r="DUX52" s="192"/>
      <c r="DUY52" s="192"/>
      <c r="DUZ52" s="192"/>
      <c r="DVA52" s="192"/>
      <c r="DVB52" s="192"/>
      <c r="DVC52" s="192"/>
      <c r="DVD52" s="192"/>
      <c r="DVE52" s="192"/>
      <c r="DVF52" s="192"/>
      <c r="DVG52" s="192"/>
      <c r="DVH52" s="192"/>
      <c r="DVI52" s="192"/>
      <c r="DVJ52" s="192"/>
      <c r="DVK52" s="192"/>
      <c r="DVL52" s="192"/>
      <c r="DVM52" s="192"/>
      <c r="DVN52" s="192"/>
      <c r="DVO52" s="192"/>
      <c r="DVP52" s="192"/>
      <c r="DVQ52" s="192"/>
      <c r="DVR52" s="192"/>
      <c r="DVS52" s="192"/>
      <c r="DVT52" s="192"/>
      <c r="DVU52" s="192"/>
      <c r="DVV52" s="192"/>
      <c r="DVW52" s="192"/>
      <c r="DVX52" s="192"/>
      <c r="DVY52" s="192"/>
      <c r="DVZ52" s="192"/>
      <c r="DWA52" s="192"/>
      <c r="DWB52" s="192"/>
      <c r="DWC52" s="192"/>
      <c r="DWD52" s="192"/>
      <c r="DWE52" s="192"/>
      <c r="DWF52" s="192"/>
      <c r="DWG52" s="192"/>
      <c r="DWH52" s="192"/>
      <c r="DWI52" s="192"/>
      <c r="DWJ52" s="192"/>
      <c r="DWK52" s="192"/>
      <c r="DWL52" s="192"/>
      <c r="DWM52" s="192"/>
      <c r="DWN52" s="192"/>
      <c r="DWO52" s="192"/>
      <c r="DWP52" s="192"/>
      <c r="DWQ52" s="192"/>
      <c r="DWR52" s="192"/>
      <c r="DWS52" s="192"/>
      <c r="DWT52" s="192"/>
      <c r="DWU52" s="192"/>
      <c r="DWV52" s="192"/>
      <c r="DWW52" s="192"/>
      <c r="DWX52" s="192"/>
      <c r="DWY52" s="192"/>
      <c r="DWZ52" s="192"/>
      <c r="DXA52" s="192"/>
      <c r="DXB52" s="192"/>
      <c r="DXC52" s="192"/>
      <c r="DXD52" s="192"/>
      <c r="DXE52" s="192"/>
      <c r="DXF52" s="192"/>
      <c r="DXG52" s="192"/>
      <c r="DXH52" s="192"/>
      <c r="DXI52" s="192"/>
      <c r="DXJ52" s="192"/>
      <c r="DXK52" s="192"/>
      <c r="DXL52" s="192"/>
      <c r="DXM52" s="192"/>
      <c r="DXN52" s="192"/>
      <c r="DXO52" s="192"/>
      <c r="DXP52" s="192"/>
      <c r="DXQ52" s="192"/>
      <c r="DXR52" s="192"/>
      <c r="DXS52" s="192"/>
      <c r="DXT52" s="192"/>
      <c r="DXU52" s="192"/>
      <c r="DXV52" s="192"/>
      <c r="DXW52" s="192"/>
      <c r="DXX52" s="192"/>
      <c r="DXY52" s="192"/>
      <c r="DXZ52" s="192"/>
      <c r="DYA52" s="192"/>
      <c r="DYB52" s="192"/>
      <c r="DYC52" s="192"/>
      <c r="DYD52" s="192"/>
      <c r="DYE52" s="192"/>
      <c r="DYF52" s="192"/>
      <c r="DYG52" s="192"/>
      <c r="DYH52" s="192"/>
      <c r="DYI52" s="192"/>
      <c r="DYJ52" s="192"/>
      <c r="DYK52" s="192"/>
      <c r="DYL52" s="192"/>
      <c r="DYM52" s="192"/>
      <c r="DYN52" s="192"/>
      <c r="DYO52" s="192"/>
      <c r="DYP52" s="192"/>
      <c r="DYQ52" s="192"/>
      <c r="DYR52" s="192"/>
      <c r="DYS52" s="192"/>
      <c r="DYT52" s="192"/>
      <c r="DYU52" s="192"/>
      <c r="DYV52" s="192"/>
      <c r="DYW52" s="192"/>
      <c r="DYX52" s="192"/>
      <c r="DYY52" s="192"/>
      <c r="DYZ52" s="192"/>
      <c r="DZA52" s="192"/>
      <c r="DZB52" s="192"/>
      <c r="DZC52" s="192"/>
      <c r="DZD52" s="192"/>
      <c r="DZE52" s="192"/>
      <c r="DZF52" s="192"/>
      <c r="DZG52" s="192"/>
      <c r="DZH52" s="192"/>
      <c r="DZI52" s="192"/>
      <c r="DZJ52" s="192"/>
      <c r="DZK52" s="192"/>
      <c r="DZL52" s="192"/>
      <c r="DZM52" s="192"/>
      <c r="DZN52" s="192"/>
      <c r="DZO52" s="192"/>
      <c r="DZP52" s="192"/>
      <c r="DZQ52" s="192"/>
      <c r="DZR52" s="192"/>
      <c r="DZS52" s="192"/>
      <c r="DZT52" s="192"/>
      <c r="DZU52" s="192"/>
      <c r="DZV52" s="192"/>
      <c r="DZW52" s="192"/>
      <c r="DZX52" s="192"/>
      <c r="DZY52" s="192"/>
      <c r="DZZ52" s="192"/>
      <c r="EAA52" s="192"/>
      <c r="EAB52" s="192"/>
      <c r="EAC52" s="192"/>
      <c r="EAD52" s="192"/>
      <c r="EAE52" s="192"/>
      <c r="EAF52" s="192"/>
      <c r="EAG52" s="192"/>
      <c r="EAH52" s="192"/>
      <c r="EAI52" s="192"/>
      <c r="EAJ52" s="192"/>
      <c r="EAK52" s="192"/>
      <c r="EAL52" s="192"/>
      <c r="EAM52" s="192"/>
      <c r="EAN52" s="192"/>
      <c r="EAO52" s="192"/>
      <c r="EAP52" s="192"/>
      <c r="EAQ52" s="192"/>
      <c r="EAR52" s="192"/>
      <c r="EAS52" s="192"/>
      <c r="EAT52" s="192"/>
      <c r="EAU52" s="192"/>
      <c r="EAV52" s="192"/>
      <c r="EAW52" s="192"/>
      <c r="EAX52" s="192"/>
      <c r="EAY52" s="192"/>
      <c r="EAZ52" s="192"/>
      <c r="EBA52" s="192"/>
      <c r="EBB52" s="192"/>
      <c r="EBC52" s="192"/>
      <c r="EBD52" s="192"/>
      <c r="EBE52" s="192"/>
      <c r="EBF52" s="192"/>
      <c r="EBG52" s="192"/>
      <c r="EBH52" s="192"/>
      <c r="EBI52" s="192"/>
      <c r="EBJ52" s="192"/>
      <c r="EBK52" s="192"/>
      <c r="EBL52" s="192"/>
      <c r="EBM52" s="192"/>
      <c r="EBN52" s="192"/>
      <c r="EBO52" s="192"/>
      <c r="EBP52" s="192"/>
      <c r="EBQ52" s="192"/>
      <c r="EBR52" s="192"/>
      <c r="EBS52" s="192"/>
      <c r="EBT52" s="192"/>
      <c r="EBU52" s="192"/>
      <c r="EBV52" s="192"/>
      <c r="EBW52" s="192"/>
      <c r="EBX52" s="192"/>
      <c r="EBY52" s="192"/>
      <c r="EBZ52" s="192"/>
      <c r="ECA52" s="192"/>
      <c r="ECB52" s="192"/>
      <c r="ECC52" s="192"/>
      <c r="ECD52" s="192"/>
      <c r="ECE52" s="192"/>
      <c r="ECF52" s="192"/>
      <c r="ECG52" s="192"/>
      <c r="ECH52" s="192"/>
      <c r="ECI52" s="192"/>
      <c r="ECJ52" s="192"/>
      <c r="ECK52" s="192"/>
      <c r="ECL52" s="192"/>
      <c r="ECM52" s="192"/>
      <c r="ECN52" s="192"/>
      <c r="ECO52" s="192"/>
      <c r="ECP52" s="192"/>
      <c r="ECQ52" s="192"/>
      <c r="ECR52" s="192"/>
      <c r="ECS52" s="192"/>
      <c r="ECT52" s="192"/>
      <c r="ECU52" s="192"/>
      <c r="ECV52" s="192"/>
      <c r="ECW52" s="192"/>
      <c r="ECX52" s="192"/>
      <c r="ECY52" s="192"/>
      <c r="ECZ52" s="192"/>
      <c r="EDA52" s="192"/>
      <c r="EDB52" s="192"/>
      <c r="EDC52" s="192"/>
      <c r="EDD52" s="192"/>
      <c r="EDE52" s="192"/>
      <c r="EDF52" s="192"/>
      <c r="EDG52" s="192"/>
      <c r="EDH52" s="192"/>
      <c r="EDI52" s="192"/>
      <c r="EDJ52" s="192"/>
      <c r="EDK52" s="192"/>
      <c r="EDL52" s="192"/>
      <c r="EDM52" s="192"/>
      <c r="EDN52" s="192"/>
      <c r="EDO52" s="192"/>
      <c r="EDP52" s="192"/>
      <c r="EDQ52" s="192"/>
      <c r="EDR52" s="192"/>
      <c r="EDS52" s="192"/>
      <c r="EDT52" s="192"/>
      <c r="EDU52" s="192"/>
      <c r="EDV52" s="192"/>
      <c r="EDW52" s="192"/>
      <c r="EDX52" s="192"/>
      <c r="EDY52" s="192"/>
      <c r="EDZ52" s="192"/>
      <c r="EEA52" s="192"/>
      <c r="EEB52" s="192"/>
      <c r="EEC52" s="192"/>
      <c r="EED52" s="192"/>
      <c r="EEE52" s="192"/>
      <c r="EEF52" s="192"/>
      <c r="EEG52" s="192"/>
      <c r="EEH52" s="192"/>
      <c r="EEI52" s="192"/>
      <c r="EEJ52" s="192"/>
      <c r="EEK52" s="192"/>
      <c r="EEL52" s="192"/>
      <c r="EEM52" s="192"/>
      <c r="EEN52" s="192"/>
      <c r="EEO52" s="192"/>
      <c r="EEP52" s="192"/>
      <c r="EEQ52" s="192"/>
      <c r="EER52" s="192"/>
      <c r="EES52" s="192"/>
      <c r="EET52" s="192"/>
      <c r="EEU52" s="192"/>
      <c r="EEV52" s="192"/>
      <c r="EEW52" s="192"/>
      <c r="EEX52" s="192"/>
      <c r="EEY52" s="192"/>
      <c r="EEZ52" s="192"/>
      <c r="EFA52" s="192"/>
      <c r="EFB52" s="192"/>
      <c r="EFC52" s="192"/>
      <c r="EFD52" s="192"/>
      <c r="EFE52" s="192"/>
      <c r="EFF52" s="192"/>
      <c r="EFG52" s="192"/>
      <c r="EFH52" s="192"/>
      <c r="EFI52" s="192"/>
      <c r="EFJ52" s="192"/>
      <c r="EFK52" s="192"/>
      <c r="EFL52" s="192"/>
      <c r="EFM52" s="192"/>
      <c r="EFN52" s="192"/>
      <c r="EFO52" s="192"/>
      <c r="EFP52" s="192"/>
      <c r="EFQ52" s="192"/>
      <c r="EFR52" s="192"/>
      <c r="EFS52" s="192"/>
      <c r="EFT52" s="192"/>
      <c r="EFU52" s="192"/>
      <c r="EFV52" s="192"/>
      <c r="EFW52" s="192"/>
      <c r="EFX52" s="192"/>
      <c r="EFY52" s="192"/>
      <c r="EFZ52" s="192"/>
      <c r="EGA52" s="192"/>
      <c r="EGB52" s="192"/>
      <c r="EGC52" s="192"/>
      <c r="EGD52" s="192"/>
      <c r="EGE52" s="192"/>
      <c r="EGF52" s="192"/>
      <c r="EGG52" s="192"/>
      <c r="EGH52" s="192"/>
      <c r="EGI52" s="192"/>
      <c r="EGJ52" s="192"/>
      <c r="EGK52" s="192"/>
      <c r="EGL52" s="192"/>
      <c r="EGM52" s="192"/>
      <c r="EGN52" s="192"/>
      <c r="EGO52" s="192"/>
      <c r="EGP52" s="192"/>
      <c r="EGQ52" s="192"/>
      <c r="EGR52" s="192"/>
      <c r="EGS52" s="192"/>
      <c r="EGT52" s="192"/>
      <c r="EGU52" s="192"/>
      <c r="EGV52" s="192"/>
      <c r="EGW52" s="192"/>
      <c r="EGX52" s="192"/>
      <c r="EGY52" s="192"/>
      <c r="EGZ52" s="192"/>
      <c r="EHA52" s="192"/>
      <c r="EHB52" s="192"/>
      <c r="EHC52" s="192"/>
      <c r="EHD52" s="192"/>
      <c r="EHE52" s="192"/>
      <c r="EHF52" s="192"/>
      <c r="EHG52" s="192"/>
      <c r="EHH52" s="192"/>
      <c r="EHI52" s="192"/>
      <c r="EHJ52" s="192"/>
      <c r="EHK52" s="192"/>
      <c r="EHL52" s="192"/>
      <c r="EHM52" s="192"/>
      <c r="EHN52" s="192"/>
      <c r="EHO52" s="192"/>
      <c r="EHP52" s="192"/>
      <c r="EHQ52" s="192"/>
      <c r="EHR52" s="192"/>
      <c r="EHS52" s="192"/>
      <c r="EHT52" s="192"/>
      <c r="EHU52" s="192"/>
      <c r="EHV52" s="192"/>
      <c r="EHW52" s="192"/>
      <c r="EHX52" s="192"/>
      <c r="EHY52" s="192"/>
      <c r="EHZ52" s="192"/>
      <c r="EIA52" s="192"/>
      <c r="EIB52" s="192"/>
      <c r="EIC52" s="192"/>
      <c r="EID52" s="192"/>
      <c r="EIE52" s="192"/>
      <c r="EIF52" s="192"/>
      <c r="EIG52" s="192"/>
      <c r="EIH52" s="192"/>
      <c r="EII52" s="192"/>
      <c r="EIJ52" s="192"/>
      <c r="EIK52" s="192"/>
      <c r="EIL52" s="192"/>
      <c r="EIM52" s="192"/>
      <c r="EIN52" s="192"/>
      <c r="EIO52" s="192"/>
      <c r="EIP52" s="192"/>
      <c r="EIQ52" s="192"/>
      <c r="EIR52" s="192"/>
      <c r="EIS52" s="192"/>
      <c r="EIT52" s="192"/>
      <c r="EIU52" s="192"/>
      <c r="EIV52" s="192"/>
      <c r="EIW52" s="192"/>
      <c r="EIX52" s="192"/>
      <c r="EIY52" s="192"/>
      <c r="EIZ52" s="192"/>
      <c r="EJA52" s="192"/>
      <c r="EJB52" s="192"/>
      <c r="EJC52" s="192"/>
      <c r="EJD52" s="192"/>
      <c r="EJE52" s="192"/>
      <c r="EJF52" s="192"/>
      <c r="EJG52" s="192"/>
      <c r="EJH52" s="192"/>
      <c r="EJI52" s="192"/>
      <c r="EJJ52" s="192"/>
      <c r="EJK52" s="192"/>
      <c r="EJL52" s="192"/>
      <c r="EJM52" s="192"/>
      <c r="EJN52" s="192"/>
      <c r="EJO52" s="192"/>
      <c r="EJP52" s="192"/>
      <c r="EJQ52" s="192"/>
      <c r="EJR52" s="192"/>
      <c r="EJS52" s="192"/>
      <c r="EJT52" s="192"/>
      <c r="EJU52" s="192"/>
      <c r="EJV52" s="192"/>
      <c r="EJW52" s="192"/>
      <c r="EJX52" s="192"/>
      <c r="EJY52" s="192"/>
      <c r="EJZ52" s="192"/>
      <c r="EKA52" s="192"/>
      <c r="EKB52" s="192"/>
      <c r="EKC52" s="192"/>
      <c r="EKD52" s="192"/>
      <c r="EKE52" s="192"/>
      <c r="EKF52" s="192"/>
      <c r="EKG52" s="192"/>
      <c r="EKH52" s="192"/>
      <c r="EKI52" s="192"/>
      <c r="EKJ52" s="192"/>
      <c r="EKK52" s="192"/>
      <c r="EKL52" s="192"/>
      <c r="EKM52" s="192"/>
      <c r="EKN52" s="192"/>
      <c r="EKO52" s="192"/>
      <c r="EKP52" s="192"/>
      <c r="EKQ52" s="192"/>
      <c r="EKR52" s="192"/>
      <c r="EKS52" s="192"/>
      <c r="EKT52" s="192"/>
      <c r="EKU52" s="192"/>
      <c r="EKV52" s="192"/>
      <c r="EKW52" s="192"/>
      <c r="EKX52" s="192"/>
      <c r="EKY52" s="192"/>
      <c r="EKZ52" s="192"/>
      <c r="ELA52" s="192"/>
      <c r="ELB52" s="192"/>
      <c r="ELC52" s="192"/>
      <c r="ELD52" s="192"/>
      <c r="ELE52" s="192"/>
      <c r="ELF52" s="192"/>
      <c r="ELG52" s="192"/>
      <c r="ELH52" s="192"/>
      <c r="ELI52" s="192"/>
      <c r="ELJ52" s="192"/>
      <c r="ELK52" s="192"/>
      <c r="ELL52" s="192"/>
      <c r="ELM52" s="192"/>
      <c r="ELN52" s="192"/>
      <c r="ELO52" s="192"/>
      <c r="ELP52" s="192"/>
      <c r="ELQ52" s="192"/>
      <c r="ELR52" s="192"/>
      <c r="ELS52" s="192"/>
      <c r="ELT52" s="192"/>
      <c r="ELU52" s="192"/>
      <c r="ELV52" s="192"/>
      <c r="ELW52" s="192"/>
      <c r="ELX52" s="192"/>
      <c r="ELY52" s="192"/>
      <c r="ELZ52" s="192"/>
      <c r="EMA52" s="192"/>
      <c r="EMB52" s="192"/>
      <c r="EMC52" s="192"/>
      <c r="EMD52" s="192"/>
      <c r="EME52" s="192"/>
      <c r="EMF52" s="192"/>
      <c r="EMG52" s="192"/>
      <c r="EMH52" s="192"/>
      <c r="EMI52" s="192"/>
      <c r="EMJ52" s="192"/>
      <c r="EMK52" s="192"/>
      <c r="EML52" s="192"/>
      <c r="EMM52" s="192"/>
      <c r="EMN52" s="192"/>
      <c r="EMO52" s="192"/>
      <c r="EMP52" s="192"/>
      <c r="EMQ52" s="192"/>
      <c r="EMR52" s="192"/>
      <c r="EMS52" s="192"/>
      <c r="EMT52" s="192"/>
      <c r="EMU52" s="192"/>
      <c r="EMV52" s="192"/>
      <c r="EMW52" s="192"/>
      <c r="EMX52" s="192"/>
      <c r="EMY52" s="192"/>
      <c r="EMZ52" s="192"/>
      <c r="ENA52" s="192"/>
      <c r="ENB52" s="192"/>
      <c r="ENC52" s="192"/>
      <c r="END52" s="192"/>
      <c r="ENE52" s="192"/>
      <c r="ENF52" s="192"/>
      <c r="ENG52" s="192"/>
      <c r="ENH52" s="192"/>
      <c r="ENI52" s="192"/>
      <c r="ENJ52" s="192"/>
      <c r="ENK52" s="192"/>
      <c r="ENL52" s="192"/>
      <c r="ENM52" s="192"/>
      <c r="ENN52" s="192"/>
      <c r="ENO52" s="192"/>
      <c r="ENP52" s="192"/>
      <c r="ENQ52" s="192"/>
      <c r="ENR52" s="192"/>
      <c r="ENS52" s="192"/>
      <c r="ENT52" s="192"/>
      <c r="ENU52" s="192"/>
      <c r="ENV52" s="192"/>
      <c r="ENW52" s="192"/>
      <c r="ENX52" s="192"/>
      <c r="ENY52" s="192"/>
      <c r="ENZ52" s="192"/>
      <c r="EOA52" s="192"/>
      <c r="EOB52" s="192"/>
      <c r="EOC52" s="192"/>
      <c r="EOD52" s="192"/>
      <c r="EOE52" s="192"/>
      <c r="EOF52" s="192"/>
      <c r="EOG52" s="192"/>
      <c r="EOH52" s="192"/>
      <c r="EOI52" s="192"/>
      <c r="EOJ52" s="192"/>
      <c r="EOK52" s="192"/>
      <c r="EOL52" s="192"/>
      <c r="EOM52" s="192"/>
      <c r="EON52" s="192"/>
      <c r="EOO52" s="192"/>
      <c r="EOP52" s="192"/>
      <c r="EOQ52" s="192"/>
      <c r="EOR52" s="192"/>
      <c r="EOS52" s="192"/>
      <c r="EOT52" s="192"/>
      <c r="EOU52" s="192"/>
      <c r="EOV52" s="192"/>
      <c r="EOW52" s="192"/>
      <c r="EOX52" s="192"/>
      <c r="EOY52" s="192"/>
      <c r="EOZ52" s="192"/>
      <c r="EPA52" s="192"/>
      <c r="EPB52" s="192"/>
      <c r="EPC52" s="192"/>
      <c r="EPD52" s="192"/>
      <c r="EPE52" s="192"/>
      <c r="EPF52" s="192"/>
      <c r="EPG52" s="192"/>
      <c r="EPH52" s="192"/>
      <c r="EPI52" s="192"/>
      <c r="EPJ52" s="192"/>
      <c r="EPK52" s="192"/>
      <c r="EPL52" s="192"/>
      <c r="EPM52" s="192"/>
      <c r="EPN52" s="192"/>
      <c r="EPO52" s="192"/>
      <c r="EPP52" s="192"/>
      <c r="EPQ52" s="192"/>
      <c r="EPR52" s="192"/>
      <c r="EPS52" s="192"/>
      <c r="EPT52" s="192"/>
      <c r="EPU52" s="192"/>
      <c r="EPV52" s="192"/>
      <c r="EPW52" s="192"/>
      <c r="EPX52" s="192"/>
      <c r="EPY52" s="192"/>
      <c r="EPZ52" s="192"/>
      <c r="EQA52" s="192"/>
      <c r="EQB52" s="192"/>
      <c r="EQC52" s="192"/>
      <c r="EQD52" s="192"/>
      <c r="EQE52" s="192"/>
      <c r="EQF52" s="192"/>
      <c r="EQG52" s="192"/>
      <c r="EQH52" s="192"/>
      <c r="EQI52" s="192"/>
      <c r="EQJ52" s="192"/>
      <c r="EQK52" s="192"/>
      <c r="EQL52" s="192"/>
      <c r="EQM52" s="192"/>
      <c r="EQN52" s="192"/>
      <c r="EQO52" s="192"/>
      <c r="EQP52" s="192"/>
      <c r="EQQ52" s="192"/>
      <c r="EQR52" s="192"/>
      <c r="EQS52" s="192"/>
      <c r="EQT52" s="192"/>
      <c r="EQU52" s="192"/>
      <c r="EQV52" s="192"/>
      <c r="EQW52" s="192"/>
      <c r="EQX52" s="192"/>
      <c r="EQY52" s="192"/>
      <c r="EQZ52" s="192"/>
      <c r="ERA52" s="192"/>
      <c r="ERB52" s="192"/>
      <c r="ERC52" s="192"/>
      <c r="ERD52" s="192"/>
      <c r="ERE52" s="192"/>
      <c r="ERF52" s="192"/>
      <c r="ERG52" s="192"/>
      <c r="ERH52" s="192"/>
      <c r="ERI52" s="192"/>
      <c r="ERJ52" s="192"/>
      <c r="ERK52" s="192"/>
      <c r="ERL52" s="192"/>
      <c r="ERM52" s="192"/>
      <c r="ERN52" s="192"/>
      <c r="ERO52" s="192"/>
      <c r="ERP52" s="192"/>
      <c r="ERQ52" s="192"/>
      <c r="ERR52" s="192"/>
      <c r="ERS52" s="192"/>
      <c r="ERT52" s="192"/>
      <c r="ERU52" s="192"/>
      <c r="ERV52" s="192"/>
      <c r="ERW52" s="192"/>
      <c r="ERX52" s="192"/>
      <c r="ERY52" s="192"/>
      <c r="ERZ52" s="192"/>
      <c r="ESA52" s="192"/>
      <c r="ESB52" s="192"/>
      <c r="ESC52" s="192"/>
      <c r="ESD52" s="192"/>
      <c r="ESE52" s="192"/>
      <c r="ESF52" s="192"/>
      <c r="ESG52" s="192"/>
      <c r="ESH52" s="192"/>
      <c r="ESI52" s="192"/>
      <c r="ESJ52" s="192"/>
      <c r="ESK52" s="192"/>
      <c r="ESL52" s="192"/>
      <c r="ESM52" s="192"/>
      <c r="ESN52" s="192"/>
      <c r="ESO52" s="192"/>
      <c r="ESP52" s="192"/>
      <c r="ESQ52" s="192"/>
      <c r="ESR52" s="192"/>
      <c r="ESS52" s="192"/>
      <c r="EST52" s="192"/>
      <c r="ESU52" s="192"/>
      <c r="ESV52" s="192"/>
      <c r="ESW52" s="192"/>
      <c r="ESX52" s="192"/>
      <c r="ESY52" s="192"/>
      <c r="ESZ52" s="192"/>
      <c r="ETA52" s="192"/>
      <c r="ETB52" s="192"/>
      <c r="ETC52" s="192"/>
      <c r="ETD52" s="192"/>
      <c r="ETE52" s="192"/>
      <c r="ETF52" s="192"/>
      <c r="ETG52" s="192"/>
      <c r="ETH52" s="192"/>
      <c r="ETI52" s="192"/>
      <c r="ETJ52" s="192"/>
      <c r="ETK52" s="192"/>
      <c r="ETL52" s="192"/>
      <c r="ETM52" s="192"/>
      <c r="ETN52" s="192"/>
      <c r="ETO52" s="192"/>
      <c r="ETP52" s="192"/>
      <c r="ETQ52" s="192"/>
      <c r="ETR52" s="192"/>
      <c r="ETS52" s="192"/>
      <c r="ETT52" s="192"/>
      <c r="ETU52" s="192"/>
      <c r="ETV52" s="192"/>
      <c r="ETW52" s="192"/>
      <c r="ETX52" s="192"/>
      <c r="ETY52" s="192"/>
      <c r="ETZ52" s="192"/>
      <c r="EUA52" s="192"/>
      <c r="EUB52" s="192"/>
      <c r="EUC52" s="192"/>
      <c r="EUD52" s="192"/>
      <c r="EUE52" s="192"/>
      <c r="EUF52" s="192"/>
      <c r="EUG52" s="192"/>
      <c r="EUH52" s="192"/>
      <c r="EUI52" s="192"/>
      <c r="EUJ52" s="192"/>
      <c r="EUK52" s="192"/>
      <c r="EUL52" s="192"/>
      <c r="EUM52" s="192"/>
      <c r="EUN52" s="192"/>
      <c r="EUO52" s="192"/>
      <c r="EUP52" s="192"/>
      <c r="EUQ52" s="192"/>
      <c r="EUR52" s="192"/>
      <c r="EUS52" s="192"/>
      <c r="EUT52" s="192"/>
      <c r="EUU52" s="192"/>
      <c r="EUV52" s="192"/>
      <c r="EUW52" s="192"/>
      <c r="EUX52" s="192"/>
      <c r="EUY52" s="192"/>
      <c r="EUZ52" s="192"/>
      <c r="EVA52" s="192"/>
      <c r="EVB52" s="192"/>
      <c r="EVC52" s="192"/>
      <c r="EVD52" s="192"/>
      <c r="EVE52" s="192"/>
      <c r="EVF52" s="192"/>
      <c r="EVG52" s="192"/>
      <c r="EVH52" s="192"/>
      <c r="EVI52" s="192"/>
      <c r="EVJ52" s="192"/>
      <c r="EVK52" s="192"/>
      <c r="EVL52" s="192"/>
      <c r="EVM52" s="192"/>
      <c r="EVN52" s="192"/>
      <c r="EVO52" s="192"/>
      <c r="EVP52" s="192"/>
      <c r="EVQ52" s="192"/>
      <c r="EVR52" s="192"/>
      <c r="EVS52" s="192"/>
      <c r="EVT52" s="192"/>
      <c r="EVU52" s="192"/>
      <c r="EVV52" s="192"/>
      <c r="EVW52" s="192"/>
      <c r="EVX52" s="192"/>
      <c r="EVY52" s="192"/>
      <c r="EVZ52" s="192"/>
      <c r="EWA52" s="192"/>
      <c r="EWB52" s="192"/>
      <c r="EWC52" s="192"/>
      <c r="EWD52" s="192"/>
      <c r="EWE52" s="192"/>
      <c r="EWF52" s="192"/>
      <c r="EWG52" s="192"/>
      <c r="EWH52" s="192"/>
      <c r="EWI52" s="192"/>
      <c r="EWJ52" s="192"/>
      <c r="EWK52" s="192"/>
      <c r="EWL52" s="192"/>
      <c r="EWM52" s="192"/>
      <c r="EWN52" s="192"/>
      <c r="EWO52" s="192"/>
      <c r="EWP52" s="192"/>
      <c r="EWQ52" s="192"/>
      <c r="EWR52" s="192"/>
      <c r="EWS52" s="192"/>
      <c r="EWT52" s="192"/>
      <c r="EWU52" s="192"/>
      <c r="EWV52" s="192"/>
      <c r="EWW52" s="192"/>
      <c r="EWX52" s="192"/>
      <c r="EWY52" s="192"/>
      <c r="EWZ52" s="192"/>
      <c r="EXA52" s="192"/>
      <c r="EXB52" s="192"/>
      <c r="EXC52" s="192"/>
      <c r="EXD52" s="192"/>
      <c r="EXE52" s="192"/>
      <c r="EXF52" s="192"/>
      <c r="EXG52" s="192"/>
      <c r="EXH52" s="192"/>
      <c r="EXI52" s="192"/>
      <c r="EXJ52" s="192"/>
      <c r="EXK52" s="192"/>
      <c r="EXL52" s="192"/>
      <c r="EXM52" s="192"/>
      <c r="EXN52" s="192"/>
      <c r="EXO52" s="192"/>
      <c r="EXP52" s="192"/>
      <c r="EXQ52" s="192"/>
      <c r="EXR52" s="192"/>
      <c r="EXS52" s="192"/>
      <c r="EXT52" s="192"/>
      <c r="EXU52" s="192"/>
      <c r="EXV52" s="192"/>
      <c r="EXW52" s="192"/>
      <c r="EXX52" s="192"/>
      <c r="EXY52" s="192"/>
      <c r="EXZ52" s="192"/>
      <c r="EYA52" s="192"/>
      <c r="EYB52" s="192"/>
      <c r="EYC52" s="192"/>
      <c r="EYD52" s="192"/>
      <c r="EYE52" s="192"/>
      <c r="EYF52" s="192"/>
      <c r="EYG52" s="192"/>
      <c r="EYH52" s="192"/>
      <c r="EYI52" s="192"/>
      <c r="EYJ52" s="192"/>
      <c r="EYK52" s="192"/>
      <c r="EYL52" s="192"/>
      <c r="EYM52" s="192"/>
      <c r="EYN52" s="192"/>
      <c r="EYO52" s="192"/>
      <c r="EYP52" s="192"/>
      <c r="EYQ52" s="192"/>
      <c r="EYR52" s="192"/>
      <c r="EYS52" s="192"/>
      <c r="EYT52" s="192"/>
      <c r="EYU52" s="192"/>
      <c r="EYV52" s="192"/>
      <c r="EYW52" s="192"/>
      <c r="EYX52" s="192"/>
      <c r="EYY52" s="192"/>
      <c r="EYZ52" s="192"/>
      <c r="EZA52" s="192"/>
      <c r="EZB52" s="192"/>
      <c r="EZC52" s="192"/>
      <c r="EZD52" s="192"/>
      <c r="EZE52" s="192"/>
      <c r="EZF52" s="192"/>
      <c r="EZG52" s="192"/>
      <c r="EZH52" s="192"/>
      <c r="EZI52" s="192"/>
      <c r="EZJ52" s="192"/>
      <c r="EZK52" s="192"/>
      <c r="EZL52" s="192"/>
      <c r="EZM52" s="192"/>
      <c r="EZN52" s="192"/>
      <c r="EZO52" s="192"/>
      <c r="EZP52" s="192"/>
      <c r="EZQ52" s="192"/>
      <c r="EZR52" s="192"/>
      <c r="EZS52" s="192"/>
      <c r="EZT52" s="192"/>
      <c r="EZU52" s="192"/>
      <c r="EZV52" s="192"/>
      <c r="EZW52" s="192"/>
      <c r="EZX52" s="192"/>
      <c r="EZY52" s="192"/>
      <c r="EZZ52" s="192"/>
      <c r="FAA52" s="192"/>
      <c r="FAB52" s="192"/>
      <c r="FAC52" s="192"/>
      <c r="FAD52" s="192"/>
      <c r="FAE52" s="192"/>
      <c r="FAF52" s="192"/>
      <c r="FAG52" s="192"/>
      <c r="FAH52" s="192"/>
      <c r="FAI52" s="192"/>
      <c r="FAJ52" s="192"/>
      <c r="FAK52" s="192"/>
      <c r="FAL52" s="192"/>
      <c r="FAM52" s="192"/>
      <c r="FAN52" s="192"/>
      <c r="FAO52" s="192"/>
      <c r="FAP52" s="192"/>
      <c r="FAQ52" s="192"/>
      <c r="FAR52" s="192"/>
      <c r="FAS52" s="192"/>
      <c r="FAT52" s="192"/>
      <c r="FAU52" s="192"/>
      <c r="FAV52" s="192"/>
      <c r="FAW52" s="192"/>
      <c r="FAX52" s="192"/>
      <c r="FAY52" s="192"/>
      <c r="FAZ52" s="192"/>
      <c r="FBA52" s="192"/>
      <c r="FBB52" s="192"/>
      <c r="FBC52" s="192"/>
      <c r="FBD52" s="192"/>
      <c r="FBE52" s="192"/>
      <c r="FBF52" s="192"/>
      <c r="FBG52" s="192"/>
      <c r="FBH52" s="192"/>
      <c r="FBI52" s="192"/>
      <c r="FBJ52" s="192"/>
      <c r="FBK52" s="192"/>
      <c r="FBL52" s="192"/>
      <c r="FBM52" s="192"/>
      <c r="FBN52" s="192"/>
      <c r="FBO52" s="192"/>
      <c r="FBP52" s="192"/>
      <c r="FBQ52" s="192"/>
      <c r="FBR52" s="192"/>
      <c r="FBS52" s="192"/>
      <c r="FBT52" s="192"/>
      <c r="FBU52" s="192"/>
      <c r="FBV52" s="192"/>
      <c r="FBW52" s="192"/>
      <c r="FBX52" s="192"/>
      <c r="FBY52" s="192"/>
      <c r="FBZ52" s="192"/>
      <c r="FCA52" s="192"/>
      <c r="FCB52" s="192"/>
      <c r="FCC52" s="192"/>
      <c r="FCD52" s="192"/>
      <c r="FCE52" s="192"/>
      <c r="FCF52" s="192"/>
      <c r="FCG52" s="192"/>
      <c r="FCH52" s="192"/>
      <c r="FCI52" s="192"/>
      <c r="FCJ52" s="192"/>
      <c r="FCK52" s="192"/>
      <c r="FCL52" s="192"/>
      <c r="FCM52" s="192"/>
      <c r="FCN52" s="192"/>
      <c r="FCO52" s="192"/>
      <c r="FCP52" s="192"/>
      <c r="FCQ52" s="192"/>
      <c r="FCR52" s="192"/>
      <c r="FCS52" s="192"/>
      <c r="FCT52" s="192"/>
      <c r="FCU52" s="192"/>
      <c r="FCV52" s="192"/>
      <c r="FCW52" s="192"/>
      <c r="FCX52" s="192"/>
      <c r="FCY52" s="192"/>
      <c r="FCZ52" s="192"/>
      <c r="FDA52" s="192"/>
      <c r="FDB52" s="192"/>
      <c r="FDC52" s="192"/>
      <c r="FDD52" s="192"/>
      <c r="FDE52" s="192"/>
      <c r="FDF52" s="192"/>
      <c r="FDG52" s="192"/>
      <c r="FDH52" s="192"/>
      <c r="FDI52" s="192"/>
      <c r="FDJ52" s="192"/>
      <c r="FDK52" s="192"/>
      <c r="FDL52" s="192"/>
      <c r="FDM52" s="192"/>
      <c r="FDN52" s="192"/>
      <c r="FDO52" s="192"/>
      <c r="FDP52" s="192"/>
      <c r="FDQ52" s="192"/>
      <c r="FDR52" s="192"/>
      <c r="FDS52" s="192"/>
      <c r="FDT52" s="192"/>
      <c r="FDU52" s="192"/>
      <c r="FDV52" s="192"/>
      <c r="FDW52" s="192"/>
      <c r="FDX52" s="192"/>
      <c r="FDY52" s="192"/>
      <c r="FDZ52" s="192"/>
      <c r="FEA52" s="192"/>
      <c r="FEB52" s="192"/>
      <c r="FEC52" s="192"/>
      <c r="FED52" s="192"/>
      <c r="FEE52" s="192"/>
      <c r="FEF52" s="192"/>
      <c r="FEG52" s="192"/>
      <c r="FEH52" s="192"/>
      <c r="FEI52" s="192"/>
      <c r="FEJ52" s="192"/>
      <c r="FEK52" s="192"/>
      <c r="FEL52" s="192"/>
      <c r="FEM52" s="192"/>
      <c r="FEN52" s="192"/>
      <c r="FEO52" s="192"/>
      <c r="FEP52" s="192"/>
      <c r="FEQ52" s="192"/>
      <c r="FER52" s="192"/>
      <c r="FES52" s="192"/>
      <c r="FET52" s="192"/>
      <c r="FEU52" s="192"/>
      <c r="FEV52" s="192"/>
      <c r="FEW52" s="192"/>
      <c r="FEX52" s="192"/>
      <c r="FEY52" s="192"/>
      <c r="FEZ52" s="192"/>
      <c r="FFA52" s="192"/>
      <c r="FFB52" s="192"/>
      <c r="FFC52" s="192"/>
      <c r="FFD52" s="192"/>
      <c r="FFE52" s="192"/>
      <c r="FFF52" s="192"/>
      <c r="FFG52" s="192"/>
      <c r="FFH52" s="192"/>
      <c r="FFI52" s="192"/>
      <c r="FFJ52" s="192"/>
      <c r="FFK52" s="192"/>
      <c r="FFL52" s="192"/>
      <c r="FFM52" s="192"/>
      <c r="FFN52" s="192"/>
      <c r="FFO52" s="192"/>
      <c r="FFP52" s="192"/>
      <c r="FFQ52" s="192"/>
      <c r="FFR52" s="192"/>
      <c r="FFS52" s="192"/>
      <c r="FFT52" s="192"/>
      <c r="FFU52" s="192"/>
      <c r="FFV52" s="192"/>
      <c r="FFW52" s="192"/>
      <c r="FFX52" s="192"/>
      <c r="FFY52" s="192"/>
      <c r="FFZ52" s="192"/>
      <c r="FGA52" s="192"/>
      <c r="FGB52" s="192"/>
      <c r="FGC52" s="192"/>
      <c r="FGD52" s="192"/>
      <c r="FGE52" s="192"/>
      <c r="FGF52" s="192"/>
      <c r="FGG52" s="192"/>
      <c r="FGH52" s="192"/>
      <c r="FGI52" s="192"/>
      <c r="FGJ52" s="192"/>
      <c r="FGK52" s="192"/>
      <c r="FGL52" s="192"/>
      <c r="FGM52" s="192"/>
      <c r="FGN52" s="192"/>
      <c r="FGO52" s="192"/>
      <c r="FGP52" s="192"/>
      <c r="FGQ52" s="192"/>
      <c r="FGR52" s="192"/>
      <c r="FGS52" s="192"/>
      <c r="FGT52" s="192"/>
      <c r="FGU52" s="192"/>
      <c r="FGV52" s="192"/>
      <c r="FGW52" s="192"/>
      <c r="FGX52" s="192"/>
      <c r="FGY52" s="192"/>
      <c r="FGZ52" s="192"/>
      <c r="FHA52" s="192"/>
      <c r="FHB52" s="192"/>
      <c r="FHC52" s="192"/>
      <c r="FHD52" s="192"/>
      <c r="FHE52" s="192"/>
      <c r="FHF52" s="192"/>
      <c r="FHG52" s="192"/>
      <c r="FHH52" s="192"/>
      <c r="FHI52" s="192"/>
      <c r="FHJ52" s="192"/>
      <c r="FHK52" s="192"/>
      <c r="FHL52" s="192"/>
      <c r="FHM52" s="192"/>
      <c r="FHN52" s="192"/>
      <c r="FHO52" s="192"/>
      <c r="FHP52" s="192"/>
      <c r="FHQ52" s="192"/>
      <c r="FHR52" s="192"/>
      <c r="FHS52" s="192"/>
      <c r="FHT52" s="192"/>
      <c r="FHU52" s="192"/>
      <c r="FHV52" s="192"/>
      <c r="FHW52" s="192"/>
      <c r="FHX52" s="192"/>
      <c r="FHY52" s="192"/>
      <c r="FHZ52" s="192"/>
      <c r="FIA52" s="192"/>
      <c r="FIB52" s="192"/>
      <c r="FIC52" s="192"/>
      <c r="FID52" s="192"/>
      <c r="FIE52" s="192"/>
      <c r="FIF52" s="192"/>
      <c r="FIG52" s="192"/>
      <c r="FIH52" s="192"/>
      <c r="FII52" s="192"/>
      <c r="FIJ52" s="192"/>
      <c r="FIK52" s="192"/>
      <c r="FIL52" s="192"/>
      <c r="FIM52" s="192"/>
      <c r="FIN52" s="192"/>
      <c r="FIO52" s="192"/>
      <c r="FIP52" s="192"/>
      <c r="FIQ52" s="192"/>
      <c r="FIR52" s="192"/>
      <c r="FIS52" s="192"/>
      <c r="FIT52" s="192"/>
      <c r="FIU52" s="192"/>
      <c r="FIV52" s="192"/>
      <c r="FIW52" s="192"/>
      <c r="FIX52" s="192"/>
      <c r="FIY52" s="192"/>
      <c r="FIZ52" s="192"/>
      <c r="FJA52" s="192"/>
      <c r="FJB52" s="192"/>
      <c r="FJC52" s="192"/>
      <c r="FJD52" s="192"/>
      <c r="FJE52" s="192"/>
      <c r="FJF52" s="192"/>
      <c r="FJG52" s="192"/>
      <c r="FJH52" s="192"/>
      <c r="FJI52" s="192"/>
      <c r="FJJ52" s="192"/>
      <c r="FJK52" s="192"/>
      <c r="FJL52" s="192"/>
      <c r="FJM52" s="192"/>
      <c r="FJN52" s="192"/>
      <c r="FJO52" s="192"/>
      <c r="FJP52" s="192"/>
      <c r="FJQ52" s="192"/>
      <c r="FJR52" s="192"/>
      <c r="FJS52" s="192"/>
      <c r="FJT52" s="192"/>
      <c r="FJU52" s="192"/>
      <c r="FJV52" s="192"/>
      <c r="FJW52" s="192"/>
      <c r="FJX52" s="192"/>
      <c r="FJY52" s="192"/>
      <c r="FJZ52" s="192"/>
      <c r="FKA52" s="192"/>
      <c r="FKB52" s="192"/>
      <c r="FKC52" s="192"/>
      <c r="FKD52" s="192"/>
      <c r="FKE52" s="192"/>
      <c r="FKF52" s="192"/>
      <c r="FKG52" s="192"/>
      <c r="FKH52" s="192"/>
      <c r="FKI52" s="192"/>
      <c r="FKJ52" s="192"/>
      <c r="FKK52" s="192"/>
      <c r="FKL52" s="192"/>
      <c r="FKM52" s="192"/>
      <c r="FKN52" s="192"/>
      <c r="FKO52" s="192"/>
      <c r="FKP52" s="192"/>
      <c r="FKQ52" s="192"/>
      <c r="FKR52" s="192"/>
      <c r="FKS52" s="192"/>
      <c r="FKT52" s="192"/>
      <c r="FKU52" s="192"/>
      <c r="FKV52" s="192"/>
      <c r="FKW52" s="192"/>
      <c r="FKX52" s="192"/>
      <c r="FKY52" s="192"/>
      <c r="FKZ52" s="192"/>
      <c r="FLA52" s="192"/>
      <c r="FLB52" s="192"/>
      <c r="FLC52" s="192"/>
      <c r="FLD52" s="192"/>
      <c r="FLE52" s="192"/>
      <c r="FLF52" s="192"/>
      <c r="FLG52" s="192"/>
      <c r="FLH52" s="192"/>
      <c r="FLI52" s="192"/>
      <c r="FLJ52" s="192"/>
      <c r="FLK52" s="192"/>
      <c r="FLL52" s="192"/>
      <c r="FLM52" s="192"/>
      <c r="FLN52" s="192"/>
      <c r="FLO52" s="192"/>
      <c r="FLP52" s="192"/>
      <c r="FLQ52" s="192"/>
      <c r="FLR52" s="192"/>
      <c r="FLS52" s="192"/>
      <c r="FLT52" s="192"/>
      <c r="FLU52" s="192"/>
      <c r="FLV52" s="192"/>
      <c r="FLW52" s="192"/>
      <c r="FLX52" s="192"/>
      <c r="FLY52" s="192"/>
      <c r="FLZ52" s="192"/>
      <c r="FMA52" s="192"/>
      <c r="FMB52" s="192"/>
      <c r="FMC52" s="192"/>
      <c r="FMD52" s="192"/>
      <c r="FME52" s="192"/>
      <c r="FMF52" s="192"/>
      <c r="FMG52" s="192"/>
      <c r="FMH52" s="192"/>
      <c r="FMI52" s="192"/>
      <c r="FMJ52" s="192"/>
      <c r="FMK52" s="192"/>
      <c r="FML52" s="192"/>
      <c r="FMM52" s="192"/>
      <c r="FMN52" s="192"/>
      <c r="FMO52" s="192"/>
      <c r="FMP52" s="192"/>
      <c r="FMQ52" s="192"/>
      <c r="FMR52" s="192"/>
      <c r="FMS52" s="192"/>
      <c r="FMT52" s="192"/>
      <c r="FMU52" s="192"/>
      <c r="FMV52" s="192"/>
      <c r="FMW52" s="192"/>
      <c r="FMX52" s="192"/>
      <c r="FMY52" s="192"/>
      <c r="FMZ52" s="192"/>
      <c r="FNA52" s="192"/>
      <c r="FNB52" s="192"/>
      <c r="FNC52" s="192"/>
      <c r="FND52" s="192"/>
      <c r="FNE52" s="192"/>
      <c r="FNF52" s="192"/>
      <c r="FNG52" s="192"/>
      <c r="FNH52" s="192"/>
      <c r="FNI52" s="192"/>
      <c r="FNJ52" s="192"/>
      <c r="FNK52" s="192"/>
      <c r="FNL52" s="192"/>
      <c r="FNM52" s="192"/>
      <c r="FNN52" s="192"/>
      <c r="FNO52" s="192"/>
      <c r="FNP52" s="192"/>
      <c r="FNQ52" s="192"/>
      <c r="FNR52" s="192"/>
      <c r="FNS52" s="192"/>
      <c r="FNT52" s="192"/>
      <c r="FNU52" s="192"/>
      <c r="FNV52" s="192"/>
      <c r="FNW52" s="192"/>
      <c r="FNX52" s="192"/>
      <c r="FNY52" s="192"/>
      <c r="FNZ52" s="192"/>
      <c r="FOA52" s="192"/>
      <c r="FOB52" s="192"/>
      <c r="FOC52" s="192"/>
      <c r="FOD52" s="192"/>
      <c r="FOE52" s="192"/>
      <c r="FOF52" s="192"/>
      <c r="FOG52" s="192"/>
      <c r="FOH52" s="192"/>
      <c r="FOI52" s="192"/>
      <c r="FOJ52" s="192"/>
      <c r="FOK52" s="192"/>
      <c r="FOL52" s="192"/>
      <c r="FOM52" s="192"/>
      <c r="FON52" s="192"/>
      <c r="FOO52" s="192"/>
      <c r="FOP52" s="192"/>
      <c r="FOQ52" s="192"/>
      <c r="FOR52" s="192"/>
      <c r="FOS52" s="192"/>
      <c r="FOT52" s="192"/>
      <c r="FOU52" s="192"/>
      <c r="FOV52" s="192"/>
      <c r="FOW52" s="192"/>
      <c r="FOX52" s="192"/>
      <c r="FOY52" s="192"/>
      <c r="FOZ52" s="192"/>
      <c r="FPA52" s="192"/>
      <c r="FPB52" s="192"/>
      <c r="FPC52" s="192"/>
      <c r="FPD52" s="192"/>
      <c r="FPE52" s="192"/>
      <c r="FPF52" s="192"/>
      <c r="FPG52" s="192"/>
      <c r="FPH52" s="192"/>
      <c r="FPI52" s="192"/>
      <c r="FPJ52" s="192"/>
      <c r="FPK52" s="192"/>
      <c r="FPL52" s="192"/>
      <c r="FPM52" s="192"/>
      <c r="FPN52" s="192"/>
      <c r="FPO52" s="192"/>
      <c r="FPP52" s="192"/>
      <c r="FPQ52" s="192"/>
      <c r="FPR52" s="192"/>
      <c r="FPS52" s="192"/>
      <c r="FPT52" s="192"/>
      <c r="FPU52" s="192"/>
      <c r="FPV52" s="192"/>
      <c r="FPW52" s="192"/>
      <c r="FPX52" s="192"/>
      <c r="FPY52" s="192"/>
      <c r="FPZ52" s="192"/>
      <c r="FQA52" s="192"/>
      <c r="FQB52" s="192"/>
      <c r="FQC52" s="192"/>
      <c r="FQD52" s="192"/>
      <c r="FQE52" s="192"/>
      <c r="FQF52" s="192"/>
      <c r="FQG52" s="192"/>
      <c r="FQH52" s="192"/>
      <c r="FQI52" s="192"/>
      <c r="FQJ52" s="192"/>
      <c r="FQK52" s="192"/>
      <c r="FQL52" s="192"/>
      <c r="FQM52" s="192"/>
      <c r="FQN52" s="192"/>
      <c r="FQO52" s="192"/>
      <c r="FQP52" s="192"/>
      <c r="FQQ52" s="192"/>
      <c r="FQR52" s="192"/>
      <c r="FQS52" s="192"/>
      <c r="FQT52" s="192"/>
      <c r="FQU52" s="192"/>
      <c r="FQV52" s="192"/>
      <c r="FQW52" s="192"/>
      <c r="FQX52" s="192"/>
      <c r="FQY52" s="192"/>
      <c r="FQZ52" s="192"/>
      <c r="FRA52" s="192"/>
      <c r="FRB52" s="192"/>
      <c r="FRC52" s="192"/>
      <c r="FRD52" s="192"/>
      <c r="FRE52" s="192"/>
      <c r="FRF52" s="192"/>
      <c r="FRG52" s="192"/>
      <c r="FRH52" s="192"/>
      <c r="FRI52" s="192"/>
      <c r="FRJ52" s="192"/>
      <c r="FRK52" s="192"/>
      <c r="FRL52" s="192"/>
      <c r="FRM52" s="192"/>
      <c r="FRN52" s="192"/>
      <c r="FRO52" s="192"/>
      <c r="FRP52" s="192"/>
      <c r="FRQ52" s="192"/>
      <c r="FRR52" s="192"/>
      <c r="FRS52" s="192"/>
      <c r="FRT52" s="192"/>
      <c r="FRU52" s="192"/>
      <c r="FRV52" s="192"/>
      <c r="FRW52" s="192"/>
      <c r="FRX52" s="192"/>
      <c r="FRY52" s="192"/>
      <c r="FRZ52" s="192"/>
      <c r="FSA52" s="192"/>
      <c r="FSB52" s="192"/>
      <c r="FSC52" s="192"/>
      <c r="FSD52" s="192"/>
      <c r="FSE52" s="192"/>
      <c r="FSF52" s="192"/>
      <c r="FSG52" s="192"/>
      <c r="FSH52" s="192"/>
      <c r="FSI52" s="192"/>
      <c r="FSJ52" s="192"/>
      <c r="FSK52" s="192"/>
      <c r="FSL52" s="192"/>
      <c r="FSM52" s="192"/>
      <c r="FSN52" s="192"/>
      <c r="FSO52" s="192"/>
      <c r="FSP52" s="192"/>
      <c r="FSQ52" s="192"/>
      <c r="FSR52" s="192"/>
      <c r="FSS52" s="192"/>
      <c r="FST52" s="192"/>
      <c r="FSU52" s="192"/>
      <c r="FSV52" s="192"/>
      <c r="FSW52" s="192"/>
      <c r="FSX52" s="192"/>
      <c r="FSY52" s="192"/>
      <c r="FSZ52" s="192"/>
      <c r="FTA52" s="192"/>
      <c r="FTB52" s="192"/>
      <c r="FTC52" s="192"/>
      <c r="FTD52" s="192"/>
      <c r="FTE52" s="192"/>
      <c r="FTF52" s="192"/>
      <c r="FTG52" s="192"/>
      <c r="FTH52" s="192"/>
      <c r="FTI52" s="192"/>
      <c r="FTJ52" s="192"/>
      <c r="FTK52" s="192"/>
      <c r="FTL52" s="192"/>
      <c r="FTM52" s="192"/>
      <c r="FTN52" s="192"/>
      <c r="FTO52" s="192"/>
      <c r="FTP52" s="192"/>
      <c r="FTQ52" s="192"/>
      <c r="FTR52" s="192"/>
      <c r="FTS52" s="192"/>
      <c r="FTT52" s="192"/>
      <c r="FTU52" s="192"/>
      <c r="FTV52" s="192"/>
      <c r="FTW52" s="192"/>
      <c r="FTX52" s="192"/>
      <c r="FTY52" s="192"/>
      <c r="FTZ52" s="192"/>
      <c r="FUA52" s="192"/>
      <c r="FUB52" s="192"/>
      <c r="FUC52" s="192"/>
      <c r="FUD52" s="192"/>
      <c r="FUE52" s="192"/>
      <c r="FUF52" s="192"/>
      <c r="FUG52" s="192"/>
      <c r="FUH52" s="192"/>
      <c r="FUI52" s="192"/>
      <c r="FUJ52" s="192"/>
      <c r="FUK52" s="192"/>
      <c r="FUL52" s="192"/>
      <c r="FUM52" s="192"/>
      <c r="FUN52" s="192"/>
      <c r="FUO52" s="192"/>
      <c r="FUP52" s="192"/>
      <c r="FUQ52" s="192"/>
      <c r="FUR52" s="192"/>
      <c r="FUS52" s="192"/>
      <c r="FUT52" s="192"/>
      <c r="FUU52" s="192"/>
      <c r="FUV52" s="192"/>
      <c r="FUW52" s="192"/>
      <c r="FUX52" s="192"/>
      <c r="FUY52" s="192"/>
      <c r="FUZ52" s="192"/>
      <c r="FVA52" s="192"/>
      <c r="FVB52" s="192"/>
      <c r="FVC52" s="192"/>
      <c r="FVD52" s="192"/>
      <c r="FVE52" s="192"/>
      <c r="FVF52" s="192"/>
      <c r="FVG52" s="192"/>
      <c r="FVH52" s="192"/>
      <c r="FVI52" s="192"/>
      <c r="FVJ52" s="192"/>
      <c r="FVK52" s="192"/>
      <c r="FVL52" s="192"/>
      <c r="FVM52" s="192"/>
      <c r="FVN52" s="192"/>
      <c r="FVO52" s="192"/>
      <c r="FVP52" s="192"/>
      <c r="FVQ52" s="192"/>
      <c r="FVR52" s="192"/>
      <c r="FVS52" s="192"/>
      <c r="FVT52" s="192"/>
      <c r="FVU52" s="192"/>
      <c r="FVV52" s="192"/>
      <c r="FVW52" s="192"/>
      <c r="FVX52" s="192"/>
      <c r="FVY52" s="192"/>
      <c r="FVZ52" s="192"/>
      <c r="FWA52" s="192"/>
      <c r="FWB52" s="192"/>
      <c r="FWC52" s="192"/>
      <c r="FWD52" s="192"/>
      <c r="FWE52" s="192"/>
      <c r="FWF52" s="192"/>
      <c r="FWG52" s="192"/>
      <c r="FWH52" s="192"/>
      <c r="FWI52" s="192"/>
      <c r="FWJ52" s="192"/>
      <c r="FWK52" s="192"/>
      <c r="FWL52" s="192"/>
      <c r="FWM52" s="192"/>
      <c r="FWN52" s="192"/>
      <c r="FWO52" s="192"/>
      <c r="FWP52" s="192"/>
      <c r="FWQ52" s="192"/>
      <c r="FWR52" s="192"/>
      <c r="FWS52" s="192"/>
      <c r="FWT52" s="192"/>
      <c r="FWU52" s="192"/>
      <c r="FWV52" s="192"/>
      <c r="FWW52" s="192"/>
      <c r="FWX52" s="192"/>
      <c r="FWY52" s="192"/>
      <c r="FWZ52" s="192"/>
      <c r="FXA52" s="192"/>
      <c r="FXB52" s="192"/>
      <c r="FXC52" s="192"/>
      <c r="FXD52" s="192"/>
      <c r="FXE52" s="192"/>
      <c r="FXF52" s="192"/>
      <c r="FXG52" s="192"/>
      <c r="FXH52" s="192"/>
      <c r="FXI52" s="192"/>
      <c r="FXJ52" s="192"/>
      <c r="FXK52" s="192"/>
      <c r="FXL52" s="192"/>
      <c r="FXM52" s="192"/>
      <c r="FXN52" s="192"/>
      <c r="FXO52" s="192"/>
      <c r="FXP52" s="192"/>
      <c r="FXQ52" s="192"/>
      <c r="FXR52" s="192"/>
      <c r="FXS52" s="192"/>
      <c r="FXT52" s="192"/>
      <c r="FXU52" s="192"/>
      <c r="FXV52" s="192"/>
      <c r="FXW52" s="192"/>
      <c r="FXX52" s="192"/>
      <c r="FXY52" s="192"/>
      <c r="FXZ52" s="192"/>
      <c r="FYA52" s="192"/>
      <c r="FYB52" s="192"/>
      <c r="FYC52" s="192"/>
      <c r="FYD52" s="192"/>
      <c r="FYE52" s="192"/>
      <c r="FYF52" s="192"/>
      <c r="FYG52" s="192"/>
      <c r="FYH52" s="192"/>
      <c r="FYI52" s="192"/>
      <c r="FYJ52" s="192"/>
      <c r="FYK52" s="192"/>
      <c r="FYL52" s="192"/>
      <c r="FYM52" s="192"/>
      <c r="FYN52" s="192"/>
      <c r="FYO52" s="192"/>
      <c r="FYP52" s="192"/>
      <c r="FYQ52" s="192"/>
      <c r="FYR52" s="192"/>
      <c r="FYS52" s="192"/>
      <c r="FYT52" s="192"/>
      <c r="FYU52" s="192"/>
      <c r="FYV52" s="192"/>
      <c r="FYW52" s="192"/>
      <c r="FYX52" s="192"/>
      <c r="FYY52" s="192"/>
      <c r="FYZ52" s="192"/>
      <c r="FZA52" s="192"/>
      <c r="FZB52" s="192"/>
      <c r="FZC52" s="192"/>
      <c r="FZD52" s="192"/>
      <c r="FZE52" s="192"/>
      <c r="FZF52" s="192"/>
      <c r="FZG52" s="192"/>
      <c r="FZH52" s="192"/>
      <c r="FZI52" s="192"/>
      <c r="FZJ52" s="192"/>
      <c r="FZK52" s="192"/>
      <c r="FZL52" s="192"/>
      <c r="FZM52" s="192"/>
      <c r="FZN52" s="192"/>
      <c r="FZO52" s="192"/>
      <c r="FZP52" s="192"/>
      <c r="FZQ52" s="192"/>
      <c r="FZR52" s="192"/>
      <c r="FZS52" s="192"/>
      <c r="FZT52" s="192"/>
      <c r="FZU52" s="192"/>
      <c r="FZV52" s="192"/>
      <c r="FZW52" s="192"/>
      <c r="FZX52" s="192"/>
      <c r="FZY52" s="192"/>
      <c r="FZZ52" s="192"/>
      <c r="GAA52" s="192"/>
      <c r="GAB52" s="192"/>
      <c r="GAC52" s="192"/>
      <c r="GAD52" s="192"/>
      <c r="GAE52" s="192"/>
      <c r="GAF52" s="192"/>
      <c r="GAG52" s="192"/>
      <c r="GAH52" s="192"/>
      <c r="GAI52" s="192"/>
      <c r="GAJ52" s="192"/>
      <c r="GAK52" s="192"/>
      <c r="GAL52" s="192"/>
      <c r="GAM52" s="192"/>
      <c r="GAN52" s="192"/>
      <c r="GAO52" s="192"/>
      <c r="GAP52" s="192"/>
      <c r="GAQ52" s="192"/>
      <c r="GAR52" s="192"/>
      <c r="GAS52" s="192"/>
      <c r="GAT52" s="192"/>
      <c r="GAU52" s="192"/>
      <c r="GAV52" s="192"/>
      <c r="GAW52" s="192"/>
      <c r="GAX52" s="192"/>
      <c r="GAY52" s="192"/>
      <c r="GAZ52" s="192"/>
      <c r="GBA52" s="192"/>
      <c r="GBB52" s="192"/>
      <c r="GBC52" s="192"/>
      <c r="GBD52" s="192"/>
      <c r="GBE52" s="192"/>
      <c r="GBF52" s="192"/>
      <c r="GBG52" s="192"/>
      <c r="GBH52" s="192"/>
      <c r="GBI52" s="192"/>
      <c r="GBJ52" s="192"/>
      <c r="GBK52" s="192"/>
      <c r="GBL52" s="192"/>
      <c r="GBM52" s="192"/>
      <c r="GBN52" s="192"/>
      <c r="GBO52" s="192"/>
      <c r="GBP52" s="192"/>
      <c r="GBQ52" s="192"/>
      <c r="GBR52" s="192"/>
      <c r="GBS52" s="192"/>
      <c r="GBT52" s="192"/>
      <c r="GBU52" s="192"/>
      <c r="GBV52" s="192"/>
      <c r="GBW52" s="192"/>
      <c r="GBX52" s="192"/>
      <c r="GBY52" s="192"/>
      <c r="GBZ52" s="192"/>
      <c r="GCA52" s="192"/>
      <c r="GCB52" s="192"/>
      <c r="GCC52" s="192"/>
      <c r="GCD52" s="192"/>
      <c r="GCE52" s="192"/>
      <c r="GCF52" s="192"/>
      <c r="GCG52" s="192"/>
      <c r="GCH52" s="192"/>
      <c r="GCI52" s="192"/>
      <c r="GCJ52" s="192"/>
      <c r="GCK52" s="192"/>
      <c r="GCL52" s="192"/>
      <c r="GCM52" s="192"/>
      <c r="GCN52" s="192"/>
      <c r="GCO52" s="192"/>
      <c r="GCP52" s="192"/>
      <c r="GCQ52" s="192"/>
      <c r="GCR52" s="192"/>
      <c r="GCS52" s="192"/>
      <c r="GCT52" s="192"/>
      <c r="GCU52" s="192"/>
      <c r="GCV52" s="192"/>
      <c r="GCW52" s="192"/>
      <c r="GCX52" s="192"/>
      <c r="GCY52" s="192"/>
      <c r="GCZ52" s="192"/>
      <c r="GDA52" s="192"/>
      <c r="GDB52" s="192"/>
      <c r="GDC52" s="192"/>
      <c r="GDD52" s="192"/>
      <c r="GDE52" s="192"/>
      <c r="GDF52" s="192"/>
      <c r="GDG52" s="192"/>
      <c r="GDH52" s="192"/>
      <c r="GDI52" s="192"/>
      <c r="GDJ52" s="192"/>
      <c r="GDK52" s="192"/>
      <c r="GDL52" s="192"/>
      <c r="GDM52" s="192"/>
      <c r="GDN52" s="192"/>
      <c r="GDO52" s="192"/>
      <c r="GDP52" s="192"/>
      <c r="GDQ52" s="192"/>
      <c r="GDR52" s="192"/>
      <c r="GDS52" s="192"/>
      <c r="GDT52" s="192"/>
      <c r="GDU52" s="192"/>
      <c r="GDV52" s="192"/>
      <c r="GDW52" s="192"/>
      <c r="GDX52" s="192"/>
      <c r="GDY52" s="192"/>
      <c r="GDZ52" s="192"/>
      <c r="GEA52" s="192"/>
      <c r="GEB52" s="192"/>
      <c r="GEC52" s="192"/>
      <c r="GED52" s="192"/>
      <c r="GEE52" s="192"/>
      <c r="GEF52" s="192"/>
      <c r="GEG52" s="192"/>
      <c r="GEH52" s="192"/>
      <c r="GEI52" s="192"/>
      <c r="GEJ52" s="192"/>
      <c r="GEK52" s="192"/>
      <c r="GEL52" s="192"/>
      <c r="GEM52" s="192"/>
      <c r="GEN52" s="192"/>
      <c r="GEO52" s="192"/>
      <c r="GEP52" s="192"/>
      <c r="GEQ52" s="192"/>
      <c r="GER52" s="192"/>
      <c r="GES52" s="192"/>
      <c r="GET52" s="192"/>
      <c r="GEU52" s="192"/>
      <c r="GEV52" s="192"/>
      <c r="GEW52" s="192"/>
      <c r="GEX52" s="192"/>
      <c r="GEY52" s="192"/>
      <c r="GEZ52" s="192"/>
      <c r="GFA52" s="192"/>
      <c r="GFB52" s="192"/>
      <c r="GFC52" s="192"/>
      <c r="GFD52" s="192"/>
      <c r="GFE52" s="192"/>
      <c r="GFF52" s="192"/>
      <c r="GFG52" s="192"/>
      <c r="GFH52" s="192"/>
      <c r="GFI52" s="192"/>
      <c r="GFJ52" s="192"/>
      <c r="GFK52" s="192"/>
      <c r="GFL52" s="192"/>
      <c r="GFM52" s="192"/>
      <c r="GFN52" s="192"/>
      <c r="GFO52" s="192"/>
      <c r="GFP52" s="192"/>
      <c r="GFQ52" s="192"/>
      <c r="GFR52" s="192"/>
      <c r="GFS52" s="192"/>
      <c r="GFT52" s="192"/>
      <c r="GFU52" s="192"/>
      <c r="GFV52" s="192"/>
      <c r="GFW52" s="192"/>
      <c r="GFX52" s="192"/>
      <c r="GFY52" s="192"/>
      <c r="GFZ52" s="192"/>
      <c r="GGA52" s="192"/>
      <c r="GGB52" s="192"/>
      <c r="GGC52" s="192"/>
      <c r="GGD52" s="192"/>
      <c r="GGE52" s="192"/>
      <c r="GGF52" s="192"/>
      <c r="GGG52" s="192"/>
      <c r="GGH52" s="192"/>
      <c r="GGI52" s="192"/>
      <c r="GGJ52" s="192"/>
      <c r="GGK52" s="192"/>
      <c r="GGL52" s="192"/>
      <c r="GGM52" s="192"/>
      <c r="GGN52" s="192"/>
      <c r="GGO52" s="192"/>
      <c r="GGP52" s="192"/>
      <c r="GGQ52" s="192"/>
      <c r="GGR52" s="192"/>
      <c r="GGS52" s="192"/>
      <c r="GGT52" s="192"/>
      <c r="GGU52" s="192"/>
      <c r="GGV52" s="192"/>
      <c r="GGW52" s="192"/>
      <c r="GGX52" s="192"/>
      <c r="GGY52" s="192"/>
      <c r="GGZ52" s="192"/>
      <c r="GHA52" s="192"/>
      <c r="GHB52" s="192"/>
      <c r="GHC52" s="192"/>
      <c r="GHD52" s="192"/>
      <c r="GHE52" s="192"/>
      <c r="GHF52" s="192"/>
      <c r="GHG52" s="192"/>
      <c r="GHH52" s="192"/>
      <c r="GHI52" s="192"/>
      <c r="GHJ52" s="192"/>
      <c r="GHK52" s="192"/>
      <c r="GHL52" s="192"/>
      <c r="GHM52" s="192"/>
      <c r="GHN52" s="192"/>
      <c r="GHO52" s="192"/>
      <c r="GHP52" s="192"/>
      <c r="GHQ52" s="192"/>
      <c r="GHR52" s="192"/>
      <c r="GHS52" s="192"/>
      <c r="GHT52" s="192"/>
      <c r="GHU52" s="192"/>
      <c r="GHV52" s="192"/>
      <c r="GHW52" s="192"/>
      <c r="GHX52" s="192"/>
      <c r="GHY52" s="192"/>
      <c r="GHZ52" s="192"/>
      <c r="GIA52" s="192"/>
      <c r="GIB52" s="192"/>
      <c r="GIC52" s="192"/>
      <c r="GID52" s="192"/>
      <c r="GIE52" s="192"/>
      <c r="GIF52" s="192"/>
      <c r="GIG52" s="192"/>
      <c r="GIH52" s="192"/>
      <c r="GII52" s="192"/>
      <c r="GIJ52" s="192"/>
      <c r="GIK52" s="192"/>
      <c r="GIL52" s="192"/>
      <c r="GIM52" s="192"/>
      <c r="GIN52" s="192"/>
      <c r="GIO52" s="192"/>
      <c r="GIP52" s="192"/>
      <c r="GIQ52" s="192"/>
      <c r="GIR52" s="192"/>
      <c r="GIS52" s="192"/>
      <c r="GIT52" s="192"/>
      <c r="GIU52" s="192"/>
      <c r="GIV52" s="192"/>
      <c r="GIW52" s="192"/>
      <c r="GIX52" s="192"/>
      <c r="GIY52" s="192"/>
      <c r="GIZ52" s="192"/>
      <c r="GJA52" s="192"/>
      <c r="GJB52" s="192"/>
      <c r="GJC52" s="192"/>
      <c r="GJD52" s="192"/>
      <c r="GJE52" s="192"/>
      <c r="GJF52" s="192"/>
      <c r="GJG52" s="192"/>
      <c r="GJH52" s="192"/>
      <c r="GJI52" s="192"/>
      <c r="GJJ52" s="192"/>
      <c r="GJK52" s="192"/>
      <c r="GJL52" s="192"/>
      <c r="GJM52" s="192"/>
      <c r="GJN52" s="192"/>
      <c r="GJO52" s="192"/>
      <c r="GJP52" s="192"/>
      <c r="GJQ52" s="192"/>
      <c r="GJR52" s="192"/>
      <c r="GJS52" s="192"/>
      <c r="GJT52" s="192"/>
      <c r="GJU52" s="192"/>
      <c r="GJV52" s="192"/>
      <c r="GJW52" s="192"/>
      <c r="GJX52" s="192"/>
      <c r="GJY52" s="192"/>
      <c r="GJZ52" s="192"/>
      <c r="GKA52" s="192"/>
      <c r="GKB52" s="192"/>
      <c r="GKC52" s="192"/>
      <c r="GKD52" s="192"/>
      <c r="GKE52" s="192"/>
      <c r="GKF52" s="192"/>
      <c r="GKG52" s="192"/>
      <c r="GKH52" s="192"/>
      <c r="GKI52" s="192"/>
      <c r="GKJ52" s="192"/>
      <c r="GKK52" s="192"/>
      <c r="GKL52" s="192"/>
      <c r="GKM52" s="192"/>
      <c r="GKN52" s="192"/>
      <c r="GKO52" s="192"/>
      <c r="GKP52" s="192"/>
      <c r="GKQ52" s="192"/>
      <c r="GKR52" s="192"/>
      <c r="GKS52" s="192"/>
      <c r="GKT52" s="192"/>
      <c r="GKU52" s="192"/>
      <c r="GKV52" s="192"/>
      <c r="GKW52" s="192"/>
      <c r="GKX52" s="192"/>
      <c r="GKY52" s="192"/>
      <c r="GKZ52" s="192"/>
      <c r="GLA52" s="192"/>
      <c r="GLB52" s="192"/>
      <c r="GLC52" s="192"/>
      <c r="GLD52" s="192"/>
      <c r="GLE52" s="192"/>
      <c r="GLF52" s="192"/>
      <c r="GLG52" s="192"/>
      <c r="GLH52" s="192"/>
      <c r="GLI52" s="192"/>
      <c r="GLJ52" s="192"/>
      <c r="GLK52" s="192"/>
      <c r="GLL52" s="192"/>
      <c r="GLM52" s="192"/>
      <c r="GLN52" s="192"/>
      <c r="GLO52" s="192"/>
      <c r="GLP52" s="192"/>
      <c r="GLQ52" s="192"/>
      <c r="GLR52" s="192"/>
      <c r="GLS52" s="192"/>
      <c r="GLT52" s="192"/>
      <c r="GLU52" s="192"/>
      <c r="GLV52" s="192"/>
      <c r="GLW52" s="192"/>
      <c r="GLX52" s="192"/>
      <c r="GLY52" s="192"/>
      <c r="GLZ52" s="192"/>
      <c r="GMA52" s="192"/>
      <c r="GMB52" s="192"/>
      <c r="GMC52" s="192"/>
      <c r="GMD52" s="192"/>
      <c r="GME52" s="192"/>
      <c r="GMF52" s="192"/>
      <c r="GMG52" s="192"/>
      <c r="GMH52" s="192"/>
      <c r="GMI52" s="192"/>
      <c r="GMJ52" s="192"/>
      <c r="GMK52" s="192"/>
      <c r="GML52" s="192"/>
      <c r="GMM52" s="192"/>
      <c r="GMN52" s="192"/>
      <c r="GMO52" s="192"/>
      <c r="GMP52" s="192"/>
      <c r="GMQ52" s="192"/>
      <c r="GMR52" s="192"/>
      <c r="GMS52" s="192"/>
      <c r="GMT52" s="192"/>
      <c r="GMU52" s="192"/>
      <c r="GMV52" s="192"/>
      <c r="GMW52" s="192"/>
      <c r="GMX52" s="192"/>
      <c r="GMY52" s="192"/>
      <c r="GMZ52" s="192"/>
      <c r="GNA52" s="192"/>
      <c r="GNB52" s="192"/>
      <c r="GNC52" s="192"/>
      <c r="GND52" s="192"/>
      <c r="GNE52" s="192"/>
      <c r="GNF52" s="192"/>
      <c r="GNG52" s="192"/>
      <c r="GNH52" s="192"/>
      <c r="GNI52" s="192"/>
      <c r="GNJ52" s="192"/>
      <c r="GNK52" s="192"/>
      <c r="GNL52" s="192"/>
      <c r="GNM52" s="192"/>
      <c r="GNN52" s="192"/>
      <c r="GNO52" s="192"/>
      <c r="GNP52" s="192"/>
      <c r="GNQ52" s="192"/>
      <c r="GNR52" s="192"/>
      <c r="GNS52" s="192"/>
      <c r="GNT52" s="192"/>
      <c r="GNU52" s="192"/>
      <c r="GNV52" s="192"/>
      <c r="GNW52" s="192"/>
      <c r="GNX52" s="192"/>
      <c r="GNY52" s="192"/>
      <c r="GNZ52" s="192"/>
      <c r="GOA52" s="192"/>
      <c r="GOB52" s="192"/>
      <c r="GOC52" s="192"/>
      <c r="GOD52" s="192"/>
      <c r="GOE52" s="192"/>
      <c r="GOF52" s="192"/>
      <c r="GOG52" s="192"/>
      <c r="GOH52" s="192"/>
      <c r="GOI52" s="192"/>
      <c r="GOJ52" s="192"/>
      <c r="GOK52" s="192"/>
      <c r="GOL52" s="192"/>
      <c r="GOM52" s="192"/>
      <c r="GON52" s="192"/>
      <c r="GOO52" s="192"/>
      <c r="GOP52" s="192"/>
      <c r="GOQ52" s="192"/>
      <c r="GOR52" s="192"/>
      <c r="GOS52" s="192"/>
      <c r="GOT52" s="192"/>
      <c r="GOU52" s="192"/>
      <c r="GOV52" s="192"/>
      <c r="GOW52" s="192"/>
      <c r="GOX52" s="192"/>
      <c r="GOY52" s="192"/>
      <c r="GOZ52" s="192"/>
      <c r="GPA52" s="192"/>
      <c r="GPB52" s="192"/>
      <c r="GPC52" s="192"/>
      <c r="GPD52" s="192"/>
      <c r="GPE52" s="192"/>
      <c r="GPF52" s="192"/>
      <c r="GPG52" s="192"/>
      <c r="GPH52" s="192"/>
      <c r="GPI52" s="192"/>
      <c r="GPJ52" s="192"/>
      <c r="GPK52" s="192"/>
      <c r="GPL52" s="192"/>
      <c r="GPM52" s="192"/>
      <c r="GPN52" s="192"/>
      <c r="GPO52" s="192"/>
      <c r="GPP52" s="192"/>
      <c r="GPQ52" s="192"/>
      <c r="GPR52" s="192"/>
      <c r="GPS52" s="192"/>
      <c r="GPT52" s="192"/>
      <c r="GPU52" s="192"/>
      <c r="GPV52" s="192"/>
      <c r="GPW52" s="192"/>
      <c r="GPX52" s="192"/>
      <c r="GPY52" s="192"/>
      <c r="GPZ52" s="192"/>
      <c r="GQA52" s="192"/>
      <c r="GQB52" s="192"/>
      <c r="GQC52" s="192"/>
      <c r="GQD52" s="192"/>
      <c r="GQE52" s="192"/>
      <c r="GQF52" s="192"/>
      <c r="GQG52" s="192"/>
      <c r="GQH52" s="192"/>
      <c r="GQI52" s="192"/>
      <c r="GQJ52" s="192"/>
      <c r="GQK52" s="192"/>
      <c r="GQL52" s="192"/>
      <c r="GQM52" s="192"/>
      <c r="GQN52" s="192"/>
      <c r="GQO52" s="192"/>
      <c r="GQP52" s="192"/>
      <c r="GQQ52" s="192"/>
      <c r="GQR52" s="192"/>
      <c r="GQS52" s="192"/>
      <c r="GQT52" s="192"/>
      <c r="GQU52" s="192"/>
      <c r="GQV52" s="192"/>
      <c r="GQW52" s="192"/>
      <c r="GQX52" s="192"/>
      <c r="GQY52" s="192"/>
      <c r="GQZ52" s="192"/>
      <c r="GRA52" s="192"/>
      <c r="GRB52" s="192"/>
      <c r="GRC52" s="192"/>
      <c r="GRD52" s="192"/>
      <c r="GRE52" s="192"/>
      <c r="GRF52" s="192"/>
      <c r="GRG52" s="192"/>
      <c r="GRH52" s="192"/>
      <c r="GRI52" s="192"/>
      <c r="GRJ52" s="192"/>
      <c r="GRK52" s="192"/>
      <c r="GRL52" s="192"/>
      <c r="GRM52" s="192"/>
      <c r="GRN52" s="192"/>
      <c r="GRO52" s="192"/>
      <c r="GRP52" s="192"/>
      <c r="GRQ52" s="192"/>
      <c r="GRR52" s="192"/>
      <c r="GRS52" s="192"/>
      <c r="GRT52" s="192"/>
      <c r="GRU52" s="192"/>
      <c r="GRV52" s="192"/>
      <c r="GRW52" s="192"/>
      <c r="GRX52" s="192"/>
      <c r="GRY52" s="192"/>
      <c r="GRZ52" s="192"/>
      <c r="GSA52" s="192"/>
      <c r="GSB52" s="192"/>
      <c r="GSC52" s="192"/>
      <c r="GSD52" s="192"/>
      <c r="GSE52" s="192"/>
      <c r="GSF52" s="192"/>
      <c r="GSG52" s="192"/>
      <c r="GSH52" s="192"/>
      <c r="GSI52" s="192"/>
      <c r="GSJ52" s="192"/>
      <c r="GSK52" s="192"/>
      <c r="GSL52" s="192"/>
      <c r="GSM52" s="192"/>
      <c r="GSN52" s="192"/>
      <c r="GSO52" s="192"/>
      <c r="GSP52" s="192"/>
      <c r="GSQ52" s="192"/>
      <c r="GSR52" s="192"/>
      <c r="GSS52" s="192"/>
      <c r="GST52" s="192"/>
      <c r="GSU52" s="192"/>
      <c r="GSV52" s="192"/>
      <c r="GSW52" s="192"/>
      <c r="GSX52" s="192"/>
      <c r="GSY52" s="192"/>
      <c r="GSZ52" s="192"/>
      <c r="GTA52" s="192"/>
      <c r="GTB52" s="192"/>
      <c r="GTC52" s="192"/>
      <c r="GTD52" s="192"/>
      <c r="GTE52" s="192"/>
      <c r="GTF52" s="192"/>
      <c r="GTG52" s="192"/>
      <c r="GTH52" s="192"/>
      <c r="GTI52" s="192"/>
      <c r="GTJ52" s="192"/>
      <c r="GTK52" s="192"/>
      <c r="GTL52" s="192"/>
      <c r="GTM52" s="192"/>
      <c r="GTN52" s="192"/>
      <c r="GTO52" s="192"/>
      <c r="GTP52" s="192"/>
      <c r="GTQ52" s="192"/>
      <c r="GTR52" s="192"/>
      <c r="GTS52" s="192"/>
      <c r="GTT52" s="192"/>
      <c r="GTU52" s="192"/>
      <c r="GTV52" s="192"/>
      <c r="GTW52" s="192"/>
      <c r="GTX52" s="192"/>
      <c r="GTY52" s="192"/>
      <c r="GTZ52" s="192"/>
      <c r="GUA52" s="192"/>
      <c r="GUB52" s="192"/>
      <c r="GUC52" s="192"/>
      <c r="GUD52" s="192"/>
      <c r="GUE52" s="192"/>
      <c r="GUF52" s="192"/>
      <c r="GUG52" s="192"/>
      <c r="GUH52" s="192"/>
      <c r="GUI52" s="192"/>
      <c r="GUJ52" s="192"/>
      <c r="GUK52" s="192"/>
      <c r="GUL52" s="192"/>
      <c r="GUM52" s="192"/>
      <c r="GUN52" s="192"/>
      <c r="GUO52" s="192"/>
      <c r="GUP52" s="192"/>
      <c r="GUQ52" s="192"/>
      <c r="GUR52" s="192"/>
      <c r="GUS52" s="192"/>
      <c r="GUT52" s="192"/>
      <c r="GUU52" s="192"/>
      <c r="GUV52" s="192"/>
      <c r="GUW52" s="192"/>
      <c r="GUX52" s="192"/>
      <c r="GUY52" s="192"/>
      <c r="GUZ52" s="192"/>
      <c r="GVA52" s="192"/>
      <c r="GVB52" s="192"/>
      <c r="GVC52" s="192"/>
      <c r="GVD52" s="192"/>
      <c r="GVE52" s="192"/>
      <c r="GVF52" s="192"/>
      <c r="GVG52" s="192"/>
      <c r="GVH52" s="192"/>
      <c r="GVI52" s="192"/>
      <c r="GVJ52" s="192"/>
      <c r="GVK52" s="192"/>
      <c r="GVL52" s="192"/>
      <c r="GVM52" s="192"/>
      <c r="GVN52" s="192"/>
      <c r="GVO52" s="192"/>
      <c r="GVP52" s="192"/>
      <c r="GVQ52" s="192"/>
      <c r="GVR52" s="192"/>
      <c r="GVS52" s="192"/>
      <c r="GVT52" s="192"/>
      <c r="GVU52" s="192"/>
      <c r="GVV52" s="192"/>
      <c r="GVW52" s="192"/>
      <c r="GVX52" s="192"/>
      <c r="GVY52" s="192"/>
      <c r="GVZ52" s="192"/>
      <c r="GWA52" s="192"/>
      <c r="GWB52" s="192"/>
      <c r="GWC52" s="192"/>
      <c r="GWD52" s="192"/>
      <c r="GWE52" s="192"/>
      <c r="GWF52" s="192"/>
      <c r="GWG52" s="192"/>
      <c r="GWH52" s="192"/>
      <c r="GWI52" s="192"/>
      <c r="GWJ52" s="192"/>
      <c r="GWK52" s="192"/>
      <c r="GWL52" s="192"/>
      <c r="GWM52" s="192"/>
      <c r="GWN52" s="192"/>
      <c r="GWO52" s="192"/>
      <c r="GWP52" s="192"/>
      <c r="GWQ52" s="192"/>
      <c r="GWR52" s="192"/>
      <c r="GWS52" s="192"/>
      <c r="GWT52" s="192"/>
      <c r="GWU52" s="192"/>
      <c r="GWV52" s="192"/>
      <c r="GWW52" s="192"/>
      <c r="GWX52" s="192"/>
      <c r="GWY52" s="192"/>
      <c r="GWZ52" s="192"/>
      <c r="GXA52" s="192"/>
      <c r="GXB52" s="192"/>
      <c r="GXC52" s="192"/>
      <c r="GXD52" s="192"/>
      <c r="GXE52" s="192"/>
      <c r="GXF52" s="192"/>
      <c r="GXG52" s="192"/>
      <c r="GXH52" s="192"/>
      <c r="GXI52" s="192"/>
      <c r="GXJ52" s="192"/>
      <c r="GXK52" s="192"/>
      <c r="GXL52" s="192"/>
      <c r="GXM52" s="192"/>
      <c r="GXN52" s="192"/>
      <c r="GXO52" s="192"/>
      <c r="GXP52" s="192"/>
      <c r="GXQ52" s="192"/>
      <c r="GXR52" s="192"/>
      <c r="GXS52" s="192"/>
      <c r="GXT52" s="192"/>
      <c r="GXU52" s="192"/>
      <c r="GXV52" s="192"/>
      <c r="GXW52" s="192"/>
      <c r="GXX52" s="192"/>
      <c r="GXY52" s="192"/>
      <c r="GXZ52" s="192"/>
      <c r="GYA52" s="192"/>
      <c r="GYB52" s="192"/>
      <c r="GYC52" s="192"/>
      <c r="GYD52" s="192"/>
      <c r="GYE52" s="192"/>
      <c r="GYF52" s="192"/>
      <c r="GYG52" s="192"/>
      <c r="GYH52" s="192"/>
      <c r="GYI52" s="192"/>
      <c r="GYJ52" s="192"/>
      <c r="GYK52" s="192"/>
      <c r="GYL52" s="192"/>
      <c r="GYM52" s="192"/>
      <c r="GYN52" s="192"/>
      <c r="GYO52" s="192"/>
      <c r="GYP52" s="192"/>
      <c r="GYQ52" s="192"/>
      <c r="GYR52" s="192"/>
      <c r="GYS52" s="192"/>
      <c r="GYT52" s="192"/>
      <c r="GYU52" s="192"/>
      <c r="GYV52" s="192"/>
      <c r="GYW52" s="192"/>
      <c r="GYX52" s="192"/>
      <c r="GYY52" s="192"/>
      <c r="GYZ52" s="192"/>
      <c r="GZA52" s="192"/>
      <c r="GZB52" s="192"/>
      <c r="GZC52" s="192"/>
      <c r="GZD52" s="192"/>
      <c r="GZE52" s="192"/>
      <c r="GZF52" s="192"/>
      <c r="GZG52" s="192"/>
      <c r="GZH52" s="192"/>
      <c r="GZI52" s="192"/>
      <c r="GZJ52" s="192"/>
      <c r="GZK52" s="192"/>
      <c r="GZL52" s="192"/>
      <c r="GZM52" s="192"/>
      <c r="GZN52" s="192"/>
      <c r="GZO52" s="192"/>
      <c r="GZP52" s="192"/>
      <c r="GZQ52" s="192"/>
      <c r="GZR52" s="192"/>
      <c r="GZS52" s="192"/>
      <c r="GZT52" s="192"/>
      <c r="GZU52" s="192"/>
      <c r="GZV52" s="192"/>
      <c r="GZW52" s="192"/>
      <c r="GZX52" s="192"/>
      <c r="GZY52" s="192"/>
      <c r="GZZ52" s="192"/>
      <c r="HAA52" s="192"/>
      <c r="HAB52" s="192"/>
      <c r="HAC52" s="192"/>
      <c r="HAD52" s="192"/>
      <c r="HAE52" s="192"/>
      <c r="HAF52" s="192"/>
      <c r="HAG52" s="192"/>
      <c r="HAH52" s="192"/>
      <c r="HAI52" s="192"/>
      <c r="HAJ52" s="192"/>
      <c r="HAK52" s="192"/>
      <c r="HAL52" s="192"/>
      <c r="HAM52" s="192"/>
      <c r="HAN52" s="192"/>
      <c r="HAO52" s="192"/>
      <c r="HAP52" s="192"/>
      <c r="HAQ52" s="192"/>
      <c r="HAR52" s="192"/>
      <c r="HAS52" s="192"/>
      <c r="HAT52" s="192"/>
      <c r="HAU52" s="192"/>
      <c r="HAV52" s="192"/>
      <c r="HAW52" s="192"/>
      <c r="HAX52" s="192"/>
      <c r="HAY52" s="192"/>
      <c r="HAZ52" s="192"/>
      <c r="HBA52" s="192"/>
      <c r="HBB52" s="192"/>
      <c r="HBC52" s="192"/>
      <c r="HBD52" s="192"/>
      <c r="HBE52" s="192"/>
      <c r="HBF52" s="192"/>
      <c r="HBG52" s="192"/>
      <c r="HBH52" s="192"/>
      <c r="HBI52" s="192"/>
      <c r="HBJ52" s="192"/>
      <c r="HBK52" s="192"/>
      <c r="HBL52" s="192"/>
      <c r="HBM52" s="192"/>
      <c r="HBN52" s="192"/>
      <c r="HBO52" s="192"/>
      <c r="HBP52" s="192"/>
      <c r="HBQ52" s="192"/>
      <c r="HBR52" s="192"/>
      <c r="HBS52" s="192"/>
      <c r="HBT52" s="192"/>
      <c r="HBU52" s="192"/>
      <c r="HBV52" s="192"/>
      <c r="HBW52" s="192"/>
      <c r="HBX52" s="192"/>
      <c r="HBY52" s="192"/>
      <c r="HBZ52" s="192"/>
      <c r="HCA52" s="192"/>
      <c r="HCB52" s="192"/>
      <c r="HCC52" s="192"/>
      <c r="HCD52" s="192"/>
      <c r="HCE52" s="192"/>
      <c r="HCF52" s="192"/>
      <c r="HCG52" s="192"/>
      <c r="HCH52" s="192"/>
      <c r="HCI52" s="192"/>
      <c r="HCJ52" s="192"/>
      <c r="HCK52" s="192"/>
      <c r="HCL52" s="192"/>
      <c r="HCM52" s="192"/>
      <c r="HCN52" s="192"/>
      <c r="HCO52" s="192"/>
      <c r="HCP52" s="192"/>
      <c r="HCQ52" s="192"/>
      <c r="HCR52" s="192"/>
      <c r="HCS52" s="192"/>
      <c r="HCT52" s="192"/>
      <c r="HCU52" s="192"/>
      <c r="HCV52" s="192"/>
      <c r="HCW52" s="192"/>
      <c r="HCX52" s="192"/>
      <c r="HCY52" s="192"/>
      <c r="HCZ52" s="192"/>
      <c r="HDA52" s="192"/>
      <c r="HDB52" s="192"/>
      <c r="HDC52" s="192"/>
      <c r="HDD52" s="192"/>
      <c r="HDE52" s="192"/>
      <c r="HDF52" s="192"/>
      <c r="HDG52" s="192"/>
      <c r="HDH52" s="192"/>
      <c r="HDI52" s="192"/>
      <c r="HDJ52" s="192"/>
      <c r="HDK52" s="192"/>
      <c r="HDL52" s="192"/>
      <c r="HDM52" s="192"/>
      <c r="HDN52" s="192"/>
      <c r="HDO52" s="192"/>
      <c r="HDP52" s="192"/>
      <c r="HDQ52" s="192"/>
      <c r="HDR52" s="192"/>
      <c r="HDS52" s="192"/>
      <c r="HDT52" s="192"/>
      <c r="HDU52" s="192"/>
      <c r="HDV52" s="192"/>
      <c r="HDW52" s="192"/>
      <c r="HDX52" s="192"/>
      <c r="HDY52" s="192"/>
      <c r="HDZ52" s="192"/>
      <c r="HEA52" s="192"/>
      <c r="HEB52" s="192"/>
      <c r="HEC52" s="192"/>
      <c r="HED52" s="192"/>
      <c r="HEE52" s="192"/>
      <c r="HEF52" s="192"/>
      <c r="HEG52" s="192"/>
      <c r="HEH52" s="192"/>
      <c r="HEI52" s="192"/>
      <c r="HEJ52" s="192"/>
      <c r="HEK52" s="192"/>
      <c r="HEL52" s="192"/>
      <c r="HEM52" s="192"/>
      <c r="HEN52" s="192"/>
      <c r="HEO52" s="192"/>
      <c r="HEP52" s="192"/>
      <c r="HEQ52" s="192"/>
      <c r="HER52" s="192"/>
      <c r="HES52" s="192"/>
      <c r="HET52" s="192"/>
      <c r="HEU52" s="192"/>
      <c r="HEV52" s="192"/>
      <c r="HEW52" s="192"/>
      <c r="HEX52" s="192"/>
      <c r="HEY52" s="192"/>
      <c r="HEZ52" s="192"/>
      <c r="HFA52" s="192"/>
      <c r="HFB52" s="192"/>
      <c r="HFC52" s="192"/>
      <c r="HFD52" s="192"/>
      <c r="HFE52" s="192"/>
      <c r="HFF52" s="192"/>
      <c r="HFG52" s="192"/>
      <c r="HFH52" s="192"/>
      <c r="HFI52" s="192"/>
      <c r="HFJ52" s="192"/>
      <c r="HFK52" s="192"/>
      <c r="HFL52" s="192"/>
      <c r="HFM52" s="192"/>
      <c r="HFN52" s="192"/>
      <c r="HFO52" s="192"/>
      <c r="HFP52" s="192"/>
      <c r="HFQ52" s="192"/>
      <c r="HFR52" s="192"/>
      <c r="HFS52" s="192"/>
      <c r="HFT52" s="192"/>
      <c r="HFU52" s="192"/>
      <c r="HFV52" s="192"/>
      <c r="HFW52" s="192"/>
      <c r="HFX52" s="192"/>
      <c r="HFY52" s="192"/>
      <c r="HFZ52" s="192"/>
      <c r="HGA52" s="192"/>
      <c r="HGB52" s="192"/>
      <c r="HGC52" s="192"/>
      <c r="HGD52" s="192"/>
      <c r="HGE52" s="192"/>
      <c r="HGF52" s="192"/>
      <c r="HGG52" s="192"/>
      <c r="HGH52" s="192"/>
      <c r="HGI52" s="192"/>
      <c r="HGJ52" s="192"/>
      <c r="HGK52" s="192"/>
      <c r="HGL52" s="192"/>
      <c r="HGM52" s="192"/>
      <c r="HGN52" s="192"/>
      <c r="HGO52" s="192"/>
      <c r="HGP52" s="192"/>
      <c r="HGQ52" s="192"/>
      <c r="HGR52" s="192"/>
      <c r="HGS52" s="192"/>
      <c r="HGT52" s="192"/>
      <c r="HGU52" s="192"/>
      <c r="HGV52" s="192"/>
      <c r="HGW52" s="192"/>
      <c r="HGX52" s="192"/>
      <c r="HGY52" s="192"/>
      <c r="HGZ52" s="192"/>
      <c r="HHA52" s="192"/>
      <c r="HHB52" s="192"/>
      <c r="HHC52" s="192"/>
      <c r="HHD52" s="192"/>
      <c r="HHE52" s="192"/>
      <c r="HHF52" s="192"/>
      <c r="HHG52" s="192"/>
      <c r="HHH52" s="192"/>
      <c r="HHI52" s="192"/>
      <c r="HHJ52" s="192"/>
      <c r="HHK52" s="192"/>
      <c r="HHL52" s="192"/>
      <c r="HHM52" s="192"/>
      <c r="HHN52" s="192"/>
      <c r="HHO52" s="192"/>
      <c r="HHP52" s="192"/>
      <c r="HHQ52" s="192"/>
      <c r="HHR52" s="192"/>
      <c r="HHS52" s="192"/>
      <c r="HHT52" s="192"/>
      <c r="HHU52" s="192"/>
      <c r="HHV52" s="192"/>
      <c r="HHW52" s="192"/>
      <c r="HHX52" s="192"/>
      <c r="HHY52" s="192"/>
      <c r="HHZ52" s="192"/>
      <c r="HIA52" s="192"/>
      <c r="HIB52" s="192"/>
      <c r="HIC52" s="192"/>
      <c r="HID52" s="192"/>
      <c r="HIE52" s="192"/>
      <c r="HIF52" s="192"/>
      <c r="HIG52" s="192"/>
      <c r="HIH52" s="192"/>
      <c r="HII52" s="192"/>
      <c r="HIJ52" s="192"/>
      <c r="HIK52" s="192"/>
      <c r="HIL52" s="192"/>
      <c r="HIM52" s="192"/>
      <c r="HIN52" s="192"/>
      <c r="HIO52" s="192"/>
      <c r="HIP52" s="192"/>
      <c r="HIQ52" s="192"/>
      <c r="HIR52" s="192"/>
      <c r="HIS52" s="192"/>
      <c r="HIT52" s="192"/>
      <c r="HIU52" s="192"/>
      <c r="HIV52" s="192"/>
      <c r="HIW52" s="192"/>
      <c r="HIX52" s="192"/>
      <c r="HIY52" s="192"/>
      <c r="HIZ52" s="192"/>
      <c r="HJA52" s="192"/>
      <c r="HJB52" s="192"/>
      <c r="HJC52" s="192"/>
      <c r="HJD52" s="192"/>
      <c r="HJE52" s="192"/>
      <c r="HJF52" s="192"/>
      <c r="HJG52" s="192"/>
      <c r="HJH52" s="192"/>
      <c r="HJI52" s="192"/>
      <c r="HJJ52" s="192"/>
      <c r="HJK52" s="192"/>
      <c r="HJL52" s="192"/>
      <c r="HJM52" s="192"/>
      <c r="HJN52" s="192"/>
      <c r="HJO52" s="192"/>
      <c r="HJP52" s="192"/>
      <c r="HJQ52" s="192"/>
      <c r="HJR52" s="192"/>
      <c r="HJS52" s="192"/>
      <c r="HJT52" s="192"/>
      <c r="HJU52" s="192"/>
      <c r="HJV52" s="192"/>
      <c r="HJW52" s="192"/>
      <c r="HJX52" s="192"/>
      <c r="HJY52" s="192"/>
      <c r="HJZ52" s="192"/>
      <c r="HKA52" s="192"/>
      <c r="HKB52" s="192"/>
      <c r="HKC52" s="192"/>
      <c r="HKD52" s="192"/>
      <c r="HKE52" s="192"/>
      <c r="HKF52" s="192"/>
      <c r="HKG52" s="192"/>
      <c r="HKH52" s="192"/>
      <c r="HKI52" s="192"/>
      <c r="HKJ52" s="192"/>
      <c r="HKK52" s="192"/>
      <c r="HKL52" s="192"/>
      <c r="HKM52" s="192"/>
      <c r="HKN52" s="192"/>
      <c r="HKO52" s="192"/>
      <c r="HKP52" s="192"/>
      <c r="HKQ52" s="192"/>
      <c r="HKR52" s="192"/>
      <c r="HKS52" s="192"/>
      <c r="HKT52" s="192"/>
      <c r="HKU52" s="192"/>
      <c r="HKV52" s="192"/>
      <c r="HKW52" s="192"/>
      <c r="HKX52" s="192"/>
      <c r="HKY52" s="192"/>
      <c r="HKZ52" s="192"/>
      <c r="HLA52" s="192"/>
      <c r="HLB52" s="192"/>
      <c r="HLC52" s="192"/>
      <c r="HLD52" s="192"/>
      <c r="HLE52" s="192"/>
      <c r="HLF52" s="192"/>
      <c r="HLG52" s="192"/>
      <c r="HLH52" s="192"/>
      <c r="HLI52" s="192"/>
      <c r="HLJ52" s="192"/>
      <c r="HLK52" s="192"/>
      <c r="HLL52" s="192"/>
      <c r="HLM52" s="192"/>
      <c r="HLN52" s="192"/>
      <c r="HLO52" s="192"/>
      <c r="HLP52" s="192"/>
      <c r="HLQ52" s="192"/>
      <c r="HLR52" s="192"/>
      <c r="HLS52" s="192"/>
      <c r="HLT52" s="192"/>
      <c r="HLU52" s="192"/>
      <c r="HLV52" s="192"/>
      <c r="HLW52" s="192"/>
      <c r="HLX52" s="192"/>
      <c r="HLY52" s="192"/>
      <c r="HLZ52" s="192"/>
      <c r="HMA52" s="192"/>
      <c r="HMB52" s="192"/>
      <c r="HMC52" s="192"/>
      <c r="HMD52" s="192"/>
      <c r="HME52" s="192"/>
      <c r="HMF52" s="192"/>
      <c r="HMG52" s="192"/>
      <c r="HMH52" s="192"/>
      <c r="HMI52" s="192"/>
      <c r="HMJ52" s="192"/>
      <c r="HMK52" s="192"/>
      <c r="HML52" s="192"/>
      <c r="HMM52" s="192"/>
      <c r="HMN52" s="192"/>
      <c r="HMO52" s="192"/>
      <c r="HMP52" s="192"/>
      <c r="HMQ52" s="192"/>
      <c r="HMR52" s="192"/>
      <c r="HMS52" s="192"/>
      <c r="HMT52" s="192"/>
      <c r="HMU52" s="192"/>
      <c r="HMV52" s="192"/>
      <c r="HMW52" s="192"/>
      <c r="HMX52" s="192"/>
      <c r="HMY52" s="192"/>
      <c r="HMZ52" s="192"/>
      <c r="HNA52" s="192"/>
      <c r="HNB52" s="192"/>
      <c r="HNC52" s="192"/>
      <c r="HND52" s="192"/>
      <c r="HNE52" s="192"/>
      <c r="HNF52" s="192"/>
      <c r="HNG52" s="192"/>
      <c r="HNH52" s="192"/>
      <c r="HNI52" s="192"/>
      <c r="HNJ52" s="192"/>
      <c r="HNK52" s="192"/>
      <c r="HNL52" s="192"/>
      <c r="HNM52" s="192"/>
      <c r="HNN52" s="192"/>
      <c r="HNO52" s="192"/>
      <c r="HNP52" s="192"/>
      <c r="HNQ52" s="192"/>
      <c r="HNR52" s="192"/>
      <c r="HNS52" s="192"/>
      <c r="HNT52" s="192"/>
      <c r="HNU52" s="192"/>
      <c r="HNV52" s="192"/>
      <c r="HNW52" s="192"/>
      <c r="HNX52" s="192"/>
      <c r="HNY52" s="192"/>
      <c r="HNZ52" s="192"/>
      <c r="HOA52" s="192"/>
      <c r="HOB52" s="192"/>
      <c r="HOC52" s="192"/>
      <c r="HOD52" s="192"/>
      <c r="HOE52" s="192"/>
      <c r="HOF52" s="192"/>
      <c r="HOG52" s="192"/>
      <c r="HOH52" s="192"/>
      <c r="HOI52" s="192"/>
      <c r="HOJ52" s="192"/>
      <c r="HOK52" s="192"/>
      <c r="HOL52" s="192"/>
      <c r="HOM52" s="192"/>
      <c r="HON52" s="192"/>
      <c r="HOO52" s="192"/>
      <c r="HOP52" s="192"/>
      <c r="HOQ52" s="192"/>
      <c r="HOR52" s="192"/>
      <c r="HOS52" s="192"/>
      <c r="HOT52" s="192"/>
      <c r="HOU52" s="192"/>
      <c r="HOV52" s="192"/>
      <c r="HOW52" s="192"/>
      <c r="HOX52" s="192"/>
      <c r="HOY52" s="192"/>
      <c r="HOZ52" s="192"/>
      <c r="HPA52" s="192"/>
      <c r="HPB52" s="192"/>
      <c r="HPC52" s="192"/>
      <c r="HPD52" s="192"/>
      <c r="HPE52" s="192"/>
      <c r="HPF52" s="192"/>
      <c r="HPG52" s="192"/>
      <c r="HPH52" s="192"/>
      <c r="HPI52" s="192"/>
      <c r="HPJ52" s="192"/>
      <c r="HPK52" s="192"/>
      <c r="HPL52" s="192"/>
      <c r="HPM52" s="192"/>
      <c r="HPN52" s="192"/>
      <c r="HPO52" s="192"/>
      <c r="HPP52" s="192"/>
      <c r="HPQ52" s="192"/>
      <c r="HPR52" s="192"/>
      <c r="HPS52" s="192"/>
      <c r="HPT52" s="192"/>
      <c r="HPU52" s="192"/>
      <c r="HPV52" s="192"/>
      <c r="HPW52" s="192"/>
      <c r="HPX52" s="192"/>
      <c r="HPY52" s="192"/>
      <c r="HPZ52" s="192"/>
      <c r="HQA52" s="192"/>
      <c r="HQB52" s="192"/>
      <c r="HQC52" s="192"/>
      <c r="HQD52" s="192"/>
      <c r="HQE52" s="192"/>
      <c r="HQF52" s="192"/>
      <c r="HQG52" s="192"/>
      <c r="HQH52" s="192"/>
      <c r="HQI52" s="192"/>
      <c r="HQJ52" s="192"/>
      <c r="HQK52" s="192"/>
      <c r="HQL52" s="192"/>
      <c r="HQM52" s="192"/>
      <c r="HQN52" s="192"/>
      <c r="HQO52" s="192"/>
      <c r="HQP52" s="192"/>
      <c r="HQQ52" s="192"/>
      <c r="HQR52" s="192"/>
      <c r="HQS52" s="192"/>
      <c r="HQT52" s="192"/>
      <c r="HQU52" s="192"/>
      <c r="HQV52" s="192"/>
      <c r="HQW52" s="192"/>
      <c r="HQX52" s="192"/>
      <c r="HQY52" s="192"/>
      <c r="HQZ52" s="192"/>
      <c r="HRA52" s="192"/>
      <c r="HRB52" s="192"/>
      <c r="HRC52" s="192"/>
      <c r="HRD52" s="192"/>
      <c r="HRE52" s="192"/>
      <c r="HRF52" s="192"/>
      <c r="HRG52" s="192"/>
      <c r="HRH52" s="192"/>
      <c r="HRI52" s="192"/>
      <c r="HRJ52" s="192"/>
      <c r="HRK52" s="192"/>
      <c r="HRL52" s="192"/>
      <c r="HRM52" s="192"/>
      <c r="HRN52" s="192"/>
      <c r="HRO52" s="192"/>
      <c r="HRP52" s="192"/>
      <c r="HRQ52" s="192"/>
      <c r="HRR52" s="192"/>
      <c r="HRS52" s="192"/>
      <c r="HRT52" s="192"/>
      <c r="HRU52" s="192"/>
      <c r="HRV52" s="192"/>
      <c r="HRW52" s="192"/>
      <c r="HRX52" s="192"/>
      <c r="HRY52" s="192"/>
      <c r="HRZ52" s="192"/>
      <c r="HSA52" s="192"/>
      <c r="HSB52" s="192"/>
      <c r="HSC52" s="192"/>
      <c r="HSD52" s="192"/>
      <c r="HSE52" s="192"/>
      <c r="HSF52" s="192"/>
      <c r="HSG52" s="192"/>
      <c r="HSH52" s="192"/>
      <c r="HSI52" s="192"/>
      <c r="HSJ52" s="192"/>
      <c r="HSK52" s="192"/>
      <c r="HSL52" s="192"/>
      <c r="HSM52" s="192"/>
      <c r="HSN52" s="192"/>
      <c r="HSO52" s="192"/>
      <c r="HSP52" s="192"/>
      <c r="HSQ52" s="192"/>
      <c r="HSR52" s="192"/>
      <c r="HSS52" s="192"/>
      <c r="HST52" s="192"/>
      <c r="HSU52" s="192"/>
      <c r="HSV52" s="192"/>
      <c r="HSW52" s="192"/>
      <c r="HSX52" s="192"/>
      <c r="HSY52" s="192"/>
      <c r="HSZ52" s="192"/>
      <c r="HTA52" s="192"/>
      <c r="HTB52" s="192"/>
      <c r="HTC52" s="192"/>
      <c r="HTD52" s="192"/>
      <c r="HTE52" s="192"/>
      <c r="HTF52" s="192"/>
      <c r="HTG52" s="192"/>
      <c r="HTH52" s="192"/>
      <c r="HTI52" s="192"/>
      <c r="HTJ52" s="192"/>
      <c r="HTK52" s="192"/>
      <c r="HTL52" s="192"/>
      <c r="HTM52" s="192"/>
      <c r="HTN52" s="192"/>
      <c r="HTO52" s="192"/>
      <c r="HTP52" s="192"/>
      <c r="HTQ52" s="192"/>
      <c r="HTR52" s="192"/>
      <c r="HTS52" s="192"/>
      <c r="HTT52" s="192"/>
      <c r="HTU52" s="192"/>
      <c r="HTV52" s="192"/>
      <c r="HTW52" s="192"/>
      <c r="HTX52" s="192"/>
      <c r="HTY52" s="192"/>
      <c r="HTZ52" s="192"/>
      <c r="HUA52" s="192"/>
      <c r="HUB52" s="192"/>
      <c r="HUC52" s="192"/>
      <c r="HUD52" s="192"/>
      <c r="HUE52" s="192"/>
      <c r="HUF52" s="192"/>
      <c r="HUG52" s="192"/>
      <c r="HUH52" s="192"/>
      <c r="HUI52" s="192"/>
      <c r="HUJ52" s="192"/>
      <c r="HUK52" s="192"/>
      <c r="HUL52" s="192"/>
      <c r="HUM52" s="192"/>
      <c r="HUN52" s="192"/>
      <c r="HUO52" s="192"/>
      <c r="HUP52" s="192"/>
      <c r="HUQ52" s="192"/>
      <c r="HUR52" s="192"/>
      <c r="HUS52" s="192"/>
      <c r="HUT52" s="192"/>
      <c r="HUU52" s="192"/>
      <c r="HUV52" s="192"/>
      <c r="HUW52" s="192"/>
      <c r="HUX52" s="192"/>
      <c r="HUY52" s="192"/>
      <c r="HUZ52" s="192"/>
      <c r="HVA52" s="192"/>
      <c r="HVB52" s="192"/>
      <c r="HVC52" s="192"/>
      <c r="HVD52" s="192"/>
      <c r="HVE52" s="192"/>
      <c r="HVF52" s="192"/>
      <c r="HVG52" s="192"/>
      <c r="HVH52" s="192"/>
      <c r="HVI52" s="192"/>
      <c r="HVJ52" s="192"/>
      <c r="HVK52" s="192"/>
      <c r="HVL52" s="192"/>
      <c r="HVM52" s="192"/>
      <c r="HVN52" s="192"/>
      <c r="HVO52" s="192"/>
      <c r="HVP52" s="192"/>
      <c r="HVQ52" s="192"/>
      <c r="HVR52" s="192"/>
      <c r="HVS52" s="192"/>
      <c r="HVT52" s="192"/>
      <c r="HVU52" s="192"/>
      <c r="HVV52" s="192"/>
      <c r="HVW52" s="192"/>
      <c r="HVX52" s="192"/>
      <c r="HVY52" s="192"/>
      <c r="HVZ52" s="192"/>
      <c r="HWA52" s="192"/>
      <c r="HWB52" s="192"/>
      <c r="HWC52" s="192"/>
      <c r="HWD52" s="192"/>
      <c r="HWE52" s="192"/>
      <c r="HWF52" s="192"/>
      <c r="HWG52" s="192"/>
      <c r="HWH52" s="192"/>
      <c r="HWI52" s="192"/>
      <c r="HWJ52" s="192"/>
      <c r="HWK52" s="192"/>
      <c r="HWL52" s="192"/>
      <c r="HWM52" s="192"/>
      <c r="HWN52" s="192"/>
      <c r="HWO52" s="192"/>
      <c r="HWP52" s="192"/>
      <c r="HWQ52" s="192"/>
      <c r="HWR52" s="192"/>
      <c r="HWS52" s="192"/>
      <c r="HWT52" s="192"/>
      <c r="HWU52" s="192"/>
      <c r="HWV52" s="192"/>
      <c r="HWW52" s="192"/>
      <c r="HWX52" s="192"/>
      <c r="HWY52" s="192"/>
      <c r="HWZ52" s="192"/>
      <c r="HXA52" s="192"/>
      <c r="HXB52" s="192"/>
      <c r="HXC52" s="192"/>
      <c r="HXD52" s="192"/>
      <c r="HXE52" s="192"/>
      <c r="HXF52" s="192"/>
      <c r="HXG52" s="192"/>
      <c r="HXH52" s="192"/>
      <c r="HXI52" s="192"/>
      <c r="HXJ52" s="192"/>
      <c r="HXK52" s="192"/>
      <c r="HXL52" s="192"/>
      <c r="HXM52" s="192"/>
      <c r="HXN52" s="192"/>
      <c r="HXO52" s="192"/>
      <c r="HXP52" s="192"/>
      <c r="HXQ52" s="192"/>
      <c r="HXR52" s="192"/>
      <c r="HXS52" s="192"/>
      <c r="HXT52" s="192"/>
      <c r="HXU52" s="192"/>
      <c r="HXV52" s="192"/>
      <c r="HXW52" s="192"/>
      <c r="HXX52" s="192"/>
      <c r="HXY52" s="192"/>
      <c r="HXZ52" s="192"/>
      <c r="HYA52" s="192"/>
      <c r="HYB52" s="192"/>
      <c r="HYC52" s="192"/>
      <c r="HYD52" s="192"/>
      <c r="HYE52" s="192"/>
      <c r="HYF52" s="192"/>
      <c r="HYG52" s="192"/>
      <c r="HYH52" s="192"/>
      <c r="HYI52" s="192"/>
      <c r="HYJ52" s="192"/>
      <c r="HYK52" s="192"/>
      <c r="HYL52" s="192"/>
      <c r="HYM52" s="192"/>
      <c r="HYN52" s="192"/>
      <c r="HYO52" s="192"/>
      <c r="HYP52" s="192"/>
      <c r="HYQ52" s="192"/>
      <c r="HYR52" s="192"/>
      <c r="HYS52" s="192"/>
      <c r="HYT52" s="192"/>
      <c r="HYU52" s="192"/>
      <c r="HYV52" s="192"/>
      <c r="HYW52" s="192"/>
      <c r="HYX52" s="192"/>
      <c r="HYY52" s="192"/>
      <c r="HYZ52" s="192"/>
      <c r="HZA52" s="192"/>
      <c r="HZB52" s="192"/>
      <c r="HZC52" s="192"/>
      <c r="HZD52" s="192"/>
      <c r="HZE52" s="192"/>
      <c r="HZF52" s="192"/>
      <c r="HZG52" s="192"/>
      <c r="HZH52" s="192"/>
      <c r="HZI52" s="192"/>
      <c r="HZJ52" s="192"/>
      <c r="HZK52" s="192"/>
      <c r="HZL52" s="192"/>
      <c r="HZM52" s="192"/>
      <c r="HZN52" s="192"/>
      <c r="HZO52" s="192"/>
      <c r="HZP52" s="192"/>
      <c r="HZQ52" s="192"/>
      <c r="HZR52" s="192"/>
      <c r="HZS52" s="192"/>
      <c r="HZT52" s="192"/>
      <c r="HZU52" s="192"/>
      <c r="HZV52" s="192"/>
      <c r="HZW52" s="192"/>
      <c r="HZX52" s="192"/>
      <c r="HZY52" s="192"/>
      <c r="HZZ52" s="192"/>
      <c r="IAA52" s="192"/>
      <c r="IAB52" s="192"/>
      <c r="IAC52" s="192"/>
      <c r="IAD52" s="192"/>
      <c r="IAE52" s="192"/>
      <c r="IAF52" s="192"/>
      <c r="IAG52" s="192"/>
      <c r="IAH52" s="192"/>
      <c r="IAI52" s="192"/>
      <c r="IAJ52" s="192"/>
      <c r="IAK52" s="192"/>
      <c r="IAL52" s="192"/>
      <c r="IAM52" s="192"/>
      <c r="IAN52" s="192"/>
      <c r="IAO52" s="192"/>
      <c r="IAP52" s="192"/>
      <c r="IAQ52" s="192"/>
      <c r="IAR52" s="192"/>
      <c r="IAS52" s="192"/>
      <c r="IAT52" s="192"/>
      <c r="IAU52" s="192"/>
      <c r="IAV52" s="192"/>
      <c r="IAW52" s="192"/>
      <c r="IAX52" s="192"/>
      <c r="IAY52" s="192"/>
      <c r="IAZ52" s="192"/>
      <c r="IBA52" s="192"/>
      <c r="IBB52" s="192"/>
      <c r="IBC52" s="192"/>
      <c r="IBD52" s="192"/>
      <c r="IBE52" s="192"/>
      <c r="IBF52" s="192"/>
      <c r="IBG52" s="192"/>
      <c r="IBH52" s="192"/>
      <c r="IBI52" s="192"/>
      <c r="IBJ52" s="192"/>
      <c r="IBK52" s="192"/>
      <c r="IBL52" s="192"/>
      <c r="IBM52" s="192"/>
      <c r="IBN52" s="192"/>
      <c r="IBO52" s="192"/>
      <c r="IBP52" s="192"/>
      <c r="IBQ52" s="192"/>
      <c r="IBR52" s="192"/>
      <c r="IBS52" s="192"/>
      <c r="IBT52" s="192"/>
      <c r="IBU52" s="192"/>
      <c r="IBV52" s="192"/>
      <c r="IBW52" s="192"/>
      <c r="IBX52" s="192"/>
      <c r="IBY52" s="192"/>
      <c r="IBZ52" s="192"/>
      <c r="ICA52" s="192"/>
      <c r="ICB52" s="192"/>
      <c r="ICC52" s="192"/>
      <c r="ICD52" s="192"/>
      <c r="ICE52" s="192"/>
      <c r="ICF52" s="192"/>
      <c r="ICG52" s="192"/>
      <c r="ICH52" s="192"/>
      <c r="ICI52" s="192"/>
      <c r="ICJ52" s="192"/>
      <c r="ICK52" s="192"/>
      <c r="ICL52" s="192"/>
      <c r="ICM52" s="192"/>
      <c r="ICN52" s="192"/>
      <c r="ICO52" s="192"/>
      <c r="ICP52" s="192"/>
      <c r="ICQ52" s="192"/>
      <c r="ICR52" s="192"/>
      <c r="ICS52" s="192"/>
      <c r="ICT52" s="192"/>
      <c r="ICU52" s="192"/>
      <c r="ICV52" s="192"/>
      <c r="ICW52" s="192"/>
      <c r="ICX52" s="192"/>
      <c r="ICY52" s="192"/>
      <c r="ICZ52" s="192"/>
      <c r="IDA52" s="192"/>
      <c r="IDB52" s="192"/>
      <c r="IDC52" s="192"/>
      <c r="IDD52" s="192"/>
      <c r="IDE52" s="192"/>
      <c r="IDF52" s="192"/>
      <c r="IDG52" s="192"/>
      <c r="IDH52" s="192"/>
      <c r="IDI52" s="192"/>
      <c r="IDJ52" s="192"/>
      <c r="IDK52" s="192"/>
      <c r="IDL52" s="192"/>
      <c r="IDM52" s="192"/>
      <c r="IDN52" s="192"/>
      <c r="IDO52" s="192"/>
      <c r="IDP52" s="192"/>
      <c r="IDQ52" s="192"/>
      <c r="IDR52" s="192"/>
      <c r="IDS52" s="192"/>
      <c r="IDT52" s="192"/>
      <c r="IDU52" s="192"/>
      <c r="IDV52" s="192"/>
      <c r="IDW52" s="192"/>
      <c r="IDX52" s="192"/>
      <c r="IDY52" s="192"/>
      <c r="IDZ52" s="192"/>
      <c r="IEA52" s="192"/>
      <c r="IEB52" s="192"/>
      <c r="IEC52" s="192"/>
      <c r="IED52" s="192"/>
      <c r="IEE52" s="192"/>
      <c r="IEF52" s="192"/>
      <c r="IEG52" s="192"/>
      <c r="IEH52" s="192"/>
      <c r="IEI52" s="192"/>
      <c r="IEJ52" s="192"/>
      <c r="IEK52" s="192"/>
      <c r="IEL52" s="192"/>
      <c r="IEM52" s="192"/>
      <c r="IEN52" s="192"/>
      <c r="IEO52" s="192"/>
      <c r="IEP52" s="192"/>
      <c r="IEQ52" s="192"/>
      <c r="IER52" s="192"/>
      <c r="IES52" s="192"/>
      <c r="IET52" s="192"/>
      <c r="IEU52" s="192"/>
      <c r="IEV52" s="192"/>
      <c r="IEW52" s="192"/>
      <c r="IEX52" s="192"/>
      <c r="IEY52" s="192"/>
      <c r="IEZ52" s="192"/>
      <c r="IFA52" s="192"/>
      <c r="IFB52" s="192"/>
      <c r="IFC52" s="192"/>
      <c r="IFD52" s="192"/>
      <c r="IFE52" s="192"/>
      <c r="IFF52" s="192"/>
      <c r="IFG52" s="192"/>
      <c r="IFH52" s="192"/>
      <c r="IFI52" s="192"/>
      <c r="IFJ52" s="192"/>
      <c r="IFK52" s="192"/>
      <c r="IFL52" s="192"/>
      <c r="IFM52" s="192"/>
      <c r="IFN52" s="192"/>
      <c r="IFO52" s="192"/>
      <c r="IFP52" s="192"/>
      <c r="IFQ52" s="192"/>
      <c r="IFR52" s="192"/>
      <c r="IFS52" s="192"/>
      <c r="IFT52" s="192"/>
      <c r="IFU52" s="192"/>
      <c r="IFV52" s="192"/>
      <c r="IFW52" s="192"/>
      <c r="IFX52" s="192"/>
      <c r="IFY52" s="192"/>
      <c r="IFZ52" s="192"/>
      <c r="IGA52" s="192"/>
      <c r="IGB52" s="192"/>
      <c r="IGC52" s="192"/>
      <c r="IGD52" s="192"/>
      <c r="IGE52" s="192"/>
      <c r="IGF52" s="192"/>
      <c r="IGG52" s="192"/>
      <c r="IGH52" s="192"/>
      <c r="IGI52" s="192"/>
      <c r="IGJ52" s="192"/>
      <c r="IGK52" s="192"/>
      <c r="IGL52" s="192"/>
      <c r="IGM52" s="192"/>
      <c r="IGN52" s="192"/>
      <c r="IGO52" s="192"/>
      <c r="IGP52" s="192"/>
      <c r="IGQ52" s="192"/>
      <c r="IGR52" s="192"/>
      <c r="IGS52" s="192"/>
      <c r="IGT52" s="192"/>
      <c r="IGU52" s="192"/>
      <c r="IGV52" s="192"/>
      <c r="IGW52" s="192"/>
      <c r="IGX52" s="192"/>
      <c r="IGY52" s="192"/>
      <c r="IGZ52" s="192"/>
      <c r="IHA52" s="192"/>
      <c r="IHB52" s="192"/>
      <c r="IHC52" s="192"/>
      <c r="IHD52" s="192"/>
      <c r="IHE52" s="192"/>
      <c r="IHF52" s="192"/>
      <c r="IHG52" s="192"/>
      <c r="IHH52" s="192"/>
      <c r="IHI52" s="192"/>
      <c r="IHJ52" s="192"/>
      <c r="IHK52" s="192"/>
      <c r="IHL52" s="192"/>
      <c r="IHM52" s="192"/>
      <c r="IHN52" s="192"/>
      <c r="IHO52" s="192"/>
      <c r="IHP52" s="192"/>
      <c r="IHQ52" s="192"/>
      <c r="IHR52" s="192"/>
      <c r="IHS52" s="192"/>
      <c r="IHT52" s="192"/>
      <c r="IHU52" s="192"/>
      <c r="IHV52" s="192"/>
      <c r="IHW52" s="192"/>
      <c r="IHX52" s="192"/>
      <c r="IHY52" s="192"/>
      <c r="IHZ52" s="192"/>
      <c r="IIA52" s="192"/>
      <c r="IIB52" s="192"/>
      <c r="IIC52" s="192"/>
      <c r="IID52" s="192"/>
      <c r="IIE52" s="192"/>
      <c r="IIF52" s="192"/>
      <c r="IIG52" s="192"/>
      <c r="IIH52" s="192"/>
      <c r="III52" s="192"/>
      <c r="IIJ52" s="192"/>
      <c r="IIK52" s="192"/>
      <c r="IIL52" s="192"/>
      <c r="IIM52" s="192"/>
      <c r="IIN52" s="192"/>
      <c r="IIO52" s="192"/>
      <c r="IIP52" s="192"/>
      <c r="IIQ52" s="192"/>
      <c r="IIR52" s="192"/>
      <c r="IIS52" s="192"/>
      <c r="IIT52" s="192"/>
      <c r="IIU52" s="192"/>
      <c r="IIV52" s="192"/>
      <c r="IIW52" s="192"/>
      <c r="IIX52" s="192"/>
      <c r="IIY52" s="192"/>
      <c r="IIZ52" s="192"/>
      <c r="IJA52" s="192"/>
      <c r="IJB52" s="192"/>
      <c r="IJC52" s="192"/>
      <c r="IJD52" s="192"/>
      <c r="IJE52" s="192"/>
      <c r="IJF52" s="192"/>
      <c r="IJG52" s="192"/>
      <c r="IJH52" s="192"/>
      <c r="IJI52" s="192"/>
      <c r="IJJ52" s="192"/>
      <c r="IJK52" s="192"/>
      <c r="IJL52" s="192"/>
      <c r="IJM52" s="192"/>
      <c r="IJN52" s="192"/>
      <c r="IJO52" s="192"/>
      <c r="IJP52" s="192"/>
      <c r="IJQ52" s="192"/>
      <c r="IJR52" s="192"/>
      <c r="IJS52" s="192"/>
      <c r="IJT52" s="192"/>
      <c r="IJU52" s="192"/>
      <c r="IJV52" s="192"/>
      <c r="IJW52" s="192"/>
      <c r="IJX52" s="192"/>
      <c r="IJY52" s="192"/>
      <c r="IJZ52" s="192"/>
      <c r="IKA52" s="192"/>
      <c r="IKB52" s="192"/>
      <c r="IKC52" s="192"/>
      <c r="IKD52" s="192"/>
      <c r="IKE52" s="192"/>
      <c r="IKF52" s="192"/>
      <c r="IKG52" s="192"/>
      <c r="IKH52" s="192"/>
      <c r="IKI52" s="192"/>
      <c r="IKJ52" s="192"/>
      <c r="IKK52" s="192"/>
      <c r="IKL52" s="192"/>
      <c r="IKM52" s="192"/>
      <c r="IKN52" s="192"/>
      <c r="IKO52" s="192"/>
      <c r="IKP52" s="192"/>
      <c r="IKQ52" s="192"/>
      <c r="IKR52" s="192"/>
      <c r="IKS52" s="192"/>
      <c r="IKT52" s="192"/>
      <c r="IKU52" s="192"/>
      <c r="IKV52" s="192"/>
      <c r="IKW52" s="192"/>
      <c r="IKX52" s="192"/>
      <c r="IKY52" s="192"/>
      <c r="IKZ52" s="192"/>
      <c r="ILA52" s="192"/>
      <c r="ILB52" s="192"/>
      <c r="ILC52" s="192"/>
      <c r="ILD52" s="192"/>
      <c r="ILE52" s="192"/>
      <c r="ILF52" s="192"/>
      <c r="ILG52" s="192"/>
      <c r="ILH52" s="192"/>
      <c r="ILI52" s="192"/>
      <c r="ILJ52" s="192"/>
      <c r="ILK52" s="192"/>
      <c r="ILL52" s="192"/>
      <c r="ILM52" s="192"/>
      <c r="ILN52" s="192"/>
      <c r="ILO52" s="192"/>
      <c r="ILP52" s="192"/>
      <c r="ILQ52" s="192"/>
      <c r="ILR52" s="192"/>
      <c r="ILS52" s="192"/>
      <c r="ILT52" s="192"/>
      <c r="ILU52" s="192"/>
      <c r="ILV52" s="192"/>
      <c r="ILW52" s="192"/>
      <c r="ILX52" s="192"/>
      <c r="ILY52" s="192"/>
      <c r="ILZ52" s="192"/>
      <c r="IMA52" s="192"/>
      <c r="IMB52" s="192"/>
      <c r="IMC52" s="192"/>
      <c r="IMD52" s="192"/>
      <c r="IME52" s="192"/>
      <c r="IMF52" s="192"/>
      <c r="IMG52" s="192"/>
      <c r="IMH52" s="192"/>
      <c r="IMI52" s="192"/>
      <c r="IMJ52" s="192"/>
      <c r="IMK52" s="192"/>
      <c r="IML52" s="192"/>
      <c r="IMM52" s="192"/>
      <c r="IMN52" s="192"/>
      <c r="IMO52" s="192"/>
      <c r="IMP52" s="192"/>
      <c r="IMQ52" s="192"/>
      <c r="IMR52" s="192"/>
      <c r="IMS52" s="192"/>
      <c r="IMT52" s="192"/>
      <c r="IMU52" s="192"/>
      <c r="IMV52" s="192"/>
      <c r="IMW52" s="192"/>
      <c r="IMX52" s="192"/>
      <c r="IMY52" s="192"/>
      <c r="IMZ52" s="192"/>
      <c r="INA52" s="192"/>
      <c r="INB52" s="192"/>
      <c r="INC52" s="192"/>
      <c r="IND52" s="192"/>
      <c r="INE52" s="192"/>
      <c r="INF52" s="192"/>
      <c r="ING52" s="192"/>
      <c r="INH52" s="192"/>
      <c r="INI52" s="192"/>
      <c r="INJ52" s="192"/>
      <c r="INK52" s="192"/>
      <c r="INL52" s="192"/>
      <c r="INM52" s="192"/>
      <c r="INN52" s="192"/>
      <c r="INO52" s="192"/>
      <c r="INP52" s="192"/>
      <c r="INQ52" s="192"/>
      <c r="INR52" s="192"/>
      <c r="INS52" s="192"/>
      <c r="INT52" s="192"/>
      <c r="INU52" s="192"/>
      <c r="INV52" s="192"/>
      <c r="INW52" s="192"/>
      <c r="INX52" s="192"/>
      <c r="INY52" s="192"/>
      <c r="INZ52" s="192"/>
      <c r="IOA52" s="192"/>
      <c r="IOB52" s="192"/>
      <c r="IOC52" s="192"/>
      <c r="IOD52" s="192"/>
      <c r="IOE52" s="192"/>
      <c r="IOF52" s="192"/>
      <c r="IOG52" s="192"/>
      <c r="IOH52" s="192"/>
      <c r="IOI52" s="192"/>
      <c r="IOJ52" s="192"/>
      <c r="IOK52" s="192"/>
      <c r="IOL52" s="192"/>
      <c r="IOM52" s="192"/>
      <c r="ION52" s="192"/>
      <c r="IOO52" s="192"/>
      <c r="IOP52" s="192"/>
      <c r="IOQ52" s="192"/>
      <c r="IOR52" s="192"/>
      <c r="IOS52" s="192"/>
      <c r="IOT52" s="192"/>
      <c r="IOU52" s="192"/>
      <c r="IOV52" s="192"/>
      <c r="IOW52" s="192"/>
      <c r="IOX52" s="192"/>
      <c r="IOY52" s="192"/>
      <c r="IOZ52" s="192"/>
      <c r="IPA52" s="192"/>
      <c r="IPB52" s="192"/>
      <c r="IPC52" s="192"/>
      <c r="IPD52" s="192"/>
      <c r="IPE52" s="192"/>
      <c r="IPF52" s="192"/>
      <c r="IPG52" s="192"/>
      <c r="IPH52" s="192"/>
      <c r="IPI52" s="192"/>
      <c r="IPJ52" s="192"/>
      <c r="IPK52" s="192"/>
      <c r="IPL52" s="192"/>
      <c r="IPM52" s="192"/>
      <c r="IPN52" s="192"/>
      <c r="IPO52" s="192"/>
      <c r="IPP52" s="192"/>
      <c r="IPQ52" s="192"/>
      <c r="IPR52" s="192"/>
      <c r="IPS52" s="192"/>
      <c r="IPT52" s="192"/>
      <c r="IPU52" s="192"/>
      <c r="IPV52" s="192"/>
      <c r="IPW52" s="192"/>
      <c r="IPX52" s="192"/>
      <c r="IPY52" s="192"/>
      <c r="IPZ52" s="192"/>
      <c r="IQA52" s="192"/>
      <c r="IQB52" s="192"/>
      <c r="IQC52" s="192"/>
      <c r="IQD52" s="192"/>
      <c r="IQE52" s="192"/>
      <c r="IQF52" s="192"/>
      <c r="IQG52" s="192"/>
      <c r="IQH52" s="192"/>
      <c r="IQI52" s="192"/>
      <c r="IQJ52" s="192"/>
      <c r="IQK52" s="192"/>
      <c r="IQL52" s="192"/>
      <c r="IQM52" s="192"/>
      <c r="IQN52" s="192"/>
      <c r="IQO52" s="192"/>
      <c r="IQP52" s="192"/>
      <c r="IQQ52" s="192"/>
      <c r="IQR52" s="192"/>
      <c r="IQS52" s="192"/>
      <c r="IQT52" s="192"/>
      <c r="IQU52" s="192"/>
      <c r="IQV52" s="192"/>
      <c r="IQW52" s="192"/>
      <c r="IQX52" s="192"/>
      <c r="IQY52" s="192"/>
      <c r="IQZ52" s="192"/>
      <c r="IRA52" s="192"/>
      <c r="IRB52" s="192"/>
      <c r="IRC52" s="192"/>
      <c r="IRD52" s="192"/>
      <c r="IRE52" s="192"/>
      <c r="IRF52" s="192"/>
      <c r="IRG52" s="192"/>
      <c r="IRH52" s="192"/>
      <c r="IRI52" s="192"/>
      <c r="IRJ52" s="192"/>
      <c r="IRK52" s="192"/>
      <c r="IRL52" s="192"/>
      <c r="IRM52" s="192"/>
      <c r="IRN52" s="192"/>
      <c r="IRO52" s="192"/>
      <c r="IRP52" s="192"/>
      <c r="IRQ52" s="192"/>
      <c r="IRR52" s="192"/>
      <c r="IRS52" s="192"/>
      <c r="IRT52" s="192"/>
      <c r="IRU52" s="192"/>
      <c r="IRV52" s="192"/>
      <c r="IRW52" s="192"/>
      <c r="IRX52" s="192"/>
      <c r="IRY52" s="192"/>
      <c r="IRZ52" s="192"/>
      <c r="ISA52" s="192"/>
      <c r="ISB52" s="192"/>
      <c r="ISC52" s="192"/>
      <c r="ISD52" s="192"/>
      <c r="ISE52" s="192"/>
      <c r="ISF52" s="192"/>
      <c r="ISG52" s="192"/>
      <c r="ISH52" s="192"/>
      <c r="ISI52" s="192"/>
      <c r="ISJ52" s="192"/>
      <c r="ISK52" s="192"/>
      <c r="ISL52" s="192"/>
      <c r="ISM52" s="192"/>
      <c r="ISN52" s="192"/>
      <c r="ISO52" s="192"/>
      <c r="ISP52" s="192"/>
      <c r="ISQ52" s="192"/>
      <c r="ISR52" s="192"/>
      <c r="ISS52" s="192"/>
      <c r="IST52" s="192"/>
      <c r="ISU52" s="192"/>
      <c r="ISV52" s="192"/>
      <c r="ISW52" s="192"/>
      <c r="ISX52" s="192"/>
      <c r="ISY52" s="192"/>
      <c r="ISZ52" s="192"/>
      <c r="ITA52" s="192"/>
      <c r="ITB52" s="192"/>
      <c r="ITC52" s="192"/>
      <c r="ITD52" s="192"/>
      <c r="ITE52" s="192"/>
      <c r="ITF52" s="192"/>
      <c r="ITG52" s="192"/>
      <c r="ITH52" s="192"/>
      <c r="ITI52" s="192"/>
      <c r="ITJ52" s="192"/>
      <c r="ITK52" s="192"/>
      <c r="ITL52" s="192"/>
      <c r="ITM52" s="192"/>
      <c r="ITN52" s="192"/>
      <c r="ITO52" s="192"/>
      <c r="ITP52" s="192"/>
      <c r="ITQ52" s="192"/>
      <c r="ITR52" s="192"/>
      <c r="ITS52" s="192"/>
      <c r="ITT52" s="192"/>
      <c r="ITU52" s="192"/>
      <c r="ITV52" s="192"/>
      <c r="ITW52" s="192"/>
      <c r="ITX52" s="192"/>
      <c r="ITY52" s="192"/>
      <c r="ITZ52" s="192"/>
      <c r="IUA52" s="192"/>
      <c r="IUB52" s="192"/>
      <c r="IUC52" s="192"/>
      <c r="IUD52" s="192"/>
      <c r="IUE52" s="192"/>
      <c r="IUF52" s="192"/>
      <c r="IUG52" s="192"/>
      <c r="IUH52" s="192"/>
      <c r="IUI52" s="192"/>
      <c r="IUJ52" s="192"/>
      <c r="IUK52" s="192"/>
      <c r="IUL52" s="192"/>
      <c r="IUM52" s="192"/>
      <c r="IUN52" s="192"/>
      <c r="IUO52" s="192"/>
      <c r="IUP52" s="192"/>
      <c r="IUQ52" s="192"/>
      <c r="IUR52" s="192"/>
      <c r="IUS52" s="192"/>
      <c r="IUT52" s="192"/>
      <c r="IUU52" s="192"/>
      <c r="IUV52" s="192"/>
      <c r="IUW52" s="192"/>
      <c r="IUX52" s="192"/>
      <c r="IUY52" s="192"/>
      <c r="IUZ52" s="192"/>
      <c r="IVA52" s="192"/>
      <c r="IVB52" s="192"/>
      <c r="IVC52" s="192"/>
      <c r="IVD52" s="192"/>
      <c r="IVE52" s="192"/>
      <c r="IVF52" s="192"/>
      <c r="IVG52" s="192"/>
      <c r="IVH52" s="192"/>
      <c r="IVI52" s="192"/>
      <c r="IVJ52" s="192"/>
      <c r="IVK52" s="192"/>
      <c r="IVL52" s="192"/>
      <c r="IVM52" s="192"/>
      <c r="IVN52" s="192"/>
      <c r="IVO52" s="192"/>
      <c r="IVP52" s="192"/>
      <c r="IVQ52" s="192"/>
      <c r="IVR52" s="192"/>
      <c r="IVS52" s="192"/>
      <c r="IVT52" s="192"/>
      <c r="IVU52" s="192"/>
      <c r="IVV52" s="192"/>
      <c r="IVW52" s="192"/>
      <c r="IVX52" s="192"/>
      <c r="IVY52" s="192"/>
      <c r="IVZ52" s="192"/>
      <c r="IWA52" s="192"/>
      <c r="IWB52" s="192"/>
      <c r="IWC52" s="192"/>
      <c r="IWD52" s="192"/>
      <c r="IWE52" s="192"/>
      <c r="IWF52" s="192"/>
      <c r="IWG52" s="192"/>
      <c r="IWH52" s="192"/>
      <c r="IWI52" s="192"/>
      <c r="IWJ52" s="192"/>
      <c r="IWK52" s="192"/>
      <c r="IWL52" s="192"/>
      <c r="IWM52" s="192"/>
      <c r="IWN52" s="192"/>
      <c r="IWO52" s="192"/>
      <c r="IWP52" s="192"/>
      <c r="IWQ52" s="192"/>
      <c r="IWR52" s="192"/>
      <c r="IWS52" s="192"/>
      <c r="IWT52" s="192"/>
      <c r="IWU52" s="192"/>
      <c r="IWV52" s="192"/>
      <c r="IWW52" s="192"/>
      <c r="IWX52" s="192"/>
      <c r="IWY52" s="192"/>
      <c r="IWZ52" s="192"/>
      <c r="IXA52" s="192"/>
      <c r="IXB52" s="192"/>
      <c r="IXC52" s="192"/>
      <c r="IXD52" s="192"/>
      <c r="IXE52" s="192"/>
      <c r="IXF52" s="192"/>
      <c r="IXG52" s="192"/>
      <c r="IXH52" s="192"/>
      <c r="IXI52" s="192"/>
      <c r="IXJ52" s="192"/>
      <c r="IXK52" s="192"/>
      <c r="IXL52" s="192"/>
      <c r="IXM52" s="192"/>
      <c r="IXN52" s="192"/>
      <c r="IXO52" s="192"/>
      <c r="IXP52" s="192"/>
      <c r="IXQ52" s="192"/>
      <c r="IXR52" s="192"/>
      <c r="IXS52" s="192"/>
      <c r="IXT52" s="192"/>
      <c r="IXU52" s="192"/>
      <c r="IXV52" s="192"/>
      <c r="IXW52" s="192"/>
      <c r="IXX52" s="192"/>
      <c r="IXY52" s="192"/>
      <c r="IXZ52" s="192"/>
      <c r="IYA52" s="192"/>
      <c r="IYB52" s="192"/>
      <c r="IYC52" s="192"/>
      <c r="IYD52" s="192"/>
      <c r="IYE52" s="192"/>
      <c r="IYF52" s="192"/>
      <c r="IYG52" s="192"/>
      <c r="IYH52" s="192"/>
      <c r="IYI52" s="192"/>
      <c r="IYJ52" s="192"/>
      <c r="IYK52" s="192"/>
      <c r="IYL52" s="192"/>
      <c r="IYM52" s="192"/>
      <c r="IYN52" s="192"/>
      <c r="IYO52" s="192"/>
      <c r="IYP52" s="192"/>
      <c r="IYQ52" s="192"/>
      <c r="IYR52" s="192"/>
      <c r="IYS52" s="192"/>
      <c r="IYT52" s="192"/>
      <c r="IYU52" s="192"/>
      <c r="IYV52" s="192"/>
      <c r="IYW52" s="192"/>
      <c r="IYX52" s="192"/>
      <c r="IYY52" s="192"/>
      <c r="IYZ52" s="192"/>
      <c r="IZA52" s="192"/>
      <c r="IZB52" s="192"/>
      <c r="IZC52" s="192"/>
      <c r="IZD52" s="192"/>
      <c r="IZE52" s="192"/>
      <c r="IZF52" s="192"/>
      <c r="IZG52" s="192"/>
      <c r="IZH52" s="192"/>
      <c r="IZI52" s="192"/>
      <c r="IZJ52" s="192"/>
      <c r="IZK52" s="192"/>
      <c r="IZL52" s="192"/>
      <c r="IZM52" s="192"/>
      <c r="IZN52" s="192"/>
      <c r="IZO52" s="192"/>
      <c r="IZP52" s="192"/>
      <c r="IZQ52" s="192"/>
      <c r="IZR52" s="192"/>
      <c r="IZS52" s="192"/>
      <c r="IZT52" s="192"/>
      <c r="IZU52" s="192"/>
      <c r="IZV52" s="192"/>
      <c r="IZW52" s="192"/>
      <c r="IZX52" s="192"/>
      <c r="IZY52" s="192"/>
      <c r="IZZ52" s="192"/>
      <c r="JAA52" s="192"/>
      <c r="JAB52" s="192"/>
      <c r="JAC52" s="192"/>
      <c r="JAD52" s="192"/>
      <c r="JAE52" s="192"/>
      <c r="JAF52" s="192"/>
      <c r="JAG52" s="192"/>
      <c r="JAH52" s="192"/>
      <c r="JAI52" s="192"/>
      <c r="JAJ52" s="192"/>
      <c r="JAK52" s="192"/>
      <c r="JAL52" s="192"/>
      <c r="JAM52" s="192"/>
      <c r="JAN52" s="192"/>
      <c r="JAO52" s="192"/>
      <c r="JAP52" s="192"/>
      <c r="JAQ52" s="192"/>
      <c r="JAR52" s="192"/>
      <c r="JAS52" s="192"/>
      <c r="JAT52" s="192"/>
      <c r="JAU52" s="192"/>
      <c r="JAV52" s="192"/>
      <c r="JAW52" s="192"/>
      <c r="JAX52" s="192"/>
      <c r="JAY52" s="192"/>
      <c r="JAZ52" s="192"/>
      <c r="JBA52" s="192"/>
      <c r="JBB52" s="192"/>
      <c r="JBC52" s="192"/>
      <c r="JBD52" s="192"/>
      <c r="JBE52" s="192"/>
      <c r="JBF52" s="192"/>
      <c r="JBG52" s="192"/>
      <c r="JBH52" s="192"/>
      <c r="JBI52" s="192"/>
      <c r="JBJ52" s="192"/>
      <c r="JBK52" s="192"/>
      <c r="JBL52" s="192"/>
      <c r="JBM52" s="192"/>
      <c r="JBN52" s="192"/>
      <c r="JBO52" s="192"/>
      <c r="JBP52" s="192"/>
      <c r="JBQ52" s="192"/>
      <c r="JBR52" s="192"/>
      <c r="JBS52" s="192"/>
      <c r="JBT52" s="192"/>
      <c r="JBU52" s="192"/>
      <c r="JBV52" s="192"/>
      <c r="JBW52" s="192"/>
      <c r="JBX52" s="192"/>
      <c r="JBY52" s="192"/>
      <c r="JBZ52" s="192"/>
      <c r="JCA52" s="192"/>
      <c r="JCB52" s="192"/>
      <c r="JCC52" s="192"/>
      <c r="JCD52" s="192"/>
      <c r="JCE52" s="192"/>
      <c r="JCF52" s="192"/>
      <c r="JCG52" s="192"/>
      <c r="JCH52" s="192"/>
      <c r="JCI52" s="192"/>
      <c r="JCJ52" s="192"/>
      <c r="JCK52" s="192"/>
      <c r="JCL52" s="192"/>
      <c r="JCM52" s="192"/>
      <c r="JCN52" s="192"/>
      <c r="JCO52" s="192"/>
      <c r="JCP52" s="192"/>
      <c r="JCQ52" s="192"/>
      <c r="JCR52" s="192"/>
      <c r="JCS52" s="192"/>
      <c r="JCT52" s="192"/>
      <c r="JCU52" s="192"/>
      <c r="JCV52" s="192"/>
      <c r="JCW52" s="192"/>
      <c r="JCX52" s="192"/>
      <c r="JCY52" s="192"/>
      <c r="JCZ52" s="192"/>
      <c r="JDA52" s="192"/>
      <c r="JDB52" s="192"/>
      <c r="JDC52" s="192"/>
      <c r="JDD52" s="192"/>
      <c r="JDE52" s="192"/>
      <c r="JDF52" s="192"/>
      <c r="JDG52" s="192"/>
      <c r="JDH52" s="192"/>
      <c r="JDI52" s="192"/>
      <c r="JDJ52" s="192"/>
      <c r="JDK52" s="192"/>
      <c r="JDL52" s="192"/>
      <c r="JDM52" s="192"/>
      <c r="JDN52" s="192"/>
      <c r="JDO52" s="192"/>
      <c r="JDP52" s="192"/>
      <c r="JDQ52" s="192"/>
      <c r="JDR52" s="192"/>
      <c r="JDS52" s="192"/>
      <c r="JDT52" s="192"/>
      <c r="JDU52" s="192"/>
      <c r="JDV52" s="192"/>
      <c r="JDW52" s="192"/>
      <c r="JDX52" s="192"/>
      <c r="JDY52" s="192"/>
      <c r="JDZ52" s="192"/>
      <c r="JEA52" s="192"/>
      <c r="JEB52" s="192"/>
      <c r="JEC52" s="192"/>
      <c r="JED52" s="192"/>
      <c r="JEE52" s="192"/>
      <c r="JEF52" s="192"/>
      <c r="JEG52" s="192"/>
      <c r="JEH52" s="192"/>
      <c r="JEI52" s="192"/>
      <c r="JEJ52" s="192"/>
      <c r="JEK52" s="192"/>
      <c r="JEL52" s="192"/>
      <c r="JEM52" s="192"/>
      <c r="JEN52" s="192"/>
      <c r="JEO52" s="192"/>
      <c r="JEP52" s="192"/>
      <c r="JEQ52" s="192"/>
      <c r="JER52" s="192"/>
      <c r="JES52" s="192"/>
      <c r="JET52" s="192"/>
      <c r="JEU52" s="192"/>
      <c r="JEV52" s="192"/>
      <c r="JEW52" s="192"/>
      <c r="JEX52" s="192"/>
      <c r="JEY52" s="192"/>
      <c r="JEZ52" s="192"/>
      <c r="JFA52" s="192"/>
      <c r="JFB52" s="192"/>
      <c r="JFC52" s="192"/>
      <c r="JFD52" s="192"/>
      <c r="JFE52" s="192"/>
      <c r="JFF52" s="192"/>
      <c r="JFG52" s="192"/>
      <c r="JFH52" s="192"/>
      <c r="JFI52" s="192"/>
      <c r="JFJ52" s="192"/>
      <c r="JFK52" s="192"/>
      <c r="JFL52" s="192"/>
      <c r="JFM52" s="192"/>
      <c r="JFN52" s="192"/>
      <c r="JFO52" s="192"/>
      <c r="JFP52" s="192"/>
      <c r="JFQ52" s="192"/>
      <c r="JFR52" s="192"/>
      <c r="JFS52" s="192"/>
      <c r="JFT52" s="192"/>
      <c r="JFU52" s="192"/>
      <c r="JFV52" s="192"/>
      <c r="JFW52" s="192"/>
      <c r="JFX52" s="192"/>
      <c r="JFY52" s="192"/>
      <c r="JFZ52" s="192"/>
      <c r="JGA52" s="192"/>
      <c r="JGB52" s="192"/>
      <c r="JGC52" s="192"/>
      <c r="JGD52" s="192"/>
      <c r="JGE52" s="192"/>
      <c r="JGF52" s="192"/>
      <c r="JGG52" s="192"/>
      <c r="JGH52" s="192"/>
      <c r="JGI52" s="192"/>
      <c r="JGJ52" s="192"/>
      <c r="JGK52" s="192"/>
      <c r="JGL52" s="192"/>
      <c r="JGM52" s="192"/>
      <c r="JGN52" s="192"/>
      <c r="JGO52" s="192"/>
      <c r="JGP52" s="192"/>
      <c r="JGQ52" s="192"/>
      <c r="JGR52" s="192"/>
      <c r="JGS52" s="192"/>
      <c r="JGT52" s="192"/>
      <c r="JGU52" s="192"/>
      <c r="JGV52" s="192"/>
      <c r="JGW52" s="192"/>
      <c r="JGX52" s="192"/>
      <c r="JGY52" s="192"/>
      <c r="JGZ52" s="192"/>
      <c r="JHA52" s="192"/>
      <c r="JHB52" s="192"/>
      <c r="JHC52" s="192"/>
      <c r="JHD52" s="192"/>
      <c r="JHE52" s="192"/>
      <c r="JHF52" s="192"/>
      <c r="JHG52" s="192"/>
      <c r="JHH52" s="192"/>
      <c r="JHI52" s="192"/>
      <c r="JHJ52" s="192"/>
      <c r="JHK52" s="192"/>
      <c r="JHL52" s="192"/>
      <c r="JHM52" s="192"/>
      <c r="JHN52" s="192"/>
      <c r="JHO52" s="192"/>
      <c r="JHP52" s="192"/>
      <c r="JHQ52" s="192"/>
      <c r="JHR52" s="192"/>
      <c r="JHS52" s="192"/>
      <c r="JHT52" s="192"/>
      <c r="JHU52" s="192"/>
      <c r="JHV52" s="192"/>
      <c r="JHW52" s="192"/>
      <c r="JHX52" s="192"/>
      <c r="JHY52" s="192"/>
      <c r="JHZ52" s="192"/>
      <c r="JIA52" s="192"/>
      <c r="JIB52" s="192"/>
      <c r="JIC52" s="192"/>
      <c r="JID52" s="192"/>
      <c r="JIE52" s="192"/>
      <c r="JIF52" s="192"/>
      <c r="JIG52" s="192"/>
      <c r="JIH52" s="192"/>
      <c r="JII52" s="192"/>
      <c r="JIJ52" s="192"/>
      <c r="JIK52" s="192"/>
      <c r="JIL52" s="192"/>
      <c r="JIM52" s="192"/>
      <c r="JIN52" s="192"/>
      <c r="JIO52" s="192"/>
      <c r="JIP52" s="192"/>
      <c r="JIQ52" s="192"/>
      <c r="JIR52" s="192"/>
      <c r="JIS52" s="192"/>
      <c r="JIT52" s="192"/>
      <c r="JIU52" s="192"/>
      <c r="JIV52" s="192"/>
      <c r="JIW52" s="192"/>
      <c r="JIX52" s="192"/>
      <c r="JIY52" s="192"/>
      <c r="JIZ52" s="192"/>
      <c r="JJA52" s="192"/>
      <c r="JJB52" s="192"/>
      <c r="JJC52" s="192"/>
      <c r="JJD52" s="192"/>
      <c r="JJE52" s="192"/>
      <c r="JJF52" s="192"/>
      <c r="JJG52" s="192"/>
      <c r="JJH52" s="192"/>
      <c r="JJI52" s="192"/>
      <c r="JJJ52" s="192"/>
      <c r="JJK52" s="192"/>
      <c r="JJL52" s="192"/>
      <c r="JJM52" s="192"/>
      <c r="JJN52" s="192"/>
      <c r="JJO52" s="192"/>
      <c r="JJP52" s="192"/>
      <c r="JJQ52" s="192"/>
      <c r="JJR52" s="192"/>
      <c r="JJS52" s="192"/>
      <c r="JJT52" s="192"/>
      <c r="JJU52" s="192"/>
      <c r="JJV52" s="192"/>
      <c r="JJW52" s="192"/>
      <c r="JJX52" s="192"/>
      <c r="JJY52" s="192"/>
      <c r="JJZ52" s="192"/>
      <c r="JKA52" s="192"/>
      <c r="JKB52" s="192"/>
      <c r="JKC52" s="192"/>
      <c r="JKD52" s="192"/>
      <c r="JKE52" s="192"/>
      <c r="JKF52" s="192"/>
      <c r="JKG52" s="192"/>
      <c r="JKH52" s="192"/>
      <c r="JKI52" s="192"/>
      <c r="JKJ52" s="192"/>
      <c r="JKK52" s="192"/>
      <c r="JKL52" s="192"/>
      <c r="JKM52" s="192"/>
      <c r="JKN52" s="192"/>
      <c r="JKO52" s="192"/>
      <c r="JKP52" s="192"/>
      <c r="JKQ52" s="192"/>
      <c r="JKR52" s="192"/>
      <c r="JKS52" s="192"/>
      <c r="JKT52" s="192"/>
      <c r="JKU52" s="192"/>
      <c r="JKV52" s="192"/>
      <c r="JKW52" s="192"/>
      <c r="JKX52" s="192"/>
      <c r="JKY52" s="192"/>
      <c r="JKZ52" s="192"/>
      <c r="JLA52" s="192"/>
      <c r="JLB52" s="192"/>
      <c r="JLC52" s="192"/>
      <c r="JLD52" s="192"/>
      <c r="JLE52" s="192"/>
      <c r="JLF52" s="192"/>
      <c r="JLG52" s="192"/>
      <c r="JLH52" s="192"/>
      <c r="JLI52" s="192"/>
      <c r="JLJ52" s="192"/>
      <c r="JLK52" s="192"/>
      <c r="JLL52" s="192"/>
      <c r="JLM52" s="192"/>
      <c r="JLN52" s="192"/>
      <c r="JLO52" s="192"/>
      <c r="JLP52" s="192"/>
      <c r="JLQ52" s="192"/>
      <c r="JLR52" s="192"/>
      <c r="JLS52" s="192"/>
      <c r="JLT52" s="192"/>
      <c r="JLU52" s="192"/>
      <c r="JLV52" s="192"/>
      <c r="JLW52" s="192"/>
      <c r="JLX52" s="192"/>
      <c r="JLY52" s="192"/>
      <c r="JLZ52" s="192"/>
      <c r="JMA52" s="192"/>
      <c r="JMB52" s="192"/>
      <c r="JMC52" s="192"/>
      <c r="JMD52" s="192"/>
      <c r="JME52" s="192"/>
      <c r="JMF52" s="192"/>
      <c r="JMG52" s="192"/>
      <c r="JMH52" s="192"/>
      <c r="JMI52" s="192"/>
      <c r="JMJ52" s="192"/>
      <c r="JMK52" s="192"/>
      <c r="JML52" s="192"/>
      <c r="JMM52" s="192"/>
      <c r="JMN52" s="192"/>
      <c r="JMO52" s="192"/>
      <c r="JMP52" s="192"/>
      <c r="JMQ52" s="192"/>
      <c r="JMR52" s="192"/>
      <c r="JMS52" s="192"/>
      <c r="JMT52" s="192"/>
      <c r="JMU52" s="192"/>
      <c r="JMV52" s="192"/>
      <c r="JMW52" s="192"/>
      <c r="JMX52" s="192"/>
      <c r="JMY52" s="192"/>
      <c r="JMZ52" s="192"/>
      <c r="JNA52" s="192"/>
      <c r="JNB52" s="192"/>
      <c r="JNC52" s="192"/>
      <c r="JND52" s="192"/>
      <c r="JNE52" s="192"/>
      <c r="JNF52" s="192"/>
      <c r="JNG52" s="192"/>
      <c r="JNH52" s="192"/>
      <c r="JNI52" s="192"/>
      <c r="JNJ52" s="192"/>
      <c r="JNK52" s="192"/>
      <c r="JNL52" s="192"/>
      <c r="JNM52" s="192"/>
      <c r="JNN52" s="192"/>
      <c r="JNO52" s="192"/>
      <c r="JNP52" s="192"/>
      <c r="JNQ52" s="192"/>
      <c r="JNR52" s="192"/>
      <c r="JNS52" s="192"/>
      <c r="JNT52" s="192"/>
      <c r="JNU52" s="192"/>
      <c r="JNV52" s="192"/>
      <c r="JNW52" s="192"/>
      <c r="JNX52" s="192"/>
      <c r="JNY52" s="192"/>
      <c r="JNZ52" s="192"/>
      <c r="JOA52" s="192"/>
      <c r="JOB52" s="192"/>
      <c r="JOC52" s="192"/>
      <c r="JOD52" s="192"/>
      <c r="JOE52" s="192"/>
      <c r="JOF52" s="192"/>
      <c r="JOG52" s="192"/>
      <c r="JOH52" s="192"/>
      <c r="JOI52" s="192"/>
      <c r="JOJ52" s="192"/>
      <c r="JOK52" s="192"/>
      <c r="JOL52" s="192"/>
      <c r="JOM52" s="192"/>
      <c r="JON52" s="192"/>
      <c r="JOO52" s="192"/>
      <c r="JOP52" s="192"/>
      <c r="JOQ52" s="192"/>
      <c r="JOR52" s="192"/>
      <c r="JOS52" s="192"/>
      <c r="JOT52" s="192"/>
      <c r="JOU52" s="192"/>
      <c r="JOV52" s="192"/>
      <c r="JOW52" s="192"/>
      <c r="JOX52" s="192"/>
      <c r="JOY52" s="192"/>
      <c r="JOZ52" s="192"/>
      <c r="JPA52" s="192"/>
      <c r="JPB52" s="192"/>
      <c r="JPC52" s="192"/>
      <c r="JPD52" s="192"/>
      <c r="JPE52" s="192"/>
      <c r="JPF52" s="192"/>
      <c r="JPG52" s="192"/>
      <c r="JPH52" s="192"/>
      <c r="JPI52" s="192"/>
      <c r="JPJ52" s="192"/>
      <c r="JPK52" s="192"/>
      <c r="JPL52" s="192"/>
      <c r="JPM52" s="192"/>
      <c r="JPN52" s="192"/>
      <c r="JPO52" s="192"/>
      <c r="JPP52" s="192"/>
      <c r="JPQ52" s="192"/>
      <c r="JPR52" s="192"/>
      <c r="JPS52" s="192"/>
      <c r="JPT52" s="192"/>
      <c r="JPU52" s="192"/>
      <c r="JPV52" s="192"/>
      <c r="JPW52" s="192"/>
      <c r="JPX52" s="192"/>
      <c r="JPY52" s="192"/>
      <c r="JPZ52" s="192"/>
      <c r="JQA52" s="192"/>
      <c r="JQB52" s="192"/>
      <c r="JQC52" s="192"/>
      <c r="JQD52" s="192"/>
      <c r="JQE52" s="192"/>
      <c r="JQF52" s="192"/>
      <c r="JQG52" s="192"/>
      <c r="JQH52" s="192"/>
      <c r="JQI52" s="192"/>
      <c r="JQJ52" s="192"/>
      <c r="JQK52" s="192"/>
      <c r="JQL52" s="192"/>
      <c r="JQM52" s="192"/>
      <c r="JQN52" s="192"/>
      <c r="JQO52" s="192"/>
      <c r="JQP52" s="192"/>
      <c r="JQQ52" s="192"/>
      <c r="JQR52" s="192"/>
      <c r="JQS52" s="192"/>
      <c r="JQT52" s="192"/>
      <c r="JQU52" s="192"/>
      <c r="JQV52" s="192"/>
      <c r="JQW52" s="192"/>
      <c r="JQX52" s="192"/>
      <c r="JQY52" s="192"/>
      <c r="JQZ52" s="192"/>
      <c r="JRA52" s="192"/>
      <c r="JRB52" s="192"/>
      <c r="JRC52" s="192"/>
      <c r="JRD52" s="192"/>
      <c r="JRE52" s="192"/>
      <c r="JRF52" s="192"/>
      <c r="JRG52" s="192"/>
      <c r="JRH52" s="192"/>
      <c r="JRI52" s="192"/>
      <c r="JRJ52" s="192"/>
      <c r="JRK52" s="192"/>
      <c r="JRL52" s="192"/>
      <c r="JRM52" s="192"/>
      <c r="JRN52" s="192"/>
      <c r="JRO52" s="192"/>
      <c r="JRP52" s="192"/>
      <c r="JRQ52" s="192"/>
      <c r="JRR52" s="192"/>
      <c r="JRS52" s="192"/>
      <c r="JRT52" s="192"/>
      <c r="JRU52" s="192"/>
      <c r="JRV52" s="192"/>
      <c r="JRW52" s="192"/>
      <c r="JRX52" s="192"/>
      <c r="JRY52" s="192"/>
      <c r="JRZ52" s="192"/>
      <c r="JSA52" s="192"/>
      <c r="JSB52" s="192"/>
      <c r="JSC52" s="192"/>
      <c r="JSD52" s="192"/>
      <c r="JSE52" s="192"/>
      <c r="JSF52" s="192"/>
      <c r="JSG52" s="192"/>
      <c r="JSH52" s="192"/>
      <c r="JSI52" s="192"/>
      <c r="JSJ52" s="192"/>
      <c r="JSK52" s="192"/>
      <c r="JSL52" s="192"/>
      <c r="JSM52" s="192"/>
      <c r="JSN52" s="192"/>
      <c r="JSO52" s="192"/>
      <c r="JSP52" s="192"/>
      <c r="JSQ52" s="192"/>
      <c r="JSR52" s="192"/>
      <c r="JSS52" s="192"/>
      <c r="JST52" s="192"/>
      <c r="JSU52" s="192"/>
      <c r="JSV52" s="192"/>
      <c r="JSW52" s="192"/>
      <c r="JSX52" s="192"/>
      <c r="JSY52" s="192"/>
      <c r="JSZ52" s="192"/>
      <c r="JTA52" s="192"/>
      <c r="JTB52" s="192"/>
      <c r="JTC52" s="192"/>
      <c r="JTD52" s="192"/>
      <c r="JTE52" s="192"/>
      <c r="JTF52" s="192"/>
      <c r="JTG52" s="192"/>
      <c r="JTH52" s="192"/>
      <c r="JTI52" s="192"/>
      <c r="JTJ52" s="192"/>
      <c r="JTK52" s="192"/>
      <c r="JTL52" s="192"/>
      <c r="JTM52" s="192"/>
      <c r="JTN52" s="192"/>
      <c r="JTO52" s="192"/>
      <c r="JTP52" s="192"/>
      <c r="JTQ52" s="192"/>
      <c r="JTR52" s="192"/>
      <c r="JTS52" s="192"/>
      <c r="JTT52" s="192"/>
      <c r="JTU52" s="192"/>
      <c r="JTV52" s="192"/>
      <c r="JTW52" s="192"/>
      <c r="JTX52" s="192"/>
      <c r="JTY52" s="192"/>
      <c r="JTZ52" s="192"/>
      <c r="JUA52" s="192"/>
      <c r="JUB52" s="192"/>
      <c r="JUC52" s="192"/>
      <c r="JUD52" s="192"/>
      <c r="JUE52" s="192"/>
      <c r="JUF52" s="192"/>
      <c r="JUG52" s="192"/>
      <c r="JUH52" s="192"/>
      <c r="JUI52" s="192"/>
      <c r="JUJ52" s="192"/>
      <c r="JUK52" s="192"/>
      <c r="JUL52" s="192"/>
      <c r="JUM52" s="192"/>
      <c r="JUN52" s="192"/>
      <c r="JUO52" s="192"/>
      <c r="JUP52" s="192"/>
      <c r="JUQ52" s="192"/>
      <c r="JUR52" s="192"/>
      <c r="JUS52" s="192"/>
      <c r="JUT52" s="192"/>
      <c r="JUU52" s="192"/>
      <c r="JUV52" s="192"/>
      <c r="JUW52" s="192"/>
      <c r="JUX52" s="192"/>
      <c r="JUY52" s="192"/>
      <c r="JUZ52" s="192"/>
      <c r="JVA52" s="192"/>
      <c r="JVB52" s="192"/>
      <c r="JVC52" s="192"/>
      <c r="JVD52" s="192"/>
      <c r="JVE52" s="192"/>
      <c r="JVF52" s="192"/>
      <c r="JVG52" s="192"/>
      <c r="JVH52" s="192"/>
      <c r="JVI52" s="192"/>
      <c r="JVJ52" s="192"/>
      <c r="JVK52" s="192"/>
      <c r="JVL52" s="192"/>
      <c r="JVM52" s="192"/>
      <c r="JVN52" s="192"/>
      <c r="JVO52" s="192"/>
      <c r="JVP52" s="192"/>
      <c r="JVQ52" s="192"/>
      <c r="JVR52" s="192"/>
      <c r="JVS52" s="192"/>
      <c r="JVT52" s="192"/>
      <c r="JVU52" s="192"/>
      <c r="JVV52" s="192"/>
      <c r="JVW52" s="192"/>
      <c r="JVX52" s="192"/>
      <c r="JVY52" s="192"/>
      <c r="JVZ52" s="192"/>
      <c r="JWA52" s="192"/>
      <c r="JWB52" s="192"/>
      <c r="JWC52" s="192"/>
      <c r="JWD52" s="192"/>
      <c r="JWE52" s="192"/>
      <c r="JWF52" s="192"/>
      <c r="JWG52" s="192"/>
      <c r="JWH52" s="192"/>
      <c r="JWI52" s="192"/>
      <c r="JWJ52" s="192"/>
      <c r="JWK52" s="192"/>
      <c r="JWL52" s="192"/>
      <c r="JWM52" s="192"/>
      <c r="JWN52" s="192"/>
      <c r="JWO52" s="192"/>
      <c r="JWP52" s="192"/>
      <c r="JWQ52" s="192"/>
      <c r="JWR52" s="192"/>
      <c r="JWS52" s="192"/>
      <c r="JWT52" s="192"/>
      <c r="JWU52" s="192"/>
      <c r="JWV52" s="192"/>
      <c r="JWW52" s="192"/>
      <c r="JWX52" s="192"/>
      <c r="JWY52" s="192"/>
      <c r="JWZ52" s="192"/>
      <c r="JXA52" s="192"/>
      <c r="JXB52" s="192"/>
      <c r="JXC52" s="192"/>
      <c r="JXD52" s="192"/>
      <c r="JXE52" s="192"/>
      <c r="JXF52" s="192"/>
      <c r="JXG52" s="192"/>
      <c r="JXH52" s="192"/>
      <c r="JXI52" s="192"/>
      <c r="JXJ52" s="192"/>
      <c r="JXK52" s="192"/>
      <c r="JXL52" s="192"/>
      <c r="JXM52" s="192"/>
      <c r="JXN52" s="192"/>
      <c r="JXO52" s="192"/>
      <c r="JXP52" s="192"/>
      <c r="JXQ52" s="192"/>
      <c r="JXR52" s="192"/>
      <c r="JXS52" s="192"/>
      <c r="JXT52" s="192"/>
      <c r="JXU52" s="192"/>
      <c r="JXV52" s="192"/>
      <c r="JXW52" s="192"/>
      <c r="JXX52" s="192"/>
      <c r="JXY52" s="192"/>
      <c r="JXZ52" s="192"/>
      <c r="JYA52" s="192"/>
      <c r="JYB52" s="192"/>
      <c r="JYC52" s="192"/>
      <c r="JYD52" s="192"/>
      <c r="JYE52" s="192"/>
      <c r="JYF52" s="192"/>
      <c r="JYG52" s="192"/>
      <c r="JYH52" s="192"/>
      <c r="JYI52" s="192"/>
      <c r="JYJ52" s="192"/>
      <c r="JYK52" s="192"/>
      <c r="JYL52" s="192"/>
      <c r="JYM52" s="192"/>
      <c r="JYN52" s="192"/>
      <c r="JYO52" s="192"/>
      <c r="JYP52" s="192"/>
      <c r="JYQ52" s="192"/>
      <c r="JYR52" s="192"/>
      <c r="JYS52" s="192"/>
      <c r="JYT52" s="192"/>
      <c r="JYU52" s="192"/>
      <c r="JYV52" s="192"/>
      <c r="JYW52" s="192"/>
      <c r="JYX52" s="192"/>
      <c r="JYY52" s="192"/>
      <c r="JYZ52" s="192"/>
      <c r="JZA52" s="192"/>
      <c r="JZB52" s="192"/>
      <c r="JZC52" s="192"/>
      <c r="JZD52" s="192"/>
      <c r="JZE52" s="192"/>
      <c r="JZF52" s="192"/>
      <c r="JZG52" s="192"/>
      <c r="JZH52" s="192"/>
      <c r="JZI52" s="192"/>
      <c r="JZJ52" s="192"/>
      <c r="JZK52" s="192"/>
      <c r="JZL52" s="192"/>
      <c r="JZM52" s="192"/>
      <c r="JZN52" s="192"/>
      <c r="JZO52" s="192"/>
      <c r="JZP52" s="192"/>
      <c r="JZQ52" s="192"/>
      <c r="JZR52" s="192"/>
      <c r="JZS52" s="192"/>
      <c r="JZT52" s="192"/>
      <c r="JZU52" s="192"/>
      <c r="JZV52" s="192"/>
      <c r="JZW52" s="192"/>
      <c r="JZX52" s="192"/>
      <c r="JZY52" s="192"/>
      <c r="JZZ52" s="192"/>
      <c r="KAA52" s="192"/>
      <c r="KAB52" s="192"/>
      <c r="KAC52" s="192"/>
      <c r="KAD52" s="192"/>
      <c r="KAE52" s="192"/>
      <c r="KAF52" s="192"/>
      <c r="KAG52" s="192"/>
      <c r="KAH52" s="192"/>
      <c r="KAI52" s="192"/>
      <c r="KAJ52" s="192"/>
      <c r="KAK52" s="192"/>
      <c r="KAL52" s="192"/>
      <c r="KAM52" s="192"/>
      <c r="KAN52" s="192"/>
      <c r="KAO52" s="192"/>
      <c r="KAP52" s="192"/>
      <c r="KAQ52" s="192"/>
      <c r="KAR52" s="192"/>
      <c r="KAS52" s="192"/>
      <c r="KAT52" s="192"/>
      <c r="KAU52" s="192"/>
      <c r="KAV52" s="192"/>
      <c r="KAW52" s="192"/>
      <c r="KAX52" s="192"/>
      <c r="KAY52" s="192"/>
      <c r="KAZ52" s="192"/>
      <c r="KBA52" s="192"/>
      <c r="KBB52" s="192"/>
      <c r="KBC52" s="192"/>
      <c r="KBD52" s="192"/>
      <c r="KBE52" s="192"/>
      <c r="KBF52" s="192"/>
      <c r="KBG52" s="192"/>
      <c r="KBH52" s="192"/>
      <c r="KBI52" s="192"/>
      <c r="KBJ52" s="192"/>
      <c r="KBK52" s="192"/>
      <c r="KBL52" s="192"/>
      <c r="KBM52" s="192"/>
      <c r="KBN52" s="192"/>
      <c r="KBO52" s="192"/>
      <c r="KBP52" s="192"/>
      <c r="KBQ52" s="192"/>
      <c r="KBR52" s="192"/>
      <c r="KBS52" s="192"/>
      <c r="KBT52" s="192"/>
      <c r="KBU52" s="192"/>
      <c r="KBV52" s="192"/>
      <c r="KBW52" s="192"/>
      <c r="KBX52" s="192"/>
      <c r="KBY52" s="192"/>
      <c r="KBZ52" s="192"/>
      <c r="KCA52" s="192"/>
      <c r="KCB52" s="192"/>
      <c r="KCC52" s="192"/>
      <c r="KCD52" s="192"/>
      <c r="KCE52" s="192"/>
      <c r="KCF52" s="192"/>
      <c r="KCG52" s="192"/>
      <c r="KCH52" s="192"/>
      <c r="KCI52" s="192"/>
      <c r="KCJ52" s="192"/>
      <c r="KCK52" s="192"/>
      <c r="KCL52" s="192"/>
      <c r="KCM52" s="192"/>
      <c r="KCN52" s="192"/>
      <c r="KCO52" s="192"/>
      <c r="KCP52" s="192"/>
      <c r="KCQ52" s="192"/>
      <c r="KCR52" s="192"/>
      <c r="KCS52" s="192"/>
      <c r="KCT52" s="192"/>
      <c r="KCU52" s="192"/>
      <c r="KCV52" s="192"/>
      <c r="KCW52" s="192"/>
      <c r="KCX52" s="192"/>
      <c r="KCY52" s="192"/>
      <c r="KCZ52" s="192"/>
      <c r="KDA52" s="192"/>
      <c r="KDB52" s="192"/>
      <c r="KDC52" s="192"/>
      <c r="KDD52" s="192"/>
      <c r="KDE52" s="192"/>
      <c r="KDF52" s="192"/>
      <c r="KDG52" s="192"/>
      <c r="KDH52" s="192"/>
      <c r="KDI52" s="192"/>
      <c r="KDJ52" s="192"/>
      <c r="KDK52" s="192"/>
      <c r="KDL52" s="192"/>
      <c r="KDM52" s="192"/>
      <c r="KDN52" s="192"/>
      <c r="KDO52" s="192"/>
      <c r="KDP52" s="192"/>
      <c r="KDQ52" s="192"/>
      <c r="KDR52" s="192"/>
      <c r="KDS52" s="192"/>
      <c r="KDT52" s="192"/>
      <c r="KDU52" s="192"/>
      <c r="KDV52" s="192"/>
      <c r="KDW52" s="192"/>
      <c r="KDX52" s="192"/>
      <c r="KDY52" s="192"/>
      <c r="KDZ52" s="192"/>
      <c r="KEA52" s="192"/>
      <c r="KEB52" s="192"/>
      <c r="KEC52" s="192"/>
      <c r="KED52" s="192"/>
      <c r="KEE52" s="192"/>
      <c r="KEF52" s="192"/>
      <c r="KEG52" s="192"/>
      <c r="KEH52" s="192"/>
      <c r="KEI52" s="192"/>
      <c r="KEJ52" s="192"/>
      <c r="KEK52" s="192"/>
      <c r="KEL52" s="192"/>
      <c r="KEM52" s="192"/>
      <c r="KEN52" s="192"/>
      <c r="KEO52" s="192"/>
      <c r="KEP52" s="192"/>
      <c r="KEQ52" s="192"/>
      <c r="KER52" s="192"/>
      <c r="KES52" s="192"/>
      <c r="KET52" s="192"/>
      <c r="KEU52" s="192"/>
      <c r="KEV52" s="192"/>
      <c r="KEW52" s="192"/>
      <c r="KEX52" s="192"/>
      <c r="KEY52" s="192"/>
      <c r="KEZ52" s="192"/>
      <c r="KFA52" s="192"/>
      <c r="KFB52" s="192"/>
      <c r="KFC52" s="192"/>
      <c r="KFD52" s="192"/>
      <c r="KFE52" s="192"/>
      <c r="KFF52" s="192"/>
      <c r="KFG52" s="192"/>
      <c r="KFH52" s="192"/>
      <c r="KFI52" s="192"/>
      <c r="KFJ52" s="192"/>
      <c r="KFK52" s="192"/>
      <c r="KFL52" s="192"/>
      <c r="KFM52" s="192"/>
      <c r="KFN52" s="192"/>
      <c r="KFO52" s="192"/>
      <c r="KFP52" s="192"/>
      <c r="KFQ52" s="192"/>
      <c r="KFR52" s="192"/>
      <c r="KFS52" s="192"/>
      <c r="KFT52" s="192"/>
      <c r="KFU52" s="192"/>
      <c r="KFV52" s="192"/>
      <c r="KFW52" s="192"/>
      <c r="KFX52" s="192"/>
      <c r="KFY52" s="192"/>
      <c r="KFZ52" s="192"/>
      <c r="KGA52" s="192"/>
      <c r="KGB52" s="192"/>
      <c r="KGC52" s="192"/>
      <c r="KGD52" s="192"/>
      <c r="KGE52" s="192"/>
      <c r="KGF52" s="192"/>
      <c r="KGG52" s="192"/>
      <c r="KGH52" s="192"/>
      <c r="KGI52" s="192"/>
      <c r="KGJ52" s="192"/>
      <c r="KGK52" s="192"/>
      <c r="KGL52" s="192"/>
      <c r="KGM52" s="192"/>
      <c r="KGN52" s="192"/>
      <c r="KGO52" s="192"/>
      <c r="KGP52" s="192"/>
      <c r="KGQ52" s="192"/>
      <c r="KGR52" s="192"/>
      <c r="KGS52" s="192"/>
      <c r="KGT52" s="192"/>
      <c r="KGU52" s="192"/>
      <c r="KGV52" s="192"/>
      <c r="KGW52" s="192"/>
      <c r="KGX52" s="192"/>
      <c r="KGY52" s="192"/>
      <c r="KGZ52" s="192"/>
      <c r="KHA52" s="192"/>
      <c r="KHB52" s="192"/>
      <c r="KHC52" s="192"/>
      <c r="KHD52" s="192"/>
      <c r="KHE52" s="192"/>
      <c r="KHF52" s="192"/>
      <c r="KHG52" s="192"/>
      <c r="KHH52" s="192"/>
      <c r="KHI52" s="192"/>
      <c r="KHJ52" s="192"/>
      <c r="KHK52" s="192"/>
      <c r="KHL52" s="192"/>
      <c r="KHM52" s="192"/>
      <c r="KHN52" s="192"/>
      <c r="KHO52" s="192"/>
      <c r="KHP52" s="192"/>
      <c r="KHQ52" s="192"/>
      <c r="KHR52" s="192"/>
      <c r="KHS52" s="192"/>
      <c r="KHT52" s="192"/>
      <c r="KHU52" s="192"/>
      <c r="KHV52" s="192"/>
      <c r="KHW52" s="192"/>
      <c r="KHX52" s="192"/>
      <c r="KHY52" s="192"/>
      <c r="KHZ52" s="192"/>
      <c r="KIA52" s="192"/>
      <c r="KIB52" s="192"/>
      <c r="KIC52" s="192"/>
      <c r="KID52" s="192"/>
      <c r="KIE52" s="192"/>
      <c r="KIF52" s="192"/>
      <c r="KIG52" s="192"/>
      <c r="KIH52" s="192"/>
      <c r="KII52" s="192"/>
      <c r="KIJ52" s="192"/>
      <c r="KIK52" s="192"/>
      <c r="KIL52" s="192"/>
      <c r="KIM52" s="192"/>
      <c r="KIN52" s="192"/>
      <c r="KIO52" s="192"/>
      <c r="KIP52" s="192"/>
      <c r="KIQ52" s="192"/>
      <c r="KIR52" s="192"/>
      <c r="KIS52" s="192"/>
      <c r="KIT52" s="192"/>
      <c r="KIU52" s="192"/>
      <c r="KIV52" s="192"/>
      <c r="KIW52" s="192"/>
      <c r="KIX52" s="192"/>
      <c r="KIY52" s="192"/>
      <c r="KIZ52" s="192"/>
      <c r="KJA52" s="192"/>
      <c r="KJB52" s="192"/>
      <c r="KJC52" s="192"/>
      <c r="KJD52" s="192"/>
      <c r="KJE52" s="192"/>
      <c r="KJF52" s="192"/>
      <c r="KJG52" s="192"/>
      <c r="KJH52" s="192"/>
      <c r="KJI52" s="192"/>
      <c r="KJJ52" s="192"/>
      <c r="KJK52" s="192"/>
      <c r="KJL52" s="192"/>
      <c r="KJM52" s="192"/>
      <c r="KJN52" s="192"/>
      <c r="KJO52" s="192"/>
      <c r="KJP52" s="192"/>
      <c r="KJQ52" s="192"/>
      <c r="KJR52" s="192"/>
      <c r="KJS52" s="192"/>
      <c r="KJT52" s="192"/>
      <c r="KJU52" s="192"/>
      <c r="KJV52" s="192"/>
      <c r="KJW52" s="192"/>
      <c r="KJX52" s="192"/>
      <c r="KJY52" s="192"/>
      <c r="KJZ52" s="192"/>
      <c r="KKA52" s="192"/>
      <c r="KKB52" s="192"/>
      <c r="KKC52" s="192"/>
      <c r="KKD52" s="192"/>
      <c r="KKE52" s="192"/>
      <c r="KKF52" s="192"/>
      <c r="KKG52" s="192"/>
      <c r="KKH52" s="192"/>
      <c r="KKI52" s="192"/>
      <c r="KKJ52" s="192"/>
      <c r="KKK52" s="192"/>
      <c r="KKL52" s="192"/>
      <c r="KKM52" s="192"/>
      <c r="KKN52" s="192"/>
      <c r="KKO52" s="192"/>
      <c r="KKP52" s="192"/>
      <c r="KKQ52" s="192"/>
      <c r="KKR52" s="192"/>
      <c r="KKS52" s="192"/>
      <c r="KKT52" s="192"/>
      <c r="KKU52" s="192"/>
      <c r="KKV52" s="192"/>
      <c r="KKW52" s="192"/>
      <c r="KKX52" s="192"/>
      <c r="KKY52" s="192"/>
      <c r="KKZ52" s="192"/>
      <c r="KLA52" s="192"/>
      <c r="KLB52" s="192"/>
      <c r="KLC52" s="192"/>
      <c r="KLD52" s="192"/>
      <c r="KLE52" s="192"/>
      <c r="KLF52" s="192"/>
      <c r="KLG52" s="192"/>
      <c r="KLH52" s="192"/>
      <c r="KLI52" s="192"/>
      <c r="KLJ52" s="192"/>
      <c r="KLK52" s="192"/>
      <c r="KLL52" s="192"/>
      <c r="KLM52" s="192"/>
      <c r="KLN52" s="192"/>
      <c r="KLO52" s="192"/>
      <c r="KLP52" s="192"/>
      <c r="KLQ52" s="192"/>
      <c r="KLR52" s="192"/>
      <c r="KLS52" s="192"/>
      <c r="KLT52" s="192"/>
      <c r="KLU52" s="192"/>
      <c r="KLV52" s="192"/>
      <c r="KLW52" s="192"/>
      <c r="KLX52" s="192"/>
      <c r="KLY52" s="192"/>
      <c r="KLZ52" s="192"/>
      <c r="KMA52" s="192"/>
      <c r="KMB52" s="192"/>
      <c r="KMC52" s="192"/>
      <c r="KMD52" s="192"/>
      <c r="KME52" s="192"/>
      <c r="KMF52" s="192"/>
      <c r="KMG52" s="192"/>
      <c r="KMH52" s="192"/>
      <c r="KMI52" s="192"/>
      <c r="KMJ52" s="192"/>
      <c r="KMK52" s="192"/>
      <c r="KML52" s="192"/>
      <c r="KMM52" s="192"/>
      <c r="KMN52" s="192"/>
      <c r="KMO52" s="192"/>
      <c r="KMP52" s="192"/>
      <c r="KMQ52" s="192"/>
      <c r="KMR52" s="192"/>
      <c r="KMS52" s="192"/>
      <c r="KMT52" s="192"/>
      <c r="KMU52" s="192"/>
      <c r="KMV52" s="192"/>
      <c r="KMW52" s="192"/>
      <c r="KMX52" s="192"/>
      <c r="KMY52" s="192"/>
      <c r="KMZ52" s="192"/>
      <c r="KNA52" s="192"/>
      <c r="KNB52" s="192"/>
      <c r="KNC52" s="192"/>
      <c r="KND52" s="192"/>
      <c r="KNE52" s="192"/>
      <c r="KNF52" s="192"/>
      <c r="KNG52" s="192"/>
      <c r="KNH52" s="192"/>
      <c r="KNI52" s="192"/>
      <c r="KNJ52" s="192"/>
      <c r="KNK52" s="192"/>
      <c r="KNL52" s="192"/>
      <c r="KNM52" s="192"/>
      <c r="KNN52" s="192"/>
      <c r="KNO52" s="192"/>
      <c r="KNP52" s="192"/>
      <c r="KNQ52" s="192"/>
      <c r="KNR52" s="192"/>
      <c r="KNS52" s="192"/>
      <c r="KNT52" s="192"/>
      <c r="KNU52" s="192"/>
      <c r="KNV52" s="192"/>
      <c r="KNW52" s="192"/>
      <c r="KNX52" s="192"/>
      <c r="KNY52" s="192"/>
      <c r="KNZ52" s="192"/>
      <c r="KOA52" s="192"/>
      <c r="KOB52" s="192"/>
      <c r="KOC52" s="192"/>
      <c r="KOD52" s="192"/>
      <c r="KOE52" s="192"/>
      <c r="KOF52" s="192"/>
      <c r="KOG52" s="192"/>
      <c r="KOH52" s="192"/>
      <c r="KOI52" s="192"/>
      <c r="KOJ52" s="192"/>
      <c r="KOK52" s="192"/>
      <c r="KOL52" s="192"/>
      <c r="KOM52" s="192"/>
      <c r="KON52" s="192"/>
      <c r="KOO52" s="192"/>
      <c r="KOP52" s="192"/>
      <c r="KOQ52" s="192"/>
      <c r="KOR52" s="192"/>
      <c r="KOS52" s="192"/>
      <c r="KOT52" s="192"/>
      <c r="KOU52" s="192"/>
      <c r="KOV52" s="192"/>
      <c r="KOW52" s="192"/>
      <c r="KOX52" s="192"/>
      <c r="KOY52" s="192"/>
      <c r="KOZ52" s="192"/>
      <c r="KPA52" s="192"/>
      <c r="KPB52" s="192"/>
      <c r="KPC52" s="192"/>
      <c r="KPD52" s="192"/>
      <c r="KPE52" s="192"/>
      <c r="KPF52" s="192"/>
      <c r="KPG52" s="192"/>
      <c r="KPH52" s="192"/>
      <c r="KPI52" s="192"/>
      <c r="KPJ52" s="192"/>
      <c r="KPK52" s="192"/>
      <c r="KPL52" s="192"/>
      <c r="KPM52" s="192"/>
      <c r="KPN52" s="192"/>
      <c r="KPO52" s="192"/>
      <c r="KPP52" s="192"/>
      <c r="KPQ52" s="192"/>
      <c r="KPR52" s="192"/>
      <c r="KPS52" s="192"/>
      <c r="KPT52" s="192"/>
      <c r="KPU52" s="192"/>
      <c r="KPV52" s="192"/>
      <c r="KPW52" s="192"/>
      <c r="KPX52" s="192"/>
      <c r="KPY52" s="192"/>
      <c r="KPZ52" s="192"/>
      <c r="KQA52" s="192"/>
      <c r="KQB52" s="192"/>
      <c r="KQC52" s="192"/>
      <c r="KQD52" s="192"/>
      <c r="KQE52" s="192"/>
      <c r="KQF52" s="192"/>
      <c r="KQG52" s="192"/>
      <c r="KQH52" s="192"/>
      <c r="KQI52" s="192"/>
      <c r="KQJ52" s="192"/>
      <c r="KQK52" s="192"/>
      <c r="KQL52" s="192"/>
      <c r="KQM52" s="192"/>
      <c r="KQN52" s="192"/>
      <c r="KQO52" s="192"/>
      <c r="KQP52" s="192"/>
      <c r="KQQ52" s="192"/>
      <c r="KQR52" s="192"/>
      <c r="KQS52" s="192"/>
      <c r="KQT52" s="192"/>
      <c r="KQU52" s="192"/>
      <c r="KQV52" s="192"/>
      <c r="KQW52" s="192"/>
      <c r="KQX52" s="192"/>
      <c r="KQY52" s="192"/>
      <c r="KQZ52" s="192"/>
      <c r="KRA52" s="192"/>
      <c r="KRB52" s="192"/>
      <c r="KRC52" s="192"/>
      <c r="KRD52" s="192"/>
      <c r="KRE52" s="192"/>
      <c r="KRF52" s="192"/>
      <c r="KRG52" s="192"/>
      <c r="KRH52" s="192"/>
      <c r="KRI52" s="192"/>
      <c r="KRJ52" s="192"/>
      <c r="KRK52" s="192"/>
      <c r="KRL52" s="192"/>
      <c r="KRM52" s="192"/>
      <c r="KRN52" s="192"/>
      <c r="KRO52" s="192"/>
      <c r="KRP52" s="192"/>
      <c r="KRQ52" s="192"/>
      <c r="KRR52" s="192"/>
      <c r="KRS52" s="192"/>
      <c r="KRT52" s="192"/>
      <c r="KRU52" s="192"/>
      <c r="KRV52" s="192"/>
      <c r="KRW52" s="192"/>
      <c r="KRX52" s="192"/>
      <c r="KRY52" s="192"/>
      <c r="KRZ52" s="192"/>
      <c r="KSA52" s="192"/>
      <c r="KSB52" s="192"/>
      <c r="KSC52" s="192"/>
      <c r="KSD52" s="192"/>
      <c r="KSE52" s="192"/>
      <c r="KSF52" s="192"/>
      <c r="KSG52" s="192"/>
      <c r="KSH52" s="192"/>
      <c r="KSI52" s="192"/>
      <c r="KSJ52" s="192"/>
      <c r="KSK52" s="192"/>
      <c r="KSL52" s="192"/>
      <c r="KSM52" s="192"/>
      <c r="KSN52" s="192"/>
      <c r="KSO52" s="192"/>
      <c r="KSP52" s="192"/>
      <c r="KSQ52" s="192"/>
      <c r="KSR52" s="192"/>
      <c r="KSS52" s="192"/>
      <c r="KST52" s="192"/>
      <c r="KSU52" s="192"/>
      <c r="KSV52" s="192"/>
      <c r="KSW52" s="192"/>
      <c r="KSX52" s="192"/>
      <c r="KSY52" s="192"/>
      <c r="KSZ52" s="192"/>
      <c r="KTA52" s="192"/>
      <c r="KTB52" s="192"/>
      <c r="KTC52" s="192"/>
      <c r="KTD52" s="192"/>
      <c r="KTE52" s="192"/>
      <c r="KTF52" s="192"/>
      <c r="KTG52" s="192"/>
      <c r="KTH52" s="192"/>
      <c r="KTI52" s="192"/>
      <c r="KTJ52" s="192"/>
      <c r="KTK52" s="192"/>
      <c r="KTL52" s="192"/>
      <c r="KTM52" s="192"/>
      <c r="KTN52" s="192"/>
      <c r="KTO52" s="192"/>
      <c r="KTP52" s="192"/>
      <c r="KTQ52" s="192"/>
      <c r="KTR52" s="192"/>
      <c r="KTS52" s="192"/>
      <c r="KTT52" s="192"/>
      <c r="KTU52" s="192"/>
      <c r="KTV52" s="192"/>
      <c r="KTW52" s="192"/>
      <c r="KTX52" s="192"/>
      <c r="KTY52" s="192"/>
      <c r="KTZ52" s="192"/>
      <c r="KUA52" s="192"/>
      <c r="KUB52" s="192"/>
      <c r="KUC52" s="192"/>
      <c r="KUD52" s="192"/>
      <c r="KUE52" s="192"/>
      <c r="KUF52" s="192"/>
      <c r="KUG52" s="192"/>
      <c r="KUH52" s="192"/>
      <c r="KUI52" s="192"/>
      <c r="KUJ52" s="192"/>
      <c r="KUK52" s="192"/>
      <c r="KUL52" s="192"/>
      <c r="KUM52" s="192"/>
      <c r="KUN52" s="192"/>
      <c r="KUO52" s="192"/>
      <c r="KUP52" s="192"/>
      <c r="KUQ52" s="192"/>
      <c r="KUR52" s="192"/>
      <c r="KUS52" s="192"/>
      <c r="KUT52" s="192"/>
      <c r="KUU52" s="192"/>
      <c r="KUV52" s="192"/>
      <c r="KUW52" s="192"/>
      <c r="KUX52" s="192"/>
      <c r="KUY52" s="192"/>
      <c r="KUZ52" s="192"/>
      <c r="KVA52" s="192"/>
      <c r="KVB52" s="192"/>
      <c r="KVC52" s="192"/>
      <c r="KVD52" s="192"/>
      <c r="KVE52" s="192"/>
      <c r="KVF52" s="192"/>
      <c r="KVG52" s="192"/>
      <c r="KVH52" s="192"/>
      <c r="KVI52" s="192"/>
      <c r="KVJ52" s="192"/>
      <c r="KVK52" s="192"/>
      <c r="KVL52" s="192"/>
      <c r="KVM52" s="192"/>
      <c r="KVN52" s="192"/>
      <c r="KVO52" s="192"/>
      <c r="KVP52" s="192"/>
      <c r="KVQ52" s="192"/>
      <c r="KVR52" s="192"/>
      <c r="KVS52" s="192"/>
      <c r="KVT52" s="192"/>
      <c r="KVU52" s="192"/>
      <c r="KVV52" s="192"/>
      <c r="KVW52" s="192"/>
      <c r="KVX52" s="192"/>
      <c r="KVY52" s="192"/>
      <c r="KVZ52" s="192"/>
      <c r="KWA52" s="192"/>
      <c r="KWB52" s="192"/>
      <c r="KWC52" s="192"/>
      <c r="KWD52" s="192"/>
      <c r="KWE52" s="192"/>
      <c r="KWF52" s="192"/>
      <c r="KWG52" s="192"/>
      <c r="KWH52" s="192"/>
      <c r="KWI52" s="192"/>
      <c r="KWJ52" s="192"/>
      <c r="KWK52" s="192"/>
      <c r="KWL52" s="192"/>
      <c r="KWM52" s="192"/>
      <c r="KWN52" s="192"/>
      <c r="KWO52" s="192"/>
      <c r="KWP52" s="192"/>
      <c r="KWQ52" s="192"/>
      <c r="KWR52" s="192"/>
      <c r="KWS52" s="192"/>
      <c r="KWT52" s="192"/>
      <c r="KWU52" s="192"/>
      <c r="KWV52" s="192"/>
      <c r="KWW52" s="192"/>
      <c r="KWX52" s="192"/>
      <c r="KWY52" s="192"/>
      <c r="KWZ52" s="192"/>
      <c r="KXA52" s="192"/>
      <c r="KXB52" s="192"/>
      <c r="KXC52" s="192"/>
      <c r="KXD52" s="192"/>
      <c r="KXE52" s="192"/>
      <c r="KXF52" s="192"/>
      <c r="KXG52" s="192"/>
      <c r="KXH52" s="192"/>
      <c r="KXI52" s="192"/>
      <c r="KXJ52" s="192"/>
      <c r="KXK52" s="192"/>
      <c r="KXL52" s="192"/>
      <c r="KXM52" s="192"/>
      <c r="KXN52" s="192"/>
      <c r="KXO52" s="192"/>
      <c r="KXP52" s="192"/>
      <c r="KXQ52" s="192"/>
      <c r="KXR52" s="192"/>
      <c r="KXS52" s="192"/>
      <c r="KXT52" s="192"/>
      <c r="KXU52" s="192"/>
      <c r="KXV52" s="192"/>
      <c r="KXW52" s="192"/>
      <c r="KXX52" s="192"/>
      <c r="KXY52" s="192"/>
      <c r="KXZ52" s="192"/>
      <c r="KYA52" s="192"/>
      <c r="KYB52" s="192"/>
      <c r="KYC52" s="192"/>
      <c r="KYD52" s="192"/>
      <c r="KYE52" s="192"/>
      <c r="KYF52" s="192"/>
      <c r="KYG52" s="192"/>
      <c r="KYH52" s="192"/>
      <c r="KYI52" s="192"/>
      <c r="KYJ52" s="192"/>
      <c r="KYK52" s="192"/>
      <c r="KYL52" s="192"/>
      <c r="KYM52" s="192"/>
      <c r="KYN52" s="192"/>
      <c r="KYO52" s="192"/>
      <c r="KYP52" s="192"/>
      <c r="KYQ52" s="192"/>
      <c r="KYR52" s="192"/>
      <c r="KYS52" s="192"/>
      <c r="KYT52" s="192"/>
      <c r="KYU52" s="192"/>
      <c r="KYV52" s="192"/>
      <c r="KYW52" s="192"/>
      <c r="KYX52" s="192"/>
      <c r="KYY52" s="192"/>
      <c r="KYZ52" s="192"/>
      <c r="KZA52" s="192"/>
      <c r="KZB52" s="192"/>
      <c r="KZC52" s="192"/>
      <c r="KZD52" s="192"/>
      <c r="KZE52" s="192"/>
      <c r="KZF52" s="192"/>
      <c r="KZG52" s="192"/>
      <c r="KZH52" s="192"/>
      <c r="KZI52" s="192"/>
      <c r="KZJ52" s="192"/>
      <c r="KZK52" s="192"/>
      <c r="KZL52" s="192"/>
      <c r="KZM52" s="192"/>
      <c r="KZN52" s="192"/>
      <c r="KZO52" s="192"/>
      <c r="KZP52" s="192"/>
      <c r="KZQ52" s="192"/>
      <c r="KZR52" s="192"/>
      <c r="KZS52" s="192"/>
      <c r="KZT52" s="192"/>
      <c r="KZU52" s="192"/>
      <c r="KZV52" s="192"/>
      <c r="KZW52" s="192"/>
      <c r="KZX52" s="192"/>
      <c r="KZY52" s="192"/>
      <c r="KZZ52" s="192"/>
      <c r="LAA52" s="192"/>
      <c r="LAB52" s="192"/>
      <c r="LAC52" s="192"/>
      <c r="LAD52" s="192"/>
      <c r="LAE52" s="192"/>
      <c r="LAF52" s="192"/>
      <c r="LAG52" s="192"/>
      <c r="LAH52" s="192"/>
      <c r="LAI52" s="192"/>
      <c r="LAJ52" s="192"/>
      <c r="LAK52" s="192"/>
      <c r="LAL52" s="192"/>
      <c r="LAM52" s="192"/>
      <c r="LAN52" s="192"/>
      <c r="LAO52" s="192"/>
      <c r="LAP52" s="192"/>
      <c r="LAQ52" s="192"/>
      <c r="LAR52" s="192"/>
      <c r="LAS52" s="192"/>
      <c r="LAT52" s="192"/>
      <c r="LAU52" s="192"/>
      <c r="LAV52" s="192"/>
      <c r="LAW52" s="192"/>
      <c r="LAX52" s="192"/>
      <c r="LAY52" s="192"/>
      <c r="LAZ52" s="192"/>
      <c r="LBA52" s="192"/>
      <c r="LBB52" s="192"/>
      <c r="LBC52" s="192"/>
      <c r="LBD52" s="192"/>
      <c r="LBE52" s="192"/>
      <c r="LBF52" s="192"/>
      <c r="LBG52" s="192"/>
      <c r="LBH52" s="192"/>
      <c r="LBI52" s="192"/>
      <c r="LBJ52" s="192"/>
      <c r="LBK52" s="192"/>
      <c r="LBL52" s="192"/>
      <c r="LBM52" s="192"/>
      <c r="LBN52" s="192"/>
      <c r="LBO52" s="192"/>
      <c r="LBP52" s="192"/>
      <c r="LBQ52" s="192"/>
      <c r="LBR52" s="192"/>
      <c r="LBS52" s="192"/>
      <c r="LBT52" s="192"/>
      <c r="LBU52" s="192"/>
      <c r="LBV52" s="192"/>
      <c r="LBW52" s="192"/>
      <c r="LBX52" s="192"/>
      <c r="LBY52" s="192"/>
      <c r="LBZ52" s="192"/>
      <c r="LCA52" s="192"/>
      <c r="LCB52" s="192"/>
      <c r="LCC52" s="192"/>
      <c r="LCD52" s="192"/>
      <c r="LCE52" s="192"/>
      <c r="LCF52" s="192"/>
      <c r="LCG52" s="192"/>
      <c r="LCH52" s="192"/>
      <c r="LCI52" s="192"/>
      <c r="LCJ52" s="192"/>
      <c r="LCK52" s="192"/>
      <c r="LCL52" s="192"/>
      <c r="LCM52" s="192"/>
      <c r="LCN52" s="192"/>
      <c r="LCO52" s="192"/>
      <c r="LCP52" s="192"/>
      <c r="LCQ52" s="192"/>
      <c r="LCR52" s="192"/>
      <c r="LCS52" s="192"/>
      <c r="LCT52" s="192"/>
      <c r="LCU52" s="192"/>
      <c r="LCV52" s="192"/>
      <c r="LCW52" s="192"/>
      <c r="LCX52" s="192"/>
      <c r="LCY52" s="192"/>
      <c r="LCZ52" s="192"/>
      <c r="LDA52" s="192"/>
      <c r="LDB52" s="192"/>
      <c r="LDC52" s="192"/>
      <c r="LDD52" s="192"/>
      <c r="LDE52" s="192"/>
      <c r="LDF52" s="192"/>
      <c r="LDG52" s="192"/>
      <c r="LDH52" s="192"/>
      <c r="LDI52" s="192"/>
      <c r="LDJ52" s="192"/>
      <c r="LDK52" s="192"/>
      <c r="LDL52" s="192"/>
      <c r="LDM52" s="192"/>
      <c r="LDN52" s="192"/>
      <c r="LDO52" s="192"/>
      <c r="LDP52" s="192"/>
      <c r="LDQ52" s="192"/>
      <c r="LDR52" s="192"/>
      <c r="LDS52" s="192"/>
      <c r="LDT52" s="192"/>
      <c r="LDU52" s="192"/>
      <c r="LDV52" s="192"/>
      <c r="LDW52" s="192"/>
      <c r="LDX52" s="192"/>
      <c r="LDY52" s="192"/>
      <c r="LDZ52" s="192"/>
      <c r="LEA52" s="192"/>
      <c r="LEB52" s="192"/>
      <c r="LEC52" s="192"/>
      <c r="LED52" s="192"/>
      <c r="LEE52" s="192"/>
      <c r="LEF52" s="192"/>
      <c r="LEG52" s="192"/>
      <c r="LEH52" s="192"/>
      <c r="LEI52" s="192"/>
      <c r="LEJ52" s="192"/>
      <c r="LEK52" s="192"/>
      <c r="LEL52" s="192"/>
      <c r="LEM52" s="192"/>
      <c r="LEN52" s="192"/>
      <c r="LEO52" s="192"/>
      <c r="LEP52" s="192"/>
      <c r="LEQ52" s="192"/>
      <c r="LER52" s="192"/>
      <c r="LES52" s="192"/>
      <c r="LET52" s="192"/>
      <c r="LEU52" s="192"/>
      <c r="LEV52" s="192"/>
      <c r="LEW52" s="192"/>
      <c r="LEX52" s="192"/>
      <c r="LEY52" s="192"/>
      <c r="LEZ52" s="192"/>
      <c r="LFA52" s="192"/>
      <c r="LFB52" s="192"/>
      <c r="LFC52" s="192"/>
      <c r="LFD52" s="192"/>
      <c r="LFE52" s="192"/>
      <c r="LFF52" s="192"/>
      <c r="LFG52" s="192"/>
      <c r="LFH52" s="192"/>
      <c r="LFI52" s="192"/>
      <c r="LFJ52" s="192"/>
      <c r="LFK52" s="192"/>
      <c r="LFL52" s="192"/>
      <c r="LFM52" s="192"/>
      <c r="LFN52" s="192"/>
      <c r="LFO52" s="192"/>
      <c r="LFP52" s="192"/>
      <c r="LFQ52" s="192"/>
      <c r="LFR52" s="192"/>
      <c r="LFS52" s="192"/>
      <c r="LFT52" s="192"/>
      <c r="LFU52" s="192"/>
      <c r="LFV52" s="192"/>
      <c r="LFW52" s="192"/>
      <c r="LFX52" s="192"/>
      <c r="LFY52" s="192"/>
      <c r="LFZ52" s="192"/>
      <c r="LGA52" s="192"/>
      <c r="LGB52" s="192"/>
      <c r="LGC52" s="192"/>
      <c r="LGD52" s="192"/>
      <c r="LGE52" s="192"/>
      <c r="LGF52" s="192"/>
      <c r="LGG52" s="192"/>
      <c r="LGH52" s="192"/>
      <c r="LGI52" s="192"/>
      <c r="LGJ52" s="192"/>
      <c r="LGK52" s="192"/>
      <c r="LGL52" s="192"/>
      <c r="LGM52" s="192"/>
      <c r="LGN52" s="192"/>
      <c r="LGO52" s="192"/>
      <c r="LGP52" s="192"/>
      <c r="LGQ52" s="192"/>
      <c r="LGR52" s="192"/>
      <c r="LGS52" s="192"/>
      <c r="LGT52" s="192"/>
      <c r="LGU52" s="192"/>
      <c r="LGV52" s="192"/>
      <c r="LGW52" s="192"/>
      <c r="LGX52" s="192"/>
      <c r="LGY52" s="192"/>
      <c r="LGZ52" s="192"/>
      <c r="LHA52" s="192"/>
      <c r="LHB52" s="192"/>
      <c r="LHC52" s="192"/>
      <c r="LHD52" s="192"/>
      <c r="LHE52" s="192"/>
      <c r="LHF52" s="192"/>
      <c r="LHG52" s="192"/>
      <c r="LHH52" s="192"/>
      <c r="LHI52" s="192"/>
      <c r="LHJ52" s="192"/>
      <c r="LHK52" s="192"/>
      <c r="LHL52" s="192"/>
      <c r="LHM52" s="192"/>
      <c r="LHN52" s="192"/>
      <c r="LHO52" s="192"/>
      <c r="LHP52" s="192"/>
      <c r="LHQ52" s="192"/>
      <c r="LHR52" s="192"/>
      <c r="LHS52" s="192"/>
      <c r="LHT52" s="192"/>
      <c r="LHU52" s="192"/>
      <c r="LHV52" s="192"/>
      <c r="LHW52" s="192"/>
      <c r="LHX52" s="192"/>
      <c r="LHY52" s="192"/>
      <c r="LHZ52" s="192"/>
      <c r="LIA52" s="192"/>
      <c r="LIB52" s="192"/>
      <c r="LIC52" s="192"/>
      <c r="LID52" s="192"/>
      <c r="LIE52" s="192"/>
      <c r="LIF52" s="192"/>
      <c r="LIG52" s="192"/>
      <c r="LIH52" s="192"/>
      <c r="LII52" s="192"/>
      <c r="LIJ52" s="192"/>
      <c r="LIK52" s="192"/>
      <c r="LIL52" s="192"/>
      <c r="LIM52" s="192"/>
      <c r="LIN52" s="192"/>
      <c r="LIO52" s="192"/>
      <c r="LIP52" s="192"/>
      <c r="LIQ52" s="192"/>
      <c r="LIR52" s="192"/>
      <c r="LIS52" s="192"/>
      <c r="LIT52" s="192"/>
      <c r="LIU52" s="192"/>
      <c r="LIV52" s="192"/>
      <c r="LIW52" s="192"/>
      <c r="LIX52" s="192"/>
      <c r="LIY52" s="192"/>
      <c r="LIZ52" s="192"/>
      <c r="LJA52" s="192"/>
      <c r="LJB52" s="192"/>
      <c r="LJC52" s="192"/>
      <c r="LJD52" s="192"/>
      <c r="LJE52" s="192"/>
      <c r="LJF52" s="192"/>
      <c r="LJG52" s="192"/>
      <c r="LJH52" s="192"/>
      <c r="LJI52" s="192"/>
      <c r="LJJ52" s="192"/>
      <c r="LJK52" s="192"/>
      <c r="LJL52" s="192"/>
      <c r="LJM52" s="192"/>
      <c r="LJN52" s="192"/>
      <c r="LJO52" s="192"/>
      <c r="LJP52" s="192"/>
      <c r="LJQ52" s="192"/>
      <c r="LJR52" s="192"/>
      <c r="LJS52" s="192"/>
      <c r="LJT52" s="192"/>
      <c r="LJU52" s="192"/>
      <c r="LJV52" s="192"/>
      <c r="LJW52" s="192"/>
      <c r="LJX52" s="192"/>
      <c r="LJY52" s="192"/>
      <c r="LJZ52" s="192"/>
      <c r="LKA52" s="192"/>
      <c r="LKB52" s="192"/>
      <c r="LKC52" s="192"/>
      <c r="LKD52" s="192"/>
      <c r="LKE52" s="192"/>
      <c r="LKF52" s="192"/>
      <c r="LKG52" s="192"/>
      <c r="LKH52" s="192"/>
      <c r="LKI52" s="192"/>
      <c r="LKJ52" s="192"/>
      <c r="LKK52" s="192"/>
      <c r="LKL52" s="192"/>
      <c r="LKM52" s="192"/>
      <c r="LKN52" s="192"/>
      <c r="LKO52" s="192"/>
      <c r="LKP52" s="192"/>
      <c r="LKQ52" s="192"/>
      <c r="LKR52" s="192"/>
      <c r="LKS52" s="192"/>
      <c r="LKT52" s="192"/>
      <c r="LKU52" s="192"/>
      <c r="LKV52" s="192"/>
      <c r="LKW52" s="192"/>
      <c r="LKX52" s="192"/>
      <c r="LKY52" s="192"/>
      <c r="LKZ52" s="192"/>
      <c r="LLA52" s="192"/>
      <c r="LLB52" s="192"/>
      <c r="LLC52" s="192"/>
      <c r="LLD52" s="192"/>
      <c r="LLE52" s="192"/>
      <c r="LLF52" s="192"/>
      <c r="LLG52" s="192"/>
      <c r="LLH52" s="192"/>
      <c r="LLI52" s="192"/>
      <c r="LLJ52" s="192"/>
      <c r="LLK52" s="192"/>
      <c r="LLL52" s="192"/>
      <c r="LLM52" s="192"/>
      <c r="LLN52" s="192"/>
      <c r="LLO52" s="192"/>
      <c r="LLP52" s="192"/>
      <c r="LLQ52" s="192"/>
      <c r="LLR52" s="192"/>
      <c r="LLS52" s="192"/>
      <c r="LLT52" s="192"/>
      <c r="LLU52" s="192"/>
      <c r="LLV52" s="192"/>
      <c r="LLW52" s="192"/>
      <c r="LLX52" s="192"/>
      <c r="LLY52" s="192"/>
      <c r="LLZ52" s="192"/>
      <c r="LMA52" s="192"/>
      <c r="LMB52" s="192"/>
      <c r="LMC52" s="192"/>
      <c r="LMD52" s="192"/>
      <c r="LME52" s="192"/>
      <c r="LMF52" s="192"/>
      <c r="LMG52" s="192"/>
      <c r="LMH52" s="192"/>
      <c r="LMI52" s="192"/>
      <c r="LMJ52" s="192"/>
      <c r="LMK52" s="192"/>
      <c r="LML52" s="192"/>
      <c r="LMM52" s="192"/>
      <c r="LMN52" s="192"/>
      <c r="LMO52" s="192"/>
      <c r="LMP52" s="192"/>
      <c r="LMQ52" s="192"/>
      <c r="LMR52" s="192"/>
      <c r="LMS52" s="192"/>
      <c r="LMT52" s="192"/>
      <c r="LMU52" s="192"/>
      <c r="LMV52" s="192"/>
      <c r="LMW52" s="192"/>
      <c r="LMX52" s="192"/>
      <c r="LMY52" s="192"/>
      <c r="LMZ52" s="192"/>
      <c r="LNA52" s="192"/>
      <c r="LNB52" s="192"/>
      <c r="LNC52" s="192"/>
      <c r="LND52" s="192"/>
      <c r="LNE52" s="192"/>
      <c r="LNF52" s="192"/>
      <c r="LNG52" s="192"/>
      <c r="LNH52" s="192"/>
      <c r="LNI52" s="192"/>
      <c r="LNJ52" s="192"/>
      <c r="LNK52" s="192"/>
      <c r="LNL52" s="192"/>
      <c r="LNM52" s="192"/>
      <c r="LNN52" s="192"/>
      <c r="LNO52" s="192"/>
      <c r="LNP52" s="192"/>
      <c r="LNQ52" s="192"/>
      <c r="LNR52" s="192"/>
      <c r="LNS52" s="192"/>
      <c r="LNT52" s="192"/>
      <c r="LNU52" s="192"/>
      <c r="LNV52" s="192"/>
      <c r="LNW52" s="192"/>
      <c r="LNX52" s="192"/>
      <c r="LNY52" s="192"/>
      <c r="LNZ52" s="192"/>
      <c r="LOA52" s="192"/>
      <c r="LOB52" s="192"/>
      <c r="LOC52" s="192"/>
      <c r="LOD52" s="192"/>
      <c r="LOE52" s="192"/>
      <c r="LOF52" s="192"/>
      <c r="LOG52" s="192"/>
      <c r="LOH52" s="192"/>
      <c r="LOI52" s="192"/>
      <c r="LOJ52" s="192"/>
      <c r="LOK52" s="192"/>
      <c r="LOL52" s="192"/>
      <c r="LOM52" s="192"/>
      <c r="LON52" s="192"/>
      <c r="LOO52" s="192"/>
      <c r="LOP52" s="192"/>
      <c r="LOQ52" s="192"/>
      <c r="LOR52" s="192"/>
      <c r="LOS52" s="192"/>
      <c r="LOT52" s="192"/>
      <c r="LOU52" s="192"/>
      <c r="LOV52" s="192"/>
      <c r="LOW52" s="192"/>
      <c r="LOX52" s="192"/>
      <c r="LOY52" s="192"/>
      <c r="LOZ52" s="192"/>
      <c r="LPA52" s="192"/>
      <c r="LPB52" s="192"/>
      <c r="LPC52" s="192"/>
      <c r="LPD52" s="192"/>
      <c r="LPE52" s="192"/>
      <c r="LPF52" s="192"/>
      <c r="LPG52" s="192"/>
      <c r="LPH52" s="192"/>
      <c r="LPI52" s="192"/>
      <c r="LPJ52" s="192"/>
      <c r="LPK52" s="192"/>
      <c r="LPL52" s="192"/>
      <c r="LPM52" s="192"/>
      <c r="LPN52" s="192"/>
      <c r="LPO52" s="192"/>
      <c r="LPP52" s="192"/>
      <c r="LPQ52" s="192"/>
      <c r="LPR52" s="192"/>
      <c r="LPS52" s="192"/>
      <c r="LPT52" s="192"/>
      <c r="LPU52" s="192"/>
      <c r="LPV52" s="192"/>
      <c r="LPW52" s="192"/>
      <c r="LPX52" s="192"/>
      <c r="LPY52" s="192"/>
      <c r="LPZ52" s="192"/>
      <c r="LQA52" s="192"/>
      <c r="LQB52" s="192"/>
      <c r="LQC52" s="192"/>
      <c r="LQD52" s="192"/>
      <c r="LQE52" s="192"/>
      <c r="LQF52" s="192"/>
      <c r="LQG52" s="192"/>
      <c r="LQH52" s="192"/>
      <c r="LQI52" s="192"/>
      <c r="LQJ52" s="192"/>
      <c r="LQK52" s="192"/>
      <c r="LQL52" s="192"/>
      <c r="LQM52" s="192"/>
      <c r="LQN52" s="192"/>
      <c r="LQO52" s="192"/>
      <c r="LQP52" s="192"/>
      <c r="LQQ52" s="192"/>
      <c r="LQR52" s="192"/>
      <c r="LQS52" s="192"/>
      <c r="LQT52" s="192"/>
      <c r="LQU52" s="192"/>
      <c r="LQV52" s="192"/>
      <c r="LQW52" s="192"/>
      <c r="LQX52" s="192"/>
      <c r="LQY52" s="192"/>
      <c r="LQZ52" s="192"/>
      <c r="LRA52" s="192"/>
      <c r="LRB52" s="192"/>
      <c r="LRC52" s="192"/>
      <c r="LRD52" s="192"/>
      <c r="LRE52" s="192"/>
      <c r="LRF52" s="192"/>
      <c r="LRG52" s="192"/>
      <c r="LRH52" s="192"/>
      <c r="LRI52" s="192"/>
      <c r="LRJ52" s="192"/>
      <c r="LRK52" s="192"/>
      <c r="LRL52" s="192"/>
      <c r="LRM52" s="192"/>
      <c r="LRN52" s="192"/>
      <c r="LRO52" s="192"/>
      <c r="LRP52" s="192"/>
      <c r="LRQ52" s="192"/>
      <c r="LRR52" s="192"/>
      <c r="LRS52" s="192"/>
      <c r="LRT52" s="192"/>
      <c r="LRU52" s="192"/>
      <c r="LRV52" s="192"/>
      <c r="LRW52" s="192"/>
      <c r="LRX52" s="192"/>
      <c r="LRY52" s="192"/>
      <c r="LRZ52" s="192"/>
      <c r="LSA52" s="192"/>
      <c r="LSB52" s="192"/>
      <c r="LSC52" s="192"/>
      <c r="LSD52" s="192"/>
      <c r="LSE52" s="192"/>
      <c r="LSF52" s="192"/>
      <c r="LSG52" s="192"/>
      <c r="LSH52" s="192"/>
      <c r="LSI52" s="192"/>
      <c r="LSJ52" s="192"/>
      <c r="LSK52" s="192"/>
      <c r="LSL52" s="192"/>
      <c r="LSM52" s="192"/>
      <c r="LSN52" s="192"/>
      <c r="LSO52" s="192"/>
      <c r="LSP52" s="192"/>
      <c r="LSQ52" s="192"/>
      <c r="LSR52" s="192"/>
      <c r="LSS52" s="192"/>
      <c r="LST52" s="192"/>
      <c r="LSU52" s="192"/>
      <c r="LSV52" s="192"/>
      <c r="LSW52" s="192"/>
      <c r="LSX52" s="192"/>
      <c r="LSY52" s="192"/>
      <c r="LSZ52" s="192"/>
      <c r="LTA52" s="192"/>
      <c r="LTB52" s="192"/>
      <c r="LTC52" s="192"/>
      <c r="LTD52" s="192"/>
      <c r="LTE52" s="192"/>
      <c r="LTF52" s="192"/>
      <c r="LTG52" s="192"/>
      <c r="LTH52" s="192"/>
      <c r="LTI52" s="192"/>
      <c r="LTJ52" s="192"/>
      <c r="LTK52" s="192"/>
      <c r="LTL52" s="192"/>
      <c r="LTM52" s="192"/>
      <c r="LTN52" s="192"/>
      <c r="LTO52" s="192"/>
      <c r="LTP52" s="192"/>
      <c r="LTQ52" s="192"/>
      <c r="LTR52" s="192"/>
      <c r="LTS52" s="192"/>
      <c r="LTT52" s="192"/>
      <c r="LTU52" s="192"/>
      <c r="LTV52" s="192"/>
      <c r="LTW52" s="192"/>
      <c r="LTX52" s="192"/>
      <c r="LTY52" s="192"/>
      <c r="LTZ52" s="192"/>
      <c r="LUA52" s="192"/>
      <c r="LUB52" s="192"/>
      <c r="LUC52" s="192"/>
      <c r="LUD52" s="192"/>
      <c r="LUE52" s="192"/>
      <c r="LUF52" s="192"/>
      <c r="LUG52" s="192"/>
      <c r="LUH52" s="192"/>
      <c r="LUI52" s="192"/>
      <c r="LUJ52" s="192"/>
      <c r="LUK52" s="192"/>
      <c r="LUL52" s="192"/>
      <c r="LUM52" s="192"/>
      <c r="LUN52" s="192"/>
      <c r="LUO52" s="192"/>
      <c r="LUP52" s="192"/>
      <c r="LUQ52" s="192"/>
      <c r="LUR52" s="192"/>
      <c r="LUS52" s="192"/>
      <c r="LUT52" s="192"/>
      <c r="LUU52" s="192"/>
      <c r="LUV52" s="192"/>
      <c r="LUW52" s="192"/>
      <c r="LUX52" s="192"/>
      <c r="LUY52" s="192"/>
      <c r="LUZ52" s="192"/>
      <c r="LVA52" s="192"/>
      <c r="LVB52" s="192"/>
      <c r="LVC52" s="192"/>
      <c r="LVD52" s="192"/>
      <c r="LVE52" s="192"/>
      <c r="LVF52" s="192"/>
      <c r="LVG52" s="192"/>
      <c r="LVH52" s="192"/>
      <c r="LVI52" s="192"/>
      <c r="LVJ52" s="192"/>
      <c r="LVK52" s="192"/>
      <c r="LVL52" s="192"/>
      <c r="LVM52" s="192"/>
      <c r="LVN52" s="192"/>
      <c r="LVO52" s="192"/>
      <c r="LVP52" s="192"/>
      <c r="LVQ52" s="192"/>
      <c r="LVR52" s="192"/>
      <c r="LVS52" s="192"/>
      <c r="LVT52" s="192"/>
      <c r="LVU52" s="192"/>
      <c r="LVV52" s="192"/>
      <c r="LVW52" s="192"/>
      <c r="LVX52" s="192"/>
      <c r="LVY52" s="192"/>
      <c r="LVZ52" s="192"/>
      <c r="LWA52" s="192"/>
      <c r="LWB52" s="192"/>
      <c r="LWC52" s="192"/>
      <c r="LWD52" s="192"/>
      <c r="LWE52" s="192"/>
      <c r="LWF52" s="192"/>
      <c r="LWG52" s="192"/>
      <c r="LWH52" s="192"/>
      <c r="LWI52" s="192"/>
      <c r="LWJ52" s="192"/>
      <c r="LWK52" s="192"/>
      <c r="LWL52" s="192"/>
      <c r="LWM52" s="192"/>
      <c r="LWN52" s="192"/>
      <c r="LWO52" s="192"/>
      <c r="LWP52" s="192"/>
      <c r="LWQ52" s="192"/>
      <c r="LWR52" s="192"/>
      <c r="LWS52" s="192"/>
      <c r="LWT52" s="192"/>
      <c r="LWU52" s="192"/>
      <c r="LWV52" s="192"/>
      <c r="LWW52" s="192"/>
      <c r="LWX52" s="192"/>
      <c r="LWY52" s="192"/>
      <c r="LWZ52" s="192"/>
      <c r="LXA52" s="192"/>
      <c r="LXB52" s="192"/>
      <c r="LXC52" s="192"/>
      <c r="LXD52" s="192"/>
      <c r="LXE52" s="192"/>
      <c r="LXF52" s="192"/>
      <c r="LXG52" s="192"/>
      <c r="LXH52" s="192"/>
      <c r="LXI52" s="192"/>
      <c r="LXJ52" s="192"/>
      <c r="LXK52" s="192"/>
      <c r="LXL52" s="192"/>
      <c r="LXM52" s="192"/>
      <c r="LXN52" s="192"/>
      <c r="LXO52" s="192"/>
      <c r="LXP52" s="192"/>
      <c r="LXQ52" s="192"/>
      <c r="LXR52" s="192"/>
      <c r="LXS52" s="192"/>
      <c r="LXT52" s="192"/>
      <c r="LXU52" s="192"/>
      <c r="LXV52" s="192"/>
      <c r="LXW52" s="192"/>
      <c r="LXX52" s="192"/>
      <c r="LXY52" s="192"/>
      <c r="LXZ52" s="192"/>
      <c r="LYA52" s="192"/>
      <c r="LYB52" s="192"/>
      <c r="LYC52" s="192"/>
      <c r="LYD52" s="192"/>
      <c r="LYE52" s="192"/>
      <c r="LYF52" s="192"/>
      <c r="LYG52" s="192"/>
      <c r="LYH52" s="192"/>
      <c r="LYI52" s="192"/>
      <c r="LYJ52" s="192"/>
      <c r="LYK52" s="192"/>
      <c r="LYL52" s="192"/>
      <c r="LYM52" s="192"/>
      <c r="LYN52" s="192"/>
      <c r="LYO52" s="192"/>
      <c r="LYP52" s="192"/>
      <c r="LYQ52" s="192"/>
      <c r="LYR52" s="192"/>
      <c r="LYS52" s="192"/>
      <c r="LYT52" s="192"/>
      <c r="LYU52" s="192"/>
      <c r="LYV52" s="192"/>
      <c r="LYW52" s="192"/>
      <c r="LYX52" s="192"/>
      <c r="LYY52" s="192"/>
      <c r="LYZ52" s="192"/>
      <c r="LZA52" s="192"/>
      <c r="LZB52" s="192"/>
      <c r="LZC52" s="192"/>
      <c r="LZD52" s="192"/>
      <c r="LZE52" s="192"/>
      <c r="LZF52" s="192"/>
      <c r="LZG52" s="192"/>
      <c r="LZH52" s="192"/>
      <c r="LZI52" s="192"/>
      <c r="LZJ52" s="192"/>
      <c r="LZK52" s="192"/>
      <c r="LZL52" s="192"/>
      <c r="LZM52" s="192"/>
      <c r="LZN52" s="192"/>
      <c r="LZO52" s="192"/>
      <c r="LZP52" s="192"/>
      <c r="LZQ52" s="192"/>
      <c r="LZR52" s="192"/>
      <c r="LZS52" s="192"/>
      <c r="LZT52" s="192"/>
      <c r="LZU52" s="192"/>
      <c r="LZV52" s="192"/>
      <c r="LZW52" s="192"/>
      <c r="LZX52" s="192"/>
      <c r="LZY52" s="192"/>
      <c r="LZZ52" s="192"/>
      <c r="MAA52" s="192"/>
      <c r="MAB52" s="192"/>
      <c r="MAC52" s="192"/>
      <c r="MAD52" s="192"/>
      <c r="MAE52" s="192"/>
      <c r="MAF52" s="192"/>
      <c r="MAG52" s="192"/>
      <c r="MAH52" s="192"/>
      <c r="MAI52" s="192"/>
      <c r="MAJ52" s="192"/>
      <c r="MAK52" s="192"/>
      <c r="MAL52" s="192"/>
      <c r="MAM52" s="192"/>
      <c r="MAN52" s="192"/>
      <c r="MAO52" s="192"/>
      <c r="MAP52" s="192"/>
      <c r="MAQ52" s="192"/>
      <c r="MAR52" s="192"/>
      <c r="MAS52" s="192"/>
      <c r="MAT52" s="192"/>
      <c r="MAU52" s="192"/>
      <c r="MAV52" s="192"/>
      <c r="MAW52" s="192"/>
      <c r="MAX52" s="192"/>
      <c r="MAY52" s="192"/>
      <c r="MAZ52" s="192"/>
      <c r="MBA52" s="192"/>
      <c r="MBB52" s="192"/>
      <c r="MBC52" s="192"/>
      <c r="MBD52" s="192"/>
      <c r="MBE52" s="192"/>
      <c r="MBF52" s="192"/>
      <c r="MBG52" s="192"/>
      <c r="MBH52" s="192"/>
      <c r="MBI52" s="192"/>
      <c r="MBJ52" s="192"/>
      <c r="MBK52" s="192"/>
      <c r="MBL52" s="192"/>
      <c r="MBM52" s="192"/>
      <c r="MBN52" s="192"/>
      <c r="MBO52" s="192"/>
      <c r="MBP52" s="192"/>
      <c r="MBQ52" s="192"/>
      <c r="MBR52" s="192"/>
      <c r="MBS52" s="192"/>
      <c r="MBT52" s="192"/>
      <c r="MBU52" s="192"/>
      <c r="MBV52" s="192"/>
      <c r="MBW52" s="192"/>
      <c r="MBX52" s="192"/>
      <c r="MBY52" s="192"/>
      <c r="MBZ52" s="192"/>
      <c r="MCA52" s="192"/>
      <c r="MCB52" s="192"/>
      <c r="MCC52" s="192"/>
      <c r="MCD52" s="192"/>
      <c r="MCE52" s="192"/>
      <c r="MCF52" s="192"/>
      <c r="MCG52" s="192"/>
      <c r="MCH52" s="192"/>
      <c r="MCI52" s="192"/>
      <c r="MCJ52" s="192"/>
      <c r="MCK52" s="192"/>
      <c r="MCL52" s="192"/>
      <c r="MCM52" s="192"/>
      <c r="MCN52" s="192"/>
      <c r="MCO52" s="192"/>
      <c r="MCP52" s="192"/>
      <c r="MCQ52" s="192"/>
      <c r="MCR52" s="192"/>
      <c r="MCS52" s="192"/>
      <c r="MCT52" s="192"/>
      <c r="MCU52" s="192"/>
      <c r="MCV52" s="192"/>
      <c r="MCW52" s="192"/>
      <c r="MCX52" s="192"/>
      <c r="MCY52" s="192"/>
      <c r="MCZ52" s="192"/>
      <c r="MDA52" s="192"/>
      <c r="MDB52" s="192"/>
      <c r="MDC52" s="192"/>
      <c r="MDD52" s="192"/>
      <c r="MDE52" s="192"/>
      <c r="MDF52" s="192"/>
      <c r="MDG52" s="192"/>
      <c r="MDH52" s="192"/>
      <c r="MDI52" s="192"/>
      <c r="MDJ52" s="192"/>
      <c r="MDK52" s="192"/>
      <c r="MDL52" s="192"/>
      <c r="MDM52" s="192"/>
      <c r="MDN52" s="192"/>
      <c r="MDO52" s="192"/>
      <c r="MDP52" s="192"/>
      <c r="MDQ52" s="192"/>
      <c r="MDR52" s="192"/>
      <c r="MDS52" s="192"/>
      <c r="MDT52" s="192"/>
      <c r="MDU52" s="192"/>
      <c r="MDV52" s="192"/>
      <c r="MDW52" s="192"/>
      <c r="MDX52" s="192"/>
      <c r="MDY52" s="192"/>
      <c r="MDZ52" s="192"/>
      <c r="MEA52" s="192"/>
      <c r="MEB52" s="192"/>
      <c r="MEC52" s="192"/>
      <c r="MED52" s="192"/>
      <c r="MEE52" s="192"/>
      <c r="MEF52" s="192"/>
      <c r="MEG52" s="192"/>
      <c r="MEH52" s="192"/>
      <c r="MEI52" s="192"/>
      <c r="MEJ52" s="192"/>
      <c r="MEK52" s="192"/>
      <c r="MEL52" s="192"/>
      <c r="MEM52" s="192"/>
      <c r="MEN52" s="192"/>
      <c r="MEO52" s="192"/>
      <c r="MEP52" s="192"/>
      <c r="MEQ52" s="192"/>
      <c r="MER52" s="192"/>
      <c r="MES52" s="192"/>
      <c r="MET52" s="192"/>
      <c r="MEU52" s="192"/>
      <c r="MEV52" s="192"/>
      <c r="MEW52" s="192"/>
      <c r="MEX52" s="192"/>
      <c r="MEY52" s="192"/>
      <c r="MEZ52" s="192"/>
      <c r="MFA52" s="192"/>
      <c r="MFB52" s="192"/>
      <c r="MFC52" s="192"/>
      <c r="MFD52" s="192"/>
      <c r="MFE52" s="192"/>
      <c r="MFF52" s="192"/>
      <c r="MFG52" s="192"/>
      <c r="MFH52" s="192"/>
      <c r="MFI52" s="192"/>
      <c r="MFJ52" s="192"/>
      <c r="MFK52" s="192"/>
      <c r="MFL52" s="192"/>
      <c r="MFM52" s="192"/>
      <c r="MFN52" s="192"/>
      <c r="MFO52" s="192"/>
      <c r="MFP52" s="192"/>
      <c r="MFQ52" s="192"/>
      <c r="MFR52" s="192"/>
      <c r="MFS52" s="192"/>
      <c r="MFT52" s="192"/>
      <c r="MFU52" s="192"/>
      <c r="MFV52" s="192"/>
      <c r="MFW52" s="192"/>
      <c r="MFX52" s="192"/>
      <c r="MFY52" s="192"/>
      <c r="MFZ52" s="192"/>
      <c r="MGA52" s="192"/>
      <c r="MGB52" s="192"/>
      <c r="MGC52" s="192"/>
      <c r="MGD52" s="192"/>
      <c r="MGE52" s="192"/>
      <c r="MGF52" s="192"/>
      <c r="MGG52" s="192"/>
      <c r="MGH52" s="192"/>
      <c r="MGI52" s="192"/>
      <c r="MGJ52" s="192"/>
      <c r="MGK52" s="192"/>
      <c r="MGL52" s="192"/>
      <c r="MGM52" s="192"/>
      <c r="MGN52" s="192"/>
      <c r="MGO52" s="192"/>
      <c r="MGP52" s="192"/>
      <c r="MGQ52" s="192"/>
      <c r="MGR52" s="192"/>
      <c r="MGS52" s="192"/>
      <c r="MGT52" s="192"/>
      <c r="MGU52" s="192"/>
      <c r="MGV52" s="192"/>
      <c r="MGW52" s="192"/>
      <c r="MGX52" s="192"/>
      <c r="MGY52" s="192"/>
      <c r="MGZ52" s="192"/>
      <c r="MHA52" s="192"/>
      <c r="MHB52" s="192"/>
      <c r="MHC52" s="192"/>
      <c r="MHD52" s="192"/>
      <c r="MHE52" s="192"/>
      <c r="MHF52" s="192"/>
      <c r="MHG52" s="192"/>
      <c r="MHH52" s="192"/>
      <c r="MHI52" s="192"/>
      <c r="MHJ52" s="192"/>
      <c r="MHK52" s="192"/>
      <c r="MHL52" s="192"/>
      <c r="MHM52" s="192"/>
      <c r="MHN52" s="192"/>
      <c r="MHO52" s="192"/>
      <c r="MHP52" s="192"/>
      <c r="MHQ52" s="192"/>
      <c r="MHR52" s="192"/>
      <c r="MHS52" s="192"/>
      <c r="MHT52" s="192"/>
      <c r="MHU52" s="192"/>
      <c r="MHV52" s="192"/>
      <c r="MHW52" s="192"/>
      <c r="MHX52" s="192"/>
      <c r="MHY52" s="192"/>
      <c r="MHZ52" s="192"/>
      <c r="MIA52" s="192"/>
      <c r="MIB52" s="192"/>
      <c r="MIC52" s="192"/>
      <c r="MID52" s="192"/>
      <c r="MIE52" s="192"/>
      <c r="MIF52" s="192"/>
      <c r="MIG52" s="192"/>
      <c r="MIH52" s="192"/>
      <c r="MII52" s="192"/>
      <c r="MIJ52" s="192"/>
      <c r="MIK52" s="192"/>
      <c r="MIL52" s="192"/>
      <c r="MIM52" s="192"/>
      <c r="MIN52" s="192"/>
      <c r="MIO52" s="192"/>
      <c r="MIP52" s="192"/>
      <c r="MIQ52" s="192"/>
      <c r="MIR52" s="192"/>
      <c r="MIS52" s="192"/>
      <c r="MIT52" s="192"/>
      <c r="MIU52" s="192"/>
      <c r="MIV52" s="192"/>
      <c r="MIW52" s="192"/>
      <c r="MIX52" s="192"/>
      <c r="MIY52" s="192"/>
      <c r="MIZ52" s="192"/>
      <c r="MJA52" s="192"/>
      <c r="MJB52" s="192"/>
      <c r="MJC52" s="192"/>
      <c r="MJD52" s="192"/>
      <c r="MJE52" s="192"/>
      <c r="MJF52" s="192"/>
      <c r="MJG52" s="192"/>
      <c r="MJH52" s="192"/>
      <c r="MJI52" s="192"/>
      <c r="MJJ52" s="192"/>
      <c r="MJK52" s="192"/>
      <c r="MJL52" s="192"/>
      <c r="MJM52" s="192"/>
      <c r="MJN52" s="192"/>
      <c r="MJO52" s="192"/>
      <c r="MJP52" s="192"/>
      <c r="MJQ52" s="192"/>
      <c r="MJR52" s="192"/>
      <c r="MJS52" s="192"/>
      <c r="MJT52" s="192"/>
      <c r="MJU52" s="192"/>
      <c r="MJV52" s="192"/>
      <c r="MJW52" s="192"/>
      <c r="MJX52" s="192"/>
      <c r="MJY52" s="192"/>
      <c r="MJZ52" s="192"/>
      <c r="MKA52" s="192"/>
      <c r="MKB52" s="192"/>
      <c r="MKC52" s="192"/>
      <c r="MKD52" s="192"/>
      <c r="MKE52" s="192"/>
      <c r="MKF52" s="192"/>
      <c r="MKG52" s="192"/>
      <c r="MKH52" s="192"/>
      <c r="MKI52" s="192"/>
      <c r="MKJ52" s="192"/>
      <c r="MKK52" s="192"/>
      <c r="MKL52" s="192"/>
      <c r="MKM52" s="192"/>
      <c r="MKN52" s="192"/>
      <c r="MKO52" s="192"/>
      <c r="MKP52" s="192"/>
      <c r="MKQ52" s="192"/>
      <c r="MKR52" s="192"/>
      <c r="MKS52" s="192"/>
      <c r="MKT52" s="192"/>
      <c r="MKU52" s="192"/>
      <c r="MKV52" s="192"/>
      <c r="MKW52" s="192"/>
      <c r="MKX52" s="192"/>
      <c r="MKY52" s="192"/>
      <c r="MKZ52" s="192"/>
      <c r="MLA52" s="192"/>
      <c r="MLB52" s="192"/>
      <c r="MLC52" s="192"/>
      <c r="MLD52" s="192"/>
      <c r="MLE52" s="192"/>
      <c r="MLF52" s="192"/>
      <c r="MLG52" s="192"/>
      <c r="MLH52" s="192"/>
      <c r="MLI52" s="192"/>
      <c r="MLJ52" s="192"/>
      <c r="MLK52" s="192"/>
      <c r="MLL52" s="192"/>
      <c r="MLM52" s="192"/>
      <c r="MLN52" s="192"/>
      <c r="MLO52" s="192"/>
      <c r="MLP52" s="192"/>
      <c r="MLQ52" s="192"/>
      <c r="MLR52" s="192"/>
      <c r="MLS52" s="192"/>
      <c r="MLT52" s="192"/>
      <c r="MLU52" s="192"/>
      <c r="MLV52" s="192"/>
      <c r="MLW52" s="192"/>
      <c r="MLX52" s="192"/>
      <c r="MLY52" s="192"/>
      <c r="MLZ52" s="192"/>
      <c r="MMA52" s="192"/>
      <c r="MMB52" s="192"/>
      <c r="MMC52" s="192"/>
      <c r="MMD52" s="192"/>
      <c r="MME52" s="192"/>
      <c r="MMF52" s="192"/>
      <c r="MMG52" s="192"/>
      <c r="MMH52" s="192"/>
      <c r="MMI52" s="192"/>
      <c r="MMJ52" s="192"/>
      <c r="MMK52" s="192"/>
      <c r="MML52" s="192"/>
      <c r="MMM52" s="192"/>
      <c r="MMN52" s="192"/>
      <c r="MMO52" s="192"/>
      <c r="MMP52" s="192"/>
      <c r="MMQ52" s="192"/>
      <c r="MMR52" s="192"/>
      <c r="MMS52" s="192"/>
      <c r="MMT52" s="192"/>
      <c r="MMU52" s="192"/>
      <c r="MMV52" s="192"/>
      <c r="MMW52" s="192"/>
      <c r="MMX52" s="192"/>
      <c r="MMY52" s="192"/>
      <c r="MMZ52" s="192"/>
      <c r="MNA52" s="192"/>
      <c r="MNB52" s="192"/>
      <c r="MNC52" s="192"/>
      <c r="MND52" s="192"/>
      <c r="MNE52" s="192"/>
      <c r="MNF52" s="192"/>
      <c r="MNG52" s="192"/>
      <c r="MNH52" s="192"/>
      <c r="MNI52" s="192"/>
      <c r="MNJ52" s="192"/>
      <c r="MNK52" s="192"/>
      <c r="MNL52" s="192"/>
      <c r="MNM52" s="192"/>
      <c r="MNN52" s="192"/>
      <c r="MNO52" s="192"/>
      <c r="MNP52" s="192"/>
      <c r="MNQ52" s="192"/>
      <c r="MNR52" s="192"/>
      <c r="MNS52" s="192"/>
      <c r="MNT52" s="192"/>
      <c r="MNU52" s="192"/>
      <c r="MNV52" s="192"/>
      <c r="MNW52" s="192"/>
      <c r="MNX52" s="192"/>
      <c r="MNY52" s="192"/>
      <c r="MNZ52" s="192"/>
      <c r="MOA52" s="192"/>
      <c r="MOB52" s="192"/>
      <c r="MOC52" s="192"/>
      <c r="MOD52" s="192"/>
      <c r="MOE52" s="192"/>
      <c r="MOF52" s="192"/>
      <c r="MOG52" s="192"/>
      <c r="MOH52" s="192"/>
      <c r="MOI52" s="192"/>
      <c r="MOJ52" s="192"/>
      <c r="MOK52" s="192"/>
      <c r="MOL52" s="192"/>
      <c r="MOM52" s="192"/>
      <c r="MON52" s="192"/>
      <c r="MOO52" s="192"/>
      <c r="MOP52" s="192"/>
      <c r="MOQ52" s="192"/>
      <c r="MOR52" s="192"/>
      <c r="MOS52" s="192"/>
      <c r="MOT52" s="192"/>
      <c r="MOU52" s="192"/>
      <c r="MOV52" s="192"/>
      <c r="MOW52" s="192"/>
      <c r="MOX52" s="192"/>
      <c r="MOY52" s="192"/>
      <c r="MOZ52" s="192"/>
      <c r="MPA52" s="192"/>
      <c r="MPB52" s="192"/>
      <c r="MPC52" s="192"/>
      <c r="MPD52" s="192"/>
      <c r="MPE52" s="192"/>
      <c r="MPF52" s="192"/>
      <c r="MPG52" s="192"/>
      <c r="MPH52" s="192"/>
      <c r="MPI52" s="192"/>
      <c r="MPJ52" s="192"/>
      <c r="MPK52" s="192"/>
      <c r="MPL52" s="192"/>
      <c r="MPM52" s="192"/>
      <c r="MPN52" s="192"/>
      <c r="MPO52" s="192"/>
      <c r="MPP52" s="192"/>
      <c r="MPQ52" s="192"/>
      <c r="MPR52" s="192"/>
      <c r="MPS52" s="192"/>
      <c r="MPT52" s="192"/>
      <c r="MPU52" s="192"/>
      <c r="MPV52" s="192"/>
      <c r="MPW52" s="192"/>
      <c r="MPX52" s="192"/>
      <c r="MPY52" s="192"/>
      <c r="MPZ52" s="192"/>
      <c r="MQA52" s="192"/>
      <c r="MQB52" s="192"/>
      <c r="MQC52" s="192"/>
      <c r="MQD52" s="192"/>
      <c r="MQE52" s="192"/>
      <c r="MQF52" s="192"/>
      <c r="MQG52" s="192"/>
      <c r="MQH52" s="192"/>
      <c r="MQI52" s="192"/>
      <c r="MQJ52" s="192"/>
      <c r="MQK52" s="192"/>
      <c r="MQL52" s="192"/>
      <c r="MQM52" s="192"/>
      <c r="MQN52" s="192"/>
      <c r="MQO52" s="192"/>
      <c r="MQP52" s="192"/>
      <c r="MQQ52" s="192"/>
      <c r="MQR52" s="192"/>
      <c r="MQS52" s="192"/>
      <c r="MQT52" s="192"/>
      <c r="MQU52" s="192"/>
      <c r="MQV52" s="192"/>
      <c r="MQW52" s="192"/>
      <c r="MQX52" s="192"/>
      <c r="MQY52" s="192"/>
      <c r="MQZ52" s="192"/>
      <c r="MRA52" s="192"/>
      <c r="MRB52" s="192"/>
      <c r="MRC52" s="192"/>
      <c r="MRD52" s="192"/>
      <c r="MRE52" s="192"/>
      <c r="MRF52" s="192"/>
      <c r="MRG52" s="192"/>
      <c r="MRH52" s="192"/>
      <c r="MRI52" s="192"/>
      <c r="MRJ52" s="192"/>
      <c r="MRK52" s="192"/>
      <c r="MRL52" s="192"/>
      <c r="MRM52" s="192"/>
      <c r="MRN52" s="192"/>
      <c r="MRO52" s="192"/>
      <c r="MRP52" s="192"/>
      <c r="MRQ52" s="192"/>
      <c r="MRR52" s="192"/>
      <c r="MRS52" s="192"/>
      <c r="MRT52" s="192"/>
      <c r="MRU52" s="192"/>
      <c r="MRV52" s="192"/>
      <c r="MRW52" s="192"/>
      <c r="MRX52" s="192"/>
      <c r="MRY52" s="192"/>
      <c r="MRZ52" s="192"/>
      <c r="MSA52" s="192"/>
      <c r="MSB52" s="192"/>
      <c r="MSC52" s="192"/>
      <c r="MSD52" s="192"/>
      <c r="MSE52" s="192"/>
      <c r="MSF52" s="192"/>
      <c r="MSG52" s="192"/>
      <c r="MSH52" s="192"/>
      <c r="MSI52" s="192"/>
      <c r="MSJ52" s="192"/>
      <c r="MSK52" s="192"/>
      <c r="MSL52" s="192"/>
      <c r="MSM52" s="192"/>
      <c r="MSN52" s="192"/>
      <c r="MSO52" s="192"/>
      <c r="MSP52" s="192"/>
      <c r="MSQ52" s="192"/>
      <c r="MSR52" s="192"/>
      <c r="MSS52" s="192"/>
      <c r="MST52" s="192"/>
      <c r="MSU52" s="192"/>
      <c r="MSV52" s="192"/>
      <c r="MSW52" s="192"/>
      <c r="MSX52" s="192"/>
      <c r="MSY52" s="192"/>
      <c r="MSZ52" s="192"/>
      <c r="MTA52" s="192"/>
      <c r="MTB52" s="192"/>
      <c r="MTC52" s="192"/>
      <c r="MTD52" s="192"/>
      <c r="MTE52" s="192"/>
      <c r="MTF52" s="192"/>
      <c r="MTG52" s="192"/>
      <c r="MTH52" s="192"/>
      <c r="MTI52" s="192"/>
      <c r="MTJ52" s="192"/>
      <c r="MTK52" s="192"/>
      <c r="MTL52" s="192"/>
      <c r="MTM52" s="192"/>
      <c r="MTN52" s="192"/>
      <c r="MTO52" s="192"/>
      <c r="MTP52" s="192"/>
      <c r="MTQ52" s="192"/>
      <c r="MTR52" s="192"/>
      <c r="MTS52" s="192"/>
      <c r="MTT52" s="192"/>
      <c r="MTU52" s="192"/>
      <c r="MTV52" s="192"/>
      <c r="MTW52" s="192"/>
      <c r="MTX52" s="192"/>
      <c r="MTY52" s="192"/>
      <c r="MTZ52" s="192"/>
      <c r="MUA52" s="192"/>
      <c r="MUB52" s="192"/>
      <c r="MUC52" s="192"/>
      <c r="MUD52" s="192"/>
      <c r="MUE52" s="192"/>
      <c r="MUF52" s="192"/>
      <c r="MUG52" s="192"/>
      <c r="MUH52" s="192"/>
      <c r="MUI52" s="192"/>
      <c r="MUJ52" s="192"/>
      <c r="MUK52" s="192"/>
      <c r="MUL52" s="192"/>
      <c r="MUM52" s="192"/>
      <c r="MUN52" s="192"/>
      <c r="MUO52" s="192"/>
      <c r="MUP52" s="192"/>
      <c r="MUQ52" s="192"/>
      <c r="MUR52" s="192"/>
      <c r="MUS52" s="192"/>
      <c r="MUT52" s="192"/>
      <c r="MUU52" s="192"/>
      <c r="MUV52" s="192"/>
      <c r="MUW52" s="192"/>
      <c r="MUX52" s="192"/>
      <c r="MUY52" s="192"/>
      <c r="MUZ52" s="192"/>
      <c r="MVA52" s="192"/>
      <c r="MVB52" s="192"/>
      <c r="MVC52" s="192"/>
      <c r="MVD52" s="192"/>
      <c r="MVE52" s="192"/>
      <c r="MVF52" s="192"/>
      <c r="MVG52" s="192"/>
      <c r="MVH52" s="192"/>
      <c r="MVI52" s="192"/>
      <c r="MVJ52" s="192"/>
      <c r="MVK52" s="192"/>
      <c r="MVL52" s="192"/>
      <c r="MVM52" s="192"/>
      <c r="MVN52" s="192"/>
      <c r="MVO52" s="192"/>
      <c r="MVP52" s="192"/>
      <c r="MVQ52" s="192"/>
      <c r="MVR52" s="192"/>
      <c r="MVS52" s="192"/>
      <c r="MVT52" s="192"/>
      <c r="MVU52" s="192"/>
      <c r="MVV52" s="192"/>
      <c r="MVW52" s="192"/>
      <c r="MVX52" s="192"/>
      <c r="MVY52" s="192"/>
      <c r="MVZ52" s="192"/>
      <c r="MWA52" s="192"/>
      <c r="MWB52" s="192"/>
      <c r="MWC52" s="192"/>
      <c r="MWD52" s="192"/>
      <c r="MWE52" s="192"/>
      <c r="MWF52" s="192"/>
      <c r="MWG52" s="192"/>
      <c r="MWH52" s="192"/>
      <c r="MWI52" s="192"/>
      <c r="MWJ52" s="192"/>
      <c r="MWK52" s="192"/>
      <c r="MWL52" s="192"/>
      <c r="MWM52" s="192"/>
      <c r="MWN52" s="192"/>
      <c r="MWO52" s="192"/>
      <c r="MWP52" s="192"/>
      <c r="MWQ52" s="192"/>
      <c r="MWR52" s="192"/>
      <c r="MWS52" s="192"/>
      <c r="MWT52" s="192"/>
      <c r="MWU52" s="192"/>
      <c r="MWV52" s="192"/>
      <c r="MWW52" s="192"/>
      <c r="MWX52" s="192"/>
      <c r="MWY52" s="192"/>
      <c r="MWZ52" s="192"/>
      <c r="MXA52" s="192"/>
      <c r="MXB52" s="192"/>
      <c r="MXC52" s="192"/>
      <c r="MXD52" s="192"/>
      <c r="MXE52" s="192"/>
      <c r="MXF52" s="192"/>
      <c r="MXG52" s="192"/>
      <c r="MXH52" s="192"/>
      <c r="MXI52" s="192"/>
      <c r="MXJ52" s="192"/>
      <c r="MXK52" s="192"/>
      <c r="MXL52" s="192"/>
      <c r="MXM52" s="192"/>
      <c r="MXN52" s="192"/>
      <c r="MXO52" s="192"/>
      <c r="MXP52" s="192"/>
      <c r="MXQ52" s="192"/>
      <c r="MXR52" s="192"/>
      <c r="MXS52" s="192"/>
      <c r="MXT52" s="192"/>
      <c r="MXU52" s="192"/>
      <c r="MXV52" s="192"/>
      <c r="MXW52" s="192"/>
      <c r="MXX52" s="192"/>
      <c r="MXY52" s="192"/>
      <c r="MXZ52" s="192"/>
      <c r="MYA52" s="192"/>
      <c r="MYB52" s="192"/>
      <c r="MYC52" s="192"/>
      <c r="MYD52" s="192"/>
      <c r="MYE52" s="192"/>
      <c r="MYF52" s="192"/>
      <c r="MYG52" s="192"/>
      <c r="MYH52" s="192"/>
      <c r="MYI52" s="192"/>
      <c r="MYJ52" s="192"/>
      <c r="MYK52" s="192"/>
      <c r="MYL52" s="192"/>
      <c r="MYM52" s="192"/>
      <c r="MYN52" s="192"/>
      <c r="MYO52" s="192"/>
      <c r="MYP52" s="192"/>
      <c r="MYQ52" s="192"/>
      <c r="MYR52" s="192"/>
      <c r="MYS52" s="192"/>
      <c r="MYT52" s="192"/>
      <c r="MYU52" s="192"/>
      <c r="MYV52" s="192"/>
      <c r="MYW52" s="192"/>
      <c r="MYX52" s="192"/>
      <c r="MYY52" s="192"/>
      <c r="MYZ52" s="192"/>
      <c r="MZA52" s="192"/>
      <c r="MZB52" s="192"/>
      <c r="MZC52" s="192"/>
      <c r="MZD52" s="192"/>
      <c r="MZE52" s="192"/>
      <c r="MZF52" s="192"/>
      <c r="MZG52" s="192"/>
      <c r="MZH52" s="192"/>
      <c r="MZI52" s="192"/>
      <c r="MZJ52" s="192"/>
      <c r="MZK52" s="192"/>
      <c r="MZL52" s="192"/>
      <c r="MZM52" s="192"/>
      <c r="MZN52" s="192"/>
      <c r="MZO52" s="192"/>
      <c r="MZP52" s="192"/>
      <c r="MZQ52" s="192"/>
      <c r="MZR52" s="192"/>
      <c r="MZS52" s="192"/>
      <c r="MZT52" s="192"/>
      <c r="MZU52" s="192"/>
      <c r="MZV52" s="192"/>
      <c r="MZW52" s="192"/>
      <c r="MZX52" s="192"/>
      <c r="MZY52" s="192"/>
      <c r="MZZ52" s="192"/>
      <c r="NAA52" s="192"/>
      <c r="NAB52" s="192"/>
      <c r="NAC52" s="192"/>
      <c r="NAD52" s="192"/>
      <c r="NAE52" s="192"/>
      <c r="NAF52" s="192"/>
      <c r="NAG52" s="192"/>
      <c r="NAH52" s="192"/>
      <c r="NAI52" s="192"/>
      <c r="NAJ52" s="192"/>
      <c r="NAK52" s="192"/>
      <c r="NAL52" s="192"/>
      <c r="NAM52" s="192"/>
      <c r="NAN52" s="192"/>
      <c r="NAO52" s="192"/>
      <c r="NAP52" s="192"/>
      <c r="NAQ52" s="192"/>
      <c r="NAR52" s="192"/>
      <c r="NAS52" s="192"/>
      <c r="NAT52" s="192"/>
      <c r="NAU52" s="192"/>
      <c r="NAV52" s="192"/>
      <c r="NAW52" s="192"/>
      <c r="NAX52" s="192"/>
      <c r="NAY52" s="192"/>
      <c r="NAZ52" s="192"/>
      <c r="NBA52" s="192"/>
      <c r="NBB52" s="192"/>
      <c r="NBC52" s="192"/>
      <c r="NBD52" s="192"/>
      <c r="NBE52" s="192"/>
      <c r="NBF52" s="192"/>
      <c r="NBG52" s="192"/>
      <c r="NBH52" s="192"/>
      <c r="NBI52" s="192"/>
      <c r="NBJ52" s="192"/>
      <c r="NBK52" s="192"/>
      <c r="NBL52" s="192"/>
      <c r="NBM52" s="192"/>
      <c r="NBN52" s="192"/>
      <c r="NBO52" s="192"/>
      <c r="NBP52" s="192"/>
      <c r="NBQ52" s="192"/>
      <c r="NBR52" s="192"/>
      <c r="NBS52" s="192"/>
      <c r="NBT52" s="192"/>
      <c r="NBU52" s="192"/>
      <c r="NBV52" s="192"/>
      <c r="NBW52" s="192"/>
      <c r="NBX52" s="192"/>
      <c r="NBY52" s="192"/>
      <c r="NBZ52" s="192"/>
      <c r="NCA52" s="192"/>
      <c r="NCB52" s="192"/>
      <c r="NCC52" s="192"/>
      <c r="NCD52" s="192"/>
      <c r="NCE52" s="192"/>
      <c r="NCF52" s="192"/>
      <c r="NCG52" s="192"/>
      <c r="NCH52" s="192"/>
      <c r="NCI52" s="192"/>
      <c r="NCJ52" s="192"/>
      <c r="NCK52" s="192"/>
      <c r="NCL52" s="192"/>
      <c r="NCM52" s="192"/>
      <c r="NCN52" s="192"/>
      <c r="NCO52" s="192"/>
      <c r="NCP52" s="192"/>
      <c r="NCQ52" s="192"/>
      <c r="NCR52" s="192"/>
      <c r="NCS52" s="192"/>
      <c r="NCT52" s="192"/>
      <c r="NCU52" s="192"/>
      <c r="NCV52" s="192"/>
      <c r="NCW52" s="192"/>
      <c r="NCX52" s="192"/>
      <c r="NCY52" s="192"/>
      <c r="NCZ52" s="192"/>
      <c r="NDA52" s="192"/>
      <c r="NDB52" s="192"/>
      <c r="NDC52" s="192"/>
      <c r="NDD52" s="192"/>
      <c r="NDE52" s="192"/>
      <c r="NDF52" s="192"/>
      <c r="NDG52" s="192"/>
      <c r="NDH52" s="192"/>
      <c r="NDI52" s="192"/>
      <c r="NDJ52" s="192"/>
      <c r="NDK52" s="192"/>
      <c r="NDL52" s="192"/>
      <c r="NDM52" s="192"/>
      <c r="NDN52" s="192"/>
      <c r="NDO52" s="192"/>
      <c r="NDP52" s="192"/>
      <c r="NDQ52" s="192"/>
      <c r="NDR52" s="192"/>
      <c r="NDS52" s="192"/>
      <c r="NDT52" s="192"/>
      <c r="NDU52" s="192"/>
      <c r="NDV52" s="192"/>
      <c r="NDW52" s="192"/>
      <c r="NDX52" s="192"/>
      <c r="NDY52" s="192"/>
      <c r="NDZ52" s="192"/>
      <c r="NEA52" s="192"/>
      <c r="NEB52" s="192"/>
      <c r="NEC52" s="192"/>
      <c r="NED52" s="192"/>
      <c r="NEE52" s="192"/>
      <c r="NEF52" s="192"/>
      <c r="NEG52" s="192"/>
      <c r="NEH52" s="192"/>
      <c r="NEI52" s="192"/>
      <c r="NEJ52" s="192"/>
      <c r="NEK52" s="192"/>
      <c r="NEL52" s="192"/>
      <c r="NEM52" s="192"/>
      <c r="NEN52" s="192"/>
      <c r="NEO52" s="192"/>
      <c r="NEP52" s="192"/>
      <c r="NEQ52" s="192"/>
      <c r="NER52" s="192"/>
      <c r="NES52" s="192"/>
      <c r="NET52" s="192"/>
      <c r="NEU52" s="192"/>
      <c r="NEV52" s="192"/>
      <c r="NEW52" s="192"/>
      <c r="NEX52" s="192"/>
      <c r="NEY52" s="192"/>
      <c r="NEZ52" s="192"/>
      <c r="NFA52" s="192"/>
      <c r="NFB52" s="192"/>
      <c r="NFC52" s="192"/>
      <c r="NFD52" s="192"/>
      <c r="NFE52" s="192"/>
      <c r="NFF52" s="192"/>
      <c r="NFG52" s="192"/>
      <c r="NFH52" s="192"/>
      <c r="NFI52" s="192"/>
      <c r="NFJ52" s="192"/>
      <c r="NFK52" s="192"/>
      <c r="NFL52" s="192"/>
      <c r="NFM52" s="192"/>
      <c r="NFN52" s="192"/>
      <c r="NFO52" s="192"/>
      <c r="NFP52" s="192"/>
      <c r="NFQ52" s="192"/>
      <c r="NFR52" s="192"/>
      <c r="NFS52" s="192"/>
      <c r="NFT52" s="192"/>
      <c r="NFU52" s="192"/>
      <c r="NFV52" s="192"/>
      <c r="NFW52" s="192"/>
      <c r="NFX52" s="192"/>
      <c r="NFY52" s="192"/>
      <c r="NFZ52" s="192"/>
      <c r="NGA52" s="192"/>
      <c r="NGB52" s="192"/>
      <c r="NGC52" s="192"/>
      <c r="NGD52" s="192"/>
      <c r="NGE52" s="192"/>
      <c r="NGF52" s="192"/>
      <c r="NGG52" s="192"/>
      <c r="NGH52" s="192"/>
      <c r="NGI52" s="192"/>
      <c r="NGJ52" s="192"/>
      <c r="NGK52" s="192"/>
      <c r="NGL52" s="192"/>
      <c r="NGM52" s="192"/>
      <c r="NGN52" s="192"/>
      <c r="NGO52" s="192"/>
      <c r="NGP52" s="192"/>
      <c r="NGQ52" s="192"/>
      <c r="NGR52" s="192"/>
      <c r="NGS52" s="192"/>
      <c r="NGT52" s="192"/>
      <c r="NGU52" s="192"/>
      <c r="NGV52" s="192"/>
      <c r="NGW52" s="192"/>
      <c r="NGX52" s="192"/>
      <c r="NGY52" s="192"/>
      <c r="NGZ52" s="192"/>
      <c r="NHA52" s="192"/>
      <c r="NHB52" s="192"/>
      <c r="NHC52" s="192"/>
      <c r="NHD52" s="192"/>
      <c r="NHE52" s="192"/>
      <c r="NHF52" s="192"/>
      <c r="NHG52" s="192"/>
      <c r="NHH52" s="192"/>
      <c r="NHI52" s="192"/>
      <c r="NHJ52" s="192"/>
      <c r="NHK52" s="192"/>
      <c r="NHL52" s="192"/>
      <c r="NHM52" s="192"/>
      <c r="NHN52" s="192"/>
      <c r="NHO52" s="192"/>
      <c r="NHP52" s="192"/>
      <c r="NHQ52" s="192"/>
      <c r="NHR52" s="192"/>
      <c r="NHS52" s="192"/>
      <c r="NHT52" s="192"/>
      <c r="NHU52" s="192"/>
      <c r="NHV52" s="192"/>
      <c r="NHW52" s="192"/>
      <c r="NHX52" s="192"/>
      <c r="NHY52" s="192"/>
      <c r="NHZ52" s="192"/>
      <c r="NIA52" s="192"/>
      <c r="NIB52" s="192"/>
      <c r="NIC52" s="192"/>
      <c r="NID52" s="192"/>
      <c r="NIE52" s="192"/>
      <c r="NIF52" s="192"/>
      <c r="NIG52" s="192"/>
      <c r="NIH52" s="192"/>
      <c r="NII52" s="192"/>
      <c r="NIJ52" s="192"/>
      <c r="NIK52" s="192"/>
      <c r="NIL52" s="192"/>
      <c r="NIM52" s="192"/>
      <c r="NIN52" s="192"/>
      <c r="NIO52" s="192"/>
      <c r="NIP52" s="192"/>
      <c r="NIQ52" s="192"/>
      <c r="NIR52" s="192"/>
      <c r="NIS52" s="192"/>
      <c r="NIT52" s="192"/>
      <c r="NIU52" s="192"/>
      <c r="NIV52" s="192"/>
      <c r="NIW52" s="192"/>
      <c r="NIX52" s="192"/>
      <c r="NIY52" s="192"/>
      <c r="NIZ52" s="192"/>
      <c r="NJA52" s="192"/>
      <c r="NJB52" s="192"/>
      <c r="NJC52" s="192"/>
      <c r="NJD52" s="192"/>
      <c r="NJE52" s="192"/>
      <c r="NJF52" s="192"/>
      <c r="NJG52" s="192"/>
      <c r="NJH52" s="192"/>
      <c r="NJI52" s="192"/>
      <c r="NJJ52" s="192"/>
      <c r="NJK52" s="192"/>
      <c r="NJL52" s="192"/>
      <c r="NJM52" s="192"/>
      <c r="NJN52" s="192"/>
      <c r="NJO52" s="192"/>
      <c r="NJP52" s="192"/>
      <c r="NJQ52" s="192"/>
      <c r="NJR52" s="192"/>
      <c r="NJS52" s="192"/>
      <c r="NJT52" s="192"/>
      <c r="NJU52" s="192"/>
      <c r="NJV52" s="192"/>
      <c r="NJW52" s="192"/>
      <c r="NJX52" s="192"/>
      <c r="NJY52" s="192"/>
      <c r="NJZ52" s="192"/>
      <c r="NKA52" s="192"/>
      <c r="NKB52" s="192"/>
      <c r="NKC52" s="192"/>
      <c r="NKD52" s="192"/>
      <c r="NKE52" s="192"/>
      <c r="NKF52" s="192"/>
      <c r="NKG52" s="192"/>
      <c r="NKH52" s="192"/>
      <c r="NKI52" s="192"/>
      <c r="NKJ52" s="192"/>
      <c r="NKK52" s="192"/>
      <c r="NKL52" s="192"/>
      <c r="NKM52" s="192"/>
      <c r="NKN52" s="192"/>
      <c r="NKO52" s="192"/>
      <c r="NKP52" s="192"/>
      <c r="NKQ52" s="192"/>
      <c r="NKR52" s="192"/>
      <c r="NKS52" s="192"/>
      <c r="NKT52" s="192"/>
      <c r="NKU52" s="192"/>
      <c r="NKV52" s="192"/>
      <c r="NKW52" s="192"/>
      <c r="NKX52" s="192"/>
      <c r="NKY52" s="192"/>
      <c r="NKZ52" s="192"/>
      <c r="NLA52" s="192"/>
      <c r="NLB52" s="192"/>
      <c r="NLC52" s="192"/>
      <c r="NLD52" s="192"/>
      <c r="NLE52" s="192"/>
      <c r="NLF52" s="192"/>
      <c r="NLG52" s="192"/>
      <c r="NLH52" s="192"/>
      <c r="NLI52" s="192"/>
      <c r="NLJ52" s="192"/>
      <c r="NLK52" s="192"/>
      <c r="NLL52" s="192"/>
      <c r="NLM52" s="192"/>
      <c r="NLN52" s="192"/>
      <c r="NLO52" s="192"/>
      <c r="NLP52" s="192"/>
      <c r="NLQ52" s="192"/>
      <c r="NLR52" s="192"/>
      <c r="NLS52" s="192"/>
      <c r="NLT52" s="192"/>
      <c r="NLU52" s="192"/>
      <c r="NLV52" s="192"/>
      <c r="NLW52" s="192"/>
      <c r="NLX52" s="192"/>
      <c r="NLY52" s="192"/>
      <c r="NLZ52" s="192"/>
      <c r="NMA52" s="192"/>
      <c r="NMB52" s="192"/>
      <c r="NMC52" s="192"/>
      <c r="NMD52" s="192"/>
      <c r="NME52" s="192"/>
      <c r="NMF52" s="192"/>
      <c r="NMG52" s="192"/>
      <c r="NMH52" s="192"/>
      <c r="NMI52" s="192"/>
      <c r="NMJ52" s="192"/>
      <c r="NMK52" s="192"/>
      <c r="NML52" s="192"/>
      <c r="NMM52" s="192"/>
      <c r="NMN52" s="192"/>
      <c r="NMO52" s="192"/>
      <c r="NMP52" s="192"/>
      <c r="NMQ52" s="192"/>
      <c r="NMR52" s="192"/>
      <c r="NMS52" s="192"/>
      <c r="NMT52" s="192"/>
      <c r="NMU52" s="192"/>
      <c r="NMV52" s="192"/>
      <c r="NMW52" s="192"/>
      <c r="NMX52" s="192"/>
      <c r="NMY52" s="192"/>
      <c r="NMZ52" s="192"/>
      <c r="NNA52" s="192"/>
      <c r="NNB52" s="192"/>
      <c r="NNC52" s="192"/>
      <c r="NND52" s="192"/>
      <c r="NNE52" s="192"/>
      <c r="NNF52" s="192"/>
      <c r="NNG52" s="192"/>
      <c r="NNH52" s="192"/>
      <c r="NNI52" s="192"/>
      <c r="NNJ52" s="192"/>
      <c r="NNK52" s="192"/>
      <c r="NNL52" s="192"/>
      <c r="NNM52" s="192"/>
      <c r="NNN52" s="192"/>
      <c r="NNO52" s="192"/>
      <c r="NNP52" s="192"/>
      <c r="NNQ52" s="192"/>
      <c r="NNR52" s="192"/>
      <c r="NNS52" s="192"/>
      <c r="NNT52" s="192"/>
      <c r="NNU52" s="192"/>
      <c r="NNV52" s="192"/>
      <c r="NNW52" s="192"/>
      <c r="NNX52" s="192"/>
      <c r="NNY52" s="192"/>
      <c r="NNZ52" s="192"/>
      <c r="NOA52" s="192"/>
      <c r="NOB52" s="192"/>
      <c r="NOC52" s="192"/>
      <c r="NOD52" s="192"/>
      <c r="NOE52" s="192"/>
      <c r="NOF52" s="192"/>
      <c r="NOG52" s="192"/>
      <c r="NOH52" s="192"/>
      <c r="NOI52" s="192"/>
      <c r="NOJ52" s="192"/>
      <c r="NOK52" s="192"/>
      <c r="NOL52" s="192"/>
      <c r="NOM52" s="192"/>
      <c r="NON52" s="192"/>
      <c r="NOO52" s="192"/>
      <c r="NOP52" s="192"/>
      <c r="NOQ52" s="192"/>
      <c r="NOR52" s="192"/>
      <c r="NOS52" s="192"/>
      <c r="NOT52" s="192"/>
      <c r="NOU52" s="192"/>
      <c r="NOV52" s="192"/>
      <c r="NOW52" s="192"/>
      <c r="NOX52" s="192"/>
      <c r="NOY52" s="192"/>
      <c r="NOZ52" s="192"/>
      <c r="NPA52" s="192"/>
      <c r="NPB52" s="192"/>
      <c r="NPC52" s="192"/>
      <c r="NPD52" s="192"/>
      <c r="NPE52" s="192"/>
      <c r="NPF52" s="192"/>
      <c r="NPG52" s="192"/>
      <c r="NPH52" s="192"/>
      <c r="NPI52" s="192"/>
      <c r="NPJ52" s="192"/>
      <c r="NPK52" s="192"/>
      <c r="NPL52" s="192"/>
      <c r="NPM52" s="192"/>
      <c r="NPN52" s="192"/>
      <c r="NPO52" s="192"/>
      <c r="NPP52" s="192"/>
      <c r="NPQ52" s="192"/>
      <c r="NPR52" s="192"/>
      <c r="NPS52" s="192"/>
      <c r="NPT52" s="192"/>
      <c r="NPU52" s="192"/>
      <c r="NPV52" s="192"/>
      <c r="NPW52" s="192"/>
      <c r="NPX52" s="192"/>
      <c r="NPY52" s="192"/>
      <c r="NPZ52" s="192"/>
      <c r="NQA52" s="192"/>
      <c r="NQB52" s="192"/>
      <c r="NQC52" s="192"/>
      <c r="NQD52" s="192"/>
      <c r="NQE52" s="192"/>
      <c r="NQF52" s="192"/>
      <c r="NQG52" s="192"/>
      <c r="NQH52" s="192"/>
      <c r="NQI52" s="192"/>
      <c r="NQJ52" s="192"/>
      <c r="NQK52" s="192"/>
      <c r="NQL52" s="192"/>
      <c r="NQM52" s="192"/>
      <c r="NQN52" s="192"/>
      <c r="NQO52" s="192"/>
      <c r="NQP52" s="192"/>
      <c r="NQQ52" s="192"/>
      <c r="NQR52" s="192"/>
      <c r="NQS52" s="192"/>
      <c r="NQT52" s="192"/>
      <c r="NQU52" s="192"/>
      <c r="NQV52" s="192"/>
      <c r="NQW52" s="192"/>
      <c r="NQX52" s="192"/>
      <c r="NQY52" s="192"/>
      <c r="NQZ52" s="192"/>
      <c r="NRA52" s="192"/>
      <c r="NRB52" s="192"/>
      <c r="NRC52" s="192"/>
      <c r="NRD52" s="192"/>
      <c r="NRE52" s="192"/>
      <c r="NRF52" s="192"/>
      <c r="NRG52" s="192"/>
      <c r="NRH52" s="192"/>
      <c r="NRI52" s="192"/>
      <c r="NRJ52" s="192"/>
      <c r="NRK52" s="192"/>
      <c r="NRL52" s="192"/>
      <c r="NRM52" s="192"/>
      <c r="NRN52" s="192"/>
      <c r="NRO52" s="192"/>
      <c r="NRP52" s="192"/>
      <c r="NRQ52" s="192"/>
      <c r="NRR52" s="192"/>
      <c r="NRS52" s="192"/>
      <c r="NRT52" s="192"/>
      <c r="NRU52" s="192"/>
      <c r="NRV52" s="192"/>
      <c r="NRW52" s="192"/>
      <c r="NRX52" s="192"/>
      <c r="NRY52" s="192"/>
      <c r="NRZ52" s="192"/>
      <c r="NSA52" s="192"/>
      <c r="NSB52" s="192"/>
      <c r="NSC52" s="192"/>
      <c r="NSD52" s="192"/>
      <c r="NSE52" s="192"/>
      <c r="NSF52" s="192"/>
      <c r="NSG52" s="192"/>
      <c r="NSH52" s="192"/>
      <c r="NSI52" s="192"/>
      <c r="NSJ52" s="192"/>
      <c r="NSK52" s="192"/>
      <c r="NSL52" s="192"/>
      <c r="NSM52" s="192"/>
      <c r="NSN52" s="192"/>
      <c r="NSO52" s="192"/>
      <c r="NSP52" s="192"/>
      <c r="NSQ52" s="192"/>
      <c r="NSR52" s="192"/>
      <c r="NSS52" s="192"/>
      <c r="NST52" s="192"/>
      <c r="NSU52" s="192"/>
      <c r="NSV52" s="192"/>
      <c r="NSW52" s="192"/>
      <c r="NSX52" s="192"/>
      <c r="NSY52" s="192"/>
      <c r="NSZ52" s="192"/>
      <c r="NTA52" s="192"/>
      <c r="NTB52" s="192"/>
      <c r="NTC52" s="192"/>
      <c r="NTD52" s="192"/>
      <c r="NTE52" s="192"/>
      <c r="NTF52" s="192"/>
      <c r="NTG52" s="192"/>
      <c r="NTH52" s="192"/>
      <c r="NTI52" s="192"/>
      <c r="NTJ52" s="192"/>
      <c r="NTK52" s="192"/>
      <c r="NTL52" s="192"/>
      <c r="NTM52" s="192"/>
      <c r="NTN52" s="192"/>
      <c r="NTO52" s="192"/>
      <c r="NTP52" s="192"/>
      <c r="NTQ52" s="192"/>
      <c r="NTR52" s="192"/>
      <c r="NTS52" s="192"/>
      <c r="NTT52" s="192"/>
      <c r="NTU52" s="192"/>
      <c r="NTV52" s="192"/>
      <c r="NTW52" s="192"/>
      <c r="NTX52" s="192"/>
      <c r="NTY52" s="192"/>
      <c r="NTZ52" s="192"/>
      <c r="NUA52" s="192"/>
      <c r="NUB52" s="192"/>
      <c r="NUC52" s="192"/>
      <c r="NUD52" s="192"/>
      <c r="NUE52" s="192"/>
      <c r="NUF52" s="192"/>
      <c r="NUG52" s="192"/>
      <c r="NUH52" s="192"/>
      <c r="NUI52" s="192"/>
      <c r="NUJ52" s="192"/>
      <c r="NUK52" s="192"/>
      <c r="NUL52" s="192"/>
      <c r="NUM52" s="192"/>
      <c r="NUN52" s="192"/>
      <c r="NUO52" s="192"/>
      <c r="NUP52" s="192"/>
      <c r="NUQ52" s="192"/>
      <c r="NUR52" s="192"/>
      <c r="NUS52" s="192"/>
      <c r="NUT52" s="192"/>
      <c r="NUU52" s="192"/>
      <c r="NUV52" s="192"/>
      <c r="NUW52" s="192"/>
      <c r="NUX52" s="192"/>
      <c r="NUY52" s="192"/>
      <c r="NUZ52" s="192"/>
      <c r="NVA52" s="192"/>
      <c r="NVB52" s="192"/>
      <c r="NVC52" s="192"/>
      <c r="NVD52" s="192"/>
      <c r="NVE52" s="192"/>
      <c r="NVF52" s="192"/>
      <c r="NVG52" s="192"/>
      <c r="NVH52" s="192"/>
      <c r="NVI52" s="192"/>
      <c r="NVJ52" s="192"/>
      <c r="NVK52" s="192"/>
      <c r="NVL52" s="192"/>
      <c r="NVM52" s="192"/>
      <c r="NVN52" s="192"/>
      <c r="NVO52" s="192"/>
      <c r="NVP52" s="192"/>
      <c r="NVQ52" s="192"/>
      <c r="NVR52" s="192"/>
      <c r="NVS52" s="192"/>
      <c r="NVT52" s="192"/>
      <c r="NVU52" s="192"/>
      <c r="NVV52" s="192"/>
      <c r="NVW52" s="192"/>
      <c r="NVX52" s="192"/>
      <c r="NVY52" s="192"/>
      <c r="NVZ52" s="192"/>
      <c r="NWA52" s="192"/>
      <c r="NWB52" s="192"/>
      <c r="NWC52" s="192"/>
      <c r="NWD52" s="192"/>
      <c r="NWE52" s="192"/>
      <c r="NWF52" s="192"/>
      <c r="NWG52" s="192"/>
      <c r="NWH52" s="192"/>
      <c r="NWI52" s="192"/>
      <c r="NWJ52" s="192"/>
      <c r="NWK52" s="192"/>
      <c r="NWL52" s="192"/>
      <c r="NWM52" s="192"/>
      <c r="NWN52" s="192"/>
      <c r="NWO52" s="192"/>
      <c r="NWP52" s="192"/>
      <c r="NWQ52" s="192"/>
      <c r="NWR52" s="192"/>
      <c r="NWS52" s="192"/>
      <c r="NWT52" s="192"/>
      <c r="NWU52" s="192"/>
      <c r="NWV52" s="192"/>
      <c r="NWW52" s="192"/>
      <c r="NWX52" s="192"/>
      <c r="NWY52" s="192"/>
      <c r="NWZ52" s="192"/>
      <c r="NXA52" s="192"/>
      <c r="NXB52" s="192"/>
      <c r="NXC52" s="192"/>
      <c r="NXD52" s="192"/>
      <c r="NXE52" s="192"/>
      <c r="NXF52" s="192"/>
      <c r="NXG52" s="192"/>
      <c r="NXH52" s="192"/>
      <c r="NXI52" s="192"/>
      <c r="NXJ52" s="192"/>
      <c r="NXK52" s="192"/>
      <c r="NXL52" s="192"/>
      <c r="NXM52" s="192"/>
      <c r="NXN52" s="192"/>
      <c r="NXO52" s="192"/>
      <c r="NXP52" s="192"/>
      <c r="NXQ52" s="192"/>
      <c r="NXR52" s="192"/>
      <c r="NXS52" s="192"/>
      <c r="NXT52" s="192"/>
      <c r="NXU52" s="192"/>
      <c r="NXV52" s="192"/>
      <c r="NXW52" s="192"/>
      <c r="NXX52" s="192"/>
      <c r="NXY52" s="192"/>
      <c r="NXZ52" s="192"/>
      <c r="NYA52" s="192"/>
      <c r="NYB52" s="192"/>
      <c r="NYC52" s="192"/>
      <c r="NYD52" s="192"/>
      <c r="NYE52" s="192"/>
      <c r="NYF52" s="192"/>
      <c r="NYG52" s="192"/>
      <c r="NYH52" s="192"/>
      <c r="NYI52" s="192"/>
      <c r="NYJ52" s="192"/>
      <c r="NYK52" s="192"/>
      <c r="NYL52" s="192"/>
      <c r="NYM52" s="192"/>
      <c r="NYN52" s="192"/>
      <c r="NYO52" s="192"/>
      <c r="NYP52" s="192"/>
      <c r="NYQ52" s="192"/>
      <c r="NYR52" s="192"/>
      <c r="NYS52" s="192"/>
      <c r="NYT52" s="192"/>
      <c r="NYU52" s="192"/>
      <c r="NYV52" s="192"/>
      <c r="NYW52" s="192"/>
      <c r="NYX52" s="192"/>
      <c r="NYY52" s="192"/>
      <c r="NYZ52" s="192"/>
      <c r="NZA52" s="192"/>
      <c r="NZB52" s="192"/>
      <c r="NZC52" s="192"/>
      <c r="NZD52" s="192"/>
      <c r="NZE52" s="192"/>
      <c r="NZF52" s="192"/>
      <c r="NZG52" s="192"/>
      <c r="NZH52" s="192"/>
      <c r="NZI52" s="192"/>
      <c r="NZJ52" s="192"/>
      <c r="NZK52" s="192"/>
      <c r="NZL52" s="192"/>
      <c r="NZM52" s="192"/>
      <c r="NZN52" s="192"/>
      <c r="NZO52" s="192"/>
      <c r="NZP52" s="192"/>
      <c r="NZQ52" s="192"/>
      <c r="NZR52" s="192"/>
      <c r="NZS52" s="192"/>
      <c r="NZT52" s="192"/>
      <c r="NZU52" s="192"/>
      <c r="NZV52" s="192"/>
      <c r="NZW52" s="192"/>
      <c r="NZX52" s="192"/>
      <c r="NZY52" s="192"/>
      <c r="NZZ52" s="192"/>
      <c r="OAA52" s="192"/>
      <c r="OAB52" s="192"/>
      <c r="OAC52" s="192"/>
      <c r="OAD52" s="192"/>
      <c r="OAE52" s="192"/>
      <c r="OAF52" s="192"/>
      <c r="OAG52" s="192"/>
      <c r="OAH52" s="192"/>
      <c r="OAI52" s="192"/>
      <c r="OAJ52" s="192"/>
      <c r="OAK52" s="192"/>
      <c r="OAL52" s="192"/>
      <c r="OAM52" s="192"/>
      <c r="OAN52" s="192"/>
      <c r="OAO52" s="192"/>
      <c r="OAP52" s="192"/>
      <c r="OAQ52" s="192"/>
      <c r="OAR52" s="192"/>
      <c r="OAS52" s="192"/>
      <c r="OAT52" s="192"/>
      <c r="OAU52" s="192"/>
      <c r="OAV52" s="192"/>
      <c r="OAW52" s="192"/>
      <c r="OAX52" s="192"/>
      <c r="OAY52" s="192"/>
      <c r="OAZ52" s="192"/>
      <c r="OBA52" s="192"/>
      <c r="OBB52" s="192"/>
      <c r="OBC52" s="192"/>
      <c r="OBD52" s="192"/>
      <c r="OBE52" s="192"/>
      <c r="OBF52" s="192"/>
      <c r="OBG52" s="192"/>
      <c r="OBH52" s="192"/>
      <c r="OBI52" s="192"/>
      <c r="OBJ52" s="192"/>
      <c r="OBK52" s="192"/>
      <c r="OBL52" s="192"/>
      <c r="OBM52" s="192"/>
      <c r="OBN52" s="192"/>
      <c r="OBO52" s="192"/>
      <c r="OBP52" s="192"/>
      <c r="OBQ52" s="192"/>
      <c r="OBR52" s="192"/>
      <c r="OBS52" s="192"/>
      <c r="OBT52" s="192"/>
      <c r="OBU52" s="192"/>
      <c r="OBV52" s="192"/>
      <c r="OBW52" s="192"/>
      <c r="OBX52" s="192"/>
      <c r="OBY52" s="192"/>
      <c r="OBZ52" s="192"/>
      <c r="OCA52" s="192"/>
      <c r="OCB52" s="192"/>
      <c r="OCC52" s="192"/>
      <c r="OCD52" s="192"/>
      <c r="OCE52" s="192"/>
      <c r="OCF52" s="192"/>
      <c r="OCG52" s="192"/>
      <c r="OCH52" s="192"/>
      <c r="OCI52" s="192"/>
      <c r="OCJ52" s="192"/>
      <c r="OCK52" s="192"/>
      <c r="OCL52" s="192"/>
      <c r="OCM52" s="192"/>
      <c r="OCN52" s="192"/>
      <c r="OCO52" s="192"/>
      <c r="OCP52" s="192"/>
      <c r="OCQ52" s="192"/>
      <c r="OCR52" s="192"/>
      <c r="OCS52" s="192"/>
      <c r="OCT52" s="192"/>
      <c r="OCU52" s="192"/>
      <c r="OCV52" s="192"/>
      <c r="OCW52" s="192"/>
      <c r="OCX52" s="192"/>
      <c r="OCY52" s="192"/>
      <c r="OCZ52" s="192"/>
      <c r="ODA52" s="192"/>
      <c r="ODB52" s="192"/>
      <c r="ODC52" s="192"/>
      <c r="ODD52" s="192"/>
      <c r="ODE52" s="192"/>
      <c r="ODF52" s="192"/>
      <c r="ODG52" s="192"/>
      <c r="ODH52" s="192"/>
      <c r="ODI52" s="192"/>
      <c r="ODJ52" s="192"/>
      <c r="ODK52" s="192"/>
      <c r="ODL52" s="192"/>
      <c r="ODM52" s="192"/>
      <c r="ODN52" s="192"/>
      <c r="ODO52" s="192"/>
      <c r="ODP52" s="192"/>
      <c r="ODQ52" s="192"/>
      <c r="ODR52" s="192"/>
      <c r="ODS52" s="192"/>
      <c r="ODT52" s="192"/>
      <c r="ODU52" s="192"/>
      <c r="ODV52" s="192"/>
      <c r="ODW52" s="192"/>
      <c r="ODX52" s="192"/>
      <c r="ODY52" s="192"/>
      <c r="ODZ52" s="192"/>
      <c r="OEA52" s="192"/>
      <c r="OEB52" s="192"/>
      <c r="OEC52" s="192"/>
      <c r="OED52" s="192"/>
      <c r="OEE52" s="192"/>
      <c r="OEF52" s="192"/>
      <c r="OEG52" s="192"/>
      <c r="OEH52" s="192"/>
      <c r="OEI52" s="192"/>
      <c r="OEJ52" s="192"/>
      <c r="OEK52" s="192"/>
      <c r="OEL52" s="192"/>
      <c r="OEM52" s="192"/>
      <c r="OEN52" s="192"/>
      <c r="OEO52" s="192"/>
      <c r="OEP52" s="192"/>
      <c r="OEQ52" s="192"/>
      <c r="OER52" s="192"/>
      <c r="OES52" s="192"/>
      <c r="OET52" s="192"/>
      <c r="OEU52" s="192"/>
      <c r="OEV52" s="192"/>
      <c r="OEW52" s="192"/>
      <c r="OEX52" s="192"/>
      <c r="OEY52" s="192"/>
      <c r="OEZ52" s="192"/>
      <c r="OFA52" s="192"/>
      <c r="OFB52" s="192"/>
      <c r="OFC52" s="192"/>
      <c r="OFD52" s="192"/>
      <c r="OFE52" s="192"/>
      <c r="OFF52" s="192"/>
      <c r="OFG52" s="192"/>
      <c r="OFH52" s="192"/>
      <c r="OFI52" s="192"/>
      <c r="OFJ52" s="192"/>
      <c r="OFK52" s="192"/>
      <c r="OFL52" s="192"/>
      <c r="OFM52" s="192"/>
      <c r="OFN52" s="192"/>
      <c r="OFO52" s="192"/>
      <c r="OFP52" s="192"/>
      <c r="OFQ52" s="192"/>
      <c r="OFR52" s="192"/>
      <c r="OFS52" s="192"/>
      <c r="OFT52" s="192"/>
      <c r="OFU52" s="192"/>
      <c r="OFV52" s="192"/>
      <c r="OFW52" s="192"/>
      <c r="OFX52" s="192"/>
      <c r="OFY52" s="192"/>
      <c r="OFZ52" s="192"/>
      <c r="OGA52" s="192"/>
      <c r="OGB52" s="192"/>
      <c r="OGC52" s="192"/>
      <c r="OGD52" s="192"/>
      <c r="OGE52" s="192"/>
      <c r="OGF52" s="192"/>
      <c r="OGG52" s="192"/>
      <c r="OGH52" s="192"/>
      <c r="OGI52" s="192"/>
      <c r="OGJ52" s="192"/>
      <c r="OGK52" s="192"/>
      <c r="OGL52" s="192"/>
      <c r="OGM52" s="192"/>
      <c r="OGN52" s="192"/>
      <c r="OGO52" s="192"/>
      <c r="OGP52" s="192"/>
      <c r="OGQ52" s="192"/>
      <c r="OGR52" s="192"/>
      <c r="OGS52" s="192"/>
      <c r="OGT52" s="192"/>
      <c r="OGU52" s="192"/>
      <c r="OGV52" s="192"/>
      <c r="OGW52" s="192"/>
      <c r="OGX52" s="192"/>
      <c r="OGY52" s="192"/>
      <c r="OGZ52" s="192"/>
      <c r="OHA52" s="192"/>
      <c r="OHB52" s="192"/>
      <c r="OHC52" s="192"/>
      <c r="OHD52" s="192"/>
      <c r="OHE52" s="192"/>
      <c r="OHF52" s="192"/>
      <c r="OHG52" s="192"/>
      <c r="OHH52" s="192"/>
      <c r="OHI52" s="192"/>
      <c r="OHJ52" s="192"/>
      <c r="OHK52" s="192"/>
      <c r="OHL52" s="192"/>
      <c r="OHM52" s="192"/>
      <c r="OHN52" s="192"/>
      <c r="OHO52" s="192"/>
      <c r="OHP52" s="192"/>
      <c r="OHQ52" s="192"/>
      <c r="OHR52" s="192"/>
      <c r="OHS52" s="192"/>
      <c r="OHT52" s="192"/>
      <c r="OHU52" s="192"/>
      <c r="OHV52" s="192"/>
      <c r="OHW52" s="192"/>
      <c r="OHX52" s="192"/>
      <c r="OHY52" s="192"/>
      <c r="OHZ52" s="192"/>
      <c r="OIA52" s="192"/>
      <c r="OIB52" s="192"/>
      <c r="OIC52" s="192"/>
      <c r="OID52" s="192"/>
      <c r="OIE52" s="192"/>
      <c r="OIF52" s="192"/>
      <c r="OIG52" s="192"/>
      <c r="OIH52" s="192"/>
      <c r="OII52" s="192"/>
      <c r="OIJ52" s="192"/>
      <c r="OIK52" s="192"/>
      <c r="OIL52" s="192"/>
      <c r="OIM52" s="192"/>
      <c r="OIN52" s="192"/>
      <c r="OIO52" s="192"/>
      <c r="OIP52" s="192"/>
      <c r="OIQ52" s="192"/>
      <c r="OIR52" s="192"/>
      <c r="OIS52" s="192"/>
      <c r="OIT52" s="192"/>
      <c r="OIU52" s="192"/>
      <c r="OIV52" s="192"/>
      <c r="OIW52" s="192"/>
      <c r="OIX52" s="192"/>
      <c r="OIY52" s="192"/>
      <c r="OIZ52" s="192"/>
      <c r="OJA52" s="192"/>
      <c r="OJB52" s="192"/>
      <c r="OJC52" s="192"/>
      <c r="OJD52" s="192"/>
      <c r="OJE52" s="192"/>
      <c r="OJF52" s="192"/>
      <c r="OJG52" s="192"/>
      <c r="OJH52" s="192"/>
      <c r="OJI52" s="192"/>
      <c r="OJJ52" s="192"/>
      <c r="OJK52" s="192"/>
      <c r="OJL52" s="192"/>
      <c r="OJM52" s="192"/>
      <c r="OJN52" s="192"/>
      <c r="OJO52" s="192"/>
      <c r="OJP52" s="192"/>
      <c r="OJQ52" s="192"/>
      <c r="OJR52" s="192"/>
      <c r="OJS52" s="192"/>
      <c r="OJT52" s="192"/>
      <c r="OJU52" s="192"/>
      <c r="OJV52" s="192"/>
      <c r="OJW52" s="192"/>
      <c r="OJX52" s="192"/>
      <c r="OJY52" s="192"/>
      <c r="OJZ52" s="192"/>
      <c r="OKA52" s="192"/>
      <c r="OKB52" s="192"/>
      <c r="OKC52" s="192"/>
      <c r="OKD52" s="192"/>
      <c r="OKE52" s="192"/>
      <c r="OKF52" s="192"/>
      <c r="OKG52" s="192"/>
      <c r="OKH52" s="192"/>
      <c r="OKI52" s="192"/>
      <c r="OKJ52" s="192"/>
      <c r="OKK52" s="192"/>
      <c r="OKL52" s="192"/>
      <c r="OKM52" s="192"/>
      <c r="OKN52" s="192"/>
      <c r="OKO52" s="192"/>
      <c r="OKP52" s="192"/>
      <c r="OKQ52" s="192"/>
      <c r="OKR52" s="192"/>
      <c r="OKS52" s="192"/>
      <c r="OKT52" s="192"/>
      <c r="OKU52" s="192"/>
      <c r="OKV52" s="192"/>
      <c r="OKW52" s="192"/>
      <c r="OKX52" s="192"/>
      <c r="OKY52" s="192"/>
      <c r="OKZ52" s="192"/>
      <c r="OLA52" s="192"/>
      <c r="OLB52" s="192"/>
      <c r="OLC52" s="192"/>
      <c r="OLD52" s="192"/>
      <c r="OLE52" s="192"/>
      <c r="OLF52" s="192"/>
      <c r="OLG52" s="192"/>
      <c r="OLH52" s="192"/>
      <c r="OLI52" s="192"/>
      <c r="OLJ52" s="192"/>
      <c r="OLK52" s="192"/>
      <c r="OLL52" s="192"/>
      <c r="OLM52" s="192"/>
      <c r="OLN52" s="192"/>
      <c r="OLO52" s="192"/>
      <c r="OLP52" s="192"/>
      <c r="OLQ52" s="192"/>
      <c r="OLR52" s="192"/>
      <c r="OLS52" s="192"/>
      <c r="OLT52" s="192"/>
      <c r="OLU52" s="192"/>
      <c r="OLV52" s="192"/>
      <c r="OLW52" s="192"/>
      <c r="OLX52" s="192"/>
      <c r="OLY52" s="192"/>
      <c r="OLZ52" s="192"/>
      <c r="OMA52" s="192"/>
      <c r="OMB52" s="192"/>
      <c r="OMC52" s="192"/>
      <c r="OMD52" s="192"/>
      <c r="OME52" s="192"/>
      <c r="OMF52" s="192"/>
      <c r="OMG52" s="192"/>
      <c r="OMH52" s="192"/>
      <c r="OMI52" s="192"/>
      <c r="OMJ52" s="192"/>
      <c r="OMK52" s="192"/>
      <c r="OML52" s="192"/>
      <c r="OMM52" s="192"/>
      <c r="OMN52" s="192"/>
      <c r="OMO52" s="192"/>
      <c r="OMP52" s="192"/>
      <c r="OMQ52" s="192"/>
      <c r="OMR52" s="192"/>
      <c r="OMS52" s="192"/>
      <c r="OMT52" s="192"/>
      <c r="OMU52" s="192"/>
      <c r="OMV52" s="192"/>
      <c r="OMW52" s="192"/>
      <c r="OMX52" s="192"/>
      <c r="OMY52" s="192"/>
      <c r="OMZ52" s="192"/>
      <c r="ONA52" s="192"/>
      <c r="ONB52" s="192"/>
      <c r="ONC52" s="192"/>
      <c r="OND52" s="192"/>
      <c r="ONE52" s="192"/>
      <c r="ONF52" s="192"/>
      <c r="ONG52" s="192"/>
      <c r="ONH52" s="192"/>
      <c r="ONI52" s="192"/>
      <c r="ONJ52" s="192"/>
      <c r="ONK52" s="192"/>
      <c r="ONL52" s="192"/>
      <c r="ONM52" s="192"/>
      <c r="ONN52" s="192"/>
      <c r="ONO52" s="192"/>
      <c r="ONP52" s="192"/>
      <c r="ONQ52" s="192"/>
      <c r="ONR52" s="192"/>
      <c r="ONS52" s="192"/>
      <c r="ONT52" s="192"/>
      <c r="ONU52" s="192"/>
      <c r="ONV52" s="192"/>
      <c r="ONW52" s="192"/>
      <c r="ONX52" s="192"/>
      <c r="ONY52" s="192"/>
      <c r="ONZ52" s="192"/>
      <c r="OOA52" s="192"/>
      <c r="OOB52" s="192"/>
      <c r="OOC52" s="192"/>
      <c r="OOD52" s="192"/>
      <c r="OOE52" s="192"/>
      <c r="OOF52" s="192"/>
      <c r="OOG52" s="192"/>
      <c r="OOH52" s="192"/>
      <c r="OOI52" s="192"/>
      <c r="OOJ52" s="192"/>
      <c r="OOK52" s="192"/>
      <c r="OOL52" s="192"/>
      <c r="OOM52" s="192"/>
      <c r="OON52" s="192"/>
      <c r="OOO52" s="192"/>
      <c r="OOP52" s="192"/>
      <c r="OOQ52" s="192"/>
      <c r="OOR52" s="192"/>
      <c r="OOS52" s="192"/>
      <c r="OOT52" s="192"/>
      <c r="OOU52" s="192"/>
      <c r="OOV52" s="192"/>
      <c r="OOW52" s="192"/>
      <c r="OOX52" s="192"/>
      <c r="OOY52" s="192"/>
      <c r="OOZ52" s="192"/>
      <c r="OPA52" s="192"/>
      <c r="OPB52" s="192"/>
      <c r="OPC52" s="192"/>
      <c r="OPD52" s="192"/>
      <c r="OPE52" s="192"/>
      <c r="OPF52" s="192"/>
      <c r="OPG52" s="192"/>
      <c r="OPH52" s="192"/>
      <c r="OPI52" s="192"/>
      <c r="OPJ52" s="192"/>
      <c r="OPK52" s="192"/>
      <c r="OPL52" s="192"/>
      <c r="OPM52" s="192"/>
      <c r="OPN52" s="192"/>
      <c r="OPO52" s="192"/>
      <c r="OPP52" s="192"/>
      <c r="OPQ52" s="192"/>
      <c r="OPR52" s="192"/>
      <c r="OPS52" s="192"/>
      <c r="OPT52" s="192"/>
      <c r="OPU52" s="192"/>
      <c r="OPV52" s="192"/>
      <c r="OPW52" s="192"/>
      <c r="OPX52" s="192"/>
      <c r="OPY52" s="192"/>
      <c r="OPZ52" s="192"/>
      <c r="OQA52" s="192"/>
      <c r="OQB52" s="192"/>
      <c r="OQC52" s="192"/>
      <c r="OQD52" s="192"/>
      <c r="OQE52" s="192"/>
      <c r="OQF52" s="192"/>
      <c r="OQG52" s="192"/>
      <c r="OQH52" s="192"/>
      <c r="OQI52" s="192"/>
      <c r="OQJ52" s="192"/>
      <c r="OQK52" s="192"/>
      <c r="OQL52" s="192"/>
      <c r="OQM52" s="192"/>
      <c r="OQN52" s="192"/>
      <c r="OQO52" s="192"/>
      <c r="OQP52" s="192"/>
      <c r="OQQ52" s="192"/>
      <c r="OQR52" s="192"/>
      <c r="OQS52" s="192"/>
      <c r="OQT52" s="192"/>
      <c r="OQU52" s="192"/>
      <c r="OQV52" s="192"/>
      <c r="OQW52" s="192"/>
      <c r="OQX52" s="192"/>
      <c r="OQY52" s="192"/>
      <c r="OQZ52" s="192"/>
      <c r="ORA52" s="192"/>
      <c r="ORB52" s="192"/>
      <c r="ORC52" s="192"/>
      <c r="ORD52" s="192"/>
      <c r="ORE52" s="192"/>
      <c r="ORF52" s="192"/>
      <c r="ORG52" s="192"/>
      <c r="ORH52" s="192"/>
      <c r="ORI52" s="192"/>
      <c r="ORJ52" s="192"/>
      <c r="ORK52" s="192"/>
      <c r="ORL52" s="192"/>
      <c r="ORM52" s="192"/>
      <c r="ORN52" s="192"/>
      <c r="ORO52" s="192"/>
      <c r="ORP52" s="192"/>
      <c r="ORQ52" s="192"/>
      <c r="ORR52" s="192"/>
      <c r="ORS52" s="192"/>
      <c r="ORT52" s="192"/>
      <c r="ORU52" s="192"/>
      <c r="ORV52" s="192"/>
      <c r="ORW52" s="192"/>
      <c r="ORX52" s="192"/>
      <c r="ORY52" s="192"/>
      <c r="ORZ52" s="192"/>
      <c r="OSA52" s="192"/>
      <c r="OSB52" s="192"/>
      <c r="OSC52" s="192"/>
      <c r="OSD52" s="192"/>
      <c r="OSE52" s="192"/>
      <c r="OSF52" s="192"/>
      <c r="OSG52" s="192"/>
      <c r="OSH52" s="192"/>
      <c r="OSI52" s="192"/>
      <c r="OSJ52" s="192"/>
      <c r="OSK52" s="192"/>
      <c r="OSL52" s="192"/>
      <c r="OSM52" s="192"/>
      <c r="OSN52" s="192"/>
      <c r="OSO52" s="192"/>
      <c r="OSP52" s="192"/>
      <c r="OSQ52" s="192"/>
      <c r="OSR52" s="192"/>
      <c r="OSS52" s="192"/>
      <c r="OST52" s="192"/>
      <c r="OSU52" s="192"/>
      <c r="OSV52" s="192"/>
      <c r="OSW52" s="192"/>
      <c r="OSX52" s="192"/>
      <c r="OSY52" s="192"/>
      <c r="OSZ52" s="192"/>
      <c r="OTA52" s="192"/>
      <c r="OTB52" s="192"/>
      <c r="OTC52" s="192"/>
      <c r="OTD52" s="192"/>
      <c r="OTE52" s="192"/>
      <c r="OTF52" s="192"/>
      <c r="OTG52" s="192"/>
      <c r="OTH52" s="192"/>
      <c r="OTI52" s="192"/>
      <c r="OTJ52" s="192"/>
      <c r="OTK52" s="192"/>
      <c r="OTL52" s="192"/>
      <c r="OTM52" s="192"/>
      <c r="OTN52" s="192"/>
      <c r="OTO52" s="192"/>
      <c r="OTP52" s="192"/>
      <c r="OTQ52" s="192"/>
      <c r="OTR52" s="192"/>
      <c r="OTS52" s="192"/>
      <c r="OTT52" s="192"/>
      <c r="OTU52" s="192"/>
      <c r="OTV52" s="192"/>
      <c r="OTW52" s="192"/>
      <c r="OTX52" s="192"/>
      <c r="OTY52" s="192"/>
      <c r="OTZ52" s="192"/>
      <c r="OUA52" s="192"/>
      <c r="OUB52" s="192"/>
      <c r="OUC52" s="192"/>
      <c r="OUD52" s="192"/>
      <c r="OUE52" s="192"/>
      <c r="OUF52" s="192"/>
      <c r="OUG52" s="192"/>
      <c r="OUH52" s="192"/>
      <c r="OUI52" s="192"/>
      <c r="OUJ52" s="192"/>
      <c r="OUK52" s="192"/>
      <c r="OUL52" s="192"/>
      <c r="OUM52" s="192"/>
      <c r="OUN52" s="192"/>
      <c r="OUO52" s="192"/>
      <c r="OUP52" s="192"/>
      <c r="OUQ52" s="192"/>
      <c r="OUR52" s="192"/>
      <c r="OUS52" s="192"/>
      <c r="OUT52" s="192"/>
      <c r="OUU52" s="192"/>
      <c r="OUV52" s="192"/>
      <c r="OUW52" s="192"/>
      <c r="OUX52" s="192"/>
      <c r="OUY52" s="192"/>
      <c r="OUZ52" s="192"/>
      <c r="OVA52" s="192"/>
      <c r="OVB52" s="192"/>
      <c r="OVC52" s="192"/>
      <c r="OVD52" s="192"/>
      <c r="OVE52" s="192"/>
      <c r="OVF52" s="192"/>
      <c r="OVG52" s="192"/>
      <c r="OVH52" s="192"/>
      <c r="OVI52" s="192"/>
      <c r="OVJ52" s="192"/>
      <c r="OVK52" s="192"/>
      <c r="OVL52" s="192"/>
      <c r="OVM52" s="192"/>
      <c r="OVN52" s="192"/>
      <c r="OVO52" s="192"/>
      <c r="OVP52" s="192"/>
      <c r="OVQ52" s="192"/>
      <c r="OVR52" s="192"/>
      <c r="OVS52" s="192"/>
      <c r="OVT52" s="192"/>
      <c r="OVU52" s="192"/>
      <c r="OVV52" s="192"/>
      <c r="OVW52" s="192"/>
      <c r="OVX52" s="192"/>
      <c r="OVY52" s="192"/>
      <c r="OVZ52" s="192"/>
      <c r="OWA52" s="192"/>
      <c r="OWB52" s="192"/>
      <c r="OWC52" s="192"/>
      <c r="OWD52" s="192"/>
      <c r="OWE52" s="192"/>
      <c r="OWF52" s="192"/>
      <c r="OWG52" s="192"/>
      <c r="OWH52" s="192"/>
      <c r="OWI52" s="192"/>
      <c r="OWJ52" s="192"/>
      <c r="OWK52" s="192"/>
      <c r="OWL52" s="192"/>
      <c r="OWM52" s="192"/>
      <c r="OWN52" s="192"/>
      <c r="OWO52" s="192"/>
      <c r="OWP52" s="192"/>
      <c r="OWQ52" s="192"/>
      <c r="OWR52" s="192"/>
      <c r="OWS52" s="192"/>
      <c r="OWT52" s="192"/>
      <c r="OWU52" s="192"/>
      <c r="OWV52" s="192"/>
      <c r="OWW52" s="192"/>
      <c r="OWX52" s="192"/>
      <c r="OWY52" s="192"/>
      <c r="OWZ52" s="192"/>
      <c r="OXA52" s="192"/>
      <c r="OXB52" s="192"/>
      <c r="OXC52" s="192"/>
      <c r="OXD52" s="192"/>
      <c r="OXE52" s="192"/>
      <c r="OXF52" s="192"/>
      <c r="OXG52" s="192"/>
      <c r="OXH52" s="192"/>
      <c r="OXI52" s="192"/>
      <c r="OXJ52" s="192"/>
      <c r="OXK52" s="192"/>
      <c r="OXL52" s="192"/>
      <c r="OXM52" s="192"/>
      <c r="OXN52" s="192"/>
      <c r="OXO52" s="192"/>
      <c r="OXP52" s="192"/>
      <c r="OXQ52" s="192"/>
      <c r="OXR52" s="192"/>
      <c r="OXS52" s="192"/>
      <c r="OXT52" s="192"/>
      <c r="OXU52" s="192"/>
      <c r="OXV52" s="192"/>
      <c r="OXW52" s="192"/>
      <c r="OXX52" s="192"/>
      <c r="OXY52" s="192"/>
      <c r="OXZ52" s="192"/>
      <c r="OYA52" s="192"/>
      <c r="OYB52" s="192"/>
      <c r="OYC52" s="192"/>
      <c r="OYD52" s="192"/>
      <c r="OYE52" s="192"/>
      <c r="OYF52" s="192"/>
      <c r="OYG52" s="192"/>
      <c r="OYH52" s="192"/>
      <c r="OYI52" s="192"/>
      <c r="OYJ52" s="192"/>
      <c r="OYK52" s="192"/>
      <c r="OYL52" s="192"/>
      <c r="OYM52" s="192"/>
      <c r="OYN52" s="192"/>
      <c r="OYO52" s="192"/>
      <c r="OYP52" s="192"/>
      <c r="OYQ52" s="192"/>
      <c r="OYR52" s="192"/>
      <c r="OYS52" s="192"/>
      <c r="OYT52" s="192"/>
      <c r="OYU52" s="192"/>
      <c r="OYV52" s="192"/>
      <c r="OYW52" s="192"/>
      <c r="OYX52" s="192"/>
      <c r="OYY52" s="192"/>
      <c r="OYZ52" s="192"/>
      <c r="OZA52" s="192"/>
      <c r="OZB52" s="192"/>
      <c r="OZC52" s="192"/>
      <c r="OZD52" s="192"/>
      <c r="OZE52" s="192"/>
      <c r="OZF52" s="192"/>
      <c r="OZG52" s="192"/>
      <c r="OZH52" s="192"/>
      <c r="OZI52" s="192"/>
      <c r="OZJ52" s="192"/>
      <c r="OZK52" s="192"/>
      <c r="OZL52" s="192"/>
      <c r="OZM52" s="192"/>
      <c r="OZN52" s="192"/>
      <c r="OZO52" s="192"/>
      <c r="OZP52" s="192"/>
      <c r="OZQ52" s="192"/>
      <c r="OZR52" s="192"/>
      <c r="OZS52" s="192"/>
      <c r="OZT52" s="192"/>
      <c r="OZU52" s="192"/>
      <c r="OZV52" s="192"/>
      <c r="OZW52" s="192"/>
      <c r="OZX52" s="192"/>
      <c r="OZY52" s="192"/>
      <c r="OZZ52" s="192"/>
      <c r="PAA52" s="192"/>
      <c r="PAB52" s="192"/>
      <c r="PAC52" s="192"/>
      <c r="PAD52" s="192"/>
      <c r="PAE52" s="192"/>
      <c r="PAF52" s="192"/>
      <c r="PAG52" s="192"/>
      <c r="PAH52" s="192"/>
      <c r="PAI52" s="192"/>
      <c r="PAJ52" s="192"/>
      <c r="PAK52" s="192"/>
      <c r="PAL52" s="192"/>
      <c r="PAM52" s="192"/>
      <c r="PAN52" s="192"/>
      <c r="PAO52" s="192"/>
      <c r="PAP52" s="192"/>
      <c r="PAQ52" s="192"/>
      <c r="PAR52" s="192"/>
      <c r="PAS52" s="192"/>
      <c r="PAT52" s="192"/>
      <c r="PAU52" s="192"/>
      <c r="PAV52" s="192"/>
      <c r="PAW52" s="192"/>
      <c r="PAX52" s="192"/>
      <c r="PAY52" s="192"/>
      <c r="PAZ52" s="192"/>
      <c r="PBA52" s="192"/>
      <c r="PBB52" s="192"/>
      <c r="PBC52" s="192"/>
      <c r="PBD52" s="192"/>
      <c r="PBE52" s="192"/>
      <c r="PBF52" s="192"/>
      <c r="PBG52" s="192"/>
      <c r="PBH52" s="192"/>
      <c r="PBI52" s="192"/>
      <c r="PBJ52" s="192"/>
      <c r="PBK52" s="192"/>
      <c r="PBL52" s="192"/>
      <c r="PBM52" s="192"/>
      <c r="PBN52" s="192"/>
      <c r="PBO52" s="192"/>
      <c r="PBP52" s="192"/>
      <c r="PBQ52" s="192"/>
      <c r="PBR52" s="192"/>
      <c r="PBS52" s="192"/>
      <c r="PBT52" s="192"/>
      <c r="PBU52" s="192"/>
      <c r="PBV52" s="192"/>
      <c r="PBW52" s="192"/>
      <c r="PBX52" s="192"/>
      <c r="PBY52" s="192"/>
      <c r="PBZ52" s="192"/>
      <c r="PCA52" s="192"/>
      <c r="PCB52" s="192"/>
      <c r="PCC52" s="192"/>
      <c r="PCD52" s="192"/>
      <c r="PCE52" s="192"/>
      <c r="PCF52" s="192"/>
      <c r="PCG52" s="192"/>
      <c r="PCH52" s="192"/>
      <c r="PCI52" s="192"/>
      <c r="PCJ52" s="192"/>
      <c r="PCK52" s="192"/>
      <c r="PCL52" s="192"/>
      <c r="PCM52" s="192"/>
      <c r="PCN52" s="192"/>
      <c r="PCO52" s="192"/>
      <c r="PCP52" s="192"/>
      <c r="PCQ52" s="192"/>
      <c r="PCR52" s="192"/>
      <c r="PCS52" s="192"/>
      <c r="PCT52" s="192"/>
      <c r="PCU52" s="192"/>
      <c r="PCV52" s="192"/>
      <c r="PCW52" s="192"/>
      <c r="PCX52" s="192"/>
      <c r="PCY52" s="192"/>
      <c r="PCZ52" s="192"/>
      <c r="PDA52" s="192"/>
      <c r="PDB52" s="192"/>
      <c r="PDC52" s="192"/>
      <c r="PDD52" s="192"/>
      <c r="PDE52" s="192"/>
      <c r="PDF52" s="192"/>
      <c r="PDG52" s="192"/>
      <c r="PDH52" s="192"/>
      <c r="PDI52" s="192"/>
      <c r="PDJ52" s="192"/>
      <c r="PDK52" s="192"/>
      <c r="PDL52" s="192"/>
      <c r="PDM52" s="192"/>
      <c r="PDN52" s="192"/>
      <c r="PDO52" s="192"/>
      <c r="PDP52" s="192"/>
      <c r="PDQ52" s="192"/>
      <c r="PDR52" s="192"/>
      <c r="PDS52" s="192"/>
      <c r="PDT52" s="192"/>
      <c r="PDU52" s="192"/>
      <c r="PDV52" s="192"/>
      <c r="PDW52" s="192"/>
      <c r="PDX52" s="192"/>
      <c r="PDY52" s="192"/>
      <c r="PDZ52" s="192"/>
      <c r="PEA52" s="192"/>
      <c r="PEB52" s="192"/>
      <c r="PEC52" s="192"/>
      <c r="PED52" s="192"/>
      <c r="PEE52" s="192"/>
      <c r="PEF52" s="192"/>
      <c r="PEG52" s="192"/>
      <c r="PEH52" s="192"/>
      <c r="PEI52" s="192"/>
      <c r="PEJ52" s="192"/>
      <c r="PEK52" s="192"/>
      <c r="PEL52" s="192"/>
      <c r="PEM52" s="192"/>
      <c r="PEN52" s="192"/>
      <c r="PEO52" s="192"/>
      <c r="PEP52" s="192"/>
      <c r="PEQ52" s="192"/>
      <c r="PER52" s="192"/>
      <c r="PES52" s="192"/>
      <c r="PET52" s="192"/>
      <c r="PEU52" s="192"/>
      <c r="PEV52" s="192"/>
      <c r="PEW52" s="192"/>
      <c r="PEX52" s="192"/>
      <c r="PEY52" s="192"/>
      <c r="PEZ52" s="192"/>
      <c r="PFA52" s="192"/>
      <c r="PFB52" s="192"/>
      <c r="PFC52" s="192"/>
      <c r="PFD52" s="192"/>
      <c r="PFE52" s="192"/>
      <c r="PFF52" s="192"/>
      <c r="PFG52" s="192"/>
      <c r="PFH52" s="192"/>
      <c r="PFI52" s="192"/>
      <c r="PFJ52" s="192"/>
      <c r="PFK52" s="192"/>
      <c r="PFL52" s="192"/>
      <c r="PFM52" s="192"/>
      <c r="PFN52" s="192"/>
      <c r="PFO52" s="192"/>
      <c r="PFP52" s="192"/>
      <c r="PFQ52" s="192"/>
      <c r="PFR52" s="192"/>
      <c r="PFS52" s="192"/>
      <c r="PFT52" s="192"/>
      <c r="PFU52" s="192"/>
      <c r="PFV52" s="192"/>
      <c r="PFW52" s="192"/>
      <c r="PFX52" s="192"/>
      <c r="PFY52" s="192"/>
      <c r="PFZ52" s="192"/>
      <c r="PGA52" s="192"/>
      <c r="PGB52" s="192"/>
      <c r="PGC52" s="192"/>
      <c r="PGD52" s="192"/>
      <c r="PGE52" s="192"/>
      <c r="PGF52" s="192"/>
      <c r="PGG52" s="192"/>
      <c r="PGH52" s="192"/>
      <c r="PGI52" s="192"/>
      <c r="PGJ52" s="192"/>
      <c r="PGK52" s="192"/>
      <c r="PGL52" s="192"/>
      <c r="PGM52" s="192"/>
      <c r="PGN52" s="192"/>
      <c r="PGO52" s="192"/>
      <c r="PGP52" s="192"/>
      <c r="PGQ52" s="192"/>
      <c r="PGR52" s="192"/>
      <c r="PGS52" s="192"/>
      <c r="PGT52" s="192"/>
      <c r="PGU52" s="192"/>
      <c r="PGV52" s="192"/>
      <c r="PGW52" s="192"/>
      <c r="PGX52" s="192"/>
      <c r="PGY52" s="192"/>
      <c r="PGZ52" s="192"/>
      <c r="PHA52" s="192"/>
      <c r="PHB52" s="192"/>
      <c r="PHC52" s="192"/>
      <c r="PHD52" s="192"/>
      <c r="PHE52" s="192"/>
      <c r="PHF52" s="192"/>
      <c r="PHG52" s="192"/>
      <c r="PHH52" s="192"/>
      <c r="PHI52" s="192"/>
      <c r="PHJ52" s="192"/>
      <c r="PHK52" s="192"/>
      <c r="PHL52" s="192"/>
      <c r="PHM52" s="192"/>
      <c r="PHN52" s="192"/>
      <c r="PHO52" s="192"/>
      <c r="PHP52" s="192"/>
      <c r="PHQ52" s="192"/>
      <c r="PHR52" s="192"/>
      <c r="PHS52" s="192"/>
      <c r="PHT52" s="192"/>
      <c r="PHU52" s="192"/>
      <c r="PHV52" s="192"/>
      <c r="PHW52" s="192"/>
      <c r="PHX52" s="192"/>
      <c r="PHY52" s="192"/>
      <c r="PHZ52" s="192"/>
      <c r="PIA52" s="192"/>
      <c r="PIB52" s="192"/>
      <c r="PIC52" s="192"/>
      <c r="PID52" s="192"/>
      <c r="PIE52" s="192"/>
      <c r="PIF52" s="192"/>
      <c r="PIG52" s="192"/>
      <c r="PIH52" s="192"/>
      <c r="PII52" s="192"/>
      <c r="PIJ52" s="192"/>
      <c r="PIK52" s="192"/>
      <c r="PIL52" s="192"/>
      <c r="PIM52" s="192"/>
      <c r="PIN52" s="192"/>
      <c r="PIO52" s="192"/>
      <c r="PIP52" s="192"/>
      <c r="PIQ52" s="192"/>
      <c r="PIR52" s="192"/>
      <c r="PIS52" s="192"/>
      <c r="PIT52" s="192"/>
      <c r="PIU52" s="192"/>
      <c r="PIV52" s="192"/>
      <c r="PIW52" s="192"/>
      <c r="PIX52" s="192"/>
      <c r="PIY52" s="192"/>
      <c r="PIZ52" s="192"/>
      <c r="PJA52" s="192"/>
      <c r="PJB52" s="192"/>
      <c r="PJC52" s="192"/>
      <c r="PJD52" s="192"/>
      <c r="PJE52" s="192"/>
      <c r="PJF52" s="192"/>
      <c r="PJG52" s="192"/>
      <c r="PJH52" s="192"/>
      <c r="PJI52" s="192"/>
      <c r="PJJ52" s="192"/>
      <c r="PJK52" s="192"/>
      <c r="PJL52" s="192"/>
      <c r="PJM52" s="192"/>
      <c r="PJN52" s="192"/>
      <c r="PJO52" s="192"/>
      <c r="PJP52" s="192"/>
      <c r="PJQ52" s="192"/>
      <c r="PJR52" s="192"/>
      <c r="PJS52" s="192"/>
      <c r="PJT52" s="192"/>
      <c r="PJU52" s="192"/>
      <c r="PJV52" s="192"/>
      <c r="PJW52" s="192"/>
      <c r="PJX52" s="192"/>
      <c r="PJY52" s="192"/>
      <c r="PJZ52" s="192"/>
      <c r="PKA52" s="192"/>
      <c r="PKB52" s="192"/>
      <c r="PKC52" s="192"/>
      <c r="PKD52" s="192"/>
      <c r="PKE52" s="192"/>
      <c r="PKF52" s="192"/>
      <c r="PKG52" s="192"/>
      <c r="PKH52" s="192"/>
      <c r="PKI52" s="192"/>
      <c r="PKJ52" s="192"/>
      <c r="PKK52" s="192"/>
      <c r="PKL52" s="192"/>
      <c r="PKM52" s="192"/>
      <c r="PKN52" s="192"/>
      <c r="PKO52" s="192"/>
      <c r="PKP52" s="192"/>
      <c r="PKQ52" s="192"/>
      <c r="PKR52" s="192"/>
      <c r="PKS52" s="192"/>
      <c r="PKT52" s="192"/>
      <c r="PKU52" s="192"/>
      <c r="PKV52" s="192"/>
      <c r="PKW52" s="192"/>
      <c r="PKX52" s="192"/>
      <c r="PKY52" s="192"/>
      <c r="PKZ52" s="192"/>
      <c r="PLA52" s="192"/>
      <c r="PLB52" s="192"/>
      <c r="PLC52" s="192"/>
      <c r="PLD52" s="192"/>
      <c r="PLE52" s="192"/>
      <c r="PLF52" s="192"/>
      <c r="PLG52" s="192"/>
      <c r="PLH52" s="192"/>
      <c r="PLI52" s="192"/>
      <c r="PLJ52" s="192"/>
      <c r="PLK52" s="192"/>
      <c r="PLL52" s="192"/>
      <c r="PLM52" s="192"/>
      <c r="PLN52" s="192"/>
      <c r="PLO52" s="192"/>
      <c r="PLP52" s="192"/>
      <c r="PLQ52" s="192"/>
      <c r="PLR52" s="192"/>
      <c r="PLS52" s="192"/>
      <c r="PLT52" s="192"/>
      <c r="PLU52" s="192"/>
      <c r="PLV52" s="192"/>
      <c r="PLW52" s="192"/>
      <c r="PLX52" s="192"/>
      <c r="PLY52" s="192"/>
      <c r="PLZ52" s="192"/>
      <c r="PMA52" s="192"/>
      <c r="PMB52" s="192"/>
      <c r="PMC52" s="192"/>
      <c r="PMD52" s="192"/>
      <c r="PME52" s="192"/>
      <c r="PMF52" s="192"/>
      <c r="PMG52" s="192"/>
      <c r="PMH52" s="192"/>
      <c r="PMI52" s="192"/>
      <c r="PMJ52" s="192"/>
      <c r="PMK52" s="192"/>
      <c r="PML52" s="192"/>
      <c r="PMM52" s="192"/>
      <c r="PMN52" s="192"/>
      <c r="PMO52" s="192"/>
      <c r="PMP52" s="192"/>
      <c r="PMQ52" s="192"/>
      <c r="PMR52" s="192"/>
      <c r="PMS52" s="192"/>
      <c r="PMT52" s="192"/>
      <c r="PMU52" s="192"/>
      <c r="PMV52" s="192"/>
      <c r="PMW52" s="192"/>
      <c r="PMX52" s="192"/>
      <c r="PMY52" s="192"/>
      <c r="PMZ52" s="192"/>
      <c r="PNA52" s="192"/>
      <c r="PNB52" s="192"/>
      <c r="PNC52" s="192"/>
      <c r="PND52" s="192"/>
      <c r="PNE52" s="192"/>
      <c r="PNF52" s="192"/>
      <c r="PNG52" s="192"/>
      <c r="PNH52" s="192"/>
      <c r="PNI52" s="192"/>
      <c r="PNJ52" s="192"/>
      <c r="PNK52" s="192"/>
      <c r="PNL52" s="192"/>
      <c r="PNM52" s="192"/>
      <c r="PNN52" s="192"/>
      <c r="PNO52" s="192"/>
      <c r="PNP52" s="192"/>
      <c r="PNQ52" s="192"/>
      <c r="PNR52" s="192"/>
      <c r="PNS52" s="192"/>
      <c r="PNT52" s="192"/>
      <c r="PNU52" s="192"/>
      <c r="PNV52" s="192"/>
      <c r="PNW52" s="192"/>
      <c r="PNX52" s="192"/>
      <c r="PNY52" s="192"/>
      <c r="PNZ52" s="192"/>
      <c r="POA52" s="192"/>
      <c r="POB52" s="192"/>
      <c r="POC52" s="192"/>
      <c r="POD52" s="192"/>
      <c r="POE52" s="192"/>
      <c r="POF52" s="192"/>
      <c r="POG52" s="192"/>
      <c r="POH52" s="192"/>
      <c r="POI52" s="192"/>
      <c r="POJ52" s="192"/>
      <c r="POK52" s="192"/>
      <c r="POL52" s="192"/>
      <c r="POM52" s="192"/>
      <c r="PON52" s="192"/>
      <c r="POO52" s="192"/>
      <c r="POP52" s="192"/>
      <c r="POQ52" s="192"/>
      <c r="POR52" s="192"/>
      <c r="POS52" s="192"/>
      <c r="POT52" s="192"/>
      <c r="POU52" s="192"/>
      <c r="POV52" s="192"/>
      <c r="POW52" s="192"/>
      <c r="POX52" s="192"/>
      <c r="POY52" s="192"/>
      <c r="POZ52" s="192"/>
      <c r="PPA52" s="192"/>
      <c r="PPB52" s="192"/>
      <c r="PPC52" s="192"/>
      <c r="PPD52" s="192"/>
      <c r="PPE52" s="192"/>
      <c r="PPF52" s="192"/>
      <c r="PPG52" s="192"/>
      <c r="PPH52" s="192"/>
      <c r="PPI52" s="192"/>
      <c r="PPJ52" s="192"/>
      <c r="PPK52" s="192"/>
      <c r="PPL52" s="192"/>
      <c r="PPM52" s="192"/>
      <c r="PPN52" s="192"/>
      <c r="PPO52" s="192"/>
      <c r="PPP52" s="192"/>
      <c r="PPQ52" s="192"/>
      <c r="PPR52" s="192"/>
      <c r="PPS52" s="192"/>
      <c r="PPT52" s="192"/>
      <c r="PPU52" s="192"/>
      <c r="PPV52" s="192"/>
      <c r="PPW52" s="192"/>
      <c r="PPX52" s="192"/>
      <c r="PPY52" s="192"/>
      <c r="PPZ52" s="192"/>
      <c r="PQA52" s="192"/>
      <c r="PQB52" s="192"/>
      <c r="PQC52" s="192"/>
      <c r="PQD52" s="192"/>
      <c r="PQE52" s="192"/>
      <c r="PQF52" s="192"/>
      <c r="PQG52" s="192"/>
      <c r="PQH52" s="192"/>
      <c r="PQI52" s="192"/>
      <c r="PQJ52" s="192"/>
      <c r="PQK52" s="192"/>
      <c r="PQL52" s="192"/>
      <c r="PQM52" s="192"/>
      <c r="PQN52" s="192"/>
      <c r="PQO52" s="192"/>
      <c r="PQP52" s="192"/>
      <c r="PQQ52" s="192"/>
      <c r="PQR52" s="192"/>
      <c r="PQS52" s="192"/>
      <c r="PQT52" s="192"/>
      <c r="PQU52" s="192"/>
      <c r="PQV52" s="192"/>
      <c r="PQW52" s="192"/>
      <c r="PQX52" s="192"/>
      <c r="PQY52" s="192"/>
      <c r="PQZ52" s="192"/>
      <c r="PRA52" s="192"/>
      <c r="PRB52" s="192"/>
      <c r="PRC52" s="192"/>
      <c r="PRD52" s="192"/>
      <c r="PRE52" s="192"/>
      <c r="PRF52" s="192"/>
      <c r="PRG52" s="192"/>
      <c r="PRH52" s="192"/>
      <c r="PRI52" s="192"/>
      <c r="PRJ52" s="192"/>
      <c r="PRK52" s="192"/>
      <c r="PRL52" s="192"/>
      <c r="PRM52" s="192"/>
      <c r="PRN52" s="192"/>
      <c r="PRO52" s="192"/>
      <c r="PRP52" s="192"/>
      <c r="PRQ52" s="192"/>
      <c r="PRR52" s="192"/>
      <c r="PRS52" s="192"/>
      <c r="PRT52" s="192"/>
      <c r="PRU52" s="192"/>
      <c r="PRV52" s="192"/>
      <c r="PRW52" s="192"/>
      <c r="PRX52" s="192"/>
      <c r="PRY52" s="192"/>
      <c r="PRZ52" s="192"/>
      <c r="PSA52" s="192"/>
      <c r="PSB52" s="192"/>
      <c r="PSC52" s="192"/>
      <c r="PSD52" s="192"/>
      <c r="PSE52" s="192"/>
      <c r="PSF52" s="192"/>
      <c r="PSG52" s="192"/>
      <c r="PSH52" s="192"/>
      <c r="PSI52" s="192"/>
      <c r="PSJ52" s="192"/>
      <c r="PSK52" s="192"/>
      <c r="PSL52" s="192"/>
      <c r="PSM52" s="192"/>
      <c r="PSN52" s="192"/>
      <c r="PSO52" s="192"/>
      <c r="PSP52" s="192"/>
      <c r="PSQ52" s="192"/>
      <c r="PSR52" s="192"/>
      <c r="PSS52" s="192"/>
      <c r="PST52" s="192"/>
      <c r="PSU52" s="192"/>
      <c r="PSV52" s="192"/>
      <c r="PSW52" s="192"/>
      <c r="PSX52" s="192"/>
      <c r="PSY52" s="192"/>
      <c r="PSZ52" s="192"/>
      <c r="PTA52" s="192"/>
      <c r="PTB52" s="192"/>
      <c r="PTC52" s="192"/>
      <c r="PTD52" s="192"/>
      <c r="PTE52" s="192"/>
      <c r="PTF52" s="192"/>
      <c r="PTG52" s="192"/>
      <c r="PTH52" s="192"/>
      <c r="PTI52" s="192"/>
      <c r="PTJ52" s="192"/>
      <c r="PTK52" s="192"/>
      <c r="PTL52" s="192"/>
      <c r="PTM52" s="192"/>
      <c r="PTN52" s="192"/>
      <c r="PTO52" s="192"/>
      <c r="PTP52" s="192"/>
      <c r="PTQ52" s="192"/>
      <c r="PTR52" s="192"/>
      <c r="PTS52" s="192"/>
      <c r="PTT52" s="192"/>
      <c r="PTU52" s="192"/>
      <c r="PTV52" s="192"/>
      <c r="PTW52" s="192"/>
      <c r="PTX52" s="192"/>
      <c r="PTY52" s="192"/>
      <c r="PTZ52" s="192"/>
      <c r="PUA52" s="192"/>
      <c r="PUB52" s="192"/>
      <c r="PUC52" s="192"/>
      <c r="PUD52" s="192"/>
      <c r="PUE52" s="192"/>
      <c r="PUF52" s="192"/>
      <c r="PUG52" s="192"/>
      <c r="PUH52" s="192"/>
      <c r="PUI52" s="192"/>
      <c r="PUJ52" s="192"/>
      <c r="PUK52" s="192"/>
      <c r="PUL52" s="192"/>
      <c r="PUM52" s="192"/>
      <c r="PUN52" s="192"/>
      <c r="PUO52" s="192"/>
      <c r="PUP52" s="192"/>
      <c r="PUQ52" s="192"/>
      <c r="PUR52" s="192"/>
      <c r="PUS52" s="192"/>
      <c r="PUT52" s="192"/>
      <c r="PUU52" s="192"/>
      <c r="PUV52" s="192"/>
      <c r="PUW52" s="192"/>
      <c r="PUX52" s="192"/>
      <c r="PUY52" s="192"/>
      <c r="PUZ52" s="192"/>
      <c r="PVA52" s="192"/>
      <c r="PVB52" s="192"/>
      <c r="PVC52" s="192"/>
      <c r="PVD52" s="192"/>
      <c r="PVE52" s="192"/>
      <c r="PVF52" s="192"/>
      <c r="PVG52" s="192"/>
      <c r="PVH52" s="192"/>
      <c r="PVI52" s="192"/>
      <c r="PVJ52" s="192"/>
      <c r="PVK52" s="192"/>
      <c r="PVL52" s="192"/>
      <c r="PVM52" s="192"/>
      <c r="PVN52" s="192"/>
      <c r="PVO52" s="192"/>
      <c r="PVP52" s="192"/>
      <c r="PVQ52" s="192"/>
      <c r="PVR52" s="192"/>
      <c r="PVS52" s="192"/>
      <c r="PVT52" s="192"/>
      <c r="PVU52" s="192"/>
      <c r="PVV52" s="192"/>
      <c r="PVW52" s="192"/>
      <c r="PVX52" s="192"/>
      <c r="PVY52" s="192"/>
      <c r="PVZ52" s="192"/>
      <c r="PWA52" s="192"/>
      <c r="PWB52" s="192"/>
      <c r="PWC52" s="192"/>
      <c r="PWD52" s="192"/>
      <c r="PWE52" s="192"/>
      <c r="PWF52" s="192"/>
      <c r="PWG52" s="192"/>
      <c r="PWH52" s="192"/>
      <c r="PWI52" s="192"/>
      <c r="PWJ52" s="192"/>
      <c r="PWK52" s="192"/>
      <c r="PWL52" s="192"/>
      <c r="PWM52" s="192"/>
      <c r="PWN52" s="192"/>
      <c r="PWO52" s="192"/>
      <c r="PWP52" s="192"/>
      <c r="PWQ52" s="192"/>
      <c r="PWR52" s="192"/>
      <c r="PWS52" s="192"/>
      <c r="PWT52" s="192"/>
      <c r="PWU52" s="192"/>
      <c r="PWV52" s="192"/>
      <c r="PWW52" s="192"/>
      <c r="PWX52" s="192"/>
      <c r="PWY52" s="192"/>
      <c r="PWZ52" s="192"/>
      <c r="PXA52" s="192"/>
      <c r="PXB52" s="192"/>
      <c r="PXC52" s="192"/>
      <c r="PXD52" s="192"/>
      <c r="PXE52" s="192"/>
      <c r="PXF52" s="192"/>
      <c r="PXG52" s="192"/>
      <c r="PXH52" s="192"/>
      <c r="PXI52" s="192"/>
      <c r="PXJ52" s="192"/>
      <c r="PXK52" s="192"/>
      <c r="PXL52" s="192"/>
      <c r="PXM52" s="192"/>
      <c r="PXN52" s="192"/>
      <c r="PXO52" s="192"/>
      <c r="PXP52" s="192"/>
      <c r="PXQ52" s="192"/>
      <c r="PXR52" s="192"/>
      <c r="PXS52" s="192"/>
      <c r="PXT52" s="192"/>
      <c r="PXU52" s="192"/>
      <c r="PXV52" s="192"/>
      <c r="PXW52" s="192"/>
      <c r="PXX52" s="192"/>
      <c r="PXY52" s="192"/>
      <c r="PXZ52" s="192"/>
      <c r="PYA52" s="192"/>
      <c r="PYB52" s="192"/>
      <c r="PYC52" s="192"/>
      <c r="PYD52" s="192"/>
      <c r="PYE52" s="192"/>
      <c r="PYF52" s="192"/>
      <c r="PYG52" s="192"/>
      <c r="PYH52" s="192"/>
      <c r="PYI52" s="192"/>
      <c r="PYJ52" s="192"/>
      <c r="PYK52" s="192"/>
      <c r="PYL52" s="192"/>
      <c r="PYM52" s="192"/>
      <c r="PYN52" s="192"/>
      <c r="PYO52" s="192"/>
      <c r="PYP52" s="192"/>
      <c r="PYQ52" s="192"/>
      <c r="PYR52" s="192"/>
      <c r="PYS52" s="192"/>
      <c r="PYT52" s="192"/>
      <c r="PYU52" s="192"/>
      <c r="PYV52" s="192"/>
      <c r="PYW52" s="192"/>
      <c r="PYX52" s="192"/>
      <c r="PYY52" s="192"/>
      <c r="PYZ52" s="192"/>
      <c r="PZA52" s="192"/>
      <c r="PZB52" s="192"/>
      <c r="PZC52" s="192"/>
      <c r="PZD52" s="192"/>
      <c r="PZE52" s="192"/>
      <c r="PZF52" s="192"/>
      <c r="PZG52" s="192"/>
      <c r="PZH52" s="192"/>
      <c r="PZI52" s="192"/>
      <c r="PZJ52" s="192"/>
      <c r="PZK52" s="192"/>
      <c r="PZL52" s="192"/>
      <c r="PZM52" s="192"/>
      <c r="PZN52" s="192"/>
      <c r="PZO52" s="192"/>
      <c r="PZP52" s="192"/>
      <c r="PZQ52" s="192"/>
      <c r="PZR52" s="192"/>
      <c r="PZS52" s="192"/>
      <c r="PZT52" s="192"/>
      <c r="PZU52" s="192"/>
      <c r="PZV52" s="192"/>
      <c r="PZW52" s="192"/>
      <c r="PZX52" s="192"/>
      <c r="PZY52" s="192"/>
      <c r="PZZ52" s="192"/>
      <c r="QAA52" s="192"/>
      <c r="QAB52" s="192"/>
      <c r="QAC52" s="192"/>
      <c r="QAD52" s="192"/>
      <c r="QAE52" s="192"/>
      <c r="QAF52" s="192"/>
      <c r="QAG52" s="192"/>
      <c r="QAH52" s="192"/>
      <c r="QAI52" s="192"/>
      <c r="QAJ52" s="192"/>
      <c r="QAK52" s="192"/>
      <c r="QAL52" s="192"/>
      <c r="QAM52" s="192"/>
      <c r="QAN52" s="192"/>
      <c r="QAO52" s="192"/>
      <c r="QAP52" s="192"/>
      <c r="QAQ52" s="192"/>
      <c r="QAR52" s="192"/>
      <c r="QAS52" s="192"/>
      <c r="QAT52" s="192"/>
      <c r="QAU52" s="192"/>
      <c r="QAV52" s="192"/>
      <c r="QAW52" s="192"/>
      <c r="QAX52" s="192"/>
      <c r="QAY52" s="192"/>
      <c r="QAZ52" s="192"/>
      <c r="QBA52" s="192"/>
      <c r="QBB52" s="192"/>
      <c r="QBC52" s="192"/>
      <c r="QBD52" s="192"/>
      <c r="QBE52" s="192"/>
      <c r="QBF52" s="192"/>
      <c r="QBG52" s="192"/>
      <c r="QBH52" s="192"/>
      <c r="QBI52" s="192"/>
      <c r="QBJ52" s="192"/>
      <c r="QBK52" s="192"/>
      <c r="QBL52" s="192"/>
      <c r="QBM52" s="192"/>
      <c r="QBN52" s="192"/>
      <c r="QBO52" s="192"/>
      <c r="QBP52" s="192"/>
      <c r="QBQ52" s="192"/>
      <c r="QBR52" s="192"/>
      <c r="QBS52" s="192"/>
      <c r="QBT52" s="192"/>
      <c r="QBU52" s="192"/>
      <c r="QBV52" s="192"/>
      <c r="QBW52" s="192"/>
      <c r="QBX52" s="192"/>
      <c r="QBY52" s="192"/>
      <c r="QBZ52" s="192"/>
      <c r="QCA52" s="192"/>
      <c r="QCB52" s="192"/>
      <c r="QCC52" s="192"/>
      <c r="QCD52" s="192"/>
      <c r="QCE52" s="192"/>
      <c r="QCF52" s="192"/>
      <c r="QCG52" s="192"/>
      <c r="QCH52" s="192"/>
      <c r="QCI52" s="192"/>
      <c r="QCJ52" s="192"/>
      <c r="QCK52" s="192"/>
      <c r="QCL52" s="192"/>
      <c r="QCM52" s="192"/>
      <c r="QCN52" s="192"/>
      <c r="QCO52" s="192"/>
      <c r="QCP52" s="192"/>
      <c r="QCQ52" s="192"/>
      <c r="QCR52" s="192"/>
      <c r="QCS52" s="192"/>
      <c r="QCT52" s="192"/>
      <c r="QCU52" s="192"/>
      <c r="QCV52" s="192"/>
      <c r="QCW52" s="192"/>
      <c r="QCX52" s="192"/>
      <c r="QCY52" s="192"/>
      <c r="QCZ52" s="192"/>
      <c r="QDA52" s="192"/>
      <c r="QDB52" s="192"/>
      <c r="QDC52" s="192"/>
      <c r="QDD52" s="192"/>
      <c r="QDE52" s="192"/>
      <c r="QDF52" s="192"/>
      <c r="QDG52" s="192"/>
      <c r="QDH52" s="192"/>
      <c r="QDI52" s="192"/>
      <c r="QDJ52" s="192"/>
      <c r="QDK52" s="192"/>
      <c r="QDL52" s="192"/>
      <c r="QDM52" s="192"/>
      <c r="QDN52" s="192"/>
      <c r="QDO52" s="192"/>
      <c r="QDP52" s="192"/>
      <c r="QDQ52" s="192"/>
      <c r="QDR52" s="192"/>
      <c r="QDS52" s="192"/>
      <c r="QDT52" s="192"/>
      <c r="QDU52" s="192"/>
      <c r="QDV52" s="192"/>
      <c r="QDW52" s="192"/>
      <c r="QDX52" s="192"/>
      <c r="QDY52" s="192"/>
      <c r="QDZ52" s="192"/>
      <c r="QEA52" s="192"/>
      <c r="QEB52" s="192"/>
      <c r="QEC52" s="192"/>
      <c r="QED52" s="192"/>
      <c r="QEE52" s="192"/>
      <c r="QEF52" s="192"/>
      <c r="QEG52" s="192"/>
      <c r="QEH52" s="192"/>
      <c r="QEI52" s="192"/>
      <c r="QEJ52" s="192"/>
      <c r="QEK52" s="192"/>
      <c r="QEL52" s="192"/>
      <c r="QEM52" s="192"/>
      <c r="QEN52" s="192"/>
      <c r="QEO52" s="192"/>
      <c r="QEP52" s="192"/>
      <c r="QEQ52" s="192"/>
      <c r="QER52" s="192"/>
      <c r="QES52" s="192"/>
      <c r="QET52" s="192"/>
      <c r="QEU52" s="192"/>
      <c r="QEV52" s="192"/>
      <c r="QEW52" s="192"/>
      <c r="QEX52" s="192"/>
      <c r="QEY52" s="192"/>
      <c r="QEZ52" s="192"/>
      <c r="QFA52" s="192"/>
      <c r="QFB52" s="192"/>
      <c r="QFC52" s="192"/>
      <c r="QFD52" s="192"/>
      <c r="QFE52" s="192"/>
      <c r="QFF52" s="192"/>
      <c r="QFG52" s="192"/>
      <c r="QFH52" s="192"/>
      <c r="QFI52" s="192"/>
      <c r="QFJ52" s="192"/>
      <c r="QFK52" s="192"/>
      <c r="QFL52" s="192"/>
      <c r="QFM52" s="192"/>
      <c r="QFN52" s="192"/>
      <c r="QFO52" s="192"/>
      <c r="QFP52" s="192"/>
      <c r="QFQ52" s="192"/>
      <c r="QFR52" s="192"/>
      <c r="QFS52" s="192"/>
      <c r="QFT52" s="192"/>
      <c r="QFU52" s="192"/>
      <c r="QFV52" s="192"/>
      <c r="QFW52" s="192"/>
      <c r="QFX52" s="192"/>
      <c r="QFY52" s="192"/>
      <c r="QFZ52" s="192"/>
      <c r="QGA52" s="192"/>
      <c r="QGB52" s="192"/>
      <c r="QGC52" s="192"/>
      <c r="QGD52" s="192"/>
      <c r="QGE52" s="192"/>
      <c r="QGF52" s="192"/>
      <c r="QGG52" s="192"/>
      <c r="QGH52" s="192"/>
      <c r="QGI52" s="192"/>
      <c r="QGJ52" s="192"/>
      <c r="QGK52" s="192"/>
      <c r="QGL52" s="192"/>
      <c r="QGM52" s="192"/>
      <c r="QGN52" s="192"/>
      <c r="QGO52" s="192"/>
      <c r="QGP52" s="192"/>
      <c r="QGQ52" s="192"/>
      <c r="QGR52" s="192"/>
      <c r="QGS52" s="192"/>
      <c r="QGT52" s="192"/>
      <c r="QGU52" s="192"/>
      <c r="QGV52" s="192"/>
      <c r="QGW52" s="192"/>
      <c r="QGX52" s="192"/>
      <c r="QGY52" s="192"/>
      <c r="QGZ52" s="192"/>
      <c r="QHA52" s="192"/>
      <c r="QHB52" s="192"/>
      <c r="QHC52" s="192"/>
      <c r="QHD52" s="192"/>
      <c r="QHE52" s="192"/>
      <c r="QHF52" s="192"/>
      <c r="QHG52" s="192"/>
      <c r="QHH52" s="192"/>
      <c r="QHI52" s="192"/>
      <c r="QHJ52" s="192"/>
      <c r="QHK52" s="192"/>
      <c r="QHL52" s="192"/>
      <c r="QHM52" s="192"/>
      <c r="QHN52" s="192"/>
      <c r="QHO52" s="192"/>
      <c r="QHP52" s="192"/>
      <c r="QHQ52" s="192"/>
      <c r="QHR52" s="192"/>
      <c r="QHS52" s="192"/>
      <c r="QHT52" s="192"/>
      <c r="QHU52" s="192"/>
      <c r="QHV52" s="192"/>
      <c r="QHW52" s="192"/>
      <c r="QHX52" s="192"/>
      <c r="QHY52" s="192"/>
      <c r="QHZ52" s="192"/>
      <c r="QIA52" s="192"/>
      <c r="QIB52" s="192"/>
      <c r="QIC52" s="192"/>
      <c r="QID52" s="192"/>
      <c r="QIE52" s="192"/>
      <c r="QIF52" s="192"/>
      <c r="QIG52" s="192"/>
      <c r="QIH52" s="192"/>
      <c r="QII52" s="192"/>
      <c r="QIJ52" s="192"/>
      <c r="QIK52" s="192"/>
      <c r="QIL52" s="192"/>
      <c r="QIM52" s="192"/>
      <c r="QIN52" s="192"/>
      <c r="QIO52" s="192"/>
      <c r="QIP52" s="192"/>
      <c r="QIQ52" s="192"/>
      <c r="QIR52" s="192"/>
      <c r="QIS52" s="192"/>
      <c r="QIT52" s="192"/>
      <c r="QIU52" s="192"/>
      <c r="QIV52" s="192"/>
      <c r="QIW52" s="192"/>
      <c r="QIX52" s="192"/>
      <c r="QIY52" s="192"/>
      <c r="QIZ52" s="192"/>
      <c r="QJA52" s="192"/>
      <c r="QJB52" s="192"/>
      <c r="QJC52" s="192"/>
      <c r="QJD52" s="192"/>
      <c r="QJE52" s="192"/>
      <c r="QJF52" s="192"/>
      <c r="QJG52" s="192"/>
      <c r="QJH52" s="192"/>
      <c r="QJI52" s="192"/>
      <c r="QJJ52" s="192"/>
      <c r="QJK52" s="192"/>
      <c r="QJL52" s="192"/>
      <c r="QJM52" s="192"/>
      <c r="QJN52" s="192"/>
      <c r="QJO52" s="192"/>
      <c r="QJP52" s="192"/>
      <c r="QJQ52" s="192"/>
      <c r="QJR52" s="192"/>
      <c r="QJS52" s="192"/>
      <c r="QJT52" s="192"/>
      <c r="QJU52" s="192"/>
      <c r="QJV52" s="192"/>
      <c r="QJW52" s="192"/>
      <c r="QJX52" s="192"/>
      <c r="QJY52" s="192"/>
      <c r="QJZ52" s="192"/>
      <c r="QKA52" s="192"/>
      <c r="QKB52" s="192"/>
      <c r="QKC52" s="192"/>
      <c r="QKD52" s="192"/>
      <c r="QKE52" s="192"/>
      <c r="QKF52" s="192"/>
      <c r="QKG52" s="192"/>
      <c r="QKH52" s="192"/>
      <c r="QKI52" s="192"/>
      <c r="QKJ52" s="192"/>
      <c r="QKK52" s="192"/>
      <c r="QKL52" s="192"/>
      <c r="QKM52" s="192"/>
      <c r="QKN52" s="192"/>
      <c r="QKO52" s="192"/>
      <c r="QKP52" s="192"/>
      <c r="QKQ52" s="192"/>
      <c r="QKR52" s="192"/>
      <c r="QKS52" s="192"/>
      <c r="QKT52" s="192"/>
      <c r="QKU52" s="192"/>
      <c r="QKV52" s="192"/>
      <c r="QKW52" s="192"/>
      <c r="QKX52" s="192"/>
      <c r="QKY52" s="192"/>
      <c r="QKZ52" s="192"/>
      <c r="QLA52" s="192"/>
      <c r="QLB52" s="192"/>
      <c r="QLC52" s="192"/>
      <c r="QLD52" s="192"/>
      <c r="QLE52" s="192"/>
      <c r="QLF52" s="192"/>
      <c r="QLG52" s="192"/>
      <c r="QLH52" s="192"/>
      <c r="QLI52" s="192"/>
      <c r="QLJ52" s="192"/>
      <c r="QLK52" s="192"/>
      <c r="QLL52" s="192"/>
      <c r="QLM52" s="192"/>
      <c r="QLN52" s="192"/>
      <c r="QLO52" s="192"/>
      <c r="QLP52" s="192"/>
      <c r="QLQ52" s="192"/>
      <c r="QLR52" s="192"/>
      <c r="QLS52" s="192"/>
      <c r="QLT52" s="192"/>
      <c r="QLU52" s="192"/>
      <c r="QLV52" s="192"/>
      <c r="QLW52" s="192"/>
      <c r="QLX52" s="192"/>
      <c r="QLY52" s="192"/>
      <c r="QLZ52" s="192"/>
      <c r="QMA52" s="192"/>
      <c r="QMB52" s="192"/>
      <c r="QMC52" s="192"/>
      <c r="QMD52" s="192"/>
      <c r="QME52" s="192"/>
      <c r="QMF52" s="192"/>
      <c r="QMG52" s="192"/>
      <c r="QMH52" s="192"/>
      <c r="QMI52" s="192"/>
      <c r="QMJ52" s="192"/>
      <c r="QMK52" s="192"/>
      <c r="QML52" s="192"/>
      <c r="QMM52" s="192"/>
      <c r="QMN52" s="192"/>
      <c r="QMO52" s="192"/>
      <c r="QMP52" s="192"/>
      <c r="QMQ52" s="192"/>
      <c r="QMR52" s="192"/>
      <c r="QMS52" s="192"/>
      <c r="QMT52" s="192"/>
      <c r="QMU52" s="192"/>
      <c r="QMV52" s="192"/>
      <c r="QMW52" s="192"/>
      <c r="QMX52" s="192"/>
      <c r="QMY52" s="192"/>
      <c r="QMZ52" s="192"/>
      <c r="QNA52" s="192"/>
      <c r="QNB52" s="192"/>
      <c r="QNC52" s="192"/>
      <c r="QND52" s="192"/>
      <c r="QNE52" s="192"/>
      <c r="QNF52" s="192"/>
      <c r="QNG52" s="192"/>
      <c r="QNH52" s="192"/>
      <c r="QNI52" s="192"/>
      <c r="QNJ52" s="192"/>
      <c r="QNK52" s="192"/>
      <c r="QNL52" s="192"/>
      <c r="QNM52" s="192"/>
      <c r="QNN52" s="192"/>
      <c r="QNO52" s="192"/>
      <c r="QNP52" s="192"/>
      <c r="QNQ52" s="192"/>
      <c r="QNR52" s="192"/>
      <c r="QNS52" s="192"/>
      <c r="QNT52" s="192"/>
      <c r="QNU52" s="192"/>
      <c r="QNV52" s="192"/>
      <c r="QNW52" s="192"/>
      <c r="QNX52" s="192"/>
      <c r="QNY52" s="192"/>
      <c r="QNZ52" s="192"/>
      <c r="QOA52" s="192"/>
      <c r="QOB52" s="192"/>
      <c r="QOC52" s="192"/>
      <c r="QOD52" s="192"/>
      <c r="QOE52" s="192"/>
      <c r="QOF52" s="192"/>
      <c r="QOG52" s="192"/>
      <c r="QOH52" s="192"/>
      <c r="QOI52" s="192"/>
      <c r="QOJ52" s="192"/>
      <c r="QOK52" s="192"/>
      <c r="QOL52" s="192"/>
      <c r="QOM52" s="192"/>
      <c r="QON52" s="192"/>
      <c r="QOO52" s="192"/>
      <c r="QOP52" s="192"/>
      <c r="QOQ52" s="192"/>
      <c r="QOR52" s="192"/>
      <c r="QOS52" s="192"/>
      <c r="QOT52" s="192"/>
      <c r="QOU52" s="192"/>
      <c r="QOV52" s="192"/>
      <c r="QOW52" s="192"/>
      <c r="QOX52" s="192"/>
      <c r="QOY52" s="192"/>
      <c r="QOZ52" s="192"/>
      <c r="QPA52" s="192"/>
      <c r="QPB52" s="192"/>
      <c r="QPC52" s="192"/>
      <c r="QPD52" s="192"/>
      <c r="QPE52" s="192"/>
      <c r="QPF52" s="192"/>
      <c r="QPG52" s="192"/>
      <c r="QPH52" s="192"/>
      <c r="QPI52" s="192"/>
      <c r="QPJ52" s="192"/>
      <c r="QPK52" s="192"/>
      <c r="QPL52" s="192"/>
      <c r="QPM52" s="192"/>
      <c r="QPN52" s="192"/>
      <c r="QPO52" s="192"/>
      <c r="QPP52" s="192"/>
      <c r="QPQ52" s="192"/>
      <c r="QPR52" s="192"/>
      <c r="QPS52" s="192"/>
      <c r="QPT52" s="192"/>
      <c r="QPU52" s="192"/>
      <c r="QPV52" s="192"/>
      <c r="QPW52" s="192"/>
      <c r="QPX52" s="192"/>
      <c r="QPY52" s="192"/>
      <c r="QPZ52" s="192"/>
      <c r="QQA52" s="192"/>
      <c r="QQB52" s="192"/>
      <c r="QQC52" s="192"/>
      <c r="QQD52" s="192"/>
      <c r="QQE52" s="192"/>
      <c r="QQF52" s="192"/>
      <c r="QQG52" s="192"/>
      <c r="QQH52" s="192"/>
      <c r="QQI52" s="192"/>
      <c r="QQJ52" s="192"/>
      <c r="QQK52" s="192"/>
      <c r="QQL52" s="192"/>
      <c r="QQM52" s="192"/>
      <c r="QQN52" s="192"/>
      <c r="QQO52" s="192"/>
      <c r="QQP52" s="192"/>
      <c r="QQQ52" s="192"/>
      <c r="QQR52" s="192"/>
      <c r="QQS52" s="192"/>
      <c r="QQT52" s="192"/>
      <c r="QQU52" s="192"/>
      <c r="QQV52" s="192"/>
      <c r="QQW52" s="192"/>
      <c r="QQX52" s="192"/>
      <c r="QQY52" s="192"/>
      <c r="QQZ52" s="192"/>
      <c r="QRA52" s="192"/>
      <c r="QRB52" s="192"/>
      <c r="QRC52" s="192"/>
      <c r="QRD52" s="192"/>
      <c r="QRE52" s="192"/>
      <c r="QRF52" s="192"/>
      <c r="QRG52" s="192"/>
      <c r="QRH52" s="192"/>
      <c r="QRI52" s="192"/>
      <c r="QRJ52" s="192"/>
      <c r="QRK52" s="192"/>
      <c r="QRL52" s="192"/>
      <c r="QRM52" s="192"/>
      <c r="QRN52" s="192"/>
      <c r="QRO52" s="192"/>
      <c r="QRP52" s="192"/>
      <c r="QRQ52" s="192"/>
      <c r="QRR52" s="192"/>
      <c r="QRS52" s="192"/>
      <c r="QRT52" s="192"/>
      <c r="QRU52" s="192"/>
      <c r="QRV52" s="192"/>
      <c r="QRW52" s="192"/>
      <c r="QRX52" s="192"/>
      <c r="QRY52" s="192"/>
      <c r="QRZ52" s="192"/>
      <c r="QSA52" s="192"/>
      <c r="QSB52" s="192"/>
      <c r="QSC52" s="192"/>
      <c r="QSD52" s="192"/>
      <c r="QSE52" s="192"/>
      <c r="QSF52" s="192"/>
      <c r="QSG52" s="192"/>
      <c r="QSH52" s="192"/>
      <c r="QSI52" s="192"/>
      <c r="QSJ52" s="192"/>
      <c r="QSK52" s="192"/>
      <c r="QSL52" s="192"/>
      <c r="QSM52" s="192"/>
      <c r="QSN52" s="192"/>
      <c r="QSO52" s="192"/>
      <c r="QSP52" s="192"/>
      <c r="QSQ52" s="192"/>
      <c r="QSR52" s="192"/>
      <c r="QSS52" s="192"/>
      <c r="QST52" s="192"/>
      <c r="QSU52" s="192"/>
      <c r="QSV52" s="192"/>
      <c r="QSW52" s="192"/>
      <c r="QSX52" s="192"/>
      <c r="QSY52" s="192"/>
      <c r="QSZ52" s="192"/>
      <c r="QTA52" s="192"/>
      <c r="QTB52" s="192"/>
      <c r="QTC52" s="192"/>
      <c r="QTD52" s="192"/>
      <c r="QTE52" s="192"/>
      <c r="QTF52" s="192"/>
      <c r="QTG52" s="192"/>
      <c r="QTH52" s="192"/>
      <c r="QTI52" s="192"/>
      <c r="QTJ52" s="192"/>
      <c r="QTK52" s="192"/>
      <c r="QTL52" s="192"/>
      <c r="QTM52" s="192"/>
      <c r="QTN52" s="192"/>
      <c r="QTO52" s="192"/>
      <c r="QTP52" s="192"/>
      <c r="QTQ52" s="192"/>
      <c r="QTR52" s="192"/>
      <c r="QTS52" s="192"/>
      <c r="QTT52" s="192"/>
      <c r="QTU52" s="192"/>
      <c r="QTV52" s="192"/>
      <c r="QTW52" s="192"/>
      <c r="QTX52" s="192"/>
      <c r="QTY52" s="192"/>
      <c r="QTZ52" s="192"/>
      <c r="QUA52" s="192"/>
      <c r="QUB52" s="192"/>
      <c r="QUC52" s="192"/>
      <c r="QUD52" s="192"/>
      <c r="QUE52" s="192"/>
      <c r="QUF52" s="192"/>
      <c r="QUG52" s="192"/>
      <c r="QUH52" s="192"/>
      <c r="QUI52" s="192"/>
      <c r="QUJ52" s="192"/>
      <c r="QUK52" s="192"/>
      <c r="QUL52" s="192"/>
      <c r="QUM52" s="192"/>
      <c r="QUN52" s="192"/>
      <c r="QUO52" s="192"/>
      <c r="QUP52" s="192"/>
      <c r="QUQ52" s="192"/>
      <c r="QUR52" s="192"/>
      <c r="QUS52" s="192"/>
      <c r="QUT52" s="192"/>
      <c r="QUU52" s="192"/>
      <c r="QUV52" s="192"/>
      <c r="QUW52" s="192"/>
      <c r="QUX52" s="192"/>
      <c r="QUY52" s="192"/>
      <c r="QUZ52" s="192"/>
      <c r="QVA52" s="192"/>
      <c r="QVB52" s="192"/>
      <c r="QVC52" s="192"/>
      <c r="QVD52" s="192"/>
      <c r="QVE52" s="192"/>
      <c r="QVF52" s="192"/>
      <c r="QVG52" s="192"/>
      <c r="QVH52" s="192"/>
      <c r="QVI52" s="192"/>
      <c r="QVJ52" s="192"/>
      <c r="QVK52" s="192"/>
      <c r="QVL52" s="192"/>
      <c r="QVM52" s="192"/>
      <c r="QVN52" s="192"/>
      <c r="QVO52" s="192"/>
      <c r="QVP52" s="192"/>
      <c r="QVQ52" s="192"/>
      <c r="QVR52" s="192"/>
      <c r="QVS52" s="192"/>
      <c r="QVT52" s="192"/>
      <c r="QVU52" s="192"/>
      <c r="QVV52" s="192"/>
      <c r="QVW52" s="192"/>
      <c r="QVX52" s="192"/>
      <c r="QVY52" s="192"/>
      <c r="QVZ52" s="192"/>
      <c r="QWA52" s="192"/>
      <c r="QWB52" s="192"/>
      <c r="QWC52" s="192"/>
      <c r="QWD52" s="192"/>
      <c r="QWE52" s="192"/>
      <c r="QWF52" s="192"/>
      <c r="QWG52" s="192"/>
      <c r="QWH52" s="192"/>
      <c r="QWI52" s="192"/>
      <c r="QWJ52" s="192"/>
      <c r="QWK52" s="192"/>
      <c r="QWL52" s="192"/>
      <c r="QWM52" s="192"/>
      <c r="QWN52" s="192"/>
      <c r="QWO52" s="192"/>
      <c r="QWP52" s="192"/>
      <c r="QWQ52" s="192"/>
      <c r="QWR52" s="192"/>
      <c r="QWS52" s="192"/>
      <c r="QWT52" s="192"/>
      <c r="QWU52" s="192"/>
      <c r="QWV52" s="192"/>
      <c r="QWW52" s="192"/>
      <c r="QWX52" s="192"/>
      <c r="QWY52" s="192"/>
      <c r="QWZ52" s="192"/>
      <c r="QXA52" s="192"/>
      <c r="QXB52" s="192"/>
      <c r="QXC52" s="192"/>
      <c r="QXD52" s="192"/>
      <c r="QXE52" s="192"/>
      <c r="QXF52" s="192"/>
      <c r="QXG52" s="192"/>
      <c r="QXH52" s="192"/>
      <c r="QXI52" s="192"/>
      <c r="QXJ52" s="192"/>
      <c r="QXK52" s="192"/>
      <c r="QXL52" s="192"/>
      <c r="QXM52" s="192"/>
      <c r="QXN52" s="192"/>
      <c r="QXO52" s="192"/>
      <c r="QXP52" s="192"/>
      <c r="QXQ52" s="192"/>
      <c r="QXR52" s="192"/>
      <c r="QXS52" s="192"/>
      <c r="QXT52" s="192"/>
      <c r="QXU52" s="192"/>
      <c r="QXV52" s="192"/>
      <c r="QXW52" s="192"/>
      <c r="QXX52" s="192"/>
      <c r="QXY52" s="192"/>
      <c r="QXZ52" s="192"/>
      <c r="QYA52" s="192"/>
      <c r="QYB52" s="192"/>
      <c r="QYC52" s="192"/>
      <c r="QYD52" s="192"/>
      <c r="QYE52" s="192"/>
      <c r="QYF52" s="192"/>
      <c r="QYG52" s="192"/>
      <c r="QYH52" s="192"/>
      <c r="QYI52" s="192"/>
      <c r="QYJ52" s="192"/>
      <c r="QYK52" s="192"/>
      <c r="QYL52" s="192"/>
      <c r="QYM52" s="192"/>
      <c r="QYN52" s="192"/>
      <c r="QYO52" s="192"/>
      <c r="QYP52" s="192"/>
      <c r="QYQ52" s="192"/>
      <c r="QYR52" s="192"/>
      <c r="QYS52" s="192"/>
      <c r="QYT52" s="192"/>
      <c r="QYU52" s="192"/>
      <c r="QYV52" s="192"/>
      <c r="QYW52" s="192"/>
      <c r="QYX52" s="192"/>
      <c r="QYY52" s="192"/>
      <c r="QYZ52" s="192"/>
      <c r="QZA52" s="192"/>
      <c r="QZB52" s="192"/>
      <c r="QZC52" s="192"/>
      <c r="QZD52" s="192"/>
      <c r="QZE52" s="192"/>
      <c r="QZF52" s="192"/>
      <c r="QZG52" s="192"/>
      <c r="QZH52" s="192"/>
      <c r="QZI52" s="192"/>
      <c r="QZJ52" s="192"/>
      <c r="QZK52" s="192"/>
      <c r="QZL52" s="192"/>
      <c r="QZM52" s="192"/>
      <c r="QZN52" s="192"/>
      <c r="QZO52" s="192"/>
      <c r="QZP52" s="192"/>
      <c r="QZQ52" s="192"/>
      <c r="QZR52" s="192"/>
      <c r="QZS52" s="192"/>
      <c r="QZT52" s="192"/>
      <c r="QZU52" s="192"/>
      <c r="QZV52" s="192"/>
      <c r="QZW52" s="192"/>
      <c r="QZX52" s="192"/>
      <c r="QZY52" s="192"/>
      <c r="QZZ52" s="192"/>
      <c r="RAA52" s="192"/>
      <c r="RAB52" s="192"/>
      <c r="RAC52" s="192"/>
      <c r="RAD52" s="192"/>
      <c r="RAE52" s="192"/>
      <c r="RAF52" s="192"/>
      <c r="RAG52" s="192"/>
      <c r="RAH52" s="192"/>
      <c r="RAI52" s="192"/>
      <c r="RAJ52" s="192"/>
      <c r="RAK52" s="192"/>
      <c r="RAL52" s="192"/>
      <c r="RAM52" s="192"/>
      <c r="RAN52" s="192"/>
      <c r="RAO52" s="192"/>
      <c r="RAP52" s="192"/>
      <c r="RAQ52" s="192"/>
      <c r="RAR52" s="192"/>
      <c r="RAS52" s="192"/>
      <c r="RAT52" s="192"/>
      <c r="RAU52" s="192"/>
      <c r="RAV52" s="192"/>
      <c r="RAW52" s="192"/>
      <c r="RAX52" s="192"/>
      <c r="RAY52" s="192"/>
      <c r="RAZ52" s="192"/>
      <c r="RBA52" s="192"/>
      <c r="RBB52" s="192"/>
      <c r="RBC52" s="192"/>
      <c r="RBD52" s="192"/>
      <c r="RBE52" s="192"/>
      <c r="RBF52" s="192"/>
      <c r="RBG52" s="192"/>
      <c r="RBH52" s="192"/>
      <c r="RBI52" s="192"/>
      <c r="RBJ52" s="192"/>
      <c r="RBK52" s="192"/>
      <c r="RBL52" s="192"/>
      <c r="RBM52" s="192"/>
      <c r="RBN52" s="192"/>
      <c r="RBO52" s="192"/>
      <c r="RBP52" s="192"/>
      <c r="RBQ52" s="192"/>
      <c r="RBR52" s="192"/>
      <c r="RBS52" s="192"/>
      <c r="RBT52" s="192"/>
      <c r="RBU52" s="192"/>
      <c r="RBV52" s="192"/>
      <c r="RBW52" s="192"/>
      <c r="RBX52" s="192"/>
      <c r="RBY52" s="192"/>
      <c r="RBZ52" s="192"/>
      <c r="RCA52" s="192"/>
      <c r="RCB52" s="192"/>
      <c r="RCC52" s="192"/>
      <c r="RCD52" s="192"/>
      <c r="RCE52" s="192"/>
      <c r="RCF52" s="192"/>
      <c r="RCG52" s="192"/>
      <c r="RCH52" s="192"/>
      <c r="RCI52" s="192"/>
      <c r="RCJ52" s="192"/>
      <c r="RCK52" s="192"/>
      <c r="RCL52" s="192"/>
      <c r="RCM52" s="192"/>
      <c r="RCN52" s="192"/>
      <c r="RCO52" s="192"/>
      <c r="RCP52" s="192"/>
      <c r="RCQ52" s="192"/>
      <c r="RCR52" s="192"/>
      <c r="RCS52" s="192"/>
      <c r="RCT52" s="192"/>
      <c r="RCU52" s="192"/>
      <c r="RCV52" s="192"/>
      <c r="RCW52" s="192"/>
      <c r="RCX52" s="192"/>
      <c r="RCY52" s="192"/>
      <c r="RCZ52" s="192"/>
      <c r="RDA52" s="192"/>
      <c r="RDB52" s="192"/>
      <c r="RDC52" s="192"/>
      <c r="RDD52" s="192"/>
      <c r="RDE52" s="192"/>
      <c r="RDF52" s="192"/>
      <c r="RDG52" s="192"/>
      <c r="RDH52" s="192"/>
      <c r="RDI52" s="192"/>
      <c r="RDJ52" s="192"/>
      <c r="RDK52" s="192"/>
      <c r="RDL52" s="192"/>
      <c r="RDM52" s="192"/>
      <c r="RDN52" s="192"/>
      <c r="RDO52" s="192"/>
      <c r="RDP52" s="192"/>
      <c r="RDQ52" s="192"/>
      <c r="RDR52" s="192"/>
      <c r="RDS52" s="192"/>
      <c r="RDT52" s="192"/>
      <c r="RDU52" s="192"/>
      <c r="RDV52" s="192"/>
      <c r="RDW52" s="192"/>
      <c r="RDX52" s="192"/>
      <c r="RDY52" s="192"/>
      <c r="RDZ52" s="192"/>
      <c r="REA52" s="192"/>
      <c r="REB52" s="192"/>
      <c r="REC52" s="192"/>
      <c r="RED52" s="192"/>
      <c r="REE52" s="192"/>
      <c r="REF52" s="192"/>
      <c r="REG52" s="192"/>
      <c r="REH52" s="192"/>
      <c r="REI52" s="192"/>
      <c r="REJ52" s="192"/>
      <c r="REK52" s="192"/>
      <c r="REL52" s="192"/>
      <c r="REM52" s="192"/>
      <c r="REN52" s="192"/>
      <c r="REO52" s="192"/>
      <c r="REP52" s="192"/>
      <c r="REQ52" s="192"/>
      <c r="RER52" s="192"/>
      <c r="RES52" s="192"/>
      <c r="RET52" s="192"/>
      <c r="REU52" s="192"/>
      <c r="REV52" s="192"/>
      <c r="REW52" s="192"/>
      <c r="REX52" s="192"/>
      <c r="REY52" s="192"/>
      <c r="REZ52" s="192"/>
      <c r="RFA52" s="192"/>
      <c r="RFB52" s="192"/>
      <c r="RFC52" s="192"/>
      <c r="RFD52" s="192"/>
      <c r="RFE52" s="192"/>
      <c r="RFF52" s="192"/>
      <c r="RFG52" s="192"/>
      <c r="RFH52" s="192"/>
      <c r="RFI52" s="192"/>
      <c r="RFJ52" s="192"/>
      <c r="RFK52" s="192"/>
      <c r="RFL52" s="192"/>
      <c r="RFM52" s="192"/>
      <c r="RFN52" s="192"/>
      <c r="RFO52" s="192"/>
      <c r="RFP52" s="192"/>
      <c r="RFQ52" s="192"/>
      <c r="RFR52" s="192"/>
      <c r="RFS52" s="192"/>
      <c r="RFT52" s="192"/>
      <c r="RFU52" s="192"/>
      <c r="RFV52" s="192"/>
      <c r="RFW52" s="192"/>
      <c r="RFX52" s="192"/>
      <c r="RFY52" s="192"/>
      <c r="RFZ52" s="192"/>
      <c r="RGA52" s="192"/>
      <c r="RGB52" s="192"/>
      <c r="RGC52" s="192"/>
      <c r="RGD52" s="192"/>
      <c r="RGE52" s="192"/>
      <c r="RGF52" s="192"/>
      <c r="RGG52" s="192"/>
      <c r="RGH52" s="192"/>
      <c r="RGI52" s="192"/>
      <c r="RGJ52" s="192"/>
      <c r="RGK52" s="192"/>
      <c r="RGL52" s="192"/>
      <c r="RGM52" s="192"/>
      <c r="RGN52" s="192"/>
      <c r="RGO52" s="192"/>
      <c r="RGP52" s="192"/>
      <c r="RGQ52" s="192"/>
      <c r="RGR52" s="192"/>
      <c r="RGS52" s="192"/>
      <c r="RGT52" s="192"/>
      <c r="RGU52" s="192"/>
      <c r="RGV52" s="192"/>
      <c r="RGW52" s="192"/>
      <c r="RGX52" s="192"/>
      <c r="RGY52" s="192"/>
      <c r="RGZ52" s="192"/>
      <c r="RHA52" s="192"/>
      <c r="RHB52" s="192"/>
      <c r="RHC52" s="192"/>
      <c r="RHD52" s="192"/>
      <c r="RHE52" s="192"/>
      <c r="RHF52" s="192"/>
      <c r="RHG52" s="192"/>
      <c r="RHH52" s="192"/>
      <c r="RHI52" s="192"/>
      <c r="RHJ52" s="192"/>
      <c r="RHK52" s="192"/>
      <c r="RHL52" s="192"/>
      <c r="RHM52" s="192"/>
      <c r="RHN52" s="192"/>
      <c r="RHO52" s="192"/>
      <c r="RHP52" s="192"/>
      <c r="RHQ52" s="192"/>
      <c r="RHR52" s="192"/>
      <c r="RHS52" s="192"/>
      <c r="RHT52" s="192"/>
      <c r="RHU52" s="192"/>
      <c r="RHV52" s="192"/>
      <c r="RHW52" s="192"/>
      <c r="RHX52" s="192"/>
      <c r="RHY52" s="192"/>
      <c r="RHZ52" s="192"/>
      <c r="RIA52" s="192"/>
      <c r="RIB52" s="192"/>
      <c r="RIC52" s="192"/>
      <c r="RID52" s="192"/>
      <c r="RIE52" s="192"/>
      <c r="RIF52" s="192"/>
      <c r="RIG52" s="192"/>
      <c r="RIH52" s="192"/>
      <c r="RII52" s="192"/>
      <c r="RIJ52" s="192"/>
      <c r="RIK52" s="192"/>
      <c r="RIL52" s="192"/>
      <c r="RIM52" s="192"/>
      <c r="RIN52" s="192"/>
      <c r="RIO52" s="192"/>
      <c r="RIP52" s="192"/>
      <c r="RIQ52" s="192"/>
      <c r="RIR52" s="192"/>
      <c r="RIS52" s="192"/>
      <c r="RIT52" s="192"/>
      <c r="RIU52" s="192"/>
      <c r="RIV52" s="192"/>
      <c r="RIW52" s="192"/>
      <c r="RIX52" s="192"/>
      <c r="RIY52" s="192"/>
      <c r="RIZ52" s="192"/>
      <c r="RJA52" s="192"/>
      <c r="RJB52" s="192"/>
      <c r="RJC52" s="192"/>
      <c r="RJD52" s="192"/>
      <c r="RJE52" s="192"/>
      <c r="RJF52" s="192"/>
      <c r="RJG52" s="192"/>
      <c r="RJH52" s="192"/>
      <c r="RJI52" s="192"/>
      <c r="RJJ52" s="192"/>
      <c r="RJK52" s="192"/>
      <c r="RJL52" s="192"/>
      <c r="RJM52" s="192"/>
      <c r="RJN52" s="192"/>
      <c r="RJO52" s="192"/>
      <c r="RJP52" s="192"/>
      <c r="RJQ52" s="192"/>
      <c r="RJR52" s="192"/>
      <c r="RJS52" s="192"/>
      <c r="RJT52" s="192"/>
      <c r="RJU52" s="192"/>
      <c r="RJV52" s="192"/>
      <c r="RJW52" s="192"/>
      <c r="RJX52" s="192"/>
      <c r="RJY52" s="192"/>
      <c r="RJZ52" s="192"/>
      <c r="RKA52" s="192"/>
      <c r="RKB52" s="192"/>
      <c r="RKC52" s="192"/>
      <c r="RKD52" s="192"/>
      <c r="RKE52" s="192"/>
      <c r="RKF52" s="192"/>
      <c r="RKG52" s="192"/>
      <c r="RKH52" s="192"/>
      <c r="RKI52" s="192"/>
      <c r="RKJ52" s="192"/>
      <c r="RKK52" s="192"/>
      <c r="RKL52" s="192"/>
      <c r="RKM52" s="192"/>
      <c r="RKN52" s="192"/>
      <c r="RKO52" s="192"/>
      <c r="RKP52" s="192"/>
      <c r="RKQ52" s="192"/>
      <c r="RKR52" s="192"/>
      <c r="RKS52" s="192"/>
      <c r="RKT52" s="192"/>
      <c r="RKU52" s="192"/>
      <c r="RKV52" s="192"/>
      <c r="RKW52" s="192"/>
      <c r="RKX52" s="192"/>
      <c r="RKY52" s="192"/>
      <c r="RKZ52" s="192"/>
      <c r="RLA52" s="192"/>
      <c r="RLB52" s="192"/>
      <c r="RLC52" s="192"/>
      <c r="RLD52" s="192"/>
      <c r="RLE52" s="192"/>
      <c r="RLF52" s="192"/>
      <c r="RLG52" s="192"/>
      <c r="RLH52" s="192"/>
      <c r="RLI52" s="192"/>
      <c r="RLJ52" s="192"/>
      <c r="RLK52" s="192"/>
      <c r="RLL52" s="192"/>
      <c r="RLM52" s="192"/>
      <c r="RLN52" s="192"/>
      <c r="RLO52" s="192"/>
      <c r="RLP52" s="192"/>
      <c r="RLQ52" s="192"/>
      <c r="RLR52" s="192"/>
      <c r="RLS52" s="192"/>
      <c r="RLT52" s="192"/>
      <c r="RLU52" s="192"/>
      <c r="RLV52" s="192"/>
      <c r="RLW52" s="192"/>
      <c r="RLX52" s="192"/>
      <c r="RLY52" s="192"/>
      <c r="RLZ52" s="192"/>
      <c r="RMA52" s="192"/>
      <c r="RMB52" s="192"/>
      <c r="RMC52" s="192"/>
      <c r="RMD52" s="192"/>
      <c r="RME52" s="192"/>
      <c r="RMF52" s="192"/>
      <c r="RMG52" s="192"/>
      <c r="RMH52" s="192"/>
      <c r="RMI52" s="192"/>
      <c r="RMJ52" s="192"/>
      <c r="RMK52" s="192"/>
      <c r="RML52" s="192"/>
      <c r="RMM52" s="192"/>
      <c r="RMN52" s="192"/>
      <c r="RMO52" s="192"/>
      <c r="RMP52" s="192"/>
      <c r="RMQ52" s="192"/>
      <c r="RMR52" s="192"/>
      <c r="RMS52" s="192"/>
      <c r="RMT52" s="192"/>
      <c r="RMU52" s="192"/>
      <c r="RMV52" s="192"/>
      <c r="RMW52" s="192"/>
      <c r="RMX52" s="192"/>
      <c r="RMY52" s="192"/>
      <c r="RMZ52" s="192"/>
      <c r="RNA52" s="192"/>
      <c r="RNB52" s="192"/>
      <c r="RNC52" s="192"/>
      <c r="RND52" s="192"/>
      <c r="RNE52" s="192"/>
      <c r="RNF52" s="192"/>
      <c r="RNG52" s="192"/>
      <c r="RNH52" s="192"/>
      <c r="RNI52" s="192"/>
      <c r="RNJ52" s="192"/>
      <c r="RNK52" s="192"/>
      <c r="RNL52" s="192"/>
      <c r="RNM52" s="192"/>
      <c r="RNN52" s="192"/>
      <c r="RNO52" s="192"/>
      <c r="RNP52" s="192"/>
      <c r="RNQ52" s="192"/>
      <c r="RNR52" s="192"/>
      <c r="RNS52" s="192"/>
      <c r="RNT52" s="192"/>
      <c r="RNU52" s="192"/>
      <c r="RNV52" s="192"/>
      <c r="RNW52" s="192"/>
      <c r="RNX52" s="192"/>
      <c r="RNY52" s="192"/>
      <c r="RNZ52" s="192"/>
      <c r="ROA52" s="192"/>
      <c r="ROB52" s="192"/>
      <c r="ROC52" s="192"/>
      <c r="ROD52" s="192"/>
      <c r="ROE52" s="192"/>
      <c r="ROF52" s="192"/>
      <c r="ROG52" s="192"/>
      <c r="ROH52" s="192"/>
      <c r="ROI52" s="192"/>
      <c r="ROJ52" s="192"/>
      <c r="ROK52" s="192"/>
      <c r="ROL52" s="192"/>
      <c r="ROM52" s="192"/>
      <c r="RON52" s="192"/>
      <c r="ROO52" s="192"/>
      <c r="ROP52" s="192"/>
      <c r="ROQ52" s="192"/>
      <c r="ROR52" s="192"/>
      <c r="ROS52" s="192"/>
      <c r="ROT52" s="192"/>
      <c r="ROU52" s="192"/>
      <c r="ROV52" s="192"/>
      <c r="ROW52" s="192"/>
      <c r="ROX52" s="192"/>
      <c r="ROY52" s="192"/>
      <c r="ROZ52" s="192"/>
      <c r="RPA52" s="192"/>
      <c r="RPB52" s="192"/>
      <c r="RPC52" s="192"/>
      <c r="RPD52" s="192"/>
      <c r="RPE52" s="192"/>
      <c r="RPF52" s="192"/>
      <c r="RPG52" s="192"/>
      <c r="RPH52" s="192"/>
      <c r="RPI52" s="192"/>
      <c r="RPJ52" s="192"/>
      <c r="RPK52" s="192"/>
      <c r="RPL52" s="192"/>
      <c r="RPM52" s="192"/>
      <c r="RPN52" s="192"/>
      <c r="RPO52" s="192"/>
      <c r="RPP52" s="192"/>
      <c r="RPQ52" s="192"/>
      <c r="RPR52" s="192"/>
      <c r="RPS52" s="192"/>
      <c r="RPT52" s="192"/>
      <c r="RPU52" s="192"/>
      <c r="RPV52" s="192"/>
      <c r="RPW52" s="192"/>
      <c r="RPX52" s="192"/>
      <c r="RPY52" s="192"/>
      <c r="RPZ52" s="192"/>
      <c r="RQA52" s="192"/>
      <c r="RQB52" s="192"/>
      <c r="RQC52" s="192"/>
      <c r="RQD52" s="192"/>
      <c r="RQE52" s="192"/>
      <c r="RQF52" s="192"/>
      <c r="RQG52" s="192"/>
      <c r="RQH52" s="192"/>
      <c r="RQI52" s="192"/>
      <c r="RQJ52" s="192"/>
      <c r="RQK52" s="192"/>
      <c r="RQL52" s="192"/>
      <c r="RQM52" s="192"/>
      <c r="RQN52" s="192"/>
      <c r="RQO52" s="192"/>
      <c r="RQP52" s="192"/>
      <c r="RQQ52" s="192"/>
      <c r="RQR52" s="192"/>
      <c r="RQS52" s="192"/>
      <c r="RQT52" s="192"/>
      <c r="RQU52" s="192"/>
      <c r="RQV52" s="192"/>
      <c r="RQW52" s="192"/>
      <c r="RQX52" s="192"/>
      <c r="RQY52" s="192"/>
      <c r="RQZ52" s="192"/>
      <c r="RRA52" s="192"/>
      <c r="RRB52" s="192"/>
      <c r="RRC52" s="192"/>
      <c r="RRD52" s="192"/>
      <c r="RRE52" s="192"/>
      <c r="RRF52" s="192"/>
      <c r="RRG52" s="192"/>
      <c r="RRH52" s="192"/>
      <c r="RRI52" s="192"/>
      <c r="RRJ52" s="192"/>
      <c r="RRK52" s="192"/>
      <c r="RRL52" s="192"/>
      <c r="RRM52" s="192"/>
      <c r="RRN52" s="192"/>
      <c r="RRO52" s="192"/>
      <c r="RRP52" s="192"/>
      <c r="RRQ52" s="192"/>
      <c r="RRR52" s="192"/>
      <c r="RRS52" s="192"/>
      <c r="RRT52" s="192"/>
      <c r="RRU52" s="192"/>
      <c r="RRV52" s="192"/>
      <c r="RRW52" s="192"/>
      <c r="RRX52" s="192"/>
      <c r="RRY52" s="192"/>
      <c r="RRZ52" s="192"/>
      <c r="RSA52" s="192"/>
      <c r="RSB52" s="192"/>
      <c r="RSC52" s="192"/>
      <c r="RSD52" s="192"/>
      <c r="RSE52" s="192"/>
      <c r="RSF52" s="192"/>
      <c r="RSG52" s="192"/>
      <c r="RSH52" s="192"/>
      <c r="RSI52" s="192"/>
      <c r="RSJ52" s="192"/>
      <c r="RSK52" s="192"/>
      <c r="RSL52" s="192"/>
      <c r="RSM52" s="192"/>
      <c r="RSN52" s="192"/>
      <c r="RSO52" s="192"/>
      <c r="RSP52" s="192"/>
      <c r="RSQ52" s="192"/>
      <c r="RSR52" s="192"/>
      <c r="RSS52" s="192"/>
      <c r="RST52" s="192"/>
      <c r="RSU52" s="192"/>
      <c r="RSV52" s="192"/>
      <c r="RSW52" s="192"/>
      <c r="RSX52" s="192"/>
      <c r="RSY52" s="192"/>
      <c r="RSZ52" s="192"/>
      <c r="RTA52" s="192"/>
      <c r="RTB52" s="192"/>
      <c r="RTC52" s="192"/>
      <c r="RTD52" s="192"/>
      <c r="RTE52" s="192"/>
      <c r="RTF52" s="192"/>
      <c r="RTG52" s="192"/>
      <c r="RTH52" s="192"/>
      <c r="RTI52" s="192"/>
      <c r="RTJ52" s="192"/>
      <c r="RTK52" s="192"/>
      <c r="RTL52" s="192"/>
      <c r="RTM52" s="192"/>
      <c r="RTN52" s="192"/>
      <c r="RTO52" s="192"/>
      <c r="RTP52" s="192"/>
      <c r="RTQ52" s="192"/>
      <c r="RTR52" s="192"/>
      <c r="RTS52" s="192"/>
      <c r="RTT52" s="192"/>
      <c r="RTU52" s="192"/>
      <c r="RTV52" s="192"/>
      <c r="RTW52" s="192"/>
      <c r="RTX52" s="192"/>
      <c r="RTY52" s="192"/>
      <c r="RTZ52" s="192"/>
      <c r="RUA52" s="192"/>
      <c r="RUB52" s="192"/>
      <c r="RUC52" s="192"/>
      <c r="RUD52" s="192"/>
      <c r="RUE52" s="192"/>
      <c r="RUF52" s="192"/>
      <c r="RUG52" s="192"/>
      <c r="RUH52" s="192"/>
      <c r="RUI52" s="192"/>
      <c r="RUJ52" s="192"/>
      <c r="RUK52" s="192"/>
      <c r="RUL52" s="192"/>
      <c r="RUM52" s="192"/>
      <c r="RUN52" s="192"/>
      <c r="RUO52" s="192"/>
      <c r="RUP52" s="192"/>
      <c r="RUQ52" s="192"/>
      <c r="RUR52" s="192"/>
      <c r="RUS52" s="192"/>
      <c r="RUT52" s="192"/>
      <c r="RUU52" s="192"/>
      <c r="RUV52" s="192"/>
      <c r="RUW52" s="192"/>
      <c r="RUX52" s="192"/>
      <c r="RUY52" s="192"/>
      <c r="RUZ52" s="192"/>
      <c r="RVA52" s="192"/>
      <c r="RVB52" s="192"/>
      <c r="RVC52" s="192"/>
      <c r="RVD52" s="192"/>
      <c r="RVE52" s="192"/>
      <c r="RVF52" s="192"/>
      <c r="RVG52" s="192"/>
      <c r="RVH52" s="192"/>
      <c r="RVI52" s="192"/>
      <c r="RVJ52" s="192"/>
      <c r="RVK52" s="192"/>
      <c r="RVL52" s="192"/>
      <c r="RVM52" s="192"/>
      <c r="RVN52" s="192"/>
      <c r="RVO52" s="192"/>
      <c r="RVP52" s="192"/>
      <c r="RVQ52" s="192"/>
      <c r="RVR52" s="192"/>
      <c r="RVS52" s="192"/>
      <c r="RVT52" s="192"/>
      <c r="RVU52" s="192"/>
      <c r="RVV52" s="192"/>
      <c r="RVW52" s="192"/>
      <c r="RVX52" s="192"/>
      <c r="RVY52" s="192"/>
      <c r="RVZ52" s="192"/>
      <c r="RWA52" s="192"/>
      <c r="RWB52" s="192"/>
      <c r="RWC52" s="192"/>
      <c r="RWD52" s="192"/>
      <c r="RWE52" s="192"/>
      <c r="RWF52" s="192"/>
      <c r="RWG52" s="192"/>
      <c r="RWH52" s="192"/>
      <c r="RWI52" s="192"/>
      <c r="RWJ52" s="192"/>
      <c r="RWK52" s="192"/>
      <c r="RWL52" s="192"/>
      <c r="RWM52" s="192"/>
      <c r="RWN52" s="192"/>
      <c r="RWO52" s="192"/>
      <c r="RWP52" s="192"/>
      <c r="RWQ52" s="192"/>
      <c r="RWR52" s="192"/>
      <c r="RWS52" s="192"/>
      <c r="RWT52" s="192"/>
      <c r="RWU52" s="192"/>
      <c r="RWV52" s="192"/>
      <c r="RWW52" s="192"/>
      <c r="RWX52" s="192"/>
      <c r="RWY52" s="192"/>
      <c r="RWZ52" s="192"/>
      <c r="RXA52" s="192"/>
      <c r="RXB52" s="192"/>
      <c r="RXC52" s="192"/>
      <c r="RXD52" s="192"/>
      <c r="RXE52" s="192"/>
      <c r="RXF52" s="192"/>
      <c r="RXG52" s="192"/>
      <c r="RXH52" s="192"/>
      <c r="RXI52" s="192"/>
      <c r="RXJ52" s="192"/>
      <c r="RXK52" s="192"/>
      <c r="RXL52" s="192"/>
      <c r="RXM52" s="192"/>
      <c r="RXN52" s="192"/>
      <c r="RXO52" s="192"/>
      <c r="RXP52" s="192"/>
      <c r="RXQ52" s="192"/>
      <c r="RXR52" s="192"/>
      <c r="RXS52" s="192"/>
      <c r="RXT52" s="192"/>
      <c r="RXU52" s="192"/>
      <c r="RXV52" s="192"/>
      <c r="RXW52" s="192"/>
      <c r="RXX52" s="192"/>
      <c r="RXY52" s="192"/>
      <c r="RXZ52" s="192"/>
      <c r="RYA52" s="192"/>
      <c r="RYB52" s="192"/>
      <c r="RYC52" s="192"/>
      <c r="RYD52" s="192"/>
      <c r="RYE52" s="192"/>
      <c r="RYF52" s="192"/>
      <c r="RYG52" s="192"/>
      <c r="RYH52" s="192"/>
      <c r="RYI52" s="192"/>
      <c r="RYJ52" s="192"/>
      <c r="RYK52" s="192"/>
      <c r="RYL52" s="192"/>
      <c r="RYM52" s="192"/>
      <c r="RYN52" s="192"/>
      <c r="RYO52" s="192"/>
      <c r="RYP52" s="192"/>
      <c r="RYQ52" s="192"/>
      <c r="RYR52" s="192"/>
      <c r="RYS52" s="192"/>
      <c r="RYT52" s="192"/>
      <c r="RYU52" s="192"/>
      <c r="RYV52" s="192"/>
      <c r="RYW52" s="192"/>
      <c r="RYX52" s="192"/>
      <c r="RYY52" s="192"/>
      <c r="RYZ52" s="192"/>
      <c r="RZA52" s="192"/>
      <c r="RZB52" s="192"/>
      <c r="RZC52" s="192"/>
      <c r="RZD52" s="192"/>
      <c r="RZE52" s="192"/>
      <c r="RZF52" s="192"/>
      <c r="RZG52" s="192"/>
      <c r="RZH52" s="192"/>
      <c r="RZI52" s="192"/>
      <c r="RZJ52" s="192"/>
      <c r="RZK52" s="192"/>
      <c r="RZL52" s="192"/>
      <c r="RZM52" s="192"/>
      <c r="RZN52" s="192"/>
      <c r="RZO52" s="192"/>
      <c r="RZP52" s="192"/>
      <c r="RZQ52" s="192"/>
      <c r="RZR52" s="192"/>
      <c r="RZS52" s="192"/>
      <c r="RZT52" s="192"/>
      <c r="RZU52" s="192"/>
      <c r="RZV52" s="192"/>
      <c r="RZW52" s="192"/>
      <c r="RZX52" s="192"/>
      <c r="RZY52" s="192"/>
      <c r="RZZ52" s="192"/>
      <c r="SAA52" s="192"/>
      <c r="SAB52" s="192"/>
      <c r="SAC52" s="192"/>
      <c r="SAD52" s="192"/>
      <c r="SAE52" s="192"/>
      <c r="SAF52" s="192"/>
      <c r="SAG52" s="192"/>
      <c r="SAH52" s="192"/>
      <c r="SAI52" s="192"/>
      <c r="SAJ52" s="192"/>
      <c r="SAK52" s="192"/>
      <c r="SAL52" s="192"/>
      <c r="SAM52" s="192"/>
      <c r="SAN52" s="192"/>
      <c r="SAO52" s="192"/>
      <c r="SAP52" s="192"/>
      <c r="SAQ52" s="192"/>
      <c r="SAR52" s="192"/>
      <c r="SAS52" s="192"/>
      <c r="SAT52" s="192"/>
      <c r="SAU52" s="192"/>
      <c r="SAV52" s="192"/>
      <c r="SAW52" s="192"/>
      <c r="SAX52" s="192"/>
      <c r="SAY52" s="192"/>
      <c r="SAZ52" s="192"/>
      <c r="SBA52" s="192"/>
      <c r="SBB52" s="192"/>
      <c r="SBC52" s="192"/>
      <c r="SBD52" s="192"/>
      <c r="SBE52" s="192"/>
      <c r="SBF52" s="192"/>
      <c r="SBG52" s="192"/>
      <c r="SBH52" s="192"/>
      <c r="SBI52" s="192"/>
      <c r="SBJ52" s="192"/>
      <c r="SBK52" s="192"/>
      <c r="SBL52" s="192"/>
      <c r="SBM52" s="192"/>
      <c r="SBN52" s="192"/>
      <c r="SBO52" s="192"/>
      <c r="SBP52" s="192"/>
      <c r="SBQ52" s="192"/>
      <c r="SBR52" s="192"/>
      <c r="SBS52" s="192"/>
      <c r="SBT52" s="192"/>
      <c r="SBU52" s="192"/>
      <c r="SBV52" s="192"/>
      <c r="SBW52" s="192"/>
      <c r="SBX52" s="192"/>
      <c r="SBY52" s="192"/>
      <c r="SBZ52" s="192"/>
      <c r="SCA52" s="192"/>
      <c r="SCB52" s="192"/>
      <c r="SCC52" s="192"/>
      <c r="SCD52" s="192"/>
      <c r="SCE52" s="192"/>
      <c r="SCF52" s="192"/>
      <c r="SCG52" s="192"/>
      <c r="SCH52" s="192"/>
      <c r="SCI52" s="192"/>
      <c r="SCJ52" s="192"/>
      <c r="SCK52" s="192"/>
      <c r="SCL52" s="192"/>
      <c r="SCM52" s="192"/>
      <c r="SCN52" s="192"/>
      <c r="SCO52" s="192"/>
      <c r="SCP52" s="192"/>
      <c r="SCQ52" s="192"/>
      <c r="SCR52" s="192"/>
      <c r="SCS52" s="192"/>
      <c r="SCT52" s="192"/>
      <c r="SCU52" s="192"/>
      <c r="SCV52" s="192"/>
      <c r="SCW52" s="192"/>
      <c r="SCX52" s="192"/>
      <c r="SCY52" s="192"/>
      <c r="SCZ52" s="192"/>
      <c r="SDA52" s="192"/>
      <c r="SDB52" s="192"/>
      <c r="SDC52" s="192"/>
      <c r="SDD52" s="192"/>
      <c r="SDE52" s="192"/>
      <c r="SDF52" s="192"/>
      <c r="SDG52" s="192"/>
      <c r="SDH52" s="192"/>
      <c r="SDI52" s="192"/>
      <c r="SDJ52" s="192"/>
      <c r="SDK52" s="192"/>
      <c r="SDL52" s="192"/>
      <c r="SDM52" s="192"/>
      <c r="SDN52" s="192"/>
      <c r="SDO52" s="192"/>
      <c r="SDP52" s="192"/>
      <c r="SDQ52" s="192"/>
      <c r="SDR52" s="192"/>
      <c r="SDS52" s="192"/>
      <c r="SDT52" s="192"/>
      <c r="SDU52" s="192"/>
      <c r="SDV52" s="192"/>
      <c r="SDW52" s="192"/>
      <c r="SDX52" s="192"/>
      <c r="SDY52" s="192"/>
      <c r="SDZ52" s="192"/>
      <c r="SEA52" s="192"/>
      <c r="SEB52" s="192"/>
      <c r="SEC52" s="192"/>
      <c r="SED52" s="192"/>
      <c r="SEE52" s="192"/>
      <c r="SEF52" s="192"/>
      <c r="SEG52" s="192"/>
      <c r="SEH52" s="192"/>
      <c r="SEI52" s="192"/>
      <c r="SEJ52" s="192"/>
      <c r="SEK52" s="192"/>
      <c r="SEL52" s="192"/>
      <c r="SEM52" s="192"/>
      <c r="SEN52" s="192"/>
      <c r="SEO52" s="192"/>
      <c r="SEP52" s="192"/>
      <c r="SEQ52" s="192"/>
      <c r="SER52" s="192"/>
      <c r="SES52" s="192"/>
      <c r="SET52" s="192"/>
      <c r="SEU52" s="192"/>
      <c r="SEV52" s="192"/>
      <c r="SEW52" s="192"/>
      <c r="SEX52" s="192"/>
      <c r="SEY52" s="192"/>
      <c r="SEZ52" s="192"/>
      <c r="SFA52" s="192"/>
      <c r="SFB52" s="192"/>
      <c r="SFC52" s="192"/>
      <c r="SFD52" s="192"/>
      <c r="SFE52" s="192"/>
      <c r="SFF52" s="192"/>
      <c r="SFG52" s="192"/>
      <c r="SFH52" s="192"/>
      <c r="SFI52" s="192"/>
      <c r="SFJ52" s="192"/>
      <c r="SFK52" s="192"/>
      <c r="SFL52" s="192"/>
      <c r="SFM52" s="192"/>
      <c r="SFN52" s="192"/>
      <c r="SFO52" s="192"/>
      <c r="SFP52" s="192"/>
      <c r="SFQ52" s="192"/>
      <c r="SFR52" s="192"/>
      <c r="SFS52" s="192"/>
      <c r="SFT52" s="192"/>
      <c r="SFU52" s="192"/>
      <c r="SFV52" s="192"/>
      <c r="SFW52" s="192"/>
      <c r="SFX52" s="192"/>
      <c r="SFY52" s="192"/>
      <c r="SFZ52" s="192"/>
      <c r="SGA52" s="192"/>
      <c r="SGB52" s="192"/>
      <c r="SGC52" s="192"/>
      <c r="SGD52" s="192"/>
      <c r="SGE52" s="192"/>
      <c r="SGF52" s="192"/>
      <c r="SGG52" s="192"/>
      <c r="SGH52" s="192"/>
      <c r="SGI52" s="192"/>
      <c r="SGJ52" s="192"/>
      <c r="SGK52" s="192"/>
      <c r="SGL52" s="192"/>
      <c r="SGM52" s="192"/>
      <c r="SGN52" s="192"/>
      <c r="SGO52" s="192"/>
      <c r="SGP52" s="192"/>
      <c r="SGQ52" s="192"/>
      <c r="SGR52" s="192"/>
      <c r="SGS52" s="192"/>
      <c r="SGT52" s="192"/>
      <c r="SGU52" s="192"/>
      <c r="SGV52" s="192"/>
      <c r="SGW52" s="192"/>
      <c r="SGX52" s="192"/>
      <c r="SGY52" s="192"/>
      <c r="SGZ52" s="192"/>
      <c r="SHA52" s="192"/>
      <c r="SHB52" s="192"/>
      <c r="SHC52" s="192"/>
      <c r="SHD52" s="192"/>
      <c r="SHE52" s="192"/>
      <c r="SHF52" s="192"/>
      <c r="SHG52" s="192"/>
      <c r="SHH52" s="192"/>
      <c r="SHI52" s="192"/>
      <c r="SHJ52" s="192"/>
      <c r="SHK52" s="192"/>
      <c r="SHL52" s="192"/>
      <c r="SHM52" s="192"/>
      <c r="SHN52" s="192"/>
      <c r="SHO52" s="192"/>
      <c r="SHP52" s="192"/>
      <c r="SHQ52" s="192"/>
      <c r="SHR52" s="192"/>
      <c r="SHS52" s="192"/>
      <c r="SHT52" s="192"/>
      <c r="SHU52" s="192"/>
      <c r="SHV52" s="192"/>
      <c r="SHW52" s="192"/>
      <c r="SHX52" s="192"/>
      <c r="SHY52" s="192"/>
      <c r="SHZ52" s="192"/>
      <c r="SIA52" s="192"/>
      <c r="SIB52" s="192"/>
      <c r="SIC52" s="192"/>
      <c r="SID52" s="192"/>
      <c r="SIE52" s="192"/>
      <c r="SIF52" s="192"/>
      <c r="SIG52" s="192"/>
      <c r="SIH52" s="192"/>
      <c r="SII52" s="192"/>
      <c r="SIJ52" s="192"/>
      <c r="SIK52" s="192"/>
      <c r="SIL52" s="192"/>
      <c r="SIM52" s="192"/>
      <c r="SIN52" s="192"/>
      <c r="SIO52" s="192"/>
      <c r="SIP52" s="192"/>
      <c r="SIQ52" s="192"/>
      <c r="SIR52" s="192"/>
      <c r="SIS52" s="192"/>
      <c r="SIT52" s="192"/>
      <c r="SIU52" s="192"/>
      <c r="SIV52" s="192"/>
      <c r="SIW52" s="192"/>
      <c r="SIX52" s="192"/>
      <c r="SIY52" s="192"/>
      <c r="SIZ52" s="192"/>
      <c r="SJA52" s="192"/>
      <c r="SJB52" s="192"/>
      <c r="SJC52" s="192"/>
      <c r="SJD52" s="192"/>
      <c r="SJE52" s="192"/>
      <c r="SJF52" s="192"/>
      <c r="SJG52" s="192"/>
      <c r="SJH52" s="192"/>
      <c r="SJI52" s="192"/>
      <c r="SJJ52" s="192"/>
      <c r="SJK52" s="192"/>
      <c r="SJL52" s="192"/>
      <c r="SJM52" s="192"/>
      <c r="SJN52" s="192"/>
      <c r="SJO52" s="192"/>
      <c r="SJP52" s="192"/>
      <c r="SJQ52" s="192"/>
      <c r="SJR52" s="192"/>
      <c r="SJS52" s="192"/>
      <c r="SJT52" s="192"/>
      <c r="SJU52" s="192"/>
      <c r="SJV52" s="192"/>
      <c r="SJW52" s="192"/>
      <c r="SJX52" s="192"/>
      <c r="SJY52" s="192"/>
      <c r="SJZ52" s="192"/>
      <c r="SKA52" s="192"/>
      <c r="SKB52" s="192"/>
      <c r="SKC52" s="192"/>
      <c r="SKD52" s="192"/>
      <c r="SKE52" s="192"/>
      <c r="SKF52" s="192"/>
      <c r="SKG52" s="192"/>
      <c r="SKH52" s="192"/>
      <c r="SKI52" s="192"/>
      <c r="SKJ52" s="192"/>
      <c r="SKK52" s="192"/>
      <c r="SKL52" s="192"/>
      <c r="SKM52" s="192"/>
      <c r="SKN52" s="192"/>
      <c r="SKO52" s="192"/>
      <c r="SKP52" s="192"/>
      <c r="SKQ52" s="192"/>
      <c r="SKR52" s="192"/>
      <c r="SKS52" s="192"/>
      <c r="SKT52" s="192"/>
      <c r="SKU52" s="192"/>
      <c r="SKV52" s="192"/>
      <c r="SKW52" s="192"/>
      <c r="SKX52" s="192"/>
      <c r="SKY52" s="192"/>
      <c r="SKZ52" s="192"/>
      <c r="SLA52" s="192"/>
      <c r="SLB52" s="192"/>
      <c r="SLC52" s="192"/>
      <c r="SLD52" s="192"/>
      <c r="SLE52" s="192"/>
      <c r="SLF52" s="192"/>
      <c r="SLG52" s="192"/>
      <c r="SLH52" s="192"/>
      <c r="SLI52" s="192"/>
      <c r="SLJ52" s="192"/>
      <c r="SLK52" s="192"/>
      <c r="SLL52" s="192"/>
      <c r="SLM52" s="192"/>
      <c r="SLN52" s="192"/>
      <c r="SLO52" s="192"/>
      <c r="SLP52" s="192"/>
      <c r="SLQ52" s="192"/>
      <c r="SLR52" s="192"/>
      <c r="SLS52" s="192"/>
      <c r="SLT52" s="192"/>
      <c r="SLU52" s="192"/>
      <c r="SLV52" s="192"/>
      <c r="SLW52" s="192"/>
      <c r="SLX52" s="192"/>
      <c r="SLY52" s="192"/>
      <c r="SLZ52" s="192"/>
      <c r="SMA52" s="192"/>
      <c r="SMB52" s="192"/>
      <c r="SMC52" s="192"/>
      <c r="SMD52" s="192"/>
      <c r="SME52" s="192"/>
      <c r="SMF52" s="192"/>
      <c r="SMG52" s="192"/>
      <c r="SMH52" s="192"/>
      <c r="SMI52" s="192"/>
      <c r="SMJ52" s="192"/>
      <c r="SMK52" s="192"/>
      <c r="SML52" s="192"/>
      <c r="SMM52" s="192"/>
      <c r="SMN52" s="192"/>
      <c r="SMO52" s="192"/>
      <c r="SMP52" s="192"/>
      <c r="SMQ52" s="192"/>
      <c r="SMR52" s="192"/>
      <c r="SMS52" s="192"/>
      <c r="SMT52" s="192"/>
      <c r="SMU52" s="192"/>
      <c r="SMV52" s="192"/>
      <c r="SMW52" s="192"/>
      <c r="SMX52" s="192"/>
      <c r="SMY52" s="192"/>
      <c r="SMZ52" s="192"/>
      <c r="SNA52" s="192"/>
      <c r="SNB52" s="192"/>
      <c r="SNC52" s="192"/>
      <c r="SND52" s="192"/>
      <c r="SNE52" s="192"/>
      <c r="SNF52" s="192"/>
      <c r="SNG52" s="192"/>
      <c r="SNH52" s="192"/>
      <c r="SNI52" s="192"/>
      <c r="SNJ52" s="192"/>
      <c r="SNK52" s="192"/>
      <c r="SNL52" s="192"/>
      <c r="SNM52" s="192"/>
      <c r="SNN52" s="192"/>
      <c r="SNO52" s="192"/>
      <c r="SNP52" s="192"/>
      <c r="SNQ52" s="192"/>
      <c r="SNR52" s="192"/>
      <c r="SNS52" s="192"/>
      <c r="SNT52" s="192"/>
      <c r="SNU52" s="192"/>
      <c r="SNV52" s="192"/>
      <c r="SNW52" s="192"/>
      <c r="SNX52" s="192"/>
      <c r="SNY52" s="192"/>
      <c r="SNZ52" s="192"/>
      <c r="SOA52" s="192"/>
      <c r="SOB52" s="192"/>
      <c r="SOC52" s="192"/>
      <c r="SOD52" s="192"/>
      <c r="SOE52" s="192"/>
      <c r="SOF52" s="192"/>
      <c r="SOG52" s="192"/>
      <c r="SOH52" s="192"/>
      <c r="SOI52" s="192"/>
      <c r="SOJ52" s="192"/>
      <c r="SOK52" s="192"/>
      <c r="SOL52" s="192"/>
      <c r="SOM52" s="192"/>
      <c r="SON52" s="192"/>
      <c r="SOO52" s="192"/>
      <c r="SOP52" s="192"/>
      <c r="SOQ52" s="192"/>
      <c r="SOR52" s="192"/>
      <c r="SOS52" s="192"/>
      <c r="SOT52" s="192"/>
      <c r="SOU52" s="192"/>
      <c r="SOV52" s="192"/>
      <c r="SOW52" s="192"/>
      <c r="SOX52" s="192"/>
      <c r="SOY52" s="192"/>
      <c r="SOZ52" s="192"/>
      <c r="SPA52" s="192"/>
      <c r="SPB52" s="192"/>
      <c r="SPC52" s="192"/>
      <c r="SPD52" s="192"/>
      <c r="SPE52" s="192"/>
      <c r="SPF52" s="192"/>
      <c r="SPG52" s="192"/>
      <c r="SPH52" s="192"/>
      <c r="SPI52" s="192"/>
      <c r="SPJ52" s="192"/>
      <c r="SPK52" s="192"/>
      <c r="SPL52" s="192"/>
      <c r="SPM52" s="192"/>
      <c r="SPN52" s="192"/>
      <c r="SPO52" s="192"/>
      <c r="SPP52" s="192"/>
      <c r="SPQ52" s="192"/>
      <c r="SPR52" s="192"/>
      <c r="SPS52" s="192"/>
      <c r="SPT52" s="192"/>
      <c r="SPU52" s="192"/>
      <c r="SPV52" s="192"/>
      <c r="SPW52" s="192"/>
      <c r="SPX52" s="192"/>
      <c r="SPY52" s="192"/>
      <c r="SPZ52" s="192"/>
      <c r="SQA52" s="192"/>
      <c r="SQB52" s="192"/>
      <c r="SQC52" s="192"/>
      <c r="SQD52" s="192"/>
      <c r="SQE52" s="192"/>
      <c r="SQF52" s="192"/>
      <c r="SQG52" s="192"/>
      <c r="SQH52" s="192"/>
      <c r="SQI52" s="192"/>
      <c r="SQJ52" s="192"/>
      <c r="SQK52" s="192"/>
      <c r="SQL52" s="192"/>
      <c r="SQM52" s="192"/>
      <c r="SQN52" s="192"/>
      <c r="SQO52" s="192"/>
      <c r="SQP52" s="192"/>
      <c r="SQQ52" s="192"/>
      <c r="SQR52" s="192"/>
      <c r="SQS52" s="192"/>
      <c r="SQT52" s="192"/>
      <c r="SQU52" s="192"/>
      <c r="SQV52" s="192"/>
      <c r="SQW52" s="192"/>
      <c r="SQX52" s="192"/>
      <c r="SQY52" s="192"/>
      <c r="SQZ52" s="192"/>
      <c r="SRA52" s="192"/>
      <c r="SRB52" s="192"/>
      <c r="SRC52" s="192"/>
      <c r="SRD52" s="192"/>
      <c r="SRE52" s="192"/>
      <c r="SRF52" s="192"/>
      <c r="SRG52" s="192"/>
      <c r="SRH52" s="192"/>
      <c r="SRI52" s="192"/>
      <c r="SRJ52" s="192"/>
      <c r="SRK52" s="192"/>
      <c r="SRL52" s="192"/>
      <c r="SRM52" s="192"/>
      <c r="SRN52" s="192"/>
      <c r="SRO52" s="192"/>
      <c r="SRP52" s="192"/>
      <c r="SRQ52" s="192"/>
      <c r="SRR52" s="192"/>
      <c r="SRS52" s="192"/>
      <c r="SRT52" s="192"/>
      <c r="SRU52" s="192"/>
      <c r="SRV52" s="192"/>
      <c r="SRW52" s="192"/>
      <c r="SRX52" s="192"/>
      <c r="SRY52" s="192"/>
      <c r="SRZ52" s="192"/>
      <c r="SSA52" s="192"/>
      <c r="SSB52" s="192"/>
      <c r="SSC52" s="192"/>
      <c r="SSD52" s="192"/>
      <c r="SSE52" s="192"/>
      <c r="SSF52" s="192"/>
      <c r="SSG52" s="192"/>
      <c r="SSH52" s="192"/>
      <c r="SSI52" s="192"/>
      <c r="SSJ52" s="192"/>
      <c r="SSK52" s="192"/>
      <c r="SSL52" s="192"/>
      <c r="SSM52" s="192"/>
      <c r="SSN52" s="192"/>
      <c r="SSO52" s="192"/>
      <c r="SSP52" s="192"/>
      <c r="SSQ52" s="192"/>
      <c r="SSR52" s="192"/>
      <c r="SSS52" s="192"/>
      <c r="SST52" s="192"/>
      <c r="SSU52" s="192"/>
      <c r="SSV52" s="192"/>
      <c r="SSW52" s="192"/>
      <c r="SSX52" s="192"/>
      <c r="SSY52" s="192"/>
      <c r="SSZ52" s="192"/>
      <c r="STA52" s="192"/>
      <c r="STB52" s="192"/>
      <c r="STC52" s="192"/>
      <c r="STD52" s="192"/>
      <c r="STE52" s="192"/>
      <c r="STF52" s="192"/>
      <c r="STG52" s="192"/>
      <c r="STH52" s="192"/>
      <c r="STI52" s="192"/>
      <c r="STJ52" s="192"/>
      <c r="STK52" s="192"/>
      <c r="STL52" s="192"/>
      <c r="STM52" s="192"/>
      <c r="STN52" s="192"/>
      <c r="STO52" s="192"/>
      <c r="STP52" s="192"/>
      <c r="STQ52" s="192"/>
      <c r="STR52" s="192"/>
      <c r="STS52" s="192"/>
      <c r="STT52" s="192"/>
      <c r="STU52" s="192"/>
      <c r="STV52" s="192"/>
      <c r="STW52" s="192"/>
      <c r="STX52" s="192"/>
      <c r="STY52" s="192"/>
      <c r="STZ52" s="192"/>
      <c r="SUA52" s="192"/>
      <c r="SUB52" s="192"/>
      <c r="SUC52" s="192"/>
      <c r="SUD52" s="192"/>
      <c r="SUE52" s="192"/>
      <c r="SUF52" s="192"/>
      <c r="SUG52" s="192"/>
      <c r="SUH52" s="192"/>
      <c r="SUI52" s="192"/>
      <c r="SUJ52" s="192"/>
      <c r="SUK52" s="192"/>
      <c r="SUL52" s="192"/>
      <c r="SUM52" s="192"/>
      <c r="SUN52" s="192"/>
      <c r="SUO52" s="192"/>
      <c r="SUP52" s="192"/>
      <c r="SUQ52" s="192"/>
      <c r="SUR52" s="192"/>
      <c r="SUS52" s="192"/>
      <c r="SUT52" s="192"/>
      <c r="SUU52" s="192"/>
      <c r="SUV52" s="192"/>
      <c r="SUW52" s="192"/>
      <c r="SUX52" s="192"/>
      <c r="SUY52" s="192"/>
      <c r="SUZ52" s="192"/>
      <c r="SVA52" s="192"/>
      <c r="SVB52" s="192"/>
      <c r="SVC52" s="192"/>
      <c r="SVD52" s="192"/>
      <c r="SVE52" s="192"/>
      <c r="SVF52" s="192"/>
      <c r="SVG52" s="192"/>
      <c r="SVH52" s="192"/>
      <c r="SVI52" s="192"/>
      <c r="SVJ52" s="192"/>
      <c r="SVK52" s="192"/>
      <c r="SVL52" s="192"/>
      <c r="SVM52" s="192"/>
      <c r="SVN52" s="192"/>
      <c r="SVO52" s="192"/>
      <c r="SVP52" s="192"/>
      <c r="SVQ52" s="192"/>
      <c r="SVR52" s="192"/>
      <c r="SVS52" s="192"/>
      <c r="SVT52" s="192"/>
      <c r="SVU52" s="192"/>
      <c r="SVV52" s="192"/>
      <c r="SVW52" s="192"/>
      <c r="SVX52" s="192"/>
      <c r="SVY52" s="192"/>
      <c r="SVZ52" s="192"/>
      <c r="SWA52" s="192"/>
      <c r="SWB52" s="192"/>
      <c r="SWC52" s="192"/>
      <c r="SWD52" s="192"/>
      <c r="SWE52" s="192"/>
      <c r="SWF52" s="192"/>
      <c r="SWG52" s="192"/>
      <c r="SWH52" s="192"/>
      <c r="SWI52" s="192"/>
      <c r="SWJ52" s="192"/>
      <c r="SWK52" s="192"/>
      <c r="SWL52" s="192"/>
      <c r="SWM52" s="192"/>
      <c r="SWN52" s="192"/>
      <c r="SWO52" s="192"/>
      <c r="SWP52" s="192"/>
      <c r="SWQ52" s="192"/>
      <c r="SWR52" s="192"/>
      <c r="SWS52" s="192"/>
      <c r="SWT52" s="192"/>
      <c r="SWU52" s="192"/>
      <c r="SWV52" s="192"/>
      <c r="SWW52" s="192"/>
      <c r="SWX52" s="192"/>
      <c r="SWY52" s="192"/>
      <c r="SWZ52" s="192"/>
      <c r="SXA52" s="192"/>
      <c r="SXB52" s="192"/>
      <c r="SXC52" s="192"/>
      <c r="SXD52" s="192"/>
      <c r="SXE52" s="192"/>
      <c r="SXF52" s="192"/>
      <c r="SXG52" s="192"/>
      <c r="SXH52" s="192"/>
      <c r="SXI52" s="192"/>
      <c r="SXJ52" s="192"/>
      <c r="SXK52" s="192"/>
      <c r="SXL52" s="192"/>
      <c r="SXM52" s="192"/>
      <c r="SXN52" s="192"/>
      <c r="SXO52" s="192"/>
      <c r="SXP52" s="192"/>
      <c r="SXQ52" s="192"/>
      <c r="SXR52" s="192"/>
      <c r="SXS52" s="192"/>
      <c r="SXT52" s="192"/>
      <c r="SXU52" s="192"/>
      <c r="SXV52" s="192"/>
      <c r="SXW52" s="192"/>
      <c r="SXX52" s="192"/>
      <c r="SXY52" s="192"/>
      <c r="SXZ52" s="192"/>
      <c r="SYA52" s="192"/>
      <c r="SYB52" s="192"/>
      <c r="SYC52" s="192"/>
      <c r="SYD52" s="192"/>
      <c r="SYE52" s="192"/>
      <c r="SYF52" s="192"/>
      <c r="SYG52" s="192"/>
      <c r="SYH52" s="192"/>
      <c r="SYI52" s="192"/>
      <c r="SYJ52" s="192"/>
      <c r="SYK52" s="192"/>
      <c r="SYL52" s="192"/>
      <c r="SYM52" s="192"/>
      <c r="SYN52" s="192"/>
      <c r="SYO52" s="192"/>
      <c r="SYP52" s="192"/>
      <c r="SYQ52" s="192"/>
      <c r="SYR52" s="192"/>
      <c r="SYS52" s="192"/>
      <c r="SYT52" s="192"/>
      <c r="SYU52" s="192"/>
      <c r="SYV52" s="192"/>
      <c r="SYW52" s="192"/>
      <c r="SYX52" s="192"/>
      <c r="SYY52" s="192"/>
      <c r="SYZ52" s="192"/>
      <c r="SZA52" s="192"/>
      <c r="SZB52" s="192"/>
      <c r="SZC52" s="192"/>
      <c r="SZD52" s="192"/>
      <c r="SZE52" s="192"/>
      <c r="SZF52" s="192"/>
      <c r="SZG52" s="192"/>
      <c r="SZH52" s="192"/>
      <c r="SZI52" s="192"/>
      <c r="SZJ52" s="192"/>
      <c r="SZK52" s="192"/>
      <c r="SZL52" s="192"/>
      <c r="SZM52" s="192"/>
      <c r="SZN52" s="192"/>
      <c r="SZO52" s="192"/>
      <c r="SZP52" s="192"/>
      <c r="SZQ52" s="192"/>
      <c r="SZR52" s="192"/>
      <c r="SZS52" s="192"/>
      <c r="SZT52" s="192"/>
      <c r="SZU52" s="192"/>
      <c r="SZV52" s="192"/>
      <c r="SZW52" s="192"/>
      <c r="SZX52" s="192"/>
      <c r="SZY52" s="192"/>
      <c r="SZZ52" s="192"/>
      <c r="TAA52" s="192"/>
      <c r="TAB52" s="192"/>
      <c r="TAC52" s="192"/>
      <c r="TAD52" s="192"/>
      <c r="TAE52" s="192"/>
      <c r="TAF52" s="192"/>
      <c r="TAG52" s="192"/>
      <c r="TAH52" s="192"/>
      <c r="TAI52" s="192"/>
      <c r="TAJ52" s="192"/>
      <c r="TAK52" s="192"/>
      <c r="TAL52" s="192"/>
      <c r="TAM52" s="192"/>
      <c r="TAN52" s="192"/>
      <c r="TAO52" s="192"/>
      <c r="TAP52" s="192"/>
      <c r="TAQ52" s="192"/>
      <c r="TAR52" s="192"/>
      <c r="TAS52" s="192"/>
      <c r="TAT52" s="192"/>
      <c r="TAU52" s="192"/>
      <c r="TAV52" s="192"/>
      <c r="TAW52" s="192"/>
      <c r="TAX52" s="192"/>
      <c r="TAY52" s="192"/>
      <c r="TAZ52" s="192"/>
      <c r="TBA52" s="192"/>
      <c r="TBB52" s="192"/>
      <c r="TBC52" s="192"/>
      <c r="TBD52" s="192"/>
      <c r="TBE52" s="192"/>
      <c r="TBF52" s="192"/>
      <c r="TBG52" s="192"/>
      <c r="TBH52" s="192"/>
      <c r="TBI52" s="192"/>
      <c r="TBJ52" s="192"/>
      <c r="TBK52" s="192"/>
      <c r="TBL52" s="192"/>
      <c r="TBM52" s="192"/>
      <c r="TBN52" s="192"/>
      <c r="TBO52" s="192"/>
      <c r="TBP52" s="192"/>
      <c r="TBQ52" s="192"/>
      <c r="TBR52" s="192"/>
      <c r="TBS52" s="192"/>
      <c r="TBT52" s="192"/>
      <c r="TBU52" s="192"/>
      <c r="TBV52" s="192"/>
      <c r="TBW52" s="192"/>
      <c r="TBX52" s="192"/>
      <c r="TBY52" s="192"/>
      <c r="TBZ52" s="192"/>
      <c r="TCA52" s="192"/>
      <c r="TCB52" s="192"/>
      <c r="TCC52" s="192"/>
      <c r="TCD52" s="192"/>
      <c r="TCE52" s="192"/>
      <c r="TCF52" s="192"/>
      <c r="TCG52" s="192"/>
      <c r="TCH52" s="192"/>
      <c r="TCI52" s="192"/>
      <c r="TCJ52" s="192"/>
      <c r="TCK52" s="192"/>
      <c r="TCL52" s="192"/>
      <c r="TCM52" s="192"/>
      <c r="TCN52" s="192"/>
      <c r="TCO52" s="192"/>
      <c r="TCP52" s="192"/>
      <c r="TCQ52" s="192"/>
      <c r="TCR52" s="192"/>
      <c r="TCS52" s="192"/>
      <c r="TCT52" s="192"/>
      <c r="TCU52" s="192"/>
      <c r="TCV52" s="192"/>
      <c r="TCW52" s="192"/>
      <c r="TCX52" s="192"/>
      <c r="TCY52" s="192"/>
      <c r="TCZ52" s="192"/>
      <c r="TDA52" s="192"/>
      <c r="TDB52" s="192"/>
      <c r="TDC52" s="192"/>
      <c r="TDD52" s="192"/>
      <c r="TDE52" s="192"/>
      <c r="TDF52" s="192"/>
      <c r="TDG52" s="192"/>
      <c r="TDH52" s="192"/>
      <c r="TDI52" s="192"/>
      <c r="TDJ52" s="192"/>
      <c r="TDK52" s="192"/>
      <c r="TDL52" s="192"/>
      <c r="TDM52" s="192"/>
      <c r="TDN52" s="192"/>
      <c r="TDO52" s="192"/>
      <c r="TDP52" s="192"/>
      <c r="TDQ52" s="192"/>
      <c r="TDR52" s="192"/>
      <c r="TDS52" s="192"/>
      <c r="TDT52" s="192"/>
      <c r="TDU52" s="192"/>
      <c r="TDV52" s="192"/>
      <c r="TDW52" s="192"/>
      <c r="TDX52" s="192"/>
      <c r="TDY52" s="192"/>
      <c r="TDZ52" s="192"/>
      <c r="TEA52" s="192"/>
      <c r="TEB52" s="192"/>
      <c r="TEC52" s="192"/>
      <c r="TED52" s="192"/>
      <c r="TEE52" s="192"/>
      <c r="TEF52" s="192"/>
      <c r="TEG52" s="192"/>
      <c r="TEH52" s="192"/>
      <c r="TEI52" s="192"/>
      <c r="TEJ52" s="192"/>
      <c r="TEK52" s="192"/>
      <c r="TEL52" s="192"/>
      <c r="TEM52" s="192"/>
      <c r="TEN52" s="192"/>
      <c r="TEO52" s="192"/>
      <c r="TEP52" s="192"/>
      <c r="TEQ52" s="192"/>
      <c r="TER52" s="192"/>
      <c r="TES52" s="192"/>
      <c r="TET52" s="192"/>
      <c r="TEU52" s="192"/>
      <c r="TEV52" s="192"/>
      <c r="TEW52" s="192"/>
      <c r="TEX52" s="192"/>
      <c r="TEY52" s="192"/>
      <c r="TEZ52" s="192"/>
      <c r="TFA52" s="192"/>
      <c r="TFB52" s="192"/>
      <c r="TFC52" s="192"/>
      <c r="TFD52" s="192"/>
      <c r="TFE52" s="192"/>
      <c r="TFF52" s="192"/>
      <c r="TFG52" s="192"/>
      <c r="TFH52" s="192"/>
      <c r="TFI52" s="192"/>
      <c r="TFJ52" s="192"/>
      <c r="TFK52" s="192"/>
      <c r="TFL52" s="192"/>
      <c r="TFM52" s="192"/>
      <c r="TFN52" s="192"/>
      <c r="TFO52" s="192"/>
      <c r="TFP52" s="192"/>
      <c r="TFQ52" s="192"/>
      <c r="TFR52" s="192"/>
      <c r="TFS52" s="192"/>
      <c r="TFT52" s="192"/>
      <c r="TFU52" s="192"/>
      <c r="TFV52" s="192"/>
      <c r="TFW52" s="192"/>
      <c r="TFX52" s="192"/>
      <c r="TFY52" s="192"/>
      <c r="TFZ52" s="192"/>
      <c r="TGA52" s="192"/>
      <c r="TGB52" s="192"/>
      <c r="TGC52" s="192"/>
      <c r="TGD52" s="192"/>
      <c r="TGE52" s="192"/>
      <c r="TGF52" s="192"/>
      <c r="TGG52" s="192"/>
      <c r="TGH52" s="192"/>
      <c r="TGI52" s="192"/>
      <c r="TGJ52" s="192"/>
      <c r="TGK52" s="192"/>
      <c r="TGL52" s="192"/>
      <c r="TGM52" s="192"/>
      <c r="TGN52" s="192"/>
      <c r="TGO52" s="192"/>
      <c r="TGP52" s="192"/>
      <c r="TGQ52" s="192"/>
      <c r="TGR52" s="192"/>
      <c r="TGS52" s="192"/>
      <c r="TGT52" s="192"/>
      <c r="TGU52" s="192"/>
      <c r="TGV52" s="192"/>
      <c r="TGW52" s="192"/>
      <c r="TGX52" s="192"/>
      <c r="TGY52" s="192"/>
      <c r="TGZ52" s="192"/>
      <c r="THA52" s="192"/>
      <c r="THB52" s="192"/>
      <c r="THC52" s="192"/>
      <c r="THD52" s="192"/>
      <c r="THE52" s="192"/>
      <c r="THF52" s="192"/>
      <c r="THG52" s="192"/>
      <c r="THH52" s="192"/>
      <c r="THI52" s="192"/>
      <c r="THJ52" s="192"/>
      <c r="THK52" s="192"/>
      <c r="THL52" s="192"/>
      <c r="THM52" s="192"/>
      <c r="THN52" s="192"/>
      <c r="THO52" s="192"/>
      <c r="THP52" s="192"/>
      <c r="THQ52" s="192"/>
      <c r="THR52" s="192"/>
      <c r="THS52" s="192"/>
      <c r="THT52" s="192"/>
      <c r="THU52" s="192"/>
      <c r="THV52" s="192"/>
      <c r="THW52" s="192"/>
      <c r="THX52" s="192"/>
      <c r="THY52" s="192"/>
      <c r="THZ52" s="192"/>
      <c r="TIA52" s="192"/>
      <c r="TIB52" s="192"/>
      <c r="TIC52" s="192"/>
      <c r="TID52" s="192"/>
      <c r="TIE52" s="192"/>
      <c r="TIF52" s="192"/>
      <c r="TIG52" s="192"/>
      <c r="TIH52" s="192"/>
      <c r="TII52" s="192"/>
      <c r="TIJ52" s="192"/>
      <c r="TIK52" s="192"/>
      <c r="TIL52" s="192"/>
      <c r="TIM52" s="192"/>
      <c r="TIN52" s="192"/>
      <c r="TIO52" s="192"/>
      <c r="TIP52" s="192"/>
      <c r="TIQ52" s="192"/>
      <c r="TIR52" s="192"/>
      <c r="TIS52" s="192"/>
      <c r="TIT52" s="192"/>
      <c r="TIU52" s="192"/>
      <c r="TIV52" s="192"/>
      <c r="TIW52" s="192"/>
      <c r="TIX52" s="192"/>
      <c r="TIY52" s="192"/>
      <c r="TIZ52" s="192"/>
      <c r="TJA52" s="192"/>
      <c r="TJB52" s="192"/>
      <c r="TJC52" s="192"/>
      <c r="TJD52" s="192"/>
      <c r="TJE52" s="192"/>
      <c r="TJF52" s="192"/>
      <c r="TJG52" s="192"/>
      <c r="TJH52" s="192"/>
      <c r="TJI52" s="192"/>
      <c r="TJJ52" s="192"/>
      <c r="TJK52" s="192"/>
      <c r="TJL52" s="192"/>
      <c r="TJM52" s="192"/>
      <c r="TJN52" s="192"/>
      <c r="TJO52" s="192"/>
      <c r="TJP52" s="192"/>
      <c r="TJQ52" s="192"/>
      <c r="TJR52" s="192"/>
      <c r="TJS52" s="192"/>
      <c r="TJT52" s="192"/>
      <c r="TJU52" s="192"/>
      <c r="TJV52" s="192"/>
      <c r="TJW52" s="192"/>
      <c r="TJX52" s="192"/>
      <c r="TJY52" s="192"/>
      <c r="TJZ52" s="192"/>
      <c r="TKA52" s="192"/>
      <c r="TKB52" s="192"/>
      <c r="TKC52" s="192"/>
      <c r="TKD52" s="192"/>
      <c r="TKE52" s="192"/>
      <c r="TKF52" s="192"/>
      <c r="TKG52" s="192"/>
      <c r="TKH52" s="192"/>
      <c r="TKI52" s="192"/>
      <c r="TKJ52" s="192"/>
      <c r="TKK52" s="192"/>
      <c r="TKL52" s="192"/>
      <c r="TKM52" s="192"/>
      <c r="TKN52" s="192"/>
      <c r="TKO52" s="192"/>
      <c r="TKP52" s="192"/>
      <c r="TKQ52" s="192"/>
      <c r="TKR52" s="192"/>
      <c r="TKS52" s="192"/>
      <c r="TKT52" s="192"/>
      <c r="TKU52" s="192"/>
      <c r="TKV52" s="192"/>
      <c r="TKW52" s="192"/>
      <c r="TKX52" s="192"/>
      <c r="TKY52" s="192"/>
      <c r="TKZ52" s="192"/>
      <c r="TLA52" s="192"/>
      <c r="TLB52" s="192"/>
      <c r="TLC52" s="192"/>
      <c r="TLD52" s="192"/>
      <c r="TLE52" s="192"/>
      <c r="TLF52" s="192"/>
      <c r="TLG52" s="192"/>
      <c r="TLH52" s="192"/>
      <c r="TLI52" s="192"/>
      <c r="TLJ52" s="192"/>
      <c r="TLK52" s="192"/>
      <c r="TLL52" s="192"/>
      <c r="TLM52" s="192"/>
      <c r="TLN52" s="192"/>
      <c r="TLO52" s="192"/>
      <c r="TLP52" s="192"/>
      <c r="TLQ52" s="192"/>
      <c r="TLR52" s="192"/>
      <c r="TLS52" s="192"/>
      <c r="TLT52" s="192"/>
      <c r="TLU52" s="192"/>
      <c r="TLV52" s="192"/>
      <c r="TLW52" s="192"/>
      <c r="TLX52" s="192"/>
      <c r="TLY52" s="192"/>
      <c r="TLZ52" s="192"/>
      <c r="TMA52" s="192"/>
      <c r="TMB52" s="192"/>
      <c r="TMC52" s="192"/>
      <c r="TMD52" s="192"/>
      <c r="TME52" s="192"/>
      <c r="TMF52" s="192"/>
      <c r="TMG52" s="192"/>
      <c r="TMH52" s="192"/>
      <c r="TMI52" s="192"/>
      <c r="TMJ52" s="192"/>
      <c r="TMK52" s="192"/>
      <c r="TML52" s="192"/>
      <c r="TMM52" s="192"/>
      <c r="TMN52" s="192"/>
      <c r="TMO52" s="192"/>
      <c r="TMP52" s="192"/>
      <c r="TMQ52" s="192"/>
      <c r="TMR52" s="192"/>
      <c r="TMS52" s="192"/>
      <c r="TMT52" s="192"/>
      <c r="TMU52" s="192"/>
      <c r="TMV52" s="192"/>
      <c r="TMW52" s="192"/>
      <c r="TMX52" s="192"/>
      <c r="TMY52" s="192"/>
      <c r="TMZ52" s="192"/>
      <c r="TNA52" s="192"/>
      <c r="TNB52" s="192"/>
      <c r="TNC52" s="192"/>
      <c r="TND52" s="192"/>
      <c r="TNE52" s="192"/>
      <c r="TNF52" s="192"/>
      <c r="TNG52" s="192"/>
      <c r="TNH52" s="192"/>
      <c r="TNI52" s="192"/>
      <c r="TNJ52" s="192"/>
      <c r="TNK52" s="192"/>
      <c r="TNL52" s="192"/>
      <c r="TNM52" s="192"/>
      <c r="TNN52" s="192"/>
      <c r="TNO52" s="192"/>
      <c r="TNP52" s="192"/>
      <c r="TNQ52" s="192"/>
      <c r="TNR52" s="192"/>
      <c r="TNS52" s="192"/>
      <c r="TNT52" s="192"/>
      <c r="TNU52" s="192"/>
      <c r="TNV52" s="192"/>
      <c r="TNW52" s="192"/>
      <c r="TNX52" s="192"/>
      <c r="TNY52" s="192"/>
      <c r="TNZ52" s="192"/>
      <c r="TOA52" s="192"/>
      <c r="TOB52" s="192"/>
      <c r="TOC52" s="192"/>
      <c r="TOD52" s="192"/>
      <c r="TOE52" s="192"/>
      <c r="TOF52" s="192"/>
      <c r="TOG52" s="192"/>
      <c r="TOH52" s="192"/>
      <c r="TOI52" s="192"/>
      <c r="TOJ52" s="192"/>
      <c r="TOK52" s="192"/>
      <c r="TOL52" s="192"/>
      <c r="TOM52" s="192"/>
      <c r="TON52" s="192"/>
      <c r="TOO52" s="192"/>
      <c r="TOP52" s="192"/>
      <c r="TOQ52" s="192"/>
      <c r="TOR52" s="192"/>
      <c r="TOS52" s="192"/>
      <c r="TOT52" s="192"/>
      <c r="TOU52" s="192"/>
      <c r="TOV52" s="192"/>
      <c r="TOW52" s="192"/>
      <c r="TOX52" s="192"/>
      <c r="TOY52" s="192"/>
      <c r="TOZ52" s="192"/>
      <c r="TPA52" s="192"/>
      <c r="TPB52" s="192"/>
      <c r="TPC52" s="192"/>
      <c r="TPD52" s="192"/>
      <c r="TPE52" s="192"/>
      <c r="TPF52" s="192"/>
      <c r="TPG52" s="192"/>
      <c r="TPH52" s="192"/>
      <c r="TPI52" s="192"/>
      <c r="TPJ52" s="192"/>
      <c r="TPK52" s="192"/>
      <c r="TPL52" s="192"/>
      <c r="TPM52" s="192"/>
      <c r="TPN52" s="192"/>
      <c r="TPO52" s="192"/>
      <c r="TPP52" s="192"/>
      <c r="TPQ52" s="192"/>
      <c r="TPR52" s="192"/>
      <c r="TPS52" s="192"/>
      <c r="TPT52" s="192"/>
      <c r="TPU52" s="192"/>
      <c r="TPV52" s="192"/>
      <c r="TPW52" s="192"/>
      <c r="TPX52" s="192"/>
      <c r="TPY52" s="192"/>
      <c r="TPZ52" s="192"/>
      <c r="TQA52" s="192"/>
      <c r="TQB52" s="192"/>
      <c r="TQC52" s="192"/>
      <c r="TQD52" s="192"/>
      <c r="TQE52" s="192"/>
      <c r="TQF52" s="192"/>
      <c r="TQG52" s="192"/>
      <c r="TQH52" s="192"/>
      <c r="TQI52" s="192"/>
      <c r="TQJ52" s="192"/>
      <c r="TQK52" s="192"/>
      <c r="TQL52" s="192"/>
      <c r="TQM52" s="192"/>
      <c r="TQN52" s="192"/>
      <c r="TQO52" s="192"/>
      <c r="TQP52" s="192"/>
      <c r="TQQ52" s="192"/>
      <c r="TQR52" s="192"/>
      <c r="TQS52" s="192"/>
      <c r="TQT52" s="192"/>
      <c r="TQU52" s="192"/>
      <c r="TQV52" s="192"/>
      <c r="TQW52" s="192"/>
      <c r="TQX52" s="192"/>
      <c r="TQY52" s="192"/>
      <c r="TQZ52" s="192"/>
      <c r="TRA52" s="192"/>
      <c r="TRB52" s="192"/>
      <c r="TRC52" s="192"/>
      <c r="TRD52" s="192"/>
      <c r="TRE52" s="192"/>
      <c r="TRF52" s="192"/>
      <c r="TRG52" s="192"/>
      <c r="TRH52" s="192"/>
      <c r="TRI52" s="192"/>
      <c r="TRJ52" s="192"/>
      <c r="TRK52" s="192"/>
      <c r="TRL52" s="192"/>
      <c r="TRM52" s="192"/>
      <c r="TRN52" s="192"/>
      <c r="TRO52" s="192"/>
      <c r="TRP52" s="192"/>
      <c r="TRQ52" s="192"/>
      <c r="TRR52" s="192"/>
      <c r="TRS52" s="192"/>
      <c r="TRT52" s="192"/>
      <c r="TRU52" s="192"/>
      <c r="TRV52" s="192"/>
      <c r="TRW52" s="192"/>
      <c r="TRX52" s="192"/>
      <c r="TRY52" s="192"/>
      <c r="TRZ52" s="192"/>
      <c r="TSA52" s="192"/>
      <c r="TSB52" s="192"/>
      <c r="TSC52" s="192"/>
      <c r="TSD52" s="192"/>
      <c r="TSE52" s="192"/>
      <c r="TSF52" s="192"/>
      <c r="TSG52" s="192"/>
      <c r="TSH52" s="192"/>
      <c r="TSI52" s="192"/>
      <c r="TSJ52" s="192"/>
      <c r="TSK52" s="192"/>
      <c r="TSL52" s="192"/>
      <c r="TSM52" s="192"/>
      <c r="TSN52" s="192"/>
      <c r="TSO52" s="192"/>
      <c r="TSP52" s="192"/>
      <c r="TSQ52" s="192"/>
      <c r="TSR52" s="192"/>
      <c r="TSS52" s="192"/>
      <c r="TST52" s="192"/>
      <c r="TSU52" s="192"/>
      <c r="TSV52" s="192"/>
      <c r="TSW52" s="192"/>
      <c r="TSX52" s="192"/>
      <c r="TSY52" s="192"/>
      <c r="TSZ52" s="192"/>
      <c r="TTA52" s="192"/>
      <c r="TTB52" s="192"/>
      <c r="TTC52" s="192"/>
      <c r="TTD52" s="192"/>
      <c r="TTE52" s="192"/>
      <c r="TTF52" s="192"/>
      <c r="TTG52" s="192"/>
      <c r="TTH52" s="192"/>
      <c r="TTI52" s="192"/>
      <c r="TTJ52" s="192"/>
      <c r="TTK52" s="192"/>
      <c r="TTL52" s="192"/>
      <c r="TTM52" s="192"/>
      <c r="TTN52" s="192"/>
      <c r="TTO52" s="192"/>
      <c r="TTP52" s="192"/>
      <c r="TTQ52" s="192"/>
      <c r="TTR52" s="192"/>
      <c r="TTS52" s="192"/>
      <c r="TTT52" s="192"/>
      <c r="TTU52" s="192"/>
      <c r="TTV52" s="192"/>
      <c r="TTW52" s="192"/>
      <c r="TTX52" s="192"/>
      <c r="TTY52" s="192"/>
      <c r="TTZ52" s="192"/>
      <c r="TUA52" s="192"/>
      <c r="TUB52" s="192"/>
      <c r="TUC52" s="192"/>
      <c r="TUD52" s="192"/>
      <c r="TUE52" s="192"/>
      <c r="TUF52" s="192"/>
      <c r="TUG52" s="192"/>
      <c r="TUH52" s="192"/>
      <c r="TUI52" s="192"/>
      <c r="TUJ52" s="192"/>
      <c r="TUK52" s="192"/>
      <c r="TUL52" s="192"/>
      <c r="TUM52" s="192"/>
      <c r="TUN52" s="192"/>
      <c r="TUO52" s="192"/>
      <c r="TUP52" s="192"/>
      <c r="TUQ52" s="192"/>
      <c r="TUR52" s="192"/>
      <c r="TUS52" s="192"/>
      <c r="TUT52" s="192"/>
      <c r="TUU52" s="192"/>
      <c r="TUV52" s="192"/>
      <c r="TUW52" s="192"/>
      <c r="TUX52" s="192"/>
      <c r="TUY52" s="192"/>
      <c r="TUZ52" s="192"/>
      <c r="TVA52" s="192"/>
      <c r="TVB52" s="192"/>
      <c r="TVC52" s="192"/>
      <c r="TVD52" s="192"/>
      <c r="TVE52" s="192"/>
      <c r="TVF52" s="192"/>
      <c r="TVG52" s="192"/>
      <c r="TVH52" s="192"/>
      <c r="TVI52" s="192"/>
      <c r="TVJ52" s="192"/>
      <c r="TVK52" s="192"/>
      <c r="TVL52" s="192"/>
      <c r="TVM52" s="192"/>
      <c r="TVN52" s="192"/>
      <c r="TVO52" s="192"/>
      <c r="TVP52" s="192"/>
      <c r="TVQ52" s="192"/>
      <c r="TVR52" s="192"/>
      <c r="TVS52" s="192"/>
      <c r="TVT52" s="192"/>
      <c r="TVU52" s="192"/>
      <c r="TVV52" s="192"/>
      <c r="TVW52" s="192"/>
      <c r="TVX52" s="192"/>
      <c r="TVY52" s="192"/>
      <c r="TVZ52" s="192"/>
      <c r="TWA52" s="192"/>
      <c r="TWB52" s="192"/>
      <c r="TWC52" s="192"/>
      <c r="TWD52" s="192"/>
      <c r="TWE52" s="192"/>
      <c r="TWF52" s="192"/>
      <c r="TWG52" s="192"/>
      <c r="TWH52" s="192"/>
      <c r="TWI52" s="192"/>
      <c r="TWJ52" s="192"/>
      <c r="TWK52" s="192"/>
      <c r="TWL52" s="192"/>
      <c r="TWM52" s="192"/>
      <c r="TWN52" s="192"/>
      <c r="TWO52" s="192"/>
      <c r="TWP52" s="192"/>
      <c r="TWQ52" s="192"/>
      <c r="TWR52" s="192"/>
      <c r="TWS52" s="192"/>
      <c r="TWT52" s="192"/>
      <c r="TWU52" s="192"/>
      <c r="TWV52" s="192"/>
      <c r="TWW52" s="192"/>
      <c r="TWX52" s="192"/>
      <c r="TWY52" s="192"/>
      <c r="TWZ52" s="192"/>
      <c r="TXA52" s="192"/>
      <c r="TXB52" s="192"/>
      <c r="TXC52" s="192"/>
      <c r="TXD52" s="192"/>
      <c r="TXE52" s="192"/>
      <c r="TXF52" s="192"/>
      <c r="TXG52" s="192"/>
      <c r="TXH52" s="192"/>
      <c r="TXI52" s="192"/>
      <c r="TXJ52" s="192"/>
      <c r="TXK52" s="192"/>
      <c r="TXL52" s="192"/>
      <c r="TXM52" s="192"/>
      <c r="TXN52" s="192"/>
      <c r="TXO52" s="192"/>
      <c r="TXP52" s="192"/>
      <c r="TXQ52" s="192"/>
      <c r="TXR52" s="192"/>
      <c r="TXS52" s="192"/>
      <c r="TXT52" s="192"/>
      <c r="TXU52" s="192"/>
      <c r="TXV52" s="192"/>
      <c r="TXW52" s="192"/>
      <c r="TXX52" s="192"/>
      <c r="TXY52" s="192"/>
      <c r="TXZ52" s="192"/>
      <c r="TYA52" s="192"/>
      <c r="TYB52" s="192"/>
      <c r="TYC52" s="192"/>
      <c r="TYD52" s="192"/>
      <c r="TYE52" s="192"/>
      <c r="TYF52" s="192"/>
      <c r="TYG52" s="192"/>
      <c r="TYH52" s="192"/>
      <c r="TYI52" s="192"/>
      <c r="TYJ52" s="192"/>
      <c r="TYK52" s="192"/>
      <c r="TYL52" s="192"/>
      <c r="TYM52" s="192"/>
      <c r="TYN52" s="192"/>
      <c r="TYO52" s="192"/>
      <c r="TYP52" s="192"/>
      <c r="TYQ52" s="192"/>
      <c r="TYR52" s="192"/>
      <c r="TYS52" s="192"/>
      <c r="TYT52" s="192"/>
      <c r="TYU52" s="192"/>
      <c r="TYV52" s="192"/>
      <c r="TYW52" s="192"/>
      <c r="TYX52" s="192"/>
      <c r="TYY52" s="192"/>
      <c r="TYZ52" s="192"/>
      <c r="TZA52" s="192"/>
      <c r="TZB52" s="192"/>
      <c r="TZC52" s="192"/>
      <c r="TZD52" s="192"/>
      <c r="TZE52" s="192"/>
      <c r="TZF52" s="192"/>
      <c r="TZG52" s="192"/>
      <c r="TZH52" s="192"/>
      <c r="TZI52" s="192"/>
      <c r="TZJ52" s="192"/>
      <c r="TZK52" s="192"/>
      <c r="TZL52" s="192"/>
      <c r="TZM52" s="192"/>
      <c r="TZN52" s="192"/>
      <c r="TZO52" s="192"/>
      <c r="TZP52" s="192"/>
      <c r="TZQ52" s="192"/>
      <c r="TZR52" s="192"/>
      <c r="TZS52" s="192"/>
      <c r="TZT52" s="192"/>
      <c r="TZU52" s="192"/>
      <c r="TZV52" s="192"/>
      <c r="TZW52" s="192"/>
      <c r="TZX52" s="192"/>
      <c r="TZY52" s="192"/>
      <c r="TZZ52" s="192"/>
      <c r="UAA52" s="192"/>
      <c r="UAB52" s="192"/>
      <c r="UAC52" s="192"/>
      <c r="UAD52" s="192"/>
      <c r="UAE52" s="192"/>
      <c r="UAF52" s="192"/>
      <c r="UAG52" s="192"/>
      <c r="UAH52" s="192"/>
      <c r="UAI52" s="192"/>
      <c r="UAJ52" s="192"/>
      <c r="UAK52" s="192"/>
      <c r="UAL52" s="192"/>
      <c r="UAM52" s="192"/>
      <c r="UAN52" s="192"/>
      <c r="UAO52" s="192"/>
      <c r="UAP52" s="192"/>
      <c r="UAQ52" s="192"/>
      <c r="UAR52" s="192"/>
      <c r="UAS52" s="192"/>
      <c r="UAT52" s="192"/>
      <c r="UAU52" s="192"/>
      <c r="UAV52" s="192"/>
      <c r="UAW52" s="192"/>
      <c r="UAX52" s="192"/>
      <c r="UAY52" s="192"/>
      <c r="UAZ52" s="192"/>
      <c r="UBA52" s="192"/>
      <c r="UBB52" s="192"/>
      <c r="UBC52" s="192"/>
      <c r="UBD52" s="192"/>
      <c r="UBE52" s="192"/>
      <c r="UBF52" s="192"/>
      <c r="UBG52" s="192"/>
      <c r="UBH52" s="192"/>
      <c r="UBI52" s="192"/>
      <c r="UBJ52" s="192"/>
      <c r="UBK52" s="192"/>
      <c r="UBL52" s="192"/>
      <c r="UBM52" s="192"/>
      <c r="UBN52" s="192"/>
      <c r="UBO52" s="192"/>
      <c r="UBP52" s="192"/>
      <c r="UBQ52" s="192"/>
      <c r="UBR52" s="192"/>
      <c r="UBS52" s="192"/>
      <c r="UBT52" s="192"/>
      <c r="UBU52" s="192"/>
      <c r="UBV52" s="192"/>
      <c r="UBW52" s="192"/>
      <c r="UBX52" s="192"/>
      <c r="UBY52" s="192"/>
      <c r="UBZ52" s="192"/>
      <c r="UCA52" s="192"/>
      <c r="UCB52" s="192"/>
      <c r="UCC52" s="192"/>
      <c r="UCD52" s="192"/>
      <c r="UCE52" s="192"/>
      <c r="UCF52" s="192"/>
      <c r="UCG52" s="192"/>
      <c r="UCH52" s="192"/>
      <c r="UCI52" s="192"/>
      <c r="UCJ52" s="192"/>
      <c r="UCK52" s="192"/>
      <c r="UCL52" s="192"/>
      <c r="UCM52" s="192"/>
      <c r="UCN52" s="192"/>
      <c r="UCO52" s="192"/>
      <c r="UCP52" s="192"/>
      <c r="UCQ52" s="192"/>
      <c r="UCR52" s="192"/>
      <c r="UCS52" s="192"/>
      <c r="UCT52" s="192"/>
      <c r="UCU52" s="192"/>
      <c r="UCV52" s="192"/>
      <c r="UCW52" s="192"/>
      <c r="UCX52" s="192"/>
      <c r="UCY52" s="192"/>
      <c r="UCZ52" s="192"/>
      <c r="UDA52" s="192"/>
      <c r="UDB52" s="192"/>
      <c r="UDC52" s="192"/>
      <c r="UDD52" s="192"/>
      <c r="UDE52" s="192"/>
      <c r="UDF52" s="192"/>
      <c r="UDG52" s="192"/>
      <c r="UDH52" s="192"/>
      <c r="UDI52" s="192"/>
      <c r="UDJ52" s="192"/>
      <c r="UDK52" s="192"/>
      <c r="UDL52" s="192"/>
      <c r="UDM52" s="192"/>
      <c r="UDN52" s="192"/>
      <c r="UDO52" s="192"/>
      <c r="UDP52" s="192"/>
      <c r="UDQ52" s="192"/>
      <c r="UDR52" s="192"/>
      <c r="UDS52" s="192"/>
      <c r="UDT52" s="192"/>
      <c r="UDU52" s="192"/>
      <c r="UDV52" s="192"/>
      <c r="UDW52" s="192"/>
      <c r="UDX52" s="192"/>
      <c r="UDY52" s="192"/>
      <c r="UDZ52" s="192"/>
      <c r="UEA52" s="192"/>
      <c r="UEB52" s="192"/>
      <c r="UEC52" s="192"/>
      <c r="UED52" s="192"/>
      <c r="UEE52" s="192"/>
      <c r="UEF52" s="192"/>
      <c r="UEG52" s="192"/>
      <c r="UEH52" s="192"/>
      <c r="UEI52" s="192"/>
      <c r="UEJ52" s="192"/>
      <c r="UEK52" s="192"/>
      <c r="UEL52" s="192"/>
      <c r="UEM52" s="192"/>
      <c r="UEN52" s="192"/>
      <c r="UEO52" s="192"/>
      <c r="UEP52" s="192"/>
      <c r="UEQ52" s="192"/>
      <c r="UER52" s="192"/>
      <c r="UES52" s="192"/>
      <c r="UET52" s="192"/>
      <c r="UEU52" s="192"/>
      <c r="UEV52" s="192"/>
      <c r="UEW52" s="192"/>
      <c r="UEX52" s="192"/>
      <c r="UEY52" s="192"/>
      <c r="UEZ52" s="192"/>
      <c r="UFA52" s="192"/>
      <c r="UFB52" s="192"/>
      <c r="UFC52" s="192"/>
      <c r="UFD52" s="192"/>
      <c r="UFE52" s="192"/>
      <c r="UFF52" s="192"/>
      <c r="UFG52" s="192"/>
      <c r="UFH52" s="192"/>
      <c r="UFI52" s="192"/>
      <c r="UFJ52" s="192"/>
      <c r="UFK52" s="192"/>
      <c r="UFL52" s="192"/>
      <c r="UFM52" s="192"/>
      <c r="UFN52" s="192"/>
      <c r="UFO52" s="192"/>
      <c r="UFP52" s="192"/>
      <c r="UFQ52" s="192"/>
      <c r="UFR52" s="192"/>
      <c r="UFS52" s="192"/>
      <c r="UFT52" s="192"/>
      <c r="UFU52" s="192"/>
      <c r="UFV52" s="192"/>
      <c r="UFW52" s="192"/>
      <c r="UFX52" s="192"/>
      <c r="UFY52" s="192"/>
      <c r="UFZ52" s="192"/>
      <c r="UGA52" s="192"/>
      <c r="UGB52" s="192"/>
      <c r="UGC52" s="192"/>
      <c r="UGD52" s="192"/>
      <c r="UGE52" s="192"/>
      <c r="UGF52" s="192"/>
      <c r="UGG52" s="192"/>
      <c r="UGH52" s="192"/>
      <c r="UGI52" s="192"/>
      <c r="UGJ52" s="192"/>
      <c r="UGK52" s="192"/>
      <c r="UGL52" s="192"/>
      <c r="UGM52" s="192"/>
      <c r="UGN52" s="192"/>
      <c r="UGO52" s="192"/>
      <c r="UGP52" s="192"/>
      <c r="UGQ52" s="192"/>
      <c r="UGR52" s="192"/>
      <c r="UGS52" s="192"/>
      <c r="UGT52" s="192"/>
      <c r="UGU52" s="192"/>
      <c r="UGV52" s="192"/>
      <c r="UGW52" s="192"/>
      <c r="UGX52" s="192"/>
      <c r="UGY52" s="192"/>
      <c r="UGZ52" s="192"/>
      <c r="UHA52" s="192"/>
      <c r="UHB52" s="192"/>
      <c r="UHC52" s="192"/>
      <c r="UHD52" s="192"/>
      <c r="UHE52" s="192"/>
      <c r="UHF52" s="192"/>
      <c r="UHG52" s="192"/>
      <c r="UHH52" s="192"/>
      <c r="UHI52" s="192"/>
      <c r="UHJ52" s="192"/>
      <c r="UHK52" s="192"/>
      <c r="UHL52" s="192"/>
      <c r="UHM52" s="192"/>
      <c r="UHN52" s="192"/>
      <c r="UHO52" s="192"/>
      <c r="UHP52" s="192"/>
      <c r="UHQ52" s="192"/>
      <c r="UHR52" s="192"/>
      <c r="UHS52" s="192"/>
      <c r="UHT52" s="192"/>
      <c r="UHU52" s="192"/>
      <c r="UHV52" s="192"/>
      <c r="UHW52" s="192"/>
      <c r="UHX52" s="192"/>
      <c r="UHY52" s="192"/>
      <c r="UHZ52" s="192"/>
      <c r="UIA52" s="192"/>
      <c r="UIB52" s="192"/>
      <c r="UIC52" s="192"/>
      <c r="UID52" s="192"/>
      <c r="UIE52" s="192"/>
      <c r="UIF52" s="192"/>
      <c r="UIG52" s="192"/>
      <c r="UIH52" s="192"/>
      <c r="UII52" s="192"/>
      <c r="UIJ52" s="192"/>
      <c r="UIK52" s="192"/>
      <c r="UIL52" s="192"/>
      <c r="UIM52" s="192"/>
      <c r="UIN52" s="192"/>
      <c r="UIO52" s="192"/>
      <c r="UIP52" s="192"/>
      <c r="UIQ52" s="192"/>
      <c r="UIR52" s="192"/>
      <c r="UIS52" s="192"/>
      <c r="UIT52" s="192"/>
      <c r="UIU52" s="192"/>
      <c r="UIV52" s="192"/>
      <c r="UIW52" s="192"/>
      <c r="UIX52" s="192"/>
      <c r="UIY52" s="192"/>
      <c r="UIZ52" s="192"/>
      <c r="UJA52" s="192"/>
      <c r="UJB52" s="192"/>
      <c r="UJC52" s="192"/>
      <c r="UJD52" s="192"/>
      <c r="UJE52" s="192"/>
      <c r="UJF52" s="192"/>
      <c r="UJG52" s="192"/>
      <c r="UJH52" s="192"/>
      <c r="UJI52" s="192"/>
      <c r="UJJ52" s="192"/>
      <c r="UJK52" s="192"/>
      <c r="UJL52" s="192"/>
      <c r="UJM52" s="192"/>
      <c r="UJN52" s="192"/>
      <c r="UJO52" s="192"/>
      <c r="UJP52" s="192"/>
      <c r="UJQ52" s="192"/>
      <c r="UJR52" s="192"/>
      <c r="UJS52" s="192"/>
      <c r="UJT52" s="192"/>
      <c r="UJU52" s="192"/>
      <c r="UJV52" s="192"/>
      <c r="UJW52" s="192"/>
      <c r="UJX52" s="192"/>
      <c r="UJY52" s="192"/>
      <c r="UJZ52" s="192"/>
      <c r="UKA52" s="192"/>
      <c r="UKB52" s="192"/>
      <c r="UKC52" s="192"/>
      <c r="UKD52" s="192"/>
      <c r="UKE52" s="192"/>
      <c r="UKF52" s="192"/>
      <c r="UKG52" s="192"/>
      <c r="UKH52" s="192"/>
      <c r="UKI52" s="192"/>
      <c r="UKJ52" s="192"/>
      <c r="UKK52" s="192"/>
      <c r="UKL52" s="192"/>
      <c r="UKM52" s="192"/>
      <c r="UKN52" s="192"/>
      <c r="UKO52" s="192"/>
      <c r="UKP52" s="192"/>
      <c r="UKQ52" s="192"/>
      <c r="UKR52" s="192"/>
      <c r="UKS52" s="192"/>
      <c r="UKT52" s="192"/>
      <c r="UKU52" s="192"/>
      <c r="UKV52" s="192"/>
      <c r="UKW52" s="192"/>
      <c r="UKX52" s="192"/>
      <c r="UKY52" s="192"/>
      <c r="UKZ52" s="192"/>
      <c r="ULA52" s="192"/>
      <c r="ULB52" s="192"/>
      <c r="ULC52" s="192"/>
      <c r="ULD52" s="192"/>
      <c r="ULE52" s="192"/>
      <c r="ULF52" s="192"/>
      <c r="ULG52" s="192"/>
      <c r="ULH52" s="192"/>
      <c r="ULI52" s="192"/>
      <c r="ULJ52" s="192"/>
      <c r="ULK52" s="192"/>
      <c r="ULL52" s="192"/>
      <c r="ULM52" s="192"/>
      <c r="ULN52" s="192"/>
      <c r="ULO52" s="192"/>
      <c r="ULP52" s="192"/>
      <c r="ULQ52" s="192"/>
      <c r="ULR52" s="192"/>
      <c r="ULS52" s="192"/>
      <c r="ULT52" s="192"/>
      <c r="ULU52" s="192"/>
      <c r="ULV52" s="192"/>
      <c r="ULW52" s="192"/>
      <c r="ULX52" s="192"/>
      <c r="ULY52" s="192"/>
      <c r="ULZ52" s="192"/>
      <c r="UMA52" s="192"/>
      <c r="UMB52" s="192"/>
      <c r="UMC52" s="192"/>
      <c r="UMD52" s="192"/>
      <c r="UME52" s="192"/>
      <c r="UMF52" s="192"/>
      <c r="UMG52" s="192"/>
      <c r="UMH52" s="192"/>
      <c r="UMI52" s="192"/>
      <c r="UMJ52" s="192"/>
      <c r="UMK52" s="192"/>
      <c r="UML52" s="192"/>
      <c r="UMM52" s="192"/>
      <c r="UMN52" s="192"/>
      <c r="UMO52" s="192"/>
      <c r="UMP52" s="192"/>
      <c r="UMQ52" s="192"/>
      <c r="UMR52" s="192"/>
      <c r="UMS52" s="192"/>
      <c r="UMT52" s="192"/>
      <c r="UMU52" s="192"/>
      <c r="UMV52" s="192"/>
      <c r="UMW52" s="192"/>
      <c r="UMX52" s="192"/>
      <c r="UMY52" s="192"/>
      <c r="UMZ52" s="192"/>
      <c r="UNA52" s="192"/>
      <c r="UNB52" s="192"/>
      <c r="UNC52" s="192"/>
      <c r="UND52" s="192"/>
      <c r="UNE52" s="192"/>
      <c r="UNF52" s="192"/>
      <c r="UNG52" s="192"/>
      <c r="UNH52" s="192"/>
      <c r="UNI52" s="192"/>
      <c r="UNJ52" s="192"/>
      <c r="UNK52" s="192"/>
      <c r="UNL52" s="192"/>
      <c r="UNM52" s="192"/>
      <c r="UNN52" s="192"/>
      <c r="UNO52" s="192"/>
      <c r="UNP52" s="192"/>
      <c r="UNQ52" s="192"/>
      <c r="UNR52" s="192"/>
      <c r="UNS52" s="192"/>
      <c r="UNT52" s="192"/>
      <c r="UNU52" s="192"/>
      <c r="UNV52" s="192"/>
      <c r="UNW52" s="192"/>
      <c r="UNX52" s="192"/>
      <c r="UNY52" s="192"/>
      <c r="UNZ52" s="192"/>
      <c r="UOA52" s="192"/>
      <c r="UOB52" s="192"/>
      <c r="UOC52" s="192"/>
      <c r="UOD52" s="192"/>
      <c r="UOE52" s="192"/>
      <c r="UOF52" s="192"/>
      <c r="UOG52" s="192"/>
      <c r="UOH52" s="192"/>
      <c r="UOI52" s="192"/>
      <c r="UOJ52" s="192"/>
      <c r="UOK52" s="192"/>
      <c r="UOL52" s="192"/>
      <c r="UOM52" s="192"/>
      <c r="UON52" s="192"/>
      <c r="UOO52" s="192"/>
      <c r="UOP52" s="192"/>
      <c r="UOQ52" s="192"/>
      <c r="UOR52" s="192"/>
      <c r="UOS52" s="192"/>
      <c r="UOT52" s="192"/>
      <c r="UOU52" s="192"/>
      <c r="UOV52" s="192"/>
      <c r="UOW52" s="192"/>
      <c r="UOX52" s="192"/>
      <c r="UOY52" s="192"/>
      <c r="UOZ52" s="192"/>
      <c r="UPA52" s="192"/>
      <c r="UPB52" s="192"/>
      <c r="UPC52" s="192"/>
      <c r="UPD52" s="192"/>
      <c r="UPE52" s="192"/>
      <c r="UPF52" s="192"/>
      <c r="UPG52" s="192"/>
      <c r="UPH52" s="192"/>
      <c r="UPI52" s="192"/>
      <c r="UPJ52" s="192"/>
      <c r="UPK52" s="192"/>
      <c r="UPL52" s="192"/>
      <c r="UPM52" s="192"/>
      <c r="UPN52" s="192"/>
      <c r="UPO52" s="192"/>
      <c r="UPP52" s="192"/>
      <c r="UPQ52" s="192"/>
      <c r="UPR52" s="192"/>
      <c r="UPS52" s="192"/>
      <c r="UPT52" s="192"/>
      <c r="UPU52" s="192"/>
      <c r="UPV52" s="192"/>
      <c r="UPW52" s="192"/>
      <c r="UPX52" s="192"/>
      <c r="UPY52" s="192"/>
      <c r="UPZ52" s="192"/>
      <c r="UQA52" s="192"/>
      <c r="UQB52" s="192"/>
      <c r="UQC52" s="192"/>
      <c r="UQD52" s="192"/>
      <c r="UQE52" s="192"/>
      <c r="UQF52" s="192"/>
      <c r="UQG52" s="192"/>
      <c r="UQH52" s="192"/>
      <c r="UQI52" s="192"/>
      <c r="UQJ52" s="192"/>
      <c r="UQK52" s="192"/>
      <c r="UQL52" s="192"/>
      <c r="UQM52" s="192"/>
      <c r="UQN52" s="192"/>
      <c r="UQO52" s="192"/>
      <c r="UQP52" s="192"/>
      <c r="UQQ52" s="192"/>
      <c r="UQR52" s="192"/>
      <c r="UQS52" s="192"/>
      <c r="UQT52" s="192"/>
      <c r="UQU52" s="192"/>
      <c r="UQV52" s="192"/>
      <c r="UQW52" s="192"/>
      <c r="UQX52" s="192"/>
      <c r="UQY52" s="192"/>
      <c r="UQZ52" s="192"/>
      <c r="URA52" s="192"/>
      <c r="URB52" s="192"/>
      <c r="URC52" s="192"/>
      <c r="URD52" s="192"/>
      <c r="URE52" s="192"/>
      <c r="URF52" s="192"/>
      <c r="URG52" s="192"/>
      <c r="URH52" s="192"/>
      <c r="URI52" s="192"/>
      <c r="URJ52" s="192"/>
      <c r="URK52" s="192"/>
      <c r="URL52" s="192"/>
      <c r="URM52" s="192"/>
      <c r="URN52" s="192"/>
      <c r="URO52" s="192"/>
      <c r="URP52" s="192"/>
      <c r="URQ52" s="192"/>
      <c r="URR52" s="192"/>
      <c r="URS52" s="192"/>
      <c r="URT52" s="192"/>
      <c r="URU52" s="192"/>
      <c r="URV52" s="192"/>
      <c r="URW52" s="192"/>
      <c r="URX52" s="192"/>
      <c r="URY52" s="192"/>
      <c r="URZ52" s="192"/>
      <c r="USA52" s="192"/>
      <c r="USB52" s="192"/>
      <c r="USC52" s="192"/>
      <c r="USD52" s="192"/>
      <c r="USE52" s="192"/>
      <c r="USF52" s="192"/>
      <c r="USG52" s="192"/>
      <c r="USH52" s="192"/>
      <c r="USI52" s="192"/>
      <c r="USJ52" s="192"/>
      <c r="USK52" s="192"/>
      <c r="USL52" s="192"/>
      <c r="USM52" s="192"/>
      <c r="USN52" s="192"/>
      <c r="USO52" s="192"/>
      <c r="USP52" s="192"/>
      <c r="USQ52" s="192"/>
      <c r="USR52" s="192"/>
      <c r="USS52" s="192"/>
      <c r="UST52" s="192"/>
      <c r="USU52" s="192"/>
      <c r="USV52" s="192"/>
      <c r="USW52" s="192"/>
      <c r="USX52" s="192"/>
      <c r="USY52" s="192"/>
      <c r="USZ52" s="192"/>
      <c r="UTA52" s="192"/>
      <c r="UTB52" s="192"/>
      <c r="UTC52" s="192"/>
      <c r="UTD52" s="192"/>
      <c r="UTE52" s="192"/>
      <c r="UTF52" s="192"/>
      <c r="UTG52" s="192"/>
      <c r="UTH52" s="192"/>
      <c r="UTI52" s="192"/>
      <c r="UTJ52" s="192"/>
      <c r="UTK52" s="192"/>
      <c r="UTL52" s="192"/>
      <c r="UTM52" s="192"/>
      <c r="UTN52" s="192"/>
      <c r="UTO52" s="192"/>
      <c r="UTP52" s="192"/>
      <c r="UTQ52" s="192"/>
      <c r="UTR52" s="192"/>
      <c r="UTS52" s="192"/>
      <c r="UTT52" s="192"/>
      <c r="UTU52" s="192"/>
      <c r="UTV52" s="192"/>
      <c r="UTW52" s="192"/>
      <c r="UTX52" s="192"/>
      <c r="UTY52" s="192"/>
      <c r="UTZ52" s="192"/>
      <c r="UUA52" s="192"/>
      <c r="UUB52" s="192"/>
      <c r="UUC52" s="192"/>
      <c r="UUD52" s="192"/>
      <c r="UUE52" s="192"/>
      <c r="UUF52" s="192"/>
      <c r="UUG52" s="192"/>
      <c r="UUH52" s="192"/>
      <c r="UUI52" s="192"/>
      <c r="UUJ52" s="192"/>
      <c r="UUK52" s="192"/>
      <c r="UUL52" s="192"/>
      <c r="UUM52" s="192"/>
      <c r="UUN52" s="192"/>
      <c r="UUO52" s="192"/>
      <c r="UUP52" s="192"/>
      <c r="UUQ52" s="192"/>
      <c r="UUR52" s="192"/>
      <c r="UUS52" s="192"/>
      <c r="UUT52" s="192"/>
      <c r="UUU52" s="192"/>
      <c r="UUV52" s="192"/>
      <c r="UUW52" s="192"/>
      <c r="UUX52" s="192"/>
      <c r="UUY52" s="192"/>
      <c r="UUZ52" s="192"/>
      <c r="UVA52" s="192"/>
      <c r="UVB52" s="192"/>
      <c r="UVC52" s="192"/>
      <c r="UVD52" s="192"/>
      <c r="UVE52" s="192"/>
      <c r="UVF52" s="192"/>
      <c r="UVG52" s="192"/>
      <c r="UVH52" s="192"/>
      <c r="UVI52" s="192"/>
      <c r="UVJ52" s="192"/>
      <c r="UVK52" s="192"/>
      <c r="UVL52" s="192"/>
      <c r="UVM52" s="192"/>
      <c r="UVN52" s="192"/>
      <c r="UVO52" s="192"/>
      <c r="UVP52" s="192"/>
      <c r="UVQ52" s="192"/>
      <c r="UVR52" s="192"/>
      <c r="UVS52" s="192"/>
      <c r="UVT52" s="192"/>
      <c r="UVU52" s="192"/>
      <c r="UVV52" s="192"/>
      <c r="UVW52" s="192"/>
      <c r="UVX52" s="192"/>
      <c r="UVY52" s="192"/>
      <c r="UVZ52" s="192"/>
      <c r="UWA52" s="192"/>
      <c r="UWB52" s="192"/>
      <c r="UWC52" s="192"/>
      <c r="UWD52" s="192"/>
      <c r="UWE52" s="192"/>
      <c r="UWF52" s="192"/>
      <c r="UWG52" s="192"/>
      <c r="UWH52" s="192"/>
      <c r="UWI52" s="192"/>
      <c r="UWJ52" s="192"/>
      <c r="UWK52" s="192"/>
      <c r="UWL52" s="192"/>
      <c r="UWM52" s="192"/>
      <c r="UWN52" s="192"/>
      <c r="UWO52" s="192"/>
      <c r="UWP52" s="192"/>
      <c r="UWQ52" s="192"/>
      <c r="UWR52" s="192"/>
      <c r="UWS52" s="192"/>
      <c r="UWT52" s="192"/>
      <c r="UWU52" s="192"/>
      <c r="UWV52" s="192"/>
      <c r="UWW52" s="192"/>
      <c r="UWX52" s="192"/>
      <c r="UWY52" s="192"/>
      <c r="UWZ52" s="192"/>
      <c r="UXA52" s="192"/>
      <c r="UXB52" s="192"/>
      <c r="UXC52" s="192"/>
      <c r="UXD52" s="192"/>
      <c r="UXE52" s="192"/>
      <c r="UXF52" s="192"/>
      <c r="UXG52" s="192"/>
      <c r="UXH52" s="192"/>
      <c r="UXI52" s="192"/>
      <c r="UXJ52" s="192"/>
      <c r="UXK52" s="192"/>
      <c r="UXL52" s="192"/>
      <c r="UXM52" s="192"/>
      <c r="UXN52" s="192"/>
      <c r="UXO52" s="192"/>
      <c r="UXP52" s="192"/>
      <c r="UXQ52" s="192"/>
      <c r="UXR52" s="192"/>
      <c r="UXS52" s="192"/>
      <c r="UXT52" s="192"/>
      <c r="UXU52" s="192"/>
      <c r="UXV52" s="192"/>
      <c r="UXW52" s="192"/>
      <c r="UXX52" s="192"/>
      <c r="UXY52" s="192"/>
      <c r="UXZ52" s="192"/>
      <c r="UYA52" s="192"/>
      <c r="UYB52" s="192"/>
      <c r="UYC52" s="192"/>
      <c r="UYD52" s="192"/>
      <c r="UYE52" s="192"/>
      <c r="UYF52" s="192"/>
      <c r="UYG52" s="192"/>
      <c r="UYH52" s="192"/>
      <c r="UYI52" s="192"/>
      <c r="UYJ52" s="192"/>
      <c r="UYK52" s="192"/>
      <c r="UYL52" s="192"/>
      <c r="UYM52" s="192"/>
      <c r="UYN52" s="192"/>
      <c r="UYO52" s="192"/>
      <c r="UYP52" s="192"/>
      <c r="UYQ52" s="192"/>
      <c r="UYR52" s="192"/>
      <c r="UYS52" s="192"/>
      <c r="UYT52" s="192"/>
      <c r="UYU52" s="192"/>
      <c r="UYV52" s="192"/>
      <c r="UYW52" s="192"/>
      <c r="UYX52" s="192"/>
      <c r="UYY52" s="192"/>
      <c r="UYZ52" s="192"/>
      <c r="UZA52" s="192"/>
      <c r="UZB52" s="192"/>
      <c r="UZC52" s="192"/>
      <c r="UZD52" s="192"/>
      <c r="UZE52" s="192"/>
      <c r="UZF52" s="192"/>
      <c r="UZG52" s="192"/>
      <c r="UZH52" s="192"/>
      <c r="UZI52" s="192"/>
      <c r="UZJ52" s="192"/>
      <c r="UZK52" s="192"/>
      <c r="UZL52" s="192"/>
      <c r="UZM52" s="192"/>
      <c r="UZN52" s="192"/>
      <c r="UZO52" s="192"/>
      <c r="UZP52" s="192"/>
      <c r="UZQ52" s="192"/>
      <c r="UZR52" s="192"/>
      <c r="UZS52" s="192"/>
      <c r="UZT52" s="192"/>
      <c r="UZU52" s="192"/>
      <c r="UZV52" s="192"/>
      <c r="UZW52" s="192"/>
      <c r="UZX52" s="192"/>
      <c r="UZY52" s="192"/>
      <c r="UZZ52" s="192"/>
      <c r="VAA52" s="192"/>
      <c r="VAB52" s="192"/>
      <c r="VAC52" s="192"/>
      <c r="VAD52" s="192"/>
      <c r="VAE52" s="192"/>
      <c r="VAF52" s="192"/>
      <c r="VAG52" s="192"/>
      <c r="VAH52" s="192"/>
      <c r="VAI52" s="192"/>
      <c r="VAJ52" s="192"/>
      <c r="VAK52" s="192"/>
      <c r="VAL52" s="192"/>
      <c r="VAM52" s="192"/>
      <c r="VAN52" s="192"/>
      <c r="VAO52" s="192"/>
      <c r="VAP52" s="192"/>
      <c r="VAQ52" s="192"/>
      <c r="VAR52" s="192"/>
      <c r="VAS52" s="192"/>
      <c r="VAT52" s="192"/>
      <c r="VAU52" s="192"/>
      <c r="VAV52" s="192"/>
      <c r="VAW52" s="192"/>
      <c r="VAX52" s="192"/>
      <c r="VAY52" s="192"/>
      <c r="VAZ52" s="192"/>
      <c r="VBA52" s="192"/>
      <c r="VBB52" s="192"/>
      <c r="VBC52" s="192"/>
      <c r="VBD52" s="192"/>
      <c r="VBE52" s="192"/>
      <c r="VBF52" s="192"/>
      <c r="VBG52" s="192"/>
      <c r="VBH52" s="192"/>
      <c r="VBI52" s="192"/>
      <c r="VBJ52" s="192"/>
      <c r="VBK52" s="192"/>
      <c r="VBL52" s="192"/>
      <c r="VBM52" s="192"/>
      <c r="VBN52" s="192"/>
      <c r="VBO52" s="192"/>
      <c r="VBP52" s="192"/>
      <c r="VBQ52" s="192"/>
      <c r="VBR52" s="192"/>
      <c r="VBS52" s="192"/>
      <c r="VBT52" s="192"/>
      <c r="VBU52" s="192"/>
      <c r="VBV52" s="192"/>
      <c r="VBW52" s="192"/>
      <c r="VBX52" s="192"/>
      <c r="VBY52" s="192"/>
      <c r="VBZ52" s="192"/>
      <c r="VCA52" s="192"/>
      <c r="VCB52" s="192"/>
      <c r="VCC52" s="192"/>
      <c r="VCD52" s="192"/>
      <c r="VCE52" s="192"/>
      <c r="VCF52" s="192"/>
      <c r="VCG52" s="192"/>
      <c r="VCH52" s="192"/>
      <c r="VCI52" s="192"/>
      <c r="VCJ52" s="192"/>
      <c r="VCK52" s="192"/>
      <c r="VCL52" s="192"/>
      <c r="VCM52" s="192"/>
      <c r="VCN52" s="192"/>
      <c r="VCO52" s="192"/>
      <c r="VCP52" s="192"/>
      <c r="VCQ52" s="192"/>
      <c r="VCR52" s="192"/>
      <c r="VCS52" s="192"/>
      <c r="VCT52" s="192"/>
      <c r="VCU52" s="192"/>
      <c r="VCV52" s="192"/>
      <c r="VCW52" s="192"/>
      <c r="VCX52" s="192"/>
      <c r="VCY52" s="192"/>
      <c r="VCZ52" s="192"/>
      <c r="VDA52" s="192"/>
      <c r="VDB52" s="192"/>
      <c r="VDC52" s="192"/>
      <c r="VDD52" s="192"/>
      <c r="VDE52" s="192"/>
      <c r="VDF52" s="192"/>
      <c r="VDG52" s="192"/>
      <c r="VDH52" s="192"/>
      <c r="VDI52" s="192"/>
      <c r="VDJ52" s="192"/>
      <c r="VDK52" s="192"/>
      <c r="VDL52" s="192"/>
      <c r="VDM52" s="192"/>
      <c r="VDN52" s="192"/>
      <c r="VDO52" s="192"/>
      <c r="VDP52" s="192"/>
      <c r="VDQ52" s="192"/>
      <c r="VDR52" s="192"/>
      <c r="VDS52" s="192"/>
      <c r="VDT52" s="192"/>
      <c r="VDU52" s="192"/>
      <c r="VDV52" s="192"/>
      <c r="VDW52" s="192"/>
      <c r="VDX52" s="192"/>
      <c r="VDY52" s="192"/>
      <c r="VDZ52" s="192"/>
      <c r="VEA52" s="192"/>
      <c r="VEB52" s="192"/>
      <c r="VEC52" s="192"/>
      <c r="VED52" s="192"/>
      <c r="VEE52" s="192"/>
      <c r="VEF52" s="192"/>
      <c r="VEG52" s="192"/>
      <c r="VEH52" s="192"/>
      <c r="VEI52" s="192"/>
      <c r="VEJ52" s="192"/>
      <c r="VEK52" s="192"/>
      <c r="VEL52" s="192"/>
      <c r="VEM52" s="192"/>
      <c r="VEN52" s="192"/>
      <c r="VEO52" s="192"/>
      <c r="VEP52" s="192"/>
      <c r="VEQ52" s="192"/>
      <c r="VER52" s="192"/>
      <c r="VES52" s="192"/>
      <c r="VET52" s="192"/>
      <c r="VEU52" s="192"/>
      <c r="VEV52" s="192"/>
      <c r="VEW52" s="192"/>
      <c r="VEX52" s="192"/>
      <c r="VEY52" s="192"/>
      <c r="VEZ52" s="192"/>
      <c r="VFA52" s="192"/>
      <c r="VFB52" s="192"/>
      <c r="VFC52" s="192"/>
      <c r="VFD52" s="192"/>
      <c r="VFE52" s="192"/>
      <c r="VFF52" s="192"/>
      <c r="VFG52" s="192"/>
      <c r="VFH52" s="192"/>
      <c r="VFI52" s="192"/>
      <c r="VFJ52" s="192"/>
      <c r="VFK52" s="192"/>
      <c r="VFL52" s="192"/>
      <c r="VFM52" s="192"/>
      <c r="VFN52" s="192"/>
      <c r="VFO52" s="192"/>
      <c r="VFP52" s="192"/>
      <c r="VFQ52" s="192"/>
      <c r="VFR52" s="192"/>
      <c r="VFS52" s="192"/>
      <c r="VFT52" s="192"/>
      <c r="VFU52" s="192"/>
      <c r="VFV52" s="192"/>
      <c r="VFW52" s="192"/>
      <c r="VFX52" s="192"/>
      <c r="VFY52" s="192"/>
      <c r="VFZ52" s="192"/>
      <c r="VGA52" s="192"/>
      <c r="VGB52" s="192"/>
      <c r="VGC52" s="192"/>
      <c r="VGD52" s="192"/>
      <c r="VGE52" s="192"/>
      <c r="VGF52" s="192"/>
      <c r="VGG52" s="192"/>
      <c r="VGH52" s="192"/>
      <c r="VGI52" s="192"/>
      <c r="VGJ52" s="192"/>
      <c r="VGK52" s="192"/>
      <c r="VGL52" s="192"/>
      <c r="VGM52" s="192"/>
      <c r="VGN52" s="192"/>
      <c r="VGO52" s="192"/>
      <c r="VGP52" s="192"/>
      <c r="VGQ52" s="192"/>
      <c r="VGR52" s="192"/>
      <c r="VGS52" s="192"/>
      <c r="VGT52" s="192"/>
      <c r="VGU52" s="192"/>
      <c r="VGV52" s="192"/>
      <c r="VGW52" s="192"/>
      <c r="VGX52" s="192"/>
      <c r="VGY52" s="192"/>
      <c r="VGZ52" s="192"/>
      <c r="VHA52" s="192"/>
      <c r="VHB52" s="192"/>
      <c r="VHC52" s="192"/>
      <c r="VHD52" s="192"/>
      <c r="VHE52" s="192"/>
      <c r="VHF52" s="192"/>
      <c r="VHG52" s="192"/>
      <c r="VHH52" s="192"/>
      <c r="VHI52" s="192"/>
      <c r="VHJ52" s="192"/>
      <c r="VHK52" s="192"/>
      <c r="VHL52" s="192"/>
      <c r="VHM52" s="192"/>
      <c r="VHN52" s="192"/>
      <c r="VHO52" s="192"/>
      <c r="VHP52" s="192"/>
      <c r="VHQ52" s="192"/>
      <c r="VHR52" s="192"/>
      <c r="VHS52" s="192"/>
      <c r="VHT52" s="192"/>
      <c r="VHU52" s="192"/>
      <c r="VHV52" s="192"/>
      <c r="VHW52" s="192"/>
      <c r="VHX52" s="192"/>
      <c r="VHY52" s="192"/>
      <c r="VHZ52" s="192"/>
      <c r="VIA52" s="192"/>
      <c r="VIB52" s="192"/>
      <c r="VIC52" s="192"/>
      <c r="VID52" s="192"/>
      <c r="VIE52" s="192"/>
      <c r="VIF52" s="192"/>
      <c r="VIG52" s="192"/>
      <c r="VIH52" s="192"/>
      <c r="VII52" s="192"/>
      <c r="VIJ52" s="192"/>
      <c r="VIK52" s="192"/>
      <c r="VIL52" s="192"/>
      <c r="VIM52" s="192"/>
      <c r="VIN52" s="192"/>
      <c r="VIO52" s="192"/>
      <c r="VIP52" s="192"/>
      <c r="VIQ52" s="192"/>
      <c r="VIR52" s="192"/>
      <c r="VIS52" s="192"/>
      <c r="VIT52" s="192"/>
      <c r="VIU52" s="192"/>
      <c r="VIV52" s="192"/>
      <c r="VIW52" s="192"/>
      <c r="VIX52" s="192"/>
      <c r="VIY52" s="192"/>
      <c r="VIZ52" s="192"/>
      <c r="VJA52" s="192"/>
      <c r="VJB52" s="192"/>
      <c r="VJC52" s="192"/>
      <c r="VJD52" s="192"/>
      <c r="VJE52" s="192"/>
      <c r="VJF52" s="192"/>
      <c r="VJG52" s="192"/>
      <c r="VJH52" s="192"/>
      <c r="VJI52" s="192"/>
      <c r="VJJ52" s="192"/>
      <c r="VJK52" s="192"/>
      <c r="VJL52" s="192"/>
      <c r="VJM52" s="192"/>
      <c r="VJN52" s="192"/>
      <c r="VJO52" s="192"/>
      <c r="VJP52" s="192"/>
      <c r="VJQ52" s="192"/>
      <c r="VJR52" s="192"/>
      <c r="VJS52" s="192"/>
      <c r="VJT52" s="192"/>
      <c r="VJU52" s="192"/>
      <c r="VJV52" s="192"/>
      <c r="VJW52" s="192"/>
      <c r="VJX52" s="192"/>
      <c r="VJY52" s="192"/>
      <c r="VJZ52" s="192"/>
      <c r="VKA52" s="192"/>
      <c r="VKB52" s="192"/>
      <c r="VKC52" s="192"/>
      <c r="VKD52" s="192"/>
      <c r="VKE52" s="192"/>
      <c r="VKF52" s="192"/>
      <c r="VKG52" s="192"/>
      <c r="VKH52" s="192"/>
      <c r="VKI52" s="192"/>
      <c r="VKJ52" s="192"/>
      <c r="VKK52" s="192"/>
      <c r="VKL52" s="192"/>
      <c r="VKM52" s="192"/>
      <c r="VKN52" s="192"/>
      <c r="VKO52" s="192"/>
      <c r="VKP52" s="192"/>
      <c r="VKQ52" s="192"/>
      <c r="VKR52" s="192"/>
      <c r="VKS52" s="192"/>
      <c r="VKT52" s="192"/>
      <c r="VKU52" s="192"/>
      <c r="VKV52" s="192"/>
      <c r="VKW52" s="192"/>
      <c r="VKX52" s="192"/>
      <c r="VKY52" s="192"/>
      <c r="VKZ52" s="192"/>
      <c r="VLA52" s="192"/>
      <c r="VLB52" s="192"/>
      <c r="VLC52" s="192"/>
      <c r="VLD52" s="192"/>
      <c r="VLE52" s="192"/>
      <c r="VLF52" s="192"/>
      <c r="VLG52" s="192"/>
      <c r="VLH52" s="192"/>
      <c r="VLI52" s="192"/>
      <c r="VLJ52" s="192"/>
      <c r="VLK52" s="192"/>
      <c r="VLL52" s="192"/>
      <c r="VLM52" s="192"/>
      <c r="VLN52" s="192"/>
      <c r="VLO52" s="192"/>
      <c r="VLP52" s="192"/>
      <c r="VLQ52" s="192"/>
      <c r="VLR52" s="192"/>
      <c r="VLS52" s="192"/>
      <c r="VLT52" s="192"/>
      <c r="VLU52" s="192"/>
      <c r="VLV52" s="192"/>
      <c r="VLW52" s="192"/>
      <c r="VLX52" s="192"/>
      <c r="VLY52" s="192"/>
      <c r="VLZ52" s="192"/>
      <c r="VMA52" s="192"/>
      <c r="VMB52" s="192"/>
      <c r="VMC52" s="192"/>
      <c r="VMD52" s="192"/>
      <c r="VME52" s="192"/>
      <c r="VMF52" s="192"/>
      <c r="VMG52" s="192"/>
      <c r="VMH52" s="192"/>
      <c r="VMI52" s="192"/>
      <c r="VMJ52" s="192"/>
      <c r="VMK52" s="192"/>
      <c r="VML52" s="192"/>
      <c r="VMM52" s="192"/>
      <c r="VMN52" s="192"/>
      <c r="VMO52" s="192"/>
      <c r="VMP52" s="192"/>
      <c r="VMQ52" s="192"/>
      <c r="VMR52" s="192"/>
      <c r="VMS52" s="192"/>
      <c r="VMT52" s="192"/>
      <c r="VMU52" s="192"/>
      <c r="VMV52" s="192"/>
      <c r="VMW52" s="192"/>
      <c r="VMX52" s="192"/>
      <c r="VMY52" s="192"/>
      <c r="VMZ52" s="192"/>
      <c r="VNA52" s="192"/>
      <c r="VNB52" s="192"/>
      <c r="VNC52" s="192"/>
      <c r="VND52" s="192"/>
      <c r="VNE52" s="192"/>
      <c r="VNF52" s="192"/>
      <c r="VNG52" s="192"/>
      <c r="VNH52" s="192"/>
      <c r="VNI52" s="192"/>
      <c r="VNJ52" s="192"/>
      <c r="VNK52" s="192"/>
      <c r="VNL52" s="192"/>
      <c r="VNM52" s="192"/>
      <c r="VNN52" s="192"/>
      <c r="VNO52" s="192"/>
      <c r="VNP52" s="192"/>
      <c r="VNQ52" s="192"/>
      <c r="VNR52" s="192"/>
      <c r="VNS52" s="192"/>
      <c r="VNT52" s="192"/>
      <c r="VNU52" s="192"/>
      <c r="VNV52" s="192"/>
      <c r="VNW52" s="192"/>
      <c r="VNX52" s="192"/>
      <c r="VNY52" s="192"/>
      <c r="VNZ52" s="192"/>
      <c r="VOA52" s="192"/>
      <c r="VOB52" s="192"/>
      <c r="VOC52" s="192"/>
      <c r="VOD52" s="192"/>
      <c r="VOE52" s="192"/>
      <c r="VOF52" s="192"/>
      <c r="VOG52" s="192"/>
      <c r="VOH52" s="192"/>
      <c r="VOI52" s="192"/>
      <c r="VOJ52" s="192"/>
      <c r="VOK52" s="192"/>
      <c r="VOL52" s="192"/>
      <c r="VOM52" s="192"/>
      <c r="VON52" s="192"/>
      <c r="VOO52" s="192"/>
      <c r="VOP52" s="192"/>
      <c r="VOQ52" s="192"/>
      <c r="VOR52" s="192"/>
      <c r="VOS52" s="192"/>
      <c r="VOT52" s="192"/>
      <c r="VOU52" s="192"/>
      <c r="VOV52" s="192"/>
      <c r="VOW52" s="192"/>
      <c r="VOX52" s="192"/>
      <c r="VOY52" s="192"/>
      <c r="VOZ52" s="192"/>
      <c r="VPA52" s="192"/>
      <c r="VPB52" s="192"/>
      <c r="VPC52" s="192"/>
      <c r="VPD52" s="192"/>
      <c r="VPE52" s="192"/>
      <c r="VPF52" s="192"/>
      <c r="VPG52" s="192"/>
      <c r="VPH52" s="192"/>
      <c r="VPI52" s="192"/>
      <c r="VPJ52" s="192"/>
      <c r="VPK52" s="192"/>
      <c r="VPL52" s="192"/>
      <c r="VPM52" s="192"/>
      <c r="VPN52" s="192"/>
      <c r="VPO52" s="192"/>
      <c r="VPP52" s="192"/>
      <c r="VPQ52" s="192"/>
      <c r="VPR52" s="192"/>
      <c r="VPS52" s="192"/>
      <c r="VPT52" s="192"/>
      <c r="VPU52" s="192"/>
      <c r="VPV52" s="192"/>
      <c r="VPW52" s="192"/>
      <c r="VPX52" s="192"/>
      <c r="VPY52" s="192"/>
      <c r="VPZ52" s="192"/>
      <c r="VQA52" s="192"/>
      <c r="VQB52" s="192"/>
      <c r="VQC52" s="192"/>
      <c r="VQD52" s="192"/>
      <c r="VQE52" s="192"/>
      <c r="VQF52" s="192"/>
      <c r="VQG52" s="192"/>
      <c r="VQH52" s="192"/>
      <c r="VQI52" s="192"/>
      <c r="VQJ52" s="192"/>
      <c r="VQK52" s="192"/>
      <c r="VQL52" s="192"/>
      <c r="VQM52" s="192"/>
      <c r="VQN52" s="192"/>
      <c r="VQO52" s="192"/>
      <c r="VQP52" s="192"/>
      <c r="VQQ52" s="192"/>
      <c r="VQR52" s="192"/>
      <c r="VQS52" s="192"/>
      <c r="VQT52" s="192"/>
      <c r="VQU52" s="192"/>
      <c r="VQV52" s="192"/>
      <c r="VQW52" s="192"/>
      <c r="VQX52" s="192"/>
      <c r="VQY52" s="192"/>
      <c r="VQZ52" s="192"/>
      <c r="VRA52" s="192"/>
      <c r="VRB52" s="192"/>
      <c r="VRC52" s="192"/>
      <c r="VRD52" s="192"/>
      <c r="VRE52" s="192"/>
      <c r="VRF52" s="192"/>
      <c r="VRG52" s="192"/>
      <c r="VRH52" s="192"/>
      <c r="VRI52" s="192"/>
      <c r="VRJ52" s="192"/>
      <c r="VRK52" s="192"/>
      <c r="VRL52" s="192"/>
      <c r="VRM52" s="192"/>
      <c r="VRN52" s="192"/>
      <c r="VRO52" s="192"/>
      <c r="VRP52" s="192"/>
      <c r="VRQ52" s="192"/>
      <c r="VRR52" s="192"/>
      <c r="VRS52" s="192"/>
      <c r="VRT52" s="192"/>
      <c r="VRU52" s="192"/>
      <c r="VRV52" s="192"/>
      <c r="VRW52" s="192"/>
      <c r="VRX52" s="192"/>
      <c r="VRY52" s="192"/>
      <c r="VRZ52" s="192"/>
      <c r="VSA52" s="192"/>
      <c r="VSB52" s="192"/>
      <c r="VSC52" s="192"/>
      <c r="VSD52" s="192"/>
      <c r="VSE52" s="192"/>
      <c r="VSF52" s="192"/>
      <c r="VSG52" s="192"/>
      <c r="VSH52" s="192"/>
      <c r="VSI52" s="192"/>
      <c r="VSJ52" s="192"/>
      <c r="VSK52" s="192"/>
      <c r="VSL52" s="192"/>
      <c r="VSM52" s="192"/>
      <c r="VSN52" s="192"/>
      <c r="VSO52" s="192"/>
      <c r="VSP52" s="192"/>
      <c r="VSQ52" s="192"/>
      <c r="VSR52" s="192"/>
      <c r="VSS52" s="192"/>
      <c r="VST52" s="192"/>
      <c r="VSU52" s="192"/>
      <c r="VSV52" s="192"/>
      <c r="VSW52" s="192"/>
      <c r="VSX52" s="192"/>
      <c r="VSY52" s="192"/>
      <c r="VSZ52" s="192"/>
      <c r="VTA52" s="192"/>
      <c r="VTB52" s="192"/>
      <c r="VTC52" s="192"/>
      <c r="VTD52" s="192"/>
      <c r="VTE52" s="192"/>
      <c r="VTF52" s="192"/>
      <c r="VTG52" s="192"/>
      <c r="VTH52" s="192"/>
      <c r="VTI52" s="192"/>
      <c r="VTJ52" s="192"/>
      <c r="VTK52" s="192"/>
      <c r="VTL52" s="192"/>
      <c r="VTM52" s="192"/>
      <c r="VTN52" s="192"/>
      <c r="VTO52" s="192"/>
      <c r="VTP52" s="192"/>
      <c r="VTQ52" s="192"/>
      <c r="VTR52" s="192"/>
      <c r="VTS52" s="192"/>
      <c r="VTT52" s="192"/>
      <c r="VTU52" s="192"/>
      <c r="VTV52" s="192"/>
      <c r="VTW52" s="192"/>
      <c r="VTX52" s="192"/>
      <c r="VTY52" s="192"/>
      <c r="VTZ52" s="192"/>
      <c r="VUA52" s="192"/>
      <c r="VUB52" s="192"/>
      <c r="VUC52" s="192"/>
      <c r="VUD52" s="192"/>
      <c r="VUE52" s="192"/>
      <c r="VUF52" s="192"/>
      <c r="VUG52" s="192"/>
      <c r="VUH52" s="192"/>
      <c r="VUI52" s="192"/>
      <c r="VUJ52" s="192"/>
      <c r="VUK52" s="192"/>
      <c r="VUL52" s="192"/>
      <c r="VUM52" s="192"/>
      <c r="VUN52" s="192"/>
      <c r="VUO52" s="192"/>
      <c r="VUP52" s="192"/>
      <c r="VUQ52" s="192"/>
      <c r="VUR52" s="192"/>
      <c r="VUS52" s="192"/>
      <c r="VUT52" s="192"/>
      <c r="VUU52" s="192"/>
      <c r="VUV52" s="192"/>
      <c r="VUW52" s="192"/>
      <c r="VUX52" s="192"/>
      <c r="VUY52" s="192"/>
      <c r="VUZ52" s="192"/>
      <c r="VVA52" s="192"/>
      <c r="VVB52" s="192"/>
      <c r="VVC52" s="192"/>
      <c r="VVD52" s="192"/>
      <c r="VVE52" s="192"/>
      <c r="VVF52" s="192"/>
      <c r="VVG52" s="192"/>
      <c r="VVH52" s="192"/>
      <c r="VVI52" s="192"/>
      <c r="VVJ52" s="192"/>
      <c r="VVK52" s="192"/>
      <c r="VVL52" s="192"/>
      <c r="VVM52" s="192"/>
      <c r="VVN52" s="192"/>
      <c r="VVO52" s="192"/>
      <c r="VVP52" s="192"/>
      <c r="VVQ52" s="192"/>
      <c r="VVR52" s="192"/>
      <c r="VVS52" s="192"/>
      <c r="VVT52" s="192"/>
      <c r="VVU52" s="192"/>
      <c r="VVV52" s="192"/>
      <c r="VVW52" s="192"/>
      <c r="VVX52" s="192"/>
      <c r="VVY52" s="192"/>
      <c r="VVZ52" s="192"/>
      <c r="VWA52" s="192"/>
      <c r="VWB52" s="192"/>
      <c r="VWC52" s="192"/>
      <c r="VWD52" s="192"/>
      <c r="VWE52" s="192"/>
      <c r="VWF52" s="192"/>
      <c r="VWG52" s="192"/>
      <c r="VWH52" s="192"/>
      <c r="VWI52" s="192"/>
      <c r="VWJ52" s="192"/>
      <c r="VWK52" s="192"/>
      <c r="VWL52" s="192"/>
      <c r="VWM52" s="192"/>
      <c r="VWN52" s="192"/>
      <c r="VWO52" s="192"/>
      <c r="VWP52" s="192"/>
      <c r="VWQ52" s="192"/>
      <c r="VWR52" s="192"/>
      <c r="VWS52" s="192"/>
      <c r="VWT52" s="192"/>
      <c r="VWU52" s="192"/>
      <c r="VWV52" s="192"/>
      <c r="VWW52" s="192"/>
      <c r="VWX52" s="192"/>
      <c r="VWY52" s="192"/>
      <c r="VWZ52" s="192"/>
      <c r="VXA52" s="192"/>
      <c r="VXB52" s="192"/>
      <c r="VXC52" s="192"/>
      <c r="VXD52" s="192"/>
      <c r="VXE52" s="192"/>
      <c r="VXF52" s="192"/>
      <c r="VXG52" s="192"/>
      <c r="VXH52" s="192"/>
      <c r="VXI52" s="192"/>
      <c r="VXJ52" s="192"/>
      <c r="VXK52" s="192"/>
      <c r="VXL52" s="192"/>
      <c r="VXM52" s="192"/>
      <c r="VXN52" s="192"/>
      <c r="VXO52" s="192"/>
      <c r="VXP52" s="192"/>
      <c r="VXQ52" s="192"/>
      <c r="VXR52" s="192"/>
      <c r="VXS52" s="192"/>
      <c r="VXT52" s="192"/>
      <c r="VXU52" s="192"/>
      <c r="VXV52" s="192"/>
      <c r="VXW52" s="192"/>
      <c r="VXX52" s="192"/>
      <c r="VXY52" s="192"/>
      <c r="VXZ52" s="192"/>
      <c r="VYA52" s="192"/>
      <c r="VYB52" s="192"/>
      <c r="VYC52" s="192"/>
      <c r="VYD52" s="192"/>
      <c r="VYE52" s="192"/>
      <c r="VYF52" s="192"/>
      <c r="VYG52" s="192"/>
      <c r="VYH52" s="192"/>
      <c r="VYI52" s="192"/>
      <c r="VYJ52" s="192"/>
      <c r="VYK52" s="192"/>
      <c r="VYL52" s="192"/>
      <c r="VYM52" s="192"/>
      <c r="VYN52" s="192"/>
      <c r="VYO52" s="192"/>
      <c r="VYP52" s="192"/>
      <c r="VYQ52" s="192"/>
      <c r="VYR52" s="192"/>
      <c r="VYS52" s="192"/>
      <c r="VYT52" s="192"/>
      <c r="VYU52" s="192"/>
      <c r="VYV52" s="192"/>
      <c r="VYW52" s="192"/>
      <c r="VYX52" s="192"/>
      <c r="VYY52" s="192"/>
      <c r="VYZ52" s="192"/>
      <c r="VZA52" s="192"/>
      <c r="VZB52" s="192"/>
      <c r="VZC52" s="192"/>
      <c r="VZD52" s="192"/>
      <c r="VZE52" s="192"/>
      <c r="VZF52" s="192"/>
      <c r="VZG52" s="192"/>
      <c r="VZH52" s="192"/>
      <c r="VZI52" s="192"/>
      <c r="VZJ52" s="192"/>
      <c r="VZK52" s="192"/>
      <c r="VZL52" s="192"/>
      <c r="VZM52" s="192"/>
      <c r="VZN52" s="192"/>
      <c r="VZO52" s="192"/>
      <c r="VZP52" s="192"/>
      <c r="VZQ52" s="192"/>
      <c r="VZR52" s="192"/>
      <c r="VZS52" s="192"/>
      <c r="VZT52" s="192"/>
      <c r="VZU52" s="192"/>
      <c r="VZV52" s="192"/>
      <c r="VZW52" s="192"/>
      <c r="VZX52" s="192"/>
      <c r="VZY52" s="192"/>
      <c r="VZZ52" s="192"/>
      <c r="WAA52" s="192"/>
      <c r="WAB52" s="192"/>
      <c r="WAC52" s="192"/>
      <c r="WAD52" s="192"/>
      <c r="WAE52" s="192"/>
      <c r="WAF52" s="192"/>
      <c r="WAG52" s="192"/>
      <c r="WAH52" s="192"/>
      <c r="WAI52" s="192"/>
      <c r="WAJ52" s="192"/>
      <c r="WAK52" s="192"/>
      <c r="WAL52" s="192"/>
      <c r="WAM52" s="192"/>
      <c r="WAN52" s="192"/>
      <c r="WAO52" s="192"/>
      <c r="WAP52" s="192"/>
      <c r="WAQ52" s="192"/>
      <c r="WAR52" s="192"/>
      <c r="WAS52" s="192"/>
      <c r="WAT52" s="192"/>
      <c r="WAU52" s="192"/>
      <c r="WAV52" s="192"/>
      <c r="WAW52" s="192"/>
      <c r="WAX52" s="192"/>
      <c r="WAY52" s="192"/>
      <c r="WAZ52" s="192"/>
      <c r="WBA52" s="192"/>
      <c r="WBB52" s="192"/>
      <c r="WBC52" s="192"/>
      <c r="WBD52" s="192"/>
      <c r="WBE52" s="192"/>
      <c r="WBF52" s="192"/>
      <c r="WBG52" s="192"/>
      <c r="WBH52" s="192"/>
      <c r="WBI52" s="192"/>
      <c r="WBJ52" s="192"/>
      <c r="WBK52" s="192"/>
      <c r="WBL52" s="192"/>
      <c r="WBM52" s="192"/>
      <c r="WBN52" s="192"/>
      <c r="WBO52" s="192"/>
      <c r="WBP52" s="192"/>
      <c r="WBQ52" s="192"/>
      <c r="WBR52" s="192"/>
      <c r="WBS52" s="192"/>
      <c r="WBT52" s="192"/>
      <c r="WBU52" s="192"/>
      <c r="WBV52" s="192"/>
      <c r="WBW52" s="192"/>
      <c r="WBX52" s="192"/>
      <c r="WBY52" s="192"/>
      <c r="WBZ52" s="192"/>
      <c r="WCA52" s="192"/>
      <c r="WCB52" s="192"/>
      <c r="WCC52" s="192"/>
      <c r="WCD52" s="192"/>
      <c r="WCE52" s="192"/>
      <c r="WCF52" s="192"/>
      <c r="WCG52" s="192"/>
      <c r="WCH52" s="192"/>
      <c r="WCI52" s="192"/>
      <c r="WCJ52" s="192"/>
      <c r="WCK52" s="192"/>
      <c r="WCL52" s="192"/>
      <c r="WCM52" s="192"/>
      <c r="WCN52" s="192"/>
      <c r="WCO52" s="192"/>
      <c r="WCP52" s="192"/>
      <c r="WCQ52" s="192"/>
      <c r="WCR52" s="192"/>
      <c r="WCS52" s="192"/>
      <c r="WCT52" s="192"/>
      <c r="WCU52" s="192"/>
      <c r="WCV52" s="192"/>
      <c r="WCW52" s="192"/>
      <c r="WCX52" s="192"/>
      <c r="WCY52" s="192"/>
      <c r="WCZ52" s="192"/>
      <c r="WDA52" s="192"/>
      <c r="WDB52" s="192"/>
      <c r="WDC52" s="192"/>
      <c r="WDD52" s="192"/>
      <c r="WDE52" s="192"/>
      <c r="WDF52" s="192"/>
      <c r="WDG52" s="192"/>
      <c r="WDH52" s="192"/>
      <c r="WDI52" s="192"/>
      <c r="WDJ52" s="192"/>
      <c r="WDK52" s="192"/>
      <c r="WDL52" s="192"/>
      <c r="WDM52" s="192"/>
      <c r="WDN52" s="192"/>
      <c r="WDO52" s="192"/>
      <c r="WDP52" s="192"/>
      <c r="WDQ52" s="192"/>
      <c r="WDR52" s="192"/>
      <c r="WDS52" s="192"/>
      <c r="WDT52" s="192"/>
      <c r="WDU52" s="192"/>
      <c r="WDV52" s="192"/>
      <c r="WDW52" s="192"/>
      <c r="WDX52" s="192"/>
      <c r="WDY52" s="192"/>
      <c r="WDZ52" s="192"/>
      <c r="WEA52" s="192"/>
      <c r="WEB52" s="192"/>
      <c r="WEC52" s="192"/>
      <c r="WED52" s="192"/>
      <c r="WEE52" s="192"/>
      <c r="WEF52" s="192"/>
      <c r="WEG52" s="192"/>
      <c r="WEH52" s="192"/>
      <c r="WEI52" s="192"/>
      <c r="WEJ52" s="192"/>
      <c r="WEK52" s="192"/>
      <c r="WEL52" s="192"/>
      <c r="WEM52" s="192"/>
      <c r="WEN52" s="192"/>
      <c r="WEO52" s="192"/>
      <c r="WEP52" s="192"/>
      <c r="WEQ52" s="192"/>
      <c r="WER52" s="192"/>
      <c r="WES52" s="192"/>
      <c r="WET52" s="192"/>
      <c r="WEU52" s="192"/>
      <c r="WEV52" s="192"/>
      <c r="WEW52" s="192"/>
      <c r="WEX52" s="192"/>
      <c r="WEY52" s="192"/>
      <c r="WEZ52" s="192"/>
      <c r="WFA52" s="192"/>
      <c r="WFB52" s="192"/>
      <c r="WFC52" s="192"/>
      <c r="WFD52" s="192"/>
      <c r="WFE52" s="192"/>
      <c r="WFF52" s="192"/>
      <c r="WFG52" s="192"/>
      <c r="WFH52" s="192"/>
      <c r="WFI52" s="192"/>
      <c r="WFJ52" s="192"/>
      <c r="WFK52" s="192"/>
      <c r="WFL52" s="192"/>
      <c r="WFM52" s="192"/>
      <c r="WFN52" s="192"/>
      <c r="WFO52" s="192"/>
      <c r="WFP52" s="192"/>
      <c r="WFQ52" s="192"/>
      <c r="WFR52" s="192"/>
      <c r="WFS52" s="192"/>
      <c r="WFT52" s="192"/>
      <c r="WFU52" s="192"/>
      <c r="WFV52" s="192"/>
      <c r="WFW52" s="192"/>
      <c r="WFX52" s="192"/>
      <c r="WFY52" s="192"/>
      <c r="WFZ52" s="192"/>
      <c r="WGA52" s="192"/>
      <c r="WGB52" s="192"/>
      <c r="WGC52" s="192"/>
      <c r="WGD52" s="192"/>
      <c r="WGE52" s="192"/>
      <c r="WGF52" s="192"/>
      <c r="WGG52" s="192"/>
      <c r="WGH52" s="192"/>
      <c r="WGI52" s="192"/>
      <c r="WGJ52" s="192"/>
      <c r="WGK52" s="192"/>
      <c r="WGL52" s="192"/>
      <c r="WGM52" s="192"/>
      <c r="WGN52" s="192"/>
      <c r="WGO52" s="192"/>
      <c r="WGP52" s="192"/>
      <c r="WGQ52" s="192"/>
      <c r="WGR52" s="192"/>
      <c r="WGS52" s="192"/>
      <c r="WGT52" s="192"/>
      <c r="WGU52" s="192"/>
      <c r="WGV52" s="192"/>
      <c r="WGW52" s="192"/>
      <c r="WGX52" s="192"/>
      <c r="WGY52" s="192"/>
      <c r="WGZ52" s="192"/>
      <c r="WHA52" s="192"/>
      <c r="WHB52" s="192"/>
      <c r="WHC52" s="192"/>
      <c r="WHD52" s="192"/>
      <c r="WHE52" s="192"/>
      <c r="WHF52" s="192"/>
      <c r="WHG52" s="192"/>
      <c r="WHH52" s="192"/>
      <c r="WHI52" s="192"/>
      <c r="WHJ52" s="192"/>
      <c r="WHK52" s="192"/>
      <c r="WHL52" s="192"/>
      <c r="WHM52" s="192"/>
      <c r="WHN52" s="192"/>
      <c r="WHO52" s="192"/>
      <c r="WHP52" s="192"/>
      <c r="WHQ52" s="192"/>
      <c r="WHR52" s="192"/>
      <c r="WHS52" s="192"/>
      <c r="WHT52" s="192"/>
      <c r="WHU52" s="192"/>
      <c r="WHV52" s="192"/>
      <c r="WHW52" s="192"/>
      <c r="WHX52" s="192"/>
      <c r="WHY52" s="192"/>
      <c r="WHZ52" s="192"/>
      <c r="WIA52" s="192"/>
      <c r="WIB52" s="192"/>
      <c r="WIC52" s="192"/>
      <c r="WID52" s="192"/>
      <c r="WIE52" s="192"/>
      <c r="WIF52" s="192"/>
      <c r="WIG52" s="192"/>
      <c r="WIH52" s="192"/>
      <c r="WII52" s="192"/>
      <c r="WIJ52" s="192"/>
      <c r="WIK52" s="192"/>
      <c r="WIL52" s="192"/>
      <c r="WIM52" s="192"/>
      <c r="WIN52" s="192"/>
      <c r="WIO52" s="192"/>
      <c r="WIP52" s="192"/>
      <c r="WIQ52" s="192"/>
      <c r="WIR52" s="192"/>
      <c r="WIS52" s="192"/>
      <c r="WIT52" s="192"/>
      <c r="WIU52" s="192"/>
      <c r="WIV52" s="192"/>
      <c r="WIW52" s="192"/>
      <c r="WIX52" s="192"/>
      <c r="WIY52" s="192"/>
      <c r="WIZ52" s="192"/>
      <c r="WJA52" s="192"/>
      <c r="WJB52" s="192"/>
      <c r="WJC52" s="192"/>
      <c r="WJD52" s="192"/>
      <c r="WJE52" s="192"/>
      <c r="WJF52" s="192"/>
      <c r="WJG52" s="192"/>
      <c r="WJH52" s="192"/>
      <c r="WJI52" s="192"/>
      <c r="WJJ52" s="192"/>
      <c r="WJK52" s="192"/>
      <c r="WJL52" s="192"/>
      <c r="WJM52" s="192"/>
      <c r="WJN52" s="192"/>
      <c r="WJO52" s="192"/>
      <c r="WJP52" s="192"/>
      <c r="WJQ52" s="192"/>
      <c r="WJR52" s="192"/>
      <c r="WJS52" s="192"/>
      <c r="WJT52" s="192"/>
      <c r="WJU52" s="192"/>
      <c r="WJV52" s="192"/>
      <c r="WJW52" s="192"/>
      <c r="WJX52" s="192"/>
      <c r="WJY52" s="192"/>
      <c r="WJZ52" s="192"/>
      <c r="WKA52" s="192"/>
      <c r="WKB52" s="192"/>
      <c r="WKC52" s="192"/>
      <c r="WKD52" s="192"/>
      <c r="WKE52" s="192"/>
      <c r="WKF52" s="192"/>
      <c r="WKG52" s="192"/>
      <c r="WKH52" s="192"/>
      <c r="WKI52" s="192"/>
      <c r="WKJ52" s="192"/>
      <c r="WKK52" s="192"/>
      <c r="WKL52" s="192"/>
      <c r="WKM52" s="192"/>
      <c r="WKN52" s="192"/>
      <c r="WKO52" s="192"/>
      <c r="WKP52" s="192"/>
      <c r="WKQ52" s="192"/>
      <c r="WKR52" s="192"/>
      <c r="WKS52" s="192"/>
      <c r="WKT52" s="192"/>
      <c r="WKU52" s="192"/>
      <c r="WKV52" s="192"/>
      <c r="WKW52" s="192"/>
      <c r="WKX52" s="192"/>
      <c r="WKY52" s="192"/>
      <c r="WKZ52" s="192"/>
      <c r="WLA52" s="192"/>
      <c r="WLB52" s="192"/>
      <c r="WLC52" s="192"/>
      <c r="WLD52" s="192"/>
      <c r="WLE52" s="192"/>
      <c r="WLF52" s="192"/>
      <c r="WLG52" s="192"/>
      <c r="WLH52" s="192"/>
      <c r="WLI52" s="192"/>
      <c r="WLJ52" s="192"/>
      <c r="WLK52" s="192"/>
      <c r="WLL52" s="192"/>
      <c r="WLM52" s="192"/>
      <c r="WLN52" s="192"/>
      <c r="WLO52" s="192"/>
      <c r="WLP52" s="192"/>
      <c r="WLQ52" s="192"/>
      <c r="WLR52" s="192"/>
      <c r="WLS52" s="192"/>
      <c r="WLT52" s="192"/>
      <c r="WLU52" s="192"/>
      <c r="WLV52" s="192"/>
      <c r="WLW52" s="192"/>
      <c r="WLX52" s="192"/>
      <c r="WLY52" s="192"/>
      <c r="WLZ52" s="192"/>
      <c r="WMA52" s="192"/>
      <c r="WMB52" s="192"/>
      <c r="WMC52" s="192"/>
      <c r="WMD52" s="192"/>
      <c r="WME52" s="192"/>
      <c r="WMF52" s="192"/>
      <c r="WMG52" s="192"/>
      <c r="WMH52" s="192"/>
      <c r="WMI52" s="192"/>
      <c r="WMJ52" s="192"/>
      <c r="WMK52" s="192"/>
      <c r="WML52" s="192"/>
      <c r="WMM52" s="192"/>
      <c r="WMN52" s="192"/>
      <c r="WMO52" s="192"/>
      <c r="WMP52" s="192"/>
      <c r="WMQ52" s="192"/>
      <c r="WMR52" s="192"/>
      <c r="WMS52" s="192"/>
      <c r="WMT52" s="192"/>
      <c r="WMU52" s="192"/>
      <c r="WMV52" s="192"/>
      <c r="WMW52" s="192"/>
      <c r="WMX52" s="192"/>
      <c r="WMY52" s="192"/>
      <c r="WMZ52" s="192"/>
      <c r="WNA52" s="192"/>
      <c r="WNB52" s="192"/>
      <c r="WNC52" s="192"/>
      <c r="WND52" s="192"/>
      <c r="WNE52" s="192"/>
      <c r="WNF52" s="192"/>
      <c r="WNG52" s="192"/>
      <c r="WNH52" s="192"/>
      <c r="WNI52" s="192"/>
      <c r="WNJ52" s="192"/>
      <c r="WNK52" s="192"/>
      <c r="WNL52" s="192"/>
      <c r="WNM52" s="192"/>
      <c r="WNN52" s="192"/>
      <c r="WNO52" s="192"/>
      <c r="WNP52" s="192"/>
      <c r="WNQ52" s="192"/>
      <c r="WNR52" s="192"/>
      <c r="WNS52" s="192"/>
      <c r="WNT52" s="192"/>
      <c r="WNU52" s="192"/>
      <c r="WNV52" s="192"/>
      <c r="WNW52" s="192"/>
      <c r="WNX52" s="192"/>
      <c r="WNY52" s="192"/>
      <c r="WNZ52" s="192"/>
      <c r="WOA52" s="192"/>
      <c r="WOB52" s="192"/>
      <c r="WOC52" s="192"/>
      <c r="WOD52" s="192"/>
      <c r="WOE52" s="192"/>
      <c r="WOF52" s="192"/>
      <c r="WOG52" s="192"/>
      <c r="WOH52" s="192"/>
      <c r="WOI52" s="192"/>
      <c r="WOJ52" s="192"/>
      <c r="WOK52" s="192"/>
      <c r="WOL52" s="192"/>
      <c r="WOM52" s="192"/>
      <c r="WON52" s="192"/>
      <c r="WOO52" s="192"/>
      <c r="WOP52" s="192"/>
      <c r="WOQ52" s="192"/>
      <c r="WOR52" s="192"/>
      <c r="WOS52" s="192"/>
      <c r="WOT52" s="192"/>
      <c r="WOU52" s="192"/>
      <c r="WOV52" s="192"/>
      <c r="WOW52" s="192"/>
      <c r="WOX52" s="192"/>
      <c r="WOY52" s="192"/>
      <c r="WOZ52" s="192"/>
      <c r="WPA52" s="192"/>
      <c r="WPB52" s="192"/>
      <c r="WPC52" s="192"/>
      <c r="WPD52" s="192"/>
      <c r="WPE52" s="192"/>
      <c r="WPF52" s="192"/>
      <c r="WPG52" s="192"/>
      <c r="WPH52" s="192"/>
      <c r="WPI52" s="192"/>
      <c r="WPJ52" s="192"/>
      <c r="WPK52" s="192"/>
      <c r="WPL52" s="192"/>
      <c r="WPM52" s="192"/>
      <c r="WPN52" s="192"/>
      <c r="WPO52" s="192"/>
      <c r="WPP52" s="192"/>
      <c r="WPQ52" s="192"/>
      <c r="WPR52" s="192"/>
      <c r="WPS52" s="192"/>
      <c r="WPT52" s="192"/>
      <c r="WPU52" s="192"/>
      <c r="WPV52" s="192"/>
      <c r="WPW52" s="192"/>
      <c r="WPX52" s="192"/>
      <c r="WPY52" s="192"/>
      <c r="WPZ52" s="192"/>
      <c r="WQA52" s="192"/>
      <c r="WQB52" s="192"/>
      <c r="WQC52" s="192"/>
      <c r="WQD52" s="192"/>
      <c r="WQE52" s="192"/>
      <c r="WQF52" s="192"/>
      <c r="WQG52" s="192"/>
      <c r="WQH52" s="192"/>
      <c r="WQI52" s="192"/>
      <c r="WQJ52" s="192"/>
      <c r="WQK52" s="192"/>
      <c r="WQL52" s="192"/>
      <c r="WQM52" s="192"/>
      <c r="WQN52" s="192"/>
      <c r="WQO52" s="192"/>
      <c r="WQP52" s="192"/>
      <c r="WQQ52" s="192"/>
      <c r="WQR52" s="192"/>
      <c r="WQS52" s="192"/>
      <c r="WQT52" s="192"/>
      <c r="WQU52" s="192"/>
      <c r="WQV52" s="192"/>
      <c r="WQW52" s="192"/>
      <c r="WQX52" s="192"/>
      <c r="WQY52" s="192"/>
      <c r="WQZ52" s="192"/>
      <c r="WRA52" s="192"/>
      <c r="WRB52" s="192"/>
      <c r="WRC52" s="192"/>
      <c r="WRD52" s="192"/>
      <c r="WRE52" s="192"/>
      <c r="WRF52" s="192"/>
      <c r="WRG52" s="192"/>
      <c r="WRH52" s="192"/>
      <c r="WRI52" s="192"/>
      <c r="WRJ52" s="192"/>
      <c r="WRK52" s="192"/>
      <c r="WRL52" s="192"/>
      <c r="WRM52" s="192"/>
      <c r="WRN52" s="192"/>
      <c r="WRO52" s="192"/>
      <c r="WRP52" s="192"/>
      <c r="WRQ52" s="192"/>
      <c r="WRR52" s="192"/>
      <c r="WRS52" s="192"/>
      <c r="WRT52" s="192"/>
      <c r="WRU52" s="192"/>
      <c r="WRV52" s="192"/>
      <c r="WRW52" s="192"/>
      <c r="WRX52" s="192"/>
      <c r="WRY52" s="192"/>
      <c r="WRZ52" s="192"/>
      <c r="WSA52" s="192"/>
      <c r="WSB52" s="192"/>
      <c r="WSC52" s="192"/>
      <c r="WSD52" s="192"/>
      <c r="WSE52" s="192"/>
      <c r="WSF52" s="192"/>
      <c r="WSG52" s="192"/>
      <c r="WSH52" s="192"/>
      <c r="WSI52" s="192"/>
      <c r="WSJ52" s="192"/>
      <c r="WSK52" s="192"/>
      <c r="WSL52" s="192"/>
      <c r="WSM52" s="192"/>
      <c r="WSN52" s="192"/>
      <c r="WSO52" s="192"/>
      <c r="WSP52" s="192"/>
      <c r="WSQ52" s="192"/>
      <c r="WSR52" s="192"/>
      <c r="WSS52" s="192"/>
      <c r="WST52" s="192"/>
      <c r="WSU52" s="192"/>
      <c r="WSV52" s="192"/>
      <c r="WSW52" s="192"/>
      <c r="WSX52" s="192"/>
      <c r="WSY52" s="192"/>
      <c r="WSZ52" s="192"/>
      <c r="WTA52" s="192"/>
      <c r="WTB52" s="192"/>
      <c r="WTC52" s="192"/>
      <c r="WTD52" s="192"/>
      <c r="WTE52" s="192"/>
      <c r="WTF52" s="192"/>
      <c r="WTG52" s="192"/>
      <c r="WTH52" s="192"/>
      <c r="WTI52" s="192"/>
      <c r="WTJ52" s="192"/>
      <c r="WTK52" s="192"/>
      <c r="WTL52" s="192"/>
      <c r="WTM52" s="192"/>
      <c r="WTN52" s="192"/>
      <c r="WTO52" s="192"/>
      <c r="WTP52" s="192"/>
      <c r="WTQ52" s="192"/>
      <c r="WTR52" s="192"/>
      <c r="WTS52" s="192"/>
      <c r="WTT52" s="192"/>
      <c r="WTU52" s="192"/>
      <c r="WTV52" s="192"/>
      <c r="WTW52" s="192"/>
      <c r="WTX52" s="192"/>
      <c r="WTY52" s="192"/>
      <c r="WTZ52" s="192"/>
      <c r="WUA52" s="192"/>
      <c r="WUB52" s="192"/>
      <c r="WUC52" s="192"/>
      <c r="WUD52" s="192"/>
      <c r="WUE52" s="192"/>
      <c r="WUF52" s="192"/>
      <c r="WUG52" s="192"/>
      <c r="WUH52" s="192"/>
      <c r="WUI52" s="192"/>
      <c r="WUJ52" s="192"/>
      <c r="WUK52" s="192"/>
      <c r="WUL52" s="192"/>
      <c r="WUM52" s="192"/>
      <c r="WUN52" s="192"/>
      <c r="WUO52" s="192"/>
      <c r="WUP52" s="192"/>
      <c r="WUQ52" s="192"/>
      <c r="WUR52" s="192"/>
      <c r="WUS52" s="192"/>
      <c r="WUT52" s="192"/>
      <c r="WUU52" s="192"/>
      <c r="WUV52" s="192"/>
      <c r="WUW52" s="192"/>
      <c r="WUX52" s="192"/>
      <c r="WUY52" s="192"/>
      <c r="WUZ52" s="192"/>
      <c r="WVA52" s="192"/>
      <c r="WVB52" s="192"/>
      <c r="WVC52" s="192"/>
      <c r="WVD52" s="192"/>
      <c r="WVE52" s="192"/>
      <c r="WVF52" s="192"/>
      <c r="WVG52" s="192"/>
      <c r="WVH52" s="192"/>
      <c r="WVI52" s="192"/>
    </row>
    <row r="53" spans="1:16129" s="194" customFormat="1">
      <c r="B53" s="226" t="s">
        <v>410</v>
      </c>
      <c r="C53" s="215"/>
      <c r="D53" s="215"/>
      <c r="H53" s="242">
        <v>0.76780000000000004</v>
      </c>
      <c r="I53" s="244"/>
      <c r="J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c r="CN53" s="192"/>
      <c r="CO53" s="192"/>
      <c r="CP53" s="192"/>
      <c r="CQ53" s="192"/>
      <c r="CR53" s="192"/>
      <c r="CS53" s="192"/>
      <c r="CT53" s="192"/>
      <c r="CU53" s="192"/>
      <c r="CV53" s="192"/>
      <c r="CW53" s="192"/>
      <c r="CX53" s="192"/>
      <c r="CY53" s="192"/>
      <c r="CZ53" s="192"/>
      <c r="DA53" s="192"/>
      <c r="DB53" s="192"/>
      <c r="DC53" s="192"/>
      <c r="DD53" s="192"/>
      <c r="DE53" s="192"/>
      <c r="DF53" s="192"/>
      <c r="DG53" s="192"/>
      <c r="DH53" s="192"/>
      <c r="DI53" s="192"/>
      <c r="DJ53" s="192"/>
      <c r="DK53" s="192"/>
      <c r="DL53" s="192"/>
      <c r="DM53" s="192"/>
      <c r="DN53" s="192"/>
      <c r="DO53" s="192"/>
      <c r="DP53" s="192"/>
      <c r="DQ53" s="192"/>
      <c r="DR53" s="192"/>
      <c r="DS53" s="192"/>
      <c r="DT53" s="192"/>
      <c r="DU53" s="192"/>
      <c r="DV53" s="192"/>
      <c r="DW53" s="192"/>
      <c r="DX53" s="192"/>
      <c r="DY53" s="192"/>
      <c r="DZ53" s="192"/>
      <c r="EA53" s="192"/>
      <c r="EB53" s="192"/>
      <c r="EC53" s="192"/>
      <c r="ED53" s="192"/>
      <c r="EE53" s="192"/>
      <c r="EF53" s="192"/>
      <c r="EG53" s="192"/>
      <c r="EH53" s="192"/>
      <c r="EI53" s="192"/>
      <c r="EJ53" s="192"/>
      <c r="EK53" s="192"/>
      <c r="EL53" s="192"/>
      <c r="EM53" s="192"/>
      <c r="EN53" s="192"/>
      <c r="EO53" s="192"/>
      <c r="EP53" s="192"/>
      <c r="EQ53" s="192"/>
      <c r="ER53" s="192"/>
      <c r="ES53" s="192"/>
      <c r="ET53" s="192"/>
      <c r="EU53" s="192"/>
      <c r="EV53" s="192"/>
      <c r="EW53" s="192"/>
      <c r="EX53" s="192"/>
      <c r="EY53" s="192"/>
      <c r="EZ53" s="192"/>
      <c r="FA53" s="192"/>
      <c r="FB53" s="192"/>
      <c r="FC53" s="192"/>
      <c r="FD53" s="192"/>
      <c r="FE53" s="192"/>
      <c r="FF53" s="192"/>
      <c r="FG53" s="192"/>
      <c r="FH53" s="192"/>
      <c r="FI53" s="192"/>
      <c r="FJ53" s="192"/>
      <c r="FK53" s="192"/>
      <c r="FL53" s="192"/>
      <c r="FM53" s="192"/>
      <c r="FN53" s="192"/>
      <c r="FO53" s="192"/>
      <c r="FP53" s="192"/>
      <c r="FQ53" s="192"/>
      <c r="FR53" s="192"/>
      <c r="FS53" s="192"/>
      <c r="FT53" s="192"/>
      <c r="FU53" s="192"/>
      <c r="FV53" s="192"/>
      <c r="FW53" s="192"/>
      <c r="FX53" s="192"/>
      <c r="FY53" s="192"/>
      <c r="FZ53" s="192"/>
      <c r="GA53" s="192"/>
      <c r="GB53" s="192"/>
      <c r="GC53" s="192"/>
      <c r="GD53" s="192"/>
      <c r="GE53" s="192"/>
      <c r="GF53" s="192"/>
      <c r="GG53" s="192"/>
      <c r="GH53" s="192"/>
      <c r="GI53" s="192"/>
      <c r="GJ53" s="192"/>
      <c r="GK53" s="192"/>
      <c r="GL53" s="192"/>
      <c r="GM53" s="192"/>
      <c r="GN53" s="192"/>
      <c r="GO53" s="192"/>
      <c r="GP53" s="192"/>
      <c r="GQ53" s="192"/>
      <c r="GR53" s="192"/>
      <c r="GS53" s="192"/>
      <c r="GT53" s="192"/>
      <c r="GU53" s="192"/>
      <c r="GV53" s="192"/>
      <c r="GW53" s="192"/>
      <c r="GX53" s="192"/>
      <c r="GY53" s="192"/>
      <c r="GZ53" s="192"/>
      <c r="HA53" s="192"/>
      <c r="HB53" s="192"/>
      <c r="HC53" s="192"/>
      <c r="HD53" s="192"/>
      <c r="HE53" s="192"/>
      <c r="HF53" s="192"/>
      <c r="HG53" s="192"/>
      <c r="HH53" s="192"/>
      <c r="HI53" s="192"/>
      <c r="HJ53" s="192"/>
      <c r="HK53" s="192"/>
      <c r="HL53" s="192"/>
      <c r="HM53" s="192"/>
      <c r="HN53" s="192"/>
      <c r="HO53" s="192"/>
      <c r="HP53" s="192"/>
      <c r="HQ53" s="192"/>
      <c r="HR53" s="192"/>
      <c r="HS53" s="192"/>
      <c r="HT53" s="192"/>
      <c r="HU53" s="192"/>
      <c r="HV53" s="192"/>
      <c r="HW53" s="192"/>
      <c r="HX53" s="192"/>
      <c r="HY53" s="192"/>
      <c r="HZ53" s="192"/>
      <c r="IA53" s="192"/>
      <c r="IB53" s="192"/>
      <c r="IC53" s="192"/>
      <c r="ID53" s="192"/>
      <c r="IE53" s="192"/>
      <c r="IF53" s="192"/>
      <c r="IG53" s="192"/>
      <c r="IH53" s="192"/>
      <c r="II53" s="192"/>
      <c r="IJ53" s="192"/>
      <c r="IK53" s="192"/>
      <c r="IL53" s="192"/>
      <c r="IM53" s="192"/>
      <c r="IN53" s="192"/>
      <c r="IO53" s="192"/>
      <c r="IP53" s="192"/>
      <c r="IQ53" s="192"/>
      <c r="IR53" s="192"/>
      <c r="IS53" s="192"/>
      <c r="IT53" s="192"/>
      <c r="IU53" s="192"/>
      <c r="IV53" s="192"/>
      <c r="IW53" s="192"/>
      <c r="IX53" s="192"/>
      <c r="IY53" s="192"/>
      <c r="IZ53" s="192"/>
      <c r="JA53" s="192"/>
      <c r="JB53" s="192"/>
      <c r="JC53" s="192"/>
      <c r="JD53" s="192"/>
      <c r="JE53" s="192"/>
      <c r="JF53" s="192"/>
      <c r="JG53" s="192"/>
      <c r="JH53" s="192"/>
      <c r="JI53" s="192"/>
      <c r="JJ53" s="192"/>
      <c r="JK53" s="192"/>
      <c r="JL53" s="192"/>
      <c r="JM53" s="192"/>
      <c r="JN53" s="192"/>
      <c r="JO53" s="192"/>
      <c r="JP53" s="192"/>
      <c r="JQ53" s="192"/>
      <c r="JR53" s="192"/>
      <c r="JS53" s="192"/>
      <c r="JT53" s="192"/>
      <c r="JU53" s="192"/>
      <c r="JV53" s="192"/>
      <c r="JW53" s="192"/>
      <c r="JX53" s="192"/>
      <c r="JY53" s="192"/>
      <c r="JZ53" s="192"/>
      <c r="KA53" s="192"/>
      <c r="KB53" s="192"/>
      <c r="KC53" s="192"/>
      <c r="KD53" s="192"/>
      <c r="KE53" s="192"/>
      <c r="KF53" s="192"/>
      <c r="KG53" s="192"/>
      <c r="KH53" s="192"/>
      <c r="KI53" s="192"/>
      <c r="KJ53" s="192"/>
      <c r="KK53" s="192"/>
      <c r="KL53" s="192"/>
      <c r="KM53" s="192"/>
      <c r="KN53" s="192"/>
      <c r="KO53" s="192"/>
      <c r="KP53" s="192"/>
      <c r="KQ53" s="192"/>
      <c r="KR53" s="192"/>
      <c r="KS53" s="192"/>
      <c r="KT53" s="192"/>
      <c r="KU53" s="192"/>
      <c r="KV53" s="192"/>
      <c r="KW53" s="192"/>
      <c r="KX53" s="192"/>
      <c r="KY53" s="192"/>
      <c r="KZ53" s="192"/>
      <c r="LA53" s="192"/>
      <c r="LB53" s="192"/>
      <c r="LC53" s="192"/>
      <c r="LD53" s="192"/>
      <c r="LE53" s="192"/>
      <c r="LF53" s="192"/>
      <c r="LG53" s="192"/>
      <c r="LH53" s="192"/>
      <c r="LI53" s="192"/>
      <c r="LJ53" s="192"/>
      <c r="LK53" s="192"/>
      <c r="LL53" s="192"/>
      <c r="LM53" s="192"/>
      <c r="LN53" s="192"/>
      <c r="LO53" s="192"/>
      <c r="LP53" s="192"/>
      <c r="LQ53" s="192"/>
      <c r="LR53" s="192"/>
      <c r="LS53" s="192"/>
      <c r="LT53" s="192"/>
      <c r="LU53" s="192"/>
      <c r="LV53" s="192"/>
      <c r="LW53" s="192"/>
      <c r="LX53" s="192"/>
      <c r="LY53" s="192"/>
      <c r="LZ53" s="192"/>
      <c r="MA53" s="192"/>
      <c r="MB53" s="192"/>
      <c r="MC53" s="192"/>
      <c r="MD53" s="192"/>
      <c r="ME53" s="192"/>
      <c r="MF53" s="192"/>
      <c r="MG53" s="192"/>
      <c r="MH53" s="192"/>
      <c r="MI53" s="192"/>
      <c r="MJ53" s="192"/>
      <c r="MK53" s="192"/>
      <c r="ML53" s="192"/>
      <c r="MM53" s="192"/>
      <c r="MN53" s="192"/>
      <c r="MO53" s="192"/>
      <c r="MP53" s="192"/>
      <c r="MQ53" s="192"/>
      <c r="MR53" s="192"/>
      <c r="MS53" s="192"/>
      <c r="MT53" s="192"/>
      <c r="MU53" s="192"/>
      <c r="MV53" s="192"/>
      <c r="MW53" s="192"/>
      <c r="MX53" s="192"/>
      <c r="MY53" s="192"/>
      <c r="MZ53" s="192"/>
      <c r="NA53" s="192"/>
      <c r="NB53" s="192"/>
      <c r="NC53" s="192"/>
      <c r="ND53" s="192"/>
      <c r="NE53" s="192"/>
      <c r="NF53" s="192"/>
      <c r="NG53" s="192"/>
      <c r="NH53" s="192"/>
      <c r="NI53" s="192"/>
      <c r="NJ53" s="192"/>
      <c r="NK53" s="192"/>
      <c r="NL53" s="192"/>
      <c r="NM53" s="192"/>
      <c r="NN53" s="192"/>
      <c r="NO53" s="192"/>
      <c r="NP53" s="192"/>
      <c r="NQ53" s="192"/>
      <c r="NR53" s="192"/>
      <c r="NS53" s="192"/>
      <c r="NT53" s="192"/>
      <c r="NU53" s="192"/>
      <c r="NV53" s="192"/>
      <c r="NW53" s="192"/>
      <c r="NX53" s="192"/>
      <c r="NY53" s="192"/>
      <c r="NZ53" s="192"/>
      <c r="OA53" s="192"/>
      <c r="OB53" s="192"/>
      <c r="OC53" s="192"/>
      <c r="OD53" s="192"/>
      <c r="OE53" s="192"/>
      <c r="OF53" s="192"/>
      <c r="OG53" s="192"/>
      <c r="OH53" s="192"/>
      <c r="OI53" s="192"/>
      <c r="OJ53" s="192"/>
      <c r="OK53" s="192"/>
      <c r="OL53" s="192"/>
      <c r="OM53" s="192"/>
      <c r="ON53" s="192"/>
      <c r="OO53" s="192"/>
      <c r="OP53" s="192"/>
      <c r="OQ53" s="192"/>
      <c r="OR53" s="192"/>
      <c r="OS53" s="192"/>
      <c r="OT53" s="192"/>
      <c r="OU53" s="192"/>
      <c r="OV53" s="192"/>
      <c r="OW53" s="192"/>
      <c r="OX53" s="192"/>
      <c r="OY53" s="192"/>
      <c r="OZ53" s="192"/>
      <c r="PA53" s="192"/>
      <c r="PB53" s="192"/>
      <c r="PC53" s="192"/>
      <c r="PD53" s="192"/>
      <c r="PE53" s="192"/>
      <c r="PF53" s="192"/>
      <c r="PG53" s="192"/>
      <c r="PH53" s="192"/>
      <c r="PI53" s="192"/>
      <c r="PJ53" s="192"/>
      <c r="PK53" s="192"/>
      <c r="PL53" s="192"/>
      <c r="PM53" s="192"/>
      <c r="PN53" s="192"/>
      <c r="PO53" s="192"/>
      <c r="PP53" s="192"/>
      <c r="PQ53" s="192"/>
      <c r="PR53" s="192"/>
      <c r="PS53" s="192"/>
      <c r="PT53" s="192"/>
      <c r="PU53" s="192"/>
      <c r="PV53" s="192"/>
      <c r="PW53" s="192"/>
      <c r="PX53" s="192"/>
      <c r="PY53" s="192"/>
      <c r="PZ53" s="192"/>
      <c r="QA53" s="192"/>
      <c r="QB53" s="192"/>
      <c r="QC53" s="192"/>
      <c r="QD53" s="192"/>
      <c r="QE53" s="192"/>
      <c r="QF53" s="192"/>
      <c r="QG53" s="192"/>
      <c r="QH53" s="192"/>
      <c r="QI53" s="192"/>
      <c r="QJ53" s="192"/>
      <c r="QK53" s="192"/>
      <c r="QL53" s="192"/>
      <c r="QM53" s="192"/>
      <c r="QN53" s="192"/>
      <c r="QO53" s="192"/>
      <c r="QP53" s="192"/>
      <c r="QQ53" s="192"/>
      <c r="QR53" s="192"/>
      <c r="QS53" s="192"/>
      <c r="QT53" s="192"/>
      <c r="QU53" s="192"/>
      <c r="QV53" s="192"/>
      <c r="QW53" s="192"/>
      <c r="QX53" s="192"/>
      <c r="QY53" s="192"/>
      <c r="QZ53" s="192"/>
      <c r="RA53" s="192"/>
      <c r="RB53" s="192"/>
      <c r="RC53" s="192"/>
      <c r="RD53" s="192"/>
      <c r="RE53" s="192"/>
      <c r="RF53" s="192"/>
      <c r="RG53" s="192"/>
      <c r="RH53" s="192"/>
      <c r="RI53" s="192"/>
      <c r="RJ53" s="192"/>
      <c r="RK53" s="192"/>
      <c r="RL53" s="192"/>
      <c r="RM53" s="192"/>
      <c r="RN53" s="192"/>
      <c r="RO53" s="192"/>
      <c r="RP53" s="192"/>
      <c r="RQ53" s="192"/>
      <c r="RR53" s="192"/>
      <c r="RS53" s="192"/>
      <c r="RT53" s="192"/>
      <c r="RU53" s="192"/>
      <c r="RV53" s="192"/>
      <c r="RW53" s="192"/>
      <c r="RX53" s="192"/>
      <c r="RY53" s="192"/>
      <c r="RZ53" s="192"/>
      <c r="SA53" s="192"/>
      <c r="SB53" s="192"/>
      <c r="SC53" s="192"/>
      <c r="SD53" s="192"/>
      <c r="SE53" s="192"/>
      <c r="SF53" s="192"/>
      <c r="SG53" s="192"/>
      <c r="SH53" s="192"/>
      <c r="SI53" s="192"/>
      <c r="SJ53" s="192"/>
      <c r="SK53" s="192"/>
      <c r="SL53" s="192"/>
      <c r="SM53" s="192"/>
      <c r="SN53" s="192"/>
      <c r="SO53" s="192"/>
      <c r="SP53" s="192"/>
      <c r="SQ53" s="192"/>
      <c r="SR53" s="192"/>
      <c r="SS53" s="192"/>
      <c r="ST53" s="192"/>
      <c r="SU53" s="192"/>
      <c r="SV53" s="192"/>
      <c r="SW53" s="192"/>
      <c r="SX53" s="192"/>
      <c r="SY53" s="192"/>
      <c r="SZ53" s="192"/>
      <c r="TA53" s="192"/>
      <c r="TB53" s="192"/>
      <c r="TC53" s="192"/>
      <c r="TD53" s="192"/>
      <c r="TE53" s="192"/>
      <c r="TF53" s="192"/>
      <c r="TG53" s="192"/>
      <c r="TH53" s="192"/>
      <c r="TI53" s="192"/>
      <c r="TJ53" s="192"/>
      <c r="TK53" s="192"/>
      <c r="TL53" s="192"/>
      <c r="TM53" s="192"/>
      <c r="TN53" s="192"/>
      <c r="TO53" s="192"/>
      <c r="TP53" s="192"/>
      <c r="TQ53" s="192"/>
      <c r="TR53" s="192"/>
      <c r="TS53" s="192"/>
      <c r="TT53" s="192"/>
      <c r="TU53" s="192"/>
      <c r="TV53" s="192"/>
      <c r="TW53" s="192"/>
      <c r="TX53" s="192"/>
      <c r="TY53" s="192"/>
      <c r="TZ53" s="192"/>
      <c r="UA53" s="192"/>
      <c r="UB53" s="192"/>
      <c r="UC53" s="192"/>
      <c r="UD53" s="192"/>
      <c r="UE53" s="192"/>
      <c r="UF53" s="192"/>
      <c r="UG53" s="192"/>
      <c r="UH53" s="192"/>
      <c r="UI53" s="192"/>
      <c r="UJ53" s="192"/>
      <c r="UK53" s="192"/>
      <c r="UL53" s="192"/>
      <c r="UM53" s="192"/>
      <c r="UN53" s="192"/>
      <c r="UO53" s="192"/>
      <c r="UP53" s="192"/>
      <c r="UQ53" s="192"/>
      <c r="UR53" s="192"/>
      <c r="US53" s="192"/>
      <c r="UT53" s="192"/>
      <c r="UU53" s="192"/>
      <c r="UV53" s="192"/>
      <c r="UW53" s="192"/>
      <c r="UX53" s="192"/>
      <c r="UY53" s="192"/>
      <c r="UZ53" s="192"/>
      <c r="VA53" s="192"/>
      <c r="VB53" s="192"/>
      <c r="VC53" s="192"/>
      <c r="VD53" s="192"/>
      <c r="VE53" s="192"/>
      <c r="VF53" s="192"/>
      <c r="VG53" s="192"/>
      <c r="VH53" s="192"/>
      <c r="VI53" s="192"/>
      <c r="VJ53" s="192"/>
      <c r="VK53" s="192"/>
      <c r="VL53" s="192"/>
      <c r="VM53" s="192"/>
      <c r="VN53" s="192"/>
      <c r="VO53" s="192"/>
      <c r="VP53" s="192"/>
      <c r="VQ53" s="192"/>
      <c r="VR53" s="192"/>
      <c r="VS53" s="192"/>
      <c r="VT53" s="192"/>
      <c r="VU53" s="192"/>
      <c r="VV53" s="192"/>
      <c r="VW53" s="192"/>
      <c r="VX53" s="192"/>
      <c r="VY53" s="192"/>
      <c r="VZ53" s="192"/>
      <c r="WA53" s="192"/>
      <c r="WB53" s="192"/>
      <c r="WC53" s="192"/>
      <c r="WD53" s="192"/>
      <c r="WE53" s="192"/>
      <c r="WF53" s="192"/>
      <c r="WG53" s="192"/>
      <c r="WH53" s="192"/>
      <c r="WI53" s="192"/>
      <c r="WJ53" s="192"/>
      <c r="WK53" s="192"/>
      <c r="WL53" s="192"/>
      <c r="WM53" s="192"/>
      <c r="WN53" s="192"/>
      <c r="WO53" s="192"/>
      <c r="WP53" s="192"/>
      <c r="WQ53" s="192"/>
      <c r="WR53" s="192"/>
      <c r="WS53" s="192"/>
      <c r="WT53" s="192"/>
      <c r="WU53" s="192"/>
      <c r="WV53" s="192"/>
      <c r="WW53" s="192"/>
      <c r="WX53" s="192"/>
      <c r="WY53" s="192"/>
      <c r="WZ53" s="192"/>
      <c r="XA53" s="192"/>
      <c r="XB53" s="192"/>
      <c r="XC53" s="192"/>
      <c r="XD53" s="192"/>
      <c r="XE53" s="192"/>
      <c r="XF53" s="192"/>
      <c r="XG53" s="192"/>
      <c r="XH53" s="192"/>
      <c r="XI53" s="192"/>
      <c r="XJ53" s="192"/>
      <c r="XK53" s="192"/>
      <c r="XL53" s="192"/>
      <c r="XM53" s="192"/>
      <c r="XN53" s="192"/>
      <c r="XO53" s="192"/>
      <c r="XP53" s="192"/>
      <c r="XQ53" s="192"/>
      <c r="XR53" s="192"/>
      <c r="XS53" s="192"/>
      <c r="XT53" s="192"/>
      <c r="XU53" s="192"/>
      <c r="XV53" s="192"/>
      <c r="XW53" s="192"/>
      <c r="XX53" s="192"/>
      <c r="XY53" s="192"/>
      <c r="XZ53" s="192"/>
      <c r="YA53" s="192"/>
      <c r="YB53" s="192"/>
      <c r="YC53" s="192"/>
      <c r="YD53" s="192"/>
      <c r="YE53" s="192"/>
      <c r="YF53" s="192"/>
      <c r="YG53" s="192"/>
      <c r="YH53" s="192"/>
      <c r="YI53" s="192"/>
      <c r="YJ53" s="192"/>
      <c r="YK53" s="192"/>
      <c r="YL53" s="192"/>
      <c r="YM53" s="192"/>
      <c r="YN53" s="192"/>
      <c r="YO53" s="192"/>
      <c r="YP53" s="192"/>
      <c r="YQ53" s="192"/>
      <c r="YR53" s="192"/>
      <c r="YS53" s="192"/>
      <c r="YT53" s="192"/>
      <c r="YU53" s="192"/>
      <c r="YV53" s="192"/>
      <c r="YW53" s="192"/>
      <c r="YX53" s="192"/>
      <c r="YY53" s="192"/>
      <c r="YZ53" s="192"/>
      <c r="ZA53" s="192"/>
      <c r="ZB53" s="192"/>
      <c r="ZC53" s="192"/>
      <c r="ZD53" s="192"/>
      <c r="ZE53" s="192"/>
      <c r="ZF53" s="192"/>
      <c r="ZG53" s="192"/>
      <c r="ZH53" s="192"/>
      <c r="ZI53" s="192"/>
      <c r="ZJ53" s="192"/>
      <c r="ZK53" s="192"/>
      <c r="ZL53" s="192"/>
      <c r="ZM53" s="192"/>
      <c r="ZN53" s="192"/>
      <c r="ZO53" s="192"/>
      <c r="ZP53" s="192"/>
      <c r="ZQ53" s="192"/>
      <c r="ZR53" s="192"/>
      <c r="ZS53" s="192"/>
      <c r="ZT53" s="192"/>
      <c r="ZU53" s="192"/>
      <c r="ZV53" s="192"/>
      <c r="ZW53" s="192"/>
      <c r="ZX53" s="192"/>
      <c r="ZY53" s="192"/>
      <c r="ZZ53" s="192"/>
      <c r="AAA53" s="192"/>
      <c r="AAB53" s="192"/>
      <c r="AAC53" s="192"/>
      <c r="AAD53" s="192"/>
      <c r="AAE53" s="192"/>
      <c r="AAF53" s="192"/>
      <c r="AAG53" s="192"/>
      <c r="AAH53" s="192"/>
      <c r="AAI53" s="192"/>
      <c r="AAJ53" s="192"/>
      <c r="AAK53" s="192"/>
      <c r="AAL53" s="192"/>
      <c r="AAM53" s="192"/>
      <c r="AAN53" s="192"/>
      <c r="AAO53" s="192"/>
      <c r="AAP53" s="192"/>
      <c r="AAQ53" s="192"/>
      <c r="AAR53" s="192"/>
      <c r="AAS53" s="192"/>
      <c r="AAT53" s="192"/>
      <c r="AAU53" s="192"/>
      <c r="AAV53" s="192"/>
      <c r="AAW53" s="192"/>
      <c r="AAX53" s="192"/>
      <c r="AAY53" s="192"/>
      <c r="AAZ53" s="192"/>
      <c r="ABA53" s="192"/>
      <c r="ABB53" s="192"/>
      <c r="ABC53" s="192"/>
      <c r="ABD53" s="192"/>
      <c r="ABE53" s="192"/>
      <c r="ABF53" s="192"/>
      <c r="ABG53" s="192"/>
      <c r="ABH53" s="192"/>
      <c r="ABI53" s="192"/>
      <c r="ABJ53" s="192"/>
      <c r="ABK53" s="192"/>
      <c r="ABL53" s="192"/>
      <c r="ABM53" s="192"/>
      <c r="ABN53" s="192"/>
      <c r="ABO53" s="192"/>
      <c r="ABP53" s="192"/>
      <c r="ABQ53" s="192"/>
      <c r="ABR53" s="192"/>
      <c r="ABS53" s="192"/>
      <c r="ABT53" s="192"/>
      <c r="ABU53" s="192"/>
      <c r="ABV53" s="192"/>
      <c r="ABW53" s="192"/>
      <c r="ABX53" s="192"/>
      <c r="ABY53" s="192"/>
      <c r="ABZ53" s="192"/>
      <c r="ACA53" s="192"/>
      <c r="ACB53" s="192"/>
      <c r="ACC53" s="192"/>
      <c r="ACD53" s="192"/>
      <c r="ACE53" s="192"/>
      <c r="ACF53" s="192"/>
      <c r="ACG53" s="192"/>
      <c r="ACH53" s="192"/>
      <c r="ACI53" s="192"/>
      <c r="ACJ53" s="192"/>
      <c r="ACK53" s="192"/>
      <c r="ACL53" s="192"/>
      <c r="ACM53" s="192"/>
      <c r="ACN53" s="192"/>
      <c r="ACO53" s="192"/>
      <c r="ACP53" s="192"/>
      <c r="ACQ53" s="192"/>
      <c r="ACR53" s="192"/>
      <c r="ACS53" s="192"/>
      <c r="ACT53" s="192"/>
      <c r="ACU53" s="192"/>
      <c r="ACV53" s="192"/>
      <c r="ACW53" s="192"/>
      <c r="ACX53" s="192"/>
      <c r="ACY53" s="192"/>
      <c r="ACZ53" s="192"/>
      <c r="ADA53" s="192"/>
      <c r="ADB53" s="192"/>
      <c r="ADC53" s="192"/>
      <c r="ADD53" s="192"/>
      <c r="ADE53" s="192"/>
      <c r="ADF53" s="192"/>
      <c r="ADG53" s="192"/>
      <c r="ADH53" s="192"/>
      <c r="ADI53" s="192"/>
      <c r="ADJ53" s="192"/>
      <c r="ADK53" s="192"/>
      <c r="ADL53" s="192"/>
      <c r="ADM53" s="192"/>
      <c r="ADN53" s="192"/>
      <c r="ADO53" s="192"/>
      <c r="ADP53" s="192"/>
      <c r="ADQ53" s="192"/>
      <c r="ADR53" s="192"/>
      <c r="ADS53" s="192"/>
      <c r="ADT53" s="192"/>
      <c r="ADU53" s="192"/>
      <c r="ADV53" s="192"/>
      <c r="ADW53" s="192"/>
      <c r="ADX53" s="192"/>
      <c r="ADY53" s="192"/>
      <c r="ADZ53" s="192"/>
      <c r="AEA53" s="192"/>
      <c r="AEB53" s="192"/>
      <c r="AEC53" s="192"/>
      <c r="AED53" s="192"/>
      <c r="AEE53" s="192"/>
      <c r="AEF53" s="192"/>
      <c r="AEG53" s="192"/>
      <c r="AEH53" s="192"/>
      <c r="AEI53" s="192"/>
      <c r="AEJ53" s="192"/>
      <c r="AEK53" s="192"/>
      <c r="AEL53" s="192"/>
      <c r="AEM53" s="192"/>
      <c r="AEN53" s="192"/>
      <c r="AEO53" s="192"/>
      <c r="AEP53" s="192"/>
      <c r="AEQ53" s="192"/>
      <c r="AER53" s="192"/>
      <c r="AES53" s="192"/>
      <c r="AET53" s="192"/>
      <c r="AEU53" s="192"/>
      <c r="AEV53" s="192"/>
      <c r="AEW53" s="192"/>
      <c r="AEX53" s="192"/>
      <c r="AEY53" s="192"/>
      <c r="AEZ53" s="192"/>
      <c r="AFA53" s="192"/>
      <c r="AFB53" s="192"/>
      <c r="AFC53" s="192"/>
      <c r="AFD53" s="192"/>
      <c r="AFE53" s="192"/>
      <c r="AFF53" s="192"/>
      <c r="AFG53" s="192"/>
      <c r="AFH53" s="192"/>
      <c r="AFI53" s="192"/>
      <c r="AFJ53" s="192"/>
      <c r="AFK53" s="192"/>
      <c r="AFL53" s="192"/>
      <c r="AFM53" s="192"/>
      <c r="AFN53" s="192"/>
      <c r="AFO53" s="192"/>
      <c r="AFP53" s="192"/>
      <c r="AFQ53" s="192"/>
      <c r="AFR53" s="192"/>
      <c r="AFS53" s="192"/>
      <c r="AFT53" s="192"/>
      <c r="AFU53" s="192"/>
      <c r="AFV53" s="192"/>
      <c r="AFW53" s="192"/>
      <c r="AFX53" s="192"/>
      <c r="AFY53" s="192"/>
      <c r="AFZ53" s="192"/>
      <c r="AGA53" s="192"/>
      <c r="AGB53" s="192"/>
      <c r="AGC53" s="192"/>
      <c r="AGD53" s="192"/>
      <c r="AGE53" s="192"/>
      <c r="AGF53" s="192"/>
      <c r="AGG53" s="192"/>
      <c r="AGH53" s="192"/>
      <c r="AGI53" s="192"/>
      <c r="AGJ53" s="192"/>
      <c r="AGK53" s="192"/>
      <c r="AGL53" s="192"/>
      <c r="AGM53" s="192"/>
      <c r="AGN53" s="192"/>
      <c r="AGO53" s="192"/>
      <c r="AGP53" s="192"/>
      <c r="AGQ53" s="192"/>
      <c r="AGR53" s="192"/>
      <c r="AGS53" s="192"/>
      <c r="AGT53" s="192"/>
      <c r="AGU53" s="192"/>
      <c r="AGV53" s="192"/>
      <c r="AGW53" s="192"/>
      <c r="AGX53" s="192"/>
      <c r="AGY53" s="192"/>
      <c r="AGZ53" s="192"/>
      <c r="AHA53" s="192"/>
      <c r="AHB53" s="192"/>
      <c r="AHC53" s="192"/>
      <c r="AHD53" s="192"/>
      <c r="AHE53" s="192"/>
      <c r="AHF53" s="192"/>
      <c r="AHG53" s="192"/>
      <c r="AHH53" s="192"/>
      <c r="AHI53" s="192"/>
      <c r="AHJ53" s="192"/>
      <c r="AHK53" s="192"/>
      <c r="AHL53" s="192"/>
      <c r="AHM53" s="192"/>
      <c r="AHN53" s="192"/>
      <c r="AHO53" s="192"/>
      <c r="AHP53" s="192"/>
      <c r="AHQ53" s="192"/>
      <c r="AHR53" s="192"/>
      <c r="AHS53" s="192"/>
      <c r="AHT53" s="192"/>
      <c r="AHU53" s="192"/>
      <c r="AHV53" s="192"/>
      <c r="AHW53" s="192"/>
      <c r="AHX53" s="192"/>
      <c r="AHY53" s="192"/>
      <c r="AHZ53" s="192"/>
      <c r="AIA53" s="192"/>
      <c r="AIB53" s="192"/>
      <c r="AIC53" s="192"/>
      <c r="AID53" s="192"/>
      <c r="AIE53" s="192"/>
      <c r="AIF53" s="192"/>
      <c r="AIG53" s="192"/>
      <c r="AIH53" s="192"/>
      <c r="AII53" s="192"/>
      <c r="AIJ53" s="192"/>
      <c r="AIK53" s="192"/>
      <c r="AIL53" s="192"/>
      <c r="AIM53" s="192"/>
      <c r="AIN53" s="192"/>
      <c r="AIO53" s="192"/>
      <c r="AIP53" s="192"/>
      <c r="AIQ53" s="192"/>
      <c r="AIR53" s="192"/>
      <c r="AIS53" s="192"/>
      <c r="AIT53" s="192"/>
      <c r="AIU53" s="192"/>
      <c r="AIV53" s="192"/>
      <c r="AIW53" s="192"/>
      <c r="AIX53" s="192"/>
      <c r="AIY53" s="192"/>
      <c r="AIZ53" s="192"/>
      <c r="AJA53" s="192"/>
      <c r="AJB53" s="192"/>
      <c r="AJC53" s="192"/>
      <c r="AJD53" s="192"/>
      <c r="AJE53" s="192"/>
      <c r="AJF53" s="192"/>
      <c r="AJG53" s="192"/>
      <c r="AJH53" s="192"/>
      <c r="AJI53" s="192"/>
      <c r="AJJ53" s="192"/>
      <c r="AJK53" s="192"/>
      <c r="AJL53" s="192"/>
      <c r="AJM53" s="192"/>
      <c r="AJN53" s="192"/>
      <c r="AJO53" s="192"/>
      <c r="AJP53" s="192"/>
      <c r="AJQ53" s="192"/>
      <c r="AJR53" s="192"/>
      <c r="AJS53" s="192"/>
      <c r="AJT53" s="192"/>
      <c r="AJU53" s="192"/>
      <c r="AJV53" s="192"/>
      <c r="AJW53" s="192"/>
      <c r="AJX53" s="192"/>
      <c r="AJY53" s="192"/>
      <c r="AJZ53" s="192"/>
      <c r="AKA53" s="192"/>
      <c r="AKB53" s="192"/>
      <c r="AKC53" s="192"/>
      <c r="AKD53" s="192"/>
      <c r="AKE53" s="192"/>
      <c r="AKF53" s="192"/>
      <c r="AKG53" s="192"/>
      <c r="AKH53" s="192"/>
      <c r="AKI53" s="192"/>
      <c r="AKJ53" s="192"/>
      <c r="AKK53" s="192"/>
      <c r="AKL53" s="192"/>
      <c r="AKM53" s="192"/>
      <c r="AKN53" s="192"/>
      <c r="AKO53" s="192"/>
      <c r="AKP53" s="192"/>
      <c r="AKQ53" s="192"/>
      <c r="AKR53" s="192"/>
      <c r="AKS53" s="192"/>
      <c r="AKT53" s="192"/>
      <c r="AKU53" s="192"/>
      <c r="AKV53" s="192"/>
      <c r="AKW53" s="192"/>
      <c r="AKX53" s="192"/>
      <c r="AKY53" s="192"/>
      <c r="AKZ53" s="192"/>
      <c r="ALA53" s="192"/>
      <c r="ALB53" s="192"/>
      <c r="ALC53" s="192"/>
      <c r="ALD53" s="192"/>
      <c r="ALE53" s="192"/>
      <c r="ALF53" s="192"/>
      <c r="ALG53" s="192"/>
      <c r="ALH53" s="192"/>
      <c r="ALI53" s="192"/>
      <c r="ALJ53" s="192"/>
      <c r="ALK53" s="192"/>
      <c r="ALL53" s="192"/>
      <c r="ALM53" s="192"/>
      <c r="ALN53" s="192"/>
      <c r="ALO53" s="192"/>
      <c r="ALP53" s="192"/>
      <c r="ALQ53" s="192"/>
      <c r="ALR53" s="192"/>
      <c r="ALS53" s="192"/>
      <c r="ALT53" s="192"/>
      <c r="ALU53" s="192"/>
      <c r="ALV53" s="192"/>
      <c r="ALW53" s="192"/>
      <c r="ALX53" s="192"/>
      <c r="ALY53" s="192"/>
      <c r="ALZ53" s="192"/>
      <c r="AMA53" s="192"/>
      <c r="AMB53" s="192"/>
      <c r="AMC53" s="192"/>
      <c r="AMD53" s="192"/>
      <c r="AME53" s="192"/>
      <c r="AMF53" s="192"/>
      <c r="AMG53" s="192"/>
      <c r="AMH53" s="192"/>
      <c r="AMI53" s="192"/>
      <c r="AMJ53" s="192"/>
      <c r="AMK53" s="192"/>
      <c r="AML53" s="192"/>
      <c r="AMM53" s="192"/>
      <c r="AMN53" s="192"/>
      <c r="AMO53" s="192"/>
      <c r="AMP53" s="192"/>
      <c r="AMQ53" s="192"/>
      <c r="AMR53" s="192"/>
      <c r="AMS53" s="192"/>
      <c r="AMT53" s="192"/>
      <c r="AMU53" s="192"/>
      <c r="AMV53" s="192"/>
      <c r="AMW53" s="192"/>
      <c r="AMX53" s="192"/>
      <c r="AMY53" s="192"/>
      <c r="AMZ53" s="192"/>
      <c r="ANA53" s="192"/>
      <c r="ANB53" s="192"/>
      <c r="ANC53" s="192"/>
      <c r="AND53" s="192"/>
      <c r="ANE53" s="192"/>
      <c r="ANF53" s="192"/>
      <c r="ANG53" s="192"/>
      <c r="ANH53" s="192"/>
      <c r="ANI53" s="192"/>
      <c r="ANJ53" s="192"/>
      <c r="ANK53" s="192"/>
      <c r="ANL53" s="192"/>
      <c r="ANM53" s="192"/>
      <c r="ANN53" s="192"/>
      <c r="ANO53" s="192"/>
      <c r="ANP53" s="192"/>
      <c r="ANQ53" s="192"/>
      <c r="ANR53" s="192"/>
      <c r="ANS53" s="192"/>
      <c r="ANT53" s="192"/>
      <c r="ANU53" s="192"/>
      <c r="ANV53" s="192"/>
      <c r="ANW53" s="192"/>
      <c r="ANX53" s="192"/>
      <c r="ANY53" s="192"/>
      <c r="ANZ53" s="192"/>
      <c r="AOA53" s="192"/>
      <c r="AOB53" s="192"/>
      <c r="AOC53" s="192"/>
      <c r="AOD53" s="192"/>
      <c r="AOE53" s="192"/>
      <c r="AOF53" s="192"/>
      <c r="AOG53" s="192"/>
      <c r="AOH53" s="192"/>
      <c r="AOI53" s="192"/>
      <c r="AOJ53" s="192"/>
      <c r="AOK53" s="192"/>
      <c r="AOL53" s="192"/>
      <c r="AOM53" s="192"/>
      <c r="AON53" s="192"/>
      <c r="AOO53" s="192"/>
      <c r="AOP53" s="192"/>
      <c r="AOQ53" s="192"/>
      <c r="AOR53" s="192"/>
      <c r="AOS53" s="192"/>
      <c r="AOT53" s="192"/>
      <c r="AOU53" s="192"/>
      <c r="AOV53" s="192"/>
      <c r="AOW53" s="192"/>
      <c r="AOX53" s="192"/>
      <c r="AOY53" s="192"/>
      <c r="AOZ53" s="192"/>
      <c r="APA53" s="192"/>
      <c r="APB53" s="192"/>
      <c r="APC53" s="192"/>
      <c r="APD53" s="192"/>
      <c r="APE53" s="192"/>
      <c r="APF53" s="192"/>
      <c r="APG53" s="192"/>
      <c r="APH53" s="192"/>
      <c r="API53" s="192"/>
      <c r="APJ53" s="192"/>
      <c r="APK53" s="192"/>
      <c r="APL53" s="192"/>
      <c r="APM53" s="192"/>
      <c r="APN53" s="192"/>
      <c r="APO53" s="192"/>
      <c r="APP53" s="192"/>
      <c r="APQ53" s="192"/>
      <c r="APR53" s="192"/>
      <c r="APS53" s="192"/>
      <c r="APT53" s="192"/>
      <c r="APU53" s="192"/>
      <c r="APV53" s="192"/>
      <c r="APW53" s="192"/>
      <c r="APX53" s="192"/>
      <c r="APY53" s="192"/>
      <c r="APZ53" s="192"/>
      <c r="AQA53" s="192"/>
      <c r="AQB53" s="192"/>
      <c r="AQC53" s="192"/>
      <c r="AQD53" s="192"/>
      <c r="AQE53" s="192"/>
      <c r="AQF53" s="192"/>
      <c r="AQG53" s="192"/>
      <c r="AQH53" s="192"/>
      <c r="AQI53" s="192"/>
      <c r="AQJ53" s="192"/>
      <c r="AQK53" s="192"/>
      <c r="AQL53" s="192"/>
      <c r="AQM53" s="192"/>
      <c r="AQN53" s="192"/>
      <c r="AQO53" s="192"/>
      <c r="AQP53" s="192"/>
      <c r="AQQ53" s="192"/>
      <c r="AQR53" s="192"/>
      <c r="AQS53" s="192"/>
      <c r="AQT53" s="192"/>
      <c r="AQU53" s="192"/>
      <c r="AQV53" s="192"/>
      <c r="AQW53" s="192"/>
      <c r="AQX53" s="192"/>
      <c r="AQY53" s="192"/>
      <c r="AQZ53" s="192"/>
      <c r="ARA53" s="192"/>
      <c r="ARB53" s="192"/>
      <c r="ARC53" s="192"/>
      <c r="ARD53" s="192"/>
      <c r="ARE53" s="192"/>
      <c r="ARF53" s="192"/>
      <c r="ARG53" s="192"/>
      <c r="ARH53" s="192"/>
      <c r="ARI53" s="192"/>
      <c r="ARJ53" s="192"/>
      <c r="ARK53" s="192"/>
      <c r="ARL53" s="192"/>
      <c r="ARM53" s="192"/>
      <c r="ARN53" s="192"/>
      <c r="ARO53" s="192"/>
      <c r="ARP53" s="192"/>
      <c r="ARQ53" s="192"/>
      <c r="ARR53" s="192"/>
      <c r="ARS53" s="192"/>
      <c r="ART53" s="192"/>
      <c r="ARU53" s="192"/>
      <c r="ARV53" s="192"/>
      <c r="ARW53" s="192"/>
      <c r="ARX53" s="192"/>
      <c r="ARY53" s="192"/>
      <c r="ARZ53" s="192"/>
      <c r="ASA53" s="192"/>
      <c r="ASB53" s="192"/>
      <c r="ASC53" s="192"/>
      <c r="ASD53" s="192"/>
      <c r="ASE53" s="192"/>
      <c r="ASF53" s="192"/>
      <c r="ASG53" s="192"/>
      <c r="ASH53" s="192"/>
      <c r="ASI53" s="192"/>
      <c r="ASJ53" s="192"/>
      <c r="ASK53" s="192"/>
      <c r="ASL53" s="192"/>
      <c r="ASM53" s="192"/>
      <c r="ASN53" s="192"/>
      <c r="ASO53" s="192"/>
      <c r="ASP53" s="192"/>
      <c r="ASQ53" s="192"/>
      <c r="ASR53" s="192"/>
      <c r="ASS53" s="192"/>
      <c r="AST53" s="192"/>
      <c r="ASU53" s="192"/>
      <c r="ASV53" s="192"/>
      <c r="ASW53" s="192"/>
      <c r="ASX53" s="192"/>
      <c r="ASY53" s="192"/>
      <c r="ASZ53" s="192"/>
      <c r="ATA53" s="192"/>
      <c r="ATB53" s="192"/>
      <c r="ATC53" s="192"/>
      <c r="ATD53" s="192"/>
      <c r="ATE53" s="192"/>
      <c r="ATF53" s="192"/>
      <c r="ATG53" s="192"/>
      <c r="ATH53" s="192"/>
      <c r="ATI53" s="192"/>
      <c r="ATJ53" s="192"/>
      <c r="ATK53" s="192"/>
      <c r="ATL53" s="192"/>
      <c r="ATM53" s="192"/>
      <c r="ATN53" s="192"/>
      <c r="ATO53" s="192"/>
      <c r="ATP53" s="192"/>
      <c r="ATQ53" s="192"/>
      <c r="ATR53" s="192"/>
      <c r="ATS53" s="192"/>
      <c r="ATT53" s="192"/>
      <c r="ATU53" s="192"/>
      <c r="ATV53" s="192"/>
      <c r="ATW53" s="192"/>
      <c r="ATX53" s="192"/>
      <c r="ATY53" s="192"/>
      <c r="ATZ53" s="192"/>
      <c r="AUA53" s="192"/>
      <c r="AUB53" s="192"/>
      <c r="AUC53" s="192"/>
      <c r="AUD53" s="192"/>
      <c r="AUE53" s="192"/>
      <c r="AUF53" s="192"/>
      <c r="AUG53" s="192"/>
      <c r="AUH53" s="192"/>
      <c r="AUI53" s="192"/>
      <c r="AUJ53" s="192"/>
      <c r="AUK53" s="192"/>
      <c r="AUL53" s="192"/>
      <c r="AUM53" s="192"/>
      <c r="AUN53" s="192"/>
      <c r="AUO53" s="192"/>
      <c r="AUP53" s="192"/>
      <c r="AUQ53" s="192"/>
      <c r="AUR53" s="192"/>
      <c r="AUS53" s="192"/>
      <c r="AUT53" s="192"/>
      <c r="AUU53" s="192"/>
      <c r="AUV53" s="192"/>
      <c r="AUW53" s="192"/>
      <c r="AUX53" s="192"/>
      <c r="AUY53" s="192"/>
      <c r="AUZ53" s="192"/>
      <c r="AVA53" s="192"/>
      <c r="AVB53" s="192"/>
      <c r="AVC53" s="192"/>
      <c r="AVD53" s="192"/>
      <c r="AVE53" s="192"/>
      <c r="AVF53" s="192"/>
      <c r="AVG53" s="192"/>
      <c r="AVH53" s="192"/>
      <c r="AVI53" s="192"/>
      <c r="AVJ53" s="192"/>
      <c r="AVK53" s="192"/>
      <c r="AVL53" s="192"/>
      <c r="AVM53" s="192"/>
      <c r="AVN53" s="192"/>
      <c r="AVO53" s="192"/>
      <c r="AVP53" s="192"/>
      <c r="AVQ53" s="192"/>
      <c r="AVR53" s="192"/>
      <c r="AVS53" s="192"/>
      <c r="AVT53" s="192"/>
      <c r="AVU53" s="192"/>
      <c r="AVV53" s="192"/>
      <c r="AVW53" s="192"/>
      <c r="AVX53" s="192"/>
      <c r="AVY53" s="192"/>
      <c r="AVZ53" s="192"/>
      <c r="AWA53" s="192"/>
      <c r="AWB53" s="192"/>
      <c r="AWC53" s="192"/>
      <c r="AWD53" s="192"/>
      <c r="AWE53" s="192"/>
      <c r="AWF53" s="192"/>
      <c r="AWG53" s="192"/>
      <c r="AWH53" s="192"/>
      <c r="AWI53" s="192"/>
      <c r="AWJ53" s="192"/>
      <c r="AWK53" s="192"/>
      <c r="AWL53" s="192"/>
      <c r="AWM53" s="192"/>
      <c r="AWN53" s="192"/>
      <c r="AWO53" s="192"/>
      <c r="AWP53" s="192"/>
      <c r="AWQ53" s="192"/>
      <c r="AWR53" s="192"/>
      <c r="AWS53" s="192"/>
      <c r="AWT53" s="192"/>
      <c r="AWU53" s="192"/>
      <c r="AWV53" s="192"/>
      <c r="AWW53" s="192"/>
      <c r="AWX53" s="192"/>
      <c r="AWY53" s="192"/>
      <c r="AWZ53" s="192"/>
      <c r="AXA53" s="192"/>
      <c r="AXB53" s="192"/>
      <c r="AXC53" s="192"/>
      <c r="AXD53" s="192"/>
      <c r="AXE53" s="192"/>
      <c r="AXF53" s="192"/>
      <c r="AXG53" s="192"/>
      <c r="AXH53" s="192"/>
      <c r="AXI53" s="192"/>
      <c r="AXJ53" s="192"/>
      <c r="AXK53" s="192"/>
      <c r="AXL53" s="192"/>
      <c r="AXM53" s="192"/>
      <c r="AXN53" s="192"/>
      <c r="AXO53" s="192"/>
      <c r="AXP53" s="192"/>
      <c r="AXQ53" s="192"/>
      <c r="AXR53" s="192"/>
      <c r="AXS53" s="192"/>
      <c r="AXT53" s="192"/>
      <c r="AXU53" s="192"/>
      <c r="AXV53" s="192"/>
      <c r="AXW53" s="192"/>
      <c r="AXX53" s="192"/>
      <c r="AXY53" s="192"/>
      <c r="AXZ53" s="192"/>
      <c r="AYA53" s="192"/>
      <c r="AYB53" s="192"/>
      <c r="AYC53" s="192"/>
      <c r="AYD53" s="192"/>
      <c r="AYE53" s="192"/>
      <c r="AYF53" s="192"/>
      <c r="AYG53" s="192"/>
      <c r="AYH53" s="192"/>
      <c r="AYI53" s="192"/>
      <c r="AYJ53" s="192"/>
      <c r="AYK53" s="192"/>
      <c r="AYL53" s="192"/>
      <c r="AYM53" s="192"/>
      <c r="AYN53" s="192"/>
      <c r="AYO53" s="192"/>
      <c r="AYP53" s="192"/>
      <c r="AYQ53" s="192"/>
      <c r="AYR53" s="192"/>
      <c r="AYS53" s="192"/>
      <c r="AYT53" s="192"/>
      <c r="AYU53" s="192"/>
      <c r="AYV53" s="192"/>
      <c r="AYW53" s="192"/>
      <c r="AYX53" s="192"/>
      <c r="AYY53" s="192"/>
      <c r="AYZ53" s="192"/>
      <c r="AZA53" s="192"/>
      <c r="AZB53" s="192"/>
      <c r="AZC53" s="192"/>
      <c r="AZD53" s="192"/>
      <c r="AZE53" s="192"/>
      <c r="AZF53" s="192"/>
      <c r="AZG53" s="192"/>
      <c r="AZH53" s="192"/>
      <c r="AZI53" s="192"/>
      <c r="AZJ53" s="192"/>
      <c r="AZK53" s="192"/>
      <c r="AZL53" s="192"/>
      <c r="AZM53" s="192"/>
      <c r="AZN53" s="192"/>
      <c r="AZO53" s="192"/>
      <c r="AZP53" s="192"/>
      <c r="AZQ53" s="192"/>
      <c r="AZR53" s="192"/>
      <c r="AZS53" s="192"/>
      <c r="AZT53" s="192"/>
      <c r="AZU53" s="192"/>
      <c r="AZV53" s="192"/>
      <c r="AZW53" s="192"/>
      <c r="AZX53" s="192"/>
      <c r="AZY53" s="192"/>
      <c r="AZZ53" s="192"/>
      <c r="BAA53" s="192"/>
      <c r="BAB53" s="192"/>
      <c r="BAC53" s="192"/>
      <c r="BAD53" s="192"/>
      <c r="BAE53" s="192"/>
      <c r="BAF53" s="192"/>
      <c r="BAG53" s="192"/>
      <c r="BAH53" s="192"/>
      <c r="BAI53" s="192"/>
      <c r="BAJ53" s="192"/>
      <c r="BAK53" s="192"/>
      <c r="BAL53" s="192"/>
      <c r="BAM53" s="192"/>
      <c r="BAN53" s="192"/>
      <c r="BAO53" s="192"/>
      <c r="BAP53" s="192"/>
      <c r="BAQ53" s="192"/>
      <c r="BAR53" s="192"/>
      <c r="BAS53" s="192"/>
      <c r="BAT53" s="192"/>
      <c r="BAU53" s="192"/>
      <c r="BAV53" s="192"/>
      <c r="BAW53" s="192"/>
      <c r="BAX53" s="192"/>
      <c r="BAY53" s="192"/>
      <c r="BAZ53" s="192"/>
      <c r="BBA53" s="192"/>
      <c r="BBB53" s="192"/>
      <c r="BBC53" s="192"/>
      <c r="BBD53" s="192"/>
      <c r="BBE53" s="192"/>
      <c r="BBF53" s="192"/>
      <c r="BBG53" s="192"/>
      <c r="BBH53" s="192"/>
      <c r="BBI53" s="192"/>
      <c r="BBJ53" s="192"/>
      <c r="BBK53" s="192"/>
      <c r="BBL53" s="192"/>
      <c r="BBM53" s="192"/>
      <c r="BBN53" s="192"/>
      <c r="BBO53" s="192"/>
      <c r="BBP53" s="192"/>
      <c r="BBQ53" s="192"/>
      <c r="BBR53" s="192"/>
      <c r="BBS53" s="192"/>
      <c r="BBT53" s="192"/>
      <c r="BBU53" s="192"/>
      <c r="BBV53" s="192"/>
      <c r="BBW53" s="192"/>
      <c r="BBX53" s="192"/>
      <c r="BBY53" s="192"/>
      <c r="BBZ53" s="192"/>
      <c r="BCA53" s="192"/>
      <c r="BCB53" s="192"/>
      <c r="BCC53" s="192"/>
      <c r="BCD53" s="192"/>
      <c r="BCE53" s="192"/>
      <c r="BCF53" s="192"/>
      <c r="BCG53" s="192"/>
      <c r="BCH53" s="192"/>
      <c r="BCI53" s="192"/>
      <c r="BCJ53" s="192"/>
      <c r="BCK53" s="192"/>
      <c r="BCL53" s="192"/>
      <c r="BCM53" s="192"/>
      <c r="BCN53" s="192"/>
      <c r="BCO53" s="192"/>
      <c r="BCP53" s="192"/>
      <c r="BCQ53" s="192"/>
      <c r="BCR53" s="192"/>
      <c r="BCS53" s="192"/>
      <c r="BCT53" s="192"/>
      <c r="BCU53" s="192"/>
      <c r="BCV53" s="192"/>
      <c r="BCW53" s="192"/>
      <c r="BCX53" s="192"/>
      <c r="BCY53" s="192"/>
      <c r="BCZ53" s="192"/>
      <c r="BDA53" s="192"/>
      <c r="BDB53" s="192"/>
      <c r="BDC53" s="192"/>
      <c r="BDD53" s="192"/>
      <c r="BDE53" s="192"/>
      <c r="BDF53" s="192"/>
      <c r="BDG53" s="192"/>
      <c r="BDH53" s="192"/>
      <c r="BDI53" s="192"/>
      <c r="BDJ53" s="192"/>
      <c r="BDK53" s="192"/>
      <c r="BDL53" s="192"/>
      <c r="BDM53" s="192"/>
      <c r="BDN53" s="192"/>
      <c r="BDO53" s="192"/>
      <c r="BDP53" s="192"/>
      <c r="BDQ53" s="192"/>
      <c r="BDR53" s="192"/>
      <c r="BDS53" s="192"/>
      <c r="BDT53" s="192"/>
      <c r="BDU53" s="192"/>
      <c r="BDV53" s="192"/>
      <c r="BDW53" s="192"/>
      <c r="BDX53" s="192"/>
      <c r="BDY53" s="192"/>
      <c r="BDZ53" s="192"/>
      <c r="BEA53" s="192"/>
      <c r="BEB53" s="192"/>
      <c r="BEC53" s="192"/>
      <c r="BED53" s="192"/>
      <c r="BEE53" s="192"/>
      <c r="BEF53" s="192"/>
      <c r="BEG53" s="192"/>
      <c r="BEH53" s="192"/>
      <c r="BEI53" s="192"/>
      <c r="BEJ53" s="192"/>
      <c r="BEK53" s="192"/>
      <c r="BEL53" s="192"/>
      <c r="BEM53" s="192"/>
      <c r="BEN53" s="192"/>
      <c r="BEO53" s="192"/>
      <c r="BEP53" s="192"/>
      <c r="BEQ53" s="192"/>
      <c r="BER53" s="192"/>
      <c r="BES53" s="192"/>
      <c r="BET53" s="192"/>
      <c r="BEU53" s="192"/>
      <c r="BEV53" s="192"/>
      <c r="BEW53" s="192"/>
      <c r="BEX53" s="192"/>
      <c r="BEY53" s="192"/>
      <c r="BEZ53" s="192"/>
      <c r="BFA53" s="192"/>
      <c r="BFB53" s="192"/>
      <c r="BFC53" s="192"/>
      <c r="BFD53" s="192"/>
      <c r="BFE53" s="192"/>
      <c r="BFF53" s="192"/>
      <c r="BFG53" s="192"/>
      <c r="BFH53" s="192"/>
      <c r="BFI53" s="192"/>
      <c r="BFJ53" s="192"/>
      <c r="BFK53" s="192"/>
      <c r="BFL53" s="192"/>
      <c r="BFM53" s="192"/>
      <c r="BFN53" s="192"/>
      <c r="BFO53" s="192"/>
      <c r="BFP53" s="192"/>
      <c r="BFQ53" s="192"/>
      <c r="BFR53" s="192"/>
      <c r="BFS53" s="192"/>
      <c r="BFT53" s="192"/>
      <c r="BFU53" s="192"/>
      <c r="BFV53" s="192"/>
      <c r="BFW53" s="192"/>
      <c r="BFX53" s="192"/>
      <c r="BFY53" s="192"/>
      <c r="BFZ53" s="192"/>
      <c r="BGA53" s="192"/>
      <c r="BGB53" s="192"/>
      <c r="BGC53" s="192"/>
      <c r="BGD53" s="192"/>
      <c r="BGE53" s="192"/>
      <c r="BGF53" s="192"/>
      <c r="BGG53" s="192"/>
      <c r="BGH53" s="192"/>
      <c r="BGI53" s="192"/>
      <c r="BGJ53" s="192"/>
      <c r="BGK53" s="192"/>
      <c r="BGL53" s="192"/>
      <c r="BGM53" s="192"/>
      <c r="BGN53" s="192"/>
      <c r="BGO53" s="192"/>
      <c r="BGP53" s="192"/>
      <c r="BGQ53" s="192"/>
      <c r="BGR53" s="192"/>
      <c r="BGS53" s="192"/>
      <c r="BGT53" s="192"/>
      <c r="BGU53" s="192"/>
      <c r="BGV53" s="192"/>
      <c r="BGW53" s="192"/>
      <c r="BGX53" s="192"/>
      <c r="BGY53" s="192"/>
      <c r="BGZ53" s="192"/>
      <c r="BHA53" s="192"/>
      <c r="BHB53" s="192"/>
      <c r="BHC53" s="192"/>
      <c r="BHD53" s="192"/>
      <c r="BHE53" s="192"/>
      <c r="BHF53" s="192"/>
      <c r="BHG53" s="192"/>
      <c r="BHH53" s="192"/>
      <c r="BHI53" s="192"/>
      <c r="BHJ53" s="192"/>
      <c r="BHK53" s="192"/>
      <c r="BHL53" s="192"/>
      <c r="BHM53" s="192"/>
      <c r="BHN53" s="192"/>
      <c r="BHO53" s="192"/>
      <c r="BHP53" s="192"/>
      <c r="BHQ53" s="192"/>
      <c r="BHR53" s="192"/>
      <c r="BHS53" s="192"/>
      <c r="BHT53" s="192"/>
      <c r="BHU53" s="192"/>
      <c r="BHV53" s="192"/>
      <c r="BHW53" s="192"/>
      <c r="BHX53" s="192"/>
      <c r="BHY53" s="192"/>
      <c r="BHZ53" s="192"/>
      <c r="BIA53" s="192"/>
      <c r="BIB53" s="192"/>
      <c r="BIC53" s="192"/>
      <c r="BID53" s="192"/>
      <c r="BIE53" s="192"/>
      <c r="BIF53" s="192"/>
      <c r="BIG53" s="192"/>
      <c r="BIH53" s="192"/>
      <c r="BII53" s="192"/>
      <c r="BIJ53" s="192"/>
      <c r="BIK53" s="192"/>
      <c r="BIL53" s="192"/>
      <c r="BIM53" s="192"/>
      <c r="BIN53" s="192"/>
      <c r="BIO53" s="192"/>
      <c r="BIP53" s="192"/>
      <c r="BIQ53" s="192"/>
      <c r="BIR53" s="192"/>
      <c r="BIS53" s="192"/>
      <c r="BIT53" s="192"/>
      <c r="BIU53" s="192"/>
      <c r="BIV53" s="192"/>
      <c r="BIW53" s="192"/>
      <c r="BIX53" s="192"/>
      <c r="BIY53" s="192"/>
      <c r="BIZ53" s="192"/>
      <c r="BJA53" s="192"/>
      <c r="BJB53" s="192"/>
      <c r="BJC53" s="192"/>
      <c r="BJD53" s="192"/>
      <c r="BJE53" s="192"/>
      <c r="BJF53" s="192"/>
      <c r="BJG53" s="192"/>
      <c r="BJH53" s="192"/>
      <c r="BJI53" s="192"/>
      <c r="BJJ53" s="192"/>
      <c r="BJK53" s="192"/>
      <c r="BJL53" s="192"/>
      <c r="BJM53" s="192"/>
      <c r="BJN53" s="192"/>
      <c r="BJO53" s="192"/>
      <c r="BJP53" s="192"/>
      <c r="BJQ53" s="192"/>
      <c r="BJR53" s="192"/>
      <c r="BJS53" s="192"/>
      <c r="BJT53" s="192"/>
      <c r="BJU53" s="192"/>
      <c r="BJV53" s="192"/>
      <c r="BJW53" s="192"/>
      <c r="BJX53" s="192"/>
      <c r="BJY53" s="192"/>
      <c r="BJZ53" s="192"/>
      <c r="BKA53" s="192"/>
      <c r="BKB53" s="192"/>
      <c r="BKC53" s="192"/>
      <c r="BKD53" s="192"/>
      <c r="BKE53" s="192"/>
      <c r="BKF53" s="192"/>
      <c r="BKG53" s="192"/>
      <c r="BKH53" s="192"/>
      <c r="BKI53" s="192"/>
      <c r="BKJ53" s="192"/>
      <c r="BKK53" s="192"/>
      <c r="BKL53" s="192"/>
      <c r="BKM53" s="192"/>
      <c r="BKN53" s="192"/>
      <c r="BKO53" s="192"/>
      <c r="BKP53" s="192"/>
      <c r="BKQ53" s="192"/>
      <c r="BKR53" s="192"/>
      <c r="BKS53" s="192"/>
      <c r="BKT53" s="192"/>
      <c r="BKU53" s="192"/>
      <c r="BKV53" s="192"/>
      <c r="BKW53" s="192"/>
      <c r="BKX53" s="192"/>
      <c r="BKY53" s="192"/>
      <c r="BKZ53" s="192"/>
      <c r="BLA53" s="192"/>
      <c r="BLB53" s="192"/>
      <c r="BLC53" s="192"/>
      <c r="BLD53" s="192"/>
      <c r="BLE53" s="192"/>
      <c r="BLF53" s="192"/>
      <c r="BLG53" s="192"/>
      <c r="BLH53" s="192"/>
      <c r="BLI53" s="192"/>
      <c r="BLJ53" s="192"/>
      <c r="BLK53" s="192"/>
      <c r="BLL53" s="192"/>
      <c r="BLM53" s="192"/>
      <c r="BLN53" s="192"/>
      <c r="BLO53" s="192"/>
      <c r="BLP53" s="192"/>
      <c r="BLQ53" s="192"/>
      <c r="BLR53" s="192"/>
      <c r="BLS53" s="192"/>
      <c r="BLT53" s="192"/>
      <c r="BLU53" s="192"/>
      <c r="BLV53" s="192"/>
      <c r="BLW53" s="192"/>
      <c r="BLX53" s="192"/>
      <c r="BLY53" s="192"/>
      <c r="BLZ53" s="192"/>
      <c r="BMA53" s="192"/>
      <c r="BMB53" s="192"/>
      <c r="BMC53" s="192"/>
      <c r="BMD53" s="192"/>
      <c r="BME53" s="192"/>
      <c r="BMF53" s="192"/>
      <c r="BMG53" s="192"/>
      <c r="BMH53" s="192"/>
      <c r="BMI53" s="192"/>
      <c r="BMJ53" s="192"/>
      <c r="BMK53" s="192"/>
      <c r="BML53" s="192"/>
      <c r="BMM53" s="192"/>
      <c r="BMN53" s="192"/>
      <c r="BMO53" s="192"/>
      <c r="BMP53" s="192"/>
      <c r="BMQ53" s="192"/>
      <c r="BMR53" s="192"/>
      <c r="BMS53" s="192"/>
      <c r="BMT53" s="192"/>
      <c r="BMU53" s="192"/>
      <c r="BMV53" s="192"/>
      <c r="BMW53" s="192"/>
      <c r="BMX53" s="192"/>
      <c r="BMY53" s="192"/>
      <c r="BMZ53" s="192"/>
      <c r="BNA53" s="192"/>
      <c r="BNB53" s="192"/>
      <c r="BNC53" s="192"/>
      <c r="BND53" s="192"/>
      <c r="BNE53" s="192"/>
      <c r="BNF53" s="192"/>
      <c r="BNG53" s="192"/>
      <c r="BNH53" s="192"/>
      <c r="BNI53" s="192"/>
      <c r="BNJ53" s="192"/>
      <c r="BNK53" s="192"/>
      <c r="BNL53" s="192"/>
      <c r="BNM53" s="192"/>
      <c r="BNN53" s="192"/>
      <c r="BNO53" s="192"/>
      <c r="BNP53" s="192"/>
      <c r="BNQ53" s="192"/>
      <c r="BNR53" s="192"/>
      <c r="BNS53" s="192"/>
      <c r="BNT53" s="192"/>
      <c r="BNU53" s="192"/>
      <c r="BNV53" s="192"/>
      <c r="BNW53" s="192"/>
      <c r="BNX53" s="192"/>
      <c r="BNY53" s="192"/>
      <c r="BNZ53" s="192"/>
      <c r="BOA53" s="192"/>
      <c r="BOB53" s="192"/>
      <c r="BOC53" s="192"/>
      <c r="BOD53" s="192"/>
      <c r="BOE53" s="192"/>
      <c r="BOF53" s="192"/>
      <c r="BOG53" s="192"/>
      <c r="BOH53" s="192"/>
      <c r="BOI53" s="192"/>
      <c r="BOJ53" s="192"/>
      <c r="BOK53" s="192"/>
      <c r="BOL53" s="192"/>
      <c r="BOM53" s="192"/>
      <c r="BON53" s="192"/>
      <c r="BOO53" s="192"/>
      <c r="BOP53" s="192"/>
      <c r="BOQ53" s="192"/>
      <c r="BOR53" s="192"/>
      <c r="BOS53" s="192"/>
      <c r="BOT53" s="192"/>
      <c r="BOU53" s="192"/>
      <c r="BOV53" s="192"/>
      <c r="BOW53" s="192"/>
      <c r="BOX53" s="192"/>
      <c r="BOY53" s="192"/>
      <c r="BOZ53" s="192"/>
      <c r="BPA53" s="192"/>
      <c r="BPB53" s="192"/>
      <c r="BPC53" s="192"/>
      <c r="BPD53" s="192"/>
      <c r="BPE53" s="192"/>
      <c r="BPF53" s="192"/>
      <c r="BPG53" s="192"/>
      <c r="BPH53" s="192"/>
      <c r="BPI53" s="192"/>
      <c r="BPJ53" s="192"/>
      <c r="BPK53" s="192"/>
      <c r="BPL53" s="192"/>
      <c r="BPM53" s="192"/>
      <c r="BPN53" s="192"/>
      <c r="BPO53" s="192"/>
      <c r="BPP53" s="192"/>
      <c r="BPQ53" s="192"/>
      <c r="BPR53" s="192"/>
      <c r="BPS53" s="192"/>
      <c r="BPT53" s="192"/>
      <c r="BPU53" s="192"/>
      <c r="BPV53" s="192"/>
      <c r="BPW53" s="192"/>
      <c r="BPX53" s="192"/>
      <c r="BPY53" s="192"/>
      <c r="BPZ53" s="192"/>
      <c r="BQA53" s="192"/>
      <c r="BQB53" s="192"/>
      <c r="BQC53" s="192"/>
      <c r="BQD53" s="192"/>
      <c r="BQE53" s="192"/>
      <c r="BQF53" s="192"/>
      <c r="BQG53" s="192"/>
      <c r="BQH53" s="192"/>
      <c r="BQI53" s="192"/>
      <c r="BQJ53" s="192"/>
      <c r="BQK53" s="192"/>
      <c r="BQL53" s="192"/>
      <c r="BQM53" s="192"/>
      <c r="BQN53" s="192"/>
      <c r="BQO53" s="192"/>
      <c r="BQP53" s="192"/>
      <c r="BQQ53" s="192"/>
      <c r="BQR53" s="192"/>
      <c r="BQS53" s="192"/>
      <c r="BQT53" s="192"/>
      <c r="BQU53" s="192"/>
      <c r="BQV53" s="192"/>
      <c r="BQW53" s="192"/>
      <c r="BQX53" s="192"/>
      <c r="BQY53" s="192"/>
      <c r="BQZ53" s="192"/>
      <c r="BRA53" s="192"/>
      <c r="BRB53" s="192"/>
      <c r="BRC53" s="192"/>
      <c r="BRD53" s="192"/>
      <c r="BRE53" s="192"/>
      <c r="BRF53" s="192"/>
      <c r="BRG53" s="192"/>
      <c r="BRH53" s="192"/>
      <c r="BRI53" s="192"/>
      <c r="BRJ53" s="192"/>
      <c r="BRK53" s="192"/>
      <c r="BRL53" s="192"/>
      <c r="BRM53" s="192"/>
      <c r="BRN53" s="192"/>
      <c r="BRO53" s="192"/>
      <c r="BRP53" s="192"/>
      <c r="BRQ53" s="192"/>
      <c r="BRR53" s="192"/>
      <c r="BRS53" s="192"/>
      <c r="BRT53" s="192"/>
      <c r="BRU53" s="192"/>
      <c r="BRV53" s="192"/>
      <c r="BRW53" s="192"/>
      <c r="BRX53" s="192"/>
      <c r="BRY53" s="192"/>
      <c r="BRZ53" s="192"/>
      <c r="BSA53" s="192"/>
      <c r="BSB53" s="192"/>
      <c r="BSC53" s="192"/>
      <c r="BSD53" s="192"/>
      <c r="BSE53" s="192"/>
      <c r="BSF53" s="192"/>
      <c r="BSG53" s="192"/>
      <c r="BSH53" s="192"/>
      <c r="BSI53" s="192"/>
      <c r="BSJ53" s="192"/>
      <c r="BSK53" s="192"/>
      <c r="BSL53" s="192"/>
      <c r="BSM53" s="192"/>
      <c r="BSN53" s="192"/>
      <c r="BSO53" s="192"/>
      <c r="BSP53" s="192"/>
      <c r="BSQ53" s="192"/>
      <c r="BSR53" s="192"/>
      <c r="BSS53" s="192"/>
      <c r="BST53" s="192"/>
      <c r="BSU53" s="192"/>
      <c r="BSV53" s="192"/>
      <c r="BSW53" s="192"/>
      <c r="BSX53" s="192"/>
      <c r="BSY53" s="192"/>
      <c r="BSZ53" s="192"/>
      <c r="BTA53" s="192"/>
      <c r="BTB53" s="192"/>
      <c r="BTC53" s="192"/>
      <c r="BTD53" s="192"/>
      <c r="BTE53" s="192"/>
      <c r="BTF53" s="192"/>
      <c r="BTG53" s="192"/>
      <c r="BTH53" s="192"/>
      <c r="BTI53" s="192"/>
      <c r="BTJ53" s="192"/>
      <c r="BTK53" s="192"/>
      <c r="BTL53" s="192"/>
      <c r="BTM53" s="192"/>
      <c r="BTN53" s="192"/>
      <c r="BTO53" s="192"/>
      <c r="BTP53" s="192"/>
      <c r="BTQ53" s="192"/>
      <c r="BTR53" s="192"/>
      <c r="BTS53" s="192"/>
      <c r="BTT53" s="192"/>
      <c r="BTU53" s="192"/>
      <c r="BTV53" s="192"/>
      <c r="BTW53" s="192"/>
      <c r="BTX53" s="192"/>
      <c r="BTY53" s="192"/>
      <c r="BTZ53" s="192"/>
      <c r="BUA53" s="192"/>
      <c r="BUB53" s="192"/>
      <c r="BUC53" s="192"/>
      <c r="BUD53" s="192"/>
      <c r="BUE53" s="192"/>
      <c r="BUF53" s="192"/>
      <c r="BUG53" s="192"/>
      <c r="BUH53" s="192"/>
      <c r="BUI53" s="192"/>
      <c r="BUJ53" s="192"/>
      <c r="BUK53" s="192"/>
      <c r="BUL53" s="192"/>
      <c r="BUM53" s="192"/>
      <c r="BUN53" s="192"/>
      <c r="BUO53" s="192"/>
      <c r="BUP53" s="192"/>
      <c r="BUQ53" s="192"/>
      <c r="BUR53" s="192"/>
      <c r="BUS53" s="192"/>
      <c r="BUT53" s="192"/>
      <c r="BUU53" s="192"/>
      <c r="BUV53" s="192"/>
      <c r="BUW53" s="192"/>
      <c r="BUX53" s="192"/>
      <c r="BUY53" s="192"/>
      <c r="BUZ53" s="192"/>
      <c r="BVA53" s="192"/>
      <c r="BVB53" s="192"/>
      <c r="BVC53" s="192"/>
      <c r="BVD53" s="192"/>
      <c r="BVE53" s="192"/>
      <c r="BVF53" s="192"/>
      <c r="BVG53" s="192"/>
      <c r="BVH53" s="192"/>
      <c r="BVI53" s="192"/>
      <c r="BVJ53" s="192"/>
      <c r="BVK53" s="192"/>
      <c r="BVL53" s="192"/>
      <c r="BVM53" s="192"/>
      <c r="BVN53" s="192"/>
      <c r="BVO53" s="192"/>
      <c r="BVP53" s="192"/>
      <c r="BVQ53" s="192"/>
      <c r="BVR53" s="192"/>
      <c r="BVS53" s="192"/>
      <c r="BVT53" s="192"/>
      <c r="BVU53" s="192"/>
      <c r="BVV53" s="192"/>
      <c r="BVW53" s="192"/>
      <c r="BVX53" s="192"/>
      <c r="BVY53" s="192"/>
      <c r="BVZ53" s="192"/>
      <c r="BWA53" s="192"/>
      <c r="BWB53" s="192"/>
      <c r="BWC53" s="192"/>
      <c r="BWD53" s="192"/>
      <c r="BWE53" s="192"/>
      <c r="BWF53" s="192"/>
      <c r="BWG53" s="192"/>
      <c r="BWH53" s="192"/>
      <c r="BWI53" s="192"/>
      <c r="BWJ53" s="192"/>
      <c r="BWK53" s="192"/>
      <c r="BWL53" s="192"/>
      <c r="BWM53" s="192"/>
      <c r="BWN53" s="192"/>
      <c r="BWO53" s="192"/>
      <c r="BWP53" s="192"/>
      <c r="BWQ53" s="192"/>
      <c r="BWR53" s="192"/>
      <c r="BWS53" s="192"/>
      <c r="BWT53" s="192"/>
      <c r="BWU53" s="192"/>
      <c r="BWV53" s="192"/>
      <c r="BWW53" s="192"/>
      <c r="BWX53" s="192"/>
      <c r="BWY53" s="192"/>
      <c r="BWZ53" s="192"/>
      <c r="BXA53" s="192"/>
      <c r="BXB53" s="192"/>
      <c r="BXC53" s="192"/>
      <c r="BXD53" s="192"/>
      <c r="BXE53" s="192"/>
      <c r="BXF53" s="192"/>
      <c r="BXG53" s="192"/>
      <c r="BXH53" s="192"/>
      <c r="BXI53" s="192"/>
      <c r="BXJ53" s="192"/>
      <c r="BXK53" s="192"/>
      <c r="BXL53" s="192"/>
      <c r="BXM53" s="192"/>
      <c r="BXN53" s="192"/>
      <c r="BXO53" s="192"/>
      <c r="BXP53" s="192"/>
      <c r="BXQ53" s="192"/>
      <c r="BXR53" s="192"/>
      <c r="BXS53" s="192"/>
      <c r="BXT53" s="192"/>
      <c r="BXU53" s="192"/>
      <c r="BXV53" s="192"/>
      <c r="BXW53" s="192"/>
      <c r="BXX53" s="192"/>
      <c r="BXY53" s="192"/>
      <c r="BXZ53" s="192"/>
      <c r="BYA53" s="192"/>
      <c r="BYB53" s="192"/>
      <c r="BYC53" s="192"/>
      <c r="BYD53" s="192"/>
      <c r="BYE53" s="192"/>
      <c r="BYF53" s="192"/>
      <c r="BYG53" s="192"/>
      <c r="BYH53" s="192"/>
      <c r="BYI53" s="192"/>
      <c r="BYJ53" s="192"/>
      <c r="BYK53" s="192"/>
      <c r="BYL53" s="192"/>
      <c r="BYM53" s="192"/>
      <c r="BYN53" s="192"/>
      <c r="BYO53" s="192"/>
      <c r="BYP53" s="192"/>
      <c r="BYQ53" s="192"/>
      <c r="BYR53" s="192"/>
      <c r="BYS53" s="192"/>
      <c r="BYT53" s="192"/>
      <c r="BYU53" s="192"/>
      <c r="BYV53" s="192"/>
      <c r="BYW53" s="192"/>
      <c r="BYX53" s="192"/>
      <c r="BYY53" s="192"/>
      <c r="BYZ53" s="192"/>
      <c r="BZA53" s="192"/>
      <c r="BZB53" s="192"/>
      <c r="BZC53" s="192"/>
      <c r="BZD53" s="192"/>
      <c r="BZE53" s="192"/>
      <c r="BZF53" s="192"/>
      <c r="BZG53" s="192"/>
      <c r="BZH53" s="192"/>
      <c r="BZI53" s="192"/>
      <c r="BZJ53" s="192"/>
      <c r="BZK53" s="192"/>
      <c r="BZL53" s="192"/>
      <c r="BZM53" s="192"/>
      <c r="BZN53" s="192"/>
      <c r="BZO53" s="192"/>
      <c r="BZP53" s="192"/>
      <c r="BZQ53" s="192"/>
      <c r="BZR53" s="192"/>
      <c r="BZS53" s="192"/>
      <c r="BZT53" s="192"/>
      <c r="BZU53" s="192"/>
      <c r="BZV53" s="192"/>
      <c r="BZW53" s="192"/>
      <c r="BZX53" s="192"/>
      <c r="BZY53" s="192"/>
      <c r="BZZ53" s="192"/>
      <c r="CAA53" s="192"/>
      <c r="CAB53" s="192"/>
      <c r="CAC53" s="192"/>
      <c r="CAD53" s="192"/>
      <c r="CAE53" s="192"/>
      <c r="CAF53" s="192"/>
      <c r="CAG53" s="192"/>
      <c r="CAH53" s="192"/>
      <c r="CAI53" s="192"/>
      <c r="CAJ53" s="192"/>
      <c r="CAK53" s="192"/>
      <c r="CAL53" s="192"/>
      <c r="CAM53" s="192"/>
      <c r="CAN53" s="192"/>
      <c r="CAO53" s="192"/>
      <c r="CAP53" s="192"/>
      <c r="CAQ53" s="192"/>
      <c r="CAR53" s="192"/>
      <c r="CAS53" s="192"/>
      <c r="CAT53" s="192"/>
      <c r="CAU53" s="192"/>
      <c r="CAV53" s="192"/>
      <c r="CAW53" s="192"/>
      <c r="CAX53" s="192"/>
      <c r="CAY53" s="192"/>
      <c r="CAZ53" s="192"/>
      <c r="CBA53" s="192"/>
      <c r="CBB53" s="192"/>
      <c r="CBC53" s="192"/>
      <c r="CBD53" s="192"/>
      <c r="CBE53" s="192"/>
      <c r="CBF53" s="192"/>
      <c r="CBG53" s="192"/>
      <c r="CBH53" s="192"/>
      <c r="CBI53" s="192"/>
      <c r="CBJ53" s="192"/>
      <c r="CBK53" s="192"/>
      <c r="CBL53" s="192"/>
      <c r="CBM53" s="192"/>
      <c r="CBN53" s="192"/>
      <c r="CBO53" s="192"/>
      <c r="CBP53" s="192"/>
      <c r="CBQ53" s="192"/>
      <c r="CBR53" s="192"/>
      <c r="CBS53" s="192"/>
      <c r="CBT53" s="192"/>
      <c r="CBU53" s="192"/>
      <c r="CBV53" s="192"/>
      <c r="CBW53" s="192"/>
      <c r="CBX53" s="192"/>
      <c r="CBY53" s="192"/>
      <c r="CBZ53" s="192"/>
      <c r="CCA53" s="192"/>
      <c r="CCB53" s="192"/>
      <c r="CCC53" s="192"/>
      <c r="CCD53" s="192"/>
      <c r="CCE53" s="192"/>
      <c r="CCF53" s="192"/>
      <c r="CCG53" s="192"/>
      <c r="CCH53" s="192"/>
      <c r="CCI53" s="192"/>
      <c r="CCJ53" s="192"/>
      <c r="CCK53" s="192"/>
      <c r="CCL53" s="192"/>
      <c r="CCM53" s="192"/>
      <c r="CCN53" s="192"/>
      <c r="CCO53" s="192"/>
      <c r="CCP53" s="192"/>
      <c r="CCQ53" s="192"/>
      <c r="CCR53" s="192"/>
      <c r="CCS53" s="192"/>
      <c r="CCT53" s="192"/>
      <c r="CCU53" s="192"/>
      <c r="CCV53" s="192"/>
      <c r="CCW53" s="192"/>
      <c r="CCX53" s="192"/>
      <c r="CCY53" s="192"/>
      <c r="CCZ53" s="192"/>
      <c r="CDA53" s="192"/>
      <c r="CDB53" s="192"/>
      <c r="CDC53" s="192"/>
      <c r="CDD53" s="192"/>
      <c r="CDE53" s="192"/>
      <c r="CDF53" s="192"/>
      <c r="CDG53" s="192"/>
      <c r="CDH53" s="192"/>
      <c r="CDI53" s="192"/>
      <c r="CDJ53" s="192"/>
      <c r="CDK53" s="192"/>
      <c r="CDL53" s="192"/>
      <c r="CDM53" s="192"/>
      <c r="CDN53" s="192"/>
      <c r="CDO53" s="192"/>
      <c r="CDP53" s="192"/>
      <c r="CDQ53" s="192"/>
      <c r="CDR53" s="192"/>
      <c r="CDS53" s="192"/>
      <c r="CDT53" s="192"/>
      <c r="CDU53" s="192"/>
      <c r="CDV53" s="192"/>
      <c r="CDW53" s="192"/>
      <c r="CDX53" s="192"/>
      <c r="CDY53" s="192"/>
      <c r="CDZ53" s="192"/>
      <c r="CEA53" s="192"/>
      <c r="CEB53" s="192"/>
      <c r="CEC53" s="192"/>
      <c r="CED53" s="192"/>
      <c r="CEE53" s="192"/>
      <c r="CEF53" s="192"/>
      <c r="CEG53" s="192"/>
      <c r="CEH53" s="192"/>
      <c r="CEI53" s="192"/>
      <c r="CEJ53" s="192"/>
      <c r="CEK53" s="192"/>
      <c r="CEL53" s="192"/>
      <c r="CEM53" s="192"/>
      <c r="CEN53" s="192"/>
      <c r="CEO53" s="192"/>
      <c r="CEP53" s="192"/>
      <c r="CEQ53" s="192"/>
      <c r="CER53" s="192"/>
      <c r="CES53" s="192"/>
      <c r="CET53" s="192"/>
      <c r="CEU53" s="192"/>
      <c r="CEV53" s="192"/>
      <c r="CEW53" s="192"/>
      <c r="CEX53" s="192"/>
      <c r="CEY53" s="192"/>
      <c r="CEZ53" s="192"/>
      <c r="CFA53" s="192"/>
      <c r="CFB53" s="192"/>
      <c r="CFC53" s="192"/>
      <c r="CFD53" s="192"/>
      <c r="CFE53" s="192"/>
      <c r="CFF53" s="192"/>
      <c r="CFG53" s="192"/>
      <c r="CFH53" s="192"/>
      <c r="CFI53" s="192"/>
      <c r="CFJ53" s="192"/>
      <c r="CFK53" s="192"/>
      <c r="CFL53" s="192"/>
      <c r="CFM53" s="192"/>
      <c r="CFN53" s="192"/>
      <c r="CFO53" s="192"/>
      <c r="CFP53" s="192"/>
      <c r="CFQ53" s="192"/>
      <c r="CFR53" s="192"/>
      <c r="CFS53" s="192"/>
      <c r="CFT53" s="192"/>
      <c r="CFU53" s="192"/>
      <c r="CFV53" s="192"/>
      <c r="CFW53" s="192"/>
      <c r="CFX53" s="192"/>
      <c r="CFY53" s="192"/>
      <c r="CFZ53" s="192"/>
      <c r="CGA53" s="192"/>
      <c r="CGB53" s="192"/>
      <c r="CGC53" s="192"/>
      <c r="CGD53" s="192"/>
      <c r="CGE53" s="192"/>
      <c r="CGF53" s="192"/>
      <c r="CGG53" s="192"/>
      <c r="CGH53" s="192"/>
      <c r="CGI53" s="192"/>
      <c r="CGJ53" s="192"/>
      <c r="CGK53" s="192"/>
      <c r="CGL53" s="192"/>
      <c r="CGM53" s="192"/>
      <c r="CGN53" s="192"/>
      <c r="CGO53" s="192"/>
      <c r="CGP53" s="192"/>
      <c r="CGQ53" s="192"/>
      <c r="CGR53" s="192"/>
      <c r="CGS53" s="192"/>
      <c r="CGT53" s="192"/>
      <c r="CGU53" s="192"/>
      <c r="CGV53" s="192"/>
      <c r="CGW53" s="192"/>
      <c r="CGX53" s="192"/>
      <c r="CGY53" s="192"/>
      <c r="CGZ53" s="192"/>
      <c r="CHA53" s="192"/>
      <c r="CHB53" s="192"/>
      <c r="CHC53" s="192"/>
      <c r="CHD53" s="192"/>
      <c r="CHE53" s="192"/>
      <c r="CHF53" s="192"/>
      <c r="CHG53" s="192"/>
      <c r="CHH53" s="192"/>
      <c r="CHI53" s="192"/>
      <c r="CHJ53" s="192"/>
      <c r="CHK53" s="192"/>
      <c r="CHL53" s="192"/>
      <c r="CHM53" s="192"/>
      <c r="CHN53" s="192"/>
      <c r="CHO53" s="192"/>
      <c r="CHP53" s="192"/>
      <c r="CHQ53" s="192"/>
      <c r="CHR53" s="192"/>
      <c r="CHS53" s="192"/>
      <c r="CHT53" s="192"/>
      <c r="CHU53" s="192"/>
      <c r="CHV53" s="192"/>
      <c r="CHW53" s="192"/>
      <c r="CHX53" s="192"/>
      <c r="CHY53" s="192"/>
      <c r="CHZ53" s="192"/>
      <c r="CIA53" s="192"/>
      <c r="CIB53" s="192"/>
      <c r="CIC53" s="192"/>
      <c r="CID53" s="192"/>
      <c r="CIE53" s="192"/>
      <c r="CIF53" s="192"/>
      <c r="CIG53" s="192"/>
      <c r="CIH53" s="192"/>
      <c r="CII53" s="192"/>
      <c r="CIJ53" s="192"/>
      <c r="CIK53" s="192"/>
      <c r="CIL53" s="192"/>
      <c r="CIM53" s="192"/>
      <c r="CIN53" s="192"/>
      <c r="CIO53" s="192"/>
      <c r="CIP53" s="192"/>
      <c r="CIQ53" s="192"/>
      <c r="CIR53" s="192"/>
      <c r="CIS53" s="192"/>
      <c r="CIT53" s="192"/>
      <c r="CIU53" s="192"/>
      <c r="CIV53" s="192"/>
      <c r="CIW53" s="192"/>
      <c r="CIX53" s="192"/>
      <c r="CIY53" s="192"/>
      <c r="CIZ53" s="192"/>
      <c r="CJA53" s="192"/>
      <c r="CJB53" s="192"/>
      <c r="CJC53" s="192"/>
      <c r="CJD53" s="192"/>
      <c r="CJE53" s="192"/>
      <c r="CJF53" s="192"/>
      <c r="CJG53" s="192"/>
      <c r="CJH53" s="192"/>
      <c r="CJI53" s="192"/>
      <c r="CJJ53" s="192"/>
      <c r="CJK53" s="192"/>
      <c r="CJL53" s="192"/>
      <c r="CJM53" s="192"/>
      <c r="CJN53" s="192"/>
      <c r="CJO53" s="192"/>
      <c r="CJP53" s="192"/>
      <c r="CJQ53" s="192"/>
      <c r="CJR53" s="192"/>
      <c r="CJS53" s="192"/>
      <c r="CJT53" s="192"/>
      <c r="CJU53" s="192"/>
      <c r="CJV53" s="192"/>
      <c r="CJW53" s="192"/>
      <c r="CJX53" s="192"/>
      <c r="CJY53" s="192"/>
      <c r="CJZ53" s="192"/>
      <c r="CKA53" s="192"/>
      <c r="CKB53" s="192"/>
      <c r="CKC53" s="192"/>
      <c r="CKD53" s="192"/>
      <c r="CKE53" s="192"/>
      <c r="CKF53" s="192"/>
      <c r="CKG53" s="192"/>
      <c r="CKH53" s="192"/>
      <c r="CKI53" s="192"/>
      <c r="CKJ53" s="192"/>
      <c r="CKK53" s="192"/>
      <c r="CKL53" s="192"/>
      <c r="CKM53" s="192"/>
      <c r="CKN53" s="192"/>
      <c r="CKO53" s="192"/>
      <c r="CKP53" s="192"/>
      <c r="CKQ53" s="192"/>
      <c r="CKR53" s="192"/>
      <c r="CKS53" s="192"/>
      <c r="CKT53" s="192"/>
      <c r="CKU53" s="192"/>
      <c r="CKV53" s="192"/>
      <c r="CKW53" s="192"/>
      <c r="CKX53" s="192"/>
      <c r="CKY53" s="192"/>
      <c r="CKZ53" s="192"/>
      <c r="CLA53" s="192"/>
      <c r="CLB53" s="192"/>
      <c r="CLC53" s="192"/>
      <c r="CLD53" s="192"/>
      <c r="CLE53" s="192"/>
      <c r="CLF53" s="192"/>
      <c r="CLG53" s="192"/>
      <c r="CLH53" s="192"/>
      <c r="CLI53" s="192"/>
      <c r="CLJ53" s="192"/>
      <c r="CLK53" s="192"/>
      <c r="CLL53" s="192"/>
      <c r="CLM53" s="192"/>
      <c r="CLN53" s="192"/>
      <c r="CLO53" s="192"/>
      <c r="CLP53" s="192"/>
      <c r="CLQ53" s="192"/>
      <c r="CLR53" s="192"/>
      <c r="CLS53" s="192"/>
      <c r="CLT53" s="192"/>
      <c r="CLU53" s="192"/>
      <c r="CLV53" s="192"/>
      <c r="CLW53" s="192"/>
      <c r="CLX53" s="192"/>
      <c r="CLY53" s="192"/>
      <c r="CLZ53" s="192"/>
      <c r="CMA53" s="192"/>
      <c r="CMB53" s="192"/>
      <c r="CMC53" s="192"/>
      <c r="CMD53" s="192"/>
      <c r="CME53" s="192"/>
      <c r="CMF53" s="192"/>
      <c r="CMG53" s="192"/>
      <c r="CMH53" s="192"/>
      <c r="CMI53" s="192"/>
      <c r="CMJ53" s="192"/>
      <c r="CMK53" s="192"/>
      <c r="CML53" s="192"/>
      <c r="CMM53" s="192"/>
      <c r="CMN53" s="192"/>
      <c r="CMO53" s="192"/>
      <c r="CMP53" s="192"/>
      <c r="CMQ53" s="192"/>
      <c r="CMR53" s="192"/>
      <c r="CMS53" s="192"/>
      <c r="CMT53" s="192"/>
      <c r="CMU53" s="192"/>
      <c r="CMV53" s="192"/>
      <c r="CMW53" s="192"/>
      <c r="CMX53" s="192"/>
      <c r="CMY53" s="192"/>
      <c r="CMZ53" s="192"/>
      <c r="CNA53" s="192"/>
      <c r="CNB53" s="192"/>
      <c r="CNC53" s="192"/>
      <c r="CND53" s="192"/>
      <c r="CNE53" s="192"/>
      <c r="CNF53" s="192"/>
      <c r="CNG53" s="192"/>
      <c r="CNH53" s="192"/>
      <c r="CNI53" s="192"/>
      <c r="CNJ53" s="192"/>
      <c r="CNK53" s="192"/>
      <c r="CNL53" s="192"/>
      <c r="CNM53" s="192"/>
      <c r="CNN53" s="192"/>
      <c r="CNO53" s="192"/>
      <c r="CNP53" s="192"/>
      <c r="CNQ53" s="192"/>
      <c r="CNR53" s="192"/>
      <c r="CNS53" s="192"/>
      <c r="CNT53" s="192"/>
      <c r="CNU53" s="192"/>
      <c r="CNV53" s="192"/>
      <c r="CNW53" s="192"/>
      <c r="CNX53" s="192"/>
      <c r="CNY53" s="192"/>
      <c r="CNZ53" s="192"/>
      <c r="COA53" s="192"/>
      <c r="COB53" s="192"/>
      <c r="COC53" s="192"/>
      <c r="COD53" s="192"/>
      <c r="COE53" s="192"/>
      <c r="COF53" s="192"/>
      <c r="COG53" s="192"/>
      <c r="COH53" s="192"/>
      <c r="COI53" s="192"/>
      <c r="COJ53" s="192"/>
      <c r="COK53" s="192"/>
      <c r="COL53" s="192"/>
      <c r="COM53" s="192"/>
      <c r="CON53" s="192"/>
      <c r="COO53" s="192"/>
      <c r="COP53" s="192"/>
      <c r="COQ53" s="192"/>
      <c r="COR53" s="192"/>
      <c r="COS53" s="192"/>
      <c r="COT53" s="192"/>
      <c r="COU53" s="192"/>
      <c r="COV53" s="192"/>
      <c r="COW53" s="192"/>
      <c r="COX53" s="192"/>
      <c r="COY53" s="192"/>
      <c r="COZ53" s="192"/>
      <c r="CPA53" s="192"/>
      <c r="CPB53" s="192"/>
      <c r="CPC53" s="192"/>
      <c r="CPD53" s="192"/>
      <c r="CPE53" s="192"/>
      <c r="CPF53" s="192"/>
      <c r="CPG53" s="192"/>
      <c r="CPH53" s="192"/>
      <c r="CPI53" s="192"/>
      <c r="CPJ53" s="192"/>
      <c r="CPK53" s="192"/>
      <c r="CPL53" s="192"/>
      <c r="CPM53" s="192"/>
      <c r="CPN53" s="192"/>
      <c r="CPO53" s="192"/>
      <c r="CPP53" s="192"/>
      <c r="CPQ53" s="192"/>
      <c r="CPR53" s="192"/>
      <c r="CPS53" s="192"/>
      <c r="CPT53" s="192"/>
      <c r="CPU53" s="192"/>
      <c r="CPV53" s="192"/>
      <c r="CPW53" s="192"/>
      <c r="CPX53" s="192"/>
      <c r="CPY53" s="192"/>
      <c r="CPZ53" s="192"/>
      <c r="CQA53" s="192"/>
      <c r="CQB53" s="192"/>
      <c r="CQC53" s="192"/>
      <c r="CQD53" s="192"/>
      <c r="CQE53" s="192"/>
      <c r="CQF53" s="192"/>
      <c r="CQG53" s="192"/>
      <c r="CQH53" s="192"/>
      <c r="CQI53" s="192"/>
      <c r="CQJ53" s="192"/>
      <c r="CQK53" s="192"/>
      <c r="CQL53" s="192"/>
      <c r="CQM53" s="192"/>
      <c r="CQN53" s="192"/>
      <c r="CQO53" s="192"/>
      <c r="CQP53" s="192"/>
      <c r="CQQ53" s="192"/>
      <c r="CQR53" s="192"/>
      <c r="CQS53" s="192"/>
      <c r="CQT53" s="192"/>
      <c r="CQU53" s="192"/>
      <c r="CQV53" s="192"/>
      <c r="CQW53" s="192"/>
      <c r="CQX53" s="192"/>
      <c r="CQY53" s="192"/>
      <c r="CQZ53" s="192"/>
      <c r="CRA53" s="192"/>
      <c r="CRB53" s="192"/>
      <c r="CRC53" s="192"/>
      <c r="CRD53" s="192"/>
      <c r="CRE53" s="192"/>
      <c r="CRF53" s="192"/>
      <c r="CRG53" s="192"/>
      <c r="CRH53" s="192"/>
      <c r="CRI53" s="192"/>
      <c r="CRJ53" s="192"/>
      <c r="CRK53" s="192"/>
      <c r="CRL53" s="192"/>
      <c r="CRM53" s="192"/>
      <c r="CRN53" s="192"/>
      <c r="CRO53" s="192"/>
      <c r="CRP53" s="192"/>
      <c r="CRQ53" s="192"/>
      <c r="CRR53" s="192"/>
      <c r="CRS53" s="192"/>
      <c r="CRT53" s="192"/>
      <c r="CRU53" s="192"/>
      <c r="CRV53" s="192"/>
      <c r="CRW53" s="192"/>
      <c r="CRX53" s="192"/>
      <c r="CRY53" s="192"/>
      <c r="CRZ53" s="192"/>
      <c r="CSA53" s="192"/>
      <c r="CSB53" s="192"/>
      <c r="CSC53" s="192"/>
      <c r="CSD53" s="192"/>
      <c r="CSE53" s="192"/>
      <c r="CSF53" s="192"/>
      <c r="CSG53" s="192"/>
      <c r="CSH53" s="192"/>
      <c r="CSI53" s="192"/>
      <c r="CSJ53" s="192"/>
      <c r="CSK53" s="192"/>
      <c r="CSL53" s="192"/>
      <c r="CSM53" s="192"/>
      <c r="CSN53" s="192"/>
      <c r="CSO53" s="192"/>
      <c r="CSP53" s="192"/>
      <c r="CSQ53" s="192"/>
      <c r="CSR53" s="192"/>
      <c r="CSS53" s="192"/>
      <c r="CST53" s="192"/>
      <c r="CSU53" s="192"/>
      <c r="CSV53" s="192"/>
      <c r="CSW53" s="192"/>
      <c r="CSX53" s="192"/>
      <c r="CSY53" s="192"/>
      <c r="CSZ53" s="192"/>
      <c r="CTA53" s="192"/>
      <c r="CTB53" s="192"/>
      <c r="CTC53" s="192"/>
      <c r="CTD53" s="192"/>
      <c r="CTE53" s="192"/>
      <c r="CTF53" s="192"/>
      <c r="CTG53" s="192"/>
      <c r="CTH53" s="192"/>
      <c r="CTI53" s="192"/>
      <c r="CTJ53" s="192"/>
      <c r="CTK53" s="192"/>
      <c r="CTL53" s="192"/>
      <c r="CTM53" s="192"/>
      <c r="CTN53" s="192"/>
      <c r="CTO53" s="192"/>
      <c r="CTP53" s="192"/>
      <c r="CTQ53" s="192"/>
      <c r="CTR53" s="192"/>
      <c r="CTS53" s="192"/>
      <c r="CTT53" s="192"/>
      <c r="CTU53" s="192"/>
      <c r="CTV53" s="192"/>
      <c r="CTW53" s="192"/>
      <c r="CTX53" s="192"/>
      <c r="CTY53" s="192"/>
      <c r="CTZ53" s="192"/>
      <c r="CUA53" s="192"/>
      <c r="CUB53" s="192"/>
      <c r="CUC53" s="192"/>
      <c r="CUD53" s="192"/>
      <c r="CUE53" s="192"/>
      <c r="CUF53" s="192"/>
      <c r="CUG53" s="192"/>
      <c r="CUH53" s="192"/>
      <c r="CUI53" s="192"/>
      <c r="CUJ53" s="192"/>
      <c r="CUK53" s="192"/>
      <c r="CUL53" s="192"/>
      <c r="CUM53" s="192"/>
      <c r="CUN53" s="192"/>
      <c r="CUO53" s="192"/>
      <c r="CUP53" s="192"/>
      <c r="CUQ53" s="192"/>
      <c r="CUR53" s="192"/>
      <c r="CUS53" s="192"/>
      <c r="CUT53" s="192"/>
      <c r="CUU53" s="192"/>
      <c r="CUV53" s="192"/>
      <c r="CUW53" s="192"/>
      <c r="CUX53" s="192"/>
      <c r="CUY53" s="192"/>
      <c r="CUZ53" s="192"/>
      <c r="CVA53" s="192"/>
      <c r="CVB53" s="192"/>
      <c r="CVC53" s="192"/>
      <c r="CVD53" s="192"/>
      <c r="CVE53" s="192"/>
      <c r="CVF53" s="192"/>
      <c r="CVG53" s="192"/>
      <c r="CVH53" s="192"/>
      <c r="CVI53" s="192"/>
      <c r="CVJ53" s="192"/>
      <c r="CVK53" s="192"/>
      <c r="CVL53" s="192"/>
      <c r="CVM53" s="192"/>
      <c r="CVN53" s="192"/>
      <c r="CVO53" s="192"/>
      <c r="CVP53" s="192"/>
      <c r="CVQ53" s="192"/>
      <c r="CVR53" s="192"/>
      <c r="CVS53" s="192"/>
      <c r="CVT53" s="192"/>
      <c r="CVU53" s="192"/>
      <c r="CVV53" s="192"/>
      <c r="CVW53" s="192"/>
      <c r="CVX53" s="192"/>
      <c r="CVY53" s="192"/>
      <c r="CVZ53" s="192"/>
      <c r="CWA53" s="192"/>
      <c r="CWB53" s="192"/>
      <c r="CWC53" s="192"/>
      <c r="CWD53" s="192"/>
      <c r="CWE53" s="192"/>
      <c r="CWF53" s="192"/>
      <c r="CWG53" s="192"/>
      <c r="CWH53" s="192"/>
      <c r="CWI53" s="192"/>
      <c r="CWJ53" s="192"/>
      <c r="CWK53" s="192"/>
      <c r="CWL53" s="192"/>
      <c r="CWM53" s="192"/>
      <c r="CWN53" s="192"/>
      <c r="CWO53" s="192"/>
      <c r="CWP53" s="192"/>
      <c r="CWQ53" s="192"/>
      <c r="CWR53" s="192"/>
      <c r="CWS53" s="192"/>
      <c r="CWT53" s="192"/>
      <c r="CWU53" s="192"/>
      <c r="CWV53" s="192"/>
      <c r="CWW53" s="192"/>
      <c r="CWX53" s="192"/>
      <c r="CWY53" s="192"/>
      <c r="CWZ53" s="192"/>
      <c r="CXA53" s="192"/>
      <c r="CXB53" s="192"/>
      <c r="CXC53" s="192"/>
      <c r="CXD53" s="192"/>
      <c r="CXE53" s="192"/>
      <c r="CXF53" s="192"/>
      <c r="CXG53" s="192"/>
      <c r="CXH53" s="192"/>
      <c r="CXI53" s="192"/>
      <c r="CXJ53" s="192"/>
      <c r="CXK53" s="192"/>
      <c r="CXL53" s="192"/>
      <c r="CXM53" s="192"/>
      <c r="CXN53" s="192"/>
      <c r="CXO53" s="192"/>
      <c r="CXP53" s="192"/>
      <c r="CXQ53" s="192"/>
      <c r="CXR53" s="192"/>
      <c r="CXS53" s="192"/>
      <c r="CXT53" s="192"/>
      <c r="CXU53" s="192"/>
      <c r="CXV53" s="192"/>
      <c r="CXW53" s="192"/>
      <c r="CXX53" s="192"/>
      <c r="CXY53" s="192"/>
      <c r="CXZ53" s="192"/>
      <c r="CYA53" s="192"/>
      <c r="CYB53" s="192"/>
      <c r="CYC53" s="192"/>
      <c r="CYD53" s="192"/>
      <c r="CYE53" s="192"/>
      <c r="CYF53" s="192"/>
      <c r="CYG53" s="192"/>
      <c r="CYH53" s="192"/>
      <c r="CYI53" s="192"/>
      <c r="CYJ53" s="192"/>
      <c r="CYK53" s="192"/>
      <c r="CYL53" s="192"/>
      <c r="CYM53" s="192"/>
      <c r="CYN53" s="192"/>
      <c r="CYO53" s="192"/>
      <c r="CYP53" s="192"/>
      <c r="CYQ53" s="192"/>
      <c r="CYR53" s="192"/>
      <c r="CYS53" s="192"/>
      <c r="CYT53" s="192"/>
      <c r="CYU53" s="192"/>
      <c r="CYV53" s="192"/>
      <c r="CYW53" s="192"/>
      <c r="CYX53" s="192"/>
      <c r="CYY53" s="192"/>
      <c r="CYZ53" s="192"/>
      <c r="CZA53" s="192"/>
      <c r="CZB53" s="192"/>
      <c r="CZC53" s="192"/>
      <c r="CZD53" s="192"/>
      <c r="CZE53" s="192"/>
      <c r="CZF53" s="192"/>
      <c r="CZG53" s="192"/>
      <c r="CZH53" s="192"/>
      <c r="CZI53" s="192"/>
      <c r="CZJ53" s="192"/>
      <c r="CZK53" s="192"/>
      <c r="CZL53" s="192"/>
      <c r="CZM53" s="192"/>
      <c r="CZN53" s="192"/>
      <c r="CZO53" s="192"/>
      <c r="CZP53" s="192"/>
      <c r="CZQ53" s="192"/>
      <c r="CZR53" s="192"/>
      <c r="CZS53" s="192"/>
      <c r="CZT53" s="192"/>
      <c r="CZU53" s="192"/>
      <c r="CZV53" s="192"/>
      <c r="CZW53" s="192"/>
      <c r="CZX53" s="192"/>
      <c r="CZY53" s="192"/>
      <c r="CZZ53" s="192"/>
      <c r="DAA53" s="192"/>
      <c r="DAB53" s="192"/>
      <c r="DAC53" s="192"/>
      <c r="DAD53" s="192"/>
      <c r="DAE53" s="192"/>
      <c r="DAF53" s="192"/>
      <c r="DAG53" s="192"/>
      <c r="DAH53" s="192"/>
      <c r="DAI53" s="192"/>
      <c r="DAJ53" s="192"/>
      <c r="DAK53" s="192"/>
      <c r="DAL53" s="192"/>
      <c r="DAM53" s="192"/>
      <c r="DAN53" s="192"/>
      <c r="DAO53" s="192"/>
      <c r="DAP53" s="192"/>
      <c r="DAQ53" s="192"/>
      <c r="DAR53" s="192"/>
      <c r="DAS53" s="192"/>
      <c r="DAT53" s="192"/>
      <c r="DAU53" s="192"/>
      <c r="DAV53" s="192"/>
      <c r="DAW53" s="192"/>
      <c r="DAX53" s="192"/>
      <c r="DAY53" s="192"/>
      <c r="DAZ53" s="192"/>
      <c r="DBA53" s="192"/>
      <c r="DBB53" s="192"/>
      <c r="DBC53" s="192"/>
      <c r="DBD53" s="192"/>
      <c r="DBE53" s="192"/>
      <c r="DBF53" s="192"/>
      <c r="DBG53" s="192"/>
      <c r="DBH53" s="192"/>
      <c r="DBI53" s="192"/>
      <c r="DBJ53" s="192"/>
      <c r="DBK53" s="192"/>
      <c r="DBL53" s="192"/>
      <c r="DBM53" s="192"/>
      <c r="DBN53" s="192"/>
      <c r="DBO53" s="192"/>
      <c r="DBP53" s="192"/>
      <c r="DBQ53" s="192"/>
      <c r="DBR53" s="192"/>
      <c r="DBS53" s="192"/>
      <c r="DBT53" s="192"/>
      <c r="DBU53" s="192"/>
      <c r="DBV53" s="192"/>
      <c r="DBW53" s="192"/>
      <c r="DBX53" s="192"/>
      <c r="DBY53" s="192"/>
      <c r="DBZ53" s="192"/>
      <c r="DCA53" s="192"/>
      <c r="DCB53" s="192"/>
      <c r="DCC53" s="192"/>
      <c r="DCD53" s="192"/>
      <c r="DCE53" s="192"/>
      <c r="DCF53" s="192"/>
      <c r="DCG53" s="192"/>
      <c r="DCH53" s="192"/>
      <c r="DCI53" s="192"/>
      <c r="DCJ53" s="192"/>
      <c r="DCK53" s="192"/>
      <c r="DCL53" s="192"/>
      <c r="DCM53" s="192"/>
      <c r="DCN53" s="192"/>
      <c r="DCO53" s="192"/>
      <c r="DCP53" s="192"/>
      <c r="DCQ53" s="192"/>
      <c r="DCR53" s="192"/>
      <c r="DCS53" s="192"/>
      <c r="DCT53" s="192"/>
      <c r="DCU53" s="192"/>
      <c r="DCV53" s="192"/>
      <c r="DCW53" s="192"/>
      <c r="DCX53" s="192"/>
      <c r="DCY53" s="192"/>
      <c r="DCZ53" s="192"/>
      <c r="DDA53" s="192"/>
      <c r="DDB53" s="192"/>
      <c r="DDC53" s="192"/>
      <c r="DDD53" s="192"/>
      <c r="DDE53" s="192"/>
      <c r="DDF53" s="192"/>
      <c r="DDG53" s="192"/>
      <c r="DDH53" s="192"/>
      <c r="DDI53" s="192"/>
      <c r="DDJ53" s="192"/>
      <c r="DDK53" s="192"/>
      <c r="DDL53" s="192"/>
      <c r="DDM53" s="192"/>
      <c r="DDN53" s="192"/>
      <c r="DDO53" s="192"/>
      <c r="DDP53" s="192"/>
      <c r="DDQ53" s="192"/>
      <c r="DDR53" s="192"/>
      <c r="DDS53" s="192"/>
      <c r="DDT53" s="192"/>
      <c r="DDU53" s="192"/>
      <c r="DDV53" s="192"/>
      <c r="DDW53" s="192"/>
      <c r="DDX53" s="192"/>
      <c r="DDY53" s="192"/>
      <c r="DDZ53" s="192"/>
      <c r="DEA53" s="192"/>
      <c r="DEB53" s="192"/>
      <c r="DEC53" s="192"/>
      <c r="DED53" s="192"/>
      <c r="DEE53" s="192"/>
      <c r="DEF53" s="192"/>
      <c r="DEG53" s="192"/>
      <c r="DEH53" s="192"/>
      <c r="DEI53" s="192"/>
      <c r="DEJ53" s="192"/>
      <c r="DEK53" s="192"/>
      <c r="DEL53" s="192"/>
      <c r="DEM53" s="192"/>
      <c r="DEN53" s="192"/>
      <c r="DEO53" s="192"/>
      <c r="DEP53" s="192"/>
      <c r="DEQ53" s="192"/>
      <c r="DER53" s="192"/>
      <c r="DES53" s="192"/>
      <c r="DET53" s="192"/>
      <c r="DEU53" s="192"/>
      <c r="DEV53" s="192"/>
      <c r="DEW53" s="192"/>
      <c r="DEX53" s="192"/>
      <c r="DEY53" s="192"/>
      <c r="DEZ53" s="192"/>
      <c r="DFA53" s="192"/>
      <c r="DFB53" s="192"/>
      <c r="DFC53" s="192"/>
      <c r="DFD53" s="192"/>
      <c r="DFE53" s="192"/>
      <c r="DFF53" s="192"/>
      <c r="DFG53" s="192"/>
      <c r="DFH53" s="192"/>
      <c r="DFI53" s="192"/>
      <c r="DFJ53" s="192"/>
      <c r="DFK53" s="192"/>
      <c r="DFL53" s="192"/>
      <c r="DFM53" s="192"/>
      <c r="DFN53" s="192"/>
      <c r="DFO53" s="192"/>
      <c r="DFP53" s="192"/>
      <c r="DFQ53" s="192"/>
      <c r="DFR53" s="192"/>
      <c r="DFS53" s="192"/>
      <c r="DFT53" s="192"/>
      <c r="DFU53" s="192"/>
      <c r="DFV53" s="192"/>
      <c r="DFW53" s="192"/>
      <c r="DFX53" s="192"/>
      <c r="DFY53" s="192"/>
      <c r="DFZ53" s="192"/>
      <c r="DGA53" s="192"/>
      <c r="DGB53" s="192"/>
      <c r="DGC53" s="192"/>
      <c r="DGD53" s="192"/>
      <c r="DGE53" s="192"/>
      <c r="DGF53" s="192"/>
      <c r="DGG53" s="192"/>
      <c r="DGH53" s="192"/>
      <c r="DGI53" s="192"/>
      <c r="DGJ53" s="192"/>
      <c r="DGK53" s="192"/>
      <c r="DGL53" s="192"/>
      <c r="DGM53" s="192"/>
      <c r="DGN53" s="192"/>
      <c r="DGO53" s="192"/>
      <c r="DGP53" s="192"/>
      <c r="DGQ53" s="192"/>
      <c r="DGR53" s="192"/>
      <c r="DGS53" s="192"/>
      <c r="DGT53" s="192"/>
      <c r="DGU53" s="192"/>
      <c r="DGV53" s="192"/>
      <c r="DGW53" s="192"/>
      <c r="DGX53" s="192"/>
      <c r="DGY53" s="192"/>
      <c r="DGZ53" s="192"/>
      <c r="DHA53" s="192"/>
      <c r="DHB53" s="192"/>
      <c r="DHC53" s="192"/>
      <c r="DHD53" s="192"/>
      <c r="DHE53" s="192"/>
      <c r="DHF53" s="192"/>
      <c r="DHG53" s="192"/>
      <c r="DHH53" s="192"/>
      <c r="DHI53" s="192"/>
      <c r="DHJ53" s="192"/>
      <c r="DHK53" s="192"/>
      <c r="DHL53" s="192"/>
      <c r="DHM53" s="192"/>
      <c r="DHN53" s="192"/>
      <c r="DHO53" s="192"/>
      <c r="DHP53" s="192"/>
      <c r="DHQ53" s="192"/>
      <c r="DHR53" s="192"/>
      <c r="DHS53" s="192"/>
      <c r="DHT53" s="192"/>
      <c r="DHU53" s="192"/>
      <c r="DHV53" s="192"/>
      <c r="DHW53" s="192"/>
      <c r="DHX53" s="192"/>
      <c r="DHY53" s="192"/>
      <c r="DHZ53" s="192"/>
      <c r="DIA53" s="192"/>
      <c r="DIB53" s="192"/>
      <c r="DIC53" s="192"/>
      <c r="DID53" s="192"/>
      <c r="DIE53" s="192"/>
      <c r="DIF53" s="192"/>
      <c r="DIG53" s="192"/>
      <c r="DIH53" s="192"/>
      <c r="DII53" s="192"/>
      <c r="DIJ53" s="192"/>
      <c r="DIK53" s="192"/>
      <c r="DIL53" s="192"/>
      <c r="DIM53" s="192"/>
      <c r="DIN53" s="192"/>
      <c r="DIO53" s="192"/>
      <c r="DIP53" s="192"/>
      <c r="DIQ53" s="192"/>
      <c r="DIR53" s="192"/>
      <c r="DIS53" s="192"/>
      <c r="DIT53" s="192"/>
      <c r="DIU53" s="192"/>
      <c r="DIV53" s="192"/>
      <c r="DIW53" s="192"/>
      <c r="DIX53" s="192"/>
      <c r="DIY53" s="192"/>
      <c r="DIZ53" s="192"/>
      <c r="DJA53" s="192"/>
      <c r="DJB53" s="192"/>
      <c r="DJC53" s="192"/>
      <c r="DJD53" s="192"/>
      <c r="DJE53" s="192"/>
      <c r="DJF53" s="192"/>
      <c r="DJG53" s="192"/>
      <c r="DJH53" s="192"/>
      <c r="DJI53" s="192"/>
      <c r="DJJ53" s="192"/>
      <c r="DJK53" s="192"/>
      <c r="DJL53" s="192"/>
      <c r="DJM53" s="192"/>
      <c r="DJN53" s="192"/>
      <c r="DJO53" s="192"/>
      <c r="DJP53" s="192"/>
      <c r="DJQ53" s="192"/>
      <c r="DJR53" s="192"/>
      <c r="DJS53" s="192"/>
      <c r="DJT53" s="192"/>
      <c r="DJU53" s="192"/>
      <c r="DJV53" s="192"/>
      <c r="DJW53" s="192"/>
      <c r="DJX53" s="192"/>
      <c r="DJY53" s="192"/>
      <c r="DJZ53" s="192"/>
      <c r="DKA53" s="192"/>
      <c r="DKB53" s="192"/>
      <c r="DKC53" s="192"/>
      <c r="DKD53" s="192"/>
      <c r="DKE53" s="192"/>
      <c r="DKF53" s="192"/>
      <c r="DKG53" s="192"/>
      <c r="DKH53" s="192"/>
      <c r="DKI53" s="192"/>
      <c r="DKJ53" s="192"/>
      <c r="DKK53" s="192"/>
      <c r="DKL53" s="192"/>
      <c r="DKM53" s="192"/>
      <c r="DKN53" s="192"/>
      <c r="DKO53" s="192"/>
      <c r="DKP53" s="192"/>
      <c r="DKQ53" s="192"/>
      <c r="DKR53" s="192"/>
      <c r="DKS53" s="192"/>
      <c r="DKT53" s="192"/>
      <c r="DKU53" s="192"/>
      <c r="DKV53" s="192"/>
      <c r="DKW53" s="192"/>
      <c r="DKX53" s="192"/>
      <c r="DKY53" s="192"/>
      <c r="DKZ53" s="192"/>
      <c r="DLA53" s="192"/>
      <c r="DLB53" s="192"/>
      <c r="DLC53" s="192"/>
      <c r="DLD53" s="192"/>
      <c r="DLE53" s="192"/>
      <c r="DLF53" s="192"/>
      <c r="DLG53" s="192"/>
      <c r="DLH53" s="192"/>
      <c r="DLI53" s="192"/>
      <c r="DLJ53" s="192"/>
      <c r="DLK53" s="192"/>
      <c r="DLL53" s="192"/>
      <c r="DLM53" s="192"/>
      <c r="DLN53" s="192"/>
      <c r="DLO53" s="192"/>
      <c r="DLP53" s="192"/>
      <c r="DLQ53" s="192"/>
      <c r="DLR53" s="192"/>
      <c r="DLS53" s="192"/>
      <c r="DLT53" s="192"/>
      <c r="DLU53" s="192"/>
      <c r="DLV53" s="192"/>
      <c r="DLW53" s="192"/>
      <c r="DLX53" s="192"/>
      <c r="DLY53" s="192"/>
      <c r="DLZ53" s="192"/>
      <c r="DMA53" s="192"/>
      <c r="DMB53" s="192"/>
      <c r="DMC53" s="192"/>
      <c r="DMD53" s="192"/>
      <c r="DME53" s="192"/>
      <c r="DMF53" s="192"/>
      <c r="DMG53" s="192"/>
      <c r="DMH53" s="192"/>
      <c r="DMI53" s="192"/>
      <c r="DMJ53" s="192"/>
      <c r="DMK53" s="192"/>
      <c r="DML53" s="192"/>
      <c r="DMM53" s="192"/>
      <c r="DMN53" s="192"/>
      <c r="DMO53" s="192"/>
      <c r="DMP53" s="192"/>
      <c r="DMQ53" s="192"/>
      <c r="DMR53" s="192"/>
      <c r="DMS53" s="192"/>
      <c r="DMT53" s="192"/>
      <c r="DMU53" s="192"/>
      <c r="DMV53" s="192"/>
      <c r="DMW53" s="192"/>
      <c r="DMX53" s="192"/>
      <c r="DMY53" s="192"/>
      <c r="DMZ53" s="192"/>
      <c r="DNA53" s="192"/>
      <c r="DNB53" s="192"/>
      <c r="DNC53" s="192"/>
      <c r="DND53" s="192"/>
      <c r="DNE53" s="192"/>
      <c r="DNF53" s="192"/>
      <c r="DNG53" s="192"/>
      <c r="DNH53" s="192"/>
      <c r="DNI53" s="192"/>
      <c r="DNJ53" s="192"/>
      <c r="DNK53" s="192"/>
      <c r="DNL53" s="192"/>
      <c r="DNM53" s="192"/>
      <c r="DNN53" s="192"/>
      <c r="DNO53" s="192"/>
      <c r="DNP53" s="192"/>
      <c r="DNQ53" s="192"/>
      <c r="DNR53" s="192"/>
      <c r="DNS53" s="192"/>
      <c r="DNT53" s="192"/>
      <c r="DNU53" s="192"/>
      <c r="DNV53" s="192"/>
      <c r="DNW53" s="192"/>
      <c r="DNX53" s="192"/>
      <c r="DNY53" s="192"/>
      <c r="DNZ53" s="192"/>
      <c r="DOA53" s="192"/>
      <c r="DOB53" s="192"/>
      <c r="DOC53" s="192"/>
      <c r="DOD53" s="192"/>
      <c r="DOE53" s="192"/>
      <c r="DOF53" s="192"/>
      <c r="DOG53" s="192"/>
      <c r="DOH53" s="192"/>
      <c r="DOI53" s="192"/>
      <c r="DOJ53" s="192"/>
      <c r="DOK53" s="192"/>
      <c r="DOL53" s="192"/>
      <c r="DOM53" s="192"/>
      <c r="DON53" s="192"/>
      <c r="DOO53" s="192"/>
      <c r="DOP53" s="192"/>
      <c r="DOQ53" s="192"/>
      <c r="DOR53" s="192"/>
      <c r="DOS53" s="192"/>
      <c r="DOT53" s="192"/>
      <c r="DOU53" s="192"/>
      <c r="DOV53" s="192"/>
      <c r="DOW53" s="192"/>
      <c r="DOX53" s="192"/>
      <c r="DOY53" s="192"/>
      <c r="DOZ53" s="192"/>
      <c r="DPA53" s="192"/>
      <c r="DPB53" s="192"/>
      <c r="DPC53" s="192"/>
      <c r="DPD53" s="192"/>
      <c r="DPE53" s="192"/>
      <c r="DPF53" s="192"/>
      <c r="DPG53" s="192"/>
      <c r="DPH53" s="192"/>
      <c r="DPI53" s="192"/>
      <c r="DPJ53" s="192"/>
      <c r="DPK53" s="192"/>
      <c r="DPL53" s="192"/>
      <c r="DPM53" s="192"/>
      <c r="DPN53" s="192"/>
      <c r="DPO53" s="192"/>
      <c r="DPP53" s="192"/>
      <c r="DPQ53" s="192"/>
      <c r="DPR53" s="192"/>
      <c r="DPS53" s="192"/>
      <c r="DPT53" s="192"/>
      <c r="DPU53" s="192"/>
      <c r="DPV53" s="192"/>
      <c r="DPW53" s="192"/>
      <c r="DPX53" s="192"/>
      <c r="DPY53" s="192"/>
      <c r="DPZ53" s="192"/>
      <c r="DQA53" s="192"/>
      <c r="DQB53" s="192"/>
      <c r="DQC53" s="192"/>
      <c r="DQD53" s="192"/>
      <c r="DQE53" s="192"/>
      <c r="DQF53" s="192"/>
      <c r="DQG53" s="192"/>
      <c r="DQH53" s="192"/>
      <c r="DQI53" s="192"/>
      <c r="DQJ53" s="192"/>
      <c r="DQK53" s="192"/>
      <c r="DQL53" s="192"/>
      <c r="DQM53" s="192"/>
      <c r="DQN53" s="192"/>
      <c r="DQO53" s="192"/>
      <c r="DQP53" s="192"/>
      <c r="DQQ53" s="192"/>
      <c r="DQR53" s="192"/>
      <c r="DQS53" s="192"/>
      <c r="DQT53" s="192"/>
      <c r="DQU53" s="192"/>
      <c r="DQV53" s="192"/>
      <c r="DQW53" s="192"/>
      <c r="DQX53" s="192"/>
      <c r="DQY53" s="192"/>
      <c r="DQZ53" s="192"/>
      <c r="DRA53" s="192"/>
      <c r="DRB53" s="192"/>
      <c r="DRC53" s="192"/>
      <c r="DRD53" s="192"/>
      <c r="DRE53" s="192"/>
      <c r="DRF53" s="192"/>
      <c r="DRG53" s="192"/>
      <c r="DRH53" s="192"/>
      <c r="DRI53" s="192"/>
      <c r="DRJ53" s="192"/>
      <c r="DRK53" s="192"/>
      <c r="DRL53" s="192"/>
      <c r="DRM53" s="192"/>
      <c r="DRN53" s="192"/>
      <c r="DRO53" s="192"/>
      <c r="DRP53" s="192"/>
      <c r="DRQ53" s="192"/>
      <c r="DRR53" s="192"/>
      <c r="DRS53" s="192"/>
      <c r="DRT53" s="192"/>
      <c r="DRU53" s="192"/>
      <c r="DRV53" s="192"/>
      <c r="DRW53" s="192"/>
      <c r="DRX53" s="192"/>
      <c r="DRY53" s="192"/>
      <c r="DRZ53" s="192"/>
      <c r="DSA53" s="192"/>
      <c r="DSB53" s="192"/>
      <c r="DSC53" s="192"/>
      <c r="DSD53" s="192"/>
      <c r="DSE53" s="192"/>
      <c r="DSF53" s="192"/>
      <c r="DSG53" s="192"/>
      <c r="DSH53" s="192"/>
      <c r="DSI53" s="192"/>
      <c r="DSJ53" s="192"/>
      <c r="DSK53" s="192"/>
      <c r="DSL53" s="192"/>
      <c r="DSM53" s="192"/>
      <c r="DSN53" s="192"/>
      <c r="DSO53" s="192"/>
      <c r="DSP53" s="192"/>
      <c r="DSQ53" s="192"/>
      <c r="DSR53" s="192"/>
      <c r="DSS53" s="192"/>
      <c r="DST53" s="192"/>
      <c r="DSU53" s="192"/>
      <c r="DSV53" s="192"/>
      <c r="DSW53" s="192"/>
      <c r="DSX53" s="192"/>
      <c r="DSY53" s="192"/>
      <c r="DSZ53" s="192"/>
      <c r="DTA53" s="192"/>
      <c r="DTB53" s="192"/>
      <c r="DTC53" s="192"/>
      <c r="DTD53" s="192"/>
      <c r="DTE53" s="192"/>
      <c r="DTF53" s="192"/>
      <c r="DTG53" s="192"/>
      <c r="DTH53" s="192"/>
      <c r="DTI53" s="192"/>
      <c r="DTJ53" s="192"/>
      <c r="DTK53" s="192"/>
      <c r="DTL53" s="192"/>
      <c r="DTM53" s="192"/>
      <c r="DTN53" s="192"/>
      <c r="DTO53" s="192"/>
      <c r="DTP53" s="192"/>
      <c r="DTQ53" s="192"/>
      <c r="DTR53" s="192"/>
      <c r="DTS53" s="192"/>
      <c r="DTT53" s="192"/>
      <c r="DTU53" s="192"/>
      <c r="DTV53" s="192"/>
      <c r="DTW53" s="192"/>
      <c r="DTX53" s="192"/>
      <c r="DTY53" s="192"/>
      <c r="DTZ53" s="192"/>
      <c r="DUA53" s="192"/>
      <c r="DUB53" s="192"/>
      <c r="DUC53" s="192"/>
      <c r="DUD53" s="192"/>
      <c r="DUE53" s="192"/>
      <c r="DUF53" s="192"/>
      <c r="DUG53" s="192"/>
      <c r="DUH53" s="192"/>
      <c r="DUI53" s="192"/>
      <c r="DUJ53" s="192"/>
      <c r="DUK53" s="192"/>
      <c r="DUL53" s="192"/>
      <c r="DUM53" s="192"/>
      <c r="DUN53" s="192"/>
      <c r="DUO53" s="192"/>
      <c r="DUP53" s="192"/>
      <c r="DUQ53" s="192"/>
      <c r="DUR53" s="192"/>
      <c r="DUS53" s="192"/>
      <c r="DUT53" s="192"/>
      <c r="DUU53" s="192"/>
      <c r="DUV53" s="192"/>
      <c r="DUW53" s="192"/>
      <c r="DUX53" s="192"/>
      <c r="DUY53" s="192"/>
      <c r="DUZ53" s="192"/>
      <c r="DVA53" s="192"/>
      <c r="DVB53" s="192"/>
      <c r="DVC53" s="192"/>
      <c r="DVD53" s="192"/>
      <c r="DVE53" s="192"/>
      <c r="DVF53" s="192"/>
      <c r="DVG53" s="192"/>
      <c r="DVH53" s="192"/>
      <c r="DVI53" s="192"/>
      <c r="DVJ53" s="192"/>
      <c r="DVK53" s="192"/>
      <c r="DVL53" s="192"/>
      <c r="DVM53" s="192"/>
      <c r="DVN53" s="192"/>
      <c r="DVO53" s="192"/>
      <c r="DVP53" s="192"/>
      <c r="DVQ53" s="192"/>
      <c r="DVR53" s="192"/>
      <c r="DVS53" s="192"/>
      <c r="DVT53" s="192"/>
      <c r="DVU53" s="192"/>
      <c r="DVV53" s="192"/>
      <c r="DVW53" s="192"/>
      <c r="DVX53" s="192"/>
      <c r="DVY53" s="192"/>
      <c r="DVZ53" s="192"/>
      <c r="DWA53" s="192"/>
      <c r="DWB53" s="192"/>
      <c r="DWC53" s="192"/>
      <c r="DWD53" s="192"/>
      <c r="DWE53" s="192"/>
      <c r="DWF53" s="192"/>
      <c r="DWG53" s="192"/>
      <c r="DWH53" s="192"/>
      <c r="DWI53" s="192"/>
      <c r="DWJ53" s="192"/>
      <c r="DWK53" s="192"/>
      <c r="DWL53" s="192"/>
      <c r="DWM53" s="192"/>
      <c r="DWN53" s="192"/>
      <c r="DWO53" s="192"/>
      <c r="DWP53" s="192"/>
      <c r="DWQ53" s="192"/>
      <c r="DWR53" s="192"/>
      <c r="DWS53" s="192"/>
      <c r="DWT53" s="192"/>
      <c r="DWU53" s="192"/>
      <c r="DWV53" s="192"/>
      <c r="DWW53" s="192"/>
      <c r="DWX53" s="192"/>
      <c r="DWY53" s="192"/>
      <c r="DWZ53" s="192"/>
      <c r="DXA53" s="192"/>
      <c r="DXB53" s="192"/>
      <c r="DXC53" s="192"/>
      <c r="DXD53" s="192"/>
      <c r="DXE53" s="192"/>
      <c r="DXF53" s="192"/>
      <c r="DXG53" s="192"/>
      <c r="DXH53" s="192"/>
      <c r="DXI53" s="192"/>
      <c r="DXJ53" s="192"/>
      <c r="DXK53" s="192"/>
      <c r="DXL53" s="192"/>
      <c r="DXM53" s="192"/>
      <c r="DXN53" s="192"/>
      <c r="DXO53" s="192"/>
      <c r="DXP53" s="192"/>
      <c r="DXQ53" s="192"/>
      <c r="DXR53" s="192"/>
      <c r="DXS53" s="192"/>
      <c r="DXT53" s="192"/>
      <c r="DXU53" s="192"/>
      <c r="DXV53" s="192"/>
      <c r="DXW53" s="192"/>
      <c r="DXX53" s="192"/>
      <c r="DXY53" s="192"/>
      <c r="DXZ53" s="192"/>
      <c r="DYA53" s="192"/>
      <c r="DYB53" s="192"/>
      <c r="DYC53" s="192"/>
      <c r="DYD53" s="192"/>
      <c r="DYE53" s="192"/>
      <c r="DYF53" s="192"/>
      <c r="DYG53" s="192"/>
      <c r="DYH53" s="192"/>
      <c r="DYI53" s="192"/>
      <c r="DYJ53" s="192"/>
      <c r="DYK53" s="192"/>
      <c r="DYL53" s="192"/>
      <c r="DYM53" s="192"/>
      <c r="DYN53" s="192"/>
      <c r="DYO53" s="192"/>
      <c r="DYP53" s="192"/>
      <c r="DYQ53" s="192"/>
      <c r="DYR53" s="192"/>
      <c r="DYS53" s="192"/>
      <c r="DYT53" s="192"/>
      <c r="DYU53" s="192"/>
      <c r="DYV53" s="192"/>
      <c r="DYW53" s="192"/>
      <c r="DYX53" s="192"/>
      <c r="DYY53" s="192"/>
      <c r="DYZ53" s="192"/>
      <c r="DZA53" s="192"/>
      <c r="DZB53" s="192"/>
      <c r="DZC53" s="192"/>
      <c r="DZD53" s="192"/>
      <c r="DZE53" s="192"/>
      <c r="DZF53" s="192"/>
      <c r="DZG53" s="192"/>
      <c r="DZH53" s="192"/>
      <c r="DZI53" s="192"/>
      <c r="DZJ53" s="192"/>
      <c r="DZK53" s="192"/>
      <c r="DZL53" s="192"/>
      <c r="DZM53" s="192"/>
      <c r="DZN53" s="192"/>
      <c r="DZO53" s="192"/>
      <c r="DZP53" s="192"/>
      <c r="DZQ53" s="192"/>
      <c r="DZR53" s="192"/>
      <c r="DZS53" s="192"/>
      <c r="DZT53" s="192"/>
      <c r="DZU53" s="192"/>
      <c r="DZV53" s="192"/>
      <c r="DZW53" s="192"/>
      <c r="DZX53" s="192"/>
      <c r="DZY53" s="192"/>
      <c r="DZZ53" s="192"/>
      <c r="EAA53" s="192"/>
      <c r="EAB53" s="192"/>
      <c r="EAC53" s="192"/>
      <c r="EAD53" s="192"/>
      <c r="EAE53" s="192"/>
      <c r="EAF53" s="192"/>
      <c r="EAG53" s="192"/>
      <c r="EAH53" s="192"/>
      <c r="EAI53" s="192"/>
      <c r="EAJ53" s="192"/>
      <c r="EAK53" s="192"/>
      <c r="EAL53" s="192"/>
      <c r="EAM53" s="192"/>
      <c r="EAN53" s="192"/>
      <c r="EAO53" s="192"/>
      <c r="EAP53" s="192"/>
      <c r="EAQ53" s="192"/>
      <c r="EAR53" s="192"/>
      <c r="EAS53" s="192"/>
      <c r="EAT53" s="192"/>
      <c r="EAU53" s="192"/>
      <c r="EAV53" s="192"/>
      <c r="EAW53" s="192"/>
      <c r="EAX53" s="192"/>
      <c r="EAY53" s="192"/>
      <c r="EAZ53" s="192"/>
      <c r="EBA53" s="192"/>
      <c r="EBB53" s="192"/>
      <c r="EBC53" s="192"/>
      <c r="EBD53" s="192"/>
      <c r="EBE53" s="192"/>
      <c r="EBF53" s="192"/>
      <c r="EBG53" s="192"/>
      <c r="EBH53" s="192"/>
      <c r="EBI53" s="192"/>
      <c r="EBJ53" s="192"/>
      <c r="EBK53" s="192"/>
      <c r="EBL53" s="192"/>
      <c r="EBM53" s="192"/>
      <c r="EBN53" s="192"/>
      <c r="EBO53" s="192"/>
      <c r="EBP53" s="192"/>
      <c r="EBQ53" s="192"/>
      <c r="EBR53" s="192"/>
      <c r="EBS53" s="192"/>
      <c r="EBT53" s="192"/>
      <c r="EBU53" s="192"/>
      <c r="EBV53" s="192"/>
      <c r="EBW53" s="192"/>
      <c r="EBX53" s="192"/>
      <c r="EBY53" s="192"/>
      <c r="EBZ53" s="192"/>
      <c r="ECA53" s="192"/>
      <c r="ECB53" s="192"/>
      <c r="ECC53" s="192"/>
      <c r="ECD53" s="192"/>
      <c r="ECE53" s="192"/>
      <c r="ECF53" s="192"/>
      <c r="ECG53" s="192"/>
      <c r="ECH53" s="192"/>
      <c r="ECI53" s="192"/>
      <c r="ECJ53" s="192"/>
      <c r="ECK53" s="192"/>
      <c r="ECL53" s="192"/>
      <c r="ECM53" s="192"/>
      <c r="ECN53" s="192"/>
      <c r="ECO53" s="192"/>
      <c r="ECP53" s="192"/>
      <c r="ECQ53" s="192"/>
      <c r="ECR53" s="192"/>
      <c r="ECS53" s="192"/>
      <c r="ECT53" s="192"/>
      <c r="ECU53" s="192"/>
      <c r="ECV53" s="192"/>
      <c r="ECW53" s="192"/>
      <c r="ECX53" s="192"/>
      <c r="ECY53" s="192"/>
      <c r="ECZ53" s="192"/>
      <c r="EDA53" s="192"/>
      <c r="EDB53" s="192"/>
      <c r="EDC53" s="192"/>
      <c r="EDD53" s="192"/>
      <c r="EDE53" s="192"/>
      <c r="EDF53" s="192"/>
      <c r="EDG53" s="192"/>
      <c r="EDH53" s="192"/>
      <c r="EDI53" s="192"/>
      <c r="EDJ53" s="192"/>
      <c r="EDK53" s="192"/>
      <c r="EDL53" s="192"/>
      <c r="EDM53" s="192"/>
      <c r="EDN53" s="192"/>
      <c r="EDO53" s="192"/>
      <c r="EDP53" s="192"/>
      <c r="EDQ53" s="192"/>
      <c r="EDR53" s="192"/>
      <c r="EDS53" s="192"/>
      <c r="EDT53" s="192"/>
      <c r="EDU53" s="192"/>
      <c r="EDV53" s="192"/>
      <c r="EDW53" s="192"/>
      <c r="EDX53" s="192"/>
      <c r="EDY53" s="192"/>
      <c r="EDZ53" s="192"/>
      <c r="EEA53" s="192"/>
      <c r="EEB53" s="192"/>
      <c r="EEC53" s="192"/>
      <c r="EED53" s="192"/>
      <c r="EEE53" s="192"/>
      <c r="EEF53" s="192"/>
      <c r="EEG53" s="192"/>
      <c r="EEH53" s="192"/>
      <c r="EEI53" s="192"/>
      <c r="EEJ53" s="192"/>
      <c r="EEK53" s="192"/>
      <c r="EEL53" s="192"/>
      <c r="EEM53" s="192"/>
      <c r="EEN53" s="192"/>
      <c r="EEO53" s="192"/>
      <c r="EEP53" s="192"/>
      <c r="EEQ53" s="192"/>
      <c r="EER53" s="192"/>
      <c r="EES53" s="192"/>
      <c r="EET53" s="192"/>
      <c r="EEU53" s="192"/>
      <c r="EEV53" s="192"/>
      <c r="EEW53" s="192"/>
      <c r="EEX53" s="192"/>
      <c r="EEY53" s="192"/>
      <c r="EEZ53" s="192"/>
      <c r="EFA53" s="192"/>
      <c r="EFB53" s="192"/>
      <c r="EFC53" s="192"/>
      <c r="EFD53" s="192"/>
      <c r="EFE53" s="192"/>
      <c r="EFF53" s="192"/>
      <c r="EFG53" s="192"/>
      <c r="EFH53" s="192"/>
      <c r="EFI53" s="192"/>
      <c r="EFJ53" s="192"/>
      <c r="EFK53" s="192"/>
      <c r="EFL53" s="192"/>
      <c r="EFM53" s="192"/>
      <c r="EFN53" s="192"/>
      <c r="EFO53" s="192"/>
      <c r="EFP53" s="192"/>
      <c r="EFQ53" s="192"/>
      <c r="EFR53" s="192"/>
      <c r="EFS53" s="192"/>
      <c r="EFT53" s="192"/>
      <c r="EFU53" s="192"/>
      <c r="EFV53" s="192"/>
      <c r="EFW53" s="192"/>
      <c r="EFX53" s="192"/>
      <c r="EFY53" s="192"/>
      <c r="EFZ53" s="192"/>
      <c r="EGA53" s="192"/>
      <c r="EGB53" s="192"/>
      <c r="EGC53" s="192"/>
      <c r="EGD53" s="192"/>
      <c r="EGE53" s="192"/>
      <c r="EGF53" s="192"/>
      <c r="EGG53" s="192"/>
      <c r="EGH53" s="192"/>
      <c r="EGI53" s="192"/>
      <c r="EGJ53" s="192"/>
      <c r="EGK53" s="192"/>
      <c r="EGL53" s="192"/>
      <c r="EGM53" s="192"/>
      <c r="EGN53" s="192"/>
      <c r="EGO53" s="192"/>
      <c r="EGP53" s="192"/>
      <c r="EGQ53" s="192"/>
      <c r="EGR53" s="192"/>
      <c r="EGS53" s="192"/>
      <c r="EGT53" s="192"/>
      <c r="EGU53" s="192"/>
      <c r="EGV53" s="192"/>
      <c r="EGW53" s="192"/>
      <c r="EGX53" s="192"/>
      <c r="EGY53" s="192"/>
      <c r="EGZ53" s="192"/>
      <c r="EHA53" s="192"/>
      <c r="EHB53" s="192"/>
      <c r="EHC53" s="192"/>
      <c r="EHD53" s="192"/>
      <c r="EHE53" s="192"/>
      <c r="EHF53" s="192"/>
      <c r="EHG53" s="192"/>
      <c r="EHH53" s="192"/>
      <c r="EHI53" s="192"/>
      <c r="EHJ53" s="192"/>
      <c r="EHK53" s="192"/>
      <c r="EHL53" s="192"/>
      <c r="EHM53" s="192"/>
      <c r="EHN53" s="192"/>
      <c r="EHO53" s="192"/>
      <c r="EHP53" s="192"/>
      <c r="EHQ53" s="192"/>
      <c r="EHR53" s="192"/>
      <c r="EHS53" s="192"/>
      <c r="EHT53" s="192"/>
      <c r="EHU53" s="192"/>
      <c r="EHV53" s="192"/>
      <c r="EHW53" s="192"/>
      <c r="EHX53" s="192"/>
      <c r="EHY53" s="192"/>
      <c r="EHZ53" s="192"/>
      <c r="EIA53" s="192"/>
      <c r="EIB53" s="192"/>
      <c r="EIC53" s="192"/>
      <c r="EID53" s="192"/>
      <c r="EIE53" s="192"/>
      <c r="EIF53" s="192"/>
      <c r="EIG53" s="192"/>
      <c r="EIH53" s="192"/>
      <c r="EII53" s="192"/>
      <c r="EIJ53" s="192"/>
      <c r="EIK53" s="192"/>
      <c r="EIL53" s="192"/>
      <c r="EIM53" s="192"/>
      <c r="EIN53" s="192"/>
      <c r="EIO53" s="192"/>
      <c r="EIP53" s="192"/>
      <c r="EIQ53" s="192"/>
      <c r="EIR53" s="192"/>
      <c r="EIS53" s="192"/>
      <c r="EIT53" s="192"/>
      <c r="EIU53" s="192"/>
      <c r="EIV53" s="192"/>
      <c r="EIW53" s="192"/>
      <c r="EIX53" s="192"/>
      <c r="EIY53" s="192"/>
      <c r="EIZ53" s="192"/>
      <c r="EJA53" s="192"/>
      <c r="EJB53" s="192"/>
      <c r="EJC53" s="192"/>
      <c r="EJD53" s="192"/>
      <c r="EJE53" s="192"/>
      <c r="EJF53" s="192"/>
      <c r="EJG53" s="192"/>
      <c r="EJH53" s="192"/>
      <c r="EJI53" s="192"/>
      <c r="EJJ53" s="192"/>
      <c r="EJK53" s="192"/>
      <c r="EJL53" s="192"/>
      <c r="EJM53" s="192"/>
      <c r="EJN53" s="192"/>
      <c r="EJO53" s="192"/>
      <c r="EJP53" s="192"/>
      <c r="EJQ53" s="192"/>
      <c r="EJR53" s="192"/>
      <c r="EJS53" s="192"/>
      <c r="EJT53" s="192"/>
      <c r="EJU53" s="192"/>
      <c r="EJV53" s="192"/>
      <c r="EJW53" s="192"/>
      <c r="EJX53" s="192"/>
      <c r="EJY53" s="192"/>
      <c r="EJZ53" s="192"/>
      <c r="EKA53" s="192"/>
      <c r="EKB53" s="192"/>
      <c r="EKC53" s="192"/>
      <c r="EKD53" s="192"/>
      <c r="EKE53" s="192"/>
      <c r="EKF53" s="192"/>
      <c r="EKG53" s="192"/>
      <c r="EKH53" s="192"/>
      <c r="EKI53" s="192"/>
      <c r="EKJ53" s="192"/>
      <c r="EKK53" s="192"/>
      <c r="EKL53" s="192"/>
      <c r="EKM53" s="192"/>
      <c r="EKN53" s="192"/>
      <c r="EKO53" s="192"/>
      <c r="EKP53" s="192"/>
      <c r="EKQ53" s="192"/>
      <c r="EKR53" s="192"/>
      <c r="EKS53" s="192"/>
      <c r="EKT53" s="192"/>
      <c r="EKU53" s="192"/>
      <c r="EKV53" s="192"/>
      <c r="EKW53" s="192"/>
      <c r="EKX53" s="192"/>
      <c r="EKY53" s="192"/>
      <c r="EKZ53" s="192"/>
      <c r="ELA53" s="192"/>
      <c r="ELB53" s="192"/>
      <c r="ELC53" s="192"/>
      <c r="ELD53" s="192"/>
      <c r="ELE53" s="192"/>
      <c r="ELF53" s="192"/>
      <c r="ELG53" s="192"/>
      <c r="ELH53" s="192"/>
      <c r="ELI53" s="192"/>
      <c r="ELJ53" s="192"/>
      <c r="ELK53" s="192"/>
      <c r="ELL53" s="192"/>
      <c r="ELM53" s="192"/>
      <c r="ELN53" s="192"/>
      <c r="ELO53" s="192"/>
      <c r="ELP53" s="192"/>
      <c r="ELQ53" s="192"/>
      <c r="ELR53" s="192"/>
      <c r="ELS53" s="192"/>
      <c r="ELT53" s="192"/>
      <c r="ELU53" s="192"/>
      <c r="ELV53" s="192"/>
      <c r="ELW53" s="192"/>
      <c r="ELX53" s="192"/>
      <c r="ELY53" s="192"/>
      <c r="ELZ53" s="192"/>
      <c r="EMA53" s="192"/>
      <c r="EMB53" s="192"/>
      <c r="EMC53" s="192"/>
      <c r="EMD53" s="192"/>
      <c r="EME53" s="192"/>
      <c r="EMF53" s="192"/>
      <c r="EMG53" s="192"/>
      <c r="EMH53" s="192"/>
      <c r="EMI53" s="192"/>
      <c r="EMJ53" s="192"/>
      <c r="EMK53" s="192"/>
      <c r="EML53" s="192"/>
      <c r="EMM53" s="192"/>
      <c r="EMN53" s="192"/>
      <c r="EMO53" s="192"/>
      <c r="EMP53" s="192"/>
      <c r="EMQ53" s="192"/>
      <c r="EMR53" s="192"/>
      <c r="EMS53" s="192"/>
      <c r="EMT53" s="192"/>
      <c r="EMU53" s="192"/>
      <c r="EMV53" s="192"/>
      <c r="EMW53" s="192"/>
      <c r="EMX53" s="192"/>
      <c r="EMY53" s="192"/>
      <c r="EMZ53" s="192"/>
      <c r="ENA53" s="192"/>
      <c r="ENB53" s="192"/>
      <c r="ENC53" s="192"/>
      <c r="END53" s="192"/>
      <c r="ENE53" s="192"/>
      <c r="ENF53" s="192"/>
      <c r="ENG53" s="192"/>
      <c r="ENH53" s="192"/>
      <c r="ENI53" s="192"/>
      <c r="ENJ53" s="192"/>
      <c r="ENK53" s="192"/>
      <c r="ENL53" s="192"/>
      <c r="ENM53" s="192"/>
      <c r="ENN53" s="192"/>
      <c r="ENO53" s="192"/>
      <c r="ENP53" s="192"/>
      <c r="ENQ53" s="192"/>
      <c r="ENR53" s="192"/>
      <c r="ENS53" s="192"/>
      <c r="ENT53" s="192"/>
      <c r="ENU53" s="192"/>
      <c r="ENV53" s="192"/>
      <c r="ENW53" s="192"/>
      <c r="ENX53" s="192"/>
      <c r="ENY53" s="192"/>
      <c r="ENZ53" s="192"/>
      <c r="EOA53" s="192"/>
      <c r="EOB53" s="192"/>
      <c r="EOC53" s="192"/>
      <c r="EOD53" s="192"/>
      <c r="EOE53" s="192"/>
      <c r="EOF53" s="192"/>
      <c r="EOG53" s="192"/>
      <c r="EOH53" s="192"/>
      <c r="EOI53" s="192"/>
      <c r="EOJ53" s="192"/>
      <c r="EOK53" s="192"/>
      <c r="EOL53" s="192"/>
      <c r="EOM53" s="192"/>
      <c r="EON53" s="192"/>
      <c r="EOO53" s="192"/>
      <c r="EOP53" s="192"/>
      <c r="EOQ53" s="192"/>
      <c r="EOR53" s="192"/>
      <c r="EOS53" s="192"/>
      <c r="EOT53" s="192"/>
      <c r="EOU53" s="192"/>
      <c r="EOV53" s="192"/>
      <c r="EOW53" s="192"/>
      <c r="EOX53" s="192"/>
      <c r="EOY53" s="192"/>
      <c r="EOZ53" s="192"/>
      <c r="EPA53" s="192"/>
      <c r="EPB53" s="192"/>
      <c r="EPC53" s="192"/>
      <c r="EPD53" s="192"/>
      <c r="EPE53" s="192"/>
      <c r="EPF53" s="192"/>
      <c r="EPG53" s="192"/>
      <c r="EPH53" s="192"/>
      <c r="EPI53" s="192"/>
      <c r="EPJ53" s="192"/>
      <c r="EPK53" s="192"/>
      <c r="EPL53" s="192"/>
      <c r="EPM53" s="192"/>
      <c r="EPN53" s="192"/>
      <c r="EPO53" s="192"/>
      <c r="EPP53" s="192"/>
      <c r="EPQ53" s="192"/>
      <c r="EPR53" s="192"/>
      <c r="EPS53" s="192"/>
      <c r="EPT53" s="192"/>
      <c r="EPU53" s="192"/>
      <c r="EPV53" s="192"/>
      <c r="EPW53" s="192"/>
      <c r="EPX53" s="192"/>
      <c r="EPY53" s="192"/>
      <c r="EPZ53" s="192"/>
      <c r="EQA53" s="192"/>
      <c r="EQB53" s="192"/>
      <c r="EQC53" s="192"/>
      <c r="EQD53" s="192"/>
      <c r="EQE53" s="192"/>
      <c r="EQF53" s="192"/>
      <c r="EQG53" s="192"/>
      <c r="EQH53" s="192"/>
      <c r="EQI53" s="192"/>
      <c r="EQJ53" s="192"/>
      <c r="EQK53" s="192"/>
      <c r="EQL53" s="192"/>
      <c r="EQM53" s="192"/>
      <c r="EQN53" s="192"/>
      <c r="EQO53" s="192"/>
      <c r="EQP53" s="192"/>
      <c r="EQQ53" s="192"/>
      <c r="EQR53" s="192"/>
      <c r="EQS53" s="192"/>
      <c r="EQT53" s="192"/>
      <c r="EQU53" s="192"/>
      <c r="EQV53" s="192"/>
      <c r="EQW53" s="192"/>
      <c r="EQX53" s="192"/>
      <c r="EQY53" s="192"/>
      <c r="EQZ53" s="192"/>
      <c r="ERA53" s="192"/>
      <c r="ERB53" s="192"/>
      <c r="ERC53" s="192"/>
      <c r="ERD53" s="192"/>
      <c r="ERE53" s="192"/>
      <c r="ERF53" s="192"/>
      <c r="ERG53" s="192"/>
      <c r="ERH53" s="192"/>
      <c r="ERI53" s="192"/>
      <c r="ERJ53" s="192"/>
      <c r="ERK53" s="192"/>
      <c r="ERL53" s="192"/>
      <c r="ERM53" s="192"/>
      <c r="ERN53" s="192"/>
      <c r="ERO53" s="192"/>
      <c r="ERP53" s="192"/>
      <c r="ERQ53" s="192"/>
      <c r="ERR53" s="192"/>
      <c r="ERS53" s="192"/>
      <c r="ERT53" s="192"/>
      <c r="ERU53" s="192"/>
      <c r="ERV53" s="192"/>
      <c r="ERW53" s="192"/>
      <c r="ERX53" s="192"/>
      <c r="ERY53" s="192"/>
      <c r="ERZ53" s="192"/>
      <c r="ESA53" s="192"/>
      <c r="ESB53" s="192"/>
      <c r="ESC53" s="192"/>
      <c r="ESD53" s="192"/>
      <c r="ESE53" s="192"/>
      <c r="ESF53" s="192"/>
      <c r="ESG53" s="192"/>
      <c r="ESH53" s="192"/>
      <c r="ESI53" s="192"/>
      <c r="ESJ53" s="192"/>
      <c r="ESK53" s="192"/>
      <c r="ESL53" s="192"/>
      <c r="ESM53" s="192"/>
      <c r="ESN53" s="192"/>
      <c r="ESO53" s="192"/>
      <c r="ESP53" s="192"/>
      <c r="ESQ53" s="192"/>
      <c r="ESR53" s="192"/>
      <c r="ESS53" s="192"/>
      <c r="EST53" s="192"/>
      <c r="ESU53" s="192"/>
      <c r="ESV53" s="192"/>
      <c r="ESW53" s="192"/>
      <c r="ESX53" s="192"/>
      <c r="ESY53" s="192"/>
      <c r="ESZ53" s="192"/>
      <c r="ETA53" s="192"/>
      <c r="ETB53" s="192"/>
      <c r="ETC53" s="192"/>
      <c r="ETD53" s="192"/>
      <c r="ETE53" s="192"/>
      <c r="ETF53" s="192"/>
      <c r="ETG53" s="192"/>
      <c r="ETH53" s="192"/>
      <c r="ETI53" s="192"/>
      <c r="ETJ53" s="192"/>
      <c r="ETK53" s="192"/>
      <c r="ETL53" s="192"/>
      <c r="ETM53" s="192"/>
      <c r="ETN53" s="192"/>
      <c r="ETO53" s="192"/>
      <c r="ETP53" s="192"/>
      <c r="ETQ53" s="192"/>
      <c r="ETR53" s="192"/>
      <c r="ETS53" s="192"/>
      <c r="ETT53" s="192"/>
      <c r="ETU53" s="192"/>
      <c r="ETV53" s="192"/>
      <c r="ETW53" s="192"/>
      <c r="ETX53" s="192"/>
      <c r="ETY53" s="192"/>
      <c r="ETZ53" s="192"/>
      <c r="EUA53" s="192"/>
      <c r="EUB53" s="192"/>
      <c r="EUC53" s="192"/>
      <c r="EUD53" s="192"/>
      <c r="EUE53" s="192"/>
      <c r="EUF53" s="192"/>
      <c r="EUG53" s="192"/>
      <c r="EUH53" s="192"/>
      <c r="EUI53" s="192"/>
      <c r="EUJ53" s="192"/>
      <c r="EUK53" s="192"/>
      <c r="EUL53" s="192"/>
      <c r="EUM53" s="192"/>
      <c r="EUN53" s="192"/>
      <c r="EUO53" s="192"/>
      <c r="EUP53" s="192"/>
      <c r="EUQ53" s="192"/>
      <c r="EUR53" s="192"/>
      <c r="EUS53" s="192"/>
      <c r="EUT53" s="192"/>
      <c r="EUU53" s="192"/>
      <c r="EUV53" s="192"/>
      <c r="EUW53" s="192"/>
      <c r="EUX53" s="192"/>
      <c r="EUY53" s="192"/>
      <c r="EUZ53" s="192"/>
      <c r="EVA53" s="192"/>
      <c r="EVB53" s="192"/>
      <c r="EVC53" s="192"/>
      <c r="EVD53" s="192"/>
      <c r="EVE53" s="192"/>
      <c r="EVF53" s="192"/>
      <c r="EVG53" s="192"/>
      <c r="EVH53" s="192"/>
      <c r="EVI53" s="192"/>
      <c r="EVJ53" s="192"/>
      <c r="EVK53" s="192"/>
      <c r="EVL53" s="192"/>
      <c r="EVM53" s="192"/>
      <c r="EVN53" s="192"/>
      <c r="EVO53" s="192"/>
      <c r="EVP53" s="192"/>
      <c r="EVQ53" s="192"/>
      <c r="EVR53" s="192"/>
      <c r="EVS53" s="192"/>
      <c r="EVT53" s="192"/>
      <c r="EVU53" s="192"/>
      <c r="EVV53" s="192"/>
      <c r="EVW53" s="192"/>
      <c r="EVX53" s="192"/>
      <c r="EVY53" s="192"/>
      <c r="EVZ53" s="192"/>
      <c r="EWA53" s="192"/>
      <c r="EWB53" s="192"/>
      <c r="EWC53" s="192"/>
      <c r="EWD53" s="192"/>
      <c r="EWE53" s="192"/>
      <c r="EWF53" s="192"/>
      <c r="EWG53" s="192"/>
      <c r="EWH53" s="192"/>
      <c r="EWI53" s="192"/>
      <c r="EWJ53" s="192"/>
      <c r="EWK53" s="192"/>
      <c r="EWL53" s="192"/>
      <c r="EWM53" s="192"/>
      <c r="EWN53" s="192"/>
      <c r="EWO53" s="192"/>
      <c r="EWP53" s="192"/>
      <c r="EWQ53" s="192"/>
      <c r="EWR53" s="192"/>
      <c r="EWS53" s="192"/>
      <c r="EWT53" s="192"/>
      <c r="EWU53" s="192"/>
      <c r="EWV53" s="192"/>
      <c r="EWW53" s="192"/>
      <c r="EWX53" s="192"/>
      <c r="EWY53" s="192"/>
      <c r="EWZ53" s="192"/>
      <c r="EXA53" s="192"/>
      <c r="EXB53" s="192"/>
      <c r="EXC53" s="192"/>
      <c r="EXD53" s="192"/>
      <c r="EXE53" s="192"/>
      <c r="EXF53" s="192"/>
      <c r="EXG53" s="192"/>
      <c r="EXH53" s="192"/>
      <c r="EXI53" s="192"/>
      <c r="EXJ53" s="192"/>
      <c r="EXK53" s="192"/>
      <c r="EXL53" s="192"/>
      <c r="EXM53" s="192"/>
      <c r="EXN53" s="192"/>
      <c r="EXO53" s="192"/>
      <c r="EXP53" s="192"/>
      <c r="EXQ53" s="192"/>
      <c r="EXR53" s="192"/>
      <c r="EXS53" s="192"/>
      <c r="EXT53" s="192"/>
      <c r="EXU53" s="192"/>
      <c r="EXV53" s="192"/>
      <c r="EXW53" s="192"/>
      <c r="EXX53" s="192"/>
      <c r="EXY53" s="192"/>
      <c r="EXZ53" s="192"/>
      <c r="EYA53" s="192"/>
      <c r="EYB53" s="192"/>
      <c r="EYC53" s="192"/>
      <c r="EYD53" s="192"/>
      <c r="EYE53" s="192"/>
      <c r="EYF53" s="192"/>
      <c r="EYG53" s="192"/>
      <c r="EYH53" s="192"/>
      <c r="EYI53" s="192"/>
      <c r="EYJ53" s="192"/>
      <c r="EYK53" s="192"/>
      <c r="EYL53" s="192"/>
      <c r="EYM53" s="192"/>
      <c r="EYN53" s="192"/>
      <c r="EYO53" s="192"/>
      <c r="EYP53" s="192"/>
      <c r="EYQ53" s="192"/>
      <c r="EYR53" s="192"/>
      <c r="EYS53" s="192"/>
      <c r="EYT53" s="192"/>
      <c r="EYU53" s="192"/>
      <c r="EYV53" s="192"/>
      <c r="EYW53" s="192"/>
      <c r="EYX53" s="192"/>
      <c r="EYY53" s="192"/>
      <c r="EYZ53" s="192"/>
      <c r="EZA53" s="192"/>
      <c r="EZB53" s="192"/>
      <c r="EZC53" s="192"/>
      <c r="EZD53" s="192"/>
      <c r="EZE53" s="192"/>
      <c r="EZF53" s="192"/>
      <c r="EZG53" s="192"/>
      <c r="EZH53" s="192"/>
      <c r="EZI53" s="192"/>
      <c r="EZJ53" s="192"/>
      <c r="EZK53" s="192"/>
      <c r="EZL53" s="192"/>
      <c r="EZM53" s="192"/>
      <c r="EZN53" s="192"/>
      <c r="EZO53" s="192"/>
      <c r="EZP53" s="192"/>
      <c r="EZQ53" s="192"/>
      <c r="EZR53" s="192"/>
      <c r="EZS53" s="192"/>
      <c r="EZT53" s="192"/>
      <c r="EZU53" s="192"/>
      <c r="EZV53" s="192"/>
      <c r="EZW53" s="192"/>
      <c r="EZX53" s="192"/>
      <c r="EZY53" s="192"/>
      <c r="EZZ53" s="192"/>
      <c r="FAA53" s="192"/>
      <c r="FAB53" s="192"/>
      <c r="FAC53" s="192"/>
      <c r="FAD53" s="192"/>
      <c r="FAE53" s="192"/>
      <c r="FAF53" s="192"/>
      <c r="FAG53" s="192"/>
      <c r="FAH53" s="192"/>
      <c r="FAI53" s="192"/>
      <c r="FAJ53" s="192"/>
      <c r="FAK53" s="192"/>
      <c r="FAL53" s="192"/>
      <c r="FAM53" s="192"/>
      <c r="FAN53" s="192"/>
      <c r="FAO53" s="192"/>
      <c r="FAP53" s="192"/>
      <c r="FAQ53" s="192"/>
      <c r="FAR53" s="192"/>
      <c r="FAS53" s="192"/>
      <c r="FAT53" s="192"/>
      <c r="FAU53" s="192"/>
      <c r="FAV53" s="192"/>
      <c r="FAW53" s="192"/>
      <c r="FAX53" s="192"/>
      <c r="FAY53" s="192"/>
      <c r="FAZ53" s="192"/>
      <c r="FBA53" s="192"/>
      <c r="FBB53" s="192"/>
      <c r="FBC53" s="192"/>
      <c r="FBD53" s="192"/>
      <c r="FBE53" s="192"/>
      <c r="FBF53" s="192"/>
      <c r="FBG53" s="192"/>
      <c r="FBH53" s="192"/>
      <c r="FBI53" s="192"/>
      <c r="FBJ53" s="192"/>
      <c r="FBK53" s="192"/>
      <c r="FBL53" s="192"/>
      <c r="FBM53" s="192"/>
      <c r="FBN53" s="192"/>
      <c r="FBO53" s="192"/>
      <c r="FBP53" s="192"/>
      <c r="FBQ53" s="192"/>
      <c r="FBR53" s="192"/>
      <c r="FBS53" s="192"/>
      <c r="FBT53" s="192"/>
      <c r="FBU53" s="192"/>
      <c r="FBV53" s="192"/>
      <c r="FBW53" s="192"/>
      <c r="FBX53" s="192"/>
      <c r="FBY53" s="192"/>
      <c r="FBZ53" s="192"/>
      <c r="FCA53" s="192"/>
      <c r="FCB53" s="192"/>
      <c r="FCC53" s="192"/>
      <c r="FCD53" s="192"/>
      <c r="FCE53" s="192"/>
      <c r="FCF53" s="192"/>
      <c r="FCG53" s="192"/>
      <c r="FCH53" s="192"/>
      <c r="FCI53" s="192"/>
      <c r="FCJ53" s="192"/>
      <c r="FCK53" s="192"/>
      <c r="FCL53" s="192"/>
      <c r="FCM53" s="192"/>
      <c r="FCN53" s="192"/>
      <c r="FCO53" s="192"/>
      <c r="FCP53" s="192"/>
      <c r="FCQ53" s="192"/>
      <c r="FCR53" s="192"/>
      <c r="FCS53" s="192"/>
      <c r="FCT53" s="192"/>
      <c r="FCU53" s="192"/>
      <c r="FCV53" s="192"/>
      <c r="FCW53" s="192"/>
      <c r="FCX53" s="192"/>
      <c r="FCY53" s="192"/>
      <c r="FCZ53" s="192"/>
      <c r="FDA53" s="192"/>
      <c r="FDB53" s="192"/>
      <c r="FDC53" s="192"/>
      <c r="FDD53" s="192"/>
      <c r="FDE53" s="192"/>
      <c r="FDF53" s="192"/>
      <c r="FDG53" s="192"/>
      <c r="FDH53" s="192"/>
      <c r="FDI53" s="192"/>
      <c r="FDJ53" s="192"/>
      <c r="FDK53" s="192"/>
      <c r="FDL53" s="192"/>
      <c r="FDM53" s="192"/>
      <c r="FDN53" s="192"/>
      <c r="FDO53" s="192"/>
      <c r="FDP53" s="192"/>
      <c r="FDQ53" s="192"/>
      <c r="FDR53" s="192"/>
      <c r="FDS53" s="192"/>
      <c r="FDT53" s="192"/>
      <c r="FDU53" s="192"/>
      <c r="FDV53" s="192"/>
      <c r="FDW53" s="192"/>
      <c r="FDX53" s="192"/>
      <c r="FDY53" s="192"/>
      <c r="FDZ53" s="192"/>
      <c r="FEA53" s="192"/>
      <c r="FEB53" s="192"/>
      <c r="FEC53" s="192"/>
      <c r="FED53" s="192"/>
      <c r="FEE53" s="192"/>
      <c r="FEF53" s="192"/>
      <c r="FEG53" s="192"/>
      <c r="FEH53" s="192"/>
      <c r="FEI53" s="192"/>
      <c r="FEJ53" s="192"/>
      <c r="FEK53" s="192"/>
      <c r="FEL53" s="192"/>
      <c r="FEM53" s="192"/>
      <c r="FEN53" s="192"/>
      <c r="FEO53" s="192"/>
      <c r="FEP53" s="192"/>
      <c r="FEQ53" s="192"/>
      <c r="FER53" s="192"/>
      <c r="FES53" s="192"/>
      <c r="FET53" s="192"/>
      <c r="FEU53" s="192"/>
      <c r="FEV53" s="192"/>
      <c r="FEW53" s="192"/>
      <c r="FEX53" s="192"/>
      <c r="FEY53" s="192"/>
      <c r="FEZ53" s="192"/>
      <c r="FFA53" s="192"/>
      <c r="FFB53" s="192"/>
      <c r="FFC53" s="192"/>
      <c r="FFD53" s="192"/>
      <c r="FFE53" s="192"/>
      <c r="FFF53" s="192"/>
      <c r="FFG53" s="192"/>
      <c r="FFH53" s="192"/>
      <c r="FFI53" s="192"/>
      <c r="FFJ53" s="192"/>
      <c r="FFK53" s="192"/>
      <c r="FFL53" s="192"/>
      <c r="FFM53" s="192"/>
      <c r="FFN53" s="192"/>
      <c r="FFO53" s="192"/>
      <c r="FFP53" s="192"/>
      <c r="FFQ53" s="192"/>
      <c r="FFR53" s="192"/>
      <c r="FFS53" s="192"/>
      <c r="FFT53" s="192"/>
      <c r="FFU53" s="192"/>
      <c r="FFV53" s="192"/>
      <c r="FFW53" s="192"/>
      <c r="FFX53" s="192"/>
      <c r="FFY53" s="192"/>
      <c r="FFZ53" s="192"/>
      <c r="FGA53" s="192"/>
      <c r="FGB53" s="192"/>
      <c r="FGC53" s="192"/>
      <c r="FGD53" s="192"/>
      <c r="FGE53" s="192"/>
      <c r="FGF53" s="192"/>
      <c r="FGG53" s="192"/>
      <c r="FGH53" s="192"/>
      <c r="FGI53" s="192"/>
      <c r="FGJ53" s="192"/>
      <c r="FGK53" s="192"/>
      <c r="FGL53" s="192"/>
      <c r="FGM53" s="192"/>
      <c r="FGN53" s="192"/>
      <c r="FGO53" s="192"/>
      <c r="FGP53" s="192"/>
      <c r="FGQ53" s="192"/>
      <c r="FGR53" s="192"/>
      <c r="FGS53" s="192"/>
      <c r="FGT53" s="192"/>
      <c r="FGU53" s="192"/>
      <c r="FGV53" s="192"/>
      <c r="FGW53" s="192"/>
      <c r="FGX53" s="192"/>
      <c r="FGY53" s="192"/>
      <c r="FGZ53" s="192"/>
      <c r="FHA53" s="192"/>
      <c r="FHB53" s="192"/>
      <c r="FHC53" s="192"/>
      <c r="FHD53" s="192"/>
      <c r="FHE53" s="192"/>
      <c r="FHF53" s="192"/>
      <c r="FHG53" s="192"/>
      <c r="FHH53" s="192"/>
      <c r="FHI53" s="192"/>
      <c r="FHJ53" s="192"/>
      <c r="FHK53" s="192"/>
      <c r="FHL53" s="192"/>
      <c r="FHM53" s="192"/>
      <c r="FHN53" s="192"/>
      <c r="FHO53" s="192"/>
      <c r="FHP53" s="192"/>
      <c r="FHQ53" s="192"/>
      <c r="FHR53" s="192"/>
      <c r="FHS53" s="192"/>
      <c r="FHT53" s="192"/>
      <c r="FHU53" s="192"/>
      <c r="FHV53" s="192"/>
      <c r="FHW53" s="192"/>
      <c r="FHX53" s="192"/>
      <c r="FHY53" s="192"/>
      <c r="FHZ53" s="192"/>
      <c r="FIA53" s="192"/>
      <c r="FIB53" s="192"/>
      <c r="FIC53" s="192"/>
      <c r="FID53" s="192"/>
      <c r="FIE53" s="192"/>
      <c r="FIF53" s="192"/>
      <c r="FIG53" s="192"/>
      <c r="FIH53" s="192"/>
      <c r="FII53" s="192"/>
      <c r="FIJ53" s="192"/>
      <c r="FIK53" s="192"/>
      <c r="FIL53" s="192"/>
      <c r="FIM53" s="192"/>
      <c r="FIN53" s="192"/>
      <c r="FIO53" s="192"/>
      <c r="FIP53" s="192"/>
      <c r="FIQ53" s="192"/>
      <c r="FIR53" s="192"/>
      <c r="FIS53" s="192"/>
      <c r="FIT53" s="192"/>
      <c r="FIU53" s="192"/>
      <c r="FIV53" s="192"/>
      <c r="FIW53" s="192"/>
      <c r="FIX53" s="192"/>
      <c r="FIY53" s="192"/>
      <c r="FIZ53" s="192"/>
      <c r="FJA53" s="192"/>
      <c r="FJB53" s="192"/>
      <c r="FJC53" s="192"/>
      <c r="FJD53" s="192"/>
      <c r="FJE53" s="192"/>
      <c r="FJF53" s="192"/>
      <c r="FJG53" s="192"/>
      <c r="FJH53" s="192"/>
      <c r="FJI53" s="192"/>
      <c r="FJJ53" s="192"/>
      <c r="FJK53" s="192"/>
      <c r="FJL53" s="192"/>
      <c r="FJM53" s="192"/>
      <c r="FJN53" s="192"/>
      <c r="FJO53" s="192"/>
      <c r="FJP53" s="192"/>
      <c r="FJQ53" s="192"/>
      <c r="FJR53" s="192"/>
      <c r="FJS53" s="192"/>
      <c r="FJT53" s="192"/>
      <c r="FJU53" s="192"/>
      <c r="FJV53" s="192"/>
      <c r="FJW53" s="192"/>
      <c r="FJX53" s="192"/>
      <c r="FJY53" s="192"/>
      <c r="FJZ53" s="192"/>
      <c r="FKA53" s="192"/>
      <c r="FKB53" s="192"/>
      <c r="FKC53" s="192"/>
      <c r="FKD53" s="192"/>
      <c r="FKE53" s="192"/>
      <c r="FKF53" s="192"/>
      <c r="FKG53" s="192"/>
      <c r="FKH53" s="192"/>
      <c r="FKI53" s="192"/>
      <c r="FKJ53" s="192"/>
      <c r="FKK53" s="192"/>
      <c r="FKL53" s="192"/>
      <c r="FKM53" s="192"/>
      <c r="FKN53" s="192"/>
      <c r="FKO53" s="192"/>
      <c r="FKP53" s="192"/>
      <c r="FKQ53" s="192"/>
      <c r="FKR53" s="192"/>
      <c r="FKS53" s="192"/>
      <c r="FKT53" s="192"/>
      <c r="FKU53" s="192"/>
      <c r="FKV53" s="192"/>
      <c r="FKW53" s="192"/>
      <c r="FKX53" s="192"/>
      <c r="FKY53" s="192"/>
      <c r="FKZ53" s="192"/>
      <c r="FLA53" s="192"/>
      <c r="FLB53" s="192"/>
      <c r="FLC53" s="192"/>
      <c r="FLD53" s="192"/>
      <c r="FLE53" s="192"/>
      <c r="FLF53" s="192"/>
      <c r="FLG53" s="192"/>
      <c r="FLH53" s="192"/>
      <c r="FLI53" s="192"/>
      <c r="FLJ53" s="192"/>
      <c r="FLK53" s="192"/>
      <c r="FLL53" s="192"/>
      <c r="FLM53" s="192"/>
      <c r="FLN53" s="192"/>
      <c r="FLO53" s="192"/>
      <c r="FLP53" s="192"/>
      <c r="FLQ53" s="192"/>
      <c r="FLR53" s="192"/>
      <c r="FLS53" s="192"/>
      <c r="FLT53" s="192"/>
      <c r="FLU53" s="192"/>
      <c r="FLV53" s="192"/>
      <c r="FLW53" s="192"/>
      <c r="FLX53" s="192"/>
      <c r="FLY53" s="192"/>
      <c r="FLZ53" s="192"/>
      <c r="FMA53" s="192"/>
      <c r="FMB53" s="192"/>
      <c r="FMC53" s="192"/>
      <c r="FMD53" s="192"/>
      <c r="FME53" s="192"/>
      <c r="FMF53" s="192"/>
      <c r="FMG53" s="192"/>
      <c r="FMH53" s="192"/>
      <c r="FMI53" s="192"/>
      <c r="FMJ53" s="192"/>
      <c r="FMK53" s="192"/>
      <c r="FML53" s="192"/>
      <c r="FMM53" s="192"/>
      <c r="FMN53" s="192"/>
      <c r="FMO53" s="192"/>
      <c r="FMP53" s="192"/>
      <c r="FMQ53" s="192"/>
      <c r="FMR53" s="192"/>
      <c r="FMS53" s="192"/>
      <c r="FMT53" s="192"/>
      <c r="FMU53" s="192"/>
      <c r="FMV53" s="192"/>
      <c r="FMW53" s="192"/>
      <c r="FMX53" s="192"/>
      <c r="FMY53" s="192"/>
      <c r="FMZ53" s="192"/>
      <c r="FNA53" s="192"/>
      <c r="FNB53" s="192"/>
      <c r="FNC53" s="192"/>
      <c r="FND53" s="192"/>
      <c r="FNE53" s="192"/>
      <c r="FNF53" s="192"/>
      <c r="FNG53" s="192"/>
      <c r="FNH53" s="192"/>
      <c r="FNI53" s="192"/>
      <c r="FNJ53" s="192"/>
      <c r="FNK53" s="192"/>
      <c r="FNL53" s="192"/>
      <c r="FNM53" s="192"/>
      <c r="FNN53" s="192"/>
      <c r="FNO53" s="192"/>
      <c r="FNP53" s="192"/>
      <c r="FNQ53" s="192"/>
      <c r="FNR53" s="192"/>
      <c r="FNS53" s="192"/>
      <c r="FNT53" s="192"/>
      <c r="FNU53" s="192"/>
      <c r="FNV53" s="192"/>
      <c r="FNW53" s="192"/>
      <c r="FNX53" s="192"/>
      <c r="FNY53" s="192"/>
      <c r="FNZ53" s="192"/>
      <c r="FOA53" s="192"/>
      <c r="FOB53" s="192"/>
      <c r="FOC53" s="192"/>
      <c r="FOD53" s="192"/>
      <c r="FOE53" s="192"/>
      <c r="FOF53" s="192"/>
      <c r="FOG53" s="192"/>
      <c r="FOH53" s="192"/>
      <c r="FOI53" s="192"/>
      <c r="FOJ53" s="192"/>
      <c r="FOK53" s="192"/>
      <c r="FOL53" s="192"/>
      <c r="FOM53" s="192"/>
      <c r="FON53" s="192"/>
      <c r="FOO53" s="192"/>
      <c r="FOP53" s="192"/>
      <c r="FOQ53" s="192"/>
      <c r="FOR53" s="192"/>
      <c r="FOS53" s="192"/>
      <c r="FOT53" s="192"/>
      <c r="FOU53" s="192"/>
      <c r="FOV53" s="192"/>
      <c r="FOW53" s="192"/>
      <c r="FOX53" s="192"/>
      <c r="FOY53" s="192"/>
      <c r="FOZ53" s="192"/>
      <c r="FPA53" s="192"/>
      <c r="FPB53" s="192"/>
      <c r="FPC53" s="192"/>
      <c r="FPD53" s="192"/>
      <c r="FPE53" s="192"/>
      <c r="FPF53" s="192"/>
      <c r="FPG53" s="192"/>
      <c r="FPH53" s="192"/>
      <c r="FPI53" s="192"/>
      <c r="FPJ53" s="192"/>
      <c r="FPK53" s="192"/>
      <c r="FPL53" s="192"/>
      <c r="FPM53" s="192"/>
      <c r="FPN53" s="192"/>
      <c r="FPO53" s="192"/>
      <c r="FPP53" s="192"/>
      <c r="FPQ53" s="192"/>
      <c r="FPR53" s="192"/>
      <c r="FPS53" s="192"/>
      <c r="FPT53" s="192"/>
      <c r="FPU53" s="192"/>
      <c r="FPV53" s="192"/>
      <c r="FPW53" s="192"/>
      <c r="FPX53" s="192"/>
      <c r="FPY53" s="192"/>
      <c r="FPZ53" s="192"/>
      <c r="FQA53" s="192"/>
      <c r="FQB53" s="192"/>
      <c r="FQC53" s="192"/>
      <c r="FQD53" s="192"/>
      <c r="FQE53" s="192"/>
      <c r="FQF53" s="192"/>
      <c r="FQG53" s="192"/>
      <c r="FQH53" s="192"/>
      <c r="FQI53" s="192"/>
      <c r="FQJ53" s="192"/>
      <c r="FQK53" s="192"/>
      <c r="FQL53" s="192"/>
      <c r="FQM53" s="192"/>
      <c r="FQN53" s="192"/>
      <c r="FQO53" s="192"/>
      <c r="FQP53" s="192"/>
      <c r="FQQ53" s="192"/>
      <c r="FQR53" s="192"/>
      <c r="FQS53" s="192"/>
      <c r="FQT53" s="192"/>
      <c r="FQU53" s="192"/>
      <c r="FQV53" s="192"/>
      <c r="FQW53" s="192"/>
      <c r="FQX53" s="192"/>
      <c r="FQY53" s="192"/>
      <c r="FQZ53" s="192"/>
      <c r="FRA53" s="192"/>
      <c r="FRB53" s="192"/>
      <c r="FRC53" s="192"/>
      <c r="FRD53" s="192"/>
      <c r="FRE53" s="192"/>
      <c r="FRF53" s="192"/>
      <c r="FRG53" s="192"/>
      <c r="FRH53" s="192"/>
      <c r="FRI53" s="192"/>
      <c r="FRJ53" s="192"/>
      <c r="FRK53" s="192"/>
      <c r="FRL53" s="192"/>
      <c r="FRM53" s="192"/>
      <c r="FRN53" s="192"/>
      <c r="FRO53" s="192"/>
      <c r="FRP53" s="192"/>
      <c r="FRQ53" s="192"/>
      <c r="FRR53" s="192"/>
      <c r="FRS53" s="192"/>
      <c r="FRT53" s="192"/>
      <c r="FRU53" s="192"/>
      <c r="FRV53" s="192"/>
      <c r="FRW53" s="192"/>
      <c r="FRX53" s="192"/>
      <c r="FRY53" s="192"/>
      <c r="FRZ53" s="192"/>
      <c r="FSA53" s="192"/>
      <c r="FSB53" s="192"/>
      <c r="FSC53" s="192"/>
      <c r="FSD53" s="192"/>
      <c r="FSE53" s="192"/>
      <c r="FSF53" s="192"/>
      <c r="FSG53" s="192"/>
      <c r="FSH53" s="192"/>
      <c r="FSI53" s="192"/>
      <c r="FSJ53" s="192"/>
      <c r="FSK53" s="192"/>
      <c r="FSL53" s="192"/>
      <c r="FSM53" s="192"/>
      <c r="FSN53" s="192"/>
      <c r="FSO53" s="192"/>
      <c r="FSP53" s="192"/>
      <c r="FSQ53" s="192"/>
      <c r="FSR53" s="192"/>
      <c r="FSS53" s="192"/>
      <c r="FST53" s="192"/>
      <c r="FSU53" s="192"/>
      <c r="FSV53" s="192"/>
      <c r="FSW53" s="192"/>
      <c r="FSX53" s="192"/>
      <c r="FSY53" s="192"/>
      <c r="FSZ53" s="192"/>
      <c r="FTA53" s="192"/>
      <c r="FTB53" s="192"/>
      <c r="FTC53" s="192"/>
      <c r="FTD53" s="192"/>
      <c r="FTE53" s="192"/>
      <c r="FTF53" s="192"/>
      <c r="FTG53" s="192"/>
      <c r="FTH53" s="192"/>
      <c r="FTI53" s="192"/>
      <c r="FTJ53" s="192"/>
      <c r="FTK53" s="192"/>
      <c r="FTL53" s="192"/>
      <c r="FTM53" s="192"/>
      <c r="FTN53" s="192"/>
      <c r="FTO53" s="192"/>
      <c r="FTP53" s="192"/>
      <c r="FTQ53" s="192"/>
      <c r="FTR53" s="192"/>
      <c r="FTS53" s="192"/>
      <c r="FTT53" s="192"/>
      <c r="FTU53" s="192"/>
      <c r="FTV53" s="192"/>
      <c r="FTW53" s="192"/>
      <c r="FTX53" s="192"/>
      <c r="FTY53" s="192"/>
      <c r="FTZ53" s="192"/>
      <c r="FUA53" s="192"/>
      <c r="FUB53" s="192"/>
      <c r="FUC53" s="192"/>
      <c r="FUD53" s="192"/>
      <c r="FUE53" s="192"/>
      <c r="FUF53" s="192"/>
      <c r="FUG53" s="192"/>
      <c r="FUH53" s="192"/>
      <c r="FUI53" s="192"/>
      <c r="FUJ53" s="192"/>
      <c r="FUK53" s="192"/>
      <c r="FUL53" s="192"/>
      <c r="FUM53" s="192"/>
      <c r="FUN53" s="192"/>
      <c r="FUO53" s="192"/>
      <c r="FUP53" s="192"/>
      <c r="FUQ53" s="192"/>
      <c r="FUR53" s="192"/>
      <c r="FUS53" s="192"/>
      <c r="FUT53" s="192"/>
      <c r="FUU53" s="192"/>
      <c r="FUV53" s="192"/>
      <c r="FUW53" s="192"/>
      <c r="FUX53" s="192"/>
      <c r="FUY53" s="192"/>
      <c r="FUZ53" s="192"/>
      <c r="FVA53" s="192"/>
      <c r="FVB53" s="192"/>
      <c r="FVC53" s="192"/>
      <c r="FVD53" s="192"/>
      <c r="FVE53" s="192"/>
      <c r="FVF53" s="192"/>
      <c r="FVG53" s="192"/>
      <c r="FVH53" s="192"/>
      <c r="FVI53" s="192"/>
      <c r="FVJ53" s="192"/>
      <c r="FVK53" s="192"/>
      <c r="FVL53" s="192"/>
      <c r="FVM53" s="192"/>
      <c r="FVN53" s="192"/>
      <c r="FVO53" s="192"/>
      <c r="FVP53" s="192"/>
      <c r="FVQ53" s="192"/>
      <c r="FVR53" s="192"/>
      <c r="FVS53" s="192"/>
      <c r="FVT53" s="192"/>
      <c r="FVU53" s="192"/>
      <c r="FVV53" s="192"/>
      <c r="FVW53" s="192"/>
      <c r="FVX53" s="192"/>
      <c r="FVY53" s="192"/>
      <c r="FVZ53" s="192"/>
      <c r="FWA53" s="192"/>
      <c r="FWB53" s="192"/>
      <c r="FWC53" s="192"/>
      <c r="FWD53" s="192"/>
      <c r="FWE53" s="192"/>
      <c r="FWF53" s="192"/>
      <c r="FWG53" s="192"/>
      <c r="FWH53" s="192"/>
      <c r="FWI53" s="192"/>
      <c r="FWJ53" s="192"/>
      <c r="FWK53" s="192"/>
      <c r="FWL53" s="192"/>
      <c r="FWM53" s="192"/>
      <c r="FWN53" s="192"/>
      <c r="FWO53" s="192"/>
      <c r="FWP53" s="192"/>
      <c r="FWQ53" s="192"/>
      <c r="FWR53" s="192"/>
      <c r="FWS53" s="192"/>
      <c r="FWT53" s="192"/>
      <c r="FWU53" s="192"/>
      <c r="FWV53" s="192"/>
      <c r="FWW53" s="192"/>
      <c r="FWX53" s="192"/>
      <c r="FWY53" s="192"/>
      <c r="FWZ53" s="192"/>
      <c r="FXA53" s="192"/>
      <c r="FXB53" s="192"/>
      <c r="FXC53" s="192"/>
      <c r="FXD53" s="192"/>
      <c r="FXE53" s="192"/>
      <c r="FXF53" s="192"/>
      <c r="FXG53" s="192"/>
      <c r="FXH53" s="192"/>
      <c r="FXI53" s="192"/>
      <c r="FXJ53" s="192"/>
      <c r="FXK53" s="192"/>
      <c r="FXL53" s="192"/>
      <c r="FXM53" s="192"/>
      <c r="FXN53" s="192"/>
      <c r="FXO53" s="192"/>
      <c r="FXP53" s="192"/>
      <c r="FXQ53" s="192"/>
      <c r="FXR53" s="192"/>
      <c r="FXS53" s="192"/>
      <c r="FXT53" s="192"/>
      <c r="FXU53" s="192"/>
      <c r="FXV53" s="192"/>
      <c r="FXW53" s="192"/>
      <c r="FXX53" s="192"/>
      <c r="FXY53" s="192"/>
      <c r="FXZ53" s="192"/>
      <c r="FYA53" s="192"/>
      <c r="FYB53" s="192"/>
      <c r="FYC53" s="192"/>
      <c r="FYD53" s="192"/>
      <c r="FYE53" s="192"/>
      <c r="FYF53" s="192"/>
      <c r="FYG53" s="192"/>
      <c r="FYH53" s="192"/>
      <c r="FYI53" s="192"/>
      <c r="FYJ53" s="192"/>
      <c r="FYK53" s="192"/>
      <c r="FYL53" s="192"/>
      <c r="FYM53" s="192"/>
      <c r="FYN53" s="192"/>
      <c r="FYO53" s="192"/>
      <c r="FYP53" s="192"/>
      <c r="FYQ53" s="192"/>
      <c r="FYR53" s="192"/>
      <c r="FYS53" s="192"/>
      <c r="FYT53" s="192"/>
      <c r="FYU53" s="192"/>
      <c r="FYV53" s="192"/>
      <c r="FYW53" s="192"/>
      <c r="FYX53" s="192"/>
      <c r="FYY53" s="192"/>
      <c r="FYZ53" s="192"/>
      <c r="FZA53" s="192"/>
      <c r="FZB53" s="192"/>
      <c r="FZC53" s="192"/>
      <c r="FZD53" s="192"/>
      <c r="FZE53" s="192"/>
      <c r="FZF53" s="192"/>
      <c r="FZG53" s="192"/>
      <c r="FZH53" s="192"/>
      <c r="FZI53" s="192"/>
      <c r="FZJ53" s="192"/>
      <c r="FZK53" s="192"/>
      <c r="FZL53" s="192"/>
      <c r="FZM53" s="192"/>
      <c r="FZN53" s="192"/>
      <c r="FZO53" s="192"/>
      <c r="FZP53" s="192"/>
      <c r="FZQ53" s="192"/>
      <c r="FZR53" s="192"/>
      <c r="FZS53" s="192"/>
      <c r="FZT53" s="192"/>
      <c r="FZU53" s="192"/>
      <c r="FZV53" s="192"/>
      <c r="FZW53" s="192"/>
      <c r="FZX53" s="192"/>
      <c r="FZY53" s="192"/>
      <c r="FZZ53" s="192"/>
      <c r="GAA53" s="192"/>
      <c r="GAB53" s="192"/>
      <c r="GAC53" s="192"/>
      <c r="GAD53" s="192"/>
      <c r="GAE53" s="192"/>
      <c r="GAF53" s="192"/>
      <c r="GAG53" s="192"/>
      <c r="GAH53" s="192"/>
      <c r="GAI53" s="192"/>
      <c r="GAJ53" s="192"/>
      <c r="GAK53" s="192"/>
      <c r="GAL53" s="192"/>
      <c r="GAM53" s="192"/>
      <c r="GAN53" s="192"/>
      <c r="GAO53" s="192"/>
      <c r="GAP53" s="192"/>
      <c r="GAQ53" s="192"/>
      <c r="GAR53" s="192"/>
      <c r="GAS53" s="192"/>
      <c r="GAT53" s="192"/>
      <c r="GAU53" s="192"/>
      <c r="GAV53" s="192"/>
      <c r="GAW53" s="192"/>
      <c r="GAX53" s="192"/>
      <c r="GAY53" s="192"/>
      <c r="GAZ53" s="192"/>
      <c r="GBA53" s="192"/>
      <c r="GBB53" s="192"/>
      <c r="GBC53" s="192"/>
      <c r="GBD53" s="192"/>
      <c r="GBE53" s="192"/>
      <c r="GBF53" s="192"/>
      <c r="GBG53" s="192"/>
      <c r="GBH53" s="192"/>
      <c r="GBI53" s="192"/>
      <c r="GBJ53" s="192"/>
      <c r="GBK53" s="192"/>
      <c r="GBL53" s="192"/>
      <c r="GBM53" s="192"/>
      <c r="GBN53" s="192"/>
      <c r="GBO53" s="192"/>
      <c r="GBP53" s="192"/>
      <c r="GBQ53" s="192"/>
      <c r="GBR53" s="192"/>
      <c r="GBS53" s="192"/>
      <c r="GBT53" s="192"/>
      <c r="GBU53" s="192"/>
      <c r="GBV53" s="192"/>
      <c r="GBW53" s="192"/>
      <c r="GBX53" s="192"/>
      <c r="GBY53" s="192"/>
      <c r="GBZ53" s="192"/>
      <c r="GCA53" s="192"/>
      <c r="GCB53" s="192"/>
      <c r="GCC53" s="192"/>
      <c r="GCD53" s="192"/>
      <c r="GCE53" s="192"/>
      <c r="GCF53" s="192"/>
      <c r="GCG53" s="192"/>
      <c r="GCH53" s="192"/>
      <c r="GCI53" s="192"/>
      <c r="GCJ53" s="192"/>
      <c r="GCK53" s="192"/>
      <c r="GCL53" s="192"/>
      <c r="GCM53" s="192"/>
      <c r="GCN53" s="192"/>
      <c r="GCO53" s="192"/>
      <c r="GCP53" s="192"/>
      <c r="GCQ53" s="192"/>
      <c r="GCR53" s="192"/>
      <c r="GCS53" s="192"/>
      <c r="GCT53" s="192"/>
      <c r="GCU53" s="192"/>
      <c r="GCV53" s="192"/>
      <c r="GCW53" s="192"/>
      <c r="GCX53" s="192"/>
      <c r="GCY53" s="192"/>
      <c r="GCZ53" s="192"/>
      <c r="GDA53" s="192"/>
      <c r="GDB53" s="192"/>
      <c r="GDC53" s="192"/>
      <c r="GDD53" s="192"/>
      <c r="GDE53" s="192"/>
      <c r="GDF53" s="192"/>
      <c r="GDG53" s="192"/>
      <c r="GDH53" s="192"/>
      <c r="GDI53" s="192"/>
      <c r="GDJ53" s="192"/>
      <c r="GDK53" s="192"/>
      <c r="GDL53" s="192"/>
      <c r="GDM53" s="192"/>
      <c r="GDN53" s="192"/>
      <c r="GDO53" s="192"/>
      <c r="GDP53" s="192"/>
      <c r="GDQ53" s="192"/>
      <c r="GDR53" s="192"/>
      <c r="GDS53" s="192"/>
      <c r="GDT53" s="192"/>
      <c r="GDU53" s="192"/>
      <c r="GDV53" s="192"/>
      <c r="GDW53" s="192"/>
      <c r="GDX53" s="192"/>
      <c r="GDY53" s="192"/>
      <c r="GDZ53" s="192"/>
      <c r="GEA53" s="192"/>
      <c r="GEB53" s="192"/>
      <c r="GEC53" s="192"/>
      <c r="GED53" s="192"/>
      <c r="GEE53" s="192"/>
      <c r="GEF53" s="192"/>
      <c r="GEG53" s="192"/>
      <c r="GEH53" s="192"/>
      <c r="GEI53" s="192"/>
      <c r="GEJ53" s="192"/>
      <c r="GEK53" s="192"/>
      <c r="GEL53" s="192"/>
      <c r="GEM53" s="192"/>
      <c r="GEN53" s="192"/>
      <c r="GEO53" s="192"/>
      <c r="GEP53" s="192"/>
      <c r="GEQ53" s="192"/>
      <c r="GER53" s="192"/>
      <c r="GES53" s="192"/>
      <c r="GET53" s="192"/>
      <c r="GEU53" s="192"/>
      <c r="GEV53" s="192"/>
      <c r="GEW53" s="192"/>
      <c r="GEX53" s="192"/>
      <c r="GEY53" s="192"/>
      <c r="GEZ53" s="192"/>
      <c r="GFA53" s="192"/>
      <c r="GFB53" s="192"/>
      <c r="GFC53" s="192"/>
      <c r="GFD53" s="192"/>
      <c r="GFE53" s="192"/>
      <c r="GFF53" s="192"/>
      <c r="GFG53" s="192"/>
      <c r="GFH53" s="192"/>
      <c r="GFI53" s="192"/>
      <c r="GFJ53" s="192"/>
      <c r="GFK53" s="192"/>
      <c r="GFL53" s="192"/>
      <c r="GFM53" s="192"/>
      <c r="GFN53" s="192"/>
      <c r="GFO53" s="192"/>
      <c r="GFP53" s="192"/>
      <c r="GFQ53" s="192"/>
      <c r="GFR53" s="192"/>
      <c r="GFS53" s="192"/>
      <c r="GFT53" s="192"/>
      <c r="GFU53" s="192"/>
      <c r="GFV53" s="192"/>
      <c r="GFW53" s="192"/>
      <c r="GFX53" s="192"/>
      <c r="GFY53" s="192"/>
      <c r="GFZ53" s="192"/>
      <c r="GGA53" s="192"/>
      <c r="GGB53" s="192"/>
      <c r="GGC53" s="192"/>
      <c r="GGD53" s="192"/>
      <c r="GGE53" s="192"/>
      <c r="GGF53" s="192"/>
      <c r="GGG53" s="192"/>
      <c r="GGH53" s="192"/>
      <c r="GGI53" s="192"/>
      <c r="GGJ53" s="192"/>
      <c r="GGK53" s="192"/>
      <c r="GGL53" s="192"/>
      <c r="GGM53" s="192"/>
      <c r="GGN53" s="192"/>
      <c r="GGO53" s="192"/>
      <c r="GGP53" s="192"/>
      <c r="GGQ53" s="192"/>
      <c r="GGR53" s="192"/>
      <c r="GGS53" s="192"/>
      <c r="GGT53" s="192"/>
      <c r="GGU53" s="192"/>
      <c r="GGV53" s="192"/>
      <c r="GGW53" s="192"/>
      <c r="GGX53" s="192"/>
      <c r="GGY53" s="192"/>
      <c r="GGZ53" s="192"/>
      <c r="GHA53" s="192"/>
      <c r="GHB53" s="192"/>
      <c r="GHC53" s="192"/>
      <c r="GHD53" s="192"/>
      <c r="GHE53" s="192"/>
      <c r="GHF53" s="192"/>
      <c r="GHG53" s="192"/>
      <c r="GHH53" s="192"/>
      <c r="GHI53" s="192"/>
      <c r="GHJ53" s="192"/>
      <c r="GHK53" s="192"/>
      <c r="GHL53" s="192"/>
      <c r="GHM53" s="192"/>
      <c r="GHN53" s="192"/>
      <c r="GHO53" s="192"/>
      <c r="GHP53" s="192"/>
      <c r="GHQ53" s="192"/>
      <c r="GHR53" s="192"/>
      <c r="GHS53" s="192"/>
      <c r="GHT53" s="192"/>
      <c r="GHU53" s="192"/>
      <c r="GHV53" s="192"/>
      <c r="GHW53" s="192"/>
      <c r="GHX53" s="192"/>
      <c r="GHY53" s="192"/>
      <c r="GHZ53" s="192"/>
      <c r="GIA53" s="192"/>
      <c r="GIB53" s="192"/>
      <c r="GIC53" s="192"/>
      <c r="GID53" s="192"/>
      <c r="GIE53" s="192"/>
      <c r="GIF53" s="192"/>
      <c r="GIG53" s="192"/>
      <c r="GIH53" s="192"/>
      <c r="GII53" s="192"/>
      <c r="GIJ53" s="192"/>
      <c r="GIK53" s="192"/>
      <c r="GIL53" s="192"/>
      <c r="GIM53" s="192"/>
      <c r="GIN53" s="192"/>
      <c r="GIO53" s="192"/>
      <c r="GIP53" s="192"/>
      <c r="GIQ53" s="192"/>
      <c r="GIR53" s="192"/>
      <c r="GIS53" s="192"/>
      <c r="GIT53" s="192"/>
      <c r="GIU53" s="192"/>
      <c r="GIV53" s="192"/>
      <c r="GIW53" s="192"/>
      <c r="GIX53" s="192"/>
      <c r="GIY53" s="192"/>
      <c r="GIZ53" s="192"/>
      <c r="GJA53" s="192"/>
      <c r="GJB53" s="192"/>
      <c r="GJC53" s="192"/>
      <c r="GJD53" s="192"/>
      <c r="GJE53" s="192"/>
      <c r="GJF53" s="192"/>
      <c r="GJG53" s="192"/>
      <c r="GJH53" s="192"/>
      <c r="GJI53" s="192"/>
      <c r="GJJ53" s="192"/>
      <c r="GJK53" s="192"/>
      <c r="GJL53" s="192"/>
      <c r="GJM53" s="192"/>
      <c r="GJN53" s="192"/>
      <c r="GJO53" s="192"/>
      <c r="GJP53" s="192"/>
      <c r="GJQ53" s="192"/>
      <c r="GJR53" s="192"/>
      <c r="GJS53" s="192"/>
      <c r="GJT53" s="192"/>
      <c r="GJU53" s="192"/>
      <c r="GJV53" s="192"/>
      <c r="GJW53" s="192"/>
      <c r="GJX53" s="192"/>
      <c r="GJY53" s="192"/>
      <c r="GJZ53" s="192"/>
      <c r="GKA53" s="192"/>
      <c r="GKB53" s="192"/>
      <c r="GKC53" s="192"/>
      <c r="GKD53" s="192"/>
      <c r="GKE53" s="192"/>
      <c r="GKF53" s="192"/>
      <c r="GKG53" s="192"/>
      <c r="GKH53" s="192"/>
      <c r="GKI53" s="192"/>
      <c r="GKJ53" s="192"/>
      <c r="GKK53" s="192"/>
      <c r="GKL53" s="192"/>
      <c r="GKM53" s="192"/>
      <c r="GKN53" s="192"/>
      <c r="GKO53" s="192"/>
      <c r="GKP53" s="192"/>
      <c r="GKQ53" s="192"/>
      <c r="GKR53" s="192"/>
      <c r="GKS53" s="192"/>
      <c r="GKT53" s="192"/>
      <c r="GKU53" s="192"/>
      <c r="GKV53" s="192"/>
      <c r="GKW53" s="192"/>
      <c r="GKX53" s="192"/>
      <c r="GKY53" s="192"/>
      <c r="GKZ53" s="192"/>
      <c r="GLA53" s="192"/>
      <c r="GLB53" s="192"/>
      <c r="GLC53" s="192"/>
      <c r="GLD53" s="192"/>
      <c r="GLE53" s="192"/>
      <c r="GLF53" s="192"/>
      <c r="GLG53" s="192"/>
      <c r="GLH53" s="192"/>
      <c r="GLI53" s="192"/>
      <c r="GLJ53" s="192"/>
      <c r="GLK53" s="192"/>
      <c r="GLL53" s="192"/>
      <c r="GLM53" s="192"/>
      <c r="GLN53" s="192"/>
      <c r="GLO53" s="192"/>
      <c r="GLP53" s="192"/>
      <c r="GLQ53" s="192"/>
      <c r="GLR53" s="192"/>
      <c r="GLS53" s="192"/>
      <c r="GLT53" s="192"/>
      <c r="GLU53" s="192"/>
      <c r="GLV53" s="192"/>
      <c r="GLW53" s="192"/>
      <c r="GLX53" s="192"/>
      <c r="GLY53" s="192"/>
      <c r="GLZ53" s="192"/>
      <c r="GMA53" s="192"/>
      <c r="GMB53" s="192"/>
      <c r="GMC53" s="192"/>
      <c r="GMD53" s="192"/>
      <c r="GME53" s="192"/>
      <c r="GMF53" s="192"/>
      <c r="GMG53" s="192"/>
      <c r="GMH53" s="192"/>
      <c r="GMI53" s="192"/>
      <c r="GMJ53" s="192"/>
      <c r="GMK53" s="192"/>
      <c r="GML53" s="192"/>
      <c r="GMM53" s="192"/>
      <c r="GMN53" s="192"/>
      <c r="GMO53" s="192"/>
      <c r="GMP53" s="192"/>
      <c r="GMQ53" s="192"/>
      <c r="GMR53" s="192"/>
      <c r="GMS53" s="192"/>
      <c r="GMT53" s="192"/>
      <c r="GMU53" s="192"/>
      <c r="GMV53" s="192"/>
      <c r="GMW53" s="192"/>
      <c r="GMX53" s="192"/>
      <c r="GMY53" s="192"/>
      <c r="GMZ53" s="192"/>
      <c r="GNA53" s="192"/>
      <c r="GNB53" s="192"/>
      <c r="GNC53" s="192"/>
      <c r="GND53" s="192"/>
      <c r="GNE53" s="192"/>
      <c r="GNF53" s="192"/>
      <c r="GNG53" s="192"/>
      <c r="GNH53" s="192"/>
      <c r="GNI53" s="192"/>
      <c r="GNJ53" s="192"/>
      <c r="GNK53" s="192"/>
      <c r="GNL53" s="192"/>
      <c r="GNM53" s="192"/>
      <c r="GNN53" s="192"/>
      <c r="GNO53" s="192"/>
      <c r="GNP53" s="192"/>
      <c r="GNQ53" s="192"/>
      <c r="GNR53" s="192"/>
      <c r="GNS53" s="192"/>
      <c r="GNT53" s="192"/>
      <c r="GNU53" s="192"/>
      <c r="GNV53" s="192"/>
      <c r="GNW53" s="192"/>
      <c r="GNX53" s="192"/>
      <c r="GNY53" s="192"/>
      <c r="GNZ53" s="192"/>
      <c r="GOA53" s="192"/>
      <c r="GOB53" s="192"/>
      <c r="GOC53" s="192"/>
      <c r="GOD53" s="192"/>
      <c r="GOE53" s="192"/>
      <c r="GOF53" s="192"/>
      <c r="GOG53" s="192"/>
      <c r="GOH53" s="192"/>
      <c r="GOI53" s="192"/>
      <c r="GOJ53" s="192"/>
      <c r="GOK53" s="192"/>
      <c r="GOL53" s="192"/>
      <c r="GOM53" s="192"/>
      <c r="GON53" s="192"/>
      <c r="GOO53" s="192"/>
      <c r="GOP53" s="192"/>
      <c r="GOQ53" s="192"/>
      <c r="GOR53" s="192"/>
      <c r="GOS53" s="192"/>
      <c r="GOT53" s="192"/>
      <c r="GOU53" s="192"/>
      <c r="GOV53" s="192"/>
      <c r="GOW53" s="192"/>
      <c r="GOX53" s="192"/>
      <c r="GOY53" s="192"/>
      <c r="GOZ53" s="192"/>
      <c r="GPA53" s="192"/>
      <c r="GPB53" s="192"/>
      <c r="GPC53" s="192"/>
      <c r="GPD53" s="192"/>
      <c r="GPE53" s="192"/>
      <c r="GPF53" s="192"/>
      <c r="GPG53" s="192"/>
      <c r="GPH53" s="192"/>
      <c r="GPI53" s="192"/>
      <c r="GPJ53" s="192"/>
      <c r="GPK53" s="192"/>
      <c r="GPL53" s="192"/>
      <c r="GPM53" s="192"/>
      <c r="GPN53" s="192"/>
      <c r="GPO53" s="192"/>
      <c r="GPP53" s="192"/>
      <c r="GPQ53" s="192"/>
      <c r="GPR53" s="192"/>
      <c r="GPS53" s="192"/>
      <c r="GPT53" s="192"/>
      <c r="GPU53" s="192"/>
      <c r="GPV53" s="192"/>
      <c r="GPW53" s="192"/>
      <c r="GPX53" s="192"/>
      <c r="GPY53" s="192"/>
      <c r="GPZ53" s="192"/>
      <c r="GQA53" s="192"/>
      <c r="GQB53" s="192"/>
      <c r="GQC53" s="192"/>
      <c r="GQD53" s="192"/>
      <c r="GQE53" s="192"/>
      <c r="GQF53" s="192"/>
      <c r="GQG53" s="192"/>
      <c r="GQH53" s="192"/>
      <c r="GQI53" s="192"/>
      <c r="GQJ53" s="192"/>
      <c r="GQK53" s="192"/>
      <c r="GQL53" s="192"/>
      <c r="GQM53" s="192"/>
      <c r="GQN53" s="192"/>
      <c r="GQO53" s="192"/>
      <c r="GQP53" s="192"/>
      <c r="GQQ53" s="192"/>
      <c r="GQR53" s="192"/>
      <c r="GQS53" s="192"/>
      <c r="GQT53" s="192"/>
      <c r="GQU53" s="192"/>
      <c r="GQV53" s="192"/>
      <c r="GQW53" s="192"/>
      <c r="GQX53" s="192"/>
      <c r="GQY53" s="192"/>
      <c r="GQZ53" s="192"/>
      <c r="GRA53" s="192"/>
      <c r="GRB53" s="192"/>
      <c r="GRC53" s="192"/>
      <c r="GRD53" s="192"/>
      <c r="GRE53" s="192"/>
      <c r="GRF53" s="192"/>
      <c r="GRG53" s="192"/>
      <c r="GRH53" s="192"/>
      <c r="GRI53" s="192"/>
      <c r="GRJ53" s="192"/>
      <c r="GRK53" s="192"/>
      <c r="GRL53" s="192"/>
      <c r="GRM53" s="192"/>
      <c r="GRN53" s="192"/>
      <c r="GRO53" s="192"/>
      <c r="GRP53" s="192"/>
      <c r="GRQ53" s="192"/>
      <c r="GRR53" s="192"/>
      <c r="GRS53" s="192"/>
      <c r="GRT53" s="192"/>
      <c r="GRU53" s="192"/>
      <c r="GRV53" s="192"/>
      <c r="GRW53" s="192"/>
      <c r="GRX53" s="192"/>
      <c r="GRY53" s="192"/>
      <c r="GRZ53" s="192"/>
      <c r="GSA53" s="192"/>
      <c r="GSB53" s="192"/>
      <c r="GSC53" s="192"/>
      <c r="GSD53" s="192"/>
      <c r="GSE53" s="192"/>
      <c r="GSF53" s="192"/>
      <c r="GSG53" s="192"/>
      <c r="GSH53" s="192"/>
      <c r="GSI53" s="192"/>
      <c r="GSJ53" s="192"/>
      <c r="GSK53" s="192"/>
      <c r="GSL53" s="192"/>
      <c r="GSM53" s="192"/>
      <c r="GSN53" s="192"/>
      <c r="GSO53" s="192"/>
      <c r="GSP53" s="192"/>
      <c r="GSQ53" s="192"/>
      <c r="GSR53" s="192"/>
      <c r="GSS53" s="192"/>
      <c r="GST53" s="192"/>
      <c r="GSU53" s="192"/>
      <c r="GSV53" s="192"/>
      <c r="GSW53" s="192"/>
      <c r="GSX53" s="192"/>
      <c r="GSY53" s="192"/>
      <c r="GSZ53" s="192"/>
      <c r="GTA53" s="192"/>
      <c r="GTB53" s="192"/>
      <c r="GTC53" s="192"/>
      <c r="GTD53" s="192"/>
      <c r="GTE53" s="192"/>
      <c r="GTF53" s="192"/>
      <c r="GTG53" s="192"/>
      <c r="GTH53" s="192"/>
      <c r="GTI53" s="192"/>
      <c r="GTJ53" s="192"/>
      <c r="GTK53" s="192"/>
      <c r="GTL53" s="192"/>
      <c r="GTM53" s="192"/>
      <c r="GTN53" s="192"/>
      <c r="GTO53" s="192"/>
      <c r="GTP53" s="192"/>
      <c r="GTQ53" s="192"/>
      <c r="GTR53" s="192"/>
      <c r="GTS53" s="192"/>
      <c r="GTT53" s="192"/>
      <c r="GTU53" s="192"/>
      <c r="GTV53" s="192"/>
      <c r="GTW53" s="192"/>
      <c r="GTX53" s="192"/>
      <c r="GTY53" s="192"/>
      <c r="GTZ53" s="192"/>
      <c r="GUA53" s="192"/>
      <c r="GUB53" s="192"/>
      <c r="GUC53" s="192"/>
      <c r="GUD53" s="192"/>
      <c r="GUE53" s="192"/>
      <c r="GUF53" s="192"/>
      <c r="GUG53" s="192"/>
      <c r="GUH53" s="192"/>
      <c r="GUI53" s="192"/>
      <c r="GUJ53" s="192"/>
      <c r="GUK53" s="192"/>
      <c r="GUL53" s="192"/>
      <c r="GUM53" s="192"/>
      <c r="GUN53" s="192"/>
      <c r="GUO53" s="192"/>
      <c r="GUP53" s="192"/>
      <c r="GUQ53" s="192"/>
      <c r="GUR53" s="192"/>
      <c r="GUS53" s="192"/>
      <c r="GUT53" s="192"/>
      <c r="GUU53" s="192"/>
      <c r="GUV53" s="192"/>
      <c r="GUW53" s="192"/>
      <c r="GUX53" s="192"/>
      <c r="GUY53" s="192"/>
      <c r="GUZ53" s="192"/>
      <c r="GVA53" s="192"/>
      <c r="GVB53" s="192"/>
      <c r="GVC53" s="192"/>
      <c r="GVD53" s="192"/>
      <c r="GVE53" s="192"/>
      <c r="GVF53" s="192"/>
      <c r="GVG53" s="192"/>
      <c r="GVH53" s="192"/>
      <c r="GVI53" s="192"/>
      <c r="GVJ53" s="192"/>
      <c r="GVK53" s="192"/>
      <c r="GVL53" s="192"/>
      <c r="GVM53" s="192"/>
      <c r="GVN53" s="192"/>
      <c r="GVO53" s="192"/>
      <c r="GVP53" s="192"/>
      <c r="GVQ53" s="192"/>
      <c r="GVR53" s="192"/>
      <c r="GVS53" s="192"/>
      <c r="GVT53" s="192"/>
      <c r="GVU53" s="192"/>
      <c r="GVV53" s="192"/>
      <c r="GVW53" s="192"/>
      <c r="GVX53" s="192"/>
      <c r="GVY53" s="192"/>
      <c r="GVZ53" s="192"/>
      <c r="GWA53" s="192"/>
      <c r="GWB53" s="192"/>
      <c r="GWC53" s="192"/>
      <c r="GWD53" s="192"/>
      <c r="GWE53" s="192"/>
      <c r="GWF53" s="192"/>
      <c r="GWG53" s="192"/>
      <c r="GWH53" s="192"/>
      <c r="GWI53" s="192"/>
      <c r="GWJ53" s="192"/>
      <c r="GWK53" s="192"/>
      <c r="GWL53" s="192"/>
      <c r="GWM53" s="192"/>
      <c r="GWN53" s="192"/>
      <c r="GWO53" s="192"/>
      <c r="GWP53" s="192"/>
      <c r="GWQ53" s="192"/>
      <c r="GWR53" s="192"/>
      <c r="GWS53" s="192"/>
      <c r="GWT53" s="192"/>
      <c r="GWU53" s="192"/>
      <c r="GWV53" s="192"/>
      <c r="GWW53" s="192"/>
      <c r="GWX53" s="192"/>
      <c r="GWY53" s="192"/>
      <c r="GWZ53" s="192"/>
      <c r="GXA53" s="192"/>
      <c r="GXB53" s="192"/>
      <c r="GXC53" s="192"/>
      <c r="GXD53" s="192"/>
      <c r="GXE53" s="192"/>
      <c r="GXF53" s="192"/>
      <c r="GXG53" s="192"/>
      <c r="GXH53" s="192"/>
      <c r="GXI53" s="192"/>
      <c r="GXJ53" s="192"/>
      <c r="GXK53" s="192"/>
      <c r="GXL53" s="192"/>
      <c r="GXM53" s="192"/>
      <c r="GXN53" s="192"/>
      <c r="GXO53" s="192"/>
      <c r="GXP53" s="192"/>
      <c r="GXQ53" s="192"/>
      <c r="GXR53" s="192"/>
      <c r="GXS53" s="192"/>
      <c r="GXT53" s="192"/>
      <c r="GXU53" s="192"/>
      <c r="GXV53" s="192"/>
      <c r="GXW53" s="192"/>
      <c r="GXX53" s="192"/>
      <c r="GXY53" s="192"/>
      <c r="GXZ53" s="192"/>
      <c r="GYA53" s="192"/>
      <c r="GYB53" s="192"/>
      <c r="GYC53" s="192"/>
      <c r="GYD53" s="192"/>
      <c r="GYE53" s="192"/>
      <c r="GYF53" s="192"/>
      <c r="GYG53" s="192"/>
      <c r="GYH53" s="192"/>
      <c r="GYI53" s="192"/>
      <c r="GYJ53" s="192"/>
      <c r="GYK53" s="192"/>
      <c r="GYL53" s="192"/>
      <c r="GYM53" s="192"/>
      <c r="GYN53" s="192"/>
      <c r="GYO53" s="192"/>
      <c r="GYP53" s="192"/>
      <c r="GYQ53" s="192"/>
      <c r="GYR53" s="192"/>
      <c r="GYS53" s="192"/>
      <c r="GYT53" s="192"/>
      <c r="GYU53" s="192"/>
      <c r="GYV53" s="192"/>
      <c r="GYW53" s="192"/>
      <c r="GYX53" s="192"/>
      <c r="GYY53" s="192"/>
      <c r="GYZ53" s="192"/>
      <c r="GZA53" s="192"/>
      <c r="GZB53" s="192"/>
      <c r="GZC53" s="192"/>
      <c r="GZD53" s="192"/>
      <c r="GZE53" s="192"/>
      <c r="GZF53" s="192"/>
      <c r="GZG53" s="192"/>
      <c r="GZH53" s="192"/>
      <c r="GZI53" s="192"/>
      <c r="GZJ53" s="192"/>
      <c r="GZK53" s="192"/>
      <c r="GZL53" s="192"/>
      <c r="GZM53" s="192"/>
      <c r="GZN53" s="192"/>
      <c r="GZO53" s="192"/>
      <c r="GZP53" s="192"/>
      <c r="GZQ53" s="192"/>
      <c r="GZR53" s="192"/>
      <c r="GZS53" s="192"/>
      <c r="GZT53" s="192"/>
      <c r="GZU53" s="192"/>
      <c r="GZV53" s="192"/>
      <c r="GZW53" s="192"/>
      <c r="GZX53" s="192"/>
      <c r="GZY53" s="192"/>
      <c r="GZZ53" s="192"/>
      <c r="HAA53" s="192"/>
      <c r="HAB53" s="192"/>
      <c r="HAC53" s="192"/>
      <c r="HAD53" s="192"/>
      <c r="HAE53" s="192"/>
      <c r="HAF53" s="192"/>
      <c r="HAG53" s="192"/>
      <c r="HAH53" s="192"/>
      <c r="HAI53" s="192"/>
      <c r="HAJ53" s="192"/>
      <c r="HAK53" s="192"/>
      <c r="HAL53" s="192"/>
      <c r="HAM53" s="192"/>
      <c r="HAN53" s="192"/>
      <c r="HAO53" s="192"/>
      <c r="HAP53" s="192"/>
      <c r="HAQ53" s="192"/>
      <c r="HAR53" s="192"/>
      <c r="HAS53" s="192"/>
      <c r="HAT53" s="192"/>
      <c r="HAU53" s="192"/>
      <c r="HAV53" s="192"/>
      <c r="HAW53" s="192"/>
      <c r="HAX53" s="192"/>
      <c r="HAY53" s="192"/>
      <c r="HAZ53" s="192"/>
      <c r="HBA53" s="192"/>
      <c r="HBB53" s="192"/>
      <c r="HBC53" s="192"/>
      <c r="HBD53" s="192"/>
      <c r="HBE53" s="192"/>
      <c r="HBF53" s="192"/>
      <c r="HBG53" s="192"/>
      <c r="HBH53" s="192"/>
      <c r="HBI53" s="192"/>
      <c r="HBJ53" s="192"/>
      <c r="HBK53" s="192"/>
      <c r="HBL53" s="192"/>
      <c r="HBM53" s="192"/>
      <c r="HBN53" s="192"/>
      <c r="HBO53" s="192"/>
      <c r="HBP53" s="192"/>
      <c r="HBQ53" s="192"/>
      <c r="HBR53" s="192"/>
      <c r="HBS53" s="192"/>
      <c r="HBT53" s="192"/>
      <c r="HBU53" s="192"/>
      <c r="HBV53" s="192"/>
      <c r="HBW53" s="192"/>
      <c r="HBX53" s="192"/>
      <c r="HBY53" s="192"/>
      <c r="HBZ53" s="192"/>
      <c r="HCA53" s="192"/>
      <c r="HCB53" s="192"/>
      <c r="HCC53" s="192"/>
      <c r="HCD53" s="192"/>
      <c r="HCE53" s="192"/>
      <c r="HCF53" s="192"/>
      <c r="HCG53" s="192"/>
      <c r="HCH53" s="192"/>
      <c r="HCI53" s="192"/>
      <c r="HCJ53" s="192"/>
      <c r="HCK53" s="192"/>
      <c r="HCL53" s="192"/>
      <c r="HCM53" s="192"/>
      <c r="HCN53" s="192"/>
      <c r="HCO53" s="192"/>
      <c r="HCP53" s="192"/>
      <c r="HCQ53" s="192"/>
      <c r="HCR53" s="192"/>
      <c r="HCS53" s="192"/>
      <c r="HCT53" s="192"/>
      <c r="HCU53" s="192"/>
      <c r="HCV53" s="192"/>
      <c r="HCW53" s="192"/>
      <c r="HCX53" s="192"/>
      <c r="HCY53" s="192"/>
      <c r="HCZ53" s="192"/>
      <c r="HDA53" s="192"/>
      <c r="HDB53" s="192"/>
      <c r="HDC53" s="192"/>
      <c r="HDD53" s="192"/>
      <c r="HDE53" s="192"/>
      <c r="HDF53" s="192"/>
      <c r="HDG53" s="192"/>
      <c r="HDH53" s="192"/>
      <c r="HDI53" s="192"/>
      <c r="HDJ53" s="192"/>
      <c r="HDK53" s="192"/>
      <c r="HDL53" s="192"/>
      <c r="HDM53" s="192"/>
      <c r="HDN53" s="192"/>
      <c r="HDO53" s="192"/>
      <c r="HDP53" s="192"/>
      <c r="HDQ53" s="192"/>
      <c r="HDR53" s="192"/>
      <c r="HDS53" s="192"/>
      <c r="HDT53" s="192"/>
      <c r="HDU53" s="192"/>
      <c r="HDV53" s="192"/>
      <c r="HDW53" s="192"/>
      <c r="HDX53" s="192"/>
      <c r="HDY53" s="192"/>
      <c r="HDZ53" s="192"/>
      <c r="HEA53" s="192"/>
      <c r="HEB53" s="192"/>
      <c r="HEC53" s="192"/>
      <c r="HED53" s="192"/>
      <c r="HEE53" s="192"/>
      <c r="HEF53" s="192"/>
      <c r="HEG53" s="192"/>
      <c r="HEH53" s="192"/>
      <c r="HEI53" s="192"/>
      <c r="HEJ53" s="192"/>
      <c r="HEK53" s="192"/>
      <c r="HEL53" s="192"/>
      <c r="HEM53" s="192"/>
      <c r="HEN53" s="192"/>
      <c r="HEO53" s="192"/>
      <c r="HEP53" s="192"/>
      <c r="HEQ53" s="192"/>
      <c r="HER53" s="192"/>
      <c r="HES53" s="192"/>
      <c r="HET53" s="192"/>
      <c r="HEU53" s="192"/>
      <c r="HEV53" s="192"/>
      <c r="HEW53" s="192"/>
      <c r="HEX53" s="192"/>
      <c r="HEY53" s="192"/>
      <c r="HEZ53" s="192"/>
      <c r="HFA53" s="192"/>
      <c r="HFB53" s="192"/>
      <c r="HFC53" s="192"/>
      <c r="HFD53" s="192"/>
      <c r="HFE53" s="192"/>
      <c r="HFF53" s="192"/>
      <c r="HFG53" s="192"/>
      <c r="HFH53" s="192"/>
      <c r="HFI53" s="192"/>
      <c r="HFJ53" s="192"/>
      <c r="HFK53" s="192"/>
      <c r="HFL53" s="192"/>
      <c r="HFM53" s="192"/>
      <c r="HFN53" s="192"/>
      <c r="HFO53" s="192"/>
      <c r="HFP53" s="192"/>
      <c r="HFQ53" s="192"/>
      <c r="HFR53" s="192"/>
      <c r="HFS53" s="192"/>
      <c r="HFT53" s="192"/>
      <c r="HFU53" s="192"/>
      <c r="HFV53" s="192"/>
      <c r="HFW53" s="192"/>
      <c r="HFX53" s="192"/>
      <c r="HFY53" s="192"/>
      <c r="HFZ53" s="192"/>
      <c r="HGA53" s="192"/>
      <c r="HGB53" s="192"/>
      <c r="HGC53" s="192"/>
      <c r="HGD53" s="192"/>
      <c r="HGE53" s="192"/>
      <c r="HGF53" s="192"/>
      <c r="HGG53" s="192"/>
      <c r="HGH53" s="192"/>
      <c r="HGI53" s="192"/>
      <c r="HGJ53" s="192"/>
      <c r="HGK53" s="192"/>
      <c r="HGL53" s="192"/>
      <c r="HGM53" s="192"/>
      <c r="HGN53" s="192"/>
      <c r="HGO53" s="192"/>
      <c r="HGP53" s="192"/>
      <c r="HGQ53" s="192"/>
      <c r="HGR53" s="192"/>
      <c r="HGS53" s="192"/>
      <c r="HGT53" s="192"/>
      <c r="HGU53" s="192"/>
      <c r="HGV53" s="192"/>
      <c r="HGW53" s="192"/>
      <c r="HGX53" s="192"/>
      <c r="HGY53" s="192"/>
      <c r="HGZ53" s="192"/>
      <c r="HHA53" s="192"/>
      <c r="HHB53" s="192"/>
      <c r="HHC53" s="192"/>
      <c r="HHD53" s="192"/>
      <c r="HHE53" s="192"/>
      <c r="HHF53" s="192"/>
      <c r="HHG53" s="192"/>
      <c r="HHH53" s="192"/>
      <c r="HHI53" s="192"/>
      <c r="HHJ53" s="192"/>
      <c r="HHK53" s="192"/>
      <c r="HHL53" s="192"/>
      <c r="HHM53" s="192"/>
      <c r="HHN53" s="192"/>
      <c r="HHO53" s="192"/>
      <c r="HHP53" s="192"/>
      <c r="HHQ53" s="192"/>
      <c r="HHR53" s="192"/>
      <c r="HHS53" s="192"/>
      <c r="HHT53" s="192"/>
      <c r="HHU53" s="192"/>
      <c r="HHV53" s="192"/>
      <c r="HHW53" s="192"/>
      <c r="HHX53" s="192"/>
      <c r="HHY53" s="192"/>
      <c r="HHZ53" s="192"/>
      <c r="HIA53" s="192"/>
      <c r="HIB53" s="192"/>
      <c r="HIC53" s="192"/>
      <c r="HID53" s="192"/>
      <c r="HIE53" s="192"/>
      <c r="HIF53" s="192"/>
      <c r="HIG53" s="192"/>
      <c r="HIH53" s="192"/>
      <c r="HII53" s="192"/>
      <c r="HIJ53" s="192"/>
      <c r="HIK53" s="192"/>
      <c r="HIL53" s="192"/>
      <c r="HIM53" s="192"/>
      <c r="HIN53" s="192"/>
      <c r="HIO53" s="192"/>
      <c r="HIP53" s="192"/>
      <c r="HIQ53" s="192"/>
      <c r="HIR53" s="192"/>
      <c r="HIS53" s="192"/>
      <c r="HIT53" s="192"/>
      <c r="HIU53" s="192"/>
      <c r="HIV53" s="192"/>
      <c r="HIW53" s="192"/>
      <c r="HIX53" s="192"/>
      <c r="HIY53" s="192"/>
      <c r="HIZ53" s="192"/>
      <c r="HJA53" s="192"/>
      <c r="HJB53" s="192"/>
      <c r="HJC53" s="192"/>
      <c r="HJD53" s="192"/>
      <c r="HJE53" s="192"/>
      <c r="HJF53" s="192"/>
      <c r="HJG53" s="192"/>
      <c r="HJH53" s="192"/>
      <c r="HJI53" s="192"/>
      <c r="HJJ53" s="192"/>
      <c r="HJK53" s="192"/>
      <c r="HJL53" s="192"/>
      <c r="HJM53" s="192"/>
      <c r="HJN53" s="192"/>
      <c r="HJO53" s="192"/>
      <c r="HJP53" s="192"/>
      <c r="HJQ53" s="192"/>
      <c r="HJR53" s="192"/>
      <c r="HJS53" s="192"/>
      <c r="HJT53" s="192"/>
      <c r="HJU53" s="192"/>
      <c r="HJV53" s="192"/>
      <c r="HJW53" s="192"/>
      <c r="HJX53" s="192"/>
      <c r="HJY53" s="192"/>
      <c r="HJZ53" s="192"/>
      <c r="HKA53" s="192"/>
      <c r="HKB53" s="192"/>
      <c r="HKC53" s="192"/>
      <c r="HKD53" s="192"/>
      <c r="HKE53" s="192"/>
      <c r="HKF53" s="192"/>
      <c r="HKG53" s="192"/>
      <c r="HKH53" s="192"/>
      <c r="HKI53" s="192"/>
      <c r="HKJ53" s="192"/>
      <c r="HKK53" s="192"/>
      <c r="HKL53" s="192"/>
      <c r="HKM53" s="192"/>
      <c r="HKN53" s="192"/>
      <c r="HKO53" s="192"/>
      <c r="HKP53" s="192"/>
      <c r="HKQ53" s="192"/>
      <c r="HKR53" s="192"/>
      <c r="HKS53" s="192"/>
      <c r="HKT53" s="192"/>
      <c r="HKU53" s="192"/>
      <c r="HKV53" s="192"/>
      <c r="HKW53" s="192"/>
      <c r="HKX53" s="192"/>
      <c r="HKY53" s="192"/>
      <c r="HKZ53" s="192"/>
      <c r="HLA53" s="192"/>
      <c r="HLB53" s="192"/>
      <c r="HLC53" s="192"/>
      <c r="HLD53" s="192"/>
      <c r="HLE53" s="192"/>
      <c r="HLF53" s="192"/>
      <c r="HLG53" s="192"/>
      <c r="HLH53" s="192"/>
      <c r="HLI53" s="192"/>
      <c r="HLJ53" s="192"/>
      <c r="HLK53" s="192"/>
      <c r="HLL53" s="192"/>
      <c r="HLM53" s="192"/>
      <c r="HLN53" s="192"/>
      <c r="HLO53" s="192"/>
      <c r="HLP53" s="192"/>
      <c r="HLQ53" s="192"/>
      <c r="HLR53" s="192"/>
      <c r="HLS53" s="192"/>
      <c r="HLT53" s="192"/>
      <c r="HLU53" s="192"/>
      <c r="HLV53" s="192"/>
      <c r="HLW53" s="192"/>
      <c r="HLX53" s="192"/>
      <c r="HLY53" s="192"/>
      <c r="HLZ53" s="192"/>
      <c r="HMA53" s="192"/>
      <c r="HMB53" s="192"/>
      <c r="HMC53" s="192"/>
      <c r="HMD53" s="192"/>
      <c r="HME53" s="192"/>
      <c r="HMF53" s="192"/>
      <c r="HMG53" s="192"/>
      <c r="HMH53" s="192"/>
      <c r="HMI53" s="192"/>
      <c r="HMJ53" s="192"/>
      <c r="HMK53" s="192"/>
      <c r="HML53" s="192"/>
      <c r="HMM53" s="192"/>
      <c r="HMN53" s="192"/>
      <c r="HMO53" s="192"/>
      <c r="HMP53" s="192"/>
      <c r="HMQ53" s="192"/>
      <c r="HMR53" s="192"/>
      <c r="HMS53" s="192"/>
      <c r="HMT53" s="192"/>
      <c r="HMU53" s="192"/>
      <c r="HMV53" s="192"/>
      <c r="HMW53" s="192"/>
      <c r="HMX53" s="192"/>
      <c r="HMY53" s="192"/>
      <c r="HMZ53" s="192"/>
      <c r="HNA53" s="192"/>
      <c r="HNB53" s="192"/>
      <c r="HNC53" s="192"/>
      <c r="HND53" s="192"/>
      <c r="HNE53" s="192"/>
      <c r="HNF53" s="192"/>
      <c r="HNG53" s="192"/>
      <c r="HNH53" s="192"/>
      <c r="HNI53" s="192"/>
      <c r="HNJ53" s="192"/>
      <c r="HNK53" s="192"/>
      <c r="HNL53" s="192"/>
      <c r="HNM53" s="192"/>
      <c r="HNN53" s="192"/>
      <c r="HNO53" s="192"/>
      <c r="HNP53" s="192"/>
      <c r="HNQ53" s="192"/>
      <c r="HNR53" s="192"/>
      <c r="HNS53" s="192"/>
      <c r="HNT53" s="192"/>
      <c r="HNU53" s="192"/>
      <c r="HNV53" s="192"/>
      <c r="HNW53" s="192"/>
      <c r="HNX53" s="192"/>
      <c r="HNY53" s="192"/>
      <c r="HNZ53" s="192"/>
      <c r="HOA53" s="192"/>
      <c r="HOB53" s="192"/>
      <c r="HOC53" s="192"/>
      <c r="HOD53" s="192"/>
      <c r="HOE53" s="192"/>
      <c r="HOF53" s="192"/>
      <c r="HOG53" s="192"/>
      <c r="HOH53" s="192"/>
      <c r="HOI53" s="192"/>
      <c r="HOJ53" s="192"/>
      <c r="HOK53" s="192"/>
      <c r="HOL53" s="192"/>
      <c r="HOM53" s="192"/>
      <c r="HON53" s="192"/>
      <c r="HOO53" s="192"/>
      <c r="HOP53" s="192"/>
      <c r="HOQ53" s="192"/>
      <c r="HOR53" s="192"/>
      <c r="HOS53" s="192"/>
      <c r="HOT53" s="192"/>
      <c r="HOU53" s="192"/>
      <c r="HOV53" s="192"/>
      <c r="HOW53" s="192"/>
      <c r="HOX53" s="192"/>
      <c r="HOY53" s="192"/>
      <c r="HOZ53" s="192"/>
      <c r="HPA53" s="192"/>
      <c r="HPB53" s="192"/>
      <c r="HPC53" s="192"/>
      <c r="HPD53" s="192"/>
      <c r="HPE53" s="192"/>
      <c r="HPF53" s="192"/>
      <c r="HPG53" s="192"/>
      <c r="HPH53" s="192"/>
      <c r="HPI53" s="192"/>
      <c r="HPJ53" s="192"/>
      <c r="HPK53" s="192"/>
      <c r="HPL53" s="192"/>
      <c r="HPM53" s="192"/>
      <c r="HPN53" s="192"/>
      <c r="HPO53" s="192"/>
      <c r="HPP53" s="192"/>
      <c r="HPQ53" s="192"/>
      <c r="HPR53" s="192"/>
      <c r="HPS53" s="192"/>
      <c r="HPT53" s="192"/>
      <c r="HPU53" s="192"/>
      <c r="HPV53" s="192"/>
      <c r="HPW53" s="192"/>
      <c r="HPX53" s="192"/>
      <c r="HPY53" s="192"/>
      <c r="HPZ53" s="192"/>
      <c r="HQA53" s="192"/>
      <c r="HQB53" s="192"/>
      <c r="HQC53" s="192"/>
      <c r="HQD53" s="192"/>
      <c r="HQE53" s="192"/>
      <c r="HQF53" s="192"/>
      <c r="HQG53" s="192"/>
      <c r="HQH53" s="192"/>
      <c r="HQI53" s="192"/>
      <c r="HQJ53" s="192"/>
      <c r="HQK53" s="192"/>
      <c r="HQL53" s="192"/>
      <c r="HQM53" s="192"/>
      <c r="HQN53" s="192"/>
      <c r="HQO53" s="192"/>
      <c r="HQP53" s="192"/>
      <c r="HQQ53" s="192"/>
      <c r="HQR53" s="192"/>
      <c r="HQS53" s="192"/>
      <c r="HQT53" s="192"/>
      <c r="HQU53" s="192"/>
      <c r="HQV53" s="192"/>
      <c r="HQW53" s="192"/>
      <c r="HQX53" s="192"/>
      <c r="HQY53" s="192"/>
      <c r="HQZ53" s="192"/>
      <c r="HRA53" s="192"/>
      <c r="HRB53" s="192"/>
      <c r="HRC53" s="192"/>
      <c r="HRD53" s="192"/>
      <c r="HRE53" s="192"/>
      <c r="HRF53" s="192"/>
      <c r="HRG53" s="192"/>
      <c r="HRH53" s="192"/>
      <c r="HRI53" s="192"/>
      <c r="HRJ53" s="192"/>
      <c r="HRK53" s="192"/>
      <c r="HRL53" s="192"/>
      <c r="HRM53" s="192"/>
      <c r="HRN53" s="192"/>
      <c r="HRO53" s="192"/>
      <c r="HRP53" s="192"/>
      <c r="HRQ53" s="192"/>
      <c r="HRR53" s="192"/>
      <c r="HRS53" s="192"/>
      <c r="HRT53" s="192"/>
      <c r="HRU53" s="192"/>
      <c r="HRV53" s="192"/>
      <c r="HRW53" s="192"/>
      <c r="HRX53" s="192"/>
      <c r="HRY53" s="192"/>
      <c r="HRZ53" s="192"/>
      <c r="HSA53" s="192"/>
      <c r="HSB53" s="192"/>
      <c r="HSC53" s="192"/>
      <c r="HSD53" s="192"/>
      <c r="HSE53" s="192"/>
      <c r="HSF53" s="192"/>
      <c r="HSG53" s="192"/>
      <c r="HSH53" s="192"/>
      <c r="HSI53" s="192"/>
      <c r="HSJ53" s="192"/>
      <c r="HSK53" s="192"/>
      <c r="HSL53" s="192"/>
      <c r="HSM53" s="192"/>
      <c r="HSN53" s="192"/>
      <c r="HSO53" s="192"/>
      <c r="HSP53" s="192"/>
      <c r="HSQ53" s="192"/>
      <c r="HSR53" s="192"/>
      <c r="HSS53" s="192"/>
      <c r="HST53" s="192"/>
      <c r="HSU53" s="192"/>
      <c r="HSV53" s="192"/>
      <c r="HSW53" s="192"/>
      <c r="HSX53" s="192"/>
      <c r="HSY53" s="192"/>
      <c r="HSZ53" s="192"/>
      <c r="HTA53" s="192"/>
      <c r="HTB53" s="192"/>
      <c r="HTC53" s="192"/>
      <c r="HTD53" s="192"/>
      <c r="HTE53" s="192"/>
      <c r="HTF53" s="192"/>
      <c r="HTG53" s="192"/>
      <c r="HTH53" s="192"/>
      <c r="HTI53" s="192"/>
      <c r="HTJ53" s="192"/>
      <c r="HTK53" s="192"/>
      <c r="HTL53" s="192"/>
      <c r="HTM53" s="192"/>
      <c r="HTN53" s="192"/>
      <c r="HTO53" s="192"/>
      <c r="HTP53" s="192"/>
      <c r="HTQ53" s="192"/>
      <c r="HTR53" s="192"/>
      <c r="HTS53" s="192"/>
      <c r="HTT53" s="192"/>
      <c r="HTU53" s="192"/>
      <c r="HTV53" s="192"/>
      <c r="HTW53" s="192"/>
      <c r="HTX53" s="192"/>
      <c r="HTY53" s="192"/>
      <c r="HTZ53" s="192"/>
      <c r="HUA53" s="192"/>
      <c r="HUB53" s="192"/>
      <c r="HUC53" s="192"/>
      <c r="HUD53" s="192"/>
      <c r="HUE53" s="192"/>
      <c r="HUF53" s="192"/>
      <c r="HUG53" s="192"/>
      <c r="HUH53" s="192"/>
      <c r="HUI53" s="192"/>
      <c r="HUJ53" s="192"/>
      <c r="HUK53" s="192"/>
      <c r="HUL53" s="192"/>
      <c r="HUM53" s="192"/>
      <c r="HUN53" s="192"/>
      <c r="HUO53" s="192"/>
      <c r="HUP53" s="192"/>
      <c r="HUQ53" s="192"/>
      <c r="HUR53" s="192"/>
      <c r="HUS53" s="192"/>
      <c r="HUT53" s="192"/>
      <c r="HUU53" s="192"/>
      <c r="HUV53" s="192"/>
      <c r="HUW53" s="192"/>
      <c r="HUX53" s="192"/>
      <c r="HUY53" s="192"/>
      <c r="HUZ53" s="192"/>
      <c r="HVA53" s="192"/>
      <c r="HVB53" s="192"/>
      <c r="HVC53" s="192"/>
      <c r="HVD53" s="192"/>
      <c r="HVE53" s="192"/>
      <c r="HVF53" s="192"/>
      <c r="HVG53" s="192"/>
      <c r="HVH53" s="192"/>
      <c r="HVI53" s="192"/>
      <c r="HVJ53" s="192"/>
      <c r="HVK53" s="192"/>
      <c r="HVL53" s="192"/>
      <c r="HVM53" s="192"/>
      <c r="HVN53" s="192"/>
      <c r="HVO53" s="192"/>
      <c r="HVP53" s="192"/>
      <c r="HVQ53" s="192"/>
      <c r="HVR53" s="192"/>
      <c r="HVS53" s="192"/>
      <c r="HVT53" s="192"/>
      <c r="HVU53" s="192"/>
      <c r="HVV53" s="192"/>
      <c r="HVW53" s="192"/>
      <c r="HVX53" s="192"/>
      <c r="HVY53" s="192"/>
      <c r="HVZ53" s="192"/>
      <c r="HWA53" s="192"/>
      <c r="HWB53" s="192"/>
      <c r="HWC53" s="192"/>
      <c r="HWD53" s="192"/>
      <c r="HWE53" s="192"/>
      <c r="HWF53" s="192"/>
      <c r="HWG53" s="192"/>
      <c r="HWH53" s="192"/>
      <c r="HWI53" s="192"/>
      <c r="HWJ53" s="192"/>
      <c r="HWK53" s="192"/>
      <c r="HWL53" s="192"/>
      <c r="HWM53" s="192"/>
      <c r="HWN53" s="192"/>
      <c r="HWO53" s="192"/>
      <c r="HWP53" s="192"/>
      <c r="HWQ53" s="192"/>
      <c r="HWR53" s="192"/>
      <c r="HWS53" s="192"/>
      <c r="HWT53" s="192"/>
      <c r="HWU53" s="192"/>
      <c r="HWV53" s="192"/>
      <c r="HWW53" s="192"/>
      <c r="HWX53" s="192"/>
      <c r="HWY53" s="192"/>
      <c r="HWZ53" s="192"/>
      <c r="HXA53" s="192"/>
      <c r="HXB53" s="192"/>
      <c r="HXC53" s="192"/>
      <c r="HXD53" s="192"/>
      <c r="HXE53" s="192"/>
      <c r="HXF53" s="192"/>
      <c r="HXG53" s="192"/>
      <c r="HXH53" s="192"/>
      <c r="HXI53" s="192"/>
      <c r="HXJ53" s="192"/>
      <c r="HXK53" s="192"/>
      <c r="HXL53" s="192"/>
      <c r="HXM53" s="192"/>
      <c r="HXN53" s="192"/>
      <c r="HXO53" s="192"/>
      <c r="HXP53" s="192"/>
      <c r="HXQ53" s="192"/>
      <c r="HXR53" s="192"/>
      <c r="HXS53" s="192"/>
      <c r="HXT53" s="192"/>
      <c r="HXU53" s="192"/>
      <c r="HXV53" s="192"/>
      <c r="HXW53" s="192"/>
      <c r="HXX53" s="192"/>
      <c r="HXY53" s="192"/>
      <c r="HXZ53" s="192"/>
      <c r="HYA53" s="192"/>
      <c r="HYB53" s="192"/>
      <c r="HYC53" s="192"/>
      <c r="HYD53" s="192"/>
      <c r="HYE53" s="192"/>
      <c r="HYF53" s="192"/>
      <c r="HYG53" s="192"/>
      <c r="HYH53" s="192"/>
      <c r="HYI53" s="192"/>
      <c r="HYJ53" s="192"/>
      <c r="HYK53" s="192"/>
      <c r="HYL53" s="192"/>
      <c r="HYM53" s="192"/>
      <c r="HYN53" s="192"/>
      <c r="HYO53" s="192"/>
      <c r="HYP53" s="192"/>
      <c r="HYQ53" s="192"/>
      <c r="HYR53" s="192"/>
      <c r="HYS53" s="192"/>
      <c r="HYT53" s="192"/>
      <c r="HYU53" s="192"/>
      <c r="HYV53" s="192"/>
      <c r="HYW53" s="192"/>
      <c r="HYX53" s="192"/>
      <c r="HYY53" s="192"/>
      <c r="HYZ53" s="192"/>
      <c r="HZA53" s="192"/>
      <c r="HZB53" s="192"/>
      <c r="HZC53" s="192"/>
      <c r="HZD53" s="192"/>
      <c r="HZE53" s="192"/>
      <c r="HZF53" s="192"/>
      <c r="HZG53" s="192"/>
      <c r="HZH53" s="192"/>
      <c r="HZI53" s="192"/>
      <c r="HZJ53" s="192"/>
      <c r="HZK53" s="192"/>
      <c r="HZL53" s="192"/>
      <c r="HZM53" s="192"/>
      <c r="HZN53" s="192"/>
      <c r="HZO53" s="192"/>
      <c r="HZP53" s="192"/>
      <c r="HZQ53" s="192"/>
      <c r="HZR53" s="192"/>
      <c r="HZS53" s="192"/>
      <c r="HZT53" s="192"/>
      <c r="HZU53" s="192"/>
      <c r="HZV53" s="192"/>
      <c r="HZW53" s="192"/>
      <c r="HZX53" s="192"/>
      <c r="HZY53" s="192"/>
      <c r="HZZ53" s="192"/>
      <c r="IAA53" s="192"/>
      <c r="IAB53" s="192"/>
      <c r="IAC53" s="192"/>
      <c r="IAD53" s="192"/>
      <c r="IAE53" s="192"/>
      <c r="IAF53" s="192"/>
      <c r="IAG53" s="192"/>
      <c r="IAH53" s="192"/>
      <c r="IAI53" s="192"/>
      <c r="IAJ53" s="192"/>
      <c r="IAK53" s="192"/>
      <c r="IAL53" s="192"/>
      <c r="IAM53" s="192"/>
      <c r="IAN53" s="192"/>
      <c r="IAO53" s="192"/>
      <c r="IAP53" s="192"/>
      <c r="IAQ53" s="192"/>
      <c r="IAR53" s="192"/>
      <c r="IAS53" s="192"/>
      <c r="IAT53" s="192"/>
      <c r="IAU53" s="192"/>
      <c r="IAV53" s="192"/>
      <c r="IAW53" s="192"/>
      <c r="IAX53" s="192"/>
      <c r="IAY53" s="192"/>
      <c r="IAZ53" s="192"/>
      <c r="IBA53" s="192"/>
      <c r="IBB53" s="192"/>
      <c r="IBC53" s="192"/>
      <c r="IBD53" s="192"/>
      <c r="IBE53" s="192"/>
      <c r="IBF53" s="192"/>
      <c r="IBG53" s="192"/>
      <c r="IBH53" s="192"/>
      <c r="IBI53" s="192"/>
      <c r="IBJ53" s="192"/>
      <c r="IBK53" s="192"/>
      <c r="IBL53" s="192"/>
      <c r="IBM53" s="192"/>
      <c r="IBN53" s="192"/>
      <c r="IBO53" s="192"/>
      <c r="IBP53" s="192"/>
      <c r="IBQ53" s="192"/>
      <c r="IBR53" s="192"/>
      <c r="IBS53" s="192"/>
      <c r="IBT53" s="192"/>
      <c r="IBU53" s="192"/>
      <c r="IBV53" s="192"/>
      <c r="IBW53" s="192"/>
      <c r="IBX53" s="192"/>
      <c r="IBY53" s="192"/>
      <c r="IBZ53" s="192"/>
      <c r="ICA53" s="192"/>
      <c r="ICB53" s="192"/>
      <c r="ICC53" s="192"/>
      <c r="ICD53" s="192"/>
      <c r="ICE53" s="192"/>
      <c r="ICF53" s="192"/>
      <c r="ICG53" s="192"/>
      <c r="ICH53" s="192"/>
      <c r="ICI53" s="192"/>
      <c r="ICJ53" s="192"/>
      <c r="ICK53" s="192"/>
      <c r="ICL53" s="192"/>
      <c r="ICM53" s="192"/>
      <c r="ICN53" s="192"/>
      <c r="ICO53" s="192"/>
      <c r="ICP53" s="192"/>
      <c r="ICQ53" s="192"/>
      <c r="ICR53" s="192"/>
      <c r="ICS53" s="192"/>
      <c r="ICT53" s="192"/>
      <c r="ICU53" s="192"/>
      <c r="ICV53" s="192"/>
      <c r="ICW53" s="192"/>
      <c r="ICX53" s="192"/>
      <c r="ICY53" s="192"/>
      <c r="ICZ53" s="192"/>
      <c r="IDA53" s="192"/>
      <c r="IDB53" s="192"/>
      <c r="IDC53" s="192"/>
      <c r="IDD53" s="192"/>
      <c r="IDE53" s="192"/>
      <c r="IDF53" s="192"/>
      <c r="IDG53" s="192"/>
      <c r="IDH53" s="192"/>
      <c r="IDI53" s="192"/>
      <c r="IDJ53" s="192"/>
      <c r="IDK53" s="192"/>
      <c r="IDL53" s="192"/>
      <c r="IDM53" s="192"/>
      <c r="IDN53" s="192"/>
      <c r="IDO53" s="192"/>
      <c r="IDP53" s="192"/>
      <c r="IDQ53" s="192"/>
      <c r="IDR53" s="192"/>
      <c r="IDS53" s="192"/>
      <c r="IDT53" s="192"/>
      <c r="IDU53" s="192"/>
      <c r="IDV53" s="192"/>
      <c r="IDW53" s="192"/>
      <c r="IDX53" s="192"/>
      <c r="IDY53" s="192"/>
      <c r="IDZ53" s="192"/>
      <c r="IEA53" s="192"/>
      <c r="IEB53" s="192"/>
      <c r="IEC53" s="192"/>
      <c r="IED53" s="192"/>
      <c r="IEE53" s="192"/>
      <c r="IEF53" s="192"/>
      <c r="IEG53" s="192"/>
      <c r="IEH53" s="192"/>
      <c r="IEI53" s="192"/>
      <c r="IEJ53" s="192"/>
      <c r="IEK53" s="192"/>
      <c r="IEL53" s="192"/>
      <c r="IEM53" s="192"/>
      <c r="IEN53" s="192"/>
      <c r="IEO53" s="192"/>
      <c r="IEP53" s="192"/>
      <c r="IEQ53" s="192"/>
      <c r="IER53" s="192"/>
      <c r="IES53" s="192"/>
      <c r="IET53" s="192"/>
      <c r="IEU53" s="192"/>
      <c r="IEV53" s="192"/>
      <c r="IEW53" s="192"/>
      <c r="IEX53" s="192"/>
      <c r="IEY53" s="192"/>
      <c r="IEZ53" s="192"/>
      <c r="IFA53" s="192"/>
      <c r="IFB53" s="192"/>
      <c r="IFC53" s="192"/>
      <c r="IFD53" s="192"/>
      <c r="IFE53" s="192"/>
      <c r="IFF53" s="192"/>
      <c r="IFG53" s="192"/>
      <c r="IFH53" s="192"/>
      <c r="IFI53" s="192"/>
      <c r="IFJ53" s="192"/>
      <c r="IFK53" s="192"/>
      <c r="IFL53" s="192"/>
      <c r="IFM53" s="192"/>
      <c r="IFN53" s="192"/>
      <c r="IFO53" s="192"/>
      <c r="IFP53" s="192"/>
      <c r="IFQ53" s="192"/>
      <c r="IFR53" s="192"/>
      <c r="IFS53" s="192"/>
      <c r="IFT53" s="192"/>
      <c r="IFU53" s="192"/>
      <c r="IFV53" s="192"/>
      <c r="IFW53" s="192"/>
      <c r="IFX53" s="192"/>
      <c r="IFY53" s="192"/>
      <c r="IFZ53" s="192"/>
      <c r="IGA53" s="192"/>
      <c r="IGB53" s="192"/>
      <c r="IGC53" s="192"/>
      <c r="IGD53" s="192"/>
      <c r="IGE53" s="192"/>
      <c r="IGF53" s="192"/>
      <c r="IGG53" s="192"/>
      <c r="IGH53" s="192"/>
      <c r="IGI53" s="192"/>
      <c r="IGJ53" s="192"/>
      <c r="IGK53" s="192"/>
      <c r="IGL53" s="192"/>
      <c r="IGM53" s="192"/>
      <c r="IGN53" s="192"/>
      <c r="IGO53" s="192"/>
      <c r="IGP53" s="192"/>
      <c r="IGQ53" s="192"/>
      <c r="IGR53" s="192"/>
      <c r="IGS53" s="192"/>
      <c r="IGT53" s="192"/>
      <c r="IGU53" s="192"/>
      <c r="IGV53" s="192"/>
      <c r="IGW53" s="192"/>
      <c r="IGX53" s="192"/>
      <c r="IGY53" s="192"/>
      <c r="IGZ53" s="192"/>
      <c r="IHA53" s="192"/>
      <c r="IHB53" s="192"/>
      <c r="IHC53" s="192"/>
      <c r="IHD53" s="192"/>
      <c r="IHE53" s="192"/>
      <c r="IHF53" s="192"/>
      <c r="IHG53" s="192"/>
      <c r="IHH53" s="192"/>
      <c r="IHI53" s="192"/>
      <c r="IHJ53" s="192"/>
      <c r="IHK53" s="192"/>
      <c r="IHL53" s="192"/>
      <c r="IHM53" s="192"/>
      <c r="IHN53" s="192"/>
      <c r="IHO53" s="192"/>
      <c r="IHP53" s="192"/>
      <c r="IHQ53" s="192"/>
      <c r="IHR53" s="192"/>
      <c r="IHS53" s="192"/>
      <c r="IHT53" s="192"/>
      <c r="IHU53" s="192"/>
      <c r="IHV53" s="192"/>
      <c r="IHW53" s="192"/>
      <c r="IHX53" s="192"/>
      <c r="IHY53" s="192"/>
      <c r="IHZ53" s="192"/>
      <c r="IIA53" s="192"/>
      <c r="IIB53" s="192"/>
      <c r="IIC53" s="192"/>
      <c r="IID53" s="192"/>
      <c r="IIE53" s="192"/>
      <c r="IIF53" s="192"/>
      <c r="IIG53" s="192"/>
      <c r="IIH53" s="192"/>
      <c r="III53" s="192"/>
      <c r="IIJ53" s="192"/>
      <c r="IIK53" s="192"/>
      <c r="IIL53" s="192"/>
      <c r="IIM53" s="192"/>
      <c r="IIN53" s="192"/>
      <c r="IIO53" s="192"/>
      <c r="IIP53" s="192"/>
      <c r="IIQ53" s="192"/>
      <c r="IIR53" s="192"/>
      <c r="IIS53" s="192"/>
      <c r="IIT53" s="192"/>
      <c r="IIU53" s="192"/>
      <c r="IIV53" s="192"/>
      <c r="IIW53" s="192"/>
      <c r="IIX53" s="192"/>
      <c r="IIY53" s="192"/>
      <c r="IIZ53" s="192"/>
      <c r="IJA53" s="192"/>
      <c r="IJB53" s="192"/>
      <c r="IJC53" s="192"/>
      <c r="IJD53" s="192"/>
      <c r="IJE53" s="192"/>
      <c r="IJF53" s="192"/>
      <c r="IJG53" s="192"/>
      <c r="IJH53" s="192"/>
      <c r="IJI53" s="192"/>
      <c r="IJJ53" s="192"/>
      <c r="IJK53" s="192"/>
      <c r="IJL53" s="192"/>
      <c r="IJM53" s="192"/>
      <c r="IJN53" s="192"/>
      <c r="IJO53" s="192"/>
      <c r="IJP53" s="192"/>
      <c r="IJQ53" s="192"/>
      <c r="IJR53" s="192"/>
      <c r="IJS53" s="192"/>
      <c r="IJT53" s="192"/>
      <c r="IJU53" s="192"/>
      <c r="IJV53" s="192"/>
      <c r="IJW53" s="192"/>
      <c r="IJX53" s="192"/>
      <c r="IJY53" s="192"/>
      <c r="IJZ53" s="192"/>
      <c r="IKA53" s="192"/>
      <c r="IKB53" s="192"/>
      <c r="IKC53" s="192"/>
      <c r="IKD53" s="192"/>
      <c r="IKE53" s="192"/>
      <c r="IKF53" s="192"/>
      <c r="IKG53" s="192"/>
      <c r="IKH53" s="192"/>
      <c r="IKI53" s="192"/>
      <c r="IKJ53" s="192"/>
      <c r="IKK53" s="192"/>
      <c r="IKL53" s="192"/>
      <c r="IKM53" s="192"/>
      <c r="IKN53" s="192"/>
      <c r="IKO53" s="192"/>
      <c r="IKP53" s="192"/>
      <c r="IKQ53" s="192"/>
      <c r="IKR53" s="192"/>
      <c r="IKS53" s="192"/>
      <c r="IKT53" s="192"/>
      <c r="IKU53" s="192"/>
      <c r="IKV53" s="192"/>
      <c r="IKW53" s="192"/>
      <c r="IKX53" s="192"/>
      <c r="IKY53" s="192"/>
      <c r="IKZ53" s="192"/>
      <c r="ILA53" s="192"/>
      <c r="ILB53" s="192"/>
      <c r="ILC53" s="192"/>
      <c r="ILD53" s="192"/>
      <c r="ILE53" s="192"/>
      <c r="ILF53" s="192"/>
      <c r="ILG53" s="192"/>
      <c r="ILH53" s="192"/>
      <c r="ILI53" s="192"/>
      <c r="ILJ53" s="192"/>
      <c r="ILK53" s="192"/>
      <c r="ILL53" s="192"/>
      <c r="ILM53" s="192"/>
      <c r="ILN53" s="192"/>
      <c r="ILO53" s="192"/>
      <c r="ILP53" s="192"/>
      <c r="ILQ53" s="192"/>
      <c r="ILR53" s="192"/>
      <c r="ILS53" s="192"/>
      <c r="ILT53" s="192"/>
      <c r="ILU53" s="192"/>
      <c r="ILV53" s="192"/>
      <c r="ILW53" s="192"/>
      <c r="ILX53" s="192"/>
      <c r="ILY53" s="192"/>
      <c r="ILZ53" s="192"/>
      <c r="IMA53" s="192"/>
      <c r="IMB53" s="192"/>
      <c r="IMC53" s="192"/>
      <c r="IMD53" s="192"/>
      <c r="IME53" s="192"/>
      <c r="IMF53" s="192"/>
      <c r="IMG53" s="192"/>
      <c r="IMH53" s="192"/>
      <c r="IMI53" s="192"/>
      <c r="IMJ53" s="192"/>
      <c r="IMK53" s="192"/>
      <c r="IML53" s="192"/>
      <c r="IMM53" s="192"/>
      <c r="IMN53" s="192"/>
      <c r="IMO53" s="192"/>
      <c r="IMP53" s="192"/>
      <c r="IMQ53" s="192"/>
      <c r="IMR53" s="192"/>
      <c r="IMS53" s="192"/>
      <c r="IMT53" s="192"/>
      <c r="IMU53" s="192"/>
      <c r="IMV53" s="192"/>
      <c r="IMW53" s="192"/>
      <c r="IMX53" s="192"/>
      <c r="IMY53" s="192"/>
      <c r="IMZ53" s="192"/>
      <c r="INA53" s="192"/>
      <c r="INB53" s="192"/>
      <c r="INC53" s="192"/>
      <c r="IND53" s="192"/>
      <c r="INE53" s="192"/>
      <c r="INF53" s="192"/>
      <c r="ING53" s="192"/>
      <c r="INH53" s="192"/>
      <c r="INI53" s="192"/>
      <c r="INJ53" s="192"/>
      <c r="INK53" s="192"/>
      <c r="INL53" s="192"/>
      <c r="INM53" s="192"/>
      <c r="INN53" s="192"/>
      <c r="INO53" s="192"/>
      <c r="INP53" s="192"/>
      <c r="INQ53" s="192"/>
      <c r="INR53" s="192"/>
      <c r="INS53" s="192"/>
      <c r="INT53" s="192"/>
      <c r="INU53" s="192"/>
      <c r="INV53" s="192"/>
      <c r="INW53" s="192"/>
      <c r="INX53" s="192"/>
      <c r="INY53" s="192"/>
      <c r="INZ53" s="192"/>
      <c r="IOA53" s="192"/>
      <c r="IOB53" s="192"/>
      <c r="IOC53" s="192"/>
      <c r="IOD53" s="192"/>
      <c r="IOE53" s="192"/>
      <c r="IOF53" s="192"/>
      <c r="IOG53" s="192"/>
      <c r="IOH53" s="192"/>
      <c r="IOI53" s="192"/>
      <c r="IOJ53" s="192"/>
      <c r="IOK53" s="192"/>
      <c r="IOL53" s="192"/>
      <c r="IOM53" s="192"/>
      <c r="ION53" s="192"/>
      <c r="IOO53" s="192"/>
      <c r="IOP53" s="192"/>
      <c r="IOQ53" s="192"/>
      <c r="IOR53" s="192"/>
      <c r="IOS53" s="192"/>
      <c r="IOT53" s="192"/>
      <c r="IOU53" s="192"/>
      <c r="IOV53" s="192"/>
      <c r="IOW53" s="192"/>
      <c r="IOX53" s="192"/>
      <c r="IOY53" s="192"/>
      <c r="IOZ53" s="192"/>
      <c r="IPA53" s="192"/>
      <c r="IPB53" s="192"/>
      <c r="IPC53" s="192"/>
      <c r="IPD53" s="192"/>
      <c r="IPE53" s="192"/>
      <c r="IPF53" s="192"/>
      <c r="IPG53" s="192"/>
      <c r="IPH53" s="192"/>
      <c r="IPI53" s="192"/>
      <c r="IPJ53" s="192"/>
      <c r="IPK53" s="192"/>
      <c r="IPL53" s="192"/>
      <c r="IPM53" s="192"/>
      <c r="IPN53" s="192"/>
      <c r="IPO53" s="192"/>
      <c r="IPP53" s="192"/>
      <c r="IPQ53" s="192"/>
      <c r="IPR53" s="192"/>
      <c r="IPS53" s="192"/>
      <c r="IPT53" s="192"/>
      <c r="IPU53" s="192"/>
      <c r="IPV53" s="192"/>
      <c r="IPW53" s="192"/>
      <c r="IPX53" s="192"/>
      <c r="IPY53" s="192"/>
      <c r="IPZ53" s="192"/>
      <c r="IQA53" s="192"/>
      <c r="IQB53" s="192"/>
      <c r="IQC53" s="192"/>
      <c r="IQD53" s="192"/>
      <c r="IQE53" s="192"/>
      <c r="IQF53" s="192"/>
      <c r="IQG53" s="192"/>
      <c r="IQH53" s="192"/>
      <c r="IQI53" s="192"/>
      <c r="IQJ53" s="192"/>
      <c r="IQK53" s="192"/>
      <c r="IQL53" s="192"/>
      <c r="IQM53" s="192"/>
      <c r="IQN53" s="192"/>
      <c r="IQO53" s="192"/>
      <c r="IQP53" s="192"/>
      <c r="IQQ53" s="192"/>
      <c r="IQR53" s="192"/>
      <c r="IQS53" s="192"/>
      <c r="IQT53" s="192"/>
      <c r="IQU53" s="192"/>
      <c r="IQV53" s="192"/>
      <c r="IQW53" s="192"/>
      <c r="IQX53" s="192"/>
      <c r="IQY53" s="192"/>
      <c r="IQZ53" s="192"/>
      <c r="IRA53" s="192"/>
      <c r="IRB53" s="192"/>
      <c r="IRC53" s="192"/>
      <c r="IRD53" s="192"/>
      <c r="IRE53" s="192"/>
      <c r="IRF53" s="192"/>
      <c r="IRG53" s="192"/>
      <c r="IRH53" s="192"/>
      <c r="IRI53" s="192"/>
      <c r="IRJ53" s="192"/>
      <c r="IRK53" s="192"/>
      <c r="IRL53" s="192"/>
      <c r="IRM53" s="192"/>
      <c r="IRN53" s="192"/>
      <c r="IRO53" s="192"/>
      <c r="IRP53" s="192"/>
      <c r="IRQ53" s="192"/>
      <c r="IRR53" s="192"/>
      <c r="IRS53" s="192"/>
      <c r="IRT53" s="192"/>
      <c r="IRU53" s="192"/>
      <c r="IRV53" s="192"/>
      <c r="IRW53" s="192"/>
      <c r="IRX53" s="192"/>
      <c r="IRY53" s="192"/>
      <c r="IRZ53" s="192"/>
      <c r="ISA53" s="192"/>
      <c r="ISB53" s="192"/>
      <c r="ISC53" s="192"/>
      <c r="ISD53" s="192"/>
      <c r="ISE53" s="192"/>
      <c r="ISF53" s="192"/>
      <c r="ISG53" s="192"/>
      <c r="ISH53" s="192"/>
      <c r="ISI53" s="192"/>
      <c r="ISJ53" s="192"/>
      <c r="ISK53" s="192"/>
      <c r="ISL53" s="192"/>
      <c r="ISM53" s="192"/>
      <c r="ISN53" s="192"/>
      <c r="ISO53" s="192"/>
      <c r="ISP53" s="192"/>
      <c r="ISQ53" s="192"/>
      <c r="ISR53" s="192"/>
      <c r="ISS53" s="192"/>
      <c r="IST53" s="192"/>
      <c r="ISU53" s="192"/>
      <c r="ISV53" s="192"/>
      <c r="ISW53" s="192"/>
      <c r="ISX53" s="192"/>
      <c r="ISY53" s="192"/>
      <c r="ISZ53" s="192"/>
      <c r="ITA53" s="192"/>
      <c r="ITB53" s="192"/>
      <c r="ITC53" s="192"/>
      <c r="ITD53" s="192"/>
      <c r="ITE53" s="192"/>
      <c r="ITF53" s="192"/>
      <c r="ITG53" s="192"/>
      <c r="ITH53" s="192"/>
      <c r="ITI53" s="192"/>
      <c r="ITJ53" s="192"/>
      <c r="ITK53" s="192"/>
      <c r="ITL53" s="192"/>
      <c r="ITM53" s="192"/>
      <c r="ITN53" s="192"/>
      <c r="ITO53" s="192"/>
      <c r="ITP53" s="192"/>
      <c r="ITQ53" s="192"/>
      <c r="ITR53" s="192"/>
      <c r="ITS53" s="192"/>
      <c r="ITT53" s="192"/>
      <c r="ITU53" s="192"/>
      <c r="ITV53" s="192"/>
      <c r="ITW53" s="192"/>
      <c r="ITX53" s="192"/>
      <c r="ITY53" s="192"/>
      <c r="ITZ53" s="192"/>
      <c r="IUA53" s="192"/>
      <c r="IUB53" s="192"/>
      <c r="IUC53" s="192"/>
      <c r="IUD53" s="192"/>
      <c r="IUE53" s="192"/>
      <c r="IUF53" s="192"/>
      <c r="IUG53" s="192"/>
      <c r="IUH53" s="192"/>
      <c r="IUI53" s="192"/>
      <c r="IUJ53" s="192"/>
      <c r="IUK53" s="192"/>
      <c r="IUL53" s="192"/>
      <c r="IUM53" s="192"/>
      <c r="IUN53" s="192"/>
      <c r="IUO53" s="192"/>
      <c r="IUP53" s="192"/>
      <c r="IUQ53" s="192"/>
      <c r="IUR53" s="192"/>
      <c r="IUS53" s="192"/>
      <c r="IUT53" s="192"/>
      <c r="IUU53" s="192"/>
      <c r="IUV53" s="192"/>
      <c r="IUW53" s="192"/>
      <c r="IUX53" s="192"/>
      <c r="IUY53" s="192"/>
      <c r="IUZ53" s="192"/>
      <c r="IVA53" s="192"/>
      <c r="IVB53" s="192"/>
      <c r="IVC53" s="192"/>
      <c r="IVD53" s="192"/>
      <c r="IVE53" s="192"/>
      <c r="IVF53" s="192"/>
      <c r="IVG53" s="192"/>
      <c r="IVH53" s="192"/>
      <c r="IVI53" s="192"/>
      <c r="IVJ53" s="192"/>
      <c r="IVK53" s="192"/>
      <c r="IVL53" s="192"/>
      <c r="IVM53" s="192"/>
      <c r="IVN53" s="192"/>
      <c r="IVO53" s="192"/>
      <c r="IVP53" s="192"/>
      <c r="IVQ53" s="192"/>
      <c r="IVR53" s="192"/>
      <c r="IVS53" s="192"/>
      <c r="IVT53" s="192"/>
      <c r="IVU53" s="192"/>
      <c r="IVV53" s="192"/>
      <c r="IVW53" s="192"/>
      <c r="IVX53" s="192"/>
      <c r="IVY53" s="192"/>
      <c r="IVZ53" s="192"/>
      <c r="IWA53" s="192"/>
      <c r="IWB53" s="192"/>
      <c r="IWC53" s="192"/>
      <c r="IWD53" s="192"/>
      <c r="IWE53" s="192"/>
      <c r="IWF53" s="192"/>
      <c r="IWG53" s="192"/>
      <c r="IWH53" s="192"/>
      <c r="IWI53" s="192"/>
      <c r="IWJ53" s="192"/>
      <c r="IWK53" s="192"/>
      <c r="IWL53" s="192"/>
      <c r="IWM53" s="192"/>
      <c r="IWN53" s="192"/>
      <c r="IWO53" s="192"/>
      <c r="IWP53" s="192"/>
      <c r="IWQ53" s="192"/>
      <c r="IWR53" s="192"/>
      <c r="IWS53" s="192"/>
      <c r="IWT53" s="192"/>
      <c r="IWU53" s="192"/>
      <c r="IWV53" s="192"/>
      <c r="IWW53" s="192"/>
      <c r="IWX53" s="192"/>
      <c r="IWY53" s="192"/>
      <c r="IWZ53" s="192"/>
      <c r="IXA53" s="192"/>
      <c r="IXB53" s="192"/>
      <c r="IXC53" s="192"/>
      <c r="IXD53" s="192"/>
      <c r="IXE53" s="192"/>
      <c r="IXF53" s="192"/>
      <c r="IXG53" s="192"/>
      <c r="IXH53" s="192"/>
      <c r="IXI53" s="192"/>
      <c r="IXJ53" s="192"/>
      <c r="IXK53" s="192"/>
      <c r="IXL53" s="192"/>
      <c r="IXM53" s="192"/>
      <c r="IXN53" s="192"/>
      <c r="IXO53" s="192"/>
      <c r="IXP53" s="192"/>
      <c r="IXQ53" s="192"/>
      <c r="IXR53" s="192"/>
      <c r="IXS53" s="192"/>
      <c r="IXT53" s="192"/>
      <c r="IXU53" s="192"/>
      <c r="IXV53" s="192"/>
      <c r="IXW53" s="192"/>
      <c r="IXX53" s="192"/>
      <c r="IXY53" s="192"/>
      <c r="IXZ53" s="192"/>
      <c r="IYA53" s="192"/>
      <c r="IYB53" s="192"/>
      <c r="IYC53" s="192"/>
      <c r="IYD53" s="192"/>
      <c r="IYE53" s="192"/>
      <c r="IYF53" s="192"/>
      <c r="IYG53" s="192"/>
      <c r="IYH53" s="192"/>
      <c r="IYI53" s="192"/>
      <c r="IYJ53" s="192"/>
      <c r="IYK53" s="192"/>
      <c r="IYL53" s="192"/>
      <c r="IYM53" s="192"/>
      <c r="IYN53" s="192"/>
      <c r="IYO53" s="192"/>
      <c r="IYP53" s="192"/>
      <c r="IYQ53" s="192"/>
      <c r="IYR53" s="192"/>
      <c r="IYS53" s="192"/>
      <c r="IYT53" s="192"/>
      <c r="IYU53" s="192"/>
      <c r="IYV53" s="192"/>
      <c r="IYW53" s="192"/>
      <c r="IYX53" s="192"/>
      <c r="IYY53" s="192"/>
      <c r="IYZ53" s="192"/>
      <c r="IZA53" s="192"/>
      <c r="IZB53" s="192"/>
      <c r="IZC53" s="192"/>
      <c r="IZD53" s="192"/>
      <c r="IZE53" s="192"/>
      <c r="IZF53" s="192"/>
      <c r="IZG53" s="192"/>
      <c r="IZH53" s="192"/>
      <c r="IZI53" s="192"/>
      <c r="IZJ53" s="192"/>
      <c r="IZK53" s="192"/>
      <c r="IZL53" s="192"/>
      <c r="IZM53" s="192"/>
      <c r="IZN53" s="192"/>
      <c r="IZO53" s="192"/>
      <c r="IZP53" s="192"/>
      <c r="IZQ53" s="192"/>
      <c r="IZR53" s="192"/>
      <c r="IZS53" s="192"/>
      <c r="IZT53" s="192"/>
      <c r="IZU53" s="192"/>
      <c r="IZV53" s="192"/>
      <c r="IZW53" s="192"/>
      <c r="IZX53" s="192"/>
      <c r="IZY53" s="192"/>
      <c r="IZZ53" s="192"/>
      <c r="JAA53" s="192"/>
      <c r="JAB53" s="192"/>
      <c r="JAC53" s="192"/>
      <c r="JAD53" s="192"/>
      <c r="JAE53" s="192"/>
      <c r="JAF53" s="192"/>
      <c r="JAG53" s="192"/>
      <c r="JAH53" s="192"/>
      <c r="JAI53" s="192"/>
      <c r="JAJ53" s="192"/>
      <c r="JAK53" s="192"/>
      <c r="JAL53" s="192"/>
      <c r="JAM53" s="192"/>
      <c r="JAN53" s="192"/>
      <c r="JAO53" s="192"/>
      <c r="JAP53" s="192"/>
      <c r="JAQ53" s="192"/>
      <c r="JAR53" s="192"/>
      <c r="JAS53" s="192"/>
      <c r="JAT53" s="192"/>
      <c r="JAU53" s="192"/>
      <c r="JAV53" s="192"/>
      <c r="JAW53" s="192"/>
      <c r="JAX53" s="192"/>
      <c r="JAY53" s="192"/>
      <c r="JAZ53" s="192"/>
      <c r="JBA53" s="192"/>
      <c r="JBB53" s="192"/>
      <c r="JBC53" s="192"/>
      <c r="JBD53" s="192"/>
      <c r="JBE53" s="192"/>
      <c r="JBF53" s="192"/>
      <c r="JBG53" s="192"/>
      <c r="JBH53" s="192"/>
      <c r="JBI53" s="192"/>
      <c r="JBJ53" s="192"/>
      <c r="JBK53" s="192"/>
      <c r="JBL53" s="192"/>
      <c r="JBM53" s="192"/>
      <c r="JBN53" s="192"/>
      <c r="JBO53" s="192"/>
      <c r="JBP53" s="192"/>
      <c r="JBQ53" s="192"/>
      <c r="JBR53" s="192"/>
      <c r="JBS53" s="192"/>
      <c r="JBT53" s="192"/>
      <c r="JBU53" s="192"/>
      <c r="JBV53" s="192"/>
      <c r="JBW53" s="192"/>
      <c r="JBX53" s="192"/>
      <c r="JBY53" s="192"/>
      <c r="JBZ53" s="192"/>
      <c r="JCA53" s="192"/>
      <c r="JCB53" s="192"/>
      <c r="JCC53" s="192"/>
      <c r="JCD53" s="192"/>
      <c r="JCE53" s="192"/>
      <c r="JCF53" s="192"/>
      <c r="JCG53" s="192"/>
      <c r="JCH53" s="192"/>
      <c r="JCI53" s="192"/>
      <c r="JCJ53" s="192"/>
      <c r="JCK53" s="192"/>
      <c r="JCL53" s="192"/>
      <c r="JCM53" s="192"/>
      <c r="JCN53" s="192"/>
      <c r="JCO53" s="192"/>
      <c r="JCP53" s="192"/>
      <c r="JCQ53" s="192"/>
      <c r="JCR53" s="192"/>
      <c r="JCS53" s="192"/>
      <c r="JCT53" s="192"/>
      <c r="JCU53" s="192"/>
      <c r="JCV53" s="192"/>
      <c r="JCW53" s="192"/>
      <c r="JCX53" s="192"/>
      <c r="JCY53" s="192"/>
      <c r="JCZ53" s="192"/>
      <c r="JDA53" s="192"/>
      <c r="JDB53" s="192"/>
      <c r="JDC53" s="192"/>
      <c r="JDD53" s="192"/>
      <c r="JDE53" s="192"/>
      <c r="JDF53" s="192"/>
      <c r="JDG53" s="192"/>
      <c r="JDH53" s="192"/>
      <c r="JDI53" s="192"/>
      <c r="JDJ53" s="192"/>
      <c r="JDK53" s="192"/>
      <c r="JDL53" s="192"/>
      <c r="JDM53" s="192"/>
      <c r="JDN53" s="192"/>
      <c r="JDO53" s="192"/>
      <c r="JDP53" s="192"/>
      <c r="JDQ53" s="192"/>
      <c r="JDR53" s="192"/>
      <c r="JDS53" s="192"/>
      <c r="JDT53" s="192"/>
      <c r="JDU53" s="192"/>
      <c r="JDV53" s="192"/>
      <c r="JDW53" s="192"/>
      <c r="JDX53" s="192"/>
      <c r="JDY53" s="192"/>
      <c r="JDZ53" s="192"/>
      <c r="JEA53" s="192"/>
      <c r="JEB53" s="192"/>
      <c r="JEC53" s="192"/>
      <c r="JED53" s="192"/>
      <c r="JEE53" s="192"/>
      <c r="JEF53" s="192"/>
      <c r="JEG53" s="192"/>
      <c r="JEH53" s="192"/>
      <c r="JEI53" s="192"/>
      <c r="JEJ53" s="192"/>
      <c r="JEK53" s="192"/>
      <c r="JEL53" s="192"/>
      <c r="JEM53" s="192"/>
      <c r="JEN53" s="192"/>
      <c r="JEO53" s="192"/>
      <c r="JEP53" s="192"/>
      <c r="JEQ53" s="192"/>
      <c r="JER53" s="192"/>
      <c r="JES53" s="192"/>
      <c r="JET53" s="192"/>
      <c r="JEU53" s="192"/>
      <c r="JEV53" s="192"/>
      <c r="JEW53" s="192"/>
      <c r="JEX53" s="192"/>
      <c r="JEY53" s="192"/>
      <c r="JEZ53" s="192"/>
      <c r="JFA53" s="192"/>
      <c r="JFB53" s="192"/>
      <c r="JFC53" s="192"/>
      <c r="JFD53" s="192"/>
      <c r="JFE53" s="192"/>
      <c r="JFF53" s="192"/>
      <c r="JFG53" s="192"/>
      <c r="JFH53" s="192"/>
      <c r="JFI53" s="192"/>
      <c r="JFJ53" s="192"/>
      <c r="JFK53" s="192"/>
      <c r="JFL53" s="192"/>
      <c r="JFM53" s="192"/>
      <c r="JFN53" s="192"/>
      <c r="JFO53" s="192"/>
      <c r="JFP53" s="192"/>
      <c r="JFQ53" s="192"/>
      <c r="JFR53" s="192"/>
      <c r="JFS53" s="192"/>
      <c r="JFT53" s="192"/>
      <c r="JFU53" s="192"/>
      <c r="JFV53" s="192"/>
      <c r="JFW53" s="192"/>
      <c r="JFX53" s="192"/>
      <c r="JFY53" s="192"/>
      <c r="JFZ53" s="192"/>
      <c r="JGA53" s="192"/>
      <c r="JGB53" s="192"/>
      <c r="JGC53" s="192"/>
      <c r="JGD53" s="192"/>
      <c r="JGE53" s="192"/>
      <c r="JGF53" s="192"/>
      <c r="JGG53" s="192"/>
      <c r="JGH53" s="192"/>
      <c r="JGI53" s="192"/>
      <c r="JGJ53" s="192"/>
      <c r="JGK53" s="192"/>
      <c r="JGL53" s="192"/>
      <c r="JGM53" s="192"/>
      <c r="JGN53" s="192"/>
      <c r="JGO53" s="192"/>
      <c r="JGP53" s="192"/>
      <c r="JGQ53" s="192"/>
      <c r="JGR53" s="192"/>
      <c r="JGS53" s="192"/>
      <c r="JGT53" s="192"/>
      <c r="JGU53" s="192"/>
      <c r="JGV53" s="192"/>
      <c r="JGW53" s="192"/>
      <c r="JGX53" s="192"/>
      <c r="JGY53" s="192"/>
      <c r="JGZ53" s="192"/>
      <c r="JHA53" s="192"/>
      <c r="JHB53" s="192"/>
      <c r="JHC53" s="192"/>
      <c r="JHD53" s="192"/>
      <c r="JHE53" s="192"/>
      <c r="JHF53" s="192"/>
      <c r="JHG53" s="192"/>
      <c r="JHH53" s="192"/>
      <c r="JHI53" s="192"/>
      <c r="JHJ53" s="192"/>
      <c r="JHK53" s="192"/>
      <c r="JHL53" s="192"/>
      <c r="JHM53" s="192"/>
      <c r="JHN53" s="192"/>
      <c r="JHO53" s="192"/>
      <c r="JHP53" s="192"/>
      <c r="JHQ53" s="192"/>
      <c r="JHR53" s="192"/>
      <c r="JHS53" s="192"/>
      <c r="JHT53" s="192"/>
      <c r="JHU53" s="192"/>
      <c r="JHV53" s="192"/>
      <c r="JHW53" s="192"/>
      <c r="JHX53" s="192"/>
      <c r="JHY53" s="192"/>
      <c r="JHZ53" s="192"/>
      <c r="JIA53" s="192"/>
      <c r="JIB53" s="192"/>
      <c r="JIC53" s="192"/>
      <c r="JID53" s="192"/>
      <c r="JIE53" s="192"/>
      <c r="JIF53" s="192"/>
      <c r="JIG53" s="192"/>
      <c r="JIH53" s="192"/>
      <c r="JII53" s="192"/>
      <c r="JIJ53" s="192"/>
      <c r="JIK53" s="192"/>
      <c r="JIL53" s="192"/>
      <c r="JIM53" s="192"/>
      <c r="JIN53" s="192"/>
      <c r="JIO53" s="192"/>
      <c r="JIP53" s="192"/>
      <c r="JIQ53" s="192"/>
      <c r="JIR53" s="192"/>
      <c r="JIS53" s="192"/>
      <c r="JIT53" s="192"/>
      <c r="JIU53" s="192"/>
      <c r="JIV53" s="192"/>
      <c r="JIW53" s="192"/>
      <c r="JIX53" s="192"/>
      <c r="JIY53" s="192"/>
      <c r="JIZ53" s="192"/>
      <c r="JJA53" s="192"/>
      <c r="JJB53" s="192"/>
      <c r="JJC53" s="192"/>
      <c r="JJD53" s="192"/>
      <c r="JJE53" s="192"/>
      <c r="JJF53" s="192"/>
      <c r="JJG53" s="192"/>
      <c r="JJH53" s="192"/>
      <c r="JJI53" s="192"/>
      <c r="JJJ53" s="192"/>
      <c r="JJK53" s="192"/>
      <c r="JJL53" s="192"/>
      <c r="JJM53" s="192"/>
      <c r="JJN53" s="192"/>
      <c r="JJO53" s="192"/>
      <c r="JJP53" s="192"/>
      <c r="JJQ53" s="192"/>
      <c r="JJR53" s="192"/>
      <c r="JJS53" s="192"/>
      <c r="JJT53" s="192"/>
      <c r="JJU53" s="192"/>
      <c r="JJV53" s="192"/>
      <c r="JJW53" s="192"/>
      <c r="JJX53" s="192"/>
      <c r="JJY53" s="192"/>
      <c r="JJZ53" s="192"/>
      <c r="JKA53" s="192"/>
      <c r="JKB53" s="192"/>
      <c r="JKC53" s="192"/>
      <c r="JKD53" s="192"/>
      <c r="JKE53" s="192"/>
      <c r="JKF53" s="192"/>
      <c r="JKG53" s="192"/>
      <c r="JKH53" s="192"/>
      <c r="JKI53" s="192"/>
      <c r="JKJ53" s="192"/>
      <c r="JKK53" s="192"/>
      <c r="JKL53" s="192"/>
      <c r="JKM53" s="192"/>
      <c r="JKN53" s="192"/>
      <c r="JKO53" s="192"/>
      <c r="JKP53" s="192"/>
      <c r="JKQ53" s="192"/>
      <c r="JKR53" s="192"/>
      <c r="JKS53" s="192"/>
      <c r="JKT53" s="192"/>
      <c r="JKU53" s="192"/>
      <c r="JKV53" s="192"/>
      <c r="JKW53" s="192"/>
      <c r="JKX53" s="192"/>
      <c r="JKY53" s="192"/>
      <c r="JKZ53" s="192"/>
      <c r="JLA53" s="192"/>
      <c r="JLB53" s="192"/>
      <c r="JLC53" s="192"/>
      <c r="JLD53" s="192"/>
      <c r="JLE53" s="192"/>
      <c r="JLF53" s="192"/>
      <c r="JLG53" s="192"/>
      <c r="JLH53" s="192"/>
      <c r="JLI53" s="192"/>
      <c r="JLJ53" s="192"/>
      <c r="JLK53" s="192"/>
      <c r="JLL53" s="192"/>
      <c r="JLM53" s="192"/>
      <c r="JLN53" s="192"/>
      <c r="JLO53" s="192"/>
      <c r="JLP53" s="192"/>
      <c r="JLQ53" s="192"/>
      <c r="JLR53" s="192"/>
      <c r="JLS53" s="192"/>
      <c r="JLT53" s="192"/>
      <c r="JLU53" s="192"/>
      <c r="JLV53" s="192"/>
      <c r="JLW53" s="192"/>
      <c r="JLX53" s="192"/>
      <c r="JLY53" s="192"/>
      <c r="JLZ53" s="192"/>
      <c r="JMA53" s="192"/>
      <c r="JMB53" s="192"/>
      <c r="JMC53" s="192"/>
      <c r="JMD53" s="192"/>
      <c r="JME53" s="192"/>
      <c r="JMF53" s="192"/>
      <c r="JMG53" s="192"/>
      <c r="JMH53" s="192"/>
      <c r="JMI53" s="192"/>
      <c r="JMJ53" s="192"/>
      <c r="JMK53" s="192"/>
      <c r="JML53" s="192"/>
      <c r="JMM53" s="192"/>
      <c r="JMN53" s="192"/>
      <c r="JMO53" s="192"/>
      <c r="JMP53" s="192"/>
      <c r="JMQ53" s="192"/>
      <c r="JMR53" s="192"/>
      <c r="JMS53" s="192"/>
      <c r="JMT53" s="192"/>
      <c r="JMU53" s="192"/>
      <c r="JMV53" s="192"/>
      <c r="JMW53" s="192"/>
      <c r="JMX53" s="192"/>
      <c r="JMY53" s="192"/>
      <c r="JMZ53" s="192"/>
      <c r="JNA53" s="192"/>
      <c r="JNB53" s="192"/>
      <c r="JNC53" s="192"/>
      <c r="JND53" s="192"/>
      <c r="JNE53" s="192"/>
      <c r="JNF53" s="192"/>
      <c r="JNG53" s="192"/>
      <c r="JNH53" s="192"/>
      <c r="JNI53" s="192"/>
      <c r="JNJ53" s="192"/>
      <c r="JNK53" s="192"/>
      <c r="JNL53" s="192"/>
      <c r="JNM53" s="192"/>
      <c r="JNN53" s="192"/>
      <c r="JNO53" s="192"/>
      <c r="JNP53" s="192"/>
      <c r="JNQ53" s="192"/>
      <c r="JNR53" s="192"/>
      <c r="JNS53" s="192"/>
      <c r="JNT53" s="192"/>
      <c r="JNU53" s="192"/>
      <c r="JNV53" s="192"/>
      <c r="JNW53" s="192"/>
      <c r="JNX53" s="192"/>
      <c r="JNY53" s="192"/>
      <c r="JNZ53" s="192"/>
      <c r="JOA53" s="192"/>
      <c r="JOB53" s="192"/>
      <c r="JOC53" s="192"/>
      <c r="JOD53" s="192"/>
      <c r="JOE53" s="192"/>
      <c r="JOF53" s="192"/>
      <c r="JOG53" s="192"/>
      <c r="JOH53" s="192"/>
      <c r="JOI53" s="192"/>
      <c r="JOJ53" s="192"/>
      <c r="JOK53" s="192"/>
      <c r="JOL53" s="192"/>
      <c r="JOM53" s="192"/>
      <c r="JON53" s="192"/>
      <c r="JOO53" s="192"/>
      <c r="JOP53" s="192"/>
      <c r="JOQ53" s="192"/>
      <c r="JOR53" s="192"/>
      <c r="JOS53" s="192"/>
      <c r="JOT53" s="192"/>
      <c r="JOU53" s="192"/>
      <c r="JOV53" s="192"/>
      <c r="JOW53" s="192"/>
      <c r="JOX53" s="192"/>
      <c r="JOY53" s="192"/>
      <c r="JOZ53" s="192"/>
      <c r="JPA53" s="192"/>
      <c r="JPB53" s="192"/>
      <c r="JPC53" s="192"/>
      <c r="JPD53" s="192"/>
      <c r="JPE53" s="192"/>
      <c r="JPF53" s="192"/>
      <c r="JPG53" s="192"/>
      <c r="JPH53" s="192"/>
      <c r="JPI53" s="192"/>
      <c r="JPJ53" s="192"/>
      <c r="JPK53" s="192"/>
      <c r="JPL53" s="192"/>
      <c r="JPM53" s="192"/>
      <c r="JPN53" s="192"/>
      <c r="JPO53" s="192"/>
      <c r="JPP53" s="192"/>
      <c r="JPQ53" s="192"/>
      <c r="JPR53" s="192"/>
      <c r="JPS53" s="192"/>
      <c r="JPT53" s="192"/>
      <c r="JPU53" s="192"/>
      <c r="JPV53" s="192"/>
      <c r="JPW53" s="192"/>
      <c r="JPX53" s="192"/>
      <c r="JPY53" s="192"/>
      <c r="JPZ53" s="192"/>
      <c r="JQA53" s="192"/>
      <c r="JQB53" s="192"/>
      <c r="JQC53" s="192"/>
      <c r="JQD53" s="192"/>
      <c r="JQE53" s="192"/>
      <c r="JQF53" s="192"/>
      <c r="JQG53" s="192"/>
      <c r="JQH53" s="192"/>
      <c r="JQI53" s="192"/>
      <c r="JQJ53" s="192"/>
      <c r="JQK53" s="192"/>
      <c r="JQL53" s="192"/>
      <c r="JQM53" s="192"/>
      <c r="JQN53" s="192"/>
      <c r="JQO53" s="192"/>
      <c r="JQP53" s="192"/>
      <c r="JQQ53" s="192"/>
      <c r="JQR53" s="192"/>
      <c r="JQS53" s="192"/>
      <c r="JQT53" s="192"/>
      <c r="JQU53" s="192"/>
      <c r="JQV53" s="192"/>
      <c r="JQW53" s="192"/>
      <c r="JQX53" s="192"/>
      <c r="JQY53" s="192"/>
      <c r="JQZ53" s="192"/>
      <c r="JRA53" s="192"/>
      <c r="JRB53" s="192"/>
      <c r="JRC53" s="192"/>
      <c r="JRD53" s="192"/>
      <c r="JRE53" s="192"/>
      <c r="JRF53" s="192"/>
      <c r="JRG53" s="192"/>
      <c r="JRH53" s="192"/>
      <c r="JRI53" s="192"/>
      <c r="JRJ53" s="192"/>
      <c r="JRK53" s="192"/>
      <c r="JRL53" s="192"/>
      <c r="JRM53" s="192"/>
      <c r="JRN53" s="192"/>
      <c r="JRO53" s="192"/>
      <c r="JRP53" s="192"/>
      <c r="JRQ53" s="192"/>
      <c r="JRR53" s="192"/>
      <c r="JRS53" s="192"/>
      <c r="JRT53" s="192"/>
      <c r="JRU53" s="192"/>
      <c r="JRV53" s="192"/>
      <c r="JRW53" s="192"/>
      <c r="JRX53" s="192"/>
      <c r="JRY53" s="192"/>
      <c r="JRZ53" s="192"/>
      <c r="JSA53" s="192"/>
      <c r="JSB53" s="192"/>
      <c r="JSC53" s="192"/>
      <c r="JSD53" s="192"/>
      <c r="JSE53" s="192"/>
      <c r="JSF53" s="192"/>
      <c r="JSG53" s="192"/>
      <c r="JSH53" s="192"/>
      <c r="JSI53" s="192"/>
      <c r="JSJ53" s="192"/>
      <c r="JSK53" s="192"/>
      <c r="JSL53" s="192"/>
      <c r="JSM53" s="192"/>
      <c r="JSN53" s="192"/>
      <c r="JSO53" s="192"/>
      <c r="JSP53" s="192"/>
      <c r="JSQ53" s="192"/>
      <c r="JSR53" s="192"/>
      <c r="JSS53" s="192"/>
      <c r="JST53" s="192"/>
      <c r="JSU53" s="192"/>
      <c r="JSV53" s="192"/>
      <c r="JSW53" s="192"/>
      <c r="JSX53" s="192"/>
      <c r="JSY53" s="192"/>
      <c r="JSZ53" s="192"/>
      <c r="JTA53" s="192"/>
      <c r="JTB53" s="192"/>
      <c r="JTC53" s="192"/>
      <c r="JTD53" s="192"/>
      <c r="JTE53" s="192"/>
      <c r="JTF53" s="192"/>
      <c r="JTG53" s="192"/>
      <c r="JTH53" s="192"/>
      <c r="JTI53" s="192"/>
      <c r="JTJ53" s="192"/>
      <c r="JTK53" s="192"/>
      <c r="JTL53" s="192"/>
      <c r="JTM53" s="192"/>
      <c r="JTN53" s="192"/>
      <c r="JTO53" s="192"/>
      <c r="JTP53" s="192"/>
      <c r="JTQ53" s="192"/>
      <c r="JTR53" s="192"/>
      <c r="JTS53" s="192"/>
      <c r="JTT53" s="192"/>
      <c r="JTU53" s="192"/>
      <c r="JTV53" s="192"/>
      <c r="JTW53" s="192"/>
      <c r="JTX53" s="192"/>
      <c r="JTY53" s="192"/>
      <c r="JTZ53" s="192"/>
      <c r="JUA53" s="192"/>
      <c r="JUB53" s="192"/>
      <c r="JUC53" s="192"/>
      <c r="JUD53" s="192"/>
      <c r="JUE53" s="192"/>
      <c r="JUF53" s="192"/>
      <c r="JUG53" s="192"/>
      <c r="JUH53" s="192"/>
      <c r="JUI53" s="192"/>
      <c r="JUJ53" s="192"/>
      <c r="JUK53" s="192"/>
      <c r="JUL53" s="192"/>
      <c r="JUM53" s="192"/>
      <c r="JUN53" s="192"/>
      <c r="JUO53" s="192"/>
      <c r="JUP53" s="192"/>
      <c r="JUQ53" s="192"/>
      <c r="JUR53" s="192"/>
      <c r="JUS53" s="192"/>
      <c r="JUT53" s="192"/>
      <c r="JUU53" s="192"/>
      <c r="JUV53" s="192"/>
      <c r="JUW53" s="192"/>
      <c r="JUX53" s="192"/>
      <c r="JUY53" s="192"/>
      <c r="JUZ53" s="192"/>
      <c r="JVA53" s="192"/>
      <c r="JVB53" s="192"/>
      <c r="JVC53" s="192"/>
      <c r="JVD53" s="192"/>
      <c r="JVE53" s="192"/>
      <c r="JVF53" s="192"/>
      <c r="JVG53" s="192"/>
      <c r="JVH53" s="192"/>
      <c r="JVI53" s="192"/>
      <c r="JVJ53" s="192"/>
      <c r="JVK53" s="192"/>
      <c r="JVL53" s="192"/>
      <c r="JVM53" s="192"/>
      <c r="JVN53" s="192"/>
      <c r="JVO53" s="192"/>
      <c r="JVP53" s="192"/>
      <c r="JVQ53" s="192"/>
      <c r="JVR53" s="192"/>
      <c r="JVS53" s="192"/>
      <c r="JVT53" s="192"/>
      <c r="JVU53" s="192"/>
      <c r="JVV53" s="192"/>
      <c r="JVW53" s="192"/>
      <c r="JVX53" s="192"/>
      <c r="JVY53" s="192"/>
      <c r="JVZ53" s="192"/>
      <c r="JWA53" s="192"/>
      <c r="JWB53" s="192"/>
      <c r="JWC53" s="192"/>
      <c r="JWD53" s="192"/>
      <c r="JWE53" s="192"/>
      <c r="JWF53" s="192"/>
      <c r="JWG53" s="192"/>
      <c r="JWH53" s="192"/>
      <c r="JWI53" s="192"/>
      <c r="JWJ53" s="192"/>
      <c r="JWK53" s="192"/>
      <c r="JWL53" s="192"/>
      <c r="JWM53" s="192"/>
      <c r="JWN53" s="192"/>
      <c r="JWO53" s="192"/>
      <c r="JWP53" s="192"/>
      <c r="JWQ53" s="192"/>
      <c r="JWR53" s="192"/>
      <c r="JWS53" s="192"/>
      <c r="JWT53" s="192"/>
      <c r="JWU53" s="192"/>
      <c r="JWV53" s="192"/>
      <c r="JWW53" s="192"/>
      <c r="JWX53" s="192"/>
      <c r="JWY53" s="192"/>
      <c r="JWZ53" s="192"/>
      <c r="JXA53" s="192"/>
      <c r="JXB53" s="192"/>
      <c r="JXC53" s="192"/>
      <c r="JXD53" s="192"/>
      <c r="JXE53" s="192"/>
      <c r="JXF53" s="192"/>
      <c r="JXG53" s="192"/>
      <c r="JXH53" s="192"/>
      <c r="JXI53" s="192"/>
      <c r="JXJ53" s="192"/>
      <c r="JXK53" s="192"/>
      <c r="JXL53" s="192"/>
      <c r="JXM53" s="192"/>
      <c r="JXN53" s="192"/>
      <c r="JXO53" s="192"/>
      <c r="JXP53" s="192"/>
      <c r="JXQ53" s="192"/>
      <c r="JXR53" s="192"/>
      <c r="JXS53" s="192"/>
      <c r="JXT53" s="192"/>
      <c r="JXU53" s="192"/>
      <c r="JXV53" s="192"/>
      <c r="JXW53" s="192"/>
      <c r="JXX53" s="192"/>
      <c r="JXY53" s="192"/>
      <c r="JXZ53" s="192"/>
      <c r="JYA53" s="192"/>
      <c r="JYB53" s="192"/>
      <c r="JYC53" s="192"/>
      <c r="JYD53" s="192"/>
      <c r="JYE53" s="192"/>
      <c r="JYF53" s="192"/>
      <c r="JYG53" s="192"/>
      <c r="JYH53" s="192"/>
      <c r="JYI53" s="192"/>
      <c r="JYJ53" s="192"/>
      <c r="JYK53" s="192"/>
      <c r="JYL53" s="192"/>
      <c r="JYM53" s="192"/>
      <c r="JYN53" s="192"/>
      <c r="JYO53" s="192"/>
      <c r="JYP53" s="192"/>
      <c r="JYQ53" s="192"/>
      <c r="JYR53" s="192"/>
      <c r="JYS53" s="192"/>
      <c r="JYT53" s="192"/>
      <c r="JYU53" s="192"/>
      <c r="JYV53" s="192"/>
      <c r="JYW53" s="192"/>
      <c r="JYX53" s="192"/>
      <c r="JYY53" s="192"/>
      <c r="JYZ53" s="192"/>
      <c r="JZA53" s="192"/>
      <c r="JZB53" s="192"/>
      <c r="JZC53" s="192"/>
      <c r="JZD53" s="192"/>
      <c r="JZE53" s="192"/>
      <c r="JZF53" s="192"/>
      <c r="JZG53" s="192"/>
      <c r="JZH53" s="192"/>
      <c r="JZI53" s="192"/>
      <c r="JZJ53" s="192"/>
      <c r="JZK53" s="192"/>
      <c r="JZL53" s="192"/>
      <c r="JZM53" s="192"/>
      <c r="JZN53" s="192"/>
      <c r="JZO53" s="192"/>
      <c r="JZP53" s="192"/>
      <c r="JZQ53" s="192"/>
      <c r="JZR53" s="192"/>
      <c r="JZS53" s="192"/>
      <c r="JZT53" s="192"/>
      <c r="JZU53" s="192"/>
      <c r="JZV53" s="192"/>
      <c r="JZW53" s="192"/>
      <c r="JZX53" s="192"/>
      <c r="JZY53" s="192"/>
      <c r="JZZ53" s="192"/>
      <c r="KAA53" s="192"/>
      <c r="KAB53" s="192"/>
      <c r="KAC53" s="192"/>
      <c r="KAD53" s="192"/>
      <c r="KAE53" s="192"/>
      <c r="KAF53" s="192"/>
      <c r="KAG53" s="192"/>
      <c r="KAH53" s="192"/>
      <c r="KAI53" s="192"/>
      <c r="KAJ53" s="192"/>
      <c r="KAK53" s="192"/>
      <c r="KAL53" s="192"/>
      <c r="KAM53" s="192"/>
      <c r="KAN53" s="192"/>
      <c r="KAO53" s="192"/>
      <c r="KAP53" s="192"/>
      <c r="KAQ53" s="192"/>
      <c r="KAR53" s="192"/>
      <c r="KAS53" s="192"/>
      <c r="KAT53" s="192"/>
      <c r="KAU53" s="192"/>
      <c r="KAV53" s="192"/>
      <c r="KAW53" s="192"/>
      <c r="KAX53" s="192"/>
      <c r="KAY53" s="192"/>
      <c r="KAZ53" s="192"/>
      <c r="KBA53" s="192"/>
      <c r="KBB53" s="192"/>
      <c r="KBC53" s="192"/>
      <c r="KBD53" s="192"/>
      <c r="KBE53" s="192"/>
      <c r="KBF53" s="192"/>
      <c r="KBG53" s="192"/>
      <c r="KBH53" s="192"/>
      <c r="KBI53" s="192"/>
      <c r="KBJ53" s="192"/>
      <c r="KBK53" s="192"/>
      <c r="KBL53" s="192"/>
      <c r="KBM53" s="192"/>
      <c r="KBN53" s="192"/>
      <c r="KBO53" s="192"/>
      <c r="KBP53" s="192"/>
      <c r="KBQ53" s="192"/>
      <c r="KBR53" s="192"/>
      <c r="KBS53" s="192"/>
      <c r="KBT53" s="192"/>
      <c r="KBU53" s="192"/>
      <c r="KBV53" s="192"/>
      <c r="KBW53" s="192"/>
      <c r="KBX53" s="192"/>
      <c r="KBY53" s="192"/>
      <c r="KBZ53" s="192"/>
      <c r="KCA53" s="192"/>
      <c r="KCB53" s="192"/>
      <c r="KCC53" s="192"/>
      <c r="KCD53" s="192"/>
      <c r="KCE53" s="192"/>
      <c r="KCF53" s="192"/>
      <c r="KCG53" s="192"/>
      <c r="KCH53" s="192"/>
      <c r="KCI53" s="192"/>
      <c r="KCJ53" s="192"/>
      <c r="KCK53" s="192"/>
      <c r="KCL53" s="192"/>
      <c r="KCM53" s="192"/>
      <c r="KCN53" s="192"/>
      <c r="KCO53" s="192"/>
      <c r="KCP53" s="192"/>
      <c r="KCQ53" s="192"/>
      <c r="KCR53" s="192"/>
      <c r="KCS53" s="192"/>
      <c r="KCT53" s="192"/>
      <c r="KCU53" s="192"/>
      <c r="KCV53" s="192"/>
      <c r="KCW53" s="192"/>
      <c r="KCX53" s="192"/>
      <c r="KCY53" s="192"/>
      <c r="KCZ53" s="192"/>
      <c r="KDA53" s="192"/>
      <c r="KDB53" s="192"/>
      <c r="KDC53" s="192"/>
      <c r="KDD53" s="192"/>
      <c r="KDE53" s="192"/>
      <c r="KDF53" s="192"/>
      <c r="KDG53" s="192"/>
      <c r="KDH53" s="192"/>
      <c r="KDI53" s="192"/>
      <c r="KDJ53" s="192"/>
      <c r="KDK53" s="192"/>
      <c r="KDL53" s="192"/>
      <c r="KDM53" s="192"/>
      <c r="KDN53" s="192"/>
      <c r="KDO53" s="192"/>
      <c r="KDP53" s="192"/>
      <c r="KDQ53" s="192"/>
      <c r="KDR53" s="192"/>
      <c r="KDS53" s="192"/>
      <c r="KDT53" s="192"/>
      <c r="KDU53" s="192"/>
      <c r="KDV53" s="192"/>
      <c r="KDW53" s="192"/>
      <c r="KDX53" s="192"/>
      <c r="KDY53" s="192"/>
      <c r="KDZ53" s="192"/>
      <c r="KEA53" s="192"/>
      <c r="KEB53" s="192"/>
      <c r="KEC53" s="192"/>
      <c r="KED53" s="192"/>
      <c r="KEE53" s="192"/>
      <c r="KEF53" s="192"/>
      <c r="KEG53" s="192"/>
      <c r="KEH53" s="192"/>
      <c r="KEI53" s="192"/>
      <c r="KEJ53" s="192"/>
      <c r="KEK53" s="192"/>
      <c r="KEL53" s="192"/>
      <c r="KEM53" s="192"/>
      <c r="KEN53" s="192"/>
      <c r="KEO53" s="192"/>
      <c r="KEP53" s="192"/>
      <c r="KEQ53" s="192"/>
      <c r="KER53" s="192"/>
      <c r="KES53" s="192"/>
      <c r="KET53" s="192"/>
      <c r="KEU53" s="192"/>
      <c r="KEV53" s="192"/>
      <c r="KEW53" s="192"/>
      <c r="KEX53" s="192"/>
      <c r="KEY53" s="192"/>
      <c r="KEZ53" s="192"/>
      <c r="KFA53" s="192"/>
      <c r="KFB53" s="192"/>
      <c r="KFC53" s="192"/>
      <c r="KFD53" s="192"/>
      <c r="KFE53" s="192"/>
      <c r="KFF53" s="192"/>
      <c r="KFG53" s="192"/>
      <c r="KFH53" s="192"/>
      <c r="KFI53" s="192"/>
      <c r="KFJ53" s="192"/>
      <c r="KFK53" s="192"/>
      <c r="KFL53" s="192"/>
      <c r="KFM53" s="192"/>
      <c r="KFN53" s="192"/>
      <c r="KFO53" s="192"/>
      <c r="KFP53" s="192"/>
      <c r="KFQ53" s="192"/>
      <c r="KFR53" s="192"/>
      <c r="KFS53" s="192"/>
      <c r="KFT53" s="192"/>
      <c r="KFU53" s="192"/>
      <c r="KFV53" s="192"/>
      <c r="KFW53" s="192"/>
      <c r="KFX53" s="192"/>
      <c r="KFY53" s="192"/>
      <c r="KFZ53" s="192"/>
      <c r="KGA53" s="192"/>
      <c r="KGB53" s="192"/>
      <c r="KGC53" s="192"/>
      <c r="KGD53" s="192"/>
      <c r="KGE53" s="192"/>
      <c r="KGF53" s="192"/>
      <c r="KGG53" s="192"/>
      <c r="KGH53" s="192"/>
      <c r="KGI53" s="192"/>
      <c r="KGJ53" s="192"/>
      <c r="KGK53" s="192"/>
      <c r="KGL53" s="192"/>
      <c r="KGM53" s="192"/>
      <c r="KGN53" s="192"/>
      <c r="KGO53" s="192"/>
      <c r="KGP53" s="192"/>
      <c r="KGQ53" s="192"/>
      <c r="KGR53" s="192"/>
      <c r="KGS53" s="192"/>
      <c r="KGT53" s="192"/>
      <c r="KGU53" s="192"/>
      <c r="KGV53" s="192"/>
      <c r="KGW53" s="192"/>
      <c r="KGX53" s="192"/>
      <c r="KGY53" s="192"/>
      <c r="KGZ53" s="192"/>
      <c r="KHA53" s="192"/>
      <c r="KHB53" s="192"/>
      <c r="KHC53" s="192"/>
      <c r="KHD53" s="192"/>
      <c r="KHE53" s="192"/>
      <c r="KHF53" s="192"/>
      <c r="KHG53" s="192"/>
      <c r="KHH53" s="192"/>
      <c r="KHI53" s="192"/>
      <c r="KHJ53" s="192"/>
      <c r="KHK53" s="192"/>
      <c r="KHL53" s="192"/>
      <c r="KHM53" s="192"/>
      <c r="KHN53" s="192"/>
      <c r="KHO53" s="192"/>
      <c r="KHP53" s="192"/>
      <c r="KHQ53" s="192"/>
      <c r="KHR53" s="192"/>
      <c r="KHS53" s="192"/>
      <c r="KHT53" s="192"/>
      <c r="KHU53" s="192"/>
      <c r="KHV53" s="192"/>
      <c r="KHW53" s="192"/>
      <c r="KHX53" s="192"/>
      <c r="KHY53" s="192"/>
      <c r="KHZ53" s="192"/>
      <c r="KIA53" s="192"/>
      <c r="KIB53" s="192"/>
      <c r="KIC53" s="192"/>
      <c r="KID53" s="192"/>
      <c r="KIE53" s="192"/>
      <c r="KIF53" s="192"/>
      <c r="KIG53" s="192"/>
      <c r="KIH53" s="192"/>
      <c r="KII53" s="192"/>
      <c r="KIJ53" s="192"/>
      <c r="KIK53" s="192"/>
      <c r="KIL53" s="192"/>
      <c r="KIM53" s="192"/>
      <c r="KIN53" s="192"/>
      <c r="KIO53" s="192"/>
      <c r="KIP53" s="192"/>
      <c r="KIQ53" s="192"/>
      <c r="KIR53" s="192"/>
      <c r="KIS53" s="192"/>
      <c r="KIT53" s="192"/>
      <c r="KIU53" s="192"/>
      <c r="KIV53" s="192"/>
      <c r="KIW53" s="192"/>
      <c r="KIX53" s="192"/>
      <c r="KIY53" s="192"/>
      <c r="KIZ53" s="192"/>
      <c r="KJA53" s="192"/>
      <c r="KJB53" s="192"/>
      <c r="KJC53" s="192"/>
      <c r="KJD53" s="192"/>
      <c r="KJE53" s="192"/>
      <c r="KJF53" s="192"/>
      <c r="KJG53" s="192"/>
      <c r="KJH53" s="192"/>
      <c r="KJI53" s="192"/>
      <c r="KJJ53" s="192"/>
      <c r="KJK53" s="192"/>
      <c r="KJL53" s="192"/>
      <c r="KJM53" s="192"/>
      <c r="KJN53" s="192"/>
      <c r="KJO53" s="192"/>
      <c r="KJP53" s="192"/>
      <c r="KJQ53" s="192"/>
      <c r="KJR53" s="192"/>
      <c r="KJS53" s="192"/>
      <c r="KJT53" s="192"/>
      <c r="KJU53" s="192"/>
      <c r="KJV53" s="192"/>
      <c r="KJW53" s="192"/>
      <c r="KJX53" s="192"/>
      <c r="KJY53" s="192"/>
      <c r="KJZ53" s="192"/>
      <c r="KKA53" s="192"/>
      <c r="KKB53" s="192"/>
      <c r="KKC53" s="192"/>
      <c r="KKD53" s="192"/>
      <c r="KKE53" s="192"/>
      <c r="KKF53" s="192"/>
      <c r="KKG53" s="192"/>
      <c r="KKH53" s="192"/>
      <c r="KKI53" s="192"/>
      <c r="KKJ53" s="192"/>
      <c r="KKK53" s="192"/>
      <c r="KKL53" s="192"/>
      <c r="KKM53" s="192"/>
      <c r="KKN53" s="192"/>
      <c r="KKO53" s="192"/>
      <c r="KKP53" s="192"/>
      <c r="KKQ53" s="192"/>
      <c r="KKR53" s="192"/>
      <c r="KKS53" s="192"/>
      <c r="KKT53" s="192"/>
      <c r="KKU53" s="192"/>
      <c r="KKV53" s="192"/>
      <c r="KKW53" s="192"/>
      <c r="KKX53" s="192"/>
      <c r="KKY53" s="192"/>
      <c r="KKZ53" s="192"/>
      <c r="KLA53" s="192"/>
      <c r="KLB53" s="192"/>
      <c r="KLC53" s="192"/>
      <c r="KLD53" s="192"/>
      <c r="KLE53" s="192"/>
      <c r="KLF53" s="192"/>
      <c r="KLG53" s="192"/>
      <c r="KLH53" s="192"/>
      <c r="KLI53" s="192"/>
      <c r="KLJ53" s="192"/>
      <c r="KLK53" s="192"/>
      <c r="KLL53" s="192"/>
      <c r="KLM53" s="192"/>
      <c r="KLN53" s="192"/>
      <c r="KLO53" s="192"/>
      <c r="KLP53" s="192"/>
      <c r="KLQ53" s="192"/>
      <c r="KLR53" s="192"/>
      <c r="KLS53" s="192"/>
      <c r="KLT53" s="192"/>
      <c r="KLU53" s="192"/>
      <c r="KLV53" s="192"/>
      <c r="KLW53" s="192"/>
      <c r="KLX53" s="192"/>
      <c r="KLY53" s="192"/>
      <c r="KLZ53" s="192"/>
      <c r="KMA53" s="192"/>
      <c r="KMB53" s="192"/>
      <c r="KMC53" s="192"/>
      <c r="KMD53" s="192"/>
      <c r="KME53" s="192"/>
      <c r="KMF53" s="192"/>
      <c r="KMG53" s="192"/>
      <c r="KMH53" s="192"/>
      <c r="KMI53" s="192"/>
      <c r="KMJ53" s="192"/>
      <c r="KMK53" s="192"/>
      <c r="KML53" s="192"/>
      <c r="KMM53" s="192"/>
      <c r="KMN53" s="192"/>
      <c r="KMO53" s="192"/>
      <c r="KMP53" s="192"/>
      <c r="KMQ53" s="192"/>
      <c r="KMR53" s="192"/>
      <c r="KMS53" s="192"/>
      <c r="KMT53" s="192"/>
      <c r="KMU53" s="192"/>
      <c r="KMV53" s="192"/>
      <c r="KMW53" s="192"/>
      <c r="KMX53" s="192"/>
      <c r="KMY53" s="192"/>
      <c r="KMZ53" s="192"/>
      <c r="KNA53" s="192"/>
      <c r="KNB53" s="192"/>
      <c r="KNC53" s="192"/>
      <c r="KND53" s="192"/>
      <c r="KNE53" s="192"/>
      <c r="KNF53" s="192"/>
      <c r="KNG53" s="192"/>
      <c r="KNH53" s="192"/>
      <c r="KNI53" s="192"/>
      <c r="KNJ53" s="192"/>
      <c r="KNK53" s="192"/>
      <c r="KNL53" s="192"/>
      <c r="KNM53" s="192"/>
      <c r="KNN53" s="192"/>
      <c r="KNO53" s="192"/>
      <c r="KNP53" s="192"/>
      <c r="KNQ53" s="192"/>
      <c r="KNR53" s="192"/>
      <c r="KNS53" s="192"/>
      <c r="KNT53" s="192"/>
      <c r="KNU53" s="192"/>
      <c r="KNV53" s="192"/>
      <c r="KNW53" s="192"/>
      <c r="KNX53" s="192"/>
      <c r="KNY53" s="192"/>
      <c r="KNZ53" s="192"/>
      <c r="KOA53" s="192"/>
      <c r="KOB53" s="192"/>
      <c r="KOC53" s="192"/>
      <c r="KOD53" s="192"/>
      <c r="KOE53" s="192"/>
      <c r="KOF53" s="192"/>
      <c r="KOG53" s="192"/>
      <c r="KOH53" s="192"/>
      <c r="KOI53" s="192"/>
      <c r="KOJ53" s="192"/>
      <c r="KOK53" s="192"/>
      <c r="KOL53" s="192"/>
      <c r="KOM53" s="192"/>
      <c r="KON53" s="192"/>
      <c r="KOO53" s="192"/>
      <c r="KOP53" s="192"/>
      <c r="KOQ53" s="192"/>
      <c r="KOR53" s="192"/>
      <c r="KOS53" s="192"/>
      <c r="KOT53" s="192"/>
      <c r="KOU53" s="192"/>
      <c r="KOV53" s="192"/>
      <c r="KOW53" s="192"/>
      <c r="KOX53" s="192"/>
      <c r="KOY53" s="192"/>
      <c r="KOZ53" s="192"/>
      <c r="KPA53" s="192"/>
      <c r="KPB53" s="192"/>
      <c r="KPC53" s="192"/>
      <c r="KPD53" s="192"/>
      <c r="KPE53" s="192"/>
      <c r="KPF53" s="192"/>
      <c r="KPG53" s="192"/>
      <c r="KPH53" s="192"/>
      <c r="KPI53" s="192"/>
      <c r="KPJ53" s="192"/>
      <c r="KPK53" s="192"/>
      <c r="KPL53" s="192"/>
      <c r="KPM53" s="192"/>
      <c r="KPN53" s="192"/>
      <c r="KPO53" s="192"/>
      <c r="KPP53" s="192"/>
      <c r="KPQ53" s="192"/>
      <c r="KPR53" s="192"/>
      <c r="KPS53" s="192"/>
      <c r="KPT53" s="192"/>
      <c r="KPU53" s="192"/>
      <c r="KPV53" s="192"/>
      <c r="KPW53" s="192"/>
      <c r="KPX53" s="192"/>
      <c r="KPY53" s="192"/>
      <c r="KPZ53" s="192"/>
      <c r="KQA53" s="192"/>
      <c r="KQB53" s="192"/>
      <c r="KQC53" s="192"/>
      <c r="KQD53" s="192"/>
      <c r="KQE53" s="192"/>
      <c r="KQF53" s="192"/>
      <c r="KQG53" s="192"/>
      <c r="KQH53" s="192"/>
      <c r="KQI53" s="192"/>
      <c r="KQJ53" s="192"/>
      <c r="KQK53" s="192"/>
      <c r="KQL53" s="192"/>
      <c r="KQM53" s="192"/>
      <c r="KQN53" s="192"/>
      <c r="KQO53" s="192"/>
      <c r="KQP53" s="192"/>
      <c r="KQQ53" s="192"/>
      <c r="KQR53" s="192"/>
      <c r="KQS53" s="192"/>
      <c r="KQT53" s="192"/>
      <c r="KQU53" s="192"/>
      <c r="KQV53" s="192"/>
      <c r="KQW53" s="192"/>
      <c r="KQX53" s="192"/>
      <c r="KQY53" s="192"/>
      <c r="KQZ53" s="192"/>
      <c r="KRA53" s="192"/>
      <c r="KRB53" s="192"/>
      <c r="KRC53" s="192"/>
      <c r="KRD53" s="192"/>
      <c r="KRE53" s="192"/>
      <c r="KRF53" s="192"/>
      <c r="KRG53" s="192"/>
      <c r="KRH53" s="192"/>
      <c r="KRI53" s="192"/>
      <c r="KRJ53" s="192"/>
      <c r="KRK53" s="192"/>
      <c r="KRL53" s="192"/>
      <c r="KRM53" s="192"/>
      <c r="KRN53" s="192"/>
      <c r="KRO53" s="192"/>
      <c r="KRP53" s="192"/>
      <c r="KRQ53" s="192"/>
      <c r="KRR53" s="192"/>
      <c r="KRS53" s="192"/>
      <c r="KRT53" s="192"/>
      <c r="KRU53" s="192"/>
      <c r="KRV53" s="192"/>
      <c r="KRW53" s="192"/>
      <c r="KRX53" s="192"/>
      <c r="KRY53" s="192"/>
      <c r="KRZ53" s="192"/>
      <c r="KSA53" s="192"/>
      <c r="KSB53" s="192"/>
      <c r="KSC53" s="192"/>
      <c r="KSD53" s="192"/>
      <c r="KSE53" s="192"/>
      <c r="KSF53" s="192"/>
      <c r="KSG53" s="192"/>
      <c r="KSH53" s="192"/>
      <c r="KSI53" s="192"/>
      <c r="KSJ53" s="192"/>
      <c r="KSK53" s="192"/>
      <c r="KSL53" s="192"/>
      <c r="KSM53" s="192"/>
      <c r="KSN53" s="192"/>
      <c r="KSO53" s="192"/>
      <c r="KSP53" s="192"/>
      <c r="KSQ53" s="192"/>
      <c r="KSR53" s="192"/>
      <c r="KSS53" s="192"/>
      <c r="KST53" s="192"/>
      <c r="KSU53" s="192"/>
      <c r="KSV53" s="192"/>
      <c r="KSW53" s="192"/>
      <c r="KSX53" s="192"/>
      <c r="KSY53" s="192"/>
      <c r="KSZ53" s="192"/>
      <c r="KTA53" s="192"/>
      <c r="KTB53" s="192"/>
      <c r="KTC53" s="192"/>
      <c r="KTD53" s="192"/>
      <c r="KTE53" s="192"/>
      <c r="KTF53" s="192"/>
      <c r="KTG53" s="192"/>
      <c r="KTH53" s="192"/>
      <c r="KTI53" s="192"/>
      <c r="KTJ53" s="192"/>
      <c r="KTK53" s="192"/>
      <c r="KTL53" s="192"/>
      <c r="KTM53" s="192"/>
      <c r="KTN53" s="192"/>
      <c r="KTO53" s="192"/>
      <c r="KTP53" s="192"/>
      <c r="KTQ53" s="192"/>
      <c r="KTR53" s="192"/>
      <c r="KTS53" s="192"/>
      <c r="KTT53" s="192"/>
      <c r="KTU53" s="192"/>
      <c r="KTV53" s="192"/>
      <c r="KTW53" s="192"/>
      <c r="KTX53" s="192"/>
      <c r="KTY53" s="192"/>
      <c r="KTZ53" s="192"/>
      <c r="KUA53" s="192"/>
      <c r="KUB53" s="192"/>
      <c r="KUC53" s="192"/>
      <c r="KUD53" s="192"/>
      <c r="KUE53" s="192"/>
      <c r="KUF53" s="192"/>
      <c r="KUG53" s="192"/>
      <c r="KUH53" s="192"/>
      <c r="KUI53" s="192"/>
      <c r="KUJ53" s="192"/>
      <c r="KUK53" s="192"/>
      <c r="KUL53" s="192"/>
      <c r="KUM53" s="192"/>
      <c r="KUN53" s="192"/>
      <c r="KUO53" s="192"/>
      <c r="KUP53" s="192"/>
      <c r="KUQ53" s="192"/>
      <c r="KUR53" s="192"/>
      <c r="KUS53" s="192"/>
      <c r="KUT53" s="192"/>
      <c r="KUU53" s="192"/>
      <c r="KUV53" s="192"/>
      <c r="KUW53" s="192"/>
      <c r="KUX53" s="192"/>
      <c r="KUY53" s="192"/>
      <c r="KUZ53" s="192"/>
      <c r="KVA53" s="192"/>
      <c r="KVB53" s="192"/>
      <c r="KVC53" s="192"/>
      <c r="KVD53" s="192"/>
      <c r="KVE53" s="192"/>
      <c r="KVF53" s="192"/>
      <c r="KVG53" s="192"/>
      <c r="KVH53" s="192"/>
      <c r="KVI53" s="192"/>
      <c r="KVJ53" s="192"/>
      <c r="KVK53" s="192"/>
      <c r="KVL53" s="192"/>
      <c r="KVM53" s="192"/>
      <c r="KVN53" s="192"/>
      <c r="KVO53" s="192"/>
      <c r="KVP53" s="192"/>
      <c r="KVQ53" s="192"/>
      <c r="KVR53" s="192"/>
      <c r="KVS53" s="192"/>
      <c r="KVT53" s="192"/>
      <c r="KVU53" s="192"/>
      <c r="KVV53" s="192"/>
      <c r="KVW53" s="192"/>
      <c r="KVX53" s="192"/>
      <c r="KVY53" s="192"/>
      <c r="KVZ53" s="192"/>
      <c r="KWA53" s="192"/>
      <c r="KWB53" s="192"/>
      <c r="KWC53" s="192"/>
      <c r="KWD53" s="192"/>
      <c r="KWE53" s="192"/>
      <c r="KWF53" s="192"/>
      <c r="KWG53" s="192"/>
      <c r="KWH53" s="192"/>
      <c r="KWI53" s="192"/>
      <c r="KWJ53" s="192"/>
      <c r="KWK53" s="192"/>
      <c r="KWL53" s="192"/>
      <c r="KWM53" s="192"/>
      <c r="KWN53" s="192"/>
      <c r="KWO53" s="192"/>
      <c r="KWP53" s="192"/>
      <c r="KWQ53" s="192"/>
      <c r="KWR53" s="192"/>
      <c r="KWS53" s="192"/>
      <c r="KWT53" s="192"/>
      <c r="KWU53" s="192"/>
      <c r="KWV53" s="192"/>
      <c r="KWW53" s="192"/>
      <c r="KWX53" s="192"/>
      <c r="KWY53" s="192"/>
      <c r="KWZ53" s="192"/>
      <c r="KXA53" s="192"/>
      <c r="KXB53" s="192"/>
      <c r="KXC53" s="192"/>
      <c r="KXD53" s="192"/>
      <c r="KXE53" s="192"/>
      <c r="KXF53" s="192"/>
      <c r="KXG53" s="192"/>
      <c r="KXH53" s="192"/>
      <c r="KXI53" s="192"/>
      <c r="KXJ53" s="192"/>
      <c r="KXK53" s="192"/>
      <c r="KXL53" s="192"/>
      <c r="KXM53" s="192"/>
      <c r="KXN53" s="192"/>
      <c r="KXO53" s="192"/>
      <c r="KXP53" s="192"/>
      <c r="KXQ53" s="192"/>
      <c r="KXR53" s="192"/>
      <c r="KXS53" s="192"/>
      <c r="KXT53" s="192"/>
      <c r="KXU53" s="192"/>
      <c r="KXV53" s="192"/>
      <c r="KXW53" s="192"/>
      <c r="KXX53" s="192"/>
      <c r="KXY53" s="192"/>
      <c r="KXZ53" s="192"/>
      <c r="KYA53" s="192"/>
      <c r="KYB53" s="192"/>
      <c r="KYC53" s="192"/>
      <c r="KYD53" s="192"/>
      <c r="KYE53" s="192"/>
      <c r="KYF53" s="192"/>
      <c r="KYG53" s="192"/>
      <c r="KYH53" s="192"/>
      <c r="KYI53" s="192"/>
      <c r="KYJ53" s="192"/>
      <c r="KYK53" s="192"/>
      <c r="KYL53" s="192"/>
      <c r="KYM53" s="192"/>
      <c r="KYN53" s="192"/>
      <c r="KYO53" s="192"/>
      <c r="KYP53" s="192"/>
      <c r="KYQ53" s="192"/>
      <c r="KYR53" s="192"/>
      <c r="KYS53" s="192"/>
      <c r="KYT53" s="192"/>
      <c r="KYU53" s="192"/>
      <c r="KYV53" s="192"/>
      <c r="KYW53" s="192"/>
      <c r="KYX53" s="192"/>
      <c r="KYY53" s="192"/>
      <c r="KYZ53" s="192"/>
      <c r="KZA53" s="192"/>
      <c r="KZB53" s="192"/>
      <c r="KZC53" s="192"/>
      <c r="KZD53" s="192"/>
      <c r="KZE53" s="192"/>
      <c r="KZF53" s="192"/>
      <c r="KZG53" s="192"/>
      <c r="KZH53" s="192"/>
      <c r="KZI53" s="192"/>
      <c r="KZJ53" s="192"/>
      <c r="KZK53" s="192"/>
      <c r="KZL53" s="192"/>
      <c r="KZM53" s="192"/>
      <c r="KZN53" s="192"/>
      <c r="KZO53" s="192"/>
      <c r="KZP53" s="192"/>
      <c r="KZQ53" s="192"/>
      <c r="KZR53" s="192"/>
      <c r="KZS53" s="192"/>
      <c r="KZT53" s="192"/>
      <c r="KZU53" s="192"/>
      <c r="KZV53" s="192"/>
      <c r="KZW53" s="192"/>
      <c r="KZX53" s="192"/>
      <c r="KZY53" s="192"/>
      <c r="KZZ53" s="192"/>
      <c r="LAA53" s="192"/>
      <c r="LAB53" s="192"/>
      <c r="LAC53" s="192"/>
      <c r="LAD53" s="192"/>
      <c r="LAE53" s="192"/>
      <c r="LAF53" s="192"/>
      <c r="LAG53" s="192"/>
      <c r="LAH53" s="192"/>
      <c r="LAI53" s="192"/>
      <c r="LAJ53" s="192"/>
      <c r="LAK53" s="192"/>
      <c r="LAL53" s="192"/>
      <c r="LAM53" s="192"/>
      <c r="LAN53" s="192"/>
      <c r="LAO53" s="192"/>
      <c r="LAP53" s="192"/>
      <c r="LAQ53" s="192"/>
      <c r="LAR53" s="192"/>
      <c r="LAS53" s="192"/>
      <c r="LAT53" s="192"/>
      <c r="LAU53" s="192"/>
      <c r="LAV53" s="192"/>
      <c r="LAW53" s="192"/>
      <c r="LAX53" s="192"/>
      <c r="LAY53" s="192"/>
      <c r="LAZ53" s="192"/>
      <c r="LBA53" s="192"/>
      <c r="LBB53" s="192"/>
      <c r="LBC53" s="192"/>
      <c r="LBD53" s="192"/>
      <c r="LBE53" s="192"/>
      <c r="LBF53" s="192"/>
      <c r="LBG53" s="192"/>
      <c r="LBH53" s="192"/>
      <c r="LBI53" s="192"/>
      <c r="LBJ53" s="192"/>
      <c r="LBK53" s="192"/>
      <c r="LBL53" s="192"/>
      <c r="LBM53" s="192"/>
      <c r="LBN53" s="192"/>
      <c r="LBO53" s="192"/>
      <c r="LBP53" s="192"/>
      <c r="LBQ53" s="192"/>
      <c r="LBR53" s="192"/>
      <c r="LBS53" s="192"/>
      <c r="LBT53" s="192"/>
      <c r="LBU53" s="192"/>
      <c r="LBV53" s="192"/>
      <c r="LBW53" s="192"/>
      <c r="LBX53" s="192"/>
      <c r="LBY53" s="192"/>
      <c r="LBZ53" s="192"/>
      <c r="LCA53" s="192"/>
      <c r="LCB53" s="192"/>
      <c r="LCC53" s="192"/>
      <c r="LCD53" s="192"/>
      <c r="LCE53" s="192"/>
      <c r="LCF53" s="192"/>
      <c r="LCG53" s="192"/>
      <c r="LCH53" s="192"/>
      <c r="LCI53" s="192"/>
      <c r="LCJ53" s="192"/>
      <c r="LCK53" s="192"/>
      <c r="LCL53" s="192"/>
      <c r="LCM53" s="192"/>
      <c r="LCN53" s="192"/>
      <c r="LCO53" s="192"/>
      <c r="LCP53" s="192"/>
      <c r="LCQ53" s="192"/>
      <c r="LCR53" s="192"/>
      <c r="LCS53" s="192"/>
      <c r="LCT53" s="192"/>
      <c r="LCU53" s="192"/>
      <c r="LCV53" s="192"/>
      <c r="LCW53" s="192"/>
      <c r="LCX53" s="192"/>
      <c r="LCY53" s="192"/>
      <c r="LCZ53" s="192"/>
      <c r="LDA53" s="192"/>
      <c r="LDB53" s="192"/>
      <c r="LDC53" s="192"/>
      <c r="LDD53" s="192"/>
      <c r="LDE53" s="192"/>
      <c r="LDF53" s="192"/>
      <c r="LDG53" s="192"/>
      <c r="LDH53" s="192"/>
      <c r="LDI53" s="192"/>
      <c r="LDJ53" s="192"/>
      <c r="LDK53" s="192"/>
      <c r="LDL53" s="192"/>
      <c r="LDM53" s="192"/>
      <c r="LDN53" s="192"/>
      <c r="LDO53" s="192"/>
      <c r="LDP53" s="192"/>
      <c r="LDQ53" s="192"/>
      <c r="LDR53" s="192"/>
      <c r="LDS53" s="192"/>
      <c r="LDT53" s="192"/>
      <c r="LDU53" s="192"/>
      <c r="LDV53" s="192"/>
      <c r="LDW53" s="192"/>
      <c r="LDX53" s="192"/>
      <c r="LDY53" s="192"/>
      <c r="LDZ53" s="192"/>
      <c r="LEA53" s="192"/>
      <c r="LEB53" s="192"/>
      <c r="LEC53" s="192"/>
      <c r="LED53" s="192"/>
      <c r="LEE53" s="192"/>
      <c r="LEF53" s="192"/>
      <c r="LEG53" s="192"/>
      <c r="LEH53" s="192"/>
      <c r="LEI53" s="192"/>
      <c r="LEJ53" s="192"/>
      <c r="LEK53" s="192"/>
      <c r="LEL53" s="192"/>
      <c r="LEM53" s="192"/>
      <c r="LEN53" s="192"/>
      <c r="LEO53" s="192"/>
      <c r="LEP53" s="192"/>
      <c r="LEQ53" s="192"/>
      <c r="LER53" s="192"/>
      <c r="LES53" s="192"/>
      <c r="LET53" s="192"/>
      <c r="LEU53" s="192"/>
      <c r="LEV53" s="192"/>
      <c r="LEW53" s="192"/>
      <c r="LEX53" s="192"/>
      <c r="LEY53" s="192"/>
      <c r="LEZ53" s="192"/>
      <c r="LFA53" s="192"/>
      <c r="LFB53" s="192"/>
      <c r="LFC53" s="192"/>
      <c r="LFD53" s="192"/>
      <c r="LFE53" s="192"/>
      <c r="LFF53" s="192"/>
      <c r="LFG53" s="192"/>
      <c r="LFH53" s="192"/>
      <c r="LFI53" s="192"/>
      <c r="LFJ53" s="192"/>
      <c r="LFK53" s="192"/>
      <c r="LFL53" s="192"/>
      <c r="LFM53" s="192"/>
      <c r="LFN53" s="192"/>
      <c r="LFO53" s="192"/>
      <c r="LFP53" s="192"/>
      <c r="LFQ53" s="192"/>
      <c r="LFR53" s="192"/>
      <c r="LFS53" s="192"/>
      <c r="LFT53" s="192"/>
      <c r="LFU53" s="192"/>
      <c r="LFV53" s="192"/>
      <c r="LFW53" s="192"/>
      <c r="LFX53" s="192"/>
      <c r="LFY53" s="192"/>
      <c r="LFZ53" s="192"/>
      <c r="LGA53" s="192"/>
      <c r="LGB53" s="192"/>
      <c r="LGC53" s="192"/>
      <c r="LGD53" s="192"/>
      <c r="LGE53" s="192"/>
      <c r="LGF53" s="192"/>
      <c r="LGG53" s="192"/>
      <c r="LGH53" s="192"/>
      <c r="LGI53" s="192"/>
      <c r="LGJ53" s="192"/>
      <c r="LGK53" s="192"/>
      <c r="LGL53" s="192"/>
      <c r="LGM53" s="192"/>
      <c r="LGN53" s="192"/>
      <c r="LGO53" s="192"/>
      <c r="LGP53" s="192"/>
      <c r="LGQ53" s="192"/>
      <c r="LGR53" s="192"/>
      <c r="LGS53" s="192"/>
      <c r="LGT53" s="192"/>
      <c r="LGU53" s="192"/>
      <c r="LGV53" s="192"/>
      <c r="LGW53" s="192"/>
      <c r="LGX53" s="192"/>
      <c r="LGY53" s="192"/>
      <c r="LGZ53" s="192"/>
      <c r="LHA53" s="192"/>
      <c r="LHB53" s="192"/>
      <c r="LHC53" s="192"/>
      <c r="LHD53" s="192"/>
      <c r="LHE53" s="192"/>
      <c r="LHF53" s="192"/>
      <c r="LHG53" s="192"/>
      <c r="LHH53" s="192"/>
      <c r="LHI53" s="192"/>
      <c r="LHJ53" s="192"/>
      <c r="LHK53" s="192"/>
      <c r="LHL53" s="192"/>
      <c r="LHM53" s="192"/>
      <c r="LHN53" s="192"/>
      <c r="LHO53" s="192"/>
      <c r="LHP53" s="192"/>
      <c r="LHQ53" s="192"/>
      <c r="LHR53" s="192"/>
      <c r="LHS53" s="192"/>
      <c r="LHT53" s="192"/>
      <c r="LHU53" s="192"/>
      <c r="LHV53" s="192"/>
      <c r="LHW53" s="192"/>
      <c r="LHX53" s="192"/>
      <c r="LHY53" s="192"/>
      <c r="LHZ53" s="192"/>
      <c r="LIA53" s="192"/>
      <c r="LIB53" s="192"/>
      <c r="LIC53" s="192"/>
      <c r="LID53" s="192"/>
      <c r="LIE53" s="192"/>
      <c r="LIF53" s="192"/>
      <c r="LIG53" s="192"/>
      <c r="LIH53" s="192"/>
      <c r="LII53" s="192"/>
      <c r="LIJ53" s="192"/>
      <c r="LIK53" s="192"/>
      <c r="LIL53" s="192"/>
      <c r="LIM53" s="192"/>
      <c r="LIN53" s="192"/>
      <c r="LIO53" s="192"/>
      <c r="LIP53" s="192"/>
      <c r="LIQ53" s="192"/>
      <c r="LIR53" s="192"/>
      <c r="LIS53" s="192"/>
      <c r="LIT53" s="192"/>
      <c r="LIU53" s="192"/>
      <c r="LIV53" s="192"/>
      <c r="LIW53" s="192"/>
      <c r="LIX53" s="192"/>
      <c r="LIY53" s="192"/>
      <c r="LIZ53" s="192"/>
      <c r="LJA53" s="192"/>
      <c r="LJB53" s="192"/>
      <c r="LJC53" s="192"/>
      <c r="LJD53" s="192"/>
      <c r="LJE53" s="192"/>
      <c r="LJF53" s="192"/>
      <c r="LJG53" s="192"/>
      <c r="LJH53" s="192"/>
      <c r="LJI53" s="192"/>
      <c r="LJJ53" s="192"/>
      <c r="LJK53" s="192"/>
      <c r="LJL53" s="192"/>
      <c r="LJM53" s="192"/>
      <c r="LJN53" s="192"/>
      <c r="LJO53" s="192"/>
      <c r="LJP53" s="192"/>
      <c r="LJQ53" s="192"/>
      <c r="LJR53" s="192"/>
      <c r="LJS53" s="192"/>
      <c r="LJT53" s="192"/>
      <c r="LJU53" s="192"/>
      <c r="LJV53" s="192"/>
      <c r="LJW53" s="192"/>
      <c r="LJX53" s="192"/>
      <c r="LJY53" s="192"/>
      <c r="LJZ53" s="192"/>
      <c r="LKA53" s="192"/>
      <c r="LKB53" s="192"/>
      <c r="LKC53" s="192"/>
      <c r="LKD53" s="192"/>
      <c r="LKE53" s="192"/>
      <c r="LKF53" s="192"/>
      <c r="LKG53" s="192"/>
      <c r="LKH53" s="192"/>
      <c r="LKI53" s="192"/>
      <c r="LKJ53" s="192"/>
      <c r="LKK53" s="192"/>
      <c r="LKL53" s="192"/>
      <c r="LKM53" s="192"/>
      <c r="LKN53" s="192"/>
      <c r="LKO53" s="192"/>
      <c r="LKP53" s="192"/>
      <c r="LKQ53" s="192"/>
      <c r="LKR53" s="192"/>
      <c r="LKS53" s="192"/>
      <c r="LKT53" s="192"/>
      <c r="LKU53" s="192"/>
      <c r="LKV53" s="192"/>
      <c r="LKW53" s="192"/>
      <c r="LKX53" s="192"/>
      <c r="LKY53" s="192"/>
      <c r="LKZ53" s="192"/>
      <c r="LLA53" s="192"/>
      <c r="LLB53" s="192"/>
      <c r="LLC53" s="192"/>
      <c r="LLD53" s="192"/>
      <c r="LLE53" s="192"/>
      <c r="LLF53" s="192"/>
      <c r="LLG53" s="192"/>
      <c r="LLH53" s="192"/>
      <c r="LLI53" s="192"/>
      <c r="LLJ53" s="192"/>
      <c r="LLK53" s="192"/>
      <c r="LLL53" s="192"/>
      <c r="LLM53" s="192"/>
      <c r="LLN53" s="192"/>
      <c r="LLO53" s="192"/>
      <c r="LLP53" s="192"/>
      <c r="LLQ53" s="192"/>
      <c r="LLR53" s="192"/>
      <c r="LLS53" s="192"/>
      <c r="LLT53" s="192"/>
      <c r="LLU53" s="192"/>
      <c r="LLV53" s="192"/>
      <c r="LLW53" s="192"/>
      <c r="LLX53" s="192"/>
      <c r="LLY53" s="192"/>
      <c r="LLZ53" s="192"/>
      <c r="LMA53" s="192"/>
      <c r="LMB53" s="192"/>
      <c r="LMC53" s="192"/>
      <c r="LMD53" s="192"/>
      <c r="LME53" s="192"/>
      <c r="LMF53" s="192"/>
      <c r="LMG53" s="192"/>
      <c r="LMH53" s="192"/>
      <c r="LMI53" s="192"/>
      <c r="LMJ53" s="192"/>
      <c r="LMK53" s="192"/>
      <c r="LML53" s="192"/>
      <c r="LMM53" s="192"/>
      <c r="LMN53" s="192"/>
      <c r="LMO53" s="192"/>
      <c r="LMP53" s="192"/>
      <c r="LMQ53" s="192"/>
      <c r="LMR53" s="192"/>
      <c r="LMS53" s="192"/>
      <c r="LMT53" s="192"/>
      <c r="LMU53" s="192"/>
      <c r="LMV53" s="192"/>
      <c r="LMW53" s="192"/>
      <c r="LMX53" s="192"/>
      <c r="LMY53" s="192"/>
      <c r="LMZ53" s="192"/>
      <c r="LNA53" s="192"/>
      <c r="LNB53" s="192"/>
      <c r="LNC53" s="192"/>
      <c r="LND53" s="192"/>
      <c r="LNE53" s="192"/>
      <c r="LNF53" s="192"/>
      <c r="LNG53" s="192"/>
      <c r="LNH53" s="192"/>
      <c r="LNI53" s="192"/>
      <c r="LNJ53" s="192"/>
      <c r="LNK53" s="192"/>
      <c r="LNL53" s="192"/>
      <c r="LNM53" s="192"/>
      <c r="LNN53" s="192"/>
      <c r="LNO53" s="192"/>
      <c r="LNP53" s="192"/>
      <c r="LNQ53" s="192"/>
      <c r="LNR53" s="192"/>
      <c r="LNS53" s="192"/>
      <c r="LNT53" s="192"/>
      <c r="LNU53" s="192"/>
      <c r="LNV53" s="192"/>
      <c r="LNW53" s="192"/>
      <c r="LNX53" s="192"/>
      <c r="LNY53" s="192"/>
      <c r="LNZ53" s="192"/>
      <c r="LOA53" s="192"/>
      <c r="LOB53" s="192"/>
      <c r="LOC53" s="192"/>
      <c r="LOD53" s="192"/>
      <c r="LOE53" s="192"/>
      <c r="LOF53" s="192"/>
      <c r="LOG53" s="192"/>
      <c r="LOH53" s="192"/>
      <c r="LOI53" s="192"/>
      <c r="LOJ53" s="192"/>
      <c r="LOK53" s="192"/>
      <c r="LOL53" s="192"/>
      <c r="LOM53" s="192"/>
      <c r="LON53" s="192"/>
      <c r="LOO53" s="192"/>
      <c r="LOP53" s="192"/>
      <c r="LOQ53" s="192"/>
      <c r="LOR53" s="192"/>
      <c r="LOS53" s="192"/>
      <c r="LOT53" s="192"/>
      <c r="LOU53" s="192"/>
      <c r="LOV53" s="192"/>
      <c r="LOW53" s="192"/>
      <c r="LOX53" s="192"/>
      <c r="LOY53" s="192"/>
      <c r="LOZ53" s="192"/>
      <c r="LPA53" s="192"/>
      <c r="LPB53" s="192"/>
      <c r="LPC53" s="192"/>
      <c r="LPD53" s="192"/>
      <c r="LPE53" s="192"/>
      <c r="LPF53" s="192"/>
      <c r="LPG53" s="192"/>
      <c r="LPH53" s="192"/>
      <c r="LPI53" s="192"/>
      <c r="LPJ53" s="192"/>
      <c r="LPK53" s="192"/>
      <c r="LPL53" s="192"/>
      <c r="LPM53" s="192"/>
      <c r="LPN53" s="192"/>
      <c r="LPO53" s="192"/>
      <c r="LPP53" s="192"/>
      <c r="LPQ53" s="192"/>
      <c r="LPR53" s="192"/>
      <c r="LPS53" s="192"/>
      <c r="LPT53" s="192"/>
      <c r="LPU53" s="192"/>
      <c r="LPV53" s="192"/>
      <c r="LPW53" s="192"/>
      <c r="LPX53" s="192"/>
      <c r="LPY53" s="192"/>
      <c r="LPZ53" s="192"/>
      <c r="LQA53" s="192"/>
      <c r="LQB53" s="192"/>
      <c r="LQC53" s="192"/>
      <c r="LQD53" s="192"/>
      <c r="LQE53" s="192"/>
      <c r="LQF53" s="192"/>
      <c r="LQG53" s="192"/>
      <c r="LQH53" s="192"/>
      <c r="LQI53" s="192"/>
      <c r="LQJ53" s="192"/>
      <c r="LQK53" s="192"/>
      <c r="LQL53" s="192"/>
      <c r="LQM53" s="192"/>
      <c r="LQN53" s="192"/>
      <c r="LQO53" s="192"/>
      <c r="LQP53" s="192"/>
      <c r="LQQ53" s="192"/>
      <c r="LQR53" s="192"/>
      <c r="LQS53" s="192"/>
      <c r="LQT53" s="192"/>
      <c r="LQU53" s="192"/>
      <c r="LQV53" s="192"/>
      <c r="LQW53" s="192"/>
      <c r="LQX53" s="192"/>
      <c r="LQY53" s="192"/>
      <c r="LQZ53" s="192"/>
      <c r="LRA53" s="192"/>
      <c r="LRB53" s="192"/>
      <c r="LRC53" s="192"/>
      <c r="LRD53" s="192"/>
      <c r="LRE53" s="192"/>
      <c r="LRF53" s="192"/>
      <c r="LRG53" s="192"/>
      <c r="LRH53" s="192"/>
      <c r="LRI53" s="192"/>
      <c r="LRJ53" s="192"/>
      <c r="LRK53" s="192"/>
      <c r="LRL53" s="192"/>
      <c r="LRM53" s="192"/>
      <c r="LRN53" s="192"/>
      <c r="LRO53" s="192"/>
      <c r="LRP53" s="192"/>
      <c r="LRQ53" s="192"/>
      <c r="LRR53" s="192"/>
      <c r="LRS53" s="192"/>
      <c r="LRT53" s="192"/>
      <c r="LRU53" s="192"/>
      <c r="LRV53" s="192"/>
      <c r="LRW53" s="192"/>
      <c r="LRX53" s="192"/>
      <c r="LRY53" s="192"/>
      <c r="LRZ53" s="192"/>
      <c r="LSA53" s="192"/>
      <c r="LSB53" s="192"/>
      <c r="LSC53" s="192"/>
      <c r="LSD53" s="192"/>
      <c r="LSE53" s="192"/>
      <c r="LSF53" s="192"/>
      <c r="LSG53" s="192"/>
      <c r="LSH53" s="192"/>
      <c r="LSI53" s="192"/>
      <c r="LSJ53" s="192"/>
      <c r="LSK53" s="192"/>
      <c r="LSL53" s="192"/>
      <c r="LSM53" s="192"/>
      <c r="LSN53" s="192"/>
      <c r="LSO53" s="192"/>
      <c r="LSP53" s="192"/>
      <c r="LSQ53" s="192"/>
      <c r="LSR53" s="192"/>
      <c r="LSS53" s="192"/>
      <c r="LST53" s="192"/>
      <c r="LSU53" s="192"/>
      <c r="LSV53" s="192"/>
      <c r="LSW53" s="192"/>
      <c r="LSX53" s="192"/>
      <c r="LSY53" s="192"/>
      <c r="LSZ53" s="192"/>
      <c r="LTA53" s="192"/>
      <c r="LTB53" s="192"/>
      <c r="LTC53" s="192"/>
      <c r="LTD53" s="192"/>
      <c r="LTE53" s="192"/>
      <c r="LTF53" s="192"/>
      <c r="LTG53" s="192"/>
      <c r="LTH53" s="192"/>
      <c r="LTI53" s="192"/>
      <c r="LTJ53" s="192"/>
      <c r="LTK53" s="192"/>
      <c r="LTL53" s="192"/>
      <c r="LTM53" s="192"/>
      <c r="LTN53" s="192"/>
      <c r="LTO53" s="192"/>
      <c r="LTP53" s="192"/>
      <c r="LTQ53" s="192"/>
      <c r="LTR53" s="192"/>
      <c r="LTS53" s="192"/>
      <c r="LTT53" s="192"/>
      <c r="LTU53" s="192"/>
      <c r="LTV53" s="192"/>
      <c r="LTW53" s="192"/>
      <c r="LTX53" s="192"/>
      <c r="LTY53" s="192"/>
      <c r="LTZ53" s="192"/>
      <c r="LUA53" s="192"/>
      <c r="LUB53" s="192"/>
      <c r="LUC53" s="192"/>
      <c r="LUD53" s="192"/>
      <c r="LUE53" s="192"/>
      <c r="LUF53" s="192"/>
      <c r="LUG53" s="192"/>
      <c r="LUH53" s="192"/>
      <c r="LUI53" s="192"/>
      <c r="LUJ53" s="192"/>
      <c r="LUK53" s="192"/>
      <c r="LUL53" s="192"/>
      <c r="LUM53" s="192"/>
      <c r="LUN53" s="192"/>
      <c r="LUO53" s="192"/>
      <c r="LUP53" s="192"/>
      <c r="LUQ53" s="192"/>
      <c r="LUR53" s="192"/>
      <c r="LUS53" s="192"/>
      <c r="LUT53" s="192"/>
      <c r="LUU53" s="192"/>
      <c r="LUV53" s="192"/>
      <c r="LUW53" s="192"/>
      <c r="LUX53" s="192"/>
      <c r="LUY53" s="192"/>
      <c r="LUZ53" s="192"/>
      <c r="LVA53" s="192"/>
      <c r="LVB53" s="192"/>
      <c r="LVC53" s="192"/>
      <c r="LVD53" s="192"/>
      <c r="LVE53" s="192"/>
      <c r="LVF53" s="192"/>
      <c r="LVG53" s="192"/>
      <c r="LVH53" s="192"/>
      <c r="LVI53" s="192"/>
      <c r="LVJ53" s="192"/>
      <c r="LVK53" s="192"/>
      <c r="LVL53" s="192"/>
      <c r="LVM53" s="192"/>
      <c r="LVN53" s="192"/>
      <c r="LVO53" s="192"/>
      <c r="LVP53" s="192"/>
      <c r="LVQ53" s="192"/>
      <c r="LVR53" s="192"/>
      <c r="LVS53" s="192"/>
      <c r="LVT53" s="192"/>
      <c r="LVU53" s="192"/>
      <c r="LVV53" s="192"/>
      <c r="LVW53" s="192"/>
      <c r="LVX53" s="192"/>
      <c r="LVY53" s="192"/>
      <c r="LVZ53" s="192"/>
      <c r="LWA53" s="192"/>
      <c r="LWB53" s="192"/>
      <c r="LWC53" s="192"/>
      <c r="LWD53" s="192"/>
      <c r="LWE53" s="192"/>
      <c r="LWF53" s="192"/>
      <c r="LWG53" s="192"/>
      <c r="LWH53" s="192"/>
      <c r="LWI53" s="192"/>
      <c r="LWJ53" s="192"/>
      <c r="LWK53" s="192"/>
      <c r="LWL53" s="192"/>
      <c r="LWM53" s="192"/>
      <c r="LWN53" s="192"/>
      <c r="LWO53" s="192"/>
      <c r="LWP53" s="192"/>
      <c r="LWQ53" s="192"/>
      <c r="LWR53" s="192"/>
      <c r="LWS53" s="192"/>
      <c r="LWT53" s="192"/>
      <c r="LWU53" s="192"/>
      <c r="LWV53" s="192"/>
      <c r="LWW53" s="192"/>
      <c r="LWX53" s="192"/>
      <c r="LWY53" s="192"/>
      <c r="LWZ53" s="192"/>
      <c r="LXA53" s="192"/>
      <c r="LXB53" s="192"/>
      <c r="LXC53" s="192"/>
      <c r="LXD53" s="192"/>
      <c r="LXE53" s="192"/>
      <c r="LXF53" s="192"/>
      <c r="LXG53" s="192"/>
      <c r="LXH53" s="192"/>
      <c r="LXI53" s="192"/>
      <c r="LXJ53" s="192"/>
      <c r="LXK53" s="192"/>
      <c r="LXL53" s="192"/>
      <c r="LXM53" s="192"/>
      <c r="LXN53" s="192"/>
      <c r="LXO53" s="192"/>
      <c r="LXP53" s="192"/>
      <c r="LXQ53" s="192"/>
      <c r="LXR53" s="192"/>
      <c r="LXS53" s="192"/>
      <c r="LXT53" s="192"/>
      <c r="LXU53" s="192"/>
      <c r="LXV53" s="192"/>
      <c r="LXW53" s="192"/>
      <c r="LXX53" s="192"/>
      <c r="LXY53" s="192"/>
      <c r="LXZ53" s="192"/>
      <c r="LYA53" s="192"/>
      <c r="LYB53" s="192"/>
      <c r="LYC53" s="192"/>
      <c r="LYD53" s="192"/>
      <c r="LYE53" s="192"/>
      <c r="LYF53" s="192"/>
      <c r="LYG53" s="192"/>
      <c r="LYH53" s="192"/>
      <c r="LYI53" s="192"/>
      <c r="LYJ53" s="192"/>
      <c r="LYK53" s="192"/>
      <c r="LYL53" s="192"/>
      <c r="LYM53" s="192"/>
      <c r="LYN53" s="192"/>
      <c r="LYO53" s="192"/>
      <c r="LYP53" s="192"/>
      <c r="LYQ53" s="192"/>
      <c r="LYR53" s="192"/>
      <c r="LYS53" s="192"/>
      <c r="LYT53" s="192"/>
      <c r="LYU53" s="192"/>
      <c r="LYV53" s="192"/>
      <c r="LYW53" s="192"/>
      <c r="LYX53" s="192"/>
      <c r="LYY53" s="192"/>
      <c r="LYZ53" s="192"/>
      <c r="LZA53" s="192"/>
      <c r="LZB53" s="192"/>
      <c r="LZC53" s="192"/>
      <c r="LZD53" s="192"/>
      <c r="LZE53" s="192"/>
      <c r="LZF53" s="192"/>
      <c r="LZG53" s="192"/>
      <c r="LZH53" s="192"/>
      <c r="LZI53" s="192"/>
      <c r="LZJ53" s="192"/>
      <c r="LZK53" s="192"/>
      <c r="LZL53" s="192"/>
      <c r="LZM53" s="192"/>
      <c r="LZN53" s="192"/>
      <c r="LZO53" s="192"/>
      <c r="LZP53" s="192"/>
      <c r="LZQ53" s="192"/>
      <c r="LZR53" s="192"/>
      <c r="LZS53" s="192"/>
      <c r="LZT53" s="192"/>
      <c r="LZU53" s="192"/>
      <c r="LZV53" s="192"/>
      <c r="LZW53" s="192"/>
      <c r="LZX53" s="192"/>
      <c r="LZY53" s="192"/>
      <c r="LZZ53" s="192"/>
      <c r="MAA53" s="192"/>
      <c r="MAB53" s="192"/>
      <c r="MAC53" s="192"/>
      <c r="MAD53" s="192"/>
      <c r="MAE53" s="192"/>
      <c r="MAF53" s="192"/>
      <c r="MAG53" s="192"/>
      <c r="MAH53" s="192"/>
      <c r="MAI53" s="192"/>
      <c r="MAJ53" s="192"/>
      <c r="MAK53" s="192"/>
      <c r="MAL53" s="192"/>
      <c r="MAM53" s="192"/>
      <c r="MAN53" s="192"/>
      <c r="MAO53" s="192"/>
      <c r="MAP53" s="192"/>
      <c r="MAQ53" s="192"/>
      <c r="MAR53" s="192"/>
      <c r="MAS53" s="192"/>
      <c r="MAT53" s="192"/>
      <c r="MAU53" s="192"/>
      <c r="MAV53" s="192"/>
      <c r="MAW53" s="192"/>
      <c r="MAX53" s="192"/>
      <c r="MAY53" s="192"/>
      <c r="MAZ53" s="192"/>
      <c r="MBA53" s="192"/>
      <c r="MBB53" s="192"/>
      <c r="MBC53" s="192"/>
      <c r="MBD53" s="192"/>
      <c r="MBE53" s="192"/>
      <c r="MBF53" s="192"/>
      <c r="MBG53" s="192"/>
      <c r="MBH53" s="192"/>
      <c r="MBI53" s="192"/>
      <c r="MBJ53" s="192"/>
      <c r="MBK53" s="192"/>
      <c r="MBL53" s="192"/>
      <c r="MBM53" s="192"/>
      <c r="MBN53" s="192"/>
      <c r="MBO53" s="192"/>
      <c r="MBP53" s="192"/>
      <c r="MBQ53" s="192"/>
      <c r="MBR53" s="192"/>
      <c r="MBS53" s="192"/>
      <c r="MBT53" s="192"/>
      <c r="MBU53" s="192"/>
      <c r="MBV53" s="192"/>
      <c r="MBW53" s="192"/>
      <c r="MBX53" s="192"/>
      <c r="MBY53" s="192"/>
      <c r="MBZ53" s="192"/>
      <c r="MCA53" s="192"/>
      <c r="MCB53" s="192"/>
      <c r="MCC53" s="192"/>
      <c r="MCD53" s="192"/>
      <c r="MCE53" s="192"/>
      <c r="MCF53" s="192"/>
      <c r="MCG53" s="192"/>
      <c r="MCH53" s="192"/>
      <c r="MCI53" s="192"/>
      <c r="MCJ53" s="192"/>
      <c r="MCK53" s="192"/>
      <c r="MCL53" s="192"/>
      <c r="MCM53" s="192"/>
      <c r="MCN53" s="192"/>
      <c r="MCO53" s="192"/>
      <c r="MCP53" s="192"/>
      <c r="MCQ53" s="192"/>
      <c r="MCR53" s="192"/>
      <c r="MCS53" s="192"/>
      <c r="MCT53" s="192"/>
      <c r="MCU53" s="192"/>
      <c r="MCV53" s="192"/>
      <c r="MCW53" s="192"/>
      <c r="MCX53" s="192"/>
      <c r="MCY53" s="192"/>
      <c r="MCZ53" s="192"/>
      <c r="MDA53" s="192"/>
      <c r="MDB53" s="192"/>
      <c r="MDC53" s="192"/>
      <c r="MDD53" s="192"/>
      <c r="MDE53" s="192"/>
      <c r="MDF53" s="192"/>
      <c r="MDG53" s="192"/>
      <c r="MDH53" s="192"/>
      <c r="MDI53" s="192"/>
      <c r="MDJ53" s="192"/>
      <c r="MDK53" s="192"/>
      <c r="MDL53" s="192"/>
      <c r="MDM53" s="192"/>
      <c r="MDN53" s="192"/>
      <c r="MDO53" s="192"/>
      <c r="MDP53" s="192"/>
      <c r="MDQ53" s="192"/>
      <c r="MDR53" s="192"/>
      <c r="MDS53" s="192"/>
      <c r="MDT53" s="192"/>
      <c r="MDU53" s="192"/>
      <c r="MDV53" s="192"/>
      <c r="MDW53" s="192"/>
      <c r="MDX53" s="192"/>
      <c r="MDY53" s="192"/>
      <c r="MDZ53" s="192"/>
      <c r="MEA53" s="192"/>
      <c r="MEB53" s="192"/>
      <c r="MEC53" s="192"/>
      <c r="MED53" s="192"/>
      <c r="MEE53" s="192"/>
      <c r="MEF53" s="192"/>
      <c r="MEG53" s="192"/>
      <c r="MEH53" s="192"/>
      <c r="MEI53" s="192"/>
      <c r="MEJ53" s="192"/>
      <c r="MEK53" s="192"/>
      <c r="MEL53" s="192"/>
      <c r="MEM53" s="192"/>
      <c r="MEN53" s="192"/>
      <c r="MEO53" s="192"/>
      <c r="MEP53" s="192"/>
      <c r="MEQ53" s="192"/>
      <c r="MER53" s="192"/>
      <c r="MES53" s="192"/>
      <c r="MET53" s="192"/>
      <c r="MEU53" s="192"/>
      <c r="MEV53" s="192"/>
      <c r="MEW53" s="192"/>
      <c r="MEX53" s="192"/>
      <c r="MEY53" s="192"/>
      <c r="MEZ53" s="192"/>
      <c r="MFA53" s="192"/>
      <c r="MFB53" s="192"/>
      <c r="MFC53" s="192"/>
      <c r="MFD53" s="192"/>
      <c r="MFE53" s="192"/>
      <c r="MFF53" s="192"/>
      <c r="MFG53" s="192"/>
      <c r="MFH53" s="192"/>
      <c r="MFI53" s="192"/>
      <c r="MFJ53" s="192"/>
      <c r="MFK53" s="192"/>
      <c r="MFL53" s="192"/>
      <c r="MFM53" s="192"/>
      <c r="MFN53" s="192"/>
      <c r="MFO53" s="192"/>
      <c r="MFP53" s="192"/>
      <c r="MFQ53" s="192"/>
      <c r="MFR53" s="192"/>
      <c r="MFS53" s="192"/>
      <c r="MFT53" s="192"/>
      <c r="MFU53" s="192"/>
      <c r="MFV53" s="192"/>
      <c r="MFW53" s="192"/>
      <c r="MFX53" s="192"/>
      <c r="MFY53" s="192"/>
      <c r="MFZ53" s="192"/>
      <c r="MGA53" s="192"/>
      <c r="MGB53" s="192"/>
      <c r="MGC53" s="192"/>
      <c r="MGD53" s="192"/>
      <c r="MGE53" s="192"/>
      <c r="MGF53" s="192"/>
      <c r="MGG53" s="192"/>
      <c r="MGH53" s="192"/>
      <c r="MGI53" s="192"/>
      <c r="MGJ53" s="192"/>
      <c r="MGK53" s="192"/>
      <c r="MGL53" s="192"/>
      <c r="MGM53" s="192"/>
      <c r="MGN53" s="192"/>
      <c r="MGO53" s="192"/>
      <c r="MGP53" s="192"/>
      <c r="MGQ53" s="192"/>
      <c r="MGR53" s="192"/>
      <c r="MGS53" s="192"/>
      <c r="MGT53" s="192"/>
      <c r="MGU53" s="192"/>
      <c r="MGV53" s="192"/>
      <c r="MGW53" s="192"/>
      <c r="MGX53" s="192"/>
      <c r="MGY53" s="192"/>
      <c r="MGZ53" s="192"/>
      <c r="MHA53" s="192"/>
      <c r="MHB53" s="192"/>
      <c r="MHC53" s="192"/>
      <c r="MHD53" s="192"/>
      <c r="MHE53" s="192"/>
      <c r="MHF53" s="192"/>
      <c r="MHG53" s="192"/>
      <c r="MHH53" s="192"/>
      <c r="MHI53" s="192"/>
      <c r="MHJ53" s="192"/>
      <c r="MHK53" s="192"/>
      <c r="MHL53" s="192"/>
      <c r="MHM53" s="192"/>
      <c r="MHN53" s="192"/>
      <c r="MHO53" s="192"/>
      <c r="MHP53" s="192"/>
      <c r="MHQ53" s="192"/>
      <c r="MHR53" s="192"/>
      <c r="MHS53" s="192"/>
      <c r="MHT53" s="192"/>
      <c r="MHU53" s="192"/>
      <c r="MHV53" s="192"/>
      <c r="MHW53" s="192"/>
      <c r="MHX53" s="192"/>
      <c r="MHY53" s="192"/>
      <c r="MHZ53" s="192"/>
      <c r="MIA53" s="192"/>
      <c r="MIB53" s="192"/>
      <c r="MIC53" s="192"/>
      <c r="MID53" s="192"/>
      <c r="MIE53" s="192"/>
      <c r="MIF53" s="192"/>
      <c r="MIG53" s="192"/>
      <c r="MIH53" s="192"/>
      <c r="MII53" s="192"/>
      <c r="MIJ53" s="192"/>
      <c r="MIK53" s="192"/>
      <c r="MIL53" s="192"/>
      <c r="MIM53" s="192"/>
      <c r="MIN53" s="192"/>
      <c r="MIO53" s="192"/>
      <c r="MIP53" s="192"/>
      <c r="MIQ53" s="192"/>
      <c r="MIR53" s="192"/>
      <c r="MIS53" s="192"/>
      <c r="MIT53" s="192"/>
      <c r="MIU53" s="192"/>
      <c r="MIV53" s="192"/>
      <c r="MIW53" s="192"/>
      <c r="MIX53" s="192"/>
      <c r="MIY53" s="192"/>
      <c r="MIZ53" s="192"/>
      <c r="MJA53" s="192"/>
      <c r="MJB53" s="192"/>
      <c r="MJC53" s="192"/>
      <c r="MJD53" s="192"/>
      <c r="MJE53" s="192"/>
      <c r="MJF53" s="192"/>
      <c r="MJG53" s="192"/>
      <c r="MJH53" s="192"/>
      <c r="MJI53" s="192"/>
      <c r="MJJ53" s="192"/>
      <c r="MJK53" s="192"/>
      <c r="MJL53" s="192"/>
      <c r="MJM53" s="192"/>
      <c r="MJN53" s="192"/>
      <c r="MJO53" s="192"/>
      <c r="MJP53" s="192"/>
      <c r="MJQ53" s="192"/>
      <c r="MJR53" s="192"/>
      <c r="MJS53" s="192"/>
      <c r="MJT53" s="192"/>
      <c r="MJU53" s="192"/>
      <c r="MJV53" s="192"/>
      <c r="MJW53" s="192"/>
      <c r="MJX53" s="192"/>
      <c r="MJY53" s="192"/>
      <c r="MJZ53" s="192"/>
      <c r="MKA53" s="192"/>
      <c r="MKB53" s="192"/>
      <c r="MKC53" s="192"/>
      <c r="MKD53" s="192"/>
      <c r="MKE53" s="192"/>
      <c r="MKF53" s="192"/>
      <c r="MKG53" s="192"/>
      <c r="MKH53" s="192"/>
      <c r="MKI53" s="192"/>
      <c r="MKJ53" s="192"/>
      <c r="MKK53" s="192"/>
      <c r="MKL53" s="192"/>
      <c r="MKM53" s="192"/>
      <c r="MKN53" s="192"/>
      <c r="MKO53" s="192"/>
      <c r="MKP53" s="192"/>
      <c r="MKQ53" s="192"/>
      <c r="MKR53" s="192"/>
      <c r="MKS53" s="192"/>
      <c r="MKT53" s="192"/>
      <c r="MKU53" s="192"/>
      <c r="MKV53" s="192"/>
      <c r="MKW53" s="192"/>
      <c r="MKX53" s="192"/>
      <c r="MKY53" s="192"/>
      <c r="MKZ53" s="192"/>
      <c r="MLA53" s="192"/>
      <c r="MLB53" s="192"/>
      <c r="MLC53" s="192"/>
      <c r="MLD53" s="192"/>
      <c r="MLE53" s="192"/>
      <c r="MLF53" s="192"/>
      <c r="MLG53" s="192"/>
      <c r="MLH53" s="192"/>
      <c r="MLI53" s="192"/>
      <c r="MLJ53" s="192"/>
      <c r="MLK53" s="192"/>
      <c r="MLL53" s="192"/>
      <c r="MLM53" s="192"/>
      <c r="MLN53" s="192"/>
      <c r="MLO53" s="192"/>
      <c r="MLP53" s="192"/>
      <c r="MLQ53" s="192"/>
      <c r="MLR53" s="192"/>
      <c r="MLS53" s="192"/>
      <c r="MLT53" s="192"/>
      <c r="MLU53" s="192"/>
      <c r="MLV53" s="192"/>
      <c r="MLW53" s="192"/>
      <c r="MLX53" s="192"/>
      <c r="MLY53" s="192"/>
      <c r="MLZ53" s="192"/>
      <c r="MMA53" s="192"/>
      <c r="MMB53" s="192"/>
      <c r="MMC53" s="192"/>
      <c r="MMD53" s="192"/>
      <c r="MME53" s="192"/>
      <c r="MMF53" s="192"/>
      <c r="MMG53" s="192"/>
      <c r="MMH53" s="192"/>
      <c r="MMI53" s="192"/>
      <c r="MMJ53" s="192"/>
      <c r="MMK53" s="192"/>
      <c r="MML53" s="192"/>
      <c r="MMM53" s="192"/>
      <c r="MMN53" s="192"/>
      <c r="MMO53" s="192"/>
      <c r="MMP53" s="192"/>
      <c r="MMQ53" s="192"/>
      <c r="MMR53" s="192"/>
      <c r="MMS53" s="192"/>
      <c r="MMT53" s="192"/>
      <c r="MMU53" s="192"/>
      <c r="MMV53" s="192"/>
      <c r="MMW53" s="192"/>
      <c r="MMX53" s="192"/>
      <c r="MMY53" s="192"/>
      <c r="MMZ53" s="192"/>
      <c r="MNA53" s="192"/>
      <c r="MNB53" s="192"/>
      <c r="MNC53" s="192"/>
      <c r="MND53" s="192"/>
      <c r="MNE53" s="192"/>
      <c r="MNF53" s="192"/>
      <c r="MNG53" s="192"/>
      <c r="MNH53" s="192"/>
      <c r="MNI53" s="192"/>
      <c r="MNJ53" s="192"/>
      <c r="MNK53" s="192"/>
      <c r="MNL53" s="192"/>
      <c r="MNM53" s="192"/>
      <c r="MNN53" s="192"/>
      <c r="MNO53" s="192"/>
      <c r="MNP53" s="192"/>
      <c r="MNQ53" s="192"/>
      <c r="MNR53" s="192"/>
      <c r="MNS53" s="192"/>
      <c r="MNT53" s="192"/>
      <c r="MNU53" s="192"/>
      <c r="MNV53" s="192"/>
      <c r="MNW53" s="192"/>
      <c r="MNX53" s="192"/>
      <c r="MNY53" s="192"/>
      <c r="MNZ53" s="192"/>
      <c r="MOA53" s="192"/>
      <c r="MOB53" s="192"/>
      <c r="MOC53" s="192"/>
      <c r="MOD53" s="192"/>
      <c r="MOE53" s="192"/>
      <c r="MOF53" s="192"/>
      <c r="MOG53" s="192"/>
      <c r="MOH53" s="192"/>
      <c r="MOI53" s="192"/>
      <c r="MOJ53" s="192"/>
      <c r="MOK53" s="192"/>
      <c r="MOL53" s="192"/>
      <c r="MOM53" s="192"/>
      <c r="MON53" s="192"/>
      <c r="MOO53" s="192"/>
      <c r="MOP53" s="192"/>
      <c r="MOQ53" s="192"/>
      <c r="MOR53" s="192"/>
      <c r="MOS53" s="192"/>
      <c r="MOT53" s="192"/>
      <c r="MOU53" s="192"/>
      <c r="MOV53" s="192"/>
      <c r="MOW53" s="192"/>
      <c r="MOX53" s="192"/>
      <c r="MOY53" s="192"/>
      <c r="MOZ53" s="192"/>
      <c r="MPA53" s="192"/>
      <c r="MPB53" s="192"/>
      <c r="MPC53" s="192"/>
      <c r="MPD53" s="192"/>
      <c r="MPE53" s="192"/>
      <c r="MPF53" s="192"/>
      <c r="MPG53" s="192"/>
      <c r="MPH53" s="192"/>
      <c r="MPI53" s="192"/>
      <c r="MPJ53" s="192"/>
      <c r="MPK53" s="192"/>
      <c r="MPL53" s="192"/>
      <c r="MPM53" s="192"/>
      <c r="MPN53" s="192"/>
      <c r="MPO53" s="192"/>
      <c r="MPP53" s="192"/>
      <c r="MPQ53" s="192"/>
      <c r="MPR53" s="192"/>
      <c r="MPS53" s="192"/>
      <c r="MPT53" s="192"/>
      <c r="MPU53" s="192"/>
      <c r="MPV53" s="192"/>
      <c r="MPW53" s="192"/>
      <c r="MPX53" s="192"/>
      <c r="MPY53" s="192"/>
      <c r="MPZ53" s="192"/>
      <c r="MQA53" s="192"/>
      <c r="MQB53" s="192"/>
      <c r="MQC53" s="192"/>
      <c r="MQD53" s="192"/>
      <c r="MQE53" s="192"/>
      <c r="MQF53" s="192"/>
      <c r="MQG53" s="192"/>
      <c r="MQH53" s="192"/>
      <c r="MQI53" s="192"/>
      <c r="MQJ53" s="192"/>
      <c r="MQK53" s="192"/>
      <c r="MQL53" s="192"/>
      <c r="MQM53" s="192"/>
      <c r="MQN53" s="192"/>
      <c r="MQO53" s="192"/>
      <c r="MQP53" s="192"/>
      <c r="MQQ53" s="192"/>
      <c r="MQR53" s="192"/>
      <c r="MQS53" s="192"/>
      <c r="MQT53" s="192"/>
      <c r="MQU53" s="192"/>
      <c r="MQV53" s="192"/>
      <c r="MQW53" s="192"/>
      <c r="MQX53" s="192"/>
      <c r="MQY53" s="192"/>
      <c r="MQZ53" s="192"/>
      <c r="MRA53" s="192"/>
      <c r="MRB53" s="192"/>
      <c r="MRC53" s="192"/>
      <c r="MRD53" s="192"/>
      <c r="MRE53" s="192"/>
      <c r="MRF53" s="192"/>
      <c r="MRG53" s="192"/>
      <c r="MRH53" s="192"/>
      <c r="MRI53" s="192"/>
      <c r="MRJ53" s="192"/>
      <c r="MRK53" s="192"/>
      <c r="MRL53" s="192"/>
      <c r="MRM53" s="192"/>
      <c r="MRN53" s="192"/>
      <c r="MRO53" s="192"/>
      <c r="MRP53" s="192"/>
      <c r="MRQ53" s="192"/>
      <c r="MRR53" s="192"/>
      <c r="MRS53" s="192"/>
      <c r="MRT53" s="192"/>
      <c r="MRU53" s="192"/>
      <c r="MRV53" s="192"/>
      <c r="MRW53" s="192"/>
      <c r="MRX53" s="192"/>
      <c r="MRY53" s="192"/>
      <c r="MRZ53" s="192"/>
      <c r="MSA53" s="192"/>
      <c r="MSB53" s="192"/>
      <c r="MSC53" s="192"/>
      <c r="MSD53" s="192"/>
      <c r="MSE53" s="192"/>
      <c r="MSF53" s="192"/>
      <c r="MSG53" s="192"/>
      <c r="MSH53" s="192"/>
      <c r="MSI53" s="192"/>
      <c r="MSJ53" s="192"/>
      <c r="MSK53" s="192"/>
      <c r="MSL53" s="192"/>
      <c r="MSM53" s="192"/>
      <c r="MSN53" s="192"/>
      <c r="MSO53" s="192"/>
      <c r="MSP53" s="192"/>
      <c r="MSQ53" s="192"/>
      <c r="MSR53" s="192"/>
      <c r="MSS53" s="192"/>
      <c r="MST53" s="192"/>
      <c r="MSU53" s="192"/>
      <c r="MSV53" s="192"/>
      <c r="MSW53" s="192"/>
      <c r="MSX53" s="192"/>
      <c r="MSY53" s="192"/>
      <c r="MSZ53" s="192"/>
      <c r="MTA53" s="192"/>
      <c r="MTB53" s="192"/>
      <c r="MTC53" s="192"/>
      <c r="MTD53" s="192"/>
      <c r="MTE53" s="192"/>
      <c r="MTF53" s="192"/>
      <c r="MTG53" s="192"/>
      <c r="MTH53" s="192"/>
      <c r="MTI53" s="192"/>
      <c r="MTJ53" s="192"/>
      <c r="MTK53" s="192"/>
      <c r="MTL53" s="192"/>
      <c r="MTM53" s="192"/>
      <c r="MTN53" s="192"/>
      <c r="MTO53" s="192"/>
      <c r="MTP53" s="192"/>
      <c r="MTQ53" s="192"/>
      <c r="MTR53" s="192"/>
      <c r="MTS53" s="192"/>
      <c r="MTT53" s="192"/>
      <c r="MTU53" s="192"/>
      <c r="MTV53" s="192"/>
      <c r="MTW53" s="192"/>
      <c r="MTX53" s="192"/>
      <c r="MTY53" s="192"/>
      <c r="MTZ53" s="192"/>
      <c r="MUA53" s="192"/>
      <c r="MUB53" s="192"/>
      <c r="MUC53" s="192"/>
      <c r="MUD53" s="192"/>
      <c r="MUE53" s="192"/>
      <c r="MUF53" s="192"/>
      <c r="MUG53" s="192"/>
      <c r="MUH53" s="192"/>
      <c r="MUI53" s="192"/>
      <c r="MUJ53" s="192"/>
      <c r="MUK53" s="192"/>
      <c r="MUL53" s="192"/>
      <c r="MUM53" s="192"/>
      <c r="MUN53" s="192"/>
      <c r="MUO53" s="192"/>
      <c r="MUP53" s="192"/>
      <c r="MUQ53" s="192"/>
      <c r="MUR53" s="192"/>
      <c r="MUS53" s="192"/>
      <c r="MUT53" s="192"/>
      <c r="MUU53" s="192"/>
      <c r="MUV53" s="192"/>
      <c r="MUW53" s="192"/>
      <c r="MUX53" s="192"/>
      <c r="MUY53" s="192"/>
      <c r="MUZ53" s="192"/>
      <c r="MVA53" s="192"/>
      <c r="MVB53" s="192"/>
      <c r="MVC53" s="192"/>
      <c r="MVD53" s="192"/>
      <c r="MVE53" s="192"/>
      <c r="MVF53" s="192"/>
      <c r="MVG53" s="192"/>
      <c r="MVH53" s="192"/>
      <c r="MVI53" s="192"/>
      <c r="MVJ53" s="192"/>
      <c r="MVK53" s="192"/>
      <c r="MVL53" s="192"/>
      <c r="MVM53" s="192"/>
      <c r="MVN53" s="192"/>
      <c r="MVO53" s="192"/>
      <c r="MVP53" s="192"/>
      <c r="MVQ53" s="192"/>
      <c r="MVR53" s="192"/>
      <c r="MVS53" s="192"/>
      <c r="MVT53" s="192"/>
      <c r="MVU53" s="192"/>
      <c r="MVV53" s="192"/>
      <c r="MVW53" s="192"/>
      <c r="MVX53" s="192"/>
      <c r="MVY53" s="192"/>
      <c r="MVZ53" s="192"/>
      <c r="MWA53" s="192"/>
      <c r="MWB53" s="192"/>
      <c r="MWC53" s="192"/>
      <c r="MWD53" s="192"/>
      <c r="MWE53" s="192"/>
      <c r="MWF53" s="192"/>
      <c r="MWG53" s="192"/>
      <c r="MWH53" s="192"/>
      <c r="MWI53" s="192"/>
      <c r="MWJ53" s="192"/>
      <c r="MWK53" s="192"/>
      <c r="MWL53" s="192"/>
      <c r="MWM53" s="192"/>
      <c r="MWN53" s="192"/>
      <c r="MWO53" s="192"/>
      <c r="MWP53" s="192"/>
      <c r="MWQ53" s="192"/>
      <c r="MWR53" s="192"/>
      <c r="MWS53" s="192"/>
      <c r="MWT53" s="192"/>
      <c r="MWU53" s="192"/>
      <c r="MWV53" s="192"/>
      <c r="MWW53" s="192"/>
      <c r="MWX53" s="192"/>
      <c r="MWY53" s="192"/>
      <c r="MWZ53" s="192"/>
      <c r="MXA53" s="192"/>
      <c r="MXB53" s="192"/>
      <c r="MXC53" s="192"/>
      <c r="MXD53" s="192"/>
      <c r="MXE53" s="192"/>
      <c r="MXF53" s="192"/>
      <c r="MXG53" s="192"/>
      <c r="MXH53" s="192"/>
      <c r="MXI53" s="192"/>
      <c r="MXJ53" s="192"/>
      <c r="MXK53" s="192"/>
      <c r="MXL53" s="192"/>
      <c r="MXM53" s="192"/>
      <c r="MXN53" s="192"/>
      <c r="MXO53" s="192"/>
      <c r="MXP53" s="192"/>
      <c r="MXQ53" s="192"/>
      <c r="MXR53" s="192"/>
      <c r="MXS53" s="192"/>
      <c r="MXT53" s="192"/>
      <c r="MXU53" s="192"/>
      <c r="MXV53" s="192"/>
      <c r="MXW53" s="192"/>
      <c r="MXX53" s="192"/>
      <c r="MXY53" s="192"/>
      <c r="MXZ53" s="192"/>
      <c r="MYA53" s="192"/>
      <c r="MYB53" s="192"/>
      <c r="MYC53" s="192"/>
      <c r="MYD53" s="192"/>
      <c r="MYE53" s="192"/>
      <c r="MYF53" s="192"/>
      <c r="MYG53" s="192"/>
      <c r="MYH53" s="192"/>
      <c r="MYI53" s="192"/>
      <c r="MYJ53" s="192"/>
      <c r="MYK53" s="192"/>
      <c r="MYL53" s="192"/>
      <c r="MYM53" s="192"/>
      <c r="MYN53" s="192"/>
      <c r="MYO53" s="192"/>
      <c r="MYP53" s="192"/>
      <c r="MYQ53" s="192"/>
      <c r="MYR53" s="192"/>
      <c r="MYS53" s="192"/>
      <c r="MYT53" s="192"/>
      <c r="MYU53" s="192"/>
      <c r="MYV53" s="192"/>
      <c r="MYW53" s="192"/>
      <c r="MYX53" s="192"/>
      <c r="MYY53" s="192"/>
      <c r="MYZ53" s="192"/>
      <c r="MZA53" s="192"/>
      <c r="MZB53" s="192"/>
      <c r="MZC53" s="192"/>
      <c r="MZD53" s="192"/>
      <c r="MZE53" s="192"/>
      <c r="MZF53" s="192"/>
      <c r="MZG53" s="192"/>
      <c r="MZH53" s="192"/>
      <c r="MZI53" s="192"/>
      <c r="MZJ53" s="192"/>
      <c r="MZK53" s="192"/>
      <c r="MZL53" s="192"/>
      <c r="MZM53" s="192"/>
      <c r="MZN53" s="192"/>
      <c r="MZO53" s="192"/>
      <c r="MZP53" s="192"/>
      <c r="MZQ53" s="192"/>
      <c r="MZR53" s="192"/>
      <c r="MZS53" s="192"/>
      <c r="MZT53" s="192"/>
      <c r="MZU53" s="192"/>
      <c r="MZV53" s="192"/>
      <c r="MZW53" s="192"/>
      <c r="MZX53" s="192"/>
      <c r="MZY53" s="192"/>
      <c r="MZZ53" s="192"/>
      <c r="NAA53" s="192"/>
      <c r="NAB53" s="192"/>
      <c r="NAC53" s="192"/>
      <c r="NAD53" s="192"/>
      <c r="NAE53" s="192"/>
      <c r="NAF53" s="192"/>
      <c r="NAG53" s="192"/>
      <c r="NAH53" s="192"/>
      <c r="NAI53" s="192"/>
      <c r="NAJ53" s="192"/>
      <c r="NAK53" s="192"/>
      <c r="NAL53" s="192"/>
      <c r="NAM53" s="192"/>
      <c r="NAN53" s="192"/>
      <c r="NAO53" s="192"/>
      <c r="NAP53" s="192"/>
      <c r="NAQ53" s="192"/>
      <c r="NAR53" s="192"/>
      <c r="NAS53" s="192"/>
      <c r="NAT53" s="192"/>
      <c r="NAU53" s="192"/>
      <c r="NAV53" s="192"/>
      <c r="NAW53" s="192"/>
      <c r="NAX53" s="192"/>
      <c r="NAY53" s="192"/>
      <c r="NAZ53" s="192"/>
      <c r="NBA53" s="192"/>
      <c r="NBB53" s="192"/>
      <c r="NBC53" s="192"/>
      <c r="NBD53" s="192"/>
      <c r="NBE53" s="192"/>
      <c r="NBF53" s="192"/>
      <c r="NBG53" s="192"/>
      <c r="NBH53" s="192"/>
      <c r="NBI53" s="192"/>
      <c r="NBJ53" s="192"/>
      <c r="NBK53" s="192"/>
      <c r="NBL53" s="192"/>
      <c r="NBM53" s="192"/>
      <c r="NBN53" s="192"/>
      <c r="NBO53" s="192"/>
      <c r="NBP53" s="192"/>
      <c r="NBQ53" s="192"/>
      <c r="NBR53" s="192"/>
      <c r="NBS53" s="192"/>
      <c r="NBT53" s="192"/>
      <c r="NBU53" s="192"/>
      <c r="NBV53" s="192"/>
      <c r="NBW53" s="192"/>
      <c r="NBX53" s="192"/>
      <c r="NBY53" s="192"/>
      <c r="NBZ53" s="192"/>
      <c r="NCA53" s="192"/>
      <c r="NCB53" s="192"/>
      <c r="NCC53" s="192"/>
      <c r="NCD53" s="192"/>
      <c r="NCE53" s="192"/>
      <c r="NCF53" s="192"/>
      <c r="NCG53" s="192"/>
      <c r="NCH53" s="192"/>
      <c r="NCI53" s="192"/>
      <c r="NCJ53" s="192"/>
      <c r="NCK53" s="192"/>
      <c r="NCL53" s="192"/>
      <c r="NCM53" s="192"/>
      <c r="NCN53" s="192"/>
      <c r="NCO53" s="192"/>
      <c r="NCP53" s="192"/>
      <c r="NCQ53" s="192"/>
      <c r="NCR53" s="192"/>
      <c r="NCS53" s="192"/>
      <c r="NCT53" s="192"/>
      <c r="NCU53" s="192"/>
      <c r="NCV53" s="192"/>
      <c r="NCW53" s="192"/>
      <c r="NCX53" s="192"/>
      <c r="NCY53" s="192"/>
      <c r="NCZ53" s="192"/>
      <c r="NDA53" s="192"/>
      <c r="NDB53" s="192"/>
      <c r="NDC53" s="192"/>
      <c r="NDD53" s="192"/>
      <c r="NDE53" s="192"/>
      <c r="NDF53" s="192"/>
      <c r="NDG53" s="192"/>
      <c r="NDH53" s="192"/>
      <c r="NDI53" s="192"/>
      <c r="NDJ53" s="192"/>
      <c r="NDK53" s="192"/>
      <c r="NDL53" s="192"/>
      <c r="NDM53" s="192"/>
      <c r="NDN53" s="192"/>
      <c r="NDO53" s="192"/>
      <c r="NDP53" s="192"/>
      <c r="NDQ53" s="192"/>
      <c r="NDR53" s="192"/>
      <c r="NDS53" s="192"/>
      <c r="NDT53" s="192"/>
      <c r="NDU53" s="192"/>
      <c r="NDV53" s="192"/>
      <c r="NDW53" s="192"/>
      <c r="NDX53" s="192"/>
      <c r="NDY53" s="192"/>
      <c r="NDZ53" s="192"/>
      <c r="NEA53" s="192"/>
      <c r="NEB53" s="192"/>
      <c r="NEC53" s="192"/>
      <c r="NED53" s="192"/>
      <c r="NEE53" s="192"/>
      <c r="NEF53" s="192"/>
      <c r="NEG53" s="192"/>
      <c r="NEH53" s="192"/>
      <c r="NEI53" s="192"/>
      <c r="NEJ53" s="192"/>
      <c r="NEK53" s="192"/>
      <c r="NEL53" s="192"/>
      <c r="NEM53" s="192"/>
      <c r="NEN53" s="192"/>
      <c r="NEO53" s="192"/>
      <c r="NEP53" s="192"/>
      <c r="NEQ53" s="192"/>
      <c r="NER53" s="192"/>
      <c r="NES53" s="192"/>
      <c r="NET53" s="192"/>
      <c r="NEU53" s="192"/>
      <c r="NEV53" s="192"/>
      <c r="NEW53" s="192"/>
      <c r="NEX53" s="192"/>
      <c r="NEY53" s="192"/>
      <c r="NEZ53" s="192"/>
      <c r="NFA53" s="192"/>
      <c r="NFB53" s="192"/>
      <c r="NFC53" s="192"/>
      <c r="NFD53" s="192"/>
      <c r="NFE53" s="192"/>
      <c r="NFF53" s="192"/>
      <c r="NFG53" s="192"/>
      <c r="NFH53" s="192"/>
      <c r="NFI53" s="192"/>
      <c r="NFJ53" s="192"/>
      <c r="NFK53" s="192"/>
      <c r="NFL53" s="192"/>
      <c r="NFM53" s="192"/>
      <c r="NFN53" s="192"/>
      <c r="NFO53" s="192"/>
      <c r="NFP53" s="192"/>
      <c r="NFQ53" s="192"/>
      <c r="NFR53" s="192"/>
      <c r="NFS53" s="192"/>
      <c r="NFT53" s="192"/>
      <c r="NFU53" s="192"/>
      <c r="NFV53" s="192"/>
      <c r="NFW53" s="192"/>
      <c r="NFX53" s="192"/>
      <c r="NFY53" s="192"/>
      <c r="NFZ53" s="192"/>
      <c r="NGA53" s="192"/>
      <c r="NGB53" s="192"/>
      <c r="NGC53" s="192"/>
      <c r="NGD53" s="192"/>
      <c r="NGE53" s="192"/>
      <c r="NGF53" s="192"/>
      <c r="NGG53" s="192"/>
      <c r="NGH53" s="192"/>
      <c r="NGI53" s="192"/>
      <c r="NGJ53" s="192"/>
      <c r="NGK53" s="192"/>
      <c r="NGL53" s="192"/>
      <c r="NGM53" s="192"/>
      <c r="NGN53" s="192"/>
      <c r="NGO53" s="192"/>
      <c r="NGP53" s="192"/>
      <c r="NGQ53" s="192"/>
      <c r="NGR53" s="192"/>
      <c r="NGS53" s="192"/>
      <c r="NGT53" s="192"/>
      <c r="NGU53" s="192"/>
      <c r="NGV53" s="192"/>
      <c r="NGW53" s="192"/>
      <c r="NGX53" s="192"/>
      <c r="NGY53" s="192"/>
      <c r="NGZ53" s="192"/>
      <c r="NHA53" s="192"/>
      <c r="NHB53" s="192"/>
      <c r="NHC53" s="192"/>
      <c r="NHD53" s="192"/>
      <c r="NHE53" s="192"/>
      <c r="NHF53" s="192"/>
      <c r="NHG53" s="192"/>
      <c r="NHH53" s="192"/>
      <c r="NHI53" s="192"/>
      <c r="NHJ53" s="192"/>
      <c r="NHK53" s="192"/>
      <c r="NHL53" s="192"/>
      <c r="NHM53" s="192"/>
      <c r="NHN53" s="192"/>
      <c r="NHO53" s="192"/>
      <c r="NHP53" s="192"/>
      <c r="NHQ53" s="192"/>
      <c r="NHR53" s="192"/>
      <c r="NHS53" s="192"/>
      <c r="NHT53" s="192"/>
      <c r="NHU53" s="192"/>
      <c r="NHV53" s="192"/>
      <c r="NHW53" s="192"/>
      <c r="NHX53" s="192"/>
      <c r="NHY53" s="192"/>
      <c r="NHZ53" s="192"/>
      <c r="NIA53" s="192"/>
      <c r="NIB53" s="192"/>
      <c r="NIC53" s="192"/>
      <c r="NID53" s="192"/>
      <c r="NIE53" s="192"/>
      <c r="NIF53" s="192"/>
      <c r="NIG53" s="192"/>
      <c r="NIH53" s="192"/>
      <c r="NII53" s="192"/>
      <c r="NIJ53" s="192"/>
      <c r="NIK53" s="192"/>
      <c r="NIL53" s="192"/>
      <c r="NIM53" s="192"/>
      <c r="NIN53" s="192"/>
      <c r="NIO53" s="192"/>
      <c r="NIP53" s="192"/>
      <c r="NIQ53" s="192"/>
      <c r="NIR53" s="192"/>
      <c r="NIS53" s="192"/>
      <c r="NIT53" s="192"/>
      <c r="NIU53" s="192"/>
      <c r="NIV53" s="192"/>
      <c r="NIW53" s="192"/>
      <c r="NIX53" s="192"/>
      <c r="NIY53" s="192"/>
      <c r="NIZ53" s="192"/>
      <c r="NJA53" s="192"/>
      <c r="NJB53" s="192"/>
      <c r="NJC53" s="192"/>
      <c r="NJD53" s="192"/>
      <c r="NJE53" s="192"/>
      <c r="NJF53" s="192"/>
      <c r="NJG53" s="192"/>
      <c r="NJH53" s="192"/>
      <c r="NJI53" s="192"/>
      <c r="NJJ53" s="192"/>
      <c r="NJK53" s="192"/>
      <c r="NJL53" s="192"/>
      <c r="NJM53" s="192"/>
      <c r="NJN53" s="192"/>
      <c r="NJO53" s="192"/>
      <c r="NJP53" s="192"/>
      <c r="NJQ53" s="192"/>
      <c r="NJR53" s="192"/>
      <c r="NJS53" s="192"/>
      <c r="NJT53" s="192"/>
      <c r="NJU53" s="192"/>
      <c r="NJV53" s="192"/>
      <c r="NJW53" s="192"/>
      <c r="NJX53" s="192"/>
      <c r="NJY53" s="192"/>
      <c r="NJZ53" s="192"/>
      <c r="NKA53" s="192"/>
      <c r="NKB53" s="192"/>
      <c r="NKC53" s="192"/>
      <c r="NKD53" s="192"/>
      <c r="NKE53" s="192"/>
      <c r="NKF53" s="192"/>
      <c r="NKG53" s="192"/>
      <c r="NKH53" s="192"/>
      <c r="NKI53" s="192"/>
      <c r="NKJ53" s="192"/>
      <c r="NKK53" s="192"/>
      <c r="NKL53" s="192"/>
      <c r="NKM53" s="192"/>
      <c r="NKN53" s="192"/>
      <c r="NKO53" s="192"/>
      <c r="NKP53" s="192"/>
      <c r="NKQ53" s="192"/>
      <c r="NKR53" s="192"/>
      <c r="NKS53" s="192"/>
      <c r="NKT53" s="192"/>
      <c r="NKU53" s="192"/>
      <c r="NKV53" s="192"/>
      <c r="NKW53" s="192"/>
      <c r="NKX53" s="192"/>
      <c r="NKY53" s="192"/>
      <c r="NKZ53" s="192"/>
      <c r="NLA53" s="192"/>
      <c r="NLB53" s="192"/>
      <c r="NLC53" s="192"/>
      <c r="NLD53" s="192"/>
      <c r="NLE53" s="192"/>
      <c r="NLF53" s="192"/>
      <c r="NLG53" s="192"/>
      <c r="NLH53" s="192"/>
      <c r="NLI53" s="192"/>
      <c r="NLJ53" s="192"/>
      <c r="NLK53" s="192"/>
      <c r="NLL53" s="192"/>
      <c r="NLM53" s="192"/>
      <c r="NLN53" s="192"/>
      <c r="NLO53" s="192"/>
      <c r="NLP53" s="192"/>
      <c r="NLQ53" s="192"/>
      <c r="NLR53" s="192"/>
      <c r="NLS53" s="192"/>
      <c r="NLT53" s="192"/>
      <c r="NLU53" s="192"/>
      <c r="NLV53" s="192"/>
      <c r="NLW53" s="192"/>
      <c r="NLX53" s="192"/>
      <c r="NLY53" s="192"/>
      <c r="NLZ53" s="192"/>
      <c r="NMA53" s="192"/>
      <c r="NMB53" s="192"/>
      <c r="NMC53" s="192"/>
      <c r="NMD53" s="192"/>
      <c r="NME53" s="192"/>
      <c r="NMF53" s="192"/>
      <c r="NMG53" s="192"/>
      <c r="NMH53" s="192"/>
      <c r="NMI53" s="192"/>
      <c r="NMJ53" s="192"/>
      <c r="NMK53" s="192"/>
      <c r="NML53" s="192"/>
      <c r="NMM53" s="192"/>
      <c r="NMN53" s="192"/>
      <c r="NMO53" s="192"/>
      <c r="NMP53" s="192"/>
      <c r="NMQ53" s="192"/>
      <c r="NMR53" s="192"/>
      <c r="NMS53" s="192"/>
      <c r="NMT53" s="192"/>
      <c r="NMU53" s="192"/>
      <c r="NMV53" s="192"/>
      <c r="NMW53" s="192"/>
      <c r="NMX53" s="192"/>
      <c r="NMY53" s="192"/>
      <c r="NMZ53" s="192"/>
      <c r="NNA53" s="192"/>
      <c r="NNB53" s="192"/>
      <c r="NNC53" s="192"/>
      <c r="NND53" s="192"/>
      <c r="NNE53" s="192"/>
      <c r="NNF53" s="192"/>
      <c r="NNG53" s="192"/>
      <c r="NNH53" s="192"/>
      <c r="NNI53" s="192"/>
      <c r="NNJ53" s="192"/>
      <c r="NNK53" s="192"/>
      <c r="NNL53" s="192"/>
      <c r="NNM53" s="192"/>
      <c r="NNN53" s="192"/>
      <c r="NNO53" s="192"/>
      <c r="NNP53" s="192"/>
      <c r="NNQ53" s="192"/>
      <c r="NNR53" s="192"/>
      <c r="NNS53" s="192"/>
      <c r="NNT53" s="192"/>
      <c r="NNU53" s="192"/>
      <c r="NNV53" s="192"/>
      <c r="NNW53" s="192"/>
      <c r="NNX53" s="192"/>
      <c r="NNY53" s="192"/>
      <c r="NNZ53" s="192"/>
      <c r="NOA53" s="192"/>
      <c r="NOB53" s="192"/>
      <c r="NOC53" s="192"/>
      <c r="NOD53" s="192"/>
      <c r="NOE53" s="192"/>
      <c r="NOF53" s="192"/>
      <c r="NOG53" s="192"/>
      <c r="NOH53" s="192"/>
      <c r="NOI53" s="192"/>
      <c r="NOJ53" s="192"/>
      <c r="NOK53" s="192"/>
      <c r="NOL53" s="192"/>
      <c r="NOM53" s="192"/>
      <c r="NON53" s="192"/>
      <c r="NOO53" s="192"/>
      <c r="NOP53" s="192"/>
      <c r="NOQ53" s="192"/>
      <c r="NOR53" s="192"/>
      <c r="NOS53" s="192"/>
      <c r="NOT53" s="192"/>
      <c r="NOU53" s="192"/>
      <c r="NOV53" s="192"/>
      <c r="NOW53" s="192"/>
      <c r="NOX53" s="192"/>
      <c r="NOY53" s="192"/>
      <c r="NOZ53" s="192"/>
      <c r="NPA53" s="192"/>
      <c r="NPB53" s="192"/>
      <c r="NPC53" s="192"/>
      <c r="NPD53" s="192"/>
      <c r="NPE53" s="192"/>
      <c r="NPF53" s="192"/>
      <c r="NPG53" s="192"/>
      <c r="NPH53" s="192"/>
      <c r="NPI53" s="192"/>
      <c r="NPJ53" s="192"/>
      <c r="NPK53" s="192"/>
      <c r="NPL53" s="192"/>
      <c r="NPM53" s="192"/>
      <c r="NPN53" s="192"/>
      <c r="NPO53" s="192"/>
      <c r="NPP53" s="192"/>
      <c r="NPQ53" s="192"/>
      <c r="NPR53" s="192"/>
      <c r="NPS53" s="192"/>
      <c r="NPT53" s="192"/>
      <c r="NPU53" s="192"/>
      <c r="NPV53" s="192"/>
      <c r="NPW53" s="192"/>
      <c r="NPX53" s="192"/>
      <c r="NPY53" s="192"/>
      <c r="NPZ53" s="192"/>
      <c r="NQA53" s="192"/>
      <c r="NQB53" s="192"/>
      <c r="NQC53" s="192"/>
      <c r="NQD53" s="192"/>
      <c r="NQE53" s="192"/>
      <c r="NQF53" s="192"/>
      <c r="NQG53" s="192"/>
      <c r="NQH53" s="192"/>
      <c r="NQI53" s="192"/>
      <c r="NQJ53" s="192"/>
      <c r="NQK53" s="192"/>
      <c r="NQL53" s="192"/>
      <c r="NQM53" s="192"/>
      <c r="NQN53" s="192"/>
      <c r="NQO53" s="192"/>
      <c r="NQP53" s="192"/>
      <c r="NQQ53" s="192"/>
      <c r="NQR53" s="192"/>
      <c r="NQS53" s="192"/>
      <c r="NQT53" s="192"/>
      <c r="NQU53" s="192"/>
      <c r="NQV53" s="192"/>
      <c r="NQW53" s="192"/>
      <c r="NQX53" s="192"/>
      <c r="NQY53" s="192"/>
      <c r="NQZ53" s="192"/>
      <c r="NRA53" s="192"/>
      <c r="NRB53" s="192"/>
      <c r="NRC53" s="192"/>
      <c r="NRD53" s="192"/>
      <c r="NRE53" s="192"/>
      <c r="NRF53" s="192"/>
      <c r="NRG53" s="192"/>
      <c r="NRH53" s="192"/>
      <c r="NRI53" s="192"/>
      <c r="NRJ53" s="192"/>
      <c r="NRK53" s="192"/>
      <c r="NRL53" s="192"/>
      <c r="NRM53" s="192"/>
      <c r="NRN53" s="192"/>
      <c r="NRO53" s="192"/>
      <c r="NRP53" s="192"/>
      <c r="NRQ53" s="192"/>
      <c r="NRR53" s="192"/>
      <c r="NRS53" s="192"/>
      <c r="NRT53" s="192"/>
      <c r="NRU53" s="192"/>
      <c r="NRV53" s="192"/>
      <c r="NRW53" s="192"/>
      <c r="NRX53" s="192"/>
      <c r="NRY53" s="192"/>
      <c r="NRZ53" s="192"/>
      <c r="NSA53" s="192"/>
      <c r="NSB53" s="192"/>
      <c r="NSC53" s="192"/>
      <c r="NSD53" s="192"/>
      <c r="NSE53" s="192"/>
      <c r="NSF53" s="192"/>
      <c r="NSG53" s="192"/>
      <c r="NSH53" s="192"/>
      <c r="NSI53" s="192"/>
      <c r="NSJ53" s="192"/>
      <c r="NSK53" s="192"/>
      <c r="NSL53" s="192"/>
      <c r="NSM53" s="192"/>
      <c r="NSN53" s="192"/>
      <c r="NSO53" s="192"/>
      <c r="NSP53" s="192"/>
      <c r="NSQ53" s="192"/>
      <c r="NSR53" s="192"/>
      <c r="NSS53" s="192"/>
      <c r="NST53" s="192"/>
      <c r="NSU53" s="192"/>
      <c r="NSV53" s="192"/>
      <c r="NSW53" s="192"/>
      <c r="NSX53" s="192"/>
      <c r="NSY53" s="192"/>
      <c r="NSZ53" s="192"/>
      <c r="NTA53" s="192"/>
      <c r="NTB53" s="192"/>
      <c r="NTC53" s="192"/>
      <c r="NTD53" s="192"/>
      <c r="NTE53" s="192"/>
      <c r="NTF53" s="192"/>
      <c r="NTG53" s="192"/>
      <c r="NTH53" s="192"/>
      <c r="NTI53" s="192"/>
      <c r="NTJ53" s="192"/>
      <c r="NTK53" s="192"/>
      <c r="NTL53" s="192"/>
      <c r="NTM53" s="192"/>
      <c r="NTN53" s="192"/>
      <c r="NTO53" s="192"/>
      <c r="NTP53" s="192"/>
      <c r="NTQ53" s="192"/>
      <c r="NTR53" s="192"/>
      <c r="NTS53" s="192"/>
      <c r="NTT53" s="192"/>
      <c r="NTU53" s="192"/>
      <c r="NTV53" s="192"/>
      <c r="NTW53" s="192"/>
      <c r="NTX53" s="192"/>
      <c r="NTY53" s="192"/>
      <c r="NTZ53" s="192"/>
      <c r="NUA53" s="192"/>
      <c r="NUB53" s="192"/>
      <c r="NUC53" s="192"/>
      <c r="NUD53" s="192"/>
      <c r="NUE53" s="192"/>
      <c r="NUF53" s="192"/>
      <c r="NUG53" s="192"/>
      <c r="NUH53" s="192"/>
      <c r="NUI53" s="192"/>
      <c r="NUJ53" s="192"/>
      <c r="NUK53" s="192"/>
      <c r="NUL53" s="192"/>
      <c r="NUM53" s="192"/>
      <c r="NUN53" s="192"/>
      <c r="NUO53" s="192"/>
      <c r="NUP53" s="192"/>
      <c r="NUQ53" s="192"/>
      <c r="NUR53" s="192"/>
      <c r="NUS53" s="192"/>
      <c r="NUT53" s="192"/>
      <c r="NUU53" s="192"/>
      <c r="NUV53" s="192"/>
      <c r="NUW53" s="192"/>
      <c r="NUX53" s="192"/>
      <c r="NUY53" s="192"/>
      <c r="NUZ53" s="192"/>
      <c r="NVA53" s="192"/>
      <c r="NVB53" s="192"/>
      <c r="NVC53" s="192"/>
      <c r="NVD53" s="192"/>
      <c r="NVE53" s="192"/>
      <c r="NVF53" s="192"/>
      <c r="NVG53" s="192"/>
      <c r="NVH53" s="192"/>
      <c r="NVI53" s="192"/>
      <c r="NVJ53" s="192"/>
      <c r="NVK53" s="192"/>
      <c r="NVL53" s="192"/>
      <c r="NVM53" s="192"/>
      <c r="NVN53" s="192"/>
      <c r="NVO53" s="192"/>
      <c r="NVP53" s="192"/>
      <c r="NVQ53" s="192"/>
      <c r="NVR53" s="192"/>
      <c r="NVS53" s="192"/>
      <c r="NVT53" s="192"/>
      <c r="NVU53" s="192"/>
      <c r="NVV53" s="192"/>
      <c r="NVW53" s="192"/>
      <c r="NVX53" s="192"/>
      <c r="NVY53" s="192"/>
      <c r="NVZ53" s="192"/>
      <c r="NWA53" s="192"/>
      <c r="NWB53" s="192"/>
      <c r="NWC53" s="192"/>
      <c r="NWD53" s="192"/>
      <c r="NWE53" s="192"/>
      <c r="NWF53" s="192"/>
      <c r="NWG53" s="192"/>
      <c r="NWH53" s="192"/>
      <c r="NWI53" s="192"/>
      <c r="NWJ53" s="192"/>
      <c r="NWK53" s="192"/>
      <c r="NWL53" s="192"/>
      <c r="NWM53" s="192"/>
      <c r="NWN53" s="192"/>
      <c r="NWO53" s="192"/>
      <c r="NWP53" s="192"/>
      <c r="NWQ53" s="192"/>
      <c r="NWR53" s="192"/>
      <c r="NWS53" s="192"/>
      <c r="NWT53" s="192"/>
      <c r="NWU53" s="192"/>
      <c r="NWV53" s="192"/>
      <c r="NWW53" s="192"/>
      <c r="NWX53" s="192"/>
      <c r="NWY53" s="192"/>
      <c r="NWZ53" s="192"/>
      <c r="NXA53" s="192"/>
      <c r="NXB53" s="192"/>
      <c r="NXC53" s="192"/>
      <c r="NXD53" s="192"/>
      <c r="NXE53" s="192"/>
      <c r="NXF53" s="192"/>
      <c r="NXG53" s="192"/>
      <c r="NXH53" s="192"/>
      <c r="NXI53" s="192"/>
      <c r="NXJ53" s="192"/>
      <c r="NXK53" s="192"/>
      <c r="NXL53" s="192"/>
      <c r="NXM53" s="192"/>
      <c r="NXN53" s="192"/>
      <c r="NXO53" s="192"/>
      <c r="NXP53" s="192"/>
      <c r="NXQ53" s="192"/>
      <c r="NXR53" s="192"/>
      <c r="NXS53" s="192"/>
      <c r="NXT53" s="192"/>
      <c r="NXU53" s="192"/>
      <c r="NXV53" s="192"/>
      <c r="NXW53" s="192"/>
      <c r="NXX53" s="192"/>
      <c r="NXY53" s="192"/>
      <c r="NXZ53" s="192"/>
      <c r="NYA53" s="192"/>
      <c r="NYB53" s="192"/>
      <c r="NYC53" s="192"/>
      <c r="NYD53" s="192"/>
      <c r="NYE53" s="192"/>
      <c r="NYF53" s="192"/>
      <c r="NYG53" s="192"/>
      <c r="NYH53" s="192"/>
      <c r="NYI53" s="192"/>
      <c r="NYJ53" s="192"/>
      <c r="NYK53" s="192"/>
      <c r="NYL53" s="192"/>
      <c r="NYM53" s="192"/>
      <c r="NYN53" s="192"/>
      <c r="NYO53" s="192"/>
      <c r="NYP53" s="192"/>
      <c r="NYQ53" s="192"/>
      <c r="NYR53" s="192"/>
      <c r="NYS53" s="192"/>
      <c r="NYT53" s="192"/>
      <c r="NYU53" s="192"/>
      <c r="NYV53" s="192"/>
      <c r="NYW53" s="192"/>
      <c r="NYX53" s="192"/>
      <c r="NYY53" s="192"/>
      <c r="NYZ53" s="192"/>
      <c r="NZA53" s="192"/>
      <c r="NZB53" s="192"/>
      <c r="NZC53" s="192"/>
      <c r="NZD53" s="192"/>
      <c r="NZE53" s="192"/>
      <c r="NZF53" s="192"/>
      <c r="NZG53" s="192"/>
      <c r="NZH53" s="192"/>
      <c r="NZI53" s="192"/>
      <c r="NZJ53" s="192"/>
      <c r="NZK53" s="192"/>
      <c r="NZL53" s="192"/>
      <c r="NZM53" s="192"/>
      <c r="NZN53" s="192"/>
      <c r="NZO53" s="192"/>
      <c r="NZP53" s="192"/>
      <c r="NZQ53" s="192"/>
      <c r="NZR53" s="192"/>
      <c r="NZS53" s="192"/>
      <c r="NZT53" s="192"/>
      <c r="NZU53" s="192"/>
      <c r="NZV53" s="192"/>
      <c r="NZW53" s="192"/>
      <c r="NZX53" s="192"/>
      <c r="NZY53" s="192"/>
      <c r="NZZ53" s="192"/>
      <c r="OAA53" s="192"/>
      <c r="OAB53" s="192"/>
      <c r="OAC53" s="192"/>
      <c r="OAD53" s="192"/>
      <c r="OAE53" s="192"/>
      <c r="OAF53" s="192"/>
      <c r="OAG53" s="192"/>
      <c r="OAH53" s="192"/>
      <c r="OAI53" s="192"/>
      <c r="OAJ53" s="192"/>
      <c r="OAK53" s="192"/>
      <c r="OAL53" s="192"/>
      <c r="OAM53" s="192"/>
      <c r="OAN53" s="192"/>
      <c r="OAO53" s="192"/>
      <c r="OAP53" s="192"/>
      <c r="OAQ53" s="192"/>
      <c r="OAR53" s="192"/>
      <c r="OAS53" s="192"/>
      <c r="OAT53" s="192"/>
      <c r="OAU53" s="192"/>
      <c r="OAV53" s="192"/>
      <c r="OAW53" s="192"/>
      <c r="OAX53" s="192"/>
      <c r="OAY53" s="192"/>
      <c r="OAZ53" s="192"/>
      <c r="OBA53" s="192"/>
      <c r="OBB53" s="192"/>
      <c r="OBC53" s="192"/>
      <c r="OBD53" s="192"/>
      <c r="OBE53" s="192"/>
      <c r="OBF53" s="192"/>
      <c r="OBG53" s="192"/>
      <c r="OBH53" s="192"/>
      <c r="OBI53" s="192"/>
      <c r="OBJ53" s="192"/>
      <c r="OBK53" s="192"/>
      <c r="OBL53" s="192"/>
      <c r="OBM53" s="192"/>
      <c r="OBN53" s="192"/>
      <c r="OBO53" s="192"/>
      <c r="OBP53" s="192"/>
      <c r="OBQ53" s="192"/>
      <c r="OBR53" s="192"/>
      <c r="OBS53" s="192"/>
      <c r="OBT53" s="192"/>
      <c r="OBU53" s="192"/>
      <c r="OBV53" s="192"/>
      <c r="OBW53" s="192"/>
      <c r="OBX53" s="192"/>
      <c r="OBY53" s="192"/>
      <c r="OBZ53" s="192"/>
      <c r="OCA53" s="192"/>
      <c r="OCB53" s="192"/>
      <c r="OCC53" s="192"/>
      <c r="OCD53" s="192"/>
      <c r="OCE53" s="192"/>
      <c r="OCF53" s="192"/>
      <c r="OCG53" s="192"/>
      <c r="OCH53" s="192"/>
      <c r="OCI53" s="192"/>
      <c r="OCJ53" s="192"/>
      <c r="OCK53" s="192"/>
      <c r="OCL53" s="192"/>
      <c r="OCM53" s="192"/>
      <c r="OCN53" s="192"/>
      <c r="OCO53" s="192"/>
      <c r="OCP53" s="192"/>
      <c r="OCQ53" s="192"/>
      <c r="OCR53" s="192"/>
      <c r="OCS53" s="192"/>
      <c r="OCT53" s="192"/>
      <c r="OCU53" s="192"/>
      <c r="OCV53" s="192"/>
      <c r="OCW53" s="192"/>
      <c r="OCX53" s="192"/>
      <c r="OCY53" s="192"/>
      <c r="OCZ53" s="192"/>
      <c r="ODA53" s="192"/>
      <c r="ODB53" s="192"/>
      <c r="ODC53" s="192"/>
      <c r="ODD53" s="192"/>
      <c r="ODE53" s="192"/>
      <c r="ODF53" s="192"/>
      <c r="ODG53" s="192"/>
      <c r="ODH53" s="192"/>
      <c r="ODI53" s="192"/>
      <c r="ODJ53" s="192"/>
      <c r="ODK53" s="192"/>
      <c r="ODL53" s="192"/>
      <c r="ODM53" s="192"/>
      <c r="ODN53" s="192"/>
      <c r="ODO53" s="192"/>
      <c r="ODP53" s="192"/>
      <c r="ODQ53" s="192"/>
      <c r="ODR53" s="192"/>
      <c r="ODS53" s="192"/>
      <c r="ODT53" s="192"/>
      <c r="ODU53" s="192"/>
      <c r="ODV53" s="192"/>
      <c r="ODW53" s="192"/>
      <c r="ODX53" s="192"/>
      <c r="ODY53" s="192"/>
      <c r="ODZ53" s="192"/>
      <c r="OEA53" s="192"/>
      <c r="OEB53" s="192"/>
      <c r="OEC53" s="192"/>
      <c r="OED53" s="192"/>
      <c r="OEE53" s="192"/>
      <c r="OEF53" s="192"/>
      <c r="OEG53" s="192"/>
      <c r="OEH53" s="192"/>
      <c r="OEI53" s="192"/>
      <c r="OEJ53" s="192"/>
      <c r="OEK53" s="192"/>
      <c r="OEL53" s="192"/>
      <c r="OEM53" s="192"/>
      <c r="OEN53" s="192"/>
      <c r="OEO53" s="192"/>
      <c r="OEP53" s="192"/>
      <c r="OEQ53" s="192"/>
      <c r="OER53" s="192"/>
      <c r="OES53" s="192"/>
      <c r="OET53" s="192"/>
      <c r="OEU53" s="192"/>
      <c r="OEV53" s="192"/>
      <c r="OEW53" s="192"/>
      <c r="OEX53" s="192"/>
      <c r="OEY53" s="192"/>
      <c r="OEZ53" s="192"/>
      <c r="OFA53" s="192"/>
      <c r="OFB53" s="192"/>
      <c r="OFC53" s="192"/>
      <c r="OFD53" s="192"/>
      <c r="OFE53" s="192"/>
      <c r="OFF53" s="192"/>
      <c r="OFG53" s="192"/>
      <c r="OFH53" s="192"/>
      <c r="OFI53" s="192"/>
      <c r="OFJ53" s="192"/>
      <c r="OFK53" s="192"/>
      <c r="OFL53" s="192"/>
      <c r="OFM53" s="192"/>
      <c r="OFN53" s="192"/>
      <c r="OFO53" s="192"/>
      <c r="OFP53" s="192"/>
      <c r="OFQ53" s="192"/>
      <c r="OFR53" s="192"/>
      <c r="OFS53" s="192"/>
      <c r="OFT53" s="192"/>
      <c r="OFU53" s="192"/>
      <c r="OFV53" s="192"/>
      <c r="OFW53" s="192"/>
      <c r="OFX53" s="192"/>
      <c r="OFY53" s="192"/>
      <c r="OFZ53" s="192"/>
      <c r="OGA53" s="192"/>
      <c r="OGB53" s="192"/>
      <c r="OGC53" s="192"/>
      <c r="OGD53" s="192"/>
      <c r="OGE53" s="192"/>
      <c r="OGF53" s="192"/>
      <c r="OGG53" s="192"/>
      <c r="OGH53" s="192"/>
      <c r="OGI53" s="192"/>
      <c r="OGJ53" s="192"/>
      <c r="OGK53" s="192"/>
      <c r="OGL53" s="192"/>
      <c r="OGM53" s="192"/>
      <c r="OGN53" s="192"/>
      <c r="OGO53" s="192"/>
      <c r="OGP53" s="192"/>
      <c r="OGQ53" s="192"/>
      <c r="OGR53" s="192"/>
      <c r="OGS53" s="192"/>
      <c r="OGT53" s="192"/>
      <c r="OGU53" s="192"/>
      <c r="OGV53" s="192"/>
      <c r="OGW53" s="192"/>
      <c r="OGX53" s="192"/>
      <c r="OGY53" s="192"/>
      <c r="OGZ53" s="192"/>
      <c r="OHA53" s="192"/>
      <c r="OHB53" s="192"/>
      <c r="OHC53" s="192"/>
      <c r="OHD53" s="192"/>
      <c r="OHE53" s="192"/>
      <c r="OHF53" s="192"/>
      <c r="OHG53" s="192"/>
      <c r="OHH53" s="192"/>
      <c r="OHI53" s="192"/>
      <c r="OHJ53" s="192"/>
      <c r="OHK53" s="192"/>
      <c r="OHL53" s="192"/>
      <c r="OHM53" s="192"/>
      <c r="OHN53" s="192"/>
      <c r="OHO53" s="192"/>
      <c r="OHP53" s="192"/>
      <c r="OHQ53" s="192"/>
      <c r="OHR53" s="192"/>
      <c r="OHS53" s="192"/>
      <c r="OHT53" s="192"/>
      <c r="OHU53" s="192"/>
      <c r="OHV53" s="192"/>
      <c r="OHW53" s="192"/>
      <c r="OHX53" s="192"/>
      <c r="OHY53" s="192"/>
      <c r="OHZ53" s="192"/>
      <c r="OIA53" s="192"/>
      <c r="OIB53" s="192"/>
      <c r="OIC53" s="192"/>
      <c r="OID53" s="192"/>
      <c r="OIE53" s="192"/>
      <c r="OIF53" s="192"/>
      <c r="OIG53" s="192"/>
      <c r="OIH53" s="192"/>
      <c r="OII53" s="192"/>
      <c r="OIJ53" s="192"/>
      <c r="OIK53" s="192"/>
      <c r="OIL53" s="192"/>
      <c r="OIM53" s="192"/>
      <c r="OIN53" s="192"/>
      <c r="OIO53" s="192"/>
      <c r="OIP53" s="192"/>
      <c r="OIQ53" s="192"/>
      <c r="OIR53" s="192"/>
      <c r="OIS53" s="192"/>
      <c r="OIT53" s="192"/>
      <c r="OIU53" s="192"/>
      <c r="OIV53" s="192"/>
      <c r="OIW53" s="192"/>
      <c r="OIX53" s="192"/>
      <c r="OIY53" s="192"/>
      <c r="OIZ53" s="192"/>
      <c r="OJA53" s="192"/>
      <c r="OJB53" s="192"/>
      <c r="OJC53" s="192"/>
      <c r="OJD53" s="192"/>
      <c r="OJE53" s="192"/>
      <c r="OJF53" s="192"/>
      <c r="OJG53" s="192"/>
      <c r="OJH53" s="192"/>
      <c r="OJI53" s="192"/>
      <c r="OJJ53" s="192"/>
      <c r="OJK53" s="192"/>
      <c r="OJL53" s="192"/>
      <c r="OJM53" s="192"/>
      <c r="OJN53" s="192"/>
      <c r="OJO53" s="192"/>
      <c r="OJP53" s="192"/>
      <c r="OJQ53" s="192"/>
      <c r="OJR53" s="192"/>
      <c r="OJS53" s="192"/>
      <c r="OJT53" s="192"/>
      <c r="OJU53" s="192"/>
      <c r="OJV53" s="192"/>
      <c r="OJW53" s="192"/>
      <c r="OJX53" s="192"/>
      <c r="OJY53" s="192"/>
      <c r="OJZ53" s="192"/>
      <c r="OKA53" s="192"/>
      <c r="OKB53" s="192"/>
      <c r="OKC53" s="192"/>
      <c r="OKD53" s="192"/>
      <c r="OKE53" s="192"/>
      <c r="OKF53" s="192"/>
      <c r="OKG53" s="192"/>
      <c r="OKH53" s="192"/>
      <c r="OKI53" s="192"/>
      <c r="OKJ53" s="192"/>
      <c r="OKK53" s="192"/>
      <c r="OKL53" s="192"/>
      <c r="OKM53" s="192"/>
      <c r="OKN53" s="192"/>
      <c r="OKO53" s="192"/>
      <c r="OKP53" s="192"/>
      <c r="OKQ53" s="192"/>
      <c r="OKR53" s="192"/>
      <c r="OKS53" s="192"/>
      <c r="OKT53" s="192"/>
      <c r="OKU53" s="192"/>
      <c r="OKV53" s="192"/>
      <c r="OKW53" s="192"/>
      <c r="OKX53" s="192"/>
      <c r="OKY53" s="192"/>
      <c r="OKZ53" s="192"/>
      <c r="OLA53" s="192"/>
      <c r="OLB53" s="192"/>
      <c r="OLC53" s="192"/>
      <c r="OLD53" s="192"/>
      <c r="OLE53" s="192"/>
      <c r="OLF53" s="192"/>
      <c r="OLG53" s="192"/>
      <c r="OLH53" s="192"/>
      <c r="OLI53" s="192"/>
      <c r="OLJ53" s="192"/>
      <c r="OLK53" s="192"/>
      <c r="OLL53" s="192"/>
      <c r="OLM53" s="192"/>
      <c r="OLN53" s="192"/>
      <c r="OLO53" s="192"/>
      <c r="OLP53" s="192"/>
      <c r="OLQ53" s="192"/>
      <c r="OLR53" s="192"/>
      <c r="OLS53" s="192"/>
      <c r="OLT53" s="192"/>
      <c r="OLU53" s="192"/>
      <c r="OLV53" s="192"/>
      <c r="OLW53" s="192"/>
      <c r="OLX53" s="192"/>
      <c r="OLY53" s="192"/>
      <c r="OLZ53" s="192"/>
      <c r="OMA53" s="192"/>
      <c r="OMB53" s="192"/>
      <c r="OMC53" s="192"/>
      <c r="OMD53" s="192"/>
      <c r="OME53" s="192"/>
      <c r="OMF53" s="192"/>
      <c r="OMG53" s="192"/>
      <c r="OMH53" s="192"/>
      <c r="OMI53" s="192"/>
      <c r="OMJ53" s="192"/>
      <c r="OMK53" s="192"/>
      <c r="OML53" s="192"/>
      <c r="OMM53" s="192"/>
      <c r="OMN53" s="192"/>
      <c r="OMO53" s="192"/>
      <c r="OMP53" s="192"/>
      <c r="OMQ53" s="192"/>
      <c r="OMR53" s="192"/>
      <c r="OMS53" s="192"/>
      <c r="OMT53" s="192"/>
      <c r="OMU53" s="192"/>
      <c r="OMV53" s="192"/>
      <c r="OMW53" s="192"/>
      <c r="OMX53" s="192"/>
      <c r="OMY53" s="192"/>
      <c r="OMZ53" s="192"/>
      <c r="ONA53" s="192"/>
      <c r="ONB53" s="192"/>
      <c r="ONC53" s="192"/>
      <c r="OND53" s="192"/>
      <c r="ONE53" s="192"/>
      <c r="ONF53" s="192"/>
      <c r="ONG53" s="192"/>
      <c r="ONH53" s="192"/>
      <c r="ONI53" s="192"/>
      <c r="ONJ53" s="192"/>
      <c r="ONK53" s="192"/>
      <c r="ONL53" s="192"/>
      <c r="ONM53" s="192"/>
      <c r="ONN53" s="192"/>
      <c r="ONO53" s="192"/>
      <c r="ONP53" s="192"/>
      <c r="ONQ53" s="192"/>
      <c r="ONR53" s="192"/>
      <c r="ONS53" s="192"/>
      <c r="ONT53" s="192"/>
      <c r="ONU53" s="192"/>
      <c r="ONV53" s="192"/>
      <c r="ONW53" s="192"/>
      <c r="ONX53" s="192"/>
      <c r="ONY53" s="192"/>
      <c r="ONZ53" s="192"/>
      <c r="OOA53" s="192"/>
      <c r="OOB53" s="192"/>
      <c r="OOC53" s="192"/>
      <c r="OOD53" s="192"/>
      <c r="OOE53" s="192"/>
      <c r="OOF53" s="192"/>
      <c r="OOG53" s="192"/>
      <c r="OOH53" s="192"/>
      <c r="OOI53" s="192"/>
      <c r="OOJ53" s="192"/>
      <c r="OOK53" s="192"/>
      <c r="OOL53" s="192"/>
      <c r="OOM53" s="192"/>
      <c r="OON53" s="192"/>
      <c r="OOO53" s="192"/>
      <c r="OOP53" s="192"/>
      <c r="OOQ53" s="192"/>
      <c r="OOR53" s="192"/>
      <c r="OOS53" s="192"/>
      <c r="OOT53" s="192"/>
      <c r="OOU53" s="192"/>
      <c r="OOV53" s="192"/>
      <c r="OOW53" s="192"/>
      <c r="OOX53" s="192"/>
      <c r="OOY53" s="192"/>
      <c r="OOZ53" s="192"/>
      <c r="OPA53" s="192"/>
      <c r="OPB53" s="192"/>
      <c r="OPC53" s="192"/>
      <c r="OPD53" s="192"/>
      <c r="OPE53" s="192"/>
      <c r="OPF53" s="192"/>
      <c r="OPG53" s="192"/>
      <c r="OPH53" s="192"/>
      <c r="OPI53" s="192"/>
      <c r="OPJ53" s="192"/>
      <c r="OPK53" s="192"/>
      <c r="OPL53" s="192"/>
      <c r="OPM53" s="192"/>
      <c r="OPN53" s="192"/>
      <c r="OPO53" s="192"/>
      <c r="OPP53" s="192"/>
      <c r="OPQ53" s="192"/>
      <c r="OPR53" s="192"/>
      <c r="OPS53" s="192"/>
      <c r="OPT53" s="192"/>
      <c r="OPU53" s="192"/>
      <c r="OPV53" s="192"/>
      <c r="OPW53" s="192"/>
      <c r="OPX53" s="192"/>
      <c r="OPY53" s="192"/>
      <c r="OPZ53" s="192"/>
      <c r="OQA53" s="192"/>
      <c r="OQB53" s="192"/>
      <c r="OQC53" s="192"/>
      <c r="OQD53" s="192"/>
      <c r="OQE53" s="192"/>
      <c r="OQF53" s="192"/>
      <c r="OQG53" s="192"/>
      <c r="OQH53" s="192"/>
      <c r="OQI53" s="192"/>
      <c r="OQJ53" s="192"/>
      <c r="OQK53" s="192"/>
      <c r="OQL53" s="192"/>
      <c r="OQM53" s="192"/>
      <c r="OQN53" s="192"/>
      <c r="OQO53" s="192"/>
      <c r="OQP53" s="192"/>
      <c r="OQQ53" s="192"/>
      <c r="OQR53" s="192"/>
      <c r="OQS53" s="192"/>
      <c r="OQT53" s="192"/>
      <c r="OQU53" s="192"/>
      <c r="OQV53" s="192"/>
      <c r="OQW53" s="192"/>
      <c r="OQX53" s="192"/>
      <c r="OQY53" s="192"/>
      <c r="OQZ53" s="192"/>
      <c r="ORA53" s="192"/>
      <c r="ORB53" s="192"/>
      <c r="ORC53" s="192"/>
      <c r="ORD53" s="192"/>
      <c r="ORE53" s="192"/>
      <c r="ORF53" s="192"/>
      <c r="ORG53" s="192"/>
      <c r="ORH53" s="192"/>
      <c r="ORI53" s="192"/>
      <c r="ORJ53" s="192"/>
      <c r="ORK53" s="192"/>
      <c r="ORL53" s="192"/>
      <c r="ORM53" s="192"/>
      <c r="ORN53" s="192"/>
      <c r="ORO53" s="192"/>
      <c r="ORP53" s="192"/>
      <c r="ORQ53" s="192"/>
      <c r="ORR53" s="192"/>
      <c r="ORS53" s="192"/>
      <c r="ORT53" s="192"/>
      <c r="ORU53" s="192"/>
      <c r="ORV53" s="192"/>
      <c r="ORW53" s="192"/>
      <c r="ORX53" s="192"/>
      <c r="ORY53" s="192"/>
      <c r="ORZ53" s="192"/>
      <c r="OSA53" s="192"/>
      <c r="OSB53" s="192"/>
      <c r="OSC53" s="192"/>
      <c r="OSD53" s="192"/>
      <c r="OSE53" s="192"/>
      <c r="OSF53" s="192"/>
      <c r="OSG53" s="192"/>
      <c r="OSH53" s="192"/>
      <c r="OSI53" s="192"/>
      <c r="OSJ53" s="192"/>
      <c r="OSK53" s="192"/>
      <c r="OSL53" s="192"/>
      <c r="OSM53" s="192"/>
      <c r="OSN53" s="192"/>
      <c r="OSO53" s="192"/>
      <c r="OSP53" s="192"/>
      <c r="OSQ53" s="192"/>
      <c r="OSR53" s="192"/>
      <c r="OSS53" s="192"/>
      <c r="OST53" s="192"/>
      <c r="OSU53" s="192"/>
      <c r="OSV53" s="192"/>
      <c r="OSW53" s="192"/>
      <c r="OSX53" s="192"/>
      <c r="OSY53" s="192"/>
      <c r="OSZ53" s="192"/>
      <c r="OTA53" s="192"/>
      <c r="OTB53" s="192"/>
      <c r="OTC53" s="192"/>
      <c r="OTD53" s="192"/>
      <c r="OTE53" s="192"/>
      <c r="OTF53" s="192"/>
      <c r="OTG53" s="192"/>
      <c r="OTH53" s="192"/>
      <c r="OTI53" s="192"/>
      <c r="OTJ53" s="192"/>
      <c r="OTK53" s="192"/>
      <c r="OTL53" s="192"/>
      <c r="OTM53" s="192"/>
      <c r="OTN53" s="192"/>
      <c r="OTO53" s="192"/>
      <c r="OTP53" s="192"/>
      <c r="OTQ53" s="192"/>
      <c r="OTR53" s="192"/>
      <c r="OTS53" s="192"/>
      <c r="OTT53" s="192"/>
      <c r="OTU53" s="192"/>
      <c r="OTV53" s="192"/>
      <c r="OTW53" s="192"/>
      <c r="OTX53" s="192"/>
      <c r="OTY53" s="192"/>
      <c r="OTZ53" s="192"/>
      <c r="OUA53" s="192"/>
      <c r="OUB53" s="192"/>
      <c r="OUC53" s="192"/>
      <c r="OUD53" s="192"/>
      <c r="OUE53" s="192"/>
      <c r="OUF53" s="192"/>
      <c r="OUG53" s="192"/>
      <c r="OUH53" s="192"/>
      <c r="OUI53" s="192"/>
      <c r="OUJ53" s="192"/>
      <c r="OUK53" s="192"/>
      <c r="OUL53" s="192"/>
      <c r="OUM53" s="192"/>
      <c r="OUN53" s="192"/>
      <c r="OUO53" s="192"/>
      <c r="OUP53" s="192"/>
      <c r="OUQ53" s="192"/>
      <c r="OUR53" s="192"/>
      <c r="OUS53" s="192"/>
      <c r="OUT53" s="192"/>
      <c r="OUU53" s="192"/>
      <c r="OUV53" s="192"/>
      <c r="OUW53" s="192"/>
      <c r="OUX53" s="192"/>
      <c r="OUY53" s="192"/>
      <c r="OUZ53" s="192"/>
      <c r="OVA53" s="192"/>
      <c r="OVB53" s="192"/>
      <c r="OVC53" s="192"/>
      <c r="OVD53" s="192"/>
      <c r="OVE53" s="192"/>
      <c r="OVF53" s="192"/>
      <c r="OVG53" s="192"/>
      <c r="OVH53" s="192"/>
      <c r="OVI53" s="192"/>
      <c r="OVJ53" s="192"/>
      <c r="OVK53" s="192"/>
      <c r="OVL53" s="192"/>
      <c r="OVM53" s="192"/>
      <c r="OVN53" s="192"/>
      <c r="OVO53" s="192"/>
      <c r="OVP53" s="192"/>
      <c r="OVQ53" s="192"/>
      <c r="OVR53" s="192"/>
      <c r="OVS53" s="192"/>
      <c r="OVT53" s="192"/>
      <c r="OVU53" s="192"/>
      <c r="OVV53" s="192"/>
      <c r="OVW53" s="192"/>
      <c r="OVX53" s="192"/>
      <c r="OVY53" s="192"/>
      <c r="OVZ53" s="192"/>
      <c r="OWA53" s="192"/>
      <c r="OWB53" s="192"/>
      <c r="OWC53" s="192"/>
      <c r="OWD53" s="192"/>
      <c r="OWE53" s="192"/>
      <c r="OWF53" s="192"/>
      <c r="OWG53" s="192"/>
      <c r="OWH53" s="192"/>
      <c r="OWI53" s="192"/>
      <c r="OWJ53" s="192"/>
      <c r="OWK53" s="192"/>
      <c r="OWL53" s="192"/>
      <c r="OWM53" s="192"/>
      <c r="OWN53" s="192"/>
      <c r="OWO53" s="192"/>
      <c r="OWP53" s="192"/>
      <c r="OWQ53" s="192"/>
      <c r="OWR53" s="192"/>
      <c r="OWS53" s="192"/>
      <c r="OWT53" s="192"/>
      <c r="OWU53" s="192"/>
      <c r="OWV53" s="192"/>
      <c r="OWW53" s="192"/>
      <c r="OWX53" s="192"/>
      <c r="OWY53" s="192"/>
      <c r="OWZ53" s="192"/>
      <c r="OXA53" s="192"/>
      <c r="OXB53" s="192"/>
      <c r="OXC53" s="192"/>
      <c r="OXD53" s="192"/>
      <c r="OXE53" s="192"/>
      <c r="OXF53" s="192"/>
      <c r="OXG53" s="192"/>
      <c r="OXH53" s="192"/>
      <c r="OXI53" s="192"/>
      <c r="OXJ53" s="192"/>
      <c r="OXK53" s="192"/>
      <c r="OXL53" s="192"/>
      <c r="OXM53" s="192"/>
      <c r="OXN53" s="192"/>
      <c r="OXO53" s="192"/>
      <c r="OXP53" s="192"/>
      <c r="OXQ53" s="192"/>
      <c r="OXR53" s="192"/>
      <c r="OXS53" s="192"/>
      <c r="OXT53" s="192"/>
      <c r="OXU53" s="192"/>
      <c r="OXV53" s="192"/>
      <c r="OXW53" s="192"/>
      <c r="OXX53" s="192"/>
      <c r="OXY53" s="192"/>
      <c r="OXZ53" s="192"/>
      <c r="OYA53" s="192"/>
      <c r="OYB53" s="192"/>
      <c r="OYC53" s="192"/>
      <c r="OYD53" s="192"/>
      <c r="OYE53" s="192"/>
      <c r="OYF53" s="192"/>
      <c r="OYG53" s="192"/>
      <c r="OYH53" s="192"/>
      <c r="OYI53" s="192"/>
      <c r="OYJ53" s="192"/>
      <c r="OYK53" s="192"/>
      <c r="OYL53" s="192"/>
      <c r="OYM53" s="192"/>
      <c r="OYN53" s="192"/>
      <c r="OYO53" s="192"/>
      <c r="OYP53" s="192"/>
      <c r="OYQ53" s="192"/>
      <c r="OYR53" s="192"/>
      <c r="OYS53" s="192"/>
      <c r="OYT53" s="192"/>
      <c r="OYU53" s="192"/>
      <c r="OYV53" s="192"/>
      <c r="OYW53" s="192"/>
      <c r="OYX53" s="192"/>
      <c r="OYY53" s="192"/>
      <c r="OYZ53" s="192"/>
      <c r="OZA53" s="192"/>
      <c r="OZB53" s="192"/>
      <c r="OZC53" s="192"/>
      <c r="OZD53" s="192"/>
      <c r="OZE53" s="192"/>
      <c r="OZF53" s="192"/>
      <c r="OZG53" s="192"/>
      <c r="OZH53" s="192"/>
      <c r="OZI53" s="192"/>
      <c r="OZJ53" s="192"/>
      <c r="OZK53" s="192"/>
      <c r="OZL53" s="192"/>
      <c r="OZM53" s="192"/>
      <c r="OZN53" s="192"/>
      <c r="OZO53" s="192"/>
      <c r="OZP53" s="192"/>
      <c r="OZQ53" s="192"/>
      <c r="OZR53" s="192"/>
      <c r="OZS53" s="192"/>
      <c r="OZT53" s="192"/>
      <c r="OZU53" s="192"/>
      <c r="OZV53" s="192"/>
      <c r="OZW53" s="192"/>
      <c r="OZX53" s="192"/>
      <c r="OZY53" s="192"/>
      <c r="OZZ53" s="192"/>
      <c r="PAA53" s="192"/>
      <c r="PAB53" s="192"/>
      <c r="PAC53" s="192"/>
      <c r="PAD53" s="192"/>
      <c r="PAE53" s="192"/>
      <c r="PAF53" s="192"/>
      <c r="PAG53" s="192"/>
      <c r="PAH53" s="192"/>
      <c r="PAI53" s="192"/>
      <c r="PAJ53" s="192"/>
      <c r="PAK53" s="192"/>
      <c r="PAL53" s="192"/>
      <c r="PAM53" s="192"/>
      <c r="PAN53" s="192"/>
      <c r="PAO53" s="192"/>
      <c r="PAP53" s="192"/>
      <c r="PAQ53" s="192"/>
      <c r="PAR53" s="192"/>
      <c r="PAS53" s="192"/>
      <c r="PAT53" s="192"/>
      <c r="PAU53" s="192"/>
      <c r="PAV53" s="192"/>
      <c r="PAW53" s="192"/>
      <c r="PAX53" s="192"/>
      <c r="PAY53" s="192"/>
      <c r="PAZ53" s="192"/>
      <c r="PBA53" s="192"/>
      <c r="PBB53" s="192"/>
      <c r="PBC53" s="192"/>
      <c r="PBD53" s="192"/>
      <c r="PBE53" s="192"/>
      <c r="PBF53" s="192"/>
      <c r="PBG53" s="192"/>
      <c r="PBH53" s="192"/>
      <c r="PBI53" s="192"/>
      <c r="PBJ53" s="192"/>
      <c r="PBK53" s="192"/>
      <c r="PBL53" s="192"/>
      <c r="PBM53" s="192"/>
      <c r="PBN53" s="192"/>
      <c r="PBO53" s="192"/>
      <c r="PBP53" s="192"/>
      <c r="PBQ53" s="192"/>
      <c r="PBR53" s="192"/>
      <c r="PBS53" s="192"/>
      <c r="PBT53" s="192"/>
      <c r="PBU53" s="192"/>
      <c r="PBV53" s="192"/>
      <c r="PBW53" s="192"/>
      <c r="PBX53" s="192"/>
      <c r="PBY53" s="192"/>
      <c r="PBZ53" s="192"/>
      <c r="PCA53" s="192"/>
      <c r="PCB53" s="192"/>
      <c r="PCC53" s="192"/>
      <c r="PCD53" s="192"/>
      <c r="PCE53" s="192"/>
      <c r="PCF53" s="192"/>
      <c r="PCG53" s="192"/>
      <c r="PCH53" s="192"/>
      <c r="PCI53" s="192"/>
      <c r="PCJ53" s="192"/>
      <c r="PCK53" s="192"/>
      <c r="PCL53" s="192"/>
      <c r="PCM53" s="192"/>
      <c r="PCN53" s="192"/>
      <c r="PCO53" s="192"/>
      <c r="PCP53" s="192"/>
      <c r="PCQ53" s="192"/>
      <c r="PCR53" s="192"/>
      <c r="PCS53" s="192"/>
      <c r="PCT53" s="192"/>
      <c r="PCU53" s="192"/>
      <c r="PCV53" s="192"/>
      <c r="PCW53" s="192"/>
      <c r="PCX53" s="192"/>
      <c r="PCY53" s="192"/>
      <c r="PCZ53" s="192"/>
      <c r="PDA53" s="192"/>
      <c r="PDB53" s="192"/>
      <c r="PDC53" s="192"/>
      <c r="PDD53" s="192"/>
      <c r="PDE53" s="192"/>
      <c r="PDF53" s="192"/>
      <c r="PDG53" s="192"/>
      <c r="PDH53" s="192"/>
      <c r="PDI53" s="192"/>
      <c r="PDJ53" s="192"/>
      <c r="PDK53" s="192"/>
      <c r="PDL53" s="192"/>
      <c r="PDM53" s="192"/>
      <c r="PDN53" s="192"/>
      <c r="PDO53" s="192"/>
      <c r="PDP53" s="192"/>
      <c r="PDQ53" s="192"/>
      <c r="PDR53" s="192"/>
      <c r="PDS53" s="192"/>
      <c r="PDT53" s="192"/>
      <c r="PDU53" s="192"/>
      <c r="PDV53" s="192"/>
      <c r="PDW53" s="192"/>
      <c r="PDX53" s="192"/>
      <c r="PDY53" s="192"/>
      <c r="PDZ53" s="192"/>
      <c r="PEA53" s="192"/>
      <c r="PEB53" s="192"/>
      <c r="PEC53" s="192"/>
      <c r="PED53" s="192"/>
      <c r="PEE53" s="192"/>
      <c r="PEF53" s="192"/>
      <c r="PEG53" s="192"/>
      <c r="PEH53" s="192"/>
      <c r="PEI53" s="192"/>
      <c r="PEJ53" s="192"/>
      <c r="PEK53" s="192"/>
      <c r="PEL53" s="192"/>
      <c r="PEM53" s="192"/>
      <c r="PEN53" s="192"/>
      <c r="PEO53" s="192"/>
      <c r="PEP53" s="192"/>
      <c r="PEQ53" s="192"/>
      <c r="PER53" s="192"/>
      <c r="PES53" s="192"/>
      <c r="PET53" s="192"/>
      <c r="PEU53" s="192"/>
      <c r="PEV53" s="192"/>
      <c r="PEW53" s="192"/>
      <c r="PEX53" s="192"/>
      <c r="PEY53" s="192"/>
      <c r="PEZ53" s="192"/>
      <c r="PFA53" s="192"/>
      <c r="PFB53" s="192"/>
      <c r="PFC53" s="192"/>
      <c r="PFD53" s="192"/>
      <c r="PFE53" s="192"/>
      <c r="PFF53" s="192"/>
      <c r="PFG53" s="192"/>
      <c r="PFH53" s="192"/>
      <c r="PFI53" s="192"/>
      <c r="PFJ53" s="192"/>
      <c r="PFK53" s="192"/>
      <c r="PFL53" s="192"/>
      <c r="PFM53" s="192"/>
      <c r="PFN53" s="192"/>
      <c r="PFO53" s="192"/>
      <c r="PFP53" s="192"/>
      <c r="PFQ53" s="192"/>
      <c r="PFR53" s="192"/>
      <c r="PFS53" s="192"/>
      <c r="PFT53" s="192"/>
      <c r="PFU53" s="192"/>
      <c r="PFV53" s="192"/>
      <c r="PFW53" s="192"/>
      <c r="PFX53" s="192"/>
      <c r="PFY53" s="192"/>
      <c r="PFZ53" s="192"/>
      <c r="PGA53" s="192"/>
      <c r="PGB53" s="192"/>
      <c r="PGC53" s="192"/>
      <c r="PGD53" s="192"/>
      <c r="PGE53" s="192"/>
      <c r="PGF53" s="192"/>
      <c r="PGG53" s="192"/>
      <c r="PGH53" s="192"/>
      <c r="PGI53" s="192"/>
      <c r="PGJ53" s="192"/>
      <c r="PGK53" s="192"/>
      <c r="PGL53" s="192"/>
      <c r="PGM53" s="192"/>
      <c r="PGN53" s="192"/>
      <c r="PGO53" s="192"/>
      <c r="PGP53" s="192"/>
      <c r="PGQ53" s="192"/>
      <c r="PGR53" s="192"/>
      <c r="PGS53" s="192"/>
      <c r="PGT53" s="192"/>
      <c r="PGU53" s="192"/>
      <c r="PGV53" s="192"/>
      <c r="PGW53" s="192"/>
      <c r="PGX53" s="192"/>
      <c r="PGY53" s="192"/>
      <c r="PGZ53" s="192"/>
      <c r="PHA53" s="192"/>
      <c r="PHB53" s="192"/>
      <c r="PHC53" s="192"/>
      <c r="PHD53" s="192"/>
      <c r="PHE53" s="192"/>
      <c r="PHF53" s="192"/>
      <c r="PHG53" s="192"/>
      <c r="PHH53" s="192"/>
      <c r="PHI53" s="192"/>
      <c r="PHJ53" s="192"/>
      <c r="PHK53" s="192"/>
      <c r="PHL53" s="192"/>
      <c r="PHM53" s="192"/>
      <c r="PHN53" s="192"/>
      <c r="PHO53" s="192"/>
      <c r="PHP53" s="192"/>
      <c r="PHQ53" s="192"/>
      <c r="PHR53" s="192"/>
      <c r="PHS53" s="192"/>
      <c r="PHT53" s="192"/>
      <c r="PHU53" s="192"/>
      <c r="PHV53" s="192"/>
      <c r="PHW53" s="192"/>
      <c r="PHX53" s="192"/>
      <c r="PHY53" s="192"/>
      <c r="PHZ53" s="192"/>
      <c r="PIA53" s="192"/>
      <c r="PIB53" s="192"/>
      <c r="PIC53" s="192"/>
      <c r="PID53" s="192"/>
      <c r="PIE53" s="192"/>
      <c r="PIF53" s="192"/>
      <c r="PIG53" s="192"/>
      <c r="PIH53" s="192"/>
      <c r="PII53" s="192"/>
      <c r="PIJ53" s="192"/>
      <c r="PIK53" s="192"/>
      <c r="PIL53" s="192"/>
      <c r="PIM53" s="192"/>
      <c r="PIN53" s="192"/>
      <c r="PIO53" s="192"/>
      <c r="PIP53" s="192"/>
      <c r="PIQ53" s="192"/>
      <c r="PIR53" s="192"/>
      <c r="PIS53" s="192"/>
      <c r="PIT53" s="192"/>
      <c r="PIU53" s="192"/>
      <c r="PIV53" s="192"/>
      <c r="PIW53" s="192"/>
      <c r="PIX53" s="192"/>
      <c r="PIY53" s="192"/>
      <c r="PIZ53" s="192"/>
      <c r="PJA53" s="192"/>
      <c r="PJB53" s="192"/>
      <c r="PJC53" s="192"/>
      <c r="PJD53" s="192"/>
      <c r="PJE53" s="192"/>
      <c r="PJF53" s="192"/>
      <c r="PJG53" s="192"/>
      <c r="PJH53" s="192"/>
      <c r="PJI53" s="192"/>
      <c r="PJJ53" s="192"/>
      <c r="PJK53" s="192"/>
      <c r="PJL53" s="192"/>
      <c r="PJM53" s="192"/>
      <c r="PJN53" s="192"/>
      <c r="PJO53" s="192"/>
      <c r="PJP53" s="192"/>
      <c r="PJQ53" s="192"/>
      <c r="PJR53" s="192"/>
      <c r="PJS53" s="192"/>
      <c r="PJT53" s="192"/>
      <c r="PJU53" s="192"/>
      <c r="PJV53" s="192"/>
      <c r="PJW53" s="192"/>
      <c r="PJX53" s="192"/>
      <c r="PJY53" s="192"/>
      <c r="PJZ53" s="192"/>
      <c r="PKA53" s="192"/>
      <c r="PKB53" s="192"/>
      <c r="PKC53" s="192"/>
      <c r="PKD53" s="192"/>
      <c r="PKE53" s="192"/>
      <c r="PKF53" s="192"/>
      <c r="PKG53" s="192"/>
      <c r="PKH53" s="192"/>
      <c r="PKI53" s="192"/>
      <c r="PKJ53" s="192"/>
      <c r="PKK53" s="192"/>
      <c r="PKL53" s="192"/>
      <c r="PKM53" s="192"/>
      <c r="PKN53" s="192"/>
      <c r="PKO53" s="192"/>
      <c r="PKP53" s="192"/>
      <c r="PKQ53" s="192"/>
      <c r="PKR53" s="192"/>
      <c r="PKS53" s="192"/>
      <c r="PKT53" s="192"/>
      <c r="PKU53" s="192"/>
      <c r="PKV53" s="192"/>
      <c r="PKW53" s="192"/>
      <c r="PKX53" s="192"/>
      <c r="PKY53" s="192"/>
      <c r="PKZ53" s="192"/>
      <c r="PLA53" s="192"/>
      <c r="PLB53" s="192"/>
      <c r="PLC53" s="192"/>
      <c r="PLD53" s="192"/>
      <c r="PLE53" s="192"/>
      <c r="PLF53" s="192"/>
      <c r="PLG53" s="192"/>
      <c r="PLH53" s="192"/>
      <c r="PLI53" s="192"/>
      <c r="PLJ53" s="192"/>
      <c r="PLK53" s="192"/>
      <c r="PLL53" s="192"/>
      <c r="PLM53" s="192"/>
      <c r="PLN53" s="192"/>
      <c r="PLO53" s="192"/>
      <c r="PLP53" s="192"/>
      <c r="PLQ53" s="192"/>
      <c r="PLR53" s="192"/>
      <c r="PLS53" s="192"/>
      <c r="PLT53" s="192"/>
      <c r="PLU53" s="192"/>
      <c r="PLV53" s="192"/>
      <c r="PLW53" s="192"/>
      <c r="PLX53" s="192"/>
      <c r="PLY53" s="192"/>
      <c r="PLZ53" s="192"/>
      <c r="PMA53" s="192"/>
      <c r="PMB53" s="192"/>
      <c r="PMC53" s="192"/>
      <c r="PMD53" s="192"/>
      <c r="PME53" s="192"/>
      <c r="PMF53" s="192"/>
      <c r="PMG53" s="192"/>
      <c r="PMH53" s="192"/>
      <c r="PMI53" s="192"/>
      <c r="PMJ53" s="192"/>
      <c r="PMK53" s="192"/>
      <c r="PML53" s="192"/>
      <c r="PMM53" s="192"/>
      <c r="PMN53" s="192"/>
      <c r="PMO53" s="192"/>
      <c r="PMP53" s="192"/>
      <c r="PMQ53" s="192"/>
      <c r="PMR53" s="192"/>
      <c r="PMS53" s="192"/>
      <c r="PMT53" s="192"/>
      <c r="PMU53" s="192"/>
      <c r="PMV53" s="192"/>
      <c r="PMW53" s="192"/>
      <c r="PMX53" s="192"/>
      <c r="PMY53" s="192"/>
      <c r="PMZ53" s="192"/>
      <c r="PNA53" s="192"/>
      <c r="PNB53" s="192"/>
      <c r="PNC53" s="192"/>
      <c r="PND53" s="192"/>
      <c r="PNE53" s="192"/>
      <c r="PNF53" s="192"/>
      <c r="PNG53" s="192"/>
      <c r="PNH53" s="192"/>
      <c r="PNI53" s="192"/>
      <c r="PNJ53" s="192"/>
      <c r="PNK53" s="192"/>
      <c r="PNL53" s="192"/>
      <c r="PNM53" s="192"/>
      <c r="PNN53" s="192"/>
      <c r="PNO53" s="192"/>
      <c r="PNP53" s="192"/>
      <c r="PNQ53" s="192"/>
      <c r="PNR53" s="192"/>
      <c r="PNS53" s="192"/>
      <c r="PNT53" s="192"/>
      <c r="PNU53" s="192"/>
      <c r="PNV53" s="192"/>
      <c r="PNW53" s="192"/>
      <c r="PNX53" s="192"/>
      <c r="PNY53" s="192"/>
      <c r="PNZ53" s="192"/>
      <c r="POA53" s="192"/>
      <c r="POB53" s="192"/>
      <c r="POC53" s="192"/>
      <c r="POD53" s="192"/>
      <c r="POE53" s="192"/>
      <c r="POF53" s="192"/>
      <c r="POG53" s="192"/>
      <c r="POH53" s="192"/>
      <c r="POI53" s="192"/>
      <c r="POJ53" s="192"/>
      <c r="POK53" s="192"/>
      <c r="POL53" s="192"/>
      <c r="POM53" s="192"/>
      <c r="PON53" s="192"/>
      <c r="POO53" s="192"/>
      <c r="POP53" s="192"/>
      <c r="POQ53" s="192"/>
      <c r="POR53" s="192"/>
      <c r="POS53" s="192"/>
      <c r="POT53" s="192"/>
      <c r="POU53" s="192"/>
      <c r="POV53" s="192"/>
      <c r="POW53" s="192"/>
      <c r="POX53" s="192"/>
      <c r="POY53" s="192"/>
      <c r="POZ53" s="192"/>
      <c r="PPA53" s="192"/>
      <c r="PPB53" s="192"/>
      <c r="PPC53" s="192"/>
      <c r="PPD53" s="192"/>
      <c r="PPE53" s="192"/>
      <c r="PPF53" s="192"/>
      <c r="PPG53" s="192"/>
      <c r="PPH53" s="192"/>
      <c r="PPI53" s="192"/>
      <c r="PPJ53" s="192"/>
      <c r="PPK53" s="192"/>
      <c r="PPL53" s="192"/>
      <c r="PPM53" s="192"/>
      <c r="PPN53" s="192"/>
      <c r="PPO53" s="192"/>
      <c r="PPP53" s="192"/>
      <c r="PPQ53" s="192"/>
      <c r="PPR53" s="192"/>
      <c r="PPS53" s="192"/>
      <c r="PPT53" s="192"/>
      <c r="PPU53" s="192"/>
      <c r="PPV53" s="192"/>
      <c r="PPW53" s="192"/>
      <c r="PPX53" s="192"/>
      <c r="PPY53" s="192"/>
      <c r="PPZ53" s="192"/>
      <c r="PQA53" s="192"/>
      <c r="PQB53" s="192"/>
      <c r="PQC53" s="192"/>
      <c r="PQD53" s="192"/>
      <c r="PQE53" s="192"/>
      <c r="PQF53" s="192"/>
      <c r="PQG53" s="192"/>
      <c r="PQH53" s="192"/>
      <c r="PQI53" s="192"/>
      <c r="PQJ53" s="192"/>
      <c r="PQK53" s="192"/>
      <c r="PQL53" s="192"/>
      <c r="PQM53" s="192"/>
      <c r="PQN53" s="192"/>
      <c r="PQO53" s="192"/>
      <c r="PQP53" s="192"/>
      <c r="PQQ53" s="192"/>
      <c r="PQR53" s="192"/>
      <c r="PQS53" s="192"/>
      <c r="PQT53" s="192"/>
      <c r="PQU53" s="192"/>
      <c r="PQV53" s="192"/>
      <c r="PQW53" s="192"/>
      <c r="PQX53" s="192"/>
      <c r="PQY53" s="192"/>
      <c r="PQZ53" s="192"/>
      <c r="PRA53" s="192"/>
      <c r="PRB53" s="192"/>
      <c r="PRC53" s="192"/>
      <c r="PRD53" s="192"/>
      <c r="PRE53" s="192"/>
      <c r="PRF53" s="192"/>
      <c r="PRG53" s="192"/>
      <c r="PRH53" s="192"/>
      <c r="PRI53" s="192"/>
      <c r="PRJ53" s="192"/>
      <c r="PRK53" s="192"/>
      <c r="PRL53" s="192"/>
      <c r="PRM53" s="192"/>
      <c r="PRN53" s="192"/>
      <c r="PRO53" s="192"/>
      <c r="PRP53" s="192"/>
      <c r="PRQ53" s="192"/>
      <c r="PRR53" s="192"/>
      <c r="PRS53" s="192"/>
      <c r="PRT53" s="192"/>
      <c r="PRU53" s="192"/>
      <c r="PRV53" s="192"/>
      <c r="PRW53" s="192"/>
      <c r="PRX53" s="192"/>
      <c r="PRY53" s="192"/>
      <c r="PRZ53" s="192"/>
      <c r="PSA53" s="192"/>
      <c r="PSB53" s="192"/>
      <c r="PSC53" s="192"/>
      <c r="PSD53" s="192"/>
      <c r="PSE53" s="192"/>
      <c r="PSF53" s="192"/>
      <c r="PSG53" s="192"/>
      <c r="PSH53" s="192"/>
      <c r="PSI53" s="192"/>
      <c r="PSJ53" s="192"/>
      <c r="PSK53" s="192"/>
      <c r="PSL53" s="192"/>
      <c r="PSM53" s="192"/>
      <c r="PSN53" s="192"/>
      <c r="PSO53" s="192"/>
      <c r="PSP53" s="192"/>
      <c r="PSQ53" s="192"/>
      <c r="PSR53" s="192"/>
      <c r="PSS53" s="192"/>
      <c r="PST53" s="192"/>
      <c r="PSU53" s="192"/>
      <c r="PSV53" s="192"/>
      <c r="PSW53" s="192"/>
      <c r="PSX53" s="192"/>
      <c r="PSY53" s="192"/>
      <c r="PSZ53" s="192"/>
      <c r="PTA53" s="192"/>
      <c r="PTB53" s="192"/>
      <c r="PTC53" s="192"/>
      <c r="PTD53" s="192"/>
      <c r="PTE53" s="192"/>
      <c r="PTF53" s="192"/>
      <c r="PTG53" s="192"/>
      <c r="PTH53" s="192"/>
      <c r="PTI53" s="192"/>
      <c r="PTJ53" s="192"/>
      <c r="PTK53" s="192"/>
      <c r="PTL53" s="192"/>
      <c r="PTM53" s="192"/>
      <c r="PTN53" s="192"/>
      <c r="PTO53" s="192"/>
      <c r="PTP53" s="192"/>
      <c r="PTQ53" s="192"/>
      <c r="PTR53" s="192"/>
      <c r="PTS53" s="192"/>
      <c r="PTT53" s="192"/>
      <c r="PTU53" s="192"/>
      <c r="PTV53" s="192"/>
      <c r="PTW53" s="192"/>
      <c r="PTX53" s="192"/>
      <c r="PTY53" s="192"/>
      <c r="PTZ53" s="192"/>
      <c r="PUA53" s="192"/>
      <c r="PUB53" s="192"/>
      <c r="PUC53" s="192"/>
      <c r="PUD53" s="192"/>
      <c r="PUE53" s="192"/>
      <c r="PUF53" s="192"/>
      <c r="PUG53" s="192"/>
      <c r="PUH53" s="192"/>
      <c r="PUI53" s="192"/>
      <c r="PUJ53" s="192"/>
      <c r="PUK53" s="192"/>
      <c r="PUL53" s="192"/>
      <c r="PUM53" s="192"/>
      <c r="PUN53" s="192"/>
      <c r="PUO53" s="192"/>
      <c r="PUP53" s="192"/>
      <c r="PUQ53" s="192"/>
      <c r="PUR53" s="192"/>
      <c r="PUS53" s="192"/>
      <c r="PUT53" s="192"/>
      <c r="PUU53" s="192"/>
      <c r="PUV53" s="192"/>
      <c r="PUW53" s="192"/>
      <c r="PUX53" s="192"/>
      <c r="PUY53" s="192"/>
      <c r="PUZ53" s="192"/>
      <c r="PVA53" s="192"/>
      <c r="PVB53" s="192"/>
      <c r="PVC53" s="192"/>
      <c r="PVD53" s="192"/>
      <c r="PVE53" s="192"/>
      <c r="PVF53" s="192"/>
      <c r="PVG53" s="192"/>
      <c r="PVH53" s="192"/>
      <c r="PVI53" s="192"/>
      <c r="PVJ53" s="192"/>
      <c r="PVK53" s="192"/>
      <c r="PVL53" s="192"/>
      <c r="PVM53" s="192"/>
      <c r="PVN53" s="192"/>
      <c r="PVO53" s="192"/>
      <c r="PVP53" s="192"/>
      <c r="PVQ53" s="192"/>
      <c r="PVR53" s="192"/>
      <c r="PVS53" s="192"/>
      <c r="PVT53" s="192"/>
      <c r="PVU53" s="192"/>
      <c r="PVV53" s="192"/>
      <c r="PVW53" s="192"/>
      <c r="PVX53" s="192"/>
      <c r="PVY53" s="192"/>
      <c r="PVZ53" s="192"/>
      <c r="PWA53" s="192"/>
      <c r="PWB53" s="192"/>
      <c r="PWC53" s="192"/>
      <c r="PWD53" s="192"/>
      <c r="PWE53" s="192"/>
      <c r="PWF53" s="192"/>
      <c r="PWG53" s="192"/>
      <c r="PWH53" s="192"/>
      <c r="PWI53" s="192"/>
      <c r="PWJ53" s="192"/>
      <c r="PWK53" s="192"/>
      <c r="PWL53" s="192"/>
      <c r="PWM53" s="192"/>
      <c r="PWN53" s="192"/>
      <c r="PWO53" s="192"/>
      <c r="PWP53" s="192"/>
      <c r="PWQ53" s="192"/>
      <c r="PWR53" s="192"/>
      <c r="PWS53" s="192"/>
      <c r="PWT53" s="192"/>
      <c r="PWU53" s="192"/>
      <c r="PWV53" s="192"/>
      <c r="PWW53" s="192"/>
      <c r="PWX53" s="192"/>
      <c r="PWY53" s="192"/>
      <c r="PWZ53" s="192"/>
      <c r="PXA53" s="192"/>
      <c r="PXB53" s="192"/>
      <c r="PXC53" s="192"/>
      <c r="PXD53" s="192"/>
      <c r="PXE53" s="192"/>
      <c r="PXF53" s="192"/>
      <c r="PXG53" s="192"/>
      <c r="PXH53" s="192"/>
      <c r="PXI53" s="192"/>
      <c r="PXJ53" s="192"/>
      <c r="PXK53" s="192"/>
      <c r="PXL53" s="192"/>
      <c r="PXM53" s="192"/>
      <c r="PXN53" s="192"/>
      <c r="PXO53" s="192"/>
      <c r="PXP53" s="192"/>
      <c r="PXQ53" s="192"/>
      <c r="PXR53" s="192"/>
      <c r="PXS53" s="192"/>
      <c r="PXT53" s="192"/>
      <c r="PXU53" s="192"/>
      <c r="PXV53" s="192"/>
      <c r="PXW53" s="192"/>
      <c r="PXX53" s="192"/>
      <c r="PXY53" s="192"/>
      <c r="PXZ53" s="192"/>
      <c r="PYA53" s="192"/>
      <c r="PYB53" s="192"/>
      <c r="PYC53" s="192"/>
      <c r="PYD53" s="192"/>
      <c r="PYE53" s="192"/>
      <c r="PYF53" s="192"/>
      <c r="PYG53" s="192"/>
      <c r="PYH53" s="192"/>
      <c r="PYI53" s="192"/>
      <c r="PYJ53" s="192"/>
      <c r="PYK53" s="192"/>
      <c r="PYL53" s="192"/>
      <c r="PYM53" s="192"/>
      <c r="PYN53" s="192"/>
      <c r="PYO53" s="192"/>
      <c r="PYP53" s="192"/>
      <c r="PYQ53" s="192"/>
      <c r="PYR53" s="192"/>
      <c r="PYS53" s="192"/>
      <c r="PYT53" s="192"/>
      <c r="PYU53" s="192"/>
      <c r="PYV53" s="192"/>
      <c r="PYW53" s="192"/>
      <c r="PYX53" s="192"/>
      <c r="PYY53" s="192"/>
      <c r="PYZ53" s="192"/>
      <c r="PZA53" s="192"/>
      <c r="PZB53" s="192"/>
      <c r="PZC53" s="192"/>
      <c r="PZD53" s="192"/>
      <c r="PZE53" s="192"/>
      <c r="PZF53" s="192"/>
      <c r="PZG53" s="192"/>
      <c r="PZH53" s="192"/>
      <c r="PZI53" s="192"/>
      <c r="PZJ53" s="192"/>
      <c r="PZK53" s="192"/>
      <c r="PZL53" s="192"/>
      <c r="PZM53" s="192"/>
      <c r="PZN53" s="192"/>
      <c r="PZO53" s="192"/>
      <c r="PZP53" s="192"/>
      <c r="PZQ53" s="192"/>
      <c r="PZR53" s="192"/>
      <c r="PZS53" s="192"/>
      <c r="PZT53" s="192"/>
      <c r="PZU53" s="192"/>
      <c r="PZV53" s="192"/>
      <c r="PZW53" s="192"/>
      <c r="PZX53" s="192"/>
      <c r="PZY53" s="192"/>
      <c r="PZZ53" s="192"/>
      <c r="QAA53" s="192"/>
      <c r="QAB53" s="192"/>
      <c r="QAC53" s="192"/>
      <c r="QAD53" s="192"/>
      <c r="QAE53" s="192"/>
      <c r="QAF53" s="192"/>
      <c r="QAG53" s="192"/>
      <c r="QAH53" s="192"/>
      <c r="QAI53" s="192"/>
      <c r="QAJ53" s="192"/>
      <c r="QAK53" s="192"/>
      <c r="QAL53" s="192"/>
      <c r="QAM53" s="192"/>
      <c r="QAN53" s="192"/>
      <c r="QAO53" s="192"/>
      <c r="QAP53" s="192"/>
      <c r="QAQ53" s="192"/>
      <c r="QAR53" s="192"/>
      <c r="QAS53" s="192"/>
      <c r="QAT53" s="192"/>
      <c r="QAU53" s="192"/>
      <c r="QAV53" s="192"/>
      <c r="QAW53" s="192"/>
      <c r="QAX53" s="192"/>
      <c r="QAY53" s="192"/>
      <c r="QAZ53" s="192"/>
      <c r="QBA53" s="192"/>
      <c r="QBB53" s="192"/>
      <c r="QBC53" s="192"/>
      <c r="QBD53" s="192"/>
      <c r="QBE53" s="192"/>
      <c r="QBF53" s="192"/>
      <c r="QBG53" s="192"/>
      <c r="QBH53" s="192"/>
      <c r="QBI53" s="192"/>
      <c r="QBJ53" s="192"/>
      <c r="QBK53" s="192"/>
      <c r="QBL53" s="192"/>
      <c r="QBM53" s="192"/>
      <c r="QBN53" s="192"/>
      <c r="QBO53" s="192"/>
      <c r="QBP53" s="192"/>
      <c r="QBQ53" s="192"/>
      <c r="QBR53" s="192"/>
      <c r="QBS53" s="192"/>
      <c r="QBT53" s="192"/>
      <c r="QBU53" s="192"/>
      <c r="QBV53" s="192"/>
      <c r="QBW53" s="192"/>
      <c r="QBX53" s="192"/>
      <c r="QBY53" s="192"/>
      <c r="QBZ53" s="192"/>
      <c r="QCA53" s="192"/>
      <c r="QCB53" s="192"/>
      <c r="QCC53" s="192"/>
      <c r="QCD53" s="192"/>
      <c r="QCE53" s="192"/>
      <c r="QCF53" s="192"/>
      <c r="QCG53" s="192"/>
      <c r="QCH53" s="192"/>
      <c r="QCI53" s="192"/>
      <c r="QCJ53" s="192"/>
      <c r="QCK53" s="192"/>
      <c r="QCL53" s="192"/>
      <c r="QCM53" s="192"/>
      <c r="QCN53" s="192"/>
      <c r="QCO53" s="192"/>
      <c r="QCP53" s="192"/>
      <c r="QCQ53" s="192"/>
      <c r="QCR53" s="192"/>
      <c r="QCS53" s="192"/>
      <c r="QCT53" s="192"/>
      <c r="QCU53" s="192"/>
      <c r="QCV53" s="192"/>
      <c r="QCW53" s="192"/>
      <c r="QCX53" s="192"/>
      <c r="QCY53" s="192"/>
      <c r="QCZ53" s="192"/>
      <c r="QDA53" s="192"/>
      <c r="QDB53" s="192"/>
      <c r="QDC53" s="192"/>
      <c r="QDD53" s="192"/>
      <c r="QDE53" s="192"/>
      <c r="QDF53" s="192"/>
      <c r="QDG53" s="192"/>
      <c r="QDH53" s="192"/>
      <c r="QDI53" s="192"/>
      <c r="QDJ53" s="192"/>
      <c r="QDK53" s="192"/>
      <c r="QDL53" s="192"/>
      <c r="QDM53" s="192"/>
      <c r="QDN53" s="192"/>
      <c r="QDO53" s="192"/>
      <c r="QDP53" s="192"/>
      <c r="QDQ53" s="192"/>
      <c r="QDR53" s="192"/>
      <c r="QDS53" s="192"/>
      <c r="QDT53" s="192"/>
      <c r="QDU53" s="192"/>
      <c r="QDV53" s="192"/>
      <c r="QDW53" s="192"/>
      <c r="QDX53" s="192"/>
      <c r="QDY53" s="192"/>
      <c r="QDZ53" s="192"/>
      <c r="QEA53" s="192"/>
      <c r="QEB53" s="192"/>
      <c r="QEC53" s="192"/>
      <c r="QED53" s="192"/>
      <c r="QEE53" s="192"/>
      <c r="QEF53" s="192"/>
      <c r="QEG53" s="192"/>
      <c r="QEH53" s="192"/>
      <c r="QEI53" s="192"/>
      <c r="QEJ53" s="192"/>
      <c r="QEK53" s="192"/>
      <c r="QEL53" s="192"/>
      <c r="QEM53" s="192"/>
      <c r="QEN53" s="192"/>
      <c r="QEO53" s="192"/>
      <c r="QEP53" s="192"/>
      <c r="QEQ53" s="192"/>
      <c r="QER53" s="192"/>
      <c r="QES53" s="192"/>
      <c r="QET53" s="192"/>
      <c r="QEU53" s="192"/>
      <c r="QEV53" s="192"/>
      <c r="QEW53" s="192"/>
      <c r="QEX53" s="192"/>
      <c r="QEY53" s="192"/>
      <c r="QEZ53" s="192"/>
      <c r="QFA53" s="192"/>
      <c r="QFB53" s="192"/>
      <c r="QFC53" s="192"/>
      <c r="QFD53" s="192"/>
      <c r="QFE53" s="192"/>
      <c r="QFF53" s="192"/>
      <c r="QFG53" s="192"/>
      <c r="QFH53" s="192"/>
      <c r="QFI53" s="192"/>
      <c r="QFJ53" s="192"/>
      <c r="QFK53" s="192"/>
      <c r="QFL53" s="192"/>
      <c r="QFM53" s="192"/>
      <c r="QFN53" s="192"/>
      <c r="QFO53" s="192"/>
      <c r="QFP53" s="192"/>
      <c r="QFQ53" s="192"/>
      <c r="QFR53" s="192"/>
      <c r="QFS53" s="192"/>
      <c r="QFT53" s="192"/>
      <c r="QFU53" s="192"/>
      <c r="QFV53" s="192"/>
      <c r="QFW53" s="192"/>
      <c r="QFX53" s="192"/>
      <c r="QFY53" s="192"/>
      <c r="QFZ53" s="192"/>
      <c r="QGA53" s="192"/>
      <c r="QGB53" s="192"/>
      <c r="QGC53" s="192"/>
      <c r="QGD53" s="192"/>
      <c r="QGE53" s="192"/>
      <c r="QGF53" s="192"/>
      <c r="QGG53" s="192"/>
      <c r="QGH53" s="192"/>
      <c r="QGI53" s="192"/>
      <c r="QGJ53" s="192"/>
      <c r="QGK53" s="192"/>
      <c r="QGL53" s="192"/>
      <c r="QGM53" s="192"/>
      <c r="QGN53" s="192"/>
      <c r="QGO53" s="192"/>
      <c r="QGP53" s="192"/>
      <c r="QGQ53" s="192"/>
      <c r="QGR53" s="192"/>
      <c r="QGS53" s="192"/>
      <c r="QGT53" s="192"/>
      <c r="QGU53" s="192"/>
      <c r="QGV53" s="192"/>
      <c r="QGW53" s="192"/>
      <c r="QGX53" s="192"/>
      <c r="QGY53" s="192"/>
      <c r="QGZ53" s="192"/>
      <c r="QHA53" s="192"/>
      <c r="QHB53" s="192"/>
      <c r="QHC53" s="192"/>
      <c r="QHD53" s="192"/>
      <c r="QHE53" s="192"/>
      <c r="QHF53" s="192"/>
      <c r="QHG53" s="192"/>
      <c r="QHH53" s="192"/>
      <c r="QHI53" s="192"/>
      <c r="QHJ53" s="192"/>
      <c r="QHK53" s="192"/>
      <c r="QHL53" s="192"/>
      <c r="QHM53" s="192"/>
      <c r="QHN53" s="192"/>
      <c r="QHO53" s="192"/>
      <c r="QHP53" s="192"/>
      <c r="QHQ53" s="192"/>
      <c r="QHR53" s="192"/>
      <c r="QHS53" s="192"/>
      <c r="QHT53" s="192"/>
      <c r="QHU53" s="192"/>
      <c r="QHV53" s="192"/>
      <c r="QHW53" s="192"/>
      <c r="QHX53" s="192"/>
      <c r="QHY53" s="192"/>
      <c r="QHZ53" s="192"/>
      <c r="QIA53" s="192"/>
      <c r="QIB53" s="192"/>
      <c r="QIC53" s="192"/>
      <c r="QID53" s="192"/>
      <c r="QIE53" s="192"/>
      <c r="QIF53" s="192"/>
      <c r="QIG53" s="192"/>
      <c r="QIH53" s="192"/>
      <c r="QII53" s="192"/>
      <c r="QIJ53" s="192"/>
      <c r="QIK53" s="192"/>
      <c r="QIL53" s="192"/>
      <c r="QIM53" s="192"/>
      <c r="QIN53" s="192"/>
      <c r="QIO53" s="192"/>
      <c r="QIP53" s="192"/>
      <c r="QIQ53" s="192"/>
      <c r="QIR53" s="192"/>
      <c r="QIS53" s="192"/>
      <c r="QIT53" s="192"/>
      <c r="QIU53" s="192"/>
      <c r="QIV53" s="192"/>
      <c r="QIW53" s="192"/>
      <c r="QIX53" s="192"/>
      <c r="QIY53" s="192"/>
      <c r="QIZ53" s="192"/>
      <c r="QJA53" s="192"/>
      <c r="QJB53" s="192"/>
      <c r="QJC53" s="192"/>
      <c r="QJD53" s="192"/>
      <c r="QJE53" s="192"/>
      <c r="QJF53" s="192"/>
      <c r="QJG53" s="192"/>
      <c r="QJH53" s="192"/>
      <c r="QJI53" s="192"/>
      <c r="QJJ53" s="192"/>
      <c r="QJK53" s="192"/>
      <c r="QJL53" s="192"/>
      <c r="QJM53" s="192"/>
      <c r="QJN53" s="192"/>
      <c r="QJO53" s="192"/>
      <c r="QJP53" s="192"/>
      <c r="QJQ53" s="192"/>
      <c r="QJR53" s="192"/>
      <c r="QJS53" s="192"/>
      <c r="QJT53" s="192"/>
      <c r="QJU53" s="192"/>
      <c r="QJV53" s="192"/>
      <c r="QJW53" s="192"/>
      <c r="QJX53" s="192"/>
      <c r="QJY53" s="192"/>
      <c r="QJZ53" s="192"/>
      <c r="QKA53" s="192"/>
      <c r="QKB53" s="192"/>
      <c r="QKC53" s="192"/>
      <c r="QKD53" s="192"/>
      <c r="QKE53" s="192"/>
      <c r="QKF53" s="192"/>
      <c r="QKG53" s="192"/>
      <c r="QKH53" s="192"/>
      <c r="QKI53" s="192"/>
      <c r="QKJ53" s="192"/>
      <c r="QKK53" s="192"/>
      <c r="QKL53" s="192"/>
      <c r="QKM53" s="192"/>
      <c r="QKN53" s="192"/>
      <c r="QKO53" s="192"/>
      <c r="QKP53" s="192"/>
      <c r="QKQ53" s="192"/>
      <c r="QKR53" s="192"/>
      <c r="QKS53" s="192"/>
      <c r="QKT53" s="192"/>
      <c r="QKU53" s="192"/>
      <c r="QKV53" s="192"/>
      <c r="QKW53" s="192"/>
      <c r="QKX53" s="192"/>
      <c r="QKY53" s="192"/>
      <c r="QKZ53" s="192"/>
      <c r="QLA53" s="192"/>
      <c r="QLB53" s="192"/>
      <c r="QLC53" s="192"/>
      <c r="QLD53" s="192"/>
      <c r="QLE53" s="192"/>
      <c r="QLF53" s="192"/>
      <c r="QLG53" s="192"/>
      <c r="QLH53" s="192"/>
      <c r="QLI53" s="192"/>
      <c r="QLJ53" s="192"/>
      <c r="QLK53" s="192"/>
      <c r="QLL53" s="192"/>
      <c r="QLM53" s="192"/>
      <c r="QLN53" s="192"/>
      <c r="QLO53" s="192"/>
      <c r="QLP53" s="192"/>
      <c r="QLQ53" s="192"/>
      <c r="QLR53" s="192"/>
      <c r="QLS53" s="192"/>
      <c r="QLT53" s="192"/>
      <c r="QLU53" s="192"/>
      <c r="QLV53" s="192"/>
      <c r="QLW53" s="192"/>
      <c r="QLX53" s="192"/>
      <c r="QLY53" s="192"/>
      <c r="QLZ53" s="192"/>
      <c r="QMA53" s="192"/>
      <c r="QMB53" s="192"/>
      <c r="QMC53" s="192"/>
      <c r="QMD53" s="192"/>
      <c r="QME53" s="192"/>
      <c r="QMF53" s="192"/>
      <c r="QMG53" s="192"/>
      <c r="QMH53" s="192"/>
      <c r="QMI53" s="192"/>
      <c r="QMJ53" s="192"/>
      <c r="QMK53" s="192"/>
      <c r="QML53" s="192"/>
      <c r="QMM53" s="192"/>
      <c r="QMN53" s="192"/>
      <c r="QMO53" s="192"/>
      <c r="QMP53" s="192"/>
      <c r="QMQ53" s="192"/>
      <c r="QMR53" s="192"/>
      <c r="QMS53" s="192"/>
      <c r="QMT53" s="192"/>
      <c r="QMU53" s="192"/>
      <c r="QMV53" s="192"/>
      <c r="QMW53" s="192"/>
      <c r="QMX53" s="192"/>
      <c r="QMY53" s="192"/>
      <c r="QMZ53" s="192"/>
      <c r="QNA53" s="192"/>
      <c r="QNB53" s="192"/>
      <c r="QNC53" s="192"/>
      <c r="QND53" s="192"/>
      <c r="QNE53" s="192"/>
      <c r="QNF53" s="192"/>
      <c r="QNG53" s="192"/>
      <c r="QNH53" s="192"/>
      <c r="QNI53" s="192"/>
      <c r="QNJ53" s="192"/>
      <c r="QNK53" s="192"/>
      <c r="QNL53" s="192"/>
      <c r="QNM53" s="192"/>
      <c r="QNN53" s="192"/>
      <c r="QNO53" s="192"/>
      <c r="QNP53" s="192"/>
      <c r="QNQ53" s="192"/>
      <c r="QNR53" s="192"/>
      <c r="QNS53" s="192"/>
      <c r="QNT53" s="192"/>
      <c r="QNU53" s="192"/>
      <c r="QNV53" s="192"/>
      <c r="QNW53" s="192"/>
      <c r="QNX53" s="192"/>
      <c r="QNY53" s="192"/>
      <c r="QNZ53" s="192"/>
      <c r="QOA53" s="192"/>
      <c r="QOB53" s="192"/>
      <c r="QOC53" s="192"/>
      <c r="QOD53" s="192"/>
      <c r="QOE53" s="192"/>
      <c r="QOF53" s="192"/>
      <c r="QOG53" s="192"/>
      <c r="QOH53" s="192"/>
      <c r="QOI53" s="192"/>
      <c r="QOJ53" s="192"/>
      <c r="QOK53" s="192"/>
      <c r="QOL53" s="192"/>
      <c r="QOM53" s="192"/>
      <c r="QON53" s="192"/>
      <c r="QOO53" s="192"/>
      <c r="QOP53" s="192"/>
      <c r="QOQ53" s="192"/>
      <c r="QOR53" s="192"/>
      <c r="QOS53" s="192"/>
      <c r="QOT53" s="192"/>
      <c r="QOU53" s="192"/>
      <c r="QOV53" s="192"/>
      <c r="QOW53" s="192"/>
      <c r="QOX53" s="192"/>
      <c r="QOY53" s="192"/>
      <c r="QOZ53" s="192"/>
      <c r="QPA53" s="192"/>
      <c r="QPB53" s="192"/>
      <c r="QPC53" s="192"/>
      <c r="QPD53" s="192"/>
      <c r="QPE53" s="192"/>
      <c r="QPF53" s="192"/>
      <c r="QPG53" s="192"/>
      <c r="QPH53" s="192"/>
      <c r="QPI53" s="192"/>
      <c r="QPJ53" s="192"/>
      <c r="QPK53" s="192"/>
      <c r="QPL53" s="192"/>
      <c r="QPM53" s="192"/>
      <c r="QPN53" s="192"/>
      <c r="QPO53" s="192"/>
      <c r="QPP53" s="192"/>
      <c r="QPQ53" s="192"/>
      <c r="QPR53" s="192"/>
      <c r="QPS53" s="192"/>
      <c r="QPT53" s="192"/>
      <c r="QPU53" s="192"/>
      <c r="QPV53" s="192"/>
      <c r="QPW53" s="192"/>
      <c r="QPX53" s="192"/>
      <c r="QPY53" s="192"/>
      <c r="QPZ53" s="192"/>
      <c r="QQA53" s="192"/>
      <c r="QQB53" s="192"/>
      <c r="QQC53" s="192"/>
      <c r="QQD53" s="192"/>
      <c r="QQE53" s="192"/>
      <c r="QQF53" s="192"/>
      <c r="QQG53" s="192"/>
      <c r="QQH53" s="192"/>
      <c r="QQI53" s="192"/>
      <c r="QQJ53" s="192"/>
      <c r="QQK53" s="192"/>
      <c r="QQL53" s="192"/>
      <c r="QQM53" s="192"/>
      <c r="QQN53" s="192"/>
      <c r="QQO53" s="192"/>
      <c r="QQP53" s="192"/>
      <c r="QQQ53" s="192"/>
      <c r="QQR53" s="192"/>
      <c r="QQS53" s="192"/>
      <c r="QQT53" s="192"/>
      <c r="QQU53" s="192"/>
      <c r="QQV53" s="192"/>
      <c r="QQW53" s="192"/>
      <c r="QQX53" s="192"/>
      <c r="QQY53" s="192"/>
      <c r="QQZ53" s="192"/>
      <c r="QRA53" s="192"/>
      <c r="QRB53" s="192"/>
      <c r="QRC53" s="192"/>
      <c r="QRD53" s="192"/>
      <c r="QRE53" s="192"/>
      <c r="QRF53" s="192"/>
      <c r="QRG53" s="192"/>
      <c r="QRH53" s="192"/>
      <c r="QRI53" s="192"/>
      <c r="QRJ53" s="192"/>
      <c r="QRK53" s="192"/>
      <c r="QRL53" s="192"/>
      <c r="QRM53" s="192"/>
      <c r="QRN53" s="192"/>
      <c r="QRO53" s="192"/>
      <c r="QRP53" s="192"/>
      <c r="QRQ53" s="192"/>
      <c r="QRR53" s="192"/>
      <c r="QRS53" s="192"/>
      <c r="QRT53" s="192"/>
      <c r="QRU53" s="192"/>
      <c r="QRV53" s="192"/>
      <c r="QRW53" s="192"/>
      <c r="QRX53" s="192"/>
      <c r="QRY53" s="192"/>
      <c r="QRZ53" s="192"/>
      <c r="QSA53" s="192"/>
      <c r="QSB53" s="192"/>
      <c r="QSC53" s="192"/>
      <c r="QSD53" s="192"/>
      <c r="QSE53" s="192"/>
      <c r="QSF53" s="192"/>
      <c r="QSG53" s="192"/>
      <c r="QSH53" s="192"/>
      <c r="QSI53" s="192"/>
      <c r="QSJ53" s="192"/>
      <c r="QSK53" s="192"/>
      <c r="QSL53" s="192"/>
      <c r="QSM53" s="192"/>
      <c r="QSN53" s="192"/>
      <c r="QSO53" s="192"/>
      <c r="QSP53" s="192"/>
      <c r="QSQ53" s="192"/>
      <c r="QSR53" s="192"/>
      <c r="QSS53" s="192"/>
      <c r="QST53" s="192"/>
      <c r="QSU53" s="192"/>
      <c r="QSV53" s="192"/>
      <c r="QSW53" s="192"/>
      <c r="QSX53" s="192"/>
      <c r="QSY53" s="192"/>
      <c r="QSZ53" s="192"/>
      <c r="QTA53" s="192"/>
      <c r="QTB53" s="192"/>
      <c r="QTC53" s="192"/>
      <c r="QTD53" s="192"/>
      <c r="QTE53" s="192"/>
      <c r="QTF53" s="192"/>
      <c r="QTG53" s="192"/>
      <c r="QTH53" s="192"/>
      <c r="QTI53" s="192"/>
      <c r="QTJ53" s="192"/>
      <c r="QTK53" s="192"/>
      <c r="QTL53" s="192"/>
      <c r="QTM53" s="192"/>
      <c r="QTN53" s="192"/>
      <c r="QTO53" s="192"/>
      <c r="QTP53" s="192"/>
      <c r="QTQ53" s="192"/>
      <c r="QTR53" s="192"/>
      <c r="QTS53" s="192"/>
      <c r="QTT53" s="192"/>
      <c r="QTU53" s="192"/>
      <c r="QTV53" s="192"/>
      <c r="QTW53" s="192"/>
      <c r="QTX53" s="192"/>
      <c r="QTY53" s="192"/>
      <c r="QTZ53" s="192"/>
      <c r="QUA53" s="192"/>
      <c r="QUB53" s="192"/>
      <c r="QUC53" s="192"/>
      <c r="QUD53" s="192"/>
      <c r="QUE53" s="192"/>
      <c r="QUF53" s="192"/>
      <c r="QUG53" s="192"/>
      <c r="QUH53" s="192"/>
      <c r="QUI53" s="192"/>
      <c r="QUJ53" s="192"/>
      <c r="QUK53" s="192"/>
      <c r="QUL53" s="192"/>
      <c r="QUM53" s="192"/>
      <c r="QUN53" s="192"/>
      <c r="QUO53" s="192"/>
      <c r="QUP53" s="192"/>
      <c r="QUQ53" s="192"/>
      <c r="QUR53" s="192"/>
      <c r="QUS53" s="192"/>
      <c r="QUT53" s="192"/>
      <c r="QUU53" s="192"/>
      <c r="QUV53" s="192"/>
      <c r="QUW53" s="192"/>
      <c r="QUX53" s="192"/>
      <c r="QUY53" s="192"/>
      <c r="QUZ53" s="192"/>
      <c r="QVA53" s="192"/>
      <c r="QVB53" s="192"/>
      <c r="QVC53" s="192"/>
      <c r="QVD53" s="192"/>
      <c r="QVE53" s="192"/>
      <c r="QVF53" s="192"/>
      <c r="QVG53" s="192"/>
      <c r="QVH53" s="192"/>
      <c r="QVI53" s="192"/>
      <c r="QVJ53" s="192"/>
      <c r="QVK53" s="192"/>
      <c r="QVL53" s="192"/>
      <c r="QVM53" s="192"/>
      <c r="QVN53" s="192"/>
      <c r="QVO53" s="192"/>
      <c r="QVP53" s="192"/>
      <c r="QVQ53" s="192"/>
      <c r="QVR53" s="192"/>
      <c r="QVS53" s="192"/>
      <c r="QVT53" s="192"/>
      <c r="QVU53" s="192"/>
      <c r="QVV53" s="192"/>
      <c r="QVW53" s="192"/>
      <c r="QVX53" s="192"/>
      <c r="QVY53" s="192"/>
      <c r="QVZ53" s="192"/>
      <c r="QWA53" s="192"/>
      <c r="QWB53" s="192"/>
      <c r="QWC53" s="192"/>
      <c r="QWD53" s="192"/>
      <c r="QWE53" s="192"/>
      <c r="QWF53" s="192"/>
      <c r="QWG53" s="192"/>
      <c r="QWH53" s="192"/>
      <c r="QWI53" s="192"/>
      <c r="QWJ53" s="192"/>
      <c r="QWK53" s="192"/>
      <c r="QWL53" s="192"/>
      <c r="QWM53" s="192"/>
      <c r="QWN53" s="192"/>
      <c r="QWO53" s="192"/>
      <c r="QWP53" s="192"/>
      <c r="QWQ53" s="192"/>
      <c r="QWR53" s="192"/>
      <c r="QWS53" s="192"/>
      <c r="QWT53" s="192"/>
      <c r="QWU53" s="192"/>
      <c r="QWV53" s="192"/>
      <c r="QWW53" s="192"/>
      <c r="QWX53" s="192"/>
      <c r="QWY53" s="192"/>
      <c r="QWZ53" s="192"/>
      <c r="QXA53" s="192"/>
      <c r="QXB53" s="192"/>
      <c r="QXC53" s="192"/>
      <c r="QXD53" s="192"/>
      <c r="QXE53" s="192"/>
      <c r="QXF53" s="192"/>
      <c r="QXG53" s="192"/>
      <c r="QXH53" s="192"/>
      <c r="QXI53" s="192"/>
      <c r="QXJ53" s="192"/>
      <c r="QXK53" s="192"/>
      <c r="QXL53" s="192"/>
      <c r="QXM53" s="192"/>
      <c r="QXN53" s="192"/>
      <c r="QXO53" s="192"/>
      <c r="QXP53" s="192"/>
      <c r="QXQ53" s="192"/>
      <c r="QXR53" s="192"/>
      <c r="QXS53" s="192"/>
      <c r="QXT53" s="192"/>
      <c r="QXU53" s="192"/>
      <c r="QXV53" s="192"/>
      <c r="QXW53" s="192"/>
      <c r="QXX53" s="192"/>
      <c r="QXY53" s="192"/>
      <c r="QXZ53" s="192"/>
      <c r="QYA53" s="192"/>
      <c r="QYB53" s="192"/>
      <c r="QYC53" s="192"/>
      <c r="QYD53" s="192"/>
      <c r="QYE53" s="192"/>
      <c r="QYF53" s="192"/>
      <c r="QYG53" s="192"/>
      <c r="QYH53" s="192"/>
      <c r="QYI53" s="192"/>
      <c r="QYJ53" s="192"/>
      <c r="QYK53" s="192"/>
      <c r="QYL53" s="192"/>
      <c r="QYM53" s="192"/>
      <c r="QYN53" s="192"/>
      <c r="QYO53" s="192"/>
      <c r="QYP53" s="192"/>
      <c r="QYQ53" s="192"/>
      <c r="QYR53" s="192"/>
      <c r="QYS53" s="192"/>
      <c r="QYT53" s="192"/>
      <c r="QYU53" s="192"/>
      <c r="QYV53" s="192"/>
      <c r="QYW53" s="192"/>
      <c r="QYX53" s="192"/>
      <c r="QYY53" s="192"/>
      <c r="QYZ53" s="192"/>
      <c r="QZA53" s="192"/>
      <c r="QZB53" s="192"/>
      <c r="QZC53" s="192"/>
      <c r="QZD53" s="192"/>
      <c r="QZE53" s="192"/>
      <c r="QZF53" s="192"/>
      <c r="QZG53" s="192"/>
      <c r="QZH53" s="192"/>
      <c r="QZI53" s="192"/>
      <c r="QZJ53" s="192"/>
      <c r="QZK53" s="192"/>
      <c r="QZL53" s="192"/>
      <c r="QZM53" s="192"/>
      <c r="QZN53" s="192"/>
      <c r="QZO53" s="192"/>
      <c r="QZP53" s="192"/>
      <c r="QZQ53" s="192"/>
      <c r="QZR53" s="192"/>
      <c r="QZS53" s="192"/>
      <c r="QZT53" s="192"/>
      <c r="QZU53" s="192"/>
      <c r="QZV53" s="192"/>
      <c r="QZW53" s="192"/>
      <c r="QZX53" s="192"/>
      <c r="QZY53" s="192"/>
      <c r="QZZ53" s="192"/>
      <c r="RAA53" s="192"/>
      <c r="RAB53" s="192"/>
      <c r="RAC53" s="192"/>
      <c r="RAD53" s="192"/>
      <c r="RAE53" s="192"/>
      <c r="RAF53" s="192"/>
      <c r="RAG53" s="192"/>
      <c r="RAH53" s="192"/>
      <c r="RAI53" s="192"/>
      <c r="RAJ53" s="192"/>
      <c r="RAK53" s="192"/>
      <c r="RAL53" s="192"/>
      <c r="RAM53" s="192"/>
      <c r="RAN53" s="192"/>
      <c r="RAO53" s="192"/>
      <c r="RAP53" s="192"/>
      <c r="RAQ53" s="192"/>
      <c r="RAR53" s="192"/>
      <c r="RAS53" s="192"/>
      <c r="RAT53" s="192"/>
      <c r="RAU53" s="192"/>
      <c r="RAV53" s="192"/>
      <c r="RAW53" s="192"/>
      <c r="RAX53" s="192"/>
      <c r="RAY53" s="192"/>
      <c r="RAZ53" s="192"/>
      <c r="RBA53" s="192"/>
      <c r="RBB53" s="192"/>
      <c r="RBC53" s="192"/>
      <c r="RBD53" s="192"/>
      <c r="RBE53" s="192"/>
      <c r="RBF53" s="192"/>
      <c r="RBG53" s="192"/>
      <c r="RBH53" s="192"/>
      <c r="RBI53" s="192"/>
      <c r="RBJ53" s="192"/>
      <c r="RBK53" s="192"/>
      <c r="RBL53" s="192"/>
      <c r="RBM53" s="192"/>
      <c r="RBN53" s="192"/>
      <c r="RBO53" s="192"/>
      <c r="RBP53" s="192"/>
      <c r="RBQ53" s="192"/>
      <c r="RBR53" s="192"/>
      <c r="RBS53" s="192"/>
      <c r="RBT53" s="192"/>
      <c r="RBU53" s="192"/>
      <c r="RBV53" s="192"/>
      <c r="RBW53" s="192"/>
      <c r="RBX53" s="192"/>
      <c r="RBY53" s="192"/>
      <c r="RBZ53" s="192"/>
      <c r="RCA53" s="192"/>
      <c r="RCB53" s="192"/>
      <c r="RCC53" s="192"/>
      <c r="RCD53" s="192"/>
      <c r="RCE53" s="192"/>
      <c r="RCF53" s="192"/>
      <c r="RCG53" s="192"/>
      <c r="RCH53" s="192"/>
      <c r="RCI53" s="192"/>
      <c r="RCJ53" s="192"/>
      <c r="RCK53" s="192"/>
      <c r="RCL53" s="192"/>
      <c r="RCM53" s="192"/>
      <c r="RCN53" s="192"/>
      <c r="RCO53" s="192"/>
      <c r="RCP53" s="192"/>
      <c r="RCQ53" s="192"/>
      <c r="RCR53" s="192"/>
      <c r="RCS53" s="192"/>
      <c r="RCT53" s="192"/>
      <c r="RCU53" s="192"/>
      <c r="RCV53" s="192"/>
      <c r="RCW53" s="192"/>
      <c r="RCX53" s="192"/>
      <c r="RCY53" s="192"/>
      <c r="RCZ53" s="192"/>
      <c r="RDA53" s="192"/>
      <c r="RDB53" s="192"/>
      <c r="RDC53" s="192"/>
      <c r="RDD53" s="192"/>
      <c r="RDE53" s="192"/>
      <c r="RDF53" s="192"/>
      <c r="RDG53" s="192"/>
      <c r="RDH53" s="192"/>
      <c r="RDI53" s="192"/>
      <c r="RDJ53" s="192"/>
      <c r="RDK53" s="192"/>
      <c r="RDL53" s="192"/>
      <c r="RDM53" s="192"/>
      <c r="RDN53" s="192"/>
      <c r="RDO53" s="192"/>
      <c r="RDP53" s="192"/>
      <c r="RDQ53" s="192"/>
      <c r="RDR53" s="192"/>
      <c r="RDS53" s="192"/>
      <c r="RDT53" s="192"/>
      <c r="RDU53" s="192"/>
      <c r="RDV53" s="192"/>
      <c r="RDW53" s="192"/>
      <c r="RDX53" s="192"/>
      <c r="RDY53" s="192"/>
      <c r="RDZ53" s="192"/>
      <c r="REA53" s="192"/>
      <c r="REB53" s="192"/>
      <c r="REC53" s="192"/>
      <c r="RED53" s="192"/>
      <c r="REE53" s="192"/>
      <c r="REF53" s="192"/>
      <c r="REG53" s="192"/>
      <c r="REH53" s="192"/>
      <c r="REI53" s="192"/>
      <c r="REJ53" s="192"/>
      <c r="REK53" s="192"/>
      <c r="REL53" s="192"/>
      <c r="REM53" s="192"/>
      <c r="REN53" s="192"/>
      <c r="REO53" s="192"/>
      <c r="REP53" s="192"/>
      <c r="REQ53" s="192"/>
      <c r="RER53" s="192"/>
      <c r="RES53" s="192"/>
      <c r="RET53" s="192"/>
      <c r="REU53" s="192"/>
      <c r="REV53" s="192"/>
      <c r="REW53" s="192"/>
      <c r="REX53" s="192"/>
      <c r="REY53" s="192"/>
      <c r="REZ53" s="192"/>
      <c r="RFA53" s="192"/>
      <c r="RFB53" s="192"/>
      <c r="RFC53" s="192"/>
      <c r="RFD53" s="192"/>
      <c r="RFE53" s="192"/>
      <c r="RFF53" s="192"/>
      <c r="RFG53" s="192"/>
      <c r="RFH53" s="192"/>
      <c r="RFI53" s="192"/>
      <c r="RFJ53" s="192"/>
      <c r="RFK53" s="192"/>
      <c r="RFL53" s="192"/>
      <c r="RFM53" s="192"/>
      <c r="RFN53" s="192"/>
      <c r="RFO53" s="192"/>
      <c r="RFP53" s="192"/>
      <c r="RFQ53" s="192"/>
      <c r="RFR53" s="192"/>
      <c r="RFS53" s="192"/>
      <c r="RFT53" s="192"/>
      <c r="RFU53" s="192"/>
      <c r="RFV53" s="192"/>
      <c r="RFW53" s="192"/>
      <c r="RFX53" s="192"/>
      <c r="RFY53" s="192"/>
      <c r="RFZ53" s="192"/>
      <c r="RGA53" s="192"/>
      <c r="RGB53" s="192"/>
      <c r="RGC53" s="192"/>
      <c r="RGD53" s="192"/>
      <c r="RGE53" s="192"/>
      <c r="RGF53" s="192"/>
      <c r="RGG53" s="192"/>
      <c r="RGH53" s="192"/>
      <c r="RGI53" s="192"/>
      <c r="RGJ53" s="192"/>
      <c r="RGK53" s="192"/>
      <c r="RGL53" s="192"/>
      <c r="RGM53" s="192"/>
      <c r="RGN53" s="192"/>
      <c r="RGO53" s="192"/>
      <c r="RGP53" s="192"/>
      <c r="RGQ53" s="192"/>
      <c r="RGR53" s="192"/>
      <c r="RGS53" s="192"/>
      <c r="RGT53" s="192"/>
      <c r="RGU53" s="192"/>
      <c r="RGV53" s="192"/>
      <c r="RGW53" s="192"/>
      <c r="RGX53" s="192"/>
      <c r="RGY53" s="192"/>
      <c r="RGZ53" s="192"/>
      <c r="RHA53" s="192"/>
      <c r="RHB53" s="192"/>
      <c r="RHC53" s="192"/>
      <c r="RHD53" s="192"/>
      <c r="RHE53" s="192"/>
      <c r="RHF53" s="192"/>
      <c r="RHG53" s="192"/>
      <c r="RHH53" s="192"/>
      <c r="RHI53" s="192"/>
      <c r="RHJ53" s="192"/>
      <c r="RHK53" s="192"/>
      <c r="RHL53" s="192"/>
      <c r="RHM53" s="192"/>
      <c r="RHN53" s="192"/>
      <c r="RHO53" s="192"/>
      <c r="RHP53" s="192"/>
      <c r="RHQ53" s="192"/>
      <c r="RHR53" s="192"/>
      <c r="RHS53" s="192"/>
      <c r="RHT53" s="192"/>
      <c r="RHU53" s="192"/>
      <c r="RHV53" s="192"/>
      <c r="RHW53" s="192"/>
      <c r="RHX53" s="192"/>
      <c r="RHY53" s="192"/>
      <c r="RHZ53" s="192"/>
      <c r="RIA53" s="192"/>
      <c r="RIB53" s="192"/>
      <c r="RIC53" s="192"/>
      <c r="RID53" s="192"/>
      <c r="RIE53" s="192"/>
      <c r="RIF53" s="192"/>
      <c r="RIG53" s="192"/>
      <c r="RIH53" s="192"/>
      <c r="RII53" s="192"/>
      <c r="RIJ53" s="192"/>
      <c r="RIK53" s="192"/>
      <c r="RIL53" s="192"/>
      <c r="RIM53" s="192"/>
      <c r="RIN53" s="192"/>
      <c r="RIO53" s="192"/>
      <c r="RIP53" s="192"/>
      <c r="RIQ53" s="192"/>
      <c r="RIR53" s="192"/>
      <c r="RIS53" s="192"/>
      <c r="RIT53" s="192"/>
      <c r="RIU53" s="192"/>
      <c r="RIV53" s="192"/>
      <c r="RIW53" s="192"/>
      <c r="RIX53" s="192"/>
      <c r="RIY53" s="192"/>
      <c r="RIZ53" s="192"/>
      <c r="RJA53" s="192"/>
      <c r="RJB53" s="192"/>
      <c r="RJC53" s="192"/>
      <c r="RJD53" s="192"/>
      <c r="RJE53" s="192"/>
      <c r="RJF53" s="192"/>
      <c r="RJG53" s="192"/>
      <c r="RJH53" s="192"/>
      <c r="RJI53" s="192"/>
      <c r="RJJ53" s="192"/>
      <c r="RJK53" s="192"/>
      <c r="RJL53" s="192"/>
      <c r="RJM53" s="192"/>
      <c r="RJN53" s="192"/>
      <c r="RJO53" s="192"/>
      <c r="RJP53" s="192"/>
      <c r="RJQ53" s="192"/>
      <c r="RJR53" s="192"/>
      <c r="RJS53" s="192"/>
      <c r="RJT53" s="192"/>
      <c r="RJU53" s="192"/>
      <c r="RJV53" s="192"/>
      <c r="RJW53" s="192"/>
      <c r="RJX53" s="192"/>
      <c r="RJY53" s="192"/>
      <c r="RJZ53" s="192"/>
      <c r="RKA53" s="192"/>
      <c r="RKB53" s="192"/>
      <c r="RKC53" s="192"/>
      <c r="RKD53" s="192"/>
      <c r="RKE53" s="192"/>
      <c r="RKF53" s="192"/>
      <c r="RKG53" s="192"/>
      <c r="RKH53" s="192"/>
      <c r="RKI53" s="192"/>
      <c r="RKJ53" s="192"/>
      <c r="RKK53" s="192"/>
      <c r="RKL53" s="192"/>
      <c r="RKM53" s="192"/>
      <c r="RKN53" s="192"/>
      <c r="RKO53" s="192"/>
      <c r="RKP53" s="192"/>
      <c r="RKQ53" s="192"/>
      <c r="RKR53" s="192"/>
      <c r="RKS53" s="192"/>
      <c r="RKT53" s="192"/>
      <c r="RKU53" s="192"/>
      <c r="RKV53" s="192"/>
      <c r="RKW53" s="192"/>
      <c r="RKX53" s="192"/>
      <c r="RKY53" s="192"/>
      <c r="RKZ53" s="192"/>
      <c r="RLA53" s="192"/>
      <c r="RLB53" s="192"/>
      <c r="RLC53" s="192"/>
      <c r="RLD53" s="192"/>
      <c r="RLE53" s="192"/>
      <c r="RLF53" s="192"/>
      <c r="RLG53" s="192"/>
      <c r="RLH53" s="192"/>
      <c r="RLI53" s="192"/>
      <c r="RLJ53" s="192"/>
      <c r="RLK53" s="192"/>
      <c r="RLL53" s="192"/>
      <c r="RLM53" s="192"/>
      <c r="RLN53" s="192"/>
      <c r="RLO53" s="192"/>
      <c r="RLP53" s="192"/>
      <c r="RLQ53" s="192"/>
      <c r="RLR53" s="192"/>
      <c r="RLS53" s="192"/>
      <c r="RLT53" s="192"/>
      <c r="RLU53" s="192"/>
      <c r="RLV53" s="192"/>
      <c r="RLW53" s="192"/>
      <c r="RLX53" s="192"/>
      <c r="RLY53" s="192"/>
      <c r="RLZ53" s="192"/>
      <c r="RMA53" s="192"/>
      <c r="RMB53" s="192"/>
      <c r="RMC53" s="192"/>
      <c r="RMD53" s="192"/>
      <c r="RME53" s="192"/>
      <c r="RMF53" s="192"/>
      <c r="RMG53" s="192"/>
      <c r="RMH53" s="192"/>
      <c r="RMI53" s="192"/>
      <c r="RMJ53" s="192"/>
      <c r="RMK53" s="192"/>
      <c r="RML53" s="192"/>
      <c r="RMM53" s="192"/>
      <c r="RMN53" s="192"/>
      <c r="RMO53" s="192"/>
      <c r="RMP53" s="192"/>
      <c r="RMQ53" s="192"/>
      <c r="RMR53" s="192"/>
      <c r="RMS53" s="192"/>
      <c r="RMT53" s="192"/>
      <c r="RMU53" s="192"/>
      <c r="RMV53" s="192"/>
      <c r="RMW53" s="192"/>
      <c r="RMX53" s="192"/>
      <c r="RMY53" s="192"/>
      <c r="RMZ53" s="192"/>
      <c r="RNA53" s="192"/>
      <c r="RNB53" s="192"/>
      <c r="RNC53" s="192"/>
      <c r="RND53" s="192"/>
      <c r="RNE53" s="192"/>
      <c r="RNF53" s="192"/>
      <c r="RNG53" s="192"/>
      <c r="RNH53" s="192"/>
      <c r="RNI53" s="192"/>
      <c r="RNJ53" s="192"/>
      <c r="RNK53" s="192"/>
      <c r="RNL53" s="192"/>
      <c r="RNM53" s="192"/>
      <c r="RNN53" s="192"/>
      <c r="RNO53" s="192"/>
      <c r="RNP53" s="192"/>
      <c r="RNQ53" s="192"/>
      <c r="RNR53" s="192"/>
      <c r="RNS53" s="192"/>
      <c r="RNT53" s="192"/>
      <c r="RNU53" s="192"/>
      <c r="RNV53" s="192"/>
      <c r="RNW53" s="192"/>
      <c r="RNX53" s="192"/>
      <c r="RNY53" s="192"/>
      <c r="RNZ53" s="192"/>
      <c r="ROA53" s="192"/>
      <c r="ROB53" s="192"/>
      <c r="ROC53" s="192"/>
      <c r="ROD53" s="192"/>
      <c r="ROE53" s="192"/>
      <c r="ROF53" s="192"/>
      <c r="ROG53" s="192"/>
      <c r="ROH53" s="192"/>
      <c r="ROI53" s="192"/>
      <c r="ROJ53" s="192"/>
      <c r="ROK53" s="192"/>
      <c r="ROL53" s="192"/>
      <c r="ROM53" s="192"/>
      <c r="RON53" s="192"/>
      <c r="ROO53" s="192"/>
      <c r="ROP53" s="192"/>
      <c r="ROQ53" s="192"/>
      <c r="ROR53" s="192"/>
      <c r="ROS53" s="192"/>
      <c r="ROT53" s="192"/>
      <c r="ROU53" s="192"/>
      <c r="ROV53" s="192"/>
      <c r="ROW53" s="192"/>
      <c r="ROX53" s="192"/>
      <c r="ROY53" s="192"/>
      <c r="ROZ53" s="192"/>
      <c r="RPA53" s="192"/>
      <c r="RPB53" s="192"/>
      <c r="RPC53" s="192"/>
      <c r="RPD53" s="192"/>
      <c r="RPE53" s="192"/>
      <c r="RPF53" s="192"/>
      <c r="RPG53" s="192"/>
      <c r="RPH53" s="192"/>
      <c r="RPI53" s="192"/>
      <c r="RPJ53" s="192"/>
      <c r="RPK53" s="192"/>
      <c r="RPL53" s="192"/>
      <c r="RPM53" s="192"/>
      <c r="RPN53" s="192"/>
      <c r="RPO53" s="192"/>
      <c r="RPP53" s="192"/>
      <c r="RPQ53" s="192"/>
      <c r="RPR53" s="192"/>
      <c r="RPS53" s="192"/>
      <c r="RPT53" s="192"/>
      <c r="RPU53" s="192"/>
      <c r="RPV53" s="192"/>
      <c r="RPW53" s="192"/>
      <c r="RPX53" s="192"/>
      <c r="RPY53" s="192"/>
      <c r="RPZ53" s="192"/>
      <c r="RQA53" s="192"/>
      <c r="RQB53" s="192"/>
      <c r="RQC53" s="192"/>
      <c r="RQD53" s="192"/>
      <c r="RQE53" s="192"/>
      <c r="RQF53" s="192"/>
      <c r="RQG53" s="192"/>
      <c r="RQH53" s="192"/>
      <c r="RQI53" s="192"/>
      <c r="RQJ53" s="192"/>
      <c r="RQK53" s="192"/>
      <c r="RQL53" s="192"/>
      <c r="RQM53" s="192"/>
      <c r="RQN53" s="192"/>
      <c r="RQO53" s="192"/>
      <c r="RQP53" s="192"/>
      <c r="RQQ53" s="192"/>
      <c r="RQR53" s="192"/>
      <c r="RQS53" s="192"/>
      <c r="RQT53" s="192"/>
      <c r="RQU53" s="192"/>
      <c r="RQV53" s="192"/>
      <c r="RQW53" s="192"/>
      <c r="RQX53" s="192"/>
      <c r="RQY53" s="192"/>
      <c r="RQZ53" s="192"/>
      <c r="RRA53" s="192"/>
      <c r="RRB53" s="192"/>
      <c r="RRC53" s="192"/>
      <c r="RRD53" s="192"/>
      <c r="RRE53" s="192"/>
      <c r="RRF53" s="192"/>
      <c r="RRG53" s="192"/>
      <c r="RRH53" s="192"/>
      <c r="RRI53" s="192"/>
      <c r="RRJ53" s="192"/>
      <c r="RRK53" s="192"/>
      <c r="RRL53" s="192"/>
      <c r="RRM53" s="192"/>
      <c r="RRN53" s="192"/>
      <c r="RRO53" s="192"/>
      <c r="RRP53" s="192"/>
      <c r="RRQ53" s="192"/>
      <c r="RRR53" s="192"/>
      <c r="RRS53" s="192"/>
      <c r="RRT53" s="192"/>
      <c r="RRU53" s="192"/>
      <c r="RRV53" s="192"/>
      <c r="RRW53" s="192"/>
      <c r="RRX53" s="192"/>
      <c r="RRY53" s="192"/>
      <c r="RRZ53" s="192"/>
      <c r="RSA53" s="192"/>
      <c r="RSB53" s="192"/>
      <c r="RSC53" s="192"/>
      <c r="RSD53" s="192"/>
      <c r="RSE53" s="192"/>
      <c r="RSF53" s="192"/>
      <c r="RSG53" s="192"/>
      <c r="RSH53" s="192"/>
      <c r="RSI53" s="192"/>
      <c r="RSJ53" s="192"/>
      <c r="RSK53" s="192"/>
      <c r="RSL53" s="192"/>
      <c r="RSM53" s="192"/>
      <c r="RSN53" s="192"/>
      <c r="RSO53" s="192"/>
      <c r="RSP53" s="192"/>
      <c r="RSQ53" s="192"/>
      <c r="RSR53" s="192"/>
      <c r="RSS53" s="192"/>
      <c r="RST53" s="192"/>
      <c r="RSU53" s="192"/>
      <c r="RSV53" s="192"/>
      <c r="RSW53" s="192"/>
      <c r="RSX53" s="192"/>
      <c r="RSY53" s="192"/>
      <c r="RSZ53" s="192"/>
      <c r="RTA53" s="192"/>
      <c r="RTB53" s="192"/>
      <c r="RTC53" s="192"/>
      <c r="RTD53" s="192"/>
      <c r="RTE53" s="192"/>
      <c r="RTF53" s="192"/>
      <c r="RTG53" s="192"/>
      <c r="RTH53" s="192"/>
      <c r="RTI53" s="192"/>
      <c r="RTJ53" s="192"/>
      <c r="RTK53" s="192"/>
      <c r="RTL53" s="192"/>
      <c r="RTM53" s="192"/>
      <c r="RTN53" s="192"/>
      <c r="RTO53" s="192"/>
      <c r="RTP53" s="192"/>
      <c r="RTQ53" s="192"/>
      <c r="RTR53" s="192"/>
      <c r="RTS53" s="192"/>
      <c r="RTT53" s="192"/>
      <c r="RTU53" s="192"/>
      <c r="RTV53" s="192"/>
      <c r="RTW53" s="192"/>
      <c r="RTX53" s="192"/>
      <c r="RTY53" s="192"/>
      <c r="RTZ53" s="192"/>
      <c r="RUA53" s="192"/>
      <c r="RUB53" s="192"/>
      <c r="RUC53" s="192"/>
      <c r="RUD53" s="192"/>
      <c r="RUE53" s="192"/>
      <c r="RUF53" s="192"/>
      <c r="RUG53" s="192"/>
      <c r="RUH53" s="192"/>
      <c r="RUI53" s="192"/>
      <c r="RUJ53" s="192"/>
      <c r="RUK53" s="192"/>
      <c r="RUL53" s="192"/>
      <c r="RUM53" s="192"/>
      <c r="RUN53" s="192"/>
      <c r="RUO53" s="192"/>
      <c r="RUP53" s="192"/>
      <c r="RUQ53" s="192"/>
      <c r="RUR53" s="192"/>
      <c r="RUS53" s="192"/>
      <c r="RUT53" s="192"/>
      <c r="RUU53" s="192"/>
      <c r="RUV53" s="192"/>
      <c r="RUW53" s="192"/>
      <c r="RUX53" s="192"/>
      <c r="RUY53" s="192"/>
      <c r="RUZ53" s="192"/>
      <c r="RVA53" s="192"/>
      <c r="RVB53" s="192"/>
      <c r="RVC53" s="192"/>
      <c r="RVD53" s="192"/>
      <c r="RVE53" s="192"/>
      <c r="RVF53" s="192"/>
      <c r="RVG53" s="192"/>
      <c r="RVH53" s="192"/>
      <c r="RVI53" s="192"/>
      <c r="RVJ53" s="192"/>
      <c r="RVK53" s="192"/>
      <c r="RVL53" s="192"/>
      <c r="RVM53" s="192"/>
      <c r="RVN53" s="192"/>
      <c r="RVO53" s="192"/>
      <c r="RVP53" s="192"/>
      <c r="RVQ53" s="192"/>
      <c r="RVR53" s="192"/>
      <c r="RVS53" s="192"/>
      <c r="RVT53" s="192"/>
      <c r="RVU53" s="192"/>
      <c r="RVV53" s="192"/>
      <c r="RVW53" s="192"/>
      <c r="RVX53" s="192"/>
      <c r="RVY53" s="192"/>
      <c r="RVZ53" s="192"/>
      <c r="RWA53" s="192"/>
      <c r="RWB53" s="192"/>
      <c r="RWC53" s="192"/>
      <c r="RWD53" s="192"/>
      <c r="RWE53" s="192"/>
      <c r="RWF53" s="192"/>
      <c r="RWG53" s="192"/>
      <c r="RWH53" s="192"/>
      <c r="RWI53" s="192"/>
      <c r="RWJ53" s="192"/>
      <c r="RWK53" s="192"/>
      <c r="RWL53" s="192"/>
      <c r="RWM53" s="192"/>
      <c r="RWN53" s="192"/>
      <c r="RWO53" s="192"/>
      <c r="RWP53" s="192"/>
      <c r="RWQ53" s="192"/>
      <c r="RWR53" s="192"/>
      <c r="RWS53" s="192"/>
      <c r="RWT53" s="192"/>
      <c r="RWU53" s="192"/>
      <c r="RWV53" s="192"/>
      <c r="RWW53" s="192"/>
      <c r="RWX53" s="192"/>
      <c r="RWY53" s="192"/>
      <c r="RWZ53" s="192"/>
      <c r="RXA53" s="192"/>
      <c r="RXB53" s="192"/>
      <c r="RXC53" s="192"/>
      <c r="RXD53" s="192"/>
      <c r="RXE53" s="192"/>
      <c r="RXF53" s="192"/>
      <c r="RXG53" s="192"/>
      <c r="RXH53" s="192"/>
      <c r="RXI53" s="192"/>
      <c r="RXJ53" s="192"/>
      <c r="RXK53" s="192"/>
      <c r="RXL53" s="192"/>
      <c r="RXM53" s="192"/>
      <c r="RXN53" s="192"/>
      <c r="RXO53" s="192"/>
      <c r="RXP53" s="192"/>
      <c r="RXQ53" s="192"/>
      <c r="RXR53" s="192"/>
      <c r="RXS53" s="192"/>
      <c r="RXT53" s="192"/>
      <c r="RXU53" s="192"/>
      <c r="RXV53" s="192"/>
      <c r="RXW53" s="192"/>
      <c r="RXX53" s="192"/>
      <c r="RXY53" s="192"/>
      <c r="RXZ53" s="192"/>
      <c r="RYA53" s="192"/>
      <c r="RYB53" s="192"/>
      <c r="RYC53" s="192"/>
      <c r="RYD53" s="192"/>
      <c r="RYE53" s="192"/>
      <c r="RYF53" s="192"/>
      <c r="RYG53" s="192"/>
      <c r="RYH53" s="192"/>
      <c r="RYI53" s="192"/>
      <c r="RYJ53" s="192"/>
      <c r="RYK53" s="192"/>
      <c r="RYL53" s="192"/>
      <c r="RYM53" s="192"/>
      <c r="RYN53" s="192"/>
      <c r="RYO53" s="192"/>
      <c r="RYP53" s="192"/>
      <c r="RYQ53" s="192"/>
      <c r="RYR53" s="192"/>
      <c r="RYS53" s="192"/>
      <c r="RYT53" s="192"/>
      <c r="RYU53" s="192"/>
      <c r="RYV53" s="192"/>
      <c r="RYW53" s="192"/>
      <c r="RYX53" s="192"/>
      <c r="RYY53" s="192"/>
      <c r="RYZ53" s="192"/>
      <c r="RZA53" s="192"/>
      <c r="RZB53" s="192"/>
      <c r="RZC53" s="192"/>
      <c r="RZD53" s="192"/>
      <c r="RZE53" s="192"/>
      <c r="RZF53" s="192"/>
      <c r="RZG53" s="192"/>
      <c r="RZH53" s="192"/>
      <c r="RZI53" s="192"/>
      <c r="RZJ53" s="192"/>
      <c r="RZK53" s="192"/>
      <c r="RZL53" s="192"/>
      <c r="RZM53" s="192"/>
      <c r="RZN53" s="192"/>
      <c r="RZO53" s="192"/>
      <c r="RZP53" s="192"/>
      <c r="RZQ53" s="192"/>
      <c r="RZR53" s="192"/>
      <c r="RZS53" s="192"/>
      <c r="RZT53" s="192"/>
      <c r="RZU53" s="192"/>
      <c r="RZV53" s="192"/>
      <c r="RZW53" s="192"/>
      <c r="RZX53" s="192"/>
      <c r="RZY53" s="192"/>
      <c r="RZZ53" s="192"/>
      <c r="SAA53" s="192"/>
      <c r="SAB53" s="192"/>
      <c r="SAC53" s="192"/>
      <c r="SAD53" s="192"/>
      <c r="SAE53" s="192"/>
      <c r="SAF53" s="192"/>
      <c r="SAG53" s="192"/>
      <c r="SAH53" s="192"/>
      <c r="SAI53" s="192"/>
      <c r="SAJ53" s="192"/>
      <c r="SAK53" s="192"/>
      <c r="SAL53" s="192"/>
      <c r="SAM53" s="192"/>
      <c r="SAN53" s="192"/>
      <c r="SAO53" s="192"/>
      <c r="SAP53" s="192"/>
      <c r="SAQ53" s="192"/>
      <c r="SAR53" s="192"/>
      <c r="SAS53" s="192"/>
      <c r="SAT53" s="192"/>
      <c r="SAU53" s="192"/>
      <c r="SAV53" s="192"/>
      <c r="SAW53" s="192"/>
      <c r="SAX53" s="192"/>
      <c r="SAY53" s="192"/>
      <c r="SAZ53" s="192"/>
      <c r="SBA53" s="192"/>
      <c r="SBB53" s="192"/>
      <c r="SBC53" s="192"/>
      <c r="SBD53" s="192"/>
      <c r="SBE53" s="192"/>
      <c r="SBF53" s="192"/>
      <c r="SBG53" s="192"/>
      <c r="SBH53" s="192"/>
      <c r="SBI53" s="192"/>
      <c r="SBJ53" s="192"/>
      <c r="SBK53" s="192"/>
      <c r="SBL53" s="192"/>
      <c r="SBM53" s="192"/>
      <c r="SBN53" s="192"/>
      <c r="SBO53" s="192"/>
      <c r="SBP53" s="192"/>
      <c r="SBQ53" s="192"/>
      <c r="SBR53" s="192"/>
      <c r="SBS53" s="192"/>
      <c r="SBT53" s="192"/>
      <c r="SBU53" s="192"/>
      <c r="SBV53" s="192"/>
      <c r="SBW53" s="192"/>
      <c r="SBX53" s="192"/>
      <c r="SBY53" s="192"/>
      <c r="SBZ53" s="192"/>
      <c r="SCA53" s="192"/>
      <c r="SCB53" s="192"/>
      <c r="SCC53" s="192"/>
      <c r="SCD53" s="192"/>
      <c r="SCE53" s="192"/>
      <c r="SCF53" s="192"/>
      <c r="SCG53" s="192"/>
      <c r="SCH53" s="192"/>
      <c r="SCI53" s="192"/>
      <c r="SCJ53" s="192"/>
      <c r="SCK53" s="192"/>
      <c r="SCL53" s="192"/>
      <c r="SCM53" s="192"/>
      <c r="SCN53" s="192"/>
      <c r="SCO53" s="192"/>
      <c r="SCP53" s="192"/>
      <c r="SCQ53" s="192"/>
      <c r="SCR53" s="192"/>
      <c r="SCS53" s="192"/>
      <c r="SCT53" s="192"/>
      <c r="SCU53" s="192"/>
      <c r="SCV53" s="192"/>
      <c r="SCW53" s="192"/>
      <c r="SCX53" s="192"/>
      <c r="SCY53" s="192"/>
      <c r="SCZ53" s="192"/>
      <c r="SDA53" s="192"/>
      <c r="SDB53" s="192"/>
      <c r="SDC53" s="192"/>
      <c r="SDD53" s="192"/>
      <c r="SDE53" s="192"/>
      <c r="SDF53" s="192"/>
      <c r="SDG53" s="192"/>
      <c r="SDH53" s="192"/>
      <c r="SDI53" s="192"/>
      <c r="SDJ53" s="192"/>
      <c r="SDK53" s="192"/>
      <c r="SDL53" s="192"/>
      <c r="SDM53" s="192"/>
      <c r="SDN53" s="192"/>
      <c r="SDO53" s="192"/>
      <c r="SDP53" s="192"/>
      <c r="SDQ53" s="192"/>
      <c r="SDR53" s="192"/>
      <c r="SDS53" s="192"/>
      <c r="SDT53" s="192"/>
      <c r="SDU53" s="192"/>
      <c r="SDV53" s="192"/>
      <c r="SDW53" s="192"/>
      <c r="SDX53" s="192"/>
      <c r="SDY53" s="192"/>
      <c r="SDZ53" s="192"/>
      <c r="SEA53" s="192"/>
      <c r="SEB53" s="192"/>
      <c r="SEC53" s="192"/>
      <c r="SED53" s="192"/>
      <c r="SEE53" s="192"/>
      <c r="SEF53" s="192"/>
      <c r="SEG53" s="192"/>
      <c r="SEH53" s="192"/>
      <c r="SEI53" s="192"/>
      <c r="SEJ53" s="192"/>
      <c r="SEK53" s="192"/>
      <c r="SEL53" s="192"/>
      <c r="SEM53" s="192"/>
      <c r="SEN53" s="192"/>
      <c r="SEO53" s="192"/>
      <c r="SEP53" s="192"/>
      <c r="SEQ53" s="192"/>
      <c r="SER53" s="192"/>
      <c r="SES53" s="192"/>
      <c r="SET53" s="192"/>
      <c r="SEU53" s="192"/>
      <c r="SEV53" s="192"/>
      <c r="SEW53" s="192"/>
      <c r="SEX53" s="192"/>
      <c r="SEY53" s="192"/>
      <c r="SEZ53" s="192"/>
      <c r="SFA53" s="192"/>
      <c r="SFB53" s="192"/>
      <c r="SFC53" s="192"/>
      <c r="SFD53" s="192"/>
      <c r="SFE53" s="192"/>
      <c r="SFF53" s="192"/>
      <c r="SFG53" s="192"/>
      <c r="SFH53" s="192"/>
      <c r="SFI53" s="192"/>
      <c r="SFJ53" s="192"/>
      <c r="SFK53" s="192"/>
      <c r="SFL53" s="192"/>
      <c r="SFM53" s="192"/>
      <c r="SFN53" s="192"/>
      <c r="SFO53" s="192"/>
      <c r="SFP53" s="192"/>
      <c r="SFQ53" s="192"/>
      <c r="SFR53" s="192"/>
      <c r="SFS53" s="192"/>
      <c r="SFT53" s="192"/>
      <c r="SFU53" s="192"/>
      <c r="SFV53" s="192"/>
      <c r="SFW53" s="192"/>
      <c r="SFX53" s="192"/>
      <c r="SFY53" s="192"/>
      <c r="SFZ53" s="192"/>
      <c r="SGA53" s="192"/>
      <c r="SGB53" s="192"/>
      <c r="SGC53" s="192"/>
      <c r="SGD53" s="192"/>
      <c r="SGE53" s="192"/>
      <c r="SGF53" s="192"/>
      <c r="SGG53" s="192"/>
      <c r="SGH53" s="192"/>
      <c r="SGI53" s="192"/>
      <c r="SGJ53" s="192"/>
      <c r="SGK53" s="192"/>
      <c r="SGL53" s="192"/>
      <c r="SGM53" s="192"/>
      <c r="SGN53" s="192"/>
      <c r="SGO53" s="192"/>
      <c r="SGP53" s="192"/>
      <c r="SGQ53" s="192"/>
      <c r="SGR53" s="192"/>
      <c r="SGS53" s="192"/>
      <c r="SGT53" s="192"/>
      <c r="SGU53" s="192"/>
      <c r="SGV53" s="192"/>
      <c r="SGW53" s="192"/>
      <c r="SGX53" s="192"/>
      <c r="SGY53" s="192"/>
      <c r="SGZ53" s="192"/>
      <c r="SHA53" s="192"/>
      <c r="SHB53" s="192"/>
      <c r="SHC53" s="192"/>
      <c r="SHD53" s="192"/>
      <c r="SHE53" s="192"/>
      <c r="SHF53" s="192"/>
      <c r="SHG53" s="192"/>
      <c r="SHH53" s="192"/>
      <c r="SHI53" s="192"/>
      <c r="SHJ53" s="192"/>
      <c r="SHK53" s="192"/>
      <c r="SHL53" s="192"/>
      <c r="SHM53" s="192"/>
      <c r="SHN53" s="192"/>
      <c r="SHO53" s="192"/>
      <c r="SHP53" s="192"/>
      <c r="SHQ53" s="192"/>
      <c r="SHR53" s="192"/>
      <c r="SHS53" s="192"/>
      <c r="SHT53" s="192"/>
      <c r="SHU53" s="192"/>
      <c r="SHV53" s="192"/>
      <c r="SHW53" s="192"/>
      <c r="SHX53" s="192"/>
      <c r="SHY53" s="192"/>
      <c r="SHZ53" s="192"/>
      <c r="SIA53" s="192"/>
      <c r="SIB53" s="192"/>
      <c r="SIC53" s="192"/>
      <c r="SID53" s="192"/>
      <c r="SIE53" s="192"/>
      <c r="SIF53" s="192"/>
      <c r="SIG53" s="192"/>
      <c r="SIH53" s="192"/>
      <c r="SII53" s="192"/>
      <c r="SIJ53" s="192"/>
      <c r="SIK53" s="192"/>
      <c r="SIL53" s="192"/>
      <c r="SIM53" s="192"/>
      <c r="SIN53" s="192"/>
      <c r="SIO53" s="192"/>
      <c r="SIP53" s="192"/>
      <c r="SIQ53" s="192"/>
      <c r="SIR53" s="192"/>
      <c r="SIS53" s="192"/>
      <c r="SIT53" s="192"/>
      <c r="SIU53" s="192"/>
      <c r="SIV53" s="192"/>
      <c r="SIW53" s="192"/>
      <c r="SIX53" s="192"/>
      <c r="SIY53" s="192"/>
      <c r="SIZ53" s="192"/>
      <c r="SJA53" s="192"/>
      <c r="SJB53" s="192"/>
      <c r="SJC53" s="192"/>
      <c r="SJD53" s="192"/>
      <c r="SJE53" s="192"/>
      <c r="SJF53" s="192"/>
      <c r="SJG53" s="192"/>
      <c r="SJH53" s="192"/>
      <c r="SJI53" s="192"/>
      <c r="SJJ53" s="192"/>
      <c r="SJK53" s="192"/>
      <c r="SJL53" s="192"/>
      <c r="SJM53" s="192"/>
      <c r="SJN53" s="192"/>
      <c r="SJO53" s="192"/>
      <c r="SJP53" s="192"/>
      <c r="SJQ53" s="192"/>
      <c r="SJR53" s="192"/>
      <c r="SJS53" s="192"/>
      <c r="SJT53" s="192"/>
      <c r="SJU53" s="192"/>
      <c r="SJV53" s="192"/>
      <c r="SJW53" s="192"/>
      <c r="SJX53" s="192"/>
      <c r="SJY53" s="192"/>
      <c r="SJZ53" s="192"/>
      <c r="SKA53" s="192"/>
      <c r="SKB53" s="192"/>
      <c r="SKC53" s="192"/>
      <c r="SKD53" s="192"/>
      <c r="SKE53" s="192"/>
      <c r="SKF53" s="192"/>
      <c r="SKG53" s="192"/>
      <c r="SKH53" s="192"/>
      <c r="SKI53" s="192"/>
      <c r="SKJ53" s="192"/>
      <c r="SKK53" s="192"/>
      <c r="SKL53" s="192"/>
      <c r="SKM53" s="192"/>
      <c r="SKN53" s="192"/>
      <c r="SKO53" s="192"/>
      <c r="SKP53" s="192"/>
      <c r="SKQ53" s="192"/>
      <c r="SKR53" s="192"/>
      <c r="SKS53" s="192"/>
      <c r="SKT53" s="192"/>
      <c r="SKU53" s="192"/>
      <c r="SKV53" s="192"/>
      <c r="SKW53" s="192"/>
      <c r="SKX53" s="192"/>
      <c r="SKY53" s="192"/>
      <c r="SKZ53" s="192"/>
      <c r="SLA53" s="192"/>
      <c r="SLB53" s="192"/>
      <c r="SLC53" s="192"/>
      <c r="SLD53" s="192"/>
      <c r="SLE53" s="192"/>
      <c r="SLF53" s="192"/>
      <c r="SLG53" s="192"/>
      <c r="SLH53" s="192"/>
      <c r="SLI53" s="192"/>
      <c r="SLJ53" s="192"/>
      <c r="SLK53" s="192"/>
      <c r="SLL53" s="192"/>
      <c r="SLM53" s="192"/>
      <c r="SLN53" s="192"/>
      <c r="SLO53" s="192"/>
      <c r="SLP53" s="192"/>
      <c r="SLQ53" s="192"/>
      <c r="SLR53" s="192"/>
      <c r="SLS53" s="192"/>
      <c r="SLT53" s="192"/>
      <c r="SLU53" s="192"/>
      <c r="SLV53" s="192"/>
      <c r="SLW53" s="192"/>
      <c r="SLX53" s="192"/>
      <c r="SLY53" s="192"/>
      <c r="SLZ53" s="192"/>
      <c r="SMA53" s="192"/>
      <c r="SMB53" s="192"/>
      <c r="SMC53" s="192"/>
      <c r="SMD53" s="192"/>
      <c r="SME53" s="192"/>
      <c r="SMF53" s="192"/>
      <c r="SMG53" s="192"/>
      <c r="SMH53" s="192"/>
      <c r="SMI53" s="192"/>
      <c r="SMJ53" s="192"/>
      <c r="SMK53" s="192"/>
      <c r="SML53" s="192"/>
      <c r="SMM53" s="192"/>
      <c r="SMN53" s="192"/>
      <c r="SMO53" s="192"/>
      <c r="SMP53" s="192"/>
      <c r="SMQ53" s="192"/>
      <c r="SMR53" s="192"/>
      <c r="SMS53" s="192"/>
      <c r="SMT53" s="192"/>
      <c r="SMU53" s="192"/>
      <c r="SMV53" s="192"/>
      <c r="SMW53" s="192"/>
      <c r="SMX53" s="192"/>
      <c r="SMY53" s="192"/>
      <c r="SMZ53" s="192"/>
      <c r="SNA53" s="192"/>
      <c r="SNB53" s="192"/>
      <c r="SNC53" s="192"/>
      <c r="SND53" s="192"/>
      <c r="SNE53" s="192"/>
      <c r="SNF53" s="192"/>
      <c r="SNG53" s="192"/>
      <c r="SNH53" s="192"/>
      <c r="SNI53" s="192"/>
      <c r="SNJ53" s="192"/>
      <c r="SNK53" s="192"/>
      <c r="SNL53" s="192"/>
      <c r="SNM53" s="192"/>
      <c r="SNN53" s="192"/>
      <c r="SNO53" s="192"/>
      <c r="SNP53" s="192"/>
      <c r="SNQ53" s="192"/>
      <c r="SNR53" s="192"/>
      <c r="SNS53" s="192"/>
      <c r="SNT53" s="192"/>
      <c r="SNU53" s="192"/>
      <c r="SNV53" s="192"/>
      <c r="SNW53" s="192"/>
      <c r="SNX53" s="192"/>
      <c r="SNY53" s="192"/>
      <c r="SNZ53" s="192"/>
      <c r="SOA53" s="192"/>
      <c r="SOB53" s="192"/>
      <c r="SOC53" s="192"/>
      <c r="SOD53" s="192"/>
      <c r="SOE53" s="192"/>
      <c r="SOF53" s="192"/>
      <c r="SOG53" s="192"/>
      <c r="SOH53" s="192"/>
      <c r="SOI53" s="192"/>
      <c r="SOJ53" s="192"/>
      <c r="SOK53" s="192"/>
      <c r="SOL53" s="192"/>
      <c r="SOM53" s="192"/>
      <c r="SON53" s="192"/>
      <c r="SOO53" s="192"/>
      <c r="SOP53" s="192"/>
      <c r="SOQ53" s="192"/>
      <c r="SOR53" s="192"/>
      <c r="SOS53" s="192"/>
      <c r="SOT53" s="192"/>
      <c r="SOU53" s="192"/>
      <c r="SOV53" s="192"/>
      <c r="SOW53" s="192"/>
      <c r="SOX53" s="192"/>
      <c r="SOY53" s="192"/>
      <c r="SOZ53" s="192"/>
      <c r="SPA53" s="192"/>
      <c r="SPB53" s="192"/>
      <c r="SPC53" s="192"/>
      <c r="SPD53" s="192"/>
      <c r="SPE53" s="192"/>
      <c r="SPF53" s="192"/>
      <c r="SPG53" s="192"/>
      <c r="SPH53" s="192"/>
      <c r="SPI53" s="192"/>
      <c r="SPJ53" s="192"/>
      <c r="SPK53" s="192"/>
      <c r="SPL53" s="192"/>
      <c r="SPM53" s="192"/>
      <c r="SPN53" s="192"/>
      <c r="SPO53" s="192"/>
      <c r="SPP53" s="192"/>
      <c r="SPQ53" s="192"/>
      <c r="SPR53" s="192"/>
      <c r="SPS53" s="192"/>
      <c r="SPT53" s="192"/>
      <c r="SPU53" s="192"/>
      <c r="SPV53" s="192"/>
      <c r="SPW53" s="192"/>
      <c r="SPX53" s="192"/>
      <c r="SPY53" s="192"/>
      <c r="SPZ53" s="192"/>
      <c r="SQA53" s="192"/>
      <c r="SQB53" s="192"/>
      <c r="SQC53" s="192"/>
      <c r="SQD53" s="192"/>
      <c r="SQE53" s="192"/>
      <c r="SQF53" s="192"/>
      <c r="SQG53" s="192"/>
      <c r="SQH53" s="192"/>
      <c r="SQI53" s="192"/>
      <c r="SQJ53" s="192"/>
      <c r="SQK53" s="192"/>
      <c r="SQL53" s="192"/>
      <c r="SQM53" s="192"/>
      <c r="SQN53" s="192"/>
      <c r="SQO53" s="192"/>
      <c r="SQP53" s="192"/>
      <c r="SQQ53" s="192"/>
      <c r="SQR53" s="192"/>
      <c r="SQS53" s="192"/>
      <c r="SQT53" s="192"/>
      <c r="SQU53" s="192"/>
      <c r="SQV53" s="192"/>
      <c r="SQW53" s="192"/>
      <c r="SQX53" s="192"/>
      <c r="SQY53" s="192"/>
      <c r="SQZ53" s="192"/>
      <c r="SRA53" s="192"/>
      <c r="SRB53" s="192"/>
      <c r="SRC53" s="192"/>
      <c r="SRD53" s="192"/>
      <c r="SRE53" s="192"/>
      <c r="SRF53" s="192"/>
      <c r="SRG53" s="192"/>
      <c r="SRH53" s="192"/>
      <c r="SRI53" s="192"/>
      <c r="SRJ53" s="192"/>
      <c r="SRK53" s="192"/>
      <c r="SRL53" s="192"/>
      <c r="SRM53" s="192"/>
      <c r="SRN53" s="192"/>
      <c r="SRO53" s="192"/>
      <c r="SRP53" s="192"/>
      <c r="SRQ53" s="192"/>
      <c r="SRR53" s="192"/>
      <c r="SRS53" s="192"/>
      <c r="SRT53" s="192"/>
      <c r="SRU53" s="192"/>
      <c r="SRV53" s="192"/>
      <c r="SRW53" s="192"/>
      <c r="SRX53" s="192"/>
      <c r="SRY53" s="192"/>
      <c r="SRZ53" s="192"/>
      <c r="SSA53" s="192"/>
      <c r="SSB53" s="192"/>
      <c r="SSC53" s="192"/>
      <c r="SSD53" s="192"/>
      <c r="SSE53" s="192"/>
      <c r="SSF53" s="192"/>
      <c r="SSG53" s="192"/>
      <c r="SSH53" s="192"/>
      <c r="SSI53" s="192"/>
      <c r="SSJ53" s="192"/>
      <c r="SSK53" s="192"/>
      <c r="SSL53" s="192"/>
      <c r="SSM53" s="192"/>
      <c r="SSN53" s="192"/>
      <c r="SSO53" s="192"/>
      <c r="SSP53" s="192"/>
      <c r="SSQ53" s="192"/>
      <c r="SSR53" s="192"/>
      <c r="SSS53" s="192"/>
      <c r="SST53" s="192"/>
      <c r="SSU53" s="192"/>
      <c r="SSV53" s="192"/>
      <c r="SSW53" s="192"/>
      <c r="SSX53" s="192"/>
      <c r="SSY53" s="192"/>
      <c r="SSZ53" s="192"/>
      <c r="STA53" s="192"/>
      <c r="STB53" s="192"/>
      <c r="STC53" s="192"/>
      <c r="STD53" s="192"/>
      <c r="STE53" s="192"/>
      <c r="STF53" s="192"/>
      <c r="STG53" s="192"/>
      <c r="STH53" s="192"/>
      <c r="STI53" s="192"/>
      <c r="STJ53" s="192"/>
      <c r="STK53" s="192"/>
      <c r="STL53" s="192"/>
      <c r="STM53" s="192"/>
      <c r="STN53" s="192"/>
      <c r="STO53" s="192"/>
      <c r="STP53" s="192"/>
      <c r="STQ53" s="192"/>
      <c r="STR53" s="192"/>
      <c r="STS53" s="192"/>
      <c r="STT53" s="192"/>
      <c r="STU53" s="192"/>
      <c r="STV53" s="192"/>
      <c r="STW53" s="192"/>
      <c r="STX53" s="192"/>
      <c r="STY53" s="192"/>
      <c r="STZ53" s="192"/>
      <c r="SUA53" s="192"/>
      <c r="SUB53" s="192"/>
      <c r="SUC53" s="192"/>
      <c r="SUD53" s="192"/>
      <c r="SUE53" s="192"/>
      <c r="SUF53" s="192"/>
      <c r="SUG53" s="192"/>
      <c r="SUH53" s="192"/>
      <c r="SUI53" s="192"/>
      <c r="SUJ53" s="192"/>
      <c r="SUK53" s="192"/>
      <c r="SUL53" s="192"/>
      <c r="SUM53" s="192"/>
      <c r="SUN53" s="192"/>
      <c r="SUO53" s="192"/>
      <c r="SUP53" s="192"/>
      <c r="SUQ53" s="192"/>
      <c r="SUR53" s="192"/>
      <c r="SUS53" s="192"/>
      <c r="SUT53" s="192"/>
      <c r="SUU53" s="192"/>
      <c r="SUV53" s="192"/>
      <c r="SUW53" s="192"/>
      <c r="SUX53" s="192"/>
      <c r="SUY53" s="192"/>
      <c r="SUZ53" s="192"/>
      <c r="SVA53" s="192"/>
      <c r="SVB53" s="192"/>
      <c r="SVC53" s="192"/>
      <c r="SVD53" s="192"/>
      <c r="SVE53" s="192"/>
      <c r="SVF53" s="192"/>
      <c r="SVG53" s="192"/>
      <c r="SVH53" s="192"/>
      <c r="SVI53" s="192"/>
      <c r="SVJ53" s="192"/>
      <c r="SVK53" s="192"/>
      <c r="SVL53" s="192"/>
      <c r="SVM53" s="192"/>
      <c r="SVN53" s="192"/>
      <c r="SVO53" s="192"/>
      <c r="SVP53" s="192"/>
      <c r="SVQ53" s="192"/>
      <c r="SVR53" s="192"/>
      <c r="SVS53" s="192"/>
      <c r="SVT53" s="192"/>
      <c r="SVU53" s="192"/>
      <c r="SVV53" s="192"/>
      <c r="SVW53" s="192"/>
      <c r="SVX53" s="192"/>
      <c r="SVY53" s="192"/>
      <c r="SVZ53" s="192"/>
      <c r="SWA53" s="192"/>
      <c r="SWB53" s="192"/>
      <c r="SWC53" s="192"/>
      <c r="SWD53" s="192"/>
      <c r="SWE53" s="192"/>
      <c r="SWF53" s="192"/>
      <c r="SWG53" s="192"/>
      <c r="SWH53" s="192"/>
      <c r="SWI53" s="192"/>
      <c r="SWJ53" s="192"/>
      <c r="SWK53" s="192"/>
      <c r="SWL53" s="192"/>
      <c r="SWM53" s="192"/>
      <c r="SWN53" s="192"/>
      <c r="SWO53" s="192"/>
      <c r="SWP53" s="192"/>
      <c r="SWQ53" s="192"/>
      <c r="SWR53" s="192"/>
      <c r="SWS53" s="192"/>
      <c r="SWT53" s="192"/>
      <c r="SWU53" s="192"/>
      <c r="SWV53" s="192"/>
      <c r="SWW53" s="192"/>
      <c r="SWX53" s="192"/>
      <c r="SWY53" s="192"/>
      <c r="SWZ53" s="192"/>
      <c r="SXA53" s="192"/>
      <c r="SXB53" s="192"/>
      <c r="SXC53" s="192"/>
      <c r="SXD53" s="192"/>
      <c r="SXE53" s="192"/>
      <c r="SXF53" s="192"/>
      <c r="SXG53" s="192"/>
      <c r="SXH53" s="192"/>
      <c r="SXI53" s="192"/>
      <c r="SXJ53" s="192"/>
      <c r="SXK53" s="192"/>
      <c r="SXL53" s="192"/>
      <c r="SXM53" s="192"/>
      <c r="SXN53" s="192"/>
      <c r="SXO53" s="192"/>
      <c r="SXP53" s="192"/>
      <c r="SXQ53" s="192"/>
      <c r="SXR53" s="192"/>
      <c r="SXS53" s="192"/>
      <c r="SXT53" s="192"/>
      <c r="SXU53" s="192"/>
      <c r="SXV53" s="192"/>
      <c r="SXW53" s="192"/>
      <c r="SXX53" s="192"/>
      <c r="SXY53" s="192"/>
      <c r="SXZ53" s="192"/>
      <c r="SYA53" s="192"/>
      <c r="SYB53" s="192"/>
      <c r="SYC53" s="192"/>
      <c r="SYD53" s="192"/>
      <c r="SYE53" s="192"/>
      <c r="SYF53" s="192"/>
      <c r="SYG53" s="192"/>
      <c r="SYH53" s="192"/>
      <c r="SYI53" s="192"/>
      <c r="SYJ53" s="192"/>
      <c r="SYK53" s="192"/>
      <c r="SYL53" s="192"/>
      <c r="SYM53" s="192"/>
      <c r="SYN53" s="192"/>
      <c r="SYO53" s="192"/>
      <c r="SYP53" s="192"/>
      <c r="SYQ53" s="192"/>
      <c r="SYR53" s="192"/>
      <c r="SYS53" s="192"/>
      <c r="SYT53" s="192"/>
      <c r="SYU53" s="192"/>
      <c r="SYV53" s="192"/>
      <c r="SYW53" s="192"/>
      <c r="SYX53" s="192"/>
      <c r="SYY53" s="192"/>
      <c r="SYZ53" s="192"/>
      <c r="SZA53" s="192"/>
      <c r="SZB53" s="192"/>
      <c r="SZC53" s="192"/>
      <c r="SZD53" s="192"/>
      <c r="SZE53" s="192"/>
      <c r="SZF53" s="192"/>
      <c r="SZG53" s="192"/>
      <c r="SZH53" s="192"/>
      <c r="SZI53" s="192"/>
      <c r="SZJ53" s="192"/>
      <c r="SZK53" s="192"/>
      <c r="SZL53" s="192"/>
      <c r="SZM53" s="192"/>
      <c r="SZN53" s="192"/>
      <c r="SZO53" s="192"/>
      <c r="SZP53" s="192"/>
      <c r="SZQ53" s="192"/>
      <c r="SZR53" s="192"/>
      <c r="SZS53" s="192"/>
      <c r="SZT53" s="192"/>
      <c r="SZU53" s="192"/>
      <c r="SZV53" s="192"/>
      <c r="SZW53" s="192"/>
      <c r="SZX53" s="192"/>
      <c r="SZY53" s="192"/>
      <c r="SZZ53" s="192"/>
      <c r="TAA53" s="192"/>
      <c r="TAB53" s="192"/>
      <c r="TAC53" s="192"/>
      <c r="TAD53" s="192"/>
      <c r="TAE53" s="192"/>
      <c r="TAF53" s="192"/>
      <c r="TAG53" s="192"/>
      <c r="TAH53" s="192"/>
      <c r="TAI53" s="192"/>
      <c r="TAJ53" s="192"/>
      <c r="TAK53" s="192"/>
      <c r="TAL53" s="192"/>
      <c r="TAM53" s="192"/>
      <c r="TAN53" s="192"/>
      <c r="TAO53" s="192"/>
      <c r="TAP53" s="192"/>
      <c r="TAQ53" s="192"/>
      <c r="TAR53" s="192"/>
      <c r="TAS53" s="192"/>
      <c r="TAT53" s="192"/>
      <c r="TAU53" s="192"/>
      <c r="TAV53" s="192"/>
      <c r="TAW53" s="192"/>
      <c r="TAX53" s="192"/>
      <c r="TAY53" s="192"/>
      <c r="TAZ53" s="192"/>
      <c r="TBA53" s="192"/>
      <c r="TBB53" s="192"/>
      <c r="TBC53" s="192"/>
      <c r="TBD53" s="192"/>
      <c r="TBE53" s="192"/>
      <c r="TBF53" s="192"/>
      <c r="TBG53" s="192"/>
      <c r="TBH53" s="192"/>
      <c r="TBI53" s="192"/>
      <c r="TBJ53" s="192"/>
      <c r="TBK53" s="192"/>
      <c r="TBL53" s="192"/>
      <c r="TBM53" s="192"/>
      <c r="TBN53" s="192"/>
      <c r="TBO53" s="192"/>
      <c r="TBP53" s="192"/>
      <c r="TBQ53" s="192"/>
      <c r="TBR53" s="192"/>
      <c r="TBS53" s="192"/>
      <c r="TBT53" s="192"/>
      <c r="TBU53" s="192"/>
      <c r="TBV53" s="192"/>
      <c r="TBW53" s="192"/>
      <c r="TBX53" s="192"/>
      <c r="TBY53" s="192"/>
      <c r="TBZ53" s="192"/>
      <c r="TCA53" s="192"/>
      <c r="TCB53" s="192"/>
      <c r="TCC53" s="192"/>
      <c r="TCD53" s="192"/>
      <c r="TCE53" s="192"/>
      <c r="TCF53" s="192"/>
      <c r="TCG53" s="192"/>
      <c r="TCH53" s="192"/>
      <c r="TCI53" s="192"/>
      <c r="TCJ53" s="192"/>
      <c r="TCK53" s="192"/>
      <c r="TCL53" s="192"/>
      <c r="TCM53" s="192"/>
      <c r="TCN53" s="192"/>
      <c r="TCO53" s="192"/>
      <c r="TCP53" s="192"/>
      <c r="TCQ53" s="192"/>
      <c r="TCR53" s="192"/>
      <c r="TCS53" s="192"/>
      <c r="TCT53" s="192"/>
      <c r="TCU53" s="192"/>
      <c r="TCV53" s="192"/>
      <c r="TCW53" s="192"/>
      <c r="TCX53" s="192"/>
      <c r="TCY53" s="192"/>
      <c r="TCZ53" s="192"/>
      <c r="TDA53" s="192"/>
      <c r="TDB53" s="192"/>
      <c r="TDC53" s="192"/>
      <c r="TDD53" s="192"/>
      <c r="TDE53" s="192"/>
      <c r="TDF53" s="192"/>
      <c r="TDG53" s="192"/>
      <c r="TDH53" s="192"/>
      <c r="TDI53" s="192"/>
      <c r="TDJ53" s="192"/>
      <c r="TDK53" s="192"/>
      <c r="TDL53" s="192"/>
      <c r="TDM53" s="192"/>
      <c r="TDN53" s="192"/>
      <c r="TDO53" s="192"/>
      <c r="TDP53" s="192"/>
      <c r="TDQ53" s="192"/>
      <c r="TDR53" s="192"/>
      <c r="TDS53" s="192"/>
      <c r="TDT53" s="192"/>
      <c r="TDU53" s="192"/>
      <c r="TDV53" s="192"/>
      <c r="TDW53" s="192"/>
      <c r="TDX53" s="192"/>
      <c r="TDY53" s="192"/>
      <c r="TDZ53" s="192"/>
      <c r="TEA53" s="192"/>
      <c r="TEB53" s="192"/>
      <c r="TEC53" s="192"/>
      <c r="TED53" s="192"/>
      <c r="TEE53" s="192"/>
      <c r="TEF53" s="192"/>
      <c r="TEG53" s="192"/>
      <c r="TEH53" s="192"/>
      <c r="TEI53" s="192"/>
      <c r="TEJ53" s="192"/>
      <c r="TEK53" s="192"/>
      <c r="TEL53" s="192"/>
      <c r="TEM53" s="192"/>
      <c r="TEN53" s="192"/>
      <c r="TEO53" s="192"/>
      <c r="TEP53" s="192"/>
      <c r="TEQ53" s="192"/>
      <c r="TER53" s="192"/>
      <c r="TES53" s="192"/>
      <c r="TET53" s="192"/>
      <c r="TEU53" s="192"/>
      <c r="TEV53" s="192"/>
      <c r="TEW53" s="192"/>
      <c r="TEX53" s="192"/>
      <c r="TEY53" s="192"/>
      <c r="TEZ53" s="192"/>
      <c r="TFA53" s="192"/>
      <c r="TFB53" s="192"/>
      <c r="TFC53" s="192"/>
      <c r="TFD53" s="192"/>
      <c r="TFE53" s="192"/>
      <c r="TFF53" s="192"/>
      <c r="TFG53" s="192"/>
      <c r="TFH53" s="192"/>
      <c r="TFI53" s="192"/>
      <c r="TFJ53" s="192"/>
      <c r="TFK53" s="192"/>
      <c r="TFL53" s="192"/>
      <c r="TFM53" s="192"/>
      <c r="TFN53" s="192"/>
      <c r="TFO53" s="192"/>
      <c r="TFP53" s="192"/>
      <c r="TFQ53" s="192"/>
      <c r="TFR53" s="192"/>
      <c r="TFS53" s="192"/>
      <c r="TFT53" s="192"/>
      <c r="TFU53" s="192"/>
      <c r="TFV53" s="192"/>
      <c r="TFW53" s="192"/>
      <c r="TFX53" s="192"/>
      <c r="TFY53" s="192"/>
      <c r="TFZ53" s="192"/>
      <c r="TGA53" s="192"/>
      <c r="TGB53" s="192"/>
      <c r="TGC53" s="192"/>
      <c r="TGD53" s="192"/>
      <c r="TGE53" s="192"/>
      <c r="TGF53" s="192"/>
      <c r="TGG53" s="192"/>
      <c r="TGH53" s="192"/>
      <c r="TGI53" s="192"/>
      <c r="TGJ53" s="192"/>
      <c r="TGK53" s="192"/>
      <c r="TGL53" s="192"/>
      <c r="TGM53" s="192"/>
      <c r="TGN53" s="192"/>
      <c r="TGO53" s="192"/>
      <c r="TGP53" s="192"/>
      <c r="TGQ53" s="192"/>
      <c r="TGR53" s="192"/>
      <c r="TGS53" s="192"/>
      <c r="TGT53" s="192"/>
      <c r="TGU53" s="192"/>
      <c r="TGV53" s="192"/>
      <c r="TGW53" s="192"/>
      <c r="TGX53" s="192"/>
      <c r="TGY53" s="192"/>
      <c r="TGZ53" s="192"/>
      <c r="THA53" s="192"/>
      <c r="THB53" s="192"/>
      <c r="THC53" s="192"/>
      <c r="THD53" s="192"/>
      <c r="THE53" s="192"/>
      <c r="THF53" s="192"/>
      <c r="THG53" s="192"/>
      <c r="THH53" s="192"/>
      <c r="THI53" s="192"/>
      <c r="THJ53" s="192"/>
      <c r="THK53" s="192"/>
      <c r="THL53" s="192"/>
      <c r="THM53" s="192"/>
      <c r="THN53" s="192"/>
      <c r="THO53" s="192"/>
      <c r="THP53" s="192"/>
      <c r="THQ53" s="192"/>
      <c r="THR53" s="192"/>
      <c r="THS53" s="192"/>
      <c r="THT53" s="192"/>
      <c r="THU53" s="192"/>
      <c r="THV53" s="192"/>
      <c r="THW53" s="192"/>
      <c r="THX53" s="192"/>
      <c r="THY53" s="192"/>
      <c r="THZ53" s="192"/>
      <c r="TIA53" s="192"/>
      <c r="TIB53" s="192"/>
      <c r="TIC53" s="192"/>
      <c r="TID53" s="192"/>
      <c r="TIE53" s="192"/>
      <c r="TIF53" s="192"/>
      <c r="TIG53" s="192"/>
      <c r="TIH53" s="192"/>
      <c r="TII53" s="192"/>
      <c r="TIJ53" s="192"/>
      <c r="TIK53" s="192"/>
      <c r="TIL53" s="192"/>
      <c r="TIM53" s="192"/>
      <c r="TIN53" s="192"/>
      <c r="TIO53" s="192"/>
      <c r="TIP53" s="192"/>
      <c r="TIQ53" s="192"/>
      <c r="TIR53" s="192"/>
      <c r="TIS53" s="192"/>
      <c r="TIT53" s="192"/>
      <c r="TIU53" s="192"/>
      <c r="TIV53" s="192"/>
      <c r="TIW53" s="192"/>
      <c r="TIX53" s="192"/>
      <c r="TIY53" s="192"/>
      <c r="TIZ53" s="192"/>
      <c r="TJA53" s="192"/>
      <c r="TJB53" s="192"/>
      <c r="TJC53" s="192"/>
      <c r="TJD53" s="192"/>
      <c r="TJE53" s="192"/>
      <c r="TJF53" s="192"/>
      <c r="TJG53" s="192"/>
      <c r="TJH53" s="192"/>
      <c r="TJI53" s="192"/>
      <c r="TJJ53" s="192"/>
      <c r="TJK53" s="192"/>
      <c r="TJL53" s="192"/>
      <c r="TJM53" s="192"/>
      <c r="TJN53" s="192"/>
      <c r="TJO53" s="192"/>
      <c r="TJP53" s="192"/>
      <c r="TJQ53" s="192"/>
      <c r="TJR53" s="192"/>
      <c r="TJS53" s="192"/>
      <c r="TJT53" s="192"/>
      <c r="TJU53" s="192"/>
      <c r="TJV53" s="192"/>
      <c r="TJW53" s="192"/>
      <c r="TJX53" s="192"/>
      <c r="TJY53" s="192"/>
      <c r="TJZ53" s="192"/>
      <c r="TKA53" s="192"/>
      <c r="TKB53" s="192"/>
      <c r="TKC53" s="192"/>
      <c r="TKD53" s="192"/>
      <c r="TKE53" s="192"/>
      <c r="TKF53" s="192"/>
      <c r="TKG53" s="192"/>
      <c r="TKH53" s="192"/>
      <c r="TKI53" s="192"/>
      <c r="TKJ53" s="192"/>
      <c r="TKK53" s="192"/>
      <c r="TKL53" s="192"/>
      <c r="TKM53" s="192"/>
      <c r="TKN53" s="192"/>
      <c r="TKO53" s="192"/>
      <c r="TKP53" s="192"/>
      <c r="TKQ53" s="192"/>
      <c r="TKR53" s="192"/>
      <c r="TKS53" s="192"/>
      <c r="TKT53" s="192"/>
      <c r="TKU53" s="192"/>
      <c r="TKV53" s="192"/>
      <c r="TKW53" s="192"/>
      <c r="TKX53" s="192"/>
      <c r="TKY53" s="192"/>
      <c r="TKZ53" s="192"/>
      <c r="TLA53" s="192"/>
      <c r="TLB53" s="192"/>
      <c r="TLC53" s="192"/>
      <c r="TLD53" s="192"/>
      <c r="TLE53" s="192"/>
      <c r="TLF53" s="192"/>
      <c r="TLG53" s="192"/>
      <c r="TLH53" s="192"/>
      <c r="TLI53" s="192"/>
      <c r="TLJ53" s="192"/>
      <c r="TLK53" s="192"/>
      <c r="TLL53" s="192"/>
      <c r="TLM53" s="192"/>
      <c r="TLN53" s="192"/>
      <c r="TLO53" s="192"/>
      <c r="TLP53" s="192"/>
      <c r="TLQ53" s="192"/>
      <c r="TLR53" s="192"/>
      <c r="TLS53" s="192"/>
      <c r="TLT53" s="192"/>
      <c r="TLU53" s="192"/>
      <c r="TLV53" s="192"/>
      <c r="TLW53" s="192"/>
      <c r="TLX53" s="192"/>
      <c r="TLY53" s="192"/>
      <c r="TLZ53" s="192"/>
      <c r="TMA53" s="192"/>
      <c r="TMB53" s="192"/>
      <c r="TMC53" s="192"/>
      <c r="TMD53" s="192"/>
      <c r="TME53" s="192"/>
      <c r="TMF53" s="192"/>
      <c r="TMG53" s="192"/>
      <c r="TMH53" s="192"/>
      <c r="TMI53" s="192"/>
      <c r="TMJ53" s="192"/>
      <c r="TMK53" s="192"/>
      <c r="TML53" s="192"/>
      <c r="TMM53" s="192"/>
      <c r="TMN53" s="192"/>
      <c r="TMO53" s="192"/>
      <c r="TMP53" s="192"/>
      <c r="TMQ53" s="192"/>
      <c r="TMR53" s="192"/>
      <c r="TMS53" s="192"/>
      <c r="TMT53" s="192"/>
      <c r="TMU53" s="192"/>
      <c r="TMV53" s="192"/>
      <c r="TMW53" s="192"/>
      <c r="TMX53" s="192"/>
      <c r="TMY53" s="192"/>
      <c r="TMZ53" s="192"/>
      <c r="TNA53" s="192"/>
      <c r="TNB53" s="192"/>
      <c r="TNC53" s="192"/>
      <c r="TND53" s="192"/>
      <c r="TNE53" s="192"/>
      <c r="TNF53" s="192"/>
      <c r="TNG53" s="192"/>
      <c r="TNH53" s="192"/>
      <c r="TNI53" s="192"/>
      <c r="TNJ53" s="192"/>
      <c r="TNK53" s="192"/>
      <c r="TNL53" s="192"/>
      <c r="TNM53" s="192"/>
      <c r="TNN53" s="192"/>
      <c r="TNO53" s="192"/>
      <c r="TNP53" s="192"/>
      <c r="TNQ53" s="192"/>
      <c r="TNR53" s="192"/>
      <c r="TNS53" s="192"/>
      <c r="TNT53" s="192"/>
      <c r="TNU53" s="192"/>
      <c r="TNV53" s="192"/>
      <c r="TNW53" s="192"/>
      <c r="TNX53" s="192"/>
      <c r="TNY53" s="192"/>
      <c r="TNZ53" s="192"/>
      <c r="TOA53" s="192"/>
      <c r="TOB53" s="192"/>
      <c r="TOC53" s="192"/>
      <c r="TOD53" s="192"/>
      <c r="TOE53" s="192"/>
      <c r="TOF53" s="192"/>
      <c r="TOG53" s="192"/>
      <c r="TOH53" s="192"/>
      <c r="TOI53" s="192"/>
      <c r="TOJ53" s="192"/>
      <c r="TOK53" s="192"/>
      <c r="TOL53" s="192"/>
      <c r="TOM53" s="192"/>
      <c r="TON53" s="192"/>
      <c r="TOO53" s="192"/>
      <c r="TOP53" s="192"/>
      <c r="TOQ53" s="192"/>
      <c r="TOR53" s="192"/>
      <c r="TOS53" s="192"/>
      <c r="TOT53" s="192"/>
      <c r="TOU53" s="192"/>
      <c r="TOV53" s="192"/>
      <c r="TOW53" s="192"/>
      <c r="TOX53" s="192"/>
      <c r="TOY53" s="192"/>
      <c r="TOZ53" s="192"/>
      <c r="TPA53" s="192"/>
      <c r="TPB53" s="192"/>
      <c r="TPC53" s="192"/>
      <c r="TPD53" s="192"/>
      <c r="TPE53" s="192"/>
      <c r="TPF53" s="192"/>
      <c r="TPG53" s="192"/>
      <c r="TPH53" s="192"/>
      <c r="TPI53" s="192"/>
      <c r="TPJ53" s="192"/>
      <c r="TPK53" s="192"/>
      <c r="TPL53" s="192"/>
      <c r="TPM53" s="192"/>
      <c r="TPN53" s="192"/>
      <c r="TPO53" s="192"/>
      <c r="TPP53" s="192"/>
      <c r="TPQ53" s="192"/>
      <c r="TPR53" s="192"/>
      <c r="TPS53" s="192"/>
      <c r="TPT53" s="192"/>
      <c r="TPU53" s="192"/>
      <c r="TPV53" s="192"/>
      <c r="TPW53" s="192"/>
      <c r="TPX53" s="192"/>
      <c r="TPY53" s="192"/>
      <c r="TPZ53" s="192"/>
      <c r="TQA53" s="192"/>
      <c r="TQB53" s="192"/>
      <c r="TQC53" s="192"/>
      <c r="TQD53" s="192"/>
      <c r="TQE53" s="192"/>
      <c r="TQF53" s="192"/>
      <c r="TQG53" s="192"/>
      <c r="TQH53" s="192"/>
      <c r="TQI53" s="192"/>
      <c r="TQJ53" s="192"/>
      <c r="TQK53" s="192"/>
      <c r="TQL53" s="192"/>
      <c r="TQM53" s="192"/>
      <c r="TQN53" s="192"/>
      <c r="TQO53" s="192"/>
      <c r="TQP53" s="192"/>
      <c r="TQQ53" s="192"/>
      <c r="TQR53" s="192"/>
      <c r="TQS53" s="192"/>
      <c r="TQT53" s="192"/>
      <c r="TQU53" s="192"/>
      <c r="TQV53" s="192"/>
      <c r="TQW53" s="192"/>
      <c r="TQX53" s="192"/>
      <c r="TQY53" s="192"/>
      <c r="TQZ53" s="192"/>
      <c r="TRA53" s="192"/>
      <c r="TRB53" s="192"/>
      <c r="TRC53" s="192"/>
      <c r="TRD53" s="192"/>
      <c r="TRE53" s="192"/>
      <c r="TRF53" s="192"/>
      <c r="TRG53" s="192"/>
      <c r="TRH53" s="192"/>
      <c r="TRI53" s="192"/>
      <c r="TRJ53" s="192"/>
      <c r="TRK53" s="192"/>
      <c r="TRL53" s="192"/>
      <c r="TRM53" s="192"/>
      <c r="TRN53" s="192"/>
      <c r="TRO53" s="192"/>
      <c r="TRP53" s="192"/>
      <c r="TRQ53" s="192"/>
      <c r="TRR53" s="192"/>
      <c r="TRS53" s="192"/>
      <c r="TRT53" s="192"/>
      <c r="TRU53" s="192"/>
      <c r="TRV53" s="192"/>
      <c r="TRW53" s="192"/>
      <c r="TRX53" s="192"/>
      <c r="TRY53" s="192"/>
      <c r="TRZ53" s="192"/>
      <c r="TSA53" s="192"/>
      <c r="TSB53" s="192"/>
      <c r="TSC53" s="192"/>
      <c r="TSD53" s="192"/>
      <c r="TSE53" s="192"/>
      <c r="TSF53" s="192"/>
      <c r="TSG53" s="192"/>
      <c r="TSH53" s="192"/>
      <c r="TSI53" s="192"/>
      <c r="TSJ53" s="192"/>
      <c r="TSK53" s="192"/>
      <c r="TSL53" s="192"/>
      <c r="TSM53" s="192"/>
      <c r="TSN53" s="192"/>
      <c r="TSO53" s="192"/>
      <c r="TSP53" s="192"/>
      <c r="TSQ53" s="192"/>
      <c r="TSR53" s="192"/>
      <c r="TSS53" s="192"/>
      <c r="TST53" s="192"/>
      <c r="TSU53" s="192"/>
      <c r="TSV53" s="192"/>
      <c r="TSW53" s="192"/>
      <c r="TSX53" s="192"/>
      <c r="TSY53" s="192"/>
      <c r="TSZ53" s="192"/>
      <c r="TTA53" s="192"/>
      <c r="TTB53" s="192"/>
      <c r="TTC53" s="192"/>
      <c r="TTD53" s="192"/>
      <c r="TTE53" s="192"/>
      <c r="TTF53" s="192"/>
      <c r="TTG53" s="192"/>
      <c r="TTH53" s="192"/>
      <c r="TTI53" s="192"/>
      <c r="TTJ53" s="192"/>
      <c r="TTK53" s="192"/>
      <c r="TTL53" s="192"/>
      <c r="TTM53" s="192"/>
      <c r="TTN53" s="192"/>
      <c r="TTO53" s="192"/>
      <c r="TTP53" s="192"/>
      <c r="TTQ53" s="192"/>
      <c r="TTR53" s="192"/>
      <c r="TTS53" s="192"/>
      <c r="TTT53" s="192"/>
      <c r="TTU53" s="192"/>
      <c r="TTV53" s="192"/>
      <c r="TTW53" s="192"/>
      <c r="TTX53" s="192"/>
      <c r="TTY53" s="192"/>
      <c r="TTZ53" s="192"/>
      <c r="TUA53" s="192"/>
      <c r="TUB53" s="192"/>
      <c r="TUC53" s="192"/>
      <c r="TUD53" s="192"/>
      <c r="TUE53" s="192"/>
      <c r="TUF53" s="192"/>
      <c r="TUG53" s="192"/>
      <c r="TUH53" s="192"/>
      <c r="TUI53" s="192"/>
      <c r="TUJ53" s="192"/>
      <c r="TUK53" s="192"/>
      <c r="TUL53" s="192"/>
      <c r="TUM53" s="192"/>
      <c r="TUN53" s="192"/>
      <c r="TUO53" s="192"/>
      <c r="TUP53" s="192"/>
      <c r="TUQ53" s="192"/>
      <c r="TUR53" s="192"/>
      <c r="TUS53" s="192"/>
      <c r="TUT53" s="192"/>
      <c r="TUU53" s="192"/>
      <c r="TUV53" s="192"/>
      <c r="TUW53" s="192"/>
      <c r="TUX53" s="192"/>
      <c r="TUY53" s="192"/>
      <c r="TUZ53" s="192"/>
      <c r="TVA53" s="192"/>
      <c r="TVB53" s="192"/>
      <c r="TVC53" s="192"/>
      <c r="TVD53" s="192"/>
      <c r="TVE53" s="192"/>
      <c r="TVF53" s="192"/>
      <c r="TVG53" s="192"/>
      <c r="TVH53" s="192"/>
      <c r="TVI53" s="192"/>
      <c r="TVJ53" s="192"/>
      <c r="TVK53" s="192"/>
      <c r="TVL53" s="192"/>
      <c r="TVM53" s="192"/>
      <c r="TVN53" s="192"/>
      <c r="TVO53" s="192"/>
      <c r="TVP53" s="192"/>
      <c r="TVQ53" s="192"/>
      <c r="TVR53" s="192"/>
      <c r="TVS53" s="192"/>
      <c r="TVT53" s="192"/>
      <c r="TVU53" s="192"/>
      <c r="TVV53" s="192"/>
      <c r="TVW53" s="192"/>
      <c r="TVX53" s="192"/>
      <c r="TVY53" s="192"/>
      <c r="TVZ53" s="192"/>
      <c r="TWA53" s="192"/>
      <c r="TWB53" s="192"/>
      <c r="TWC53" s="192"/>
      <c r="TWD53" s="192"/>
      <c r="TWE53" s="192"/>
      <c r="TWF53" s="192"/>
      <c r="TWG53" s="192"/>
      <c r="TWH53" s="192"/>
      <c r="TWI53" s="192"/>
      <c r="TWJ53" s="192"/>
      <c r="TWK53" s="192"/>
      <c r="TWL53" s="192"/>
      <c r="TWM53" s="192"/>
      <c r="TWN53" s="192"/>
      <c r="TWO53" s="192"/>
      <c r="TWP53" s="192"/>
      <c r="TWQ53" s="192"/>
      <c r="TWR53" s="192"/>
      <c r="TWS53" s="192"/>
      <c r="TWT53" s="192"/>
      <c r="TWU53" s="192"/>
      <c r="TWV53" s="192"/>
      <c r="TWW53" s="192"/>
      <c r="TWX53" s="192"/>
      <c r="TWY53" s="192"/>
      <c r="TWZ53" s="192"/>
      <c r="TXA53" s="192"/>
      <c r="TXB53" s="192"/>
      <c r="TXC53" s="192"/>
      <c r="TXD53" s="192"/>
      <c r="TXE53" s="192"/>
      <c r="TXF53" s="192"/>
      <c r="TXG53" s="192"/>
      <c r="TXH53" s="192"/>
      <c r="TXI53" s="192"/>
      <c r="TXJ53" s="192"/>
      <c r="TXK53" s="192"/>
      <c r="TXL53" s="192"/>
      <c r="TXM53" s="192"/>
      <c r="TXN53" s="192"/>
      <c r="TXO53" s="192"/>
      <c r="TXP53" s="192"/>
      <c r="TXQ53" s="192"/>
      <c r="TXR53" s="192"/>
      <c r="TXS53" s="192"/>
      <c r="TXT53" s="192"/>
      <c r="TXU53" s="192"/>
      <c r="TXV53" s="192"/>
      <c r="TXW53" s="192"/>
      <c r="TXX53" s="192"/>
      <c r="TXY53" s="192"/>
      <c r="TXZ53" s="192"/>
      <c r="TYA53" s="192"/>
      <c r="TYB53" s="192"/>
      <c r="TYC53" s="192"/>
      <c r="TYD53" s="192"/>
      <c r="TYE53" s="192"/>
      <c r="TYF53" s="192"/>
      <c r="TYG53" s="192"/>
      <c r="TYH53" s="192"/>
      <c r="TYI53" s="192"/>
      <c r="TYJ53" s="192"/>
      <c r="TYK53" s="192"/>
      <c r="TYL53" s="192"/>
      <c r="TYM53" s="192"/>
      <c r="TYN53" s="192"/>
      <c r="TYO53" s="192"/>
      <c r="TYP53" s="192"/>
      <c r="TYQ53" s="192"/>
      <c r="TYR53" s="192"/>
      <c r="TYS53" s="192"/>
      <c r="TYT53" s="192"/>
      <c r="TYU53" s="192"/>
      <c r="TYV53" s="192"/>
      <c r="TYW53" s="192"/>
      <c r="TYX53" s="192"/>
      <c r="TYY53" s="192"/>
      <c r="TYZ53" s="192"/>
      <c r="TZA53" s="192"/>
      <c r="TZB53" s="192"/>
      <c r="TZC53" s="192"/>
      <c r="TZD53" s="192"/>
      <c r="TZE53" s="192"/>
      <c r="TZF53" s="192"/>
      <c r="TZG53" s="192"/>
      <c r="TZH53" s="192"/>
      <c r="TZI53" s="192"/>
      <c r="TZJ53" s="192"/>
      <c r="TZK53" s="192"/>
      <c r="TZL53" s="192"/>
      <c r="TZM53" s="192"/>
      <c r="TZN53" s="192"/>
      <c r="TZO53" s="192"/>
      <c r="TZP53" s="192"/>
      <c r="TZQ53" s="192"/>
      <c r="TZR53" s="192"/>
      <c r="TZS53" s="192"/>
      <c r="TZT53" s="192"/>
      <c r="TZU53" s="192"/>
      <c r="TZV53" s="192"/>
      <c r="TZW53" s="192"/>
      <c r="TZX53" s="192"/>
      <c r="TZY53" s="192"/>
      <c r="TZZ53" s="192"/>
      <c r="UAA53" s="192"/>
      <c r="UAB53" s="192"/>
      <c r="UAC53" s="192"/>
      <c r="UAD53" s="192"/>
      <c r="UAE53" s="192"/>
      <c r="UAF53" s="192"/>
      <c r="UAG53" s="192"/>
      <c r="UAH53" s="192"/>
      <c r="UAI53" s="192"/>
      <c r="UAJ53" s="192"/>
      <c r="UAK53" s="192"/>
      <c r="UAL53" s="192"/>
      <c r="UAM53" s="192"/>
      <c r="UAN53" s="192"/>
      <c r="UAO53" s="192"/>
      <c r="UAP53" s="192"/>
      <c r="UAQ53" s="192"/>
      <c r="UAR53" s="192"/>
      <c r="UAS53" s="192"/>
      <c r="UAT53" s="192"/>
      <c r="UAU53" s="192"/>
      <c r="UAV53" s="192"/>
      <c r="UAW53" s="192"/>
      <c r="UAX53" s="192"/>
      <c r="UAY53" s="192"/>
      <c r="UAZ53" s="192"/>
      <c r="UBA53" s="192"/>
      <c r="UBB53" s="192"/>
      <c r="UBC53" s="192"/>
      <c r="UBD53" s="192"/>
      <c r="UBE53" s="192"/>
      <c r="UBF53" s="192"/>
      <c r="UBG53" s="192"/>
      <c r="UBH53" s="192"/>
      <c r="UBI53" s="192"/>
      <c r="UBJ53" s="192"/>
      <c r="UBK53" s="192"/>
      <c r="UBL53" s="192"/>
      <c r="UBM53" s="192"/>
      <c r="UBN53" s="192"/>
      <c r="UBO53" s="192"/>
      <c r="UBP53" s="192"/>
      <c r="UBQ53" s="192"/>
      <c r="UBR53" s="192"/>
      <c r="UBS53" s="192"/>
      <c r="UBT53" s="192"/>
      <c r="UBU53" s="192"/>
      <c r="UBV53" s="192"/>
      <c r="UBW53" s="192"/>
      <c r="UBX53" s="192"/>
      <c r="UBY53" s="192"/>
      <c r="UBZ53" s="192"/>
      <c r="UCA53" s="192"/>
      <c r="UCB53" s="192"/>
      <c r="UCC53" s="192"/>
      <c r="UCD53" s="192"/>
      <c r="UCE53" s="192"/>
      <c r="UCF53" s="192"/>
      <c r="UCG53" s="192"/>
      <c r="UCH53" s="192"/>
      <c r="UCI53" s="192"/>
      <c r="UCJ53" s="192"/>
      <c r="UCK53" s="192"/>
      <c r="UCL53" s="192"/>
      <c r="UCM53" s="192"/>
      <c r="UCN53" s="192"/>
      <c r="UCO53" s="192"/>
      <c r="UCP53" s="192"/>
      <c r="UCQ53" s="192"/>
      <c r="UCR53" s="192"/>
      <c r="UCS53" s="192"/>
      <c r="UCT53" s="192"/>
      <c r="UCU53" s="192"/>
      <c r="UCV53" s="192"/>
      <c r="UCW53" s="192"/>
      <c r="UCX53" s="192"/>
      <c r="UCY53" s="192"/>
      <c r="UCZ53" s="192"/>
      <c r="UDA53" s="192"/>
      <c r="UDB53" s="192"/>
      <c r="UDC53" s="192"/>
      <c r="UDD53" s="192"/>
      <c r="UDE53" s="192"/>
      <c r="UDF53" s="192"/>
      <c r="UDG53" s="192"/>
      <c r="UDH53" s="192"/>
      <c r="UDI53" s="192"/>
      <c r="UDJ53" s="192"/>
      <c r="UDK53" s="192"/>
      <c r="UDL53" s="192"/>
      <c r="UDM53" s="192"/>
      <c r="UDN53" s="192"/>
      <c r="UDO53" s="192"/>
      <c r="UDP53" s="192"/>
      <c r="UDQ53" s="192"/>
      <c r="UDR53" s="192"/>
      <c r="UDS53" s="192"/>
      <c r="UDT53" s="192"/>
      <c r="UDU53" s="192"/>
      <c r="UDV53" s="192"/>
      <c r="UDW53" s="192"/>
      <c r="UDX53" s="192"/>
      <c r="UDY53" s="192"/>
      <c r="UDZ53" s="192"/>
      <c r="UEA53" s="192"/>
      <c r="UEB53" s="192"/>
      <c r="UEC53" s="192"/>
      <c r="UED53" s="192"/>
      <c r="UEE53" s="192"/>
      <c r="UEF53" s="192"/>
      <c r="UEG53" s="192"/>
      <c r="UEH53" s="192"/>
      <c r="UEI53" s="192"/>
      <c r="UEJ53" s="192"/>
      <c r="UEK53" s="192"/>
      <c r="UEL53" s="192"/>
      <c r="UEM53" s="192"/>
      <c r="UEN53" s="192"/>
      <c r="UEO53" s="192"/>
      <c r="UEP53" s="192"/>
      <c r="UEQ53" s="192"/>
      <c r="UER53" s="192"/>
      <c r="UES53" s="192"/>
      <c r="UET53" s="192"/>
      <c r="UEU53" s="192"/>
      <c r="UEV53" s="192"/>
      <c r="UEW53" s="192"/>
      <c r="UEX53" s="192"/>
      <c r="UEY53" s="192"/>
      <c r="UEZ53" s="192"/>
      <c r="UFA53" s="192"/>
      <c r="UFB53" s="192"/>
      <c r="UFC53" s="192"/>
      <c r="UFD53" s="192"/>
      <c r="UFE53" s="192"/>
      <c r="UFF53" s="192"/>
      <c r="UFG53" s="192"/>
      <c r="UFH53" s="192"/>
      <c r="UFI53" s="192"/>
      <c r="UFJ53" s="192"/>
      <c r="UFK53" s="192"/>
      <c r="UFL53" s="192"/>
      <c r="UFM53" s="192"/>
      <c r="UFN53" s="192"/>
      <c r="UFO53" s="192"/>
      <c r="UFP53" s="192"/>
      <c r="UFQ53" s="192"/>
      <c r="UFR53" s="192"/>
      <c r="UFS53" s="192"/>
      <c r="UFT53" s="192"/>
      <c r="UFU53" s="192"/>
      <c r="UFV53" s="192"/>
      <c r="UFW53" s="192"/>
      <c r="UFX53" s="192"/>
      <c r="UFY53" s="192"/>
      <c r="UFZ53" s="192"/>
      <c r="UGA53" s="192"/>
      <c r="UGB53" s="192"/>
      <c r="UGC53" s="192"/>
      <c r="UGD53" s="192"/>
      <c r="UGE53" s="192"/>
      <c r="UGF53" s="192"/>
      <c r="UGG53" s="192"/>
      <c r="UGH53" s="192"/>
      <c r="UGI53" s="192"/>
      <c r="UGJ53" s="192"/>
      <c r="UGK53" s="192"/>
      <c r="UGL53" s="192"/>
      <c r="UGM53" s="192"/>
      <c r="UGN53" s="192"/>
      <c r="UGO53" s="192"/>
      <c r="UGP53" s="192"/>
      <c r="UGQ53" s="192"/>
      <c r="UGR53" s="192"/>
      <c r="UGS53" s="192"/>
      <c r="UGT53" s="192"/>
      <c r="UGU53" s="192"/>
      <c r="UGV53" s="192"/>
      <c r="UGW53" s="192"/>
      <c r="UGX53" s="192"/>
      <c r="UGY53" s="192"/>
      <c r="UGZ53" s="192"/>
      <c r="UHA53" s="192"/>
      <c r="UHB53" s="192"/>
      <c r="UHC53" s="192"/>
      <c r="UHD53" s="192"/>
      <c r="UHE53" s="192"/>
      <c r="UHF53" s="192"/>
      <c r="UHG53" s="192"/>
      <c r="UHH53" s="192"/>
      <c r="UHI53" s="192"/>
      <c r="UHJ53" s="192"/>
      <c r="UHK53" s="192"/>
      <c r="UHL53" s="192"/>
      <c r="UHM53" s="192"/>
      <c r="UHN53" s="192"/>
      <c r="UHO53" s="192"/>
      <c r="UHP53" s="192"/>
      <c r="UHQ53" s="192"/>
      <c r="UHR53" s="192"/>
      <c r="UHS53" s="192"/>
      <c r="UHT53" s="192"/>
      <c r="UHU53" s="192"/>
      <c r="UHV53" s="192"/>
      <c r="UHW53" s="192"/>
      <c r="UHX53" s="192"/>
      <c r="UHY53" s="192"/>
      <c r="UHZ53" s="192"/>
      <c r="UIA53" s="192"/>
      <c r="UIB53" s="192"/>
      <c r="UIC53" s="192"/>
      <c r="UID53" s="192"/>
      <c r="UIE53" s="192"/>
      <c r="UIF53" s="192"/>
      <c r="UIG53" s="192"/>
      <c r="UIH53" s="192"/>
      <c r="UII53" s="192"/>
      <c r="UIJ53" s="192"/>
      <c r="UIK53" s="192"/>
      <c r="UIL53" s="192"/>
      <c r="UIM53" s="192"/>
      <c r="UIN53" s="192"/>
      <c r="UIO53" s="192"/>
      <c r="UIP53" s="192"/>
      <c r="UIQ53" s="192"/>
      <c r="UIR53" s="192"/>
      <c r="UIS53" s="192"/>
      <c r="UIT53" s="192"/>
      <c r="UIU53" s="192"/>
      <c r="UIV53" s="192"/>
      <c r="UIW53" s="192"/>
      <c r="UIX53" s="192"/>
      <c r="UIY53" s="192"/>
      <c r="UIZ53" s="192"/>
      <c r="UJA53" s="192"/>
      <c r="UJB53" s="192"/>
      <c r="UJC53" s="192"/>
      <c r="UJD53" s="192"/>
      <c r="UJE53" s="192"/>
      <c r="UJF53" s="192"/>
      <c r="UJG53" s="192"/>
      <c r="UJH53" s="192"/>
      <c r="UJI53" s="192"/>
      <c r="UJJ53" s="192"/>
      <c r="UJK53" s="192"/>
      <c r="UJL53" s="192"/>
      <c r="UJM53" s="192"/>
      <c r="UJN53" s="192"/>
      <c r="UJO53" s="192"/>
      <c r="UJP53" s="192"/>
      <c r="UJQ53" s="192"/>
      <c r="UJR53" s="192"/>
      <c r="UJS53" s="192"/>
      <c r="UJT53" s="192"/>
      <c r="UJU53" s="192"/>
      <c r="UJV53" s="192"/>
      <c r="UJW53" s="192"/>
      <c r="UJX53" s="192"/>
      <c r="UJY53" s="192"/>
      <c r="UJZ53" s="192"/>
      <c r="UKA53" s="192"/>
      <c r="UKB53" s="192"/>
      <c r="UKC53" s="192"/>
      <c r="UKD53" s="192"/>
      <c r="UKE53" s="192"/>
      <c r="UKF53" s="192"/>
      <c r="UKG53" s="192"/>
      <c r="UKH53" s="192"/>
      <c r="UKI53" s="192"/>
      <c r="UKJ53" s="192"/>
      <c r="UKK53" s="192"/>
      <c r="UKL53" s="192"/>
      <c r="UKM53" s="192"/>
      <c r="UKN53" s="192"/>
      <c r="UKO53" s="192"/>
      <c r="UKP53" s="192"/>
      <c r="UKQ53" s="192"/>
      <c r="UKR53" s="192"/>
      <c r="UKS53" s="192"/>
      <c r="UKT53" s="192"/>
      <c r="UKU53" s="192"/>
      <c r="UKV53" s="192"/>
      <c r="UKW53" s="192"/>
      <c r="UKX53" s="192"/>
      <c r="UKY53" s="192"/>
      <c r="UKZ53" s="192"/>
      <c r="ULA53" s="192"/>
      <c r="ULB53" s="192"/>
      <c r="ULC53" s="192"/>
      <c r="ULD53" s="192"/>
      <c r="ULE53" s="192"/>
      <c r="ULF53" s="192"/>
      <c r="ULG53" s="192"/>
      <c r="ULH53" s="192"/>
      <c r="ULI53" s="192"/>
      <c r="ULJ53" s="192"/>
      <c r="ULK53" s="192"/>
      <c r="ULL53" s="192"/>
      <c r="ULM53" s="192"/>
      <c r="ULN53" s="192"/>
      <c r="ULO53" s="192"/>
      <c r="ULP53" s="192"/>
      <c r="ULQ53" s="192"/>
      <c r="ULR53" s="192"/>
      <c r="ULS53" s="192"/>
      <c r="ULT53" s="192"/>
      <c r="ULU53" s="192"/>
      <c r="ULV53" s="192"/>
      <c r="ULW53" s="192"/>
      <c r="ULX53" s="192"/>
      <c r="ULY53" s="192"/>
      <c r="ULZ53" s="192"/>
      <c r="UMA53" s="192"/>
      <c r="UMB53" s="192"/>
      <c r="UMC53" s="192"/>
      <c r="UMD53" s="192"/>
      <c r="UME53" s="192"/>
      <c r="UMF53" s="192"/>
      <c r="UMG53" s="192"/>
      <c r="UMH53" s="192"/>
      <c r="UMI53" s="192"/>
      <c r="UMJ53" s="192"/>
      <c r="UMK53" s="192"/>
      <c r="UML53" s="192"/>
      <c r="UMM53" s="192"/>
      <c r="UMN53" s="192"/>
      <c r="UMO53" s="192"/>
      <c r="UMP53" s="192"/>
      <c r="UMQ53" s="192"/>
      <c r="UMR53" s="192"/>
      <c r="UMS53" s="192"/>
      <c r="UMT53" s="192"/>
      <c r="UMU53" s="192"/>
      <c r="UMV53" s="192"/>
      <c r="UMW53" s="192"/>
      <c r="UMX53" s="192"/>
      <c r="UMY53" s="192"/>
      <c r="UMZ53" s="192"/>
      <c r="UNA53" s="192"/>
      <c r="UNB53" s="192"/>
      <c r="UNC53" s="192"/>
      <c r="UND53" s="192"/>
      <c r="UNE53" s="192"/>
      <c r="UNF53" s="192"/>
      <c r="UNG53" s="192"/>
      <c r="UNH53" s="192"/>
      <c r="UNI53" s="192"/>
      <c r="UNJ53" s="192"/>
      <c r="UNK53" s="192"/>
      <c r="UNL53" s="192"/>
      <c r="UNM53" s="192"/>
      <c r="UNN53" s="192"/>
      <c r="UNO53" s="192"/>
      <c r="UNP53" s="192"/>
      <c r="UNQ53" s="192"/>
      <c r="UNR53" s="192"/>
      <c r="UNS53" s="192"/>
      <c r="UNT53" s="192"/>
      <c r="UNU53" s="192"/>
      <c r="UNV53" s="192"/>
      <c r="UNW53" s="192"/>
      <c r="UNX53" s="192"/>
      <c r="UNY53" s="192"/>
      <c r="UNZ53" s="192"/>
      <c r="UOA53" s="192"/>
      <c r="UOB53" s="192"/>
      <c r="UOC53" s="192"/>
      <c r="UOD53" s="192"/>
      <c r="UOE53" s="192"/>
      <c r="UOF53" s="192"/>
      <c r="UOG53" s="192"/>
      <c r="UOH53" s="192"/>
      <c r="UOI53" s="192"/>
      <c r="UOJ53" s="192"/>
      <c r="UOK53" s="192"/>
      <c r="UOL53" s="192"/>
      <c r="UOM53" s="192"/>
      <c r="UON53" s="192"/>
      <c r="UOO53" s="192"/>
      <c r="UOP53" s="192"/>
      <c r="UOQ53" s="192"/>
      <c r="UOR53" s="192"/>
      <c r="UOS53" s="192"/>
      <c r="UOT53" s="192"/>
      <c r="UOU53" s="192"/>
      <c r="UOV53" s="192"/>
      <c r="UOW53" s="192"/>
      <c r="UOX53" s="192"/>
      <c r="UOY53" s="192"/>
      <c r="UOZ53" s="192"/>
      <c r="UPA53" s="192"/>
      <c r="UPB53" s="192"/>
      <c r="UPC53" s="192"/>
      <c r="UPD53" s="192"/>
      <c r="UPE53" s="192"/>
      <c r="UPF53" s="192"/>
      <c r="UPG53" s="192"/>
      <c r="UPH53" s="192"/>
      <c r="UPI53" s="192"/>
      <c r="UPJ53" s="192"/>
      <c r="UPK53" s="192"/>
      <c r="UPL53" s="192"/>
      <c r="UPM53" s="192"/>
      <c r="UPN53" s="192"/>
      <c r="UPO53" s="192"/>
      <c r="UPP53" s="192"/>
      <c r="UPQ53" s="192"/>
      <c r="UPR53" s="192"/>
      <c r="UPS53" s="192"/>
      <c r="UPT53" s="192"/>
      <c r="UPU53" s="192"/>
      <c r="UPV53" s="192"/>
      <c r="UPW53" s="192"/>
      <c r="UPX53" s="192"/>
      <c r="UPY53" s="192"/>
      <c r="UPZ53" s="192"/>
      <c r="UQA53" s="192"/>
      <c r="UQB53" s="192"/>
      <c r="UQC53" s="192"/>
      <c r="UQD53" s="192"/>
      <c r="UQE53" s="192"/>
      <c r="UQF53" s="192"/>
      <c r="UQG53" s="192"/>
      <c r="UQH53" s="192"/>
      <c r="UQI53" s="192"/>
      <c r="UQJ53" s="192"/>
      <c r="UQK53" s="192"/>
      <c r="UQL53" s="192"/>
      <c r="UQM53" s="192"/>
      <c r="UQN53" s="192"/>
      <c r="UQO53" s="192"/>
      <c r="UQP53" s="192"/>
      <c r="UQQ53" s="192"/>
      <c r="UQR53" s="192"/>
      <c r="UQS53" s="192"/>
      <c r="UQT53" s="192"/>
      <c r="UQU53" s="192"/>
      <c r="UQV53" s="192"/>
      <c r="UQW53" s="192"/>
      <c r="UQX53" s="192"/>
      <c r="UQY53" s="192"/>
      <c r="UQZ53" s="192"/>
      <c r="URA53" s="192"/>
      <c r="URB53" s="192"/>
      <c r="URC53" s="192"/>
      <c r="URD53" s="192"/>
      <c r="URE53" s="192"/>
      <c r="URF53" s="192"/>
      <c r="URG53" s="192"/>
      <c r="URH53" s="192"/>
      <c r="URI53" s="192"/>
      <c r="URJ53" s="192"/>
      <c r="URK53" s="192"/>
      <c r="URL53" s="192"/>
      <c r="URM53" s="192"/>
      <c r="URN53" s="192"/>
      <c r="URO53" s="192"/>
      <c r="URP53" s="192"/>
      <c r="URQ53" s="192"/>
      <c r="URR53" s="192"/>
      <c r="URS53" s="192"/>
      <c r="URT53" s="192"/>
      <c r="URU53" s="192"/>
      <c r="URV53" s="192"/>
      <c r="URW53" s="192"/>
      <c r="URX53" s="192"/>
      <c r="URY53" s="192"/>
      <c r="URZ53" s="192"/>
      <c r="USA53" s="192"/>
      <c r="USB53" s="192"/>
      <c r="USC53" s="192"/>
      <c r="USD53" s="192"/>
      <c r="USE53" s="192"/>
      <c r="USF53" s="192"/>
      <c r="USG53" s="192"/>
      <c r="USH53" s="192"/>
      <c r="USI53" s="192"/>
      <c r="USJ53" s="192"/>
      <c r="USK53" s="192"/>
      <c r="USL53" s="192"/>
      <c r="USM53" s="192"/>
      <c r="USN53" s="192"/>
      <c r="USO53" s="192"/>
      <c r="USP53" s="192"/>
      <c r="USQ53" s="192"/>
      <c r="USR53" s="192"/>
      <c r="USS53" s="192"/>
      <c r="UST53" s="192"/>
      <c r="USU53" s="192"/>
      <c r="USV53" s="192"/>
      <c r="USW53" s="192"/>
      <c r="USX53" s="192"/>
      <c r="USY53" s="192"/>
      <c r="USZ53" s="192"/>
      <c r="UTA53" s="192"/>
      <c r="UTB53" s="192"/>
      <c r="UTC53" s="192"/>
      <c r="UTD53" s="192"/>
      <c r="UTE53" s="192"/>
      <c r="UTF53" s="192"/>
      <c r="UTG53" s="192"/>
      <c r="UTH53" s="192"/>
      <c r="UTI53" s="192"/>
      <c r="UTJ53" s="192"/>
      <c r="UTK53" s="192"/>
      <c r="UTL53" s="192"/>
      <c r="UTM53" s="192"/>
      <c r="UTN53" s="192"/>
      <c r="UTO53" s="192"/>
      <c r="UTP53" s="192"/>
      <c r="UTQ53" s="192"/>
      <c r="UTR53" s="192"/>
      <c r="UTS53" s="192"/>
      <c r="UTT53" s="192"/>
      <c r="UTU53" s="192"/>
      <c r="UTV53" s="192"/>
      <c r="UTW53" s="192"/>
      <c r="UTX53" s="192"/>
      <c r="UTY53" s="192"/>
      <c r="UTZ53" s="192"/>
      <c r="UUA53" s="192"/>
      <c r="UUB53" s="192"/>
      <c r="UUC53" s="192"/>
      <c r="UUD53" s="192"/>
      <c r="UUE53" s="192"/>
      <c r="UUF53" s="192"/>
      <c r="UUG53" s="192"/>
      <c r="UUH53" s="192"/>
      <c r="UUI53" s="192"/>
      <c r="UUJ53" s="192"/>
      <c r="UUK53" s="192"/>
      <c r="UUL53" s="192"/>
      <c r="UUM53" s="192"/>
      <c r="UUN53" s="192"/>
      <c r="UUO53" s="192"/>
      <c r="UUP53" s="192"/>
      <c r="UUQ53" s="192"/>
      <c r="UUR53" s="192"/>
      <c r="UUS53" s="192"/>
      <c r="UUT53" s="192"/>
      <c r="UUU53" s="192"/>
      <c r="UUV53" s="192"/>
      <c r="UUW53" s="192"/>
      <c r="UUX53" s="192"/>
      <c r="UUY53" s="192"/>
      <c r="UUZ53" s="192"/>
      <c r="UVA53" s="192"/>
      <c r="UVB53" s="192"/>
      <c r="UVC53" s="192"/>
      <c r="UVD53" s="192"/>
      <c r="UVE53" s="192"/>
      <c r="UVF53" s="192"/>
      <c r="UVG53" s="192"/>
      <c r="UVH53" s="192"/>
      <c r="UVI53" s="192"/>
      <c r="UVJ53" s="192"/>
      <c r="UVK53" s="192"/>
      <c r="UVL53" s="192"/>
      <c r="UVM53" s="192"/>
      <c r="UVN53" s="192"/>
      <c r="UVO53" s="192"/>
      <c r="UVP53" s="192"/>
      <c r="UVQ53" s="192"/>
      <c r="UVR53" s="192"/>
      <c r="UVS53" s="192"/>
      <c r="UVT53" s="192"/>
      <c r="UVU53" s="192"/>
      <c r="UVV53" s="192"/>
      <c r="UVW53" s="192"/>
      <c r="UVX53" s="192"/>
      <c r="UVY53" s="192"/>
      <c r="UVZ53" s="192"/>
      <c r="UWA53" s="192"/>
      <c r="UWB53" s="192"/>
      <c r="UWC53" s="192"/>
      <c r="UWD53" s="192"/>
      <c r="UWE53" s="192"/>
      <c r="UWF53" s="192"/>
      <c r="UWG53" s="192"/>
      <c r="UWH53" s="192"/>
      <c r="UWI53" s="192"/>
      <c r="UWJ53" s="192"/>
      <c r="UWK53" s="192"/>
      <c r="UWL53" s="192"/>
      <c r="UWM53" s="192"/>
      <c r="UWN53" s="192"/>
      <c r="UWO53" s="192"/>
      <c r="UWP53" s="192"/>
      <c r="UWQ53" s="192"/>
      <c r="UWR53" s="192"/>
      <c r="UWS53" s="192"/>
      <c r="UWT53" s="192"/>
      <c r="UWU53" s="192"/>
      <c r="UWV53" s="192"/>
      <c r="UWW53" s="192"/>
      <c r="UWX53" s="192"/>
      <c r="UWY53" s="192"/>
      <c r="UWZ53" s="192"/>
      <c r="UXA53" s="192"/>
      <c r="UXB53" s="192"/>
      <c r="UXC53" s="192"/>
      <c r="UXD53" s="192"/>
      <c r="UXE53" s="192"/>
      <c r="UXF53" s="192"/>
      <c r="UXG53" s="192"/>
      <c r="UXH53" s="192"/>
      <c r="UXI53" s="192"/>
      <c r="UXJ53" s="192"/>
      <c r="UXK53" s="192"/>
      <c r="UXL53" s="192"/>
      <c r="UXM53" s="192"/>
      <c r="UXN53" s="192"/>
      <c r="UXO53" s="192"/>
      <c r="UXP53" s="192"/>
      <c r="UXQ53" s="192"/>
      <c r="UXR53" s="192"/>
      <c r="UXS53" s="192"/>
      <c r="UXT53" s="192"/>
      <c r="UXU53" s="192"/>
      <c r="UXV53" s="192"/>
      <c r="UXW53" s="192"/>
      <c r="UXX53" s="192"/>
      <c r="UXY53" s="192"/>
      <c r="UXZ53" s="192"/>
      <c r="UYA53" s="192"/>
      <c r="UYB53" s="192"/>
      <c r="UYC53" s="192"/>
      <c r="UYD53" s="192"/>
      <c r="UYE53" s="192"/>
      <c r="UYF53" s="192"/>
      <c r="UYG53" s="192"/>
      <c r="UYH53" s="192"/>
      <c r="UYI53" s="192"/>
      <c r="UYJ53" s="192"/>
      <c r="UYK53" s="192"/>
      <c r="UYL53" s="192"/>
      <c r="UYM53" s="192"/>
      <c r="UYN53" s="192"/>
      <c r="UYO53" s="192"/>
      <c r="UYP53" s="192"/>
      <c r="UYQ53" s="192"/>
      <c r="UYR53" s="192"/>
      <c r="UYS53" s="192"/>
      <c r="UYT53" s="192"/>
      <c r="UYU53" s="192"/>
      <c r="UYV53" s="192"/>
      <c r="UYW53" s="192"/>
      <c r="UYX53" s="192"/>
      <c r="UYY53" s="192"/>
      <c r="UYZ53" s="192"/>
      <c r="UZA53" s="192"/>
      <c r="UZB53" s="192"/>
      <c r="UZC53" s="192"/>
      <c r="UZD53" s="192"/>
      <c r="UZE53" s="192"/>
      <c r="UZF53" s="192"/>
      <c r="UZG53" s="192"/>
      <c r="UZH53" s="192"/>
      <c r="UZI53" s="192"/>
      <c r="UZJ53" s="192"/>
      <c r="UZK53" s="192"/>
      <c r="UZL53" s="192"/>
      <c r="UZM53" s="192"/>
      <c r="UZN53" s="192"/>
      <c r="UZO53" s="192"/>
      <c r="UZP53" s="192"/>
      <c r="UZQ53" s="192"/>
      <c r="UZR53" s="192"/>
      <c r="UZS53" s="192"/>
      <c r="UZT53" s="192"/>
      <c r="UZU53" s="192"/>
      <c r="UZV53" s="192"/>
      <c r="UZW53" s="192"/>
      <c r="UZX53" s="192"/>
      <c r="UZY53" s="192"/>
      <c r="UZZ53" s="192"/>
      <c r="VAA53" s="192"/>
      <c r="VAB53" s="192"/>
      <c r="VAC53" s="192"/>
      <c r="VAD53" s="192"/>
      <c r="VAE53" s="192"/>
      <c r="VAF53" s="192"/>
      <c r="VAG53" s="192"/>
      <c r="VAH53" s="192"/>
      <c r="VAI53" s="192"/>
      <c r="VAJ53" s="192"/>
      <c r="VAK53" s="192"/>
      <c r="VAL53" s="192"/>
      <c r="VAM53" s="192"/>
      <c r="VAN53" s="192"/>
      <c r="VAO53" s="192"/>
      <c r="VAP53" s="192"/>
      <c r="VAQ53" s="192"/>
      <c r="VAR53" s="192"/>
      <c r="VAS53" s="192"/>
      <c r="VAT53" s="192"/>
      <c r="VAU53" s="192"/>
      <c r="VAV53" s="192"/>
      <c r="VAW53" s="192"/>
      <c r="VAX53" s="192"/>
      <c r="VAY53" s="192"/>
      <c r="VAZ53" s="192"/>
      <c r="VBA53" s="192"/>
      <c r="VBB53" s="192"/>
      <c r="VBC53" s="192"/>
      <c r="VBD53" s="192"/>
      <c r="VBE53" s="192"/>
      <c r="VBF53" s="192"/>
      <c r="VBG53" s="192"/>
      <c r="VBH53" s="192"/>
      <c r="VBI53" s="192"/>
      <c r="VBJ53" s="192"/>
      <c r="VBK53" s="192"/>
      <c r="VBL53" s="192"/>
      <c r="VBM53" s="192"/>
      <c r="VBN53" s="192"/>
      <c r="VBO53" s="192"/>
      <c r="VBP53" s="192"/>
      <c r="VBQ53" s="192"/>
      <c r="VBR53" s="192"/>
      <c r="VBS53" s="192"/>
      <c r="VBT53" s="192"/>
      <c r="VBU53" s="192"/>
      <c r="VBV53" s="192"/>
      <c r="VBW53" s="192"/>
      <c r="VBX53" s="192"/>
      <c r="VBY53" s="192"/>
      <c r="VBZ53" s="192"/>
      <c r="VCA53" s="192"/>
      <c r="VCB53" s="192"/>
      <c r="VCC53" s="192"/>
      <c r="VCD53" s="192"/>
      <c r="VCE53" s="192"/>
      <c r="VCF53" s="192"/>
      <c r="VCG53" s="192"/>
      <c r="VCH53" s="192"/>
      <c r="VCI53" s="192"/>
      <c r="VCJ53" s="192"/>
      <c r="VCK53" s="192"/>
      <c r="VCL53" s="192"/>
      <c r="VCM53" s="192"/>
      <c r="VCN53" s="192"/>
      <c r="VCO53" s="192"/>
      <c r="VCP53" s="192"/>
      <c r="VCQ53" s="192"/>
      <c r="VCR53" s="192"/>
      <c r="VCS53" s="192"/>
      <c r="VCT53" s="192"/>
      <c r="VCU53" s="192"/>
      <c r="VCV53" s="192"/>
      <c r="VCW53" s="192"/>
      <c r="VCX53" s="192"/>
      <c r="VCY53" s="192"/>
      <c r="VCZ53" s="192"/>
      <c r="VDA53" s="192"/>
      <c r="VDB53" s="192"/>
      <c r="VDC53" s="192"/>
      <c r="VDD53" s="192"/>
      <c r="VDE53" s="192"/>
      <c r="VDF53" s="192"/>
      <c r="VDG53" s="192"/>
      <c r="VDH53" s="192"/>
      <c r="VDI53" s="192"/>
      <c r="VDJ53" s="192"/>
      <c r="VDK53" s="192"/>
      <c r="VDL53" s="192"/>
      <c r="VDM53" s="192"/>
      <c r="VDN53" s="192"/>
      <c r="VDO53" s="192"/>
      <c r="VDP53" s="192"/>
      <c r="VDQ53" s="192"/>
      <c r="VDR53" s="192"/>
      <c r="VDS53" s="192"/>
      <c r="VDT53" s="192"/>
      <c r="VDU53" s="192"/>
      <c r="VDV53" s="192"/>
      <c r="VDW53" s="192"/>
      <c r="VDX53" s="192"/>
      <c r="VDY53" s="192"/>
      <c r="VDZ53" s="192"/>
      <c r="VEA53" s="192"/>
      <c r="VEB53" s="192"/>
      <c r="VEC53" s="192"/>
      <c r="VED53" s="192"/>
      <c r="VEE53" s="192"/>
      <c r="VEF53" s="192"/>
      <c r="VEG53" s="192"/>
      <c r="VEH53" s="192"/>
      <c r="VEI53" s="192"/>
      <c r="VEJ53" s="192"/>
      <c r="VEK53" s="192"/>
      <c r="VEL53" s="192"/>
      <c r="VEM53" s="192"/>
      <c r="VEN53" s="192"/>
      <c r="VEO53" s="192"/>
      <c r="VEP53" s="192"/>
      <c r="VEQ53" s="192"/>
      <c r="VER53" s="192"/>
      <c r="VES53" s="192"/>
      <c r="VET53" s="192"/>
      <c r="VEU53" s="192"/>
      <c r="VEV53" s="192"/>
      <c r="VEW53" s="192"/>
      <c r="VEX53" s="192"/>
      <c r="VEY53" s="192"/>
      <c r="VEZ53" s="192"/>
      <c r="VFA53" s="192"/>
      <c r="VFB53" s="192"/>
      <c r="VFC53" s="192"/>
      <c r="VFD53" s="192"/>
      <c r="VFE53" s="192"/>
      <c r="VFF53" s="192"/>
      <c r="VFG53" s="192"/>
      <c r="VFH53" s="192"/>
      <c r="VFI53" s="192"/>
      <c r="VFJ53" s="192"/>
      <c r="VFK53" s="192"/>
      <c r="VFL53" s="192"/>
      <c r="VFM53" s="192"/>
      <c r="VFN53" s="192"/>
      <c r="VFO53" s="192"/>
      <c r="VFP53" s="192"/>
      <c r="VFQ53" s="192"/>
      <c r="VFR53" s="192"/>
      <c r="VFS53" s="192"/>
      <c r="VFT53" s="192"/>
      <c r="VFU53" s="192"/>
      <c r="VFV53" s="192"/>
      <c r="VFW53" s="192"/>
      <c r="VFX53" s="192"/>
      <c r="VFY53" s="192"/>
      <c r="VFZ53" s="192"/>
      <c r="VGA53" s="192"/>
      <c r="VGB53" s="192"/>
      <c r="VGC53" s="192"/>
      <c r="VGD53" s="192"/>
      <c r="VGE53" s="192"/>
      <c r="VGF53" s="192"/>
      <c r="VGG53" s="192"/>
      <c r="VGH53" s="192"/>
      <c r="VGI53" s="192"/>
      <c r="VGJ53" s="192"/>
      <c r="VGK53" s="192"/>
      <c r="VGL53" s="192"/>
      <c r="VGM53" s="192"/>
      <c r="VGN53" s="192"/>
      <c r="VGO53" s="192"/>
      <c r="VGP53" s="192"/>
      <c r="VGQ53" s="192"/>
      <c r="VGR53" s="192"/>
      <c r="VGS53" s="192"/>
      <c r="VGT53" s="192"/>
      <c r="VGU53" s="192"/>
      <c r="VGV53" s="192"/>
      <c r="VGW53" s="192"/>
      <c r="VGX53" s="192"/>
      <c r="VGY53" s="192"/>
      <c r="VGZ53" s="192"/>
      <c r="VHA53" s="192"/>
      <c r="VHB53" s="192"/>
      <c r="VHC53" s="192"/>
      <c r="VHD53" s="192"/>
      <c r="VHE53" s="192"/>
      <c r="VHF53" s="192"/>
      <c r="VHG53" s="192"/>
      <c r="VHH53" s="192"/>
      <c r="VHI53" s="192"/>
      <c r="VHJ53" s="192"/>
      <c r="VHK53" s="192"/>
      <c r="VHL53" s="192"/>
      <c r="VHM53" s="192"/>
      <c r="VHN53" s="192"/>
      <c r="VHO53" s="192"/>
      <c r="VHP53" s="192"/>
      <c r="VHQ53" s="192"/>
      <c r="VHR53" s="192"/>
      <c r="VHS53" s="192"/>
      <c r="VHT53" s="192"/>
      <c r="VHU53" s="192"/>
      <c r="VHV53" s="192"/>
      <c r="VHW53" s="192"/>
      <c r="VHX53" s="192"/>
      <c r="VHY53" s="192"/>
      <c r="VHZ53" s="192"/>
      <c r="VIA53" s="192"/>
      <c r="VIB53" s="192"/>
      <c r="VIC53" s="192"/>
      <c r="VID53" s="192"/>
      <c r="VIE53" s="192"/>
      <c r="VIF53" s="192"/>
      <c r="VIG53" s="192"/>
      <c r="VIH53" s="192"/>
      <c r="VII53" s="192"/>
      <c r="VIJ53" s="192"/>
      <c r="VIK53" s="192"/>
      <c r="VIL53" s="192"/>
      <c r="VIM53" s="192"/>
      <c r="VIN53" s="192"/>
      <c r="VIO53" s="192"/>
      <c r="VIP53" s="192"/>
      <c r="VIQ53" s="192"/>
      <c r="VIR53" s="192"/>
      <c r="VIS53" s="192"/>
      <c r="VIT53" s="192"/>
      <c r="VIU53" s="192"/>
      <c r="VIV53" s="192"/>
      <c r="VIW53" s="192"/>
      <c r="VIX53" s="192"/>
      <c r="VIY53" s="192"/>
      <c r="VIZ53" s="192"/>
      <c r="VJA53" s="192"/>
      <c r="VJB53" s="192"/>
      <c r="VJC53" s="192"/>
      <c r="VJD53" s="192"/>
      <c r="VJE53" s="192"/>
      <c r="VJF53" s="192"/>
      <c r="VJG53" s="192"/>
      <c r="VJH53" s="192"/>
      <c r="VJI53" s="192"/>
      <c r="VJJ53" s="192"/>
      <c r="VJK53" s="192"/>
      <c r="VJL53" s="192"/>
      <c r="VJM53" s="192"/>
      <c r="VJN53" s="192"/>
      <c r="VJO53" s="192"/>
      <c r="VJP53" s="192"/>
      <c r="VJQ53" s="192"/>
      <c r="VJR53" s="192"/>
      <c r="VJS53" s="192"/>
      <c r="VJT53" s="192"/>
      <c r="VJU53" s="192"/>
      <c r="VJV53" s="192"/>
      <c r="VJW53" s="192"/>
      <c r="VJX53" s="192"/>
      <c r="VJY53" s="192"/>
      <c r="VJZ53" s="192"/>
      <c r="VKA53" s="192"/>
      <c r="VKB53" s="192"/>
      <c r="VKC53" s="192"/>
      <c r="VKD53" s="192"/>
      <c r="VKE53" s="192"/>
      <c r="VKF53" s="192"/>
      <c r="VKG53" s="192"/>
      <c r="VKH53" s="192"/>
      <c r="VKI53" s="192"/>
      <c r="VKJ53" s="192"/>
      <c r="VKK53" s="192"/>
      <c r="VKL53" s="192"/>
      <c r="VKM53" s="192"/>
      <c r="VKN53" s="192"/>
      <c r="VKO53" s="192"/>
      <c r="VKP53" s="192"/>
      <c r="VKQ53" s="192"/>
      <c r="VKR53" s="192"/>
      <c r="VKS53" s="192"/>
      <c r="VKT53" s="192"/>
      <c r="VKU53" s="192"/>
      <c r="VKV53" s="192"/>
      <c r="VKW53" s="192"/>
      <c r="VKX53" s="192"/>
      <c r="VKY53" s="192"/>
      <c r="VKZ53" s="192"/>
      <c r="VLA53" s="192"/>
      <c r="VLB53" s="192"/>
      <c r="VLC53" s="192"/>
      <c r="VLD53" s="192"/>
      <c r="VLE53" s="192"/>
      <c r="VLF53" s="192"/>
      <c r="VLG53" s="192"/>
      <c r="VLH53" s="192"/>
      <c r="VLI53" s="192"/>
      <c r="VLJ53" s="192"/>
      <c r="VLK53" s="192"/>
      <c r="VLL53" s="192"/>
      <c r="VLM53" s="192"/>
      <c r="VLN53" s="192"/>
      <c r="VLO53" s="192"/>
      <c r="VLP53" s="192"/>
      <c r="VLQ53" s="192"/>
      <c r="VLR53" s="192"/>
      <c r="VLS53" s="192"/>
      <c r="VLT53" s="192"/>
      <c r="VLU53" s="192"/>
      <c r="VLV53" s="192"/>
      <c r="VLW53" s="192"/>
      <c r="VLX53" s="192"/>
      <c r="VLY53" s="192"/>
      <c r="VLZ53" s="192"/>
      <c r="VMA53" s="192"/>
      <c r="VMB53" s="192"/>
      <c r="VMC53" s="192"/>
      <c r="VMD53" s="192"/>
      <c r="VME53" s="192"/>
      <c r="VMF53" s="192"/>
      <c r="VMG53" s="192"/>
      <c r="VMH53" s="192"/>
      <c r="VMI53" s="192"/>
      <c r="VMJ53" s="192"/>
      <c r="VMK53" s="192"/>
      <c r="VML53" s="192"/>
      <c r="VMM53" s="192"/>
      <c r="VMN53" s="192"/>
      <c r="VMO53" s="192"/>
      <c r="VMP53" s="192"/>
      <c r="VMQ53" s="192"/>
      <c r="VMR53" s="192"/>
      <c r="VMS53" s="192"/>
      <c r="VMT53" s="192"/>
      <c r="VMU53" s="192"/>
      <c r="VMV53" s="192"/>
      <c r="VMW53" s="192"/>
      <c r="VMX53" s="192"/>
      <c r="VMY53" s="192"/>
      <c r="VMZ53" s="192"/>
      <c r="VNA53" s="192"/>
      <c r="VNB53" s="192"/>
      <c r="VNC53" s="192"/>
      <c r="VND53" s="192"/>
      <c r="VNE53" s="192"/>
      <c r="VNF53" s="192"/>
      <c r="VNG53" s="192"/>
      <c r="VNH53" s="192"/>
      <c r="VNI53" s="192"/>
      <c r="VNJ53" s="192"/>
      <c r="VNK53" s="192"/>
      <c r="VNL53" s="192"/>
      <c r="VNM53" s="192"/>
      <c r="VNN53" s="192"/>
      <c r="VNO53" s="192"/>
      <c r="VNP53" s="192"/>
      <c r="VNQ53" s="192"/>
      <c r="VNR53" s="192"/>
      <c r="VNS53" s="192"/>
      <c r="VNT53" s="192"/>
      <c r="VNU53" s="192"/>
      <c r="VNV53" s="192"/>
      <c r="VNW53" s="192"/>
      <c r="VNX53" s="192"/>
      <c r="VNY53" s="192"/>
      <c r="VNZ53" s="192"/>
      <c r="VOA53" s="192"/>
      <c r="VOB53" s="192"/>
      <c r="VOC53" s="192"/>
      <c r="VOD53" s="192"/>
      <c r="VOE53" s="192"/>
      <c r="VOF53" s="192"/>
      <c r="VOG53" s="192"/>
      <c r="VOH53" s="192"/>
      <c r="VOI53" s="192"/>
      <c r="VOJ53" s="192"/>
      <c r="VOK53" s="192"/>
      <c r="VOL53" s="192"/>
      <c r="VOM53" s="192"/>
      <c r="VON53" s="192"/>
      <c r="VOO53" s="192"/>
      <c r="VOP53" s="192"/>
      <c r="VOQ53" s="192"/>
      <c r="VOR53" s="192"/>
      <c r="VOS53" s="192"/>
      <c r="VOT53" s="192"/>
      <c r="VOU53" s="192"/>
      <c r="VOV53" s="192"/>
      <c r="VOW53" s="192"/>
      <c r="VOX53" s="192"/>
      <c r="VOY53" s="192"/>
      <c r="VOZ53" s="192"/>
      <c r="VPA53" s="192"/>
      <c r="VPB53" s="192"/>
      <c r="VPC53" s="192"/>
      <c r="VPD53" s="192"/>
      <c r="VPE53" s="192"/>
      <c r="VPF53" s="192"/>
      <c r="VPG53" s="192"/>
      <c r="VPH53" s="192"/>
      <c r="VPI53" s="192"/>
      <c r="VPJ53" s="192"/>
      <c r="VPK53" s="192"/>
      <c r="VPL53" s="192"/>
      <c r="VPM53" s="192"/>
      <c r="VPN53" s="192"/>
      <c r="VPO53" s="192"/>
      <c r="VPP53" s="192"/>
      <c r="VPQ53" s="192"/>
      <c r="VPR53" s="192"/>
      <c r="VPS53" s="192"/>
      <c r="VPT53" s="192"/>
      <c r="VPU53" s="192"/>
      <c r="VPV53" s="192"/>
      <c r="VPW53" s="192"/>
      <c r="VPX53" s="192"/>
      <c r="VPY53" s="192"/>
      <c r="VPZ53" s="192"/>
      <c r="VQA53" s="192"/>
      <c r="VQB53" s="192"/>
      <c r="VQC53" s="192"/>
      <c r="VQD53" s="192"/>
      <c r="VQE53" s="192"/>
      <c r="VQF53" s="192"/>
      <c r="VQG53" s="192"/>
      <c r="VQH53" s="192"/>
      <c r="VQI53" s="192"/>
      <c r="VQJ53" s="192"/>
      <c r="VQK53" s="192"/>
      <c r="VQL53" s="192"/>
      <c r="VQM53" s="192"/>
      <c r="VQN53" s="192"/>
      <c r="VQO53" s="192"/>
      <c r="VQP53" s="192"/>
      <c r="VQQ53" s="192"/>
      <c r="VQR53" s="192"/>
      <c r="VQS53" s="192"/>
      <c r="VQT53" s="192"/>
      <c r="VQU53" s="192"/>
      <c r="VQV53" s="192"/>
      <c r="VQW53" s="192"/>
      <c r="VQX53" s="192"/>
      <c r="VQY53" s="192"/>
      <c r="VQZ53" s="192"/>
      <c r="VRA53" s="192"/>
      <c r="VRB53" s="192"/>
      <c r="VRC53" s="192"/>
      <c r="VRD53" s="192"/>
      <c r="VRE53" s="192"/>
      <c r="VRF53" s="192"/>
      <c r="VRG53" s="192"/>
      <c r="VRH53" s="192"/>
      <c r="VRI53" s="192"/>
      <c r="VRJ53" s="192"/>
      <c r="VRK53" s="192"/>
      <c r="VRL53" s="192"/>
      <c r="VRM53" s="192"/>
      <c r="VRN53" s="192"/>
      <c r="VRO53" s="192"/>
      <c r="VRP53" s="192"/>
      <c r="VRQ53" s="192"/>
      <c r="VRR53" s="192"/>
      <c r="VRS53" s="192"/>
      <c r="VRT53" s="192"/>
      <c r="VRU53" s="192"/>
      <c r="VRV53" s="192"/>
      <c r="VRW53" s="192"/>
      <c r="VRX53" s="192"/>
      <c r="VRY53" s="192"/>
      <c r="VRZ53" s="192"/>
      <c r="VSA53" s="192"/>
      <c r="VSB53" s="192"/>
      <c r="VSC53" s="192"/>
      <c r="VSD53" s="192"/>
      <c r="VSE53" s="192"/>
      <c r="VSF53" s="192"/>
      <c r="VSG53" s="192"/>
      <c r="VSH53" s="192"/>
      <c r="VSI53" s="192"/>
      <c r="VSJ53" s="192"/>
      <c r="VSK53" s="192"/>
      <c r="VSL53" s="192"/>
      <c r="VSM53" s="192"/>
      <c r="VSN53" s="192"/>
      <c r="VSO53" s="192"/>
      <c r="VSP53" s="192"/>
      <c r="VSQ53" s="192"/>
      <c r="VSR53" s="192"/>
      <c r="VSS53" s="192"/>
      <c r="VST53" s="192"/>
      <c r="VSU53" s="192"/>
      <c r="VSV53" s="192"/>
      <c r="VSW53" s="192"/>
      <c r="VSX53" s="192"/>
      <c r="VSY53" s="192"/>
      <c r="VSZ53" s="192"/>
      <c r="VTA53" s="192"/>
      <c r="VTB53" s="192"/>
      <c r="VTC53" s="192"/>
      <c r="VTD53" s="192"/>
      <c r="VTE53" s="192"/>
      <c r="VTF53" s="192"/>
      <c r="VTG53" s="192"/>
      <c r="VTH53" s="192"/>
      <c r="VTI53" s="192"/>
      <c r="VTJ53" s="192"/>
      <c r="VTK53" s="192"/>
      <c r="VTL53" s="192"/>
      <c r="VTM53" s="192"/>
      <c r="VTN53" s="192"/>
      <c r="VTO53" s="192"/>
      <c r="VTP53" s="192"/>
      <c r="VTQ53" s="192"/>
      <c r="VTR53" s="192"/>
      <c r="VTS53" s="192"/>
      <c r="VTT53" s="192"/>
      <c r="VTU53" s="192"/>
      <c r="VTV53" s="192"/>
      <c r="VTW53" s="192"/>
      <c r="VTX53" s="192"/>
      <c r="VTY53" s="192"/>
      <c r="VTZ53" s="192"/>
      <c r="VUA53" s="192"/>
      <c r="VUB53" s="192"/>
      <c r="VUC53" s="192"/>
      <c r="VUD53" s="192"/>
      <c r="VUE53" s="192"/>
      <c r="VUF53" s="192"/>
      <c r="VUG53" s="192"/>
      <c r="VUH53" s="192"/>
      <c r="VUI53" s="192"/>
      <c r="VUJ53" s="192"/>
      <c r="VUK53" s="192"/>
      <c r="VUL53" s="192"/>
      <c r="VUM53" s="192"/>
      <c r="VUN53" s="192"/>
      <c r="VUO53" s="192"/>
      <c r="VUP53" s="192"/>
      <c r="VUQ53" s="192"/>
      <c r="VUR53" s="192"/>
      <c r="VUS53" s="192"/>
      <c r="VUT53" s="192"/>
      <c r="VUU53" s="192"/>
      <c r="VUV53" s="192"/>
      <c r="VUW53" s="192"/>
      <c r="VUX53" s="192"/>
      <c r="VUY53" s="192"/>
      <c r="VUZ53" s="192"/>
      <c r="VVA53" s="192"/>
      <c r="VVB53" s="192"/>
      <c r="VVC53" s="192"/>
      <c r="VVD53" s="192"/>
      <c r="VVE53" s="192"/>
      <c r="VVF53" s="192"/>
      <c r="VVG53" s="192"/>
      <c r="VVH53" s="192"/>
      <c r="VVI53" s="192"/>
      <c r="VVJ53" s="192"/>
      <c r="VVK53" s="192"/>
      <c r="VVL53" s="192"/>
      <c r="VVM53" s="192"/>
      <c r="VVN53" s="192"/>
      <c r="VVO53" s="192"/>
      <c r="VVP53" s="192"/>
      <c r="VVQ53" s="192"/>
      <c r="VVR53" s="192"/>
      <c r="VVS53" s="192"/>
      <c r="VVT53" s="192"/>
      <c r="VVU53" s="192"/>
      <c r="VVV53" s="192"/>
      <c r="VVW53" s="192"/>
      <c r="VVX53" s="192"/>
      <c r="VVY53" s="192"/>
      <c r="VVZ53" s="192"/>
      <c r="VWA53" s="192"/>
      <c r="VWB53" s="192"/>
      <c r="VWC53" s="192"/>
      <c r="VWD53" s="192"/>
      <c r="VWE53" s="192"/>
      <c r="VWF53" s="192"/>
      <c r="VWG53" s="192"/>
      <c r="VWH53" s="192"/>
      <c r="VWI53" s="192"/>
      <c r="VWJ53" s="192"/>
      <c r="VWK53" s="192"/>
      <c r="VWL53" s="192"/>
      <c r="VWM53" s="192"/>
      <c r="VWN53" s="192"/>
      <c r="VWO53" s="192"/>
      <c r="VWP53" s="192"/>
      <c r="VWQ53" s="192"/>
      <c r="VWR53" s="192"/>
      <c r="VWS53" s="192"/>
      <c r="VWT53" s="192"/>
      <c r="VWU53" s="192"/>
      <c r="VWV53" s="192"/>
      <c r="VWW53" s="192"/>
      <c r="VWX53" s="192"/>
      <c r="VWY53" s="192"/>
      <c r="VWZ53" s="192"/>
      <c r="VXA53" s="192"/>
      <c r="VXB53" s="192"/>
      <c r="VXC53" s="192"/>
      <c r="VXD53" s="192"/>
      <c r="VXE53" s="192"/>
      <c r="VXF53" s="192"/>
      <c r="VXG53" s="192"/>
      <c r="VXH53" s="192"/>
      <c r="VXI53" s="192"/>
      <c r="VXJ53" s="192"/>
      <c r="VXK53" s="192"/>
      <c r="VXL53" s="192"/>
      <c r="VXM53" s="192"/>
      <c r="VXN53" s="192"/>
      <c r="VXO53" s="192"/>
      <c r="VXP53" s="192"/>
      <c r="VXQ53" s="192"/>
      <c r="VXR53" s="192"/>
      <c r="VXS53" s="192"/>
      <c r="VXT53" s="192"/>
      <c r="VXU53" s="192"/>
      <c r="VXV53" s="192"/>
      <c r="VXW53" s="192"/>
      <c r="VXX53" s="192"/>
      <c r="VXY53" s="192"/>
      <c r="VXZ53" s="192"/>
      <c r="VYA53" s="192"/>
      <c r="VYB53" s="192"/>
      <c r="VYC53" s="192"/>
      <c r="VYD53" s="192"/>
      <c r="VYE53" s="192"/>
      <c r="VYF53" s="192"/>
      <c r="VYG53" s="192"/>
      <c r="VYH53" s="192"/>
      <c r="VYI53" s="192"/>
      <c r="VYJ53" s="192"/>
      <c r="VYK53" s="192"/>
      <c r="VYL53" s="192"/>
      <c r="VYM53" s="192"/>
      <c r="VYN53" s="192"/>
      <c r="VYO53" s="192"/>
      <c r="VYP53" s="192"/>
      <c r="VYQ53" s="192"/>
      <c r="VYR53" s="192"/>
      <c r="VYS53" s="192"/>
      <c r="VYT53" s="192"/>
      <c r="VYU53" s="192"/>
      <c r="VYV53" s="192"/>
      <c r="VYW53" s="192"/>
      <c r="VYX53" s="192"/>
      <c r="VYY53" s="192"/>
      <c r="VYZ53" s="192"/>
      <c r="VZA53" s="192"/>
      <c r="VZB53" s="192"/>
      <c r="VZC53" s="192"/>
      <c r="VZD53" s="192"/>
      <c r="VZE53" s="192"/>
      <c r="VZF53" s="192"/>
      <c r="VZG53" s="192"/>
      <c r="VZH53" s="192"/>
      <c r="VZI53" s="192"/>
      <c r="VZJ53" s="192"/>
      <c r="VZK53" s="192"/>
      <c r="VZL53" s="192"/>
      <c r="VZM53" s="192"/>
      <c r="VZN53" s="192"/>
      <c r="VZO53" s="192"/>
      <c r="VZP53" s="192"/>
      <c r="VZQ53" s="192"/>
      <c r="VZR53" s="192"/>
      <c r="VZS53" s="192"/>
      <c r="VZT53" s="192"/>
      <c r="VZU53" s="192"/>
      <c r="VZV53" s="192"/>
      <c r="VZW53" s="192"/>
      <c r="VZX53" s="192"/>
      <c r="VZY53" s="192"/>
      <c r="VZZ53" s="192"/>
      <c r="WAA53" s="192"/>
      <c r="WAB53" s="192"/>
      <c r="WAC53" s="192"/>
      <c r="WAD53" s="192"/>
      <c r="WAE53" s="192"/>
      <c r="WAF53" s="192"/>
      <c r="WAG53" s="192"/>
      <c r="WAH53" s="192"/>
      <c r="WAI53" s="192"/>
      <c r="WAJ53" s="192"/>
      <c r="WAK53" s="192"/>
      <c r="WAL53" s="192"/>
      <c r="WAM53" s="192"/>
      <c r="WAN53" s="192"/>
      <c r="WAO53" s="192"/>
      <c r="WAP53" s="192"/>
      <c r="WAQ53" s="192"/>
      <c r="WAR53" s="192"/>
      <c r="WAS53" s="192"/>
      <c r="WAT53" s="192"/>
      <c r="WAU53" s="192"/>
      <c r="WAV53" s="192"/>
      <c r="WAW53" s="192"/>
      <c r="WAX53" s="192"/>
      <c r="WAY53" s="192"/>
      <c r="WAZ53" s="192"/>
      <c r="WBA53" s="192"/>
      <c r="WBB53" s="192"/>
      <c r="WBC53" s="192"/>
      <c r="WBD53" s="192"/>
      <c r="WBE53" s="192"/>
      <c r="WBF53" s="192"/>
      <c r="WBG53" s="192"/>
      <c r="WBH53" s="192"/>
      <c r="WBI53" s="192"/>
      <c r="WBJ53" s="192"/>
      <c r="WBK53" s="192"/>
      <c r="WBL53" s="192"/>
      <c r="WBM53" s="192"/>
      <c r="WBN53" s="192"/>
      <c r="WBO53" s="192"/>
      <c r="WBP53" s="192"/>
      <c r="WBQ53" s="192"/>
      <c r="WBR53" s="192"/>
      <c r="WBS53" s="192"/>
      <c r="WBT53" s="192"/>
      <c r="WBU53" s="192"/>
      <c r="WBV53" s="192"/>
      <c r="WBW53" s="192"/>
      <c r="WBX53" s="192"/>
      <c r="WBY53" s="192"/>
      <c r="WBZ53" s="192"/>
      <c r="WCA53" s="192"/>
      <c r="WCB53" s="192"/>
      <c r="WCC53" s="192"/>
      <c r="WCD53" s="192"/>
      <c r="WCE53" s="192"/>
      <c r="WCF53" s="192"/>
      <c r="WCG53" s="192"/>
      <c r="WCH53" s="192"/>
      <c r="WCI53" s="192"/>
      <c r="WCJ53" s="192"/>
      <c r="WCK53" s="192"/>
      <c r="WCL53" s="192"/>
      <c r="WCM53" s="192"/>
      <c r="WCN53" s="192"/>
      <c r="WCO53" s="192"/>
      <c r="WCP53" s="192"/>
      <c r="WCQ53" s="192"/>
      <c r="WCR53" s="192"/>
      <c r="WCS53" s="192"/>
      <c r="WCT53" s="192"/>
      <c r="WCU53" s="192"/>
      <c r="WCV53" s="192"/>
      <c r="WCW53" s="192"/>
      <c r="WCX53" s="192"/>
      <c r="WCY53" s="192"/>
      <c r="WCZ53" s="192"/>
      <c r="WDA53" s="192"/>
      <c r="WDB53" s="192"/>
      <c r="WDC53" s="192"/>
      <c r="WDD53" s="192"/>
      <c r="WDE53" s="192"/>
      <c r="WDF53" s="192"/>
      <c r="WDG53" s="192"/>
      <c r="WDH53" s="192"/>
      <c r="WDI53" s="192"/>
      <c r="WDJ53" s="192"/>
      <c r="WDK53" s="192"/>
      <c r="WDL53" s="192"/>
      <c r="WDM53" s="192"/>
      <c r="WDN53" s="192"/>
      <c r="WDO53" s="192"/>
      <c r="WDP53" s="192"/>
      <c r="WDQ53" s="192"/>
      <c r="WDR53" s="192"/>
      <c r="WDS53" s="192"/>
      <c r="WDT53" s="192"/>
      <c r="WDU53" s="192"/>
      <c r="WDV53" s="192"/>
      <c r="WDW53" s="192"/>
      <c r="WDX53" s="192"/>
      <c r="WDY53" s="192"/>
      <c r="WDZ53" s="192"/>
      <c r="WEA53" s="192"/>
      <c r="WEB53" s="192"/>
      <c r="WEC53" s="192"/>
      <c r="WED53" s="192"/>
      <c r="WEE53" s="192"/>
      <c r="WEF53" s="192"/>
      <c r="WEG53" s="192"/>
      <c r="WEH53" s="192"/>
      <c r="WEI53" s="192"/>
      <c r="WEJ53" s="192"/>
      <c r="WEK53" s="192"/>
      <c r="WEL53" s="192"/>
      <c r="WEM53" s="192"/>
      <c r="WEN53" s="192"/>
      <c r="WEO53" s="192"/>
      <c r="WEP53" s="192"/>
      <c r="WEQ53" s="192"/>
      <c r="WER53" s="192"/>
      <c r="WES53" s="192"/>
      <c r="WET53" s="192"/>
      <c r="WEU53" s="192"/>
      <c r="WEV53" s="192"/>
      <c r="WEW53" s="192"/>
      <c r="WEX53" s="192"/>
      <c r="WEY53" s="192"/>
      <c r="WEZ53" s="192"/>
      <c r="WFA53" s="192"/>
      <c r="WFB53" s="192"/>
      <c r="WFC53" s="192"/>
      <c r="WFD53" s="192"/>
      <c r="WFE53" s="192"/>
      <c r="WFF53" s="192"/>
      <c r="WFG53" s="192"/>
      <c r="WFH53" s="192"/>
      <c r="WFI53" s="192"/>
      <c r="WFJ53" s="192"/>
      <c r="WFK53" s="192"/>
      <c r="WFL53" s="192"/>
      <c r="WFM53" s="192"/>
      <c r="WFN53" s="192"/>
      <c r="WFO53" s="192"/>
      <c r="WFP53" s="192"/>
      <c r="WFQ53" s="192"/>
      <c r="WFR53" s="192"/>
      <c r="WFS53" s="192"/>
      <c r="WFT53" s="192"/>
      <c r="WFU53" s="192"/>
      <c r="WFV53" s="192"/>
      <c r="WFW53" s="192"/>
      <c r="WFX53" s="192"/>
      <c r="WFY53" s="192"/>
      <c r="WFZ53" s="192"/>
      <c r="WGA53" s="192"/>
      <c r="WGB53" s="192"/>
      <c r="WGC53" s="192"/>
      <c r="WGD53" s="192"/>
      <c r="WGE53" s="192"/>
      <c r="WGF53" s="192"/>
      <c r="WGG53" s="192"/>
      <c r="WGH53" s="192"/>
      <c r="WGI53" s="192"/>
      <c r="WGJ53" s="192"/>
      <c r="WGK53" s="192"/>
      <c r="WGL53" s="192"/>
      <c r="WGM53" s="192"/>
      <c r="WGN53" s="192"/>
      <c r="WGO53" s="192"/>
      <c r="WGP53" s="192"/>
      <c r="WGQ53" s="192"/>
      <c r="WGR53" s="192"/>
      <c r="WGS53" s="192"/>
      <c r="WGT53" s="192"/>
      <c r="WGU53" s="192"/>
      <c r="WGV53" s="192"/>
      <c r="WGW53" s="192"/>
      <c r="WGX53" s="192"/>
      <c r="WGY53" s="192"/>
      <c r="WGZ53" s="192"/>
      <c r="WHA53" s="192"/>
      <c r="WHB53" s="192"/>
      <c r="WHC53" s="192"/>
      <c r="WHD53" s="192"/>
      <c r="WHE53" s="192"/>
      <c r="WHF53" s="192"/>
      <c r="WHG53" s="192"/>
      <c r="WHH53" s="192"/>
      <c r="WHI53" s="192"/>
      <c r="WHJ53" s="192"/>
      <c r="WHK53" s="192"/>
      <c r="WHL53" s="192"/>
      <c r="WHM53" s="192"/>
      <c r="WHN53" s="192"/>
      <c r="WHO53" s="192"/>
      <c r="WHP53" s="192"/>
      <c r="WHQ53" s="192"/>
      <c r="WHR53" s="192"/>
      <c r="WHS53" s="192"/>
      <c r="WHT53" s="192"/>
      <c r="WHU53" s="192"/>
      <c r="WHV53" s="192"/>
      <c r="WHW53" s="192"/>
      <c r="WHX53" s="192"/>
      <c r="WHY53" s="192"/>
      <c r="WHZ53" s="192"/>
      <c r="WIA53" s="192"/>
      <c r="WIB53" s="192"/>
      <c r="WIC53" s="192"/>
      <c r="WID53" s="192"/>
      <c r="WIE53" s="192"/>
      <c r="WIF53" s="192"/>
      <c r="WIG53" s="192"/>
      <c r="WIH53" s="192"/>
      <c r="WII53" s="192"/>
      <c r="WIJ53" s="192"/>
      <c r="WIK53" s="192"/>
      <c r="WIL53" s="192"/>
      <c r="WIM53" s="192"/>
      <c r="WIN53" s="192"/>
      <c r="WIO53" s="192"/>
      <c r="WIP53" s="192"/>
      <c r="WIQ53" s="192"/>
      <c r="WIR53" s="192"/>
      <c r="WIS53" s="192"/>
      <c r="WIT53" s="192"/>
      <c r="WIU53" s="192"/>
      <c r="WIV53" s="192"/>
      <c r="WIW53" s="192"/>
      <c r="WIX53" s="192"/>
      <c r="WIY53" s="192"/>
      <c r="WIZ53" s="192"/>
      <c r="WJA53" s="192"/>
      <c r="WJB53" s="192"/>
      <c r="WJC53" s="192"/>
      <c r="WJD53" s="192"/>
      <c r="WJE53" s="192"/>
      <c r="WJF53" s="192"/>
      <c r="WJG53" s="192"/>
      <c r="WJH53" s="192"/>
      <c r="WJI53" s="192"/>
      <c r="WJJ53" s="192"/>
      <c r="WJK53" s="192"/>
      <c r="WJL53" s="192"/>
      <c r="WJM53" s="192"/>
      <c r="WJN53" s="192"/>
      <c r="WJO53" s="192"/>
      <c r="WJP53" s="192"/>
      <c r="WJQ53" s="192"/>
      <c r="WJR53" s="192"/>
      <c r="WJS53" s="192"/>
      <c r="WJT53" s="192"/>
      <c r="WJU53" s="192"/>
      <c r="WJV53" s="192"/>
      <c r="WJW53" s="192"/>
      <c r="WJX53" s="192"/>
      <c r="WJY53" s="192"/>
      <c r="WJZ53" s="192"/>
      <c r="WKA53" s="192"/>
      <c r="WKB53" s="192"/>
      <c r="WKC53" s="192"/>
      <c r="WKD53" s="192"/>
      <c r="WKE53" s="192"/>
      <c r="WKF53" s="192"/>
      <c r="WKG53" s="192"/>
      <c r="WKH53" s="192"/>
      <c r="WKI53" s="192"/>
      <c r="WKJ53" s="192"/>
      <c r="WKK53" s="192"/>
      <c r="WKL53" s="192"/>
      <c r="WKM53" s="192"/>
      <c r="WKN53" s="192"/>
      <c r="WKO53" s="192"/>
      <c r="WKP53" s="192"/>
      <c r="WKQ53" s="192"/>
      <c r="WKR53" s="192"/>
      <c r="WKS53" s="192"/>
      <c r="WKT53" s="192"/>
      <c r="WKU53" s="192"/>
      <c r="WKV53" s="192"/>
      <c r="WKW53" s="192"/>
      <c r="WKX53" s="192"/>
      <c r="WKY53" s="192"/>
      <c r="WKZ53" s="192"/>
      <c r="WLA53" s="192"/>
      <c r="WLB53" s="192"/>
      <c r="WLC53" s="192"/>
      <c r="WLD53" s="192"/>
      <c r="WLE53" s="192"/>
      <c r="WLF53" s="192"/>
      <c r="WLG53" s="192"/>
      <c r="WLH53" s="192"/>
      <c r="WLI53" s="192"/>
      <c r="WLJ53" s="192"/>
      <c r="WLK53" s="192"/>
      <c r="WLL53" s="192"/>
      <c r="WLM53" s="192"/>
      <c r="WLN53" s="192"/>
      <c r="WLO53" s="192"/>
      <c r="WLP53" s="192"/>
      <c r="WLQ53" s="192"/>
      <c r="WLR53" s="192"/>
      <c r="WLS53" s="192"/>
      <c r="WLT53" s="192"/>
      <c r="WLU53" s="192"/>
      <c r="WLV53" s="192"/>
      <c r="WLW53" s="192"/>
      <c r="WLX53" s="192"/>
      <c r="WLY53" s="192"/>
      <c r="WLZ53" s="192"/>
      <c r="WMA53" s="192"/>
      <c r="WMB53" s="192"/>
      <c r="WMC53" s="192"/>
      <c r="WMD53" s="192"/>
      <c r="WME53" s="192"/>
      <c r="WMF53" s="192"/>
      <c r="WMG53" s="192"/>
      <c r="WMH53" s="192"/>
      <c r="WMI53" s="192"/>
      <c r="WMJ53" s="192"/>
      <c r="WMK53" s="192"/>
      <c r="WML53" s="192"/>
      <c r="WMM53" s="192"/>
      <c r="WMN53" s="192"/>
      <c r="WMO53" s="192"/>
      <c r="WMP53" s="192"/>
      <c r="WMQ53" s="192"/>
      <c r="WMR53" s="192"/>
      <c r="WMS53" s="192"/>
      <c r="WMT53" s="192"/>
      <c r="WMU53" s="192"/>
      <c r="WMV53" s="192"/>
      <c r="WMW53" s="192"/>
      <c r="WMX53" s="192"/>
      <c r="WMY53" s="192"/>
      <c r="WMZ53" s="192"/>
      <c r="WNA53" s="192"/>
      <c r="WNB53" s="192"/>
      <c r="WNC53" s="192"/>
      <c r="WND53" s="192"/>
      <c r="WNE53" s="192"/>
      <c r="WNF53" s="192"/>
      <c r="WNG53" s="192"/>
      <c r="WNH53" s="192"/>
      <c r="WNI53" s="192"/>
      <c r="WNJ53" s="192"/>
      <c r="WNK53" s="192"/>
      <c r="WNL53" s="192"/>
      <c r="WNM53" s="192"/>
      <c r="WNN53" s="192"/>
      <c r="WNO53" s="192"/>
      <c r="WNP53" s="192"/>
      <c r="WNQ53" s="192"/>
      <c r="WNR53" s="192"/>
      <c r="WNS53" s="192"/>
      <c r="WNT53" s="192"/>
      <c r="WNU53" s="192"/>
      <c r="WNV53" s="192"/>
      <c r="WNW53" s="192"/>
      <c r="WNX53" s="192"/>
      <c r="WNY53" s="192"/>
      <c r="WNZ53" s="192"/>
      <c r="WOA53" s="192"/>
      <c r="WOB53" s="192"/>
      <c r="WOC53" s="192"/>
      <c r="WOD53" s="192"/>
      <c r="WOE53" s="192"/>
      <c r="WOF53" s="192"/>
      <c r="WOG53" s="192"/>
      <c r="WOH53" s="192"/>
      <c r="WOI53" s="192"/>
      <c r="WOJ53" s="192"/>
      <c r="WOK53" s="192"/>
      <c r="WOL53" s="192"/>
      <c r="WOM53" s="192"/>
      <c r="WON53" s="192"/>
      <c r="WOO53" s="192"/>
      <c r="WOP53" s="192"/>
      <c r="WOQ53" s="192"/>
      <c r="WOR53" s="192"/>
      <c r="WOS53" s="192"/>
      <c r="WOT53" s="192"/>
      <c r="WOU53" s="192"/>
      <c r="WOV53" s="192"/>
      <c r="WOW53" s="192"/>
      <c r="WOX53" s="192"/>
      <c r="WOY53" s="192"/>
      <c r="WOZ53" s="192"/>
      <c r="WPA53" s="192"/>
      <c r="WPB53" s="192"/>
      <c r="WPC53" s="192"/>
      <c r="WPD53" s="192"/>
      <c r="WPE53" s="192"/>
      <c r="WPF53" s="192"/>
      <c r="WPG53" s="192"/>
      <c r="WPH53" s="192"/>
      <c r="WPI53" s="192"/>
      <c r="WPJ53" s="192"/>
      <c r="WPK53" s="192"/>
      <c r="WPL53" s="192"/>
      <c r="WPM53" s="192"/>
      <c r="WPN53" s="192"/>
      <c r="WPO53" s="192"/>
      <c r="WPP53" s="192"/>
      <c r="WPQ53" s="192"/>
      <c r="WPR53" s="192"/>
      <c r="WPS53" s="192"/>
      <c r="WPT53" s="192"/>
      <c r="WPU53" s="192"/>
      <c r="WPV53" s="192"/>
      <c r="WPW53" s="192"/>
      <c r="WPX53" s="192"/>
      <c r="WPY53" s="192"/>
      <c r="WPZ53" s="192"/>
      <c r="WQA53" s="192"/>
      <c r="WQB53" s="192"/>
      <c r="WQC53" s="192"/>
      <c r="WQD53" s="192"/>
      <c r="WQE53" s="192"/>
      <c r="WQF53" s="192"/>
      <c r="WQG53" s="192"/>
      <c r="WQH53" s="192"/>
      <c r="WQI53" s="192"/>
      <c r="WQJ53" s="192"/>
      <c r="WQK53" s="192"/>
      <c r="WQL53" s="192"/>
      <c r="WQM53" s="192"/>
      <c r="WQN53" s="192"/>
      <c r="WQO53" s="192"/>
      <c r="WQP53" s="192"/>
      <c r="WQQ53" s="192"/>
      <c r="WQR53" s="192"/>
      <c r="WQS53" s="192"/>
      <c r="WQT53" s="192"/>
      <c r="WQU53" s="192"/>
      <c r="WQV53" s="192"/>
      <c r="WQW53" s="192"/>
      <c r="WQX53" s="192"/>
      <c r="WQY53" s="192"/>
      <c r="WQZ53" s="192"/>
      <c r="WRA53" s="192"/>
      <c r="WRB53" s="192"/>
      <c r="WRC53" s="192"/>
      <c r="WRD53" s="192"/>
      <c r="WRE53" s="192"/>
      <c r="WRF53" s="192"/>
      <c r="WRG53" s="192"/>
      <c r="WRH53" s="192"/>
      <c r="WRI53" s="192"/>
      <c r="WRJ53" s="192"/>
      <c r="WRK53" s="192"/>
      <c r="WRL53" s="192"/>
      <c r="WRM53" s="192"/>
      <c r="WRN53" s="192"/>
      <c r="WRO53" s="192"/>
      <c r="WRP53" s="192"/>
      <c r="WRQ53" s="192"/>
      <c r="WRR53" s="192"/>
      <c r="WRS53" s="192"/>
      <c r="WRT53" s="192"/>
      <c r="WRU53" s="192"/>
      <c r="WRV53" s="192"/>
      <c r="WRW53" s="192"/>
      <c r="WRX53" s="192"/>
      <c r="WRY53" s="192"/>
      <c r="WRZ53" s="192"/>
      <c r="WSA53" s="192"/>
      <c r="WSB53" s="192"/>
      <c r="WSC53" s="192"/>
      <c r="WSD53" s="192"/>
      <c r="WSE53" s="192"/>
      <c r="WSF53" s="192"/>
      <c r="WSG53" s="192"/>
      <c r="WSH53" s="192"/>
      <c r="WSI53" s="192"/>
      <c r="WSJ53" s="192"/>
      <c r="WSK53" s="192"/>
      <c r="WSL53" s="192"/>
      <c r="WSM53" s="192"/>
      <c r="WSN53" s="192"/>
      <c r="WSO53" s="192"/>
      <c r="WSP53" s="192"/>
      <c r="WSQ53" s="192"/>
      <c r="WSR53" s="192"/>
      <c r="WSS53" s="192"/>
      <c r="WST53" s="192"/>
      <c r="WSU53" s="192"/>
      <c r="WSV53" s="192"/>
      <c r="WSW53" s="192"/>
      <c r="WSX53" s="192"/>
      <c r="WSY53" s="192"/>
      <c r="WSZ53" s="192"/>
      <c r="WTA53" s="192"/>
      <c r="WTB53" s="192"/>
      <c r="WTC53" s="192"/>
      <c r="WTD53" s="192"/>
      <c r="WTE53" s="192"/>
      <c r="WTF53" s="192"/>
      <c r="WTG53" s="192"/>
      <c r="WTH53" s="192"/>
      <c r="WTI53" s="192"/>
      <c r="WTJ53" s="192"/>
      <c r="WTK53" s="192"/>
      <c r="WTL53" s="192"/>
      <c r="WTM53" s="192"/>
      <c r="WTN53" s="192"/>
      <c r="WTO53" s="192"/>
      <c r="WTP53" s="192"/>
      <c r="WTQ53" s="192"/>
      <c r="WTR53" s="192"/>
      <c r="WTS53" s="192"/>
      <c r="WTT53" s="192"/>
      <c r="WTU53" s="192"/>
      <c r="WTV53" s="192"/>
      <c r="WTW53" s="192"/>
      <c r="WTX53" s="192"/>
      <c r="WTY53" s="192"/>
      <c r="WTZ53" s="192"/>
      <c r="WUA53" s="192"/>
      <c r="WUB53" s="192"/>
      <c r="WUC53" s="192"/>
      <c r="WUD53" s="192"/>
      <c r="WUE53" s="192"/>
      <c r="WUF53" s="192"/>
      <c r="WUG53" s="192"/>
      <c r="WUH53" s="192"/>
      <c r="WUI53" s="192"/>
      <c r="WUJ53" s="192"/>
      <c r="WUK53" s="192"/>
      <c r="WUL53" s="192"/>
      <c r="WUM53" s="192"/>
      <c r="WUN53" s="192"/>
      <c r="WUO53" s="192"/>
      <c r="WUP53" s="192"/>
      <c r="WUQ53" s="192"/>
      <c r="WUR53" s="192"/>
      <c r="WUS53" s="192"/>
      <c r="WUT53" s="192"/>
      <c r="WUU53" s="192"/>
      <c r="WUV53" s="192"/>
      <c r="WUW53" s="192"/>
      <c r="WUX53" s="192"/>
      <c r="WUY53" s="192"/>
      <c r="WUZ53" s="192"/>
      <c r="WVA53" s="192"/>
      <c r="WVB53" s="192"/>
      <c r="WVC53" s="192"/>
      <c r="WVD53" s="192"/>
      <c r="WVE53" s="192"/>
      <c r="WVF53" s="192"/>
      <c r="WVG53" s="192"/>
      <c r="WVH53" s="192"/>
      <c r="WVI53" s="192"/>
    </row>
    <row r="54" spans="1:16129" s="194" customFormat="1">
      <c r="B54" s="194" t="s">
        <v>411</v>
      </c>
      <c r="C54" s="245"/>
      <c r="D54" s="246"/>
      <c r="H54" s="242">
        <f>'Attach O '!H106</f>
        <v>0.1500089402040885</v>
      </c>
      <c r="I54" s="247"/>
      <c r="J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c r="CG54" s="192"/>
      <c r="CH54" s="192"/>
      <c r="CI54" s="192"/>
      <c r="CJ54" s="192"/>
      <c r="CK54" s="192"/>
      <c r="CL54" s="192"/>
      <c r="CM54" s="192"/>
      <c r="CN54" s="192"/>
      <c r="CO54" s="192"/>
      <c r="CP54" s="192"/>
      <c r="CQ54" s="192"/>
      <c r="CR54" s="192"/>
      <c r="CS54" s="192"/>
      <c r="CT54" s="192"/>
      <c r="CU54" s="192"/>
      <c r="CV54" s="192"/>
      <c r="CW54" s="192"/>
      <c r="CX54" s="192"/>
      <c r="CY54" s="192"/>
      <c r="CZ54" s="192"/>
      <c r="DA54" s="192"/>
      <c r="DB54" s="192"/>
      <c r="DC54" s="192"/>
      <c r="DD54" s="192"/>
      <c r="DE54" s="192"/>
      <c r="DF54" s="192"/>
      <c r="DG54" s="192"/>
      <c r="DH54" s="192"/>
      <c r="DI54" s="192"/>
      <c r="DJ54" s="192"/>
      <c r="DK54" s="192"/>
      <c r="DL54" s="192"/>
      <c r="DM54" s="192"/>
      <c r="DN54" s="192"/>
      <c r="DO54" s="192"/>
      <c r="DP54" s="192"/>
      <c r="DQ54" s="192"/>
      <c r="DR54" s="192"/>
      <c r="DS54" s="192"/>
      <c r="DT54" s="192"/>
      <c r="DU54" s="192"/>
      <c r="DV54" s="192"/>
      <c r="DW54" s="192"/>
      <c r="DX54" s="192"/>
      <c r="DY54" s="192"/>
      <c r="DZ54" s="192"/>
      <c r="EA54" s="192"/>
      <c r="EB54" s="192"/>
      <c r="EC54" s="192"/>
      <c r="ED54" s="192"/>
      <c r="EE54" s="192"/>
      <c r="EF54" s="192"/>
      <c r="EG54" s="192"/>
      <c r="EH54" s="192"/>
      <c r="EI54" s="192"/>
      <c r="EJ54" s="192"/>
      <c r="EK54" s="192"/>
      <c r="EL54" s="192"/>
      <c r="EM54" s="192"/>
      <c r="EN54" s="192"/>
      <c r="EO54" s="192"/>
      <c r="EP54" s="192"/>
      <c r="EQ54" s="192"/>
      <c r="ER54" s="192"/>
      <c r="ES54" s="192"/>
      <c r="ET54" s="192"/>
      <c r="EU54" s="192"/>
      <c r="EV54" s="192"/>
      <c r="EW54" s="192"/>
      <c r="EX54" s="192"/>
      <c r="EY54" s="192"/>
      <c r="EZ54" s="192"/>
      <c r="FA54" s="192"/>
      <c r="FB54" s="192"/>
      <c r="FC54" s="192"/>
      <c r="FD54" s="192"/>
      <c r="FE54" s="192"/>
      <c r="FF54" s="192"/>
      <c r="FG54" s="192"/>
      <c r="FH54" s="192"/>
      <c r="FI54" s="192"/>
      <c r="FJ54" s="192"/>
      <c r="FK54" s="192"/>
      <c r="FL54" s="192"/>
      <c r="FM54" s="192"/>
      <c r="FN54" s="192"/>
      <c r="FO54" s="192"/>
      <c r="FP54" s="192"/>
      <c r="FQ54" s="192"/>
      <c r="FR54" s="192"/>
      <c r="FS54" s="192"/>
      <c r="FT54" s="192"/>
      <c r="FU54" s="192"/>
      <c r="FV54" s="192"/>
      <c r="FW54" s="192"/>
      <c r="FX54" s="192"/>
      <c r="FY54" s="192"/>
      <c r="FZ54" s="192"/>
      <c r="GA54" s="192"/>
      <c r="GB54" s="192"/>
      <c r="GC54" s="192"/>
      <c r="GD54" s="192"/>
      <c r="GE54" s="192"/>
      <c r="GF54" s="192"/>
      <c r="GG54" s="192"/>
      <c r="GH54" s="192"/>
      <c r="GI54" s="192"/>
      <c r="GJ54" s="192"/>
      <c r="GK54" s="192"/>
      <c r="GL54" s="192"/>
      <c r="GM54" s="192"/>
      <c r="GN54" s="192"/>
      <c r="GO54" s="192"/>
      <c r="GP54" s="192"/>
      <c r="GQ54" s="192"/>
      <c r="GR54" s="192"/>
      <c r="GS54" s="192"/>
      <c r="GT54" s="192"/>
      <c r="GU54" s="192"/>
      <c r="GV54" s="192"/>
      <c r="GW54" s="192"/>
      <c r="GX54" s="192"/>
      <c r="GY54" s="192"/>
      <c r="GZ54" s="192"/>
      <c r="HA54" s="192"/>
      <c r="HB54" s="192"/>
      <c r="HC54" s="192"/>
      <c r="HD54" s="192"/>
      <c r="HE54" s="192"/>
      <c r="HF54" s="192"/>
      <c r="HG54" s="192"/>
      <c r="HH54" s="192"/>
      <c r="HI54" s="192"/>
      <c r="HJ54" s="192"/>
      <c r="HK54" s="192"/>
      <c r="HL54" s="192"/>
      <c r="HM54" s="192"/>
      <c r="HN54" s="192"/>
      <c r="HO54" s="192"/>
      <c r="HP54" s="192"/>
      <c r="HQ54" s="192"/>
      <c r="HR54" s="192"/>
      <c r="HS54" s="192"/>
      <c r="HT54" s="192"/>
      <c r="HU54" s="192"/>
      <c r="HV54" s="192"/>
      <c r="HW54" s="192"/>
      <c r="HX54" s="192"/>
      <c r="HY54" s="192"/>
      <c r="HZ54" s="192"/>
      <c r="IA54" s="192"/>
      <c r="IB54" s="192"/>
      <c r="IC54" s="192"/>
      <c r="ID54" s="192"/>
      <c r="IE54" s="192"/>
      <c r="IF54" s="192"/>
      <c r="IG54" s="192"/>
      <c r="IH54" s="192"/>
      <c r="II54" s="192"/>
      <c r="IJ54" s="192"/>
      <c r="IK54" s="192"/>
      <c r="IL54" s="192"/>
      <c r="IM54" s="192"/>
      <c r="IN54" s="192"/>
      <c r="IO54" s="192"/>
      <c r="IP54" s="192"/>
      <c r="IQ54" s="192"/>
      <c r="IR54" s="192"/>
      <c r="IS54" s="192"/>
      <c r="IT54" s="192"/>
      <c r="IU54" s="192"/>
      <c r="IV54" s="192"/>
      <c r="IW54" s="192"/>
      <c r="IX54" s="192"/>
      <c r="IY54" s="192"/>
      <c r="IZ54" s="192"/>
      <c r="JA54" s="192"/>
      <c r="JB54" s="192"/>
      <c r="JC54" s="192"/>
      <c r="JD54" s="192"/>
      <c r="JE54" s="192"/>
      <c r="JF54" s="192"/>
      <c r="JG54" s="192"/>
      <c r="JH54" s="192"/>
      <c r="JI54" s="192"/>
      <c r="JJ54" s="192"/>
      <c r="JK54" s="192"/>
      <c r="JL54" s="192"/>
      <c r="JM54" s="192"/>
      <c r="JN54" s="192"/>
      <c r="JO54" s="192"/>
      <c r="JP54" s="192"/>
      <c r="JQ54" s="192"/>
      <c r="JR54" s="192"/>
      <c r="JS54" s="192"/>
      <c r="JT54" s="192"/>
      <c r="JU54" s="192"/>
      <c r="JV54" s="192"/>
      <c r="JW54" s="192"/>
      <c r="JX54" s="192"/>
      <c r="JY54" s="192"/>
      <c r="JZ54" s="192"/>
      <c r="KA54" s="192"/>
      <c r="KB54" s="192"/>
      <c r="KC54" s="192"/>
      <c r="KD54" s="192"/>
      <c r="KE54" s="192"/>
      <c r="KF54" s="192"/>
      <c r="KG54" s="192"/>
      <c r="KH54" s="192"/>
      <c r="KI54" s="192"/>
      <c r="KJ54" s="192"/>
      <c r="KK54" s="192"/>
      <c r="KL54" s="192"/>
      <c r="KM54" s="192"/>
      <c r="KN54" s="192"/>
      <c r="KO54" s="192"/>
      <c r="KP54" s="192"/>
      <c r="KQ54" s="192"/>
      <c r="KR54" s="192"/>
      <c r="KS54" s="192"/>
      <c r="KT54" s="192"/>
      <c r="KU54" s="192"/>
      <c r="KV54" s="192"/>
      <c r="KW54" s="192"/>
      <c r="KX54" s="192"/>
      <c r="KY54" s="192"/>
      <c r="KZ54" s="192"/>
      <c r="LA54" s="192"/>
      <c r="LB54" s="192"/>
      <c r="LC54" s="192"/>
      <c r="LD54" s="192"/>
      <c r="LE54" s="192"/>
      <c r="LF54" s="192"/>
      <c r="LG54" s="192"/>
      <c r="LH54" s="192"/>
      <c r="LI54" s="192"/>
      <c r="LJ54" s="192"/>
      <c r="LK54" s="192"/>
      <c r="LL54" s="192"/>
      <c r="LM54" s="192"/>
      <c r="LN54" s="192"/>
      <c r="LO54" s="192"/>
      <c r="LP54" s="192"/>
      <c r="LQ54" s="192"/>
      <c r="LR54" s="192"/>
      <c r="LS54" s="192"/>
      <c r="LT54" s="192"/>
      <c r="LU54" s="192"/>
      <c r="LV54" s="192"/>
      <c r="LW54" s="192"/>
      <c r="LX54" s="192"/>
      <c r="LY54" s="192"/>
      <c r="LZ54" s="192"/>
      <c r="MA54" s="192"/>
      <c r="MB54" s="192"/>
      <c r="MC54" s="192"/>
      <c r="MD54" s="192"/>
      <c r="ME54" s="192"/>
      <c r="MF54" s="192"/>
      <c r="MG54" s="192"/>
      <c r="MH54" s="192"/>
      <c r="MI54" s="192"/>
      <c r="MJ54" s="192"/>
      <c r="MK54" s="192"/>
      <c r="ML54" s="192"/>
      <c r="MM54" s="192"/>
      <c r="MN54" s="192"/>
      <c r="MO54" s="192"/>
      <c r="MP54" s="192"/>
      <c r="MQ54" s="192"/>
      <c r="MR54" s="192"/>
      <c r="MS54" s="192"/>
      <c r="MT54" s="192"/>
      <c r="MU54" s="192"/>
      <c r="MV54" s="192"/>
      <c r="MW54" s="192"/>
      <c r="MX54" s="192"/>
      <c r="MY54" s="192"/>
      <c r="MZ54" s="192"/>
      <c r="NA54" s="192"/>
      <c r="NB54" s="192"/>
      <c r="NC54" s="192"/>
      <c r="ND54" s="192"/>
      <c r="NE54" s="192"/>
      <c r="NF54" s="192"/>
      <c r="NG54" s="192"/>
      <c r="NH54" s="192"/>
      <c r="NI54" s="192"/>
      <c r="NJ54" s="192"/>
      <c r="NK54" s="192"/>
      <c r="NL54" s="192"/>
      <c r="NM54" s="192"/>
      <c r="NN54" s="192"/>
      <c r="NO54" s="192"/>
      <c r="NP54" s="192"/>
      <c r="NQ54" s="192"/>
      <c r="NR54" s="192"/>
      <c r="NS54" s="192"/>
      <c r="NT54" s="192"/>
      <c r="NU54" s="192"/>
      <c r="NV54" s="192"/>
      <c r="NW54" s="192"/>
      <c r="NX54" s="192"/>
      <c r="NY54" s="192"/>
      <c r="NZ54" s="192"/>
      <c r="OA54" s="192"/>
      <c r="OB54" s="192"/>
      <c r="OC54" s="192"/>
      <c r="OD54" s="192"/>
      <c r="OE54" s="192"/>
      <c r="OF54" s="192"/>
      <c r="OG54" s="192"/>
      <c r="OH54" s="192"/>
      <c r="OI54" s="192"/>
      <c r="OJ54" s="192"/>
      <c r="OK54" s="192"/>
      <c r="OL54" s="192"/>
      <c r="OM54" s="192"/>
      <c r="ON54" s="192"/>
      <c r="OO54" s="192"/>
      <c r="OP54" s="192"/>
      <c r="OQ54" s="192"/>
      <c r="OR54" s="192"/>
      <c r="OS54" s="192"/>
      <c r="OT54" s="192"/>
      <c r="OU54" s="192"/>
      <c r="OV54" s="192"/>
      <c r="OW54" s="192"/>
      <c r="OX54" s="192"/>
      <c r="OY54" s="192"/>
      <c r="OZ54" s="192"/>
      <c r="PA54" s="192"/>
      <c r="PB54" s="192"/>
      <c r="PC54" s="192"/>
      <c r="PD54" s="192"/>
      <c r="PE54" s="192"/>
      <c r="PF54" s="192"/>
      <c r="PG54" s="192"/>
      <c r="PH54" s="192"/>
      <c r="PI54" s="192"/>
      <c r="PJ54" s="192"/>
      <c r="PK54" s="192"/>
      <c r="PL54" s="192"/>
      <c r="PM54" s="192"/>
      <c r="PN54" s="192"/>
      <c r="PO54" s="192"/>
      <c r="PP54" s="192"/>
      <c r="PQ54" s="192"/>
      <c r="PR54" s="192"/>
      <c r="PS54" s="192"/>
      <c r="PT54" s="192"/>
      <c r="PU54" s="192"/>
      <c r="PV54" s="192"/>
      <c r="PW54" s="192"/>
      <c r="PX54" s="192"/>
      <c r="PY54" s="192"/>
      <c r="PZ54" s="192"/>
      <c r="QA54" s="192"/>
      <c r="QB54" s="192"/>
      <c r="QC54" s="192"/>
      <c r="QD54" s="192"/>
      <c r="QE54" s="192"/>
      <c r="QF54" s="192"/>
      <c r="QG54" s="192"/>
      <c r="QH54" s="192"/>
      <c r="QI54" s="192"/>
      <c r="QJ54" s="192"/>
      <c r="QK54" s="192"/>
      <c r="QL54" s="192"/>
      <c r="QM54" s="192"/>
      <c r="QN54" s="192"/>
      <c r="QO54" s="192"/>
      <c r="QP54" s="192"/>
      <c r="QQ54" s="192"/>
      <c r="QR54" s="192"/>
      <c r="QS54" s="192"/>
      <c r="QT54" s="192"/>
      <c r="QU54" s="192"/>
      <c r="QV54" s="192"/>
      <c r="QW54" s="192"/>
      <c r="QX54" s="192"/>
      <c r="QY54" s="192"/>
      <c r="QZ54" s="192"/>
      <c r="RA54" s="192"/>
      <c r="RB54" s="192"/>
      <c r="RC54" s="192"/>
      <c r="RD54" s="192"/>
      <c r="RE54" s="192"/>
      <c r="RF54" s="192"/>
      <c r="RG54" s="192"/>
      <c r="RH54" s="192"/>
      <c r="RI54" s="192"/>
      <c r="RJ54" s="192"/>
      <c r="RK54" s="192"/>
      <c r="RL54" s="192"/>
      <c r="RM54" s="192"/>
      <c r="RN54" s="192"/>
      <c r="RO54" s="192"/>
      <c r="RP54" s="192"/>
      <c r="RQ54" s="192"/>
      <c r="RR54" s="192"/>
      <c r="RS54" s="192"/>
      <c r="RT54" s="192"/>
      <c r="RU54" s="192"/>
      <c r="RV54" s="192"/>
      <c r="RW54" s="192"/>
      <c r="RX54" s="192"/>
      <c r="RY54" s="192"/>
      <c r="RZ54" s="192"/>
      <c r="SA54" s="192"/>
      <c r="SB54" s="192"/>
      <c r="SC54" s="192"/>
      <c r="SD54" s="192"/>
      <c r="SE54" s="192"/>
      <c r="SF54" s="192"/>
      <c r="SG54" s="192"/>
      <c r="SH54" s="192"/>
      <c r="SI54" s="192"/>
      <c r="SJ54" s="192"/>
      <c r="SK54" s="192"/>
      <c r="SL54" s="192"/>
      <c r="SM54" s="192"/>
      <c r="SN54" s="192"/>
      <c r="SO54" s="192"/>
      <c r="SP54" s="192"/>
      <c r="SQ54" s="192"/>
      <c r="SR54" s="192"/>
      <c r="SS54" s="192"/>
      <c r="ST54" s="192"/>
      <c r="SU54" s="192"/>
      <c r="SV54" s="192"/>
      <c r="SW54" s="192"/>
      <c r="SX54" s="192"/>
      <c r="SY54" s="192"/>
      <c r="SZ54" s="192"/>
      <c r="TA54" s="192"/>
      <c r="TB54" s="192"/>
      <c r="TC54" s="192"/>
      <c r="TD54" s="192"/>
      <c r="TE54" s="192"/>
      <c r="TF54" s="192"/>
      <c r="TG54" s="192"/>
      <c r="TH54" s="192"/>
      <c r="TI54" s="192"/>
      <c r="TJ54" s="192"/>
      <c r="TK54" s="192"/>
      <c r="TL54" s="192"/>
      <c r="TM54" s="192"/>
      <c r="TN54" s="192"/>
      <c r="TO54" s="192"/>
      <c r="TP54" s="192"/>
      <c r="TQ54" s="192"/>
      <c r="TR54" s="192"/>
      <c r="TS54" s="192"/>
      <c r="TT54" s="192"/>
      <c r="TU54" s="192"/>
      <c r="TV54" s="192"/>
      <c r="TW54" s="192"/>
      <c r="TX54" s="192"/>
      <c r="TY54" s="192"/>
      <c r="TZ54" s="192"/>
      <c r="UA54" s="192"/>
      <c r="UB54" s="192"/>
      <c r="UC54" s="192"/>
      <c r="UD54" s="192"/>
      <c r="UE54" s="192"/>
      <c r="UF54" s="192"/>
      <c r="UG54" s="192"/>
      <c r="UH54" s="192"/>
      <c r="UI54" s="192"/>
      <c r="UJ54" s="192"/>
      <c r="UK54" s="192"/>
      <c r="UL54" s="192"/>
      <c r="UM54" s="192"/>
      <c r="UN54" s="192"/>
      <c r="UO54" s="192"/>
      <c r="UP54" s="192"/>
      <c r="UQ54" s="192"/>
      <c r="UR54" s="192"/>
      <c r="US54" s="192"/>
      <c r="UT54" s="192"/>
      <c r="UU54" s="192"/>
      <c r="UV54" s="192"/>
      <c r="UW54" s="192"/>
      <c r="UX54" s="192"/>
      <c r="UY54" s="192"/>
      <c r="UZ54" s="192"/>
      <c r="VA54" s="192"/>
      <c r="VB54" s="192"/>
      <c r="VC54" s="192"/>
      <c r="VD54" s="192"/>
      <c r="VE54" s="192"/>
      <c r="VF54" s="192"/>
      <c r="VG54" s="192"/>
      <c r="VH54" s="192"/>
      <c r="VI54" s="192"/>
      <c r="VJ54" s="192"/>
      <c r="VK54" s="192"/>
      <c r="VL54" s="192"/>
      <c r="VM54" s="192"/>
      <c r="VN54" s="192"/>
      <c r="VO54" s="192"/>
      <c r="VP54" s="192"/>
      <c r="VQ54" s="192"/>
      <c r="VR54" s="192"/>
      <c r="VS54" s="192"/>
      <c r="VT54" s="192"/>
      <c r="VU54" s="192"/>
      <c r="VV54" s="192"/>
      <c r="VW54" s="192"/>
      <c r="VX54" s="192"/>
      <c r="VY54" s="192"/>
      <c r="VZ54" s="192"/>
      <c r="WA54" s="192"/>
      <c r="WB54" s="192"/>
      <c r="WC54" s="192"/>
      <c r="WD54" s="192"/>
      <c r="WE54" s="192"/>
      <c r="WF54" s="192"/>
      <c r="WG54" s="192"/>
      <c r="WH54" s="192"/>
      <c r="WI54" s="192"/>
      <c r="WJ54" s="192"/>
      <c r="WK54" s="192"/>
      <c r="WL54" s="192"/>
      <c r="WM54" s="192"/>
      <c r="WN54" s="192"/>
      <c r="WO54" s="192"/>
      <c r="WP54" s="192"/>
      <c r="WQ54" s="192"/>
      <c r="WR54" s="192"/>
      <c r="WS54" s="192"/>
      <c r="WT54" s="192"/>
      <c r="WU54" s="192"/>
      <c r="WV54" s="192"/>
      <c r="WW54" s="192"/>
      <c r="WX54" s="192"/>
      <c r="WY54" s="192"/>
      <c r="WZ54" s="192"/>
      <c r="XA54" s="192"/>
      <c r="XB54" s="192"/>
      <c r="XC54" s="192"/>
      <c r="XD54" s="192"/>
      <c r="XE54" s="192"/>
      <c r="XF54" s="192"/>
      <c r="XG54" s="192"/>
      <c r="XH54" s="192"/>
      <c r="XI54" s="192"/>
      <c r="XJ54" s="192"/>
      <c r="XK54" s="192"/>
      <c r="XL54" s="192"/>
      <c r="XM54" s="192"/>
      <c r="XN54" s="192"/>
      <c r="XO54" s="192"/>
      <c r="XP54" s="192"/>
      <c r="XQ54" s="192"/>
      <c r="XR54" s="192"/>
      <c r="XS54" s="192"/>
      <c r="XT54" s="192"/>
      <c r="XU54" s="192"/>
      <c r="XV54" s="192"/>
      <c r="XW54" s="192"/>
      <c r="XX54" s="192"/>
      <c r="XY54" s="192"/>
      <c r="XZ54" s="192"/>
      <c r="YA54" s="192"/>
      <c r="YB54" s="192"/>
      <c r="YC54" s="192"/>
      <c r="YD54" s="192"/>
      <c r="YE54" s="192"/>
      <c r="YF54" s="192"/>
      <c r="YG54" s="192"/>
      <c r="YH54" s="192"/>
      <c r="YI54" s="192"/>
      <c r="YJ54" s="192"/>
      <c r="YK54" s="192"/>
      <c r="YL54" s="192"/>
      <c r="YM54" s="192"/>
      <c r="YN54" s="192"/>
      <c r="YO54" s="192"/>
      <c r="YP54" s="192"/>
      <c r="YQ54" s="192"/>
      <c r="YR54" s="192"/>
      <c r="YS54" s="192"/>
      <c r="YT54" s="192"/>
      <c r="YU54" s="192"/>
      <c r="YV54" s="192"/>
      <c r="YW54" s="192"/>
      <c r="YX54" s="192"/>
      <c r="YY54" s="192"/>
      <c r="YZ54" s="192"/>
      <c r="ZA54" s="192"/>
      <c r="ZB54" s="192"/>
      <c r="ZC54" s="192"/>
      <c r="ZD54" s="192"/>
      <c r="ZE54" s="192"/>
      <c r="ZF54" s="192"/>
      <c r="ZG54" s="192"/>
      <c r="ZH54" s="192"/>
      <c r="ZI54" s="192"/>
      <c r="ZJ54" s="192"/>
      <c r="ZK54" s="192"/>
      <c r="ZL54" s="192"/>
      <c r="ZM54" s="192"/>
      <c r="ZN54" s="192"/>
      <c r="ZO54" s="192"/>
      <c r="ZP54" s="192"/>
      <c r="ZQ54" s="192"/>
      <c r="ZR54" s="192"/>
      <c r="ZS54" s="192"/>
      <c r="ZT54" s="192"/>
      <c r="ZU54" s="192"/>
      <c r="ZV54" s="192"/>
      <c r="ZW54" s="192"/>
      <c r="ZX54" s="192"/>
      <c r="ZY54" s="192"/>
      <c r="ZZ54" s="192"/>
      <c r="AAA54" s="192"/>
      <c r="AAB54" s="192"/>
      <c r="AAC54" s="192"/>
      <c r="AAD54" s="192"/>
      <c r="AAE54" s="192"/>
      <c r="AAF54" s="192"/>
      <c r="AAG54" s="192"/>
      <c r="AAH54" s="192"/>
      <c r="AAI54" s="192"/>
      <c r="AAJ54" s="192"/>
      <c r="AAK54" s="192"/>
      <c r="AAL54" s="192"/>
      <c r="AAM54" s="192"/>
      <c r="AAN54" s="192"/>
      <c r="AAO54" s="192"/>
      <c r="AAP54" s="192"/>
      <c r="AAQ54" s="192"/>
      <c r="AAR54" s="192"/>
      <c r="AAS54" s="192"/>
      <c r="AAT54" s="192"/>
      <c r="AAU54" s="192"/>
      <c r="AAV54" s="192"/>
      <c r="AAW54" s="192"/>
      <c r="AAX54" s="192"/>
      <c r="AAY54" s="192"/>
      <c r="AAZ54" s="192"/>
      <c r="ABA54" s="192"/>
      <c r="ABB54" s="192"/>
      <c r="ABC54" s="192"/>
      <c r="ABD54" s="192"/>
      <c r="ABE54" s="192"/>
      <c r="ABF54" s="192"/>
      <c r="ABG54" s="192"/>
      <c r="ABH54" s="192"/>
      <c r="ABI54" s="192"/>
      <c r="ABJ54" s="192"/>
      <c r="ABK54" s="192"/>
      <c r="ABL54" s="192"/>
      <c r="ABM54" s="192"/>
      <c r="ABN54" s="192"/>
      <c r="ABO54" s="192"/>
      <c r="ABP54" s="192"/>
      <c r="ABQ54" s="192"/>
      <c r="ABR54" s="192"/>
      <c r="ABS54" s="192"/>
      <c r="ABT54" s="192"/>
      <c r="ABU54" s="192"/>
      <c r="ABV54" s="192"/>
      <c r="ABW54" s="192"/>
      <c r="ABX54" s="192"/>
      <c r="ABY54" s="192"/>
      <c r="ABZ54" s="192"/>
      <c r="ACA54" s="192"/>
      <c r="ACB54" s="192"/>
      <c r="ACC54" s="192"/>
      <c r="ACD54" s="192"/>
      <c r="ACE54" s="192"/>
      <c r="ACF54" s="192"/>
      <c r="ACG54" s="192"/>
      <c r="ACH54" s="192"/>
      <c r="ACI54" s="192"/>
      <c r="ACJ54" s="192"/>
      <c r="ACK54" s="192"/>
      <c r="ACL54" s="192"/>
      <c r="ACM54" s="192"/>
      <c r="ACN54" s="192"/>
      <c r="ACO54" s="192"/>
      <c r="ACP54" s="192"/>
      <c r="ACQ54" s="192"/>
      <c r="ACR54" s="192"/>
      <c r="ACS54" s="192"/>
      <c r="ACT54" s="192"/>
      <c r="ACU54" s="192"/>
      <c r="ACV54" s="192"/>
      <c r="ACW54" s="192"/>
      <c r="ACX54" s="192"/>
      <c r="ACY54" s="192"/>
      <c r="ACZ54" s="192"/>
      <c r="ADA54" s="192"/>
      <c r="ADB54" s="192"/>
      <c r="ADC54" s="192"/>
      <c r="ADD54" s="192"/>
      <c r="ADE54" s="192"/>
      <c r="ADF54" s="192"/>
      <c r="ADG54" s="192"/>
      <c r="ADH54" s="192"/>
      <c r="ADI54" s="192"/>
      <c r="ADJ54" s="192"/>
      <c r="ADK54" s="192"/>
      <c r="ADL54" s="192"/>
      <c r="ADM54" s="192"/>
      <c r="ADN54" s="192"/>
      <c r="ADO54" s="192"/>
      <c r="ADP54" s="192"/>
      <c r="ADQ54" s="192"/>
      <c r="ADR54" s="192"/>
      <c r="ADS54" s="192"/>
      <c r="ADT54" s="192"/>
      <c r="ADU54" s="192"/>
      <c r="ADV54" s="192"/>
      <c r="ADW54" s="192"/>
      <c r="ADX54" s="192"/>
      <c r="ADY54" s="192"/>
      <c r="ADZ54" s="192"/>
      <c r="AEA54" s="192"/>
      <c r="AEB54" s="192"/>
      <c r="AEC54" s="192"/>
      <c r="AED54" s="192"/>
      <c r="AEE54" s="192"/>
      <c r="AEF54" s="192"/>
      <c r="AEG54" s="192"/>
      <c r="AEH54" s="192"/>
      <c r="AEI54" s="192"/>
      <c r="AEJ54" s="192"/>
      <c r="AEK54" s="192"/>
      <c r="AEL54" s="192"/>
      <c r="AEM54" s="192"/>
      <c r="AEN54" s="192"/>
      <c r="AEO54" s="192"/>
      <c r="AEP54" s="192"/>
      <c r="AEQ54" s="192"/>
      <c r="AER54" s="192"/>
      <c r="AES54" s="192"/>
      <c r="AET54" s="192"/>
      <c r="AEU54" s="192"/>
      <c r="AEV54" s="192"/>
      <c r="AEW54" s="192"/>
      <c r="AEX54" s="192"/>
      <c r="AEY54" s="192"/>
      <c r="AEZ54" s="192"/>
      <c r="AFA54" s="192"/>
      <c r="AFB54" s="192"/>
      <c r="AFC54" s="192"/>
      <c r="AFD54" s="192"/>
      <c r="AFE54" s="192"/>
      <c r="AFF54" s="192"/>
      <c r="AFG54" s="192"/>
      <c r="AFH54" s="192"/>
      <c r="AFI54" s="192"/>
      <c r="AFJ54" s="192"/>
      <c r="AFK54" s="192"/>
      <c r="AFL54" s="192"/>
      <c r="AFM54" s="192"/>
      <c r="AFN54" s="192"/>
      <c r="AFO54" s="192"/>
      <c r="AFP54" s="192"/>
      <c r="AFQ54" s="192"/>
      <c r="AFR54" s="192"/>
      <c r="AFS54" s="192"/>
      <c r="AFT54" s="192"/>
      <c r="AFU54" s="192"/>
      <c r="AFV54" s="192"/>
      <c r="AFW54" s="192"/>
      <c r="AFX54" s="192"/>
      <c r="AFY54" s="192"/>
      <c r="AFZ54" s="192"/>
      <c r="AGA54" s="192"/>
      <c r="AGB54" s="192"/>
      <c r="AGC54" s="192"/>
      <c r="AGD54" s="192"/>
      <c r="AGE54" s="192"/>
      <c r="AGF54" s="192"/>
      <c r="AGG54" s="192"/>
      <c r="AGH54" s="192"/>
      <c r="AGI54" s="192"/>
      <c r="AGJ54" s="192"/>
      <c r="AGK54" s="192"/>
      <c r="AGL54" s="192"/>
      <c r="AGM54" s="192"/>
      <c r="AGN54" s="192"/>
      <c r="AGO54" s="192"/>
      <c r="AGP54" s="192"/>
      <c r="AGQ54" s="192"/>
      <c r="AGR54" s="192"/>
      <c r="AGS54" s="192"/>
      <c r="AGT54" s="192"/>
      <c r="AGU54" s="192"/>
      <c r="AGV54" s="192"/>
      <c r="AGW54" s="192"/>
      <c r="AGX54" s="192"/>
      <c r="AGY54" s="192"/>
      <c r="AGZ54" s="192"/>
      <c r="AHA54" s="192"/>
      <c r="AHB54" s="192"/>
      <c r="AHC54" s="192"/>
      <c r="AHD54" s="192"/>
      <c r="AHE54" s="192"/>
      <c r="AHF54" s="192"/>
      <c r="AHG54" s="192"/>
      <c r="AHH54" s="192"/>
      <c r="AHI54" s="192"/>
      <c r="AHJ54" s="192"/>
      <c r="AHK54" s="192"/>
      <c r="AHL54" s="192"/>
      <c r="AHM54" s="192"/>
      <c r="AHN54" s="192"/>
      <c r="AHO54" s="192"/>
      <c r="AHP54" s="192"/>
      <c r="AHQ54" s="192"/>
      <c r="AHR54" s="192"/>
      <c r="AHS54" s="192"/>
      <c r="AHT54" s="192"/>
      <c r="AHU54" s="192"/>
      <c r="AHV54" s="192"/>
      <c r="AHW54" s="192"/>
      <c r="AHX54" s="192"/>
      <c r="AHY54" s="192"/>
      <c r="AHZ54" s="192"/>
      <c r="AIA54" s="192"/>
      <c r="AIB54" s="192"/>
      <c r="AIC54" s="192"/>
      <c r="AID54" s="192"/>
      <c r="AIE54" s="192"/>
      <c r="AIF54" s="192"/>
      <c r="AIG54" s="192"/>
      <c r="AIH54" s="192"/>
      <c r="AII54" s="192"/>
      <c r="AIJ54" s="192"/>
      <c r="AIK54" s="192"/>
      <c r="AIL54" s="192"/>
      <c r="AIM54" s="192"/>
      <c r="AIN54" s="192"/>
      <c r="AIO54" s="192"/>
      <c r="AIP54" s="192"/>
      <c r="AIQ54" s="192"/>
      <c r="AIR54" s="192"/>
      <c r="AIS54" s="192"/>
      <c r="AIT54" s="192"/>
      <c r="AIU54" s="192"/>
      <c r="AIV54" s="192"/>
      <c r="AIW54" s="192"/>
      <c r="AIX54" s="192"/>
      <c r="AIY54" s="192"/>
      <c r="AIZ54" s="192"/>
      <c r="AJA54" s="192"/>
      <c r="AJB54" s="192"/>
      <c r="AJC54" s="192"/>
      <c r="AJD54" s="192"/>
      <c r="AJE54" s="192"/>
      <c r="AJF54" s="192"/>
      <c r="AJG54" s="192"/>
      <c r="AJH54" s="192"/>
      <c r="AJI54" s="192"/>
      <c r="AJJ54" s="192"/>
      <c r="AJK54" s="192"/>
      <c r="AJL54" s="192"/>
      <c r="AJM54" s="192"/>
      <c r="AJN54" s="192"/>
      <c r="AJO54" s="192"/>
      <c r="AJP54" s="192"/>
      <c r="AJQ54" s="192"/>
      <c r="AJR54" s="192"/>
      <c r="AJS54" s="192"/>
      <c r="AJT54" s="192"/>
      <c r="AJU54" s="192"/>
      <c r="AJV54" s="192"/>
      <c r="AJW54" s="192"/>
      <c r="AJX54" s="192"/>
      <c r="AJY54" s="192"/>
      <c r="AJZ54" s="192"/>
      <c r="AKA54" s="192"/>
      <c r="AKB54" s="192"/>
      <c r="AKC54" s="192"/>
      <c r="AKD54" s="192"/>
      <c r="AKE54" s="192"/>
      <c r="AKF54" s="192"/>
      <c r="AKG54" s="192"/>
      <c r="AKH54" s="192"/>
      <c r="AKI54" s="192"/>
      <c r="AKJ54" s="192"/>
      <c r="AKK54" s="192"/>
      <c r="AKL54" s="192"/>
      <c r="AKM54" s="192"/>
      <c r="AKN54" s="192"/>
      <c r="AKO54" s="192"/>
      <c r="AKP54" s="192"/>
      <c r="AKQ54" s="192"/>
      <c r="AKR54" s="192"/>
      <c r="AKS54" s="192"/>
      <c r="AKT54" s="192"/>
      <c r="AKU54" s="192"/>
      <c r="AKV54" s="192"/>
      <c r="AKW54" s="192"/>
      <c r="AKX54" s="192"/>
      <c r="AKY54" s="192"/>
      <c r="AKZ54" s="192"/>
      <c r="ALA54" s="192"/>
      <c r="ALB54" s="192"/>
      <c r="ALC54" s="192"/>
      <c r="ALD54" s="192"/>
      <c r="ALE54" s="192"/>
      <c r="ALF54" s="192"/>
      <c r="ALG54" s="192"/>
      <c r="ALH54" s="192"/>
      <c r="ALI54" s="192"/>
      <c r="ALJ54" s="192"/>
      <c r="ALK54" s="192"/>
      <c r="ALL54" s="192"/>
      <c r="ALM54" s="192"/>
      <c r="ALN54" s="192"/>
      <c r="ALO54" s="192"/>
      <c r="ALP54" s="192"/>
      <c r="ALQ54" s="192"/>
      <c r="ALR54" s="192"/>
      <c r="ALS54" s="192"/>
      <c r="ALT54" s="192"/>
      <c r="ALU54" s="192"/>
      <c r="ALV54" s="192"/>
      <c r="ALW54" s="192"/>
      <c r="ALX54" s="192"/>
      <c r="ALY54" s="192"/>
      <c r="ALZ54" s="192"/>
      <c r="AMA54" s="192"/>
      <c r="AMB54" s="192"/>
      <c r="AMC54" s="192"/>
      <c r="AMD54" s="192"/>
      <c r="AME54" s="192"/>
      <c r="AMF54" s="192"/>
      <c r="AMG54" s="192"/>
      <c r="AMH54" s="192"/>
      <c r="AMI54" s="192"/>
      <c r="AMJ54" s="192"/>
      <c r="AMK54" s="192"/>
      <c r="AML54" s="192"/>
      <c r="AMM54" s="192"/>
      <c r="AMN54" s="192"/>
      <c r="AMO54" s="192"/>
      <c r="AMP54" s="192"/>
      <c r="AMQ54" s="192"/>
      <c r="AMR54" s="192"/>
      <c r="AMS54" s="192"/>
      <c r="AMT54" s="192"/>
      <c r="AMU54" s="192"/>
      <c r="AMV54" s="192"/>
      <c r="AMW54" s="192"/>
      <c r="AMX54" s="192"/>
      <c r="AMY54" s="192"/>
      <c r="AMZ54" s="192"/>
      <c r="ANA54" s="192"/>
      <c r="ANB54" s="192"/>
      <c r="ANC54" s="192"/>
      <c r="AND54" s="192"/>
      <c r="ANE54" s="192"/>
      <c r="ANF54" s="192"/>
      <c r="ANG54" s="192"/>
      <c r="ANH54" s="192"/>
      <c r="ANI54" s="192"/>
      <c r="ANJ54" s="192"/>
      <c r="ANK54" s="192"/>
      <c r="ANL54" s="192"/>
      <c r="ANM54" s="192"/>
      <c r="ANN54" s="192"/>
      <c r="ANO54" s="192"/>
      <c r="ANP54" s="192"/>
      <c r="ANQ54" s="192"/>
      <c r="ANR54" s="192"/>
      <c r="ANS54" s="192"/>
      <c r="ANT54" s="192"/>
      <c r="ANU54" s="192"/>
      <c r="ANV54" s="192"/>
      <c r="ANW54" s="192"/>
      <c r="ANX54" s="192"/>
      <c r="ANY54" s="192"/>
      <c r="ANZ54" s="192"/>
      <c r="AOA54" s="192"/>
      <c r="AOB54" s="192"/>
      <c r="AOC54" s="192"/>
      <c r="AOD54" s="192"/>
      <c r="AOE54" s="192"/>
      <c r="AOF54" s="192"/>
      <c r="AOG54" s="192"/>
      <c r="AOH54" s="192"/>
      <c r="AOI54" s="192"/>
      <c r="AOJ54" s="192"/>
      <c r="AOK54" s="192"/>
      <c r="AOL54" s="192"/>
      <c r="AOM54" s="192"/>
      <c r="AON54" s="192"/>
      <c r="AOO54" s="192"/>
      <c r="AOP54" s="192"/>
      <c r="AOQ54" s="192"/>
      <c r="AOR54" s="192"/>
      <c r="AOS54" s="192"/>
      <c r="AOT54" s="192"/>
      <c r="AOU54" s="192"/>
      <c r="AOV54" s="192"/>
      <c r="AOW54" s="192"/>
      <c r="AOX54" s="192"/>
      <c r="AOY54" s="192"/>
      <c r="AOZ54" s="192"/>
      <c r="APA54" s="192"/>
      <c r="APB54" s="192"/>
      <c r="APC54" s="192"/>
      <c r="APD54" s="192"/>
      <c r="APE54" s="192"/>
      <c r="APF54" s="192"/>
      <c r="APG54" s="192"/>
      <c r="APH54" s="192"/>
      <c r="API54" s="192"/>
      <c r="APJ54" s="192"/>
      <c r="APK54" s="192"/>
      <c r="APL54" s="192"/>
      <c r="APM54" s="192"/>
      <c r="APN54" s="192"/>
      <c r="APO54" s="192"/>
      <c r="APP54" s="192"/>
      <c r="APQ54" s="192"/>
      <c r="APR54" s="192"/>
      <c r="APS54" s="192"/>
      <c r="APT54" s="192"/>
      <c r="APU54" s="192"/>
      <c r="APV54" s="192"/>
      <c r="APW54" s="192"/>
      <c r="APX54" s="192"/>
      <c r="APY54" s="192"/>
      <c r="APZ54" s="192"/>
      <c r="AQA54" s="192"/>
      <c r="AQB54" s="192"/>
      <c r="AQC54" s="192"/>
      <c r="AQD54" s="192"/>
      <c r="AQE54" s="192"/>
      <c r="AQF54" s="192"/>
      <c r="AQG54" s="192"/>
      <c r="AQH54" s="192"/>
      <c r="AQI54" s="192"/>
      <c r="AQJ54" s="192"/>
      <c r="AQK54" s="192"/>
      <c r="AQL54" s="192"/>
      <c r="AQM54" s="192"/>
      <c r="AQN54" s="192"/>
      <c r="AQO54" s="192"/>
      <c r="AQP54" s="192"/>
      <c r="AQQ54" s="192"/>
      <c r="AQR54" s="192"/>
      <c r="AQS54" s="192"/>
      <c r="AQT54" s="192"/>
      <c r="AQU54" s="192"/>
      <c r="AQV54" s="192"/>
      <c r="AQW54" s="192"/>
      <c r="AQX54" s="192"/>
      <c r="AQY54" s="192"/>
      <c r="AQZ54" s="192"/>
      <c r="ARA54" s="192"/>
      <c r="ARB54" s="192"/>
      <c r="ARC54" s="192"/>
      <c r="ARD54" s="192"/>
      <c r="ARE54" s="192"/>
      <c r="ARF54" s="192"/>
      <c r="ARG54" s="192"/>
      <c r="ARH54" s="192"/>
      <c r="ARI54" s="192"/>
      <c r="ARJ54" s="192"/>
      <c r="ARK54" s="192"/>
      <c r="ARL54" s="192"/>
      <c r="ARM54" s="192"/>
      <c r="ARN54" s="192"/>
      <c r="ARO54" s="192"/>
      <c r="ARP54" s="192"/>
      <c r="ARQ54" s="192"/>
      <c r="ARR54" s="192"/>
      <c r="ARS54" s="192"/>
      <c r="ART54" s="192"/>
      <c r="ARU54" s="192"/>
      <c r="ARV54" s="192"/>
      <c r="ARW54" s="192"/>
      <c r="ARX54" s="192"/>
      <c r="ARY54" s="192"/>
      <c r="ARZ54" s="192"/>
      <c r="ASA54" s="192"/>
      <c r="ASB54" s="192"/>
      <c r="ASC54" s="192"/>
      <c r="ASD54" s="192"/>
      <c r="ASE54" s="192"/>
      <c r="ASF54" s="192"/>
      <c r="ASG54" s="192"/>
      <c r="ASH54" s="192"/>
      <c r="ASI54" s="192"/>
      <c r="ASJ54" s="192"/>
      <c r="ASK54" s="192"/>
      <c r="ASL54" s="192"/>
      <c r="ASM54" s="192"/>
      <c r="ASN54" s="192"/>
      <c r="ASO54" s="192"/>
      <c r="ASP54" s="192"/>
      <c r="ASQ54" s="192"/>
      <c r="ASR54" s="192"/>
      <c r="ASS54" s="192"/>
      <c r="AST54" s="192"/>
      <c r="ASU54" s="192"/>
      <c r="ASV54" s="192"/>
      <c r="ASW54" s="192"/>
      <c r="ASX54" s="192"/>
      <c r="ASY54" s="192"/>
      <c r="ASZ54" s="192"/>
      <c r="ATA54" s="192"/>
      <c r="ATB54" s="192"/>
      <c r="ATC54" s="192"/>
      <c r="ATD54" s="192"/>
      <c r="ATE54" s="192"/>
      <c r="ATF54" s="192"/>
      <c r="ATG54" s="192"/>
      <c r="ATH54" s="192"/>
      <c r="ATI54" s="192"/>
      <c r="ATJ54" s="192"/>
      <c r="ATK54" s="192"/>
      <c r="ATL54" s="192"/>
      <c r="ATM54" s="192"/>
      <c r="ATN54" s="192"/>
      <c r="ATO54" s="192"/>
      <c r="ATP54" s="192"/>
      <c r="ATQ54" s="192"/>
      <c r="ATR54" s="192"/>
      <c r="ATS54" s="192"/>
      <c r="ATT54" s="192"/>
      <c r="ATU54" s="192"/>
      <c r="ATV54" s="192"/>
      <c r="ATW54" s="192"/>
      <c r="ATX54" s="192"/>
      <c r="ATY54" s="192"/>
      <c r="ATZ54" s="192"/>
      <c r="AUA54" s="192"/>
      <c r="AUB54" s="192"/>
      <c r="AUC54" s="192"/>
      <c r="AUD54" s="192"/>
      <c r="AUE54" s="192"/>
      <c r="AUF54" s="192"/>
      <c r="AUG54" s="192"/>
      <c r="AUH54" s="192"/>
      <c r="AUI54" s="192"/>
      <c r="AUJ54" s="192"/>
      <c r="AUK54" s="192"/>
      <c r="AUL54" s="192"/>
      <c r="AUM54" s="192"/>
      <c r="AUN54" s="192"/>
      <c r="AUO54" s="192"/>
      <c r="AUP54" s="192"/>
      <c r="AUQ54" s="192"/>
      <c r="AUR54" s="192"/>
      <c r="AUS54" s="192"/>
      <c r="AUT54" s="192"/>
      <c r="AUU54" s="192"/>
      <c r="AUV54" s="192"/>
      <c r="AUW54" s="192"/>
      <c r="AUX54" s="192"/>
      <c r="AUY54" s="192"/>
      <c r="AUZ54" s="192"/>
      <c r="AVA54" s="192"/>
      <c r="AVB54" s="192"/>
      <c r="AVC54" s="192"/>
      <c r="AVD54" s="192"/>
      <c r="AVE54" s="192"/>
      <c r="AVF54" s="192"/>
      <c r="AVG54" s="192"/>
      <c r="AVH54" s="192"/>
      <c r="AVI54" s="192"/>
      <c r="AVJ54" s="192"/>
      <c r="AVK54" s="192"/>
      <c r="AVL54" s="192"/>
      <c r="AVM54" s="192"/>
      <c r="AVN54" s="192"/>
      <c r="AVO54" s="192"/>
      <c r="AVP54" s="192"/>
      <c r="AVQ54" s="192"/>
      <c r="AVR54" s="192"/>
      <c r="AVS54" s="192"/>
      <c r="AVT54" s="192"/>
      <c r="AVU54" s="192"/>
      <c r="AVV54" s="192"/>
      <c r="AVW54" s="192"/>
      <c r="AVX54" s="192"/>
      <c r="AVY54" s="192"/>
      <c r="AVZ54" s="192"/>
      <c r="AWA54" s="192"/>
      <c r="AWB54" s="192"/>
      <c r="AWC54" s="192"/>
      <c r="AWD54" s="192"/>
      <c r="AWE54" s="192"/>
      <c r="AWF54" s="192"/>
      <c r="AWG54" s="192"/>
      <c r="AWH54" s="192"/>
      <c r="AWI54" s="192"/>
      <c r="AWJ54" s="192"/>
      <c r="AWK54" s="192"/>
      <c r="AWL54" s="192"/>
      <c r="AWM54" s="192"/>
      <c r="AWN54" s="192"/>
      <c r="AWO54" s="192"/>
      <c r="AWP54" s="192"/>
      <c r="AWQ54" s="192"/>
      <c r="AWR54" s="192"/>
      <c r="AWS54" s="192"/>
      <c r="AWT54" s="192"/>
      <c r="AWU54" s="192"/>
      <c r="AWV54" s="192"/>
      <c r="AWW54" s="192"/>
      <c r="AWX54" s="192"/>
      <c r="AWY54" s="192"/>
      <c r="AWZ54" s="192"/>
      <c r="AXA54" s="192"/>
      <c r="AXB54" s="192"/>
      <c r="AXC54" s="192"/>
      <c r="AXD54" s="192"/>
      <c r="AXE54" s="192"/>
      <c r="AXF54" s="192"/>
      <c r="AXG54" s="192"/>
      <c r="AXH54" s="192"/>
      <c r="AXI54" s="192"/>
      <c r="AXJ54" s="192"/>
      <c r="AXK54" s="192"/>
      <c r="AXL54" s="192"/>
      <c r="AXM54" s="192"/>
      <c r="AXN54" s="192"/>
      <c r="AXO54" s="192"/>
      <c r="AXP54" s="192"/>
      <c r="AXQ54" s="192"/>
      <c r="AXR54" s="192"/>
      <c r="AXS54" s="192"/>
      <c r="AXT54" s="192"/>
      <c r="AXU54" s="192"/>
      <c r="AXV54" s="192"/>
      <c r="AXW54" s="192"/>
      <c r="AXX54" s="192"/>
      <c r="AXY54" s="192"/>
      <c r="AXZ54" s="192"/>
      <c r="AYA54" s="192"/>
      <c r="AYB54" s="192"/>
      <c r="AYC54" s="192"/>
      <c r="AYD54" s="192"/>
      <c r="AYE54" s="192"/>
      <c r="AYF54" s="192"/>
      <c r="AYG54" s="192"/>
      <c r="AYH54" s="192"/>
      <c r="AYI54" s="192"/>
      <c r="AYJ54" s="192"/>
      <c r="AYK54" s="192"/>
      <c r="AYL54" s="192"/>
      <c r="AYM54" s="192"/>
      <c r="AYN54" s="192"/>
      <c r="AYO54" s="192"/>
      <c r="AYP54" s="192"/>
      <c r="AYQ54" s="192"/>
      <c r="AYR54" s="192"/>
      <c r="AYS54" s="192"/>
      <c r="AYT54" s="192"/>
      <c r="AYU54" s="192"/>
      <c r="AYV54" s="192"/>
      <c r="AYW54" s="192"/>
      <c r="AYX54" s="192"/>
      <c r="AYY54" s="192"/>
      <c r="AYZ54" s="192"/>
      <c r="AZA54" s="192"/>
      <c r="AZB54" s="192"/>
      <c r="AZC54" s="192"/>
      <c r="AZD54" s="192"/>
      <c r="AZE54" s="192"/>
      <c r="AZF54" s="192"/>
      <c r="AZG54" s="192"/>
      <c r="AZH54" s="192"/>
      <c r="AZI54" s="192"/>
      <c r="AZJ54" s="192"/>
      <c r="AZK54" s="192"/>
      <c r="AZL54" s="192"/>
      <c r="AZM54" s="192"/>
      <c r="AZN54" s="192"/>
      <c r="AZO54" s="192"/>
      <c r="AZP54" s="192"/>
      <c r="AZQ54" s="192"/>
      <c r="AZR54" s="192"/>
      <c r="AZS54" s="192"/>
      <c r="AZT54" s="192"/>
      <c r="AZU54" s="192"/>
      <c r="AZV54" s="192"/>
      <c r="AZW54" s="192"/>
      <c r="AZX54" s="192"/>
      <c r="AZY54" s="192"/>
      <c r="AZZ54" s="192"/>
      <c r="BAA54" s="192"/>
      <c r="BAB54" s="192"/>
      <c r="BAC54" s="192"/>
      <c r="BAD54" s="192"/>
      <c r="BAE54" s="192"/>
      <c r="BAF54" s="192"/>
      <c r="BAG54" s="192"/>
      <c r="BAH54" s="192"/>
      <c r="BAI54" s="192"/>
      <c r="BAJ54" s="192"/>
      <c r="BAK54" s="192"/>
      <c r="BAL54" s="192"/>
      <c r="BAM54" s="192"/>
      <c r="BAN54" s="192"/>
      <c r="BAO54" s="192"/>
      <c r="BAP54" s="192"/>
      <c r="BAQ54" s="192"/>
      <c r="BAR54" s="192"/>
      <c r="BAS54" s="192"/>
      <c r="BAT54" s="192"/>
      <c r="BAU54" s="192"/>
      <c r="BAV54" s="192"/>
      <c r="BAW54" s="192"/>
      <c r="BAX54" s="192"/>
      <c r="BAY54" s="192"/>
      <c r="BAZ54" s="192"/>
      <c r="BBA54" s="192"/>
      <c r="BBB54" s="192"/>
      <c r="BBC54" s="192"/>
      <c r="BBD54" s="192"/>
      <c r="BBE54" s="192"/>
      <c r="BBF54" s="192"/>
      <c r="BBG54" s="192"/>
      <c r="BBH54" s="192"/>
      <c r="BBI54" s="192"/>
      <c r="BBJ54" s="192"/>
      <c r="BBK54" s="192"/>
      <c r="BBL54" s="192"/>
      <c r="BBM54" s="192"/>
      <c r="BBN54" s="192"/>
      <c r="BBO54" s="192"/>
      <c r="BBP54" s="192"/>
      <c r="BBQ54" s="192"/>
      <c r="BBR54" s="192"/>
      <c r="BBS54" s="192"/>
      <c r="BBT54" s="192"/>
      <c r="BBU54" s="192"/>
      <c r="BBV54" s="192"/>
      <c r="BBW54" s="192"/>
      <c r="BBX54" s="192"/>
      <c r="BBY54" s="192"/>
      <c r="BBZ54" s="192"/>
      <c r="BCA54" s="192"/>
      <c r="BCB54" s="192"/>
      <c r="BCC54" s="192"/>
      <c r="BCD54" s="192"/>
      <c r="BCE54" s="192"/>
      <c r="BCF54" s="192"/>
      <c r="BCG54" s="192"/>
      <c r="BCH54" s="192"/>
      <c r="BCI54" s="192"/>
      <c r="BCJ54" s="192"/>
      <c r="BCK54" s="192"/>
      <c r="BCL54" s="192"/>
      <c r="BCM54" s="192"/>
      <c r="BCN54" s="192"/>
      <c r="BCO54" s="192"/>
      <c r="BCP54" s="192"/>
      <c r="BCQ54" s="192"/>
      <c r="BCR54" s="192"/>
      <c r="BCS54" s="192"/>
      <c r="BCT54" s="192"/>
      <c r="BCU54" s="192"/>
      <c r="BCV54" s="192"/>
      <c r="BCW54" s="192"/>
      <c r="BCX54" s="192"/>
      <c r="BCY54" s="192"/>
      <c r="BCZ54" s="192"/>
      <c r="BDA54" s="192"/>
      <c r="BDB54" s="192"/>
      <c r="BDC54" s="192"/>
      <c r="BDD54" s="192"/>
      <c r="BDE54" s="192"/>
      <c r="BDF54" s="192"/>
      <c r="BDG54" s="192"/>
      <c r="BDH54" s="192"/>
      <c r="BDI54" s="192"/>
      <c r="BDJ54" s="192"/>
      <c r="BDK54" s="192"/>
      <c r="BDL54" s="192"/>
      <c r="BDM54" s="192"/>
      <c r="BDN54" s="192"/>
      <c r="BDO54" s="192"/>
      <c r="BDP54" s="192"/>
      <c r="BDQ54" s="192"/>
      <c r="BDR54" s="192"/>
      <c r="BDS54" s="192"/>
      <c r="BDT54" s="192"/>
      <c r="BDU54" s="192"/>
      <c r="BDV54" s="192"/>
      <c r="BDW54" s="192"/>
      <c r="BDX54" s="192"/>
      <c r="BDY54" s="192"/>
      <c r="BDZ54" s="192"/>
      <c r="BEA54" s="192"/>
      <c r="BEB54" s="192"/>
      <c r="BEC54" s="192"/>
      <c r="BED54" s="192"/>
      <c r="BEE54" s="192"/>
      <c r="BEF54" s="192"/>
      <c r="BEG54" s="192"/>
      <c r="BEH54" s="192"/>
      <c r="BEI54" s="192"/>
      <c r="BEJ54" s="192"/>
      <c r="BEK54" s="192"/>
      <c r="BEL54" s="192"/>
      <c r="BEM54" s="192"/>
      <c r="BEN54" s="192"/>
      <c r="BEO54" s="192"/>
      <c r="BEP54" s="192"/>
      <c r="BEQ54" s="192"/>
      <c r="BER54" s="192"/>
      <c r="BES54" s="192"/>
      <c r="BET54" s="192"/>
      <c r="BEU54" s="192"/>
      <c r="BEV54" s="192"/>
      <c r="BEW54" s="192"/>
      <c r="BEX54" s="192"/>
      <c r="BEY54" s="192"/>
      <c r="BEZ54" s="192"/>
      <c r="BFA54" s="192"/>
      <c r="BFB54" s="192"/>
      <c r="BFC54" s="192"/>
      <c r="BFD54" s="192"/>
      <c r="BFE54" s="192"/>
      <c r="BFF54" s="192"/>
      <c r="BFG54" s="192"/>
      <c r="BFH54" s="192"/>
      <c r="BFI54" s="192"/>
      <c r="BFJ54" s="192"/>
      <c r="BFK54" s="192"/>
      <c r="BFL54" s="192"/>
      <c r="BFM54" s="192"/>
      <c r="BFN54" s="192"/>
      <c r="BFO54" s="192"/>
      <c r="BFP54" s="192"/>
      <c r="BFQ54" s="192"/>
      <c r="BFR54" s="192"/>
      <c r="BFS54" s="192"/>
      <c r="BFT54" s="192"/>
      <c r="BFU54" s="192"/>
      <c r="BFV54" s="192"/>
      <c r="BFW54" s="192"/>
      <c r="BFX54" s="192"/>
      <c r="BFY54" s="192"/>
      <c r="BFZ54" s="192"/>
      <c r="BGA54" s="192"/>
      <c r="BGB54" s="192"/>
      <c r="BGC54" s="192"/>
      <c r="BGD54" s="192"/>
      <c r="BGE54" s="192"/>
      <c r="BGF54" s="192"/>
      <c r="BGG54" s="192"/>
      <c r="BGH54" s="192"/>
      <c r="BGI54" s="192"/>
      <c r="BGJ54" s="192"/>
      <c r="BGK54" s="192"/>
      <c r="BGL54" s="192"/>
      <c r="BGM54" s="192"/>
      <c r="BGN54" s="192"/>
      <c r="BGO54" s="192"/>
      <c r="BGP54" s="192"/>
      <c r="BGQ54" s="192"/>
      <c r="BGR54" s="192"/>
      <c r="BGS54" s="192"/>
      <c r="BGT54" s="192"/>
      <c r="BGU54" s="192"/>
      <c r="BGV54" s="192"/>
      <c r="BGW54" s="192"/>
      <c r="BGX54" s="192"/>
      <c r="BGY54" s="192"/>
      <c r="BGZ54" s="192"/>
      <c r="BHA54" s="192"/>
      <c r="BHB54" s="192"/>
      <c r="BHC54" s="192"/>
      <c r="BHD54" s="192"/>
      <c r="BHE54" s="192"/>
      <c r="BHF54" s="192"/>
      <c r="BHG54" s="192"/>
      <c r="BHH54" s="192"/>
      <c r="BHI54" s="192"/>
      <c r="BHJ54" s="192"/>
      <c r="BHK54" s="192"/>
      <c r="BHL54" s="192"/>
      <c r="BHM54" s="192"/>
      <c r="BHN54" s="192"/>
      <c r="BHO54" s="192"/>
      <c r="BHP54" s="192"/>
      <c r="BHQ54" s="192"/>
      <c r="BHR54" s="192"/>
      <c r="BHS54" s="192"/>
      <c r="BHT54" s="192"/>
      <c r="BHU54" s="192"/>
      <c r="BHV54" s="192"/>
      <c r="BHW54" s="192"/>
      <c r="BHX54" s="192"/>
      <c r="BHY54" s="192"/>
      <c r="BHZ54" s="192"/>
      <c r="BIA54" s="192"/>
      <c r="BIB54" s="192"/>
      <c r="BIC54" s="192"/>
      <c r="BID54" s="192"/>
      <c r="BIE54" s="192"/>
      <c r="BIF54" s="192"/>
      <c r="BIG54" s="192"/>
      <c r="BIH54" s="192"/>
      <c r="BII54" s="192"/>
      <c r="BIJ54" s="192"/>
      <c r="BIK54" s="192"/>
      <c r="BIL54" s="192"/>
      <c r="BIM54" s="192"/>
      <c r="BIN54" s="192"/>
      <c r="BIO54" s="192"/>
      <c r="BIP54" s="192"/>
      <c r="BIQ54" s="192"/>
      <c r="BIR54" s="192"/>
      <c r="BIS54" s="192"/>
      <c r="BIT54" s="192"/>
      <c r="BIU54" s="192"/>
      <c r="BIV54" s="192"/>
      <c r="BIW54" s="192"/>
      <c r="BIX54" s="192"/>
      <c r="BIY54" s="192"/>
      <c r="BIZ54" s="192"/>
      <c r="BJA54" s="192"/>
      <c r="BJB54" s="192"/>
      <c r="BJC54" s="192"/>
      <c r="BJD54" s="192"/>
      <c r="BJE54" s="192"/>
      <c r="BJF54" s="192"/>
      <c r="BJG54" s="192"/>
      <c r="BJH54" s="192"/>
      <c r="BJI54" s="192"/>
      <c r="BJJ54" s="192"/>
      <c r="BJK54" s="192"/>
      <c r="BJL54" s="192"/>
      <c r="BJM54" s="192"/>
      <c r="BJN54" s="192"/>
      <c r="BJO54" s="192"/>
      <c r="BJP54" s="192"/>
      <c r="BJQ54" s="192"/>
      <c r="BJR54" s="192"/>
      <c r="BJS54" s="192"/>
      <c r="BJT54" s="192"/>
      <c r="BJU54" s="192"/>
      <c r="BJV54" s="192"/>
      <c r="BJW54" s="192"/>
      <c r="BJX54" s="192"/>
      <c r="BJY54" s="192"/>
      <c r="BJZ54" s="192"/>
      <c r="BKA54" s="192"/>
      <c r="BKB54" s="192"/>
      <c r="BKC54" s="192"/>
      <c r="BKD54" s="192"/>
      <c r="BKE54" s="192"/>
      <c r="BKF54" s="192"/>
      <c r="BKG54" s="192"/>
      <c r="BKH54" s="192"/>
      <c r="BKI54" s="192"/>
      <c r="BKJ54" s="192"/>
      <c r="BKK54" s="192"/>
      <c r="BKL54" s="192"/>
      <c r="BKM54" s="192"/>
      <c r="BKN54" s="192"/>
      <c r="BKO54" s="192"/>
      <c r="BKP54" s="192"/>
      <c r="BKQ54" s="192"/>
      <c r="BKR54" s="192"/>
      <c r="BKS54" s="192"/>
      <c r="BKT54" s="192"/>
      <c r="BKU54" s="192"/>
      <c r="BKV54" s="192"/>
      <c r="BKW54" s="192"/>
      <c r="BKX54" s="192"/>
      <c r="BKY54" s="192"/>
      <c r="BKZ54" s="192"/>
      <c r="BLA54" s="192"/>
      <c r="BLB54" s="192"/>
      <c r="BLC54" s="192"/>
      <c r="BLD54" s="192"/>
      <c r="BLE54" s="192"/>
      <c r="BLF54" s="192"/>
      <c r="BLG54" s="192"/>
      <c r="BLH54" s="192"/>
      <c r="BLI54" s="192"/>
      <c r="BLJ54" s="192"/>
      <c r="BLK54" s="192"/>
      <c r="BLL54" s="192"/>
      <c r="BLM54" s="192"/>
      <c r="BLN54" s="192"/>
      <c r="BLO54" s="192"/>
      <c r="BLP54" s="192"/>
      <c r="BLQ54" s="192"/>
      <c r="BLR54" s="192"/>
      <c r="BLS54" s="192"/>
      <c r="BLT54" s="192"/>
      <c r="BLU54" s="192"/>
      <c r="BLV54" s="192"/>
      <c r="BLW54" s="192"/>
      <c r="BLX54" s="192"/>
      <c r="BLY54" s="192"/>
      <c r="BLZ54" s="192"/>
      <c r="BMA54" s="192"/>
      <c r="BMB54" s="192"/>
      <c r="BMC54" s="192"/>
      <c r="BMD54" s="192"/>
      <c r="BME54" s="192"/>
      <c r="BMF54" s="192"/>
      <c r="BMG54" s="192"/>
      <c r="BMH54" s="192"/>
      <c r="BMI54" s="192"/>
      <c r="BMJ54" s="192"/>
      <c r="BMK54" s="192"/>
      <c r="BML54" s="192"/>
      <c r="BMM54" s="192"/>
      <c r="BMN54" s="192"/>
      <c r="BMO54" s="192"/>
      <c r="BMP54" s="192"/>
      <c r="BMQ54" s="192"/>
      <c r="BMR54" s="192"/>
      <c r="BMS54" s="192"/>
      <c r="BMT54" s="192"/>
      <c r="BMU54" s="192"/>
      <c r="BMV54" s="192"/>
      <c r="BMW54" s="192"/>
      <c r="BMX54" s="192"/>
      <c r="BMY54" s="192"/>
      <c r="BMZ54" s="192"/>
      <c r="BNA54" s="192"/>
      <c r="BNB54" s="192"/>
      <c r="BNC54" s="192"/>
      <c r="BND54" s="192"/>
      <c r="BNE54" s="192"/>
      <c r="BNF54" s="192"/>
      <c r="BNG54" s="192"/>
      <c r="BNH54" s="192"/>
      <c r="BNI54" s="192"/>
      <c r="BNJ54" s="192"/>
      <c r="BNK54" s="192"/>
      <c r="BNL54" s="192"/>
      <c r="BNM54" s="192"/>
      <c r="BNN54" s="192"/>
      <c r="BNO54" s="192"/>
      <c r="BNP54" s="192"/>
      <c r="BNQ54" s="192"/>
      <c r="BNR54" s="192"/>
      <c r="BNS54" s="192"/>
      <c r="BNT54" s="192"/>
      <c r="BNU54" s="192"/>
      <c r="BNV54" s="192"/>
      <c r="BNW54" s="192"/>
      <c r="BNX54" s="192"/>
      <c r="BNY54" s="192"/>
      <c r="BNZ54" s="192"/>
      <c r="BOA54" s="192"/>
      <c r="BOB54" s="192"/>
      <c r="BOC54" s="192"/>
      <c r="BOD54" s="192"/>
      <c r="BOE54" s="192"/>
      <c r="BOF54" s="192"/>
      <c r="BOG54" s="192"/>
      <c r="BOH54" s="192"/>
      <c r="BOI54" s="192"/>
      <c r="BOJ54" s="192"/>
      <c r="BOK54" s="192"/>
      <c r="BOL54" s="192"/>
      <c r="BOM54" s="192"/>
      <c r="BON54" s="192"/>
      <c r="BOO54" s="192"/>
      <c r="BOP54" s="192"/>
      <c r="BOQ54" s="192"/>
      <c r="BOR54" s="192"/>
      <c r="BOS54" s="192"/>
      <c r="BOT54" s="192"/>
      <c r="BOU54" s="192"/>
      <c r="BOV54" s="192"/>
      <c r="BOW54" s="192"/>
      <c r="BOX54" s="192"/>
      <c r="BOY54" s="192"/>
      <c r="BOZ54" s="192"/>
      <c r="BPA54" s="192"/>
      <c r="BPB54" s="192"/>
      <c r="BPC54" s="192"/>
      <c r="BPD54" s="192"/>
      <c r="BPE54" s="192"/>
      <c r="BPF54" s="192"/>
      <c r="BPG54" s="192"/>
      <c r="BPH54" s="192"/>
      <c r="BPI54" s="192"/>
      <c r="BPJ54" s="192"/>
      <c r="BPK54" s="192"/>
      <c r="BPL54" s="192"/>
      <c r="BPM54" s="192"/>
      <c r="BPN54" s="192"/>
      <c r="BPO54" s="192"/>
      <c r="BPP54" s="192"/>
      <c r="BPQ54" s="192"/>
      <c r="BPR54" s="192"/>
      <c r="BPS54" s="192"/>
      <c r="BPT54" s="192"/>
      <c r="BPU54" s="192"/>
      <c r="BPV54" s="192"/>
      <c r="BPW54" s="192"/>
      <c r="BPX54" s="192"/>
      <c r="BPY54" s="192"/>
      <c r="BPZ54" s="192"/>
      <c r="BQA54" s="192"/>
      <c r="BQB54" s="192"/>
      <c r="BQC54" s="192"/>
      <c r="BQD54" s="192"/>
      <c r="BQE54" s="192"/>
      <c r="BQF54" s="192"/>
      <c r="BQG54" s="192"/>
      <c r="BQH54" s="192"/>
      <c r="BQI54" s="192"/>
      <c r="BQJ54" s="192"/>
      <c r="BQK54" s="192"/>
      <c r="BQL54" s="192"/>
      <c r="BQM54" s="192"/>
      <c r="BQN54" s="192"/>
      <c r="BQO54" s="192"/>
      <c r="BQP54" s="192"/>
      <c r="BQQ54" s="192"/>
      <c r="BQR54" s="192"/>
      <c r="BQS54" s="192"/>
      <c r="BQT54" s="192"/>
      <c r="BQU54" s="192"/>
      <c r="BQV54" s="192"/>
      <c r="BQW54" s="192"/>
      <c r="BQX54" s="192"/>
      <c r="BQY54" s="192"/>
      <c r="BQZ54" s="192"/>
      <c r="BRA54" s="192"/>
      <c r="BRB54" s="192"/>
      <c r="BRC54" s="192"/>
      <c r="BRD54" s="192"/>
      <c r="BRE54" s="192"/>
      <c r="BRF54" s="192"/>
      <c r="BRG54" s="192"/>
      <c r="BRH54" s="192"/>
      <c r="BRI54" s="192"/>
      <c r="BRJ54" s="192"/>
      <c r="BRK54" s="192"/>
      <c r="BRL54" s="192"/>
      <c r="BRM54" s="192"/>
      <c r="BRN54" s="192"/>
      <c r="BRO54" s="192"/>
      <c r="BRP54" s="192"/>
      <c r="BRQ54" s="192"/>
      <c r="BRR54" s="192"/>
      <c r="BRS54" s="192"/>
      <c r="BRT54" s="192"/>
      <c r="BRU54" s="192"/>
      <c r="BRV54" s="192"/>
      <c r="BRW54" s="192"/>
      <c r="BRX54" s="192"/>
      <c r="BRY54" s="192"/>
      <c r="BRZ54" s="192"/>
      <c r="BSA54" s="192"/>
      <c r="BSB54" s="192"/>
      <c r="BSC54" s="192"/>
      <c r="BSD54" s="192"/>
      <c r="BSE54" s="192"/>
      <c r="BSF54" s="192"/>
      <c r="BSG54" s="192"/>
      <c r="BSH54" s="192"/>
      <c r="BSI54" s="192"/>
      <c r="BSJ54" s="192"/>
      <c r="BSK54" s="192"/>
      <c r="BSL54" s="192"/>
      <c r="BSM54" s="192"/>
      <c r="BSN54" s="192"/>
      <c r="BSO54" s="192"/>
      <c r="BSP54" s="192"/>
      <c r="BSQ54" s="192"/>
      <c r="BSR54" s="192"/>
      <c r="BSS54" s="192"/>
      <c r="BST54" s="192"/>
      <c r="BSU54" s="192"/>
      <c r="BSV54" s="192"/>
      <c r="BSW54" s="192"/>
      <c r="BSX54" s="192"/>
      <c r="BSY54" s="192"/>
      <c r="BSZ54" s="192"/>
      <c r="BTA54" s="192"/>
      <c r="BTB54" s="192"/>
      <c r="BTC54" s="192"/>
      <c r="BTD54" s="192"/>
      <c r="BTE54" s="192"/>
      <c r="BTF54" s="192"/>
      <c r="BTG54" s="192"/>
      <c r="BTH54" s="192"/>
      <c r="BTI54" s="192"/>
      <c r="BTJ54" s="192"/>
      <c r="BTK54" s="192"/>
      <c r="BTL54" s="192"/>
      <c r="BTM54" s="192"/>
      <c r="BTN54" s="192"/>
      <c r="BTO54" s="192"/>
      <c r="BTP54" s="192"/>
      <c r="BTQ54" s="192"/>
      <c r="BTR54" s="192"/>
      <c r="BTS54" s="192"/>
      <c r="BTT54" s="192"/>
      <c r="BTU54" s="192"/>
      <c r="BTV54" s="192"/>
      <c r="BTW54" s="192"/>
      <c r="BTX54" s="192"/>
      <c r="BTY54" s="192"/>
      <c r="BTZ54" s="192"/>
      <c r="BUA54" s="192"/>
      <c r="BUB54" s="192"/>
      <c r="BUC54" s="192"/>
      <c r="BUD54" s="192"/>
      <c r="BUE54" s="192"/>
      <c r="BUF54" s="192"/>
      <c r="BUG54" s="192"/>
      <c r="BUH54" s="192"/>
      <c r="BUI54" s="192"/>
      <c r="BUJ54" s="192"/>
      <c r="BUK54" s="192"/>
      <c r="BUL54" s="192"/>
      <c r="BUM54" s="192"/>
      <c r="BUN54" s="192"/>
      <c r="BUO54" s="192"/>
      <c r="BUP54" s="192"/>
      <c r="BUQ54" s="192"/>
      <c r="BUR54" s="192"/>
      <c r="BUS54" s="192"/>
      <c r="BUT54" s="192"/>
      <c r="BUU54" s="192"/>
      <c r="BUV54" s="192"/>
      <c r="BUW54" s="192"/>
      <c r="BUX54" s="192"/>
      <c r="BUY54" s="192"/>
      <c r="BUZ54" s="192"/>
      <c r="BVA54" s="192"/>
      <c r="BVB54" s="192"/>
      <c r="BVC54" s="192"/>
      <c r="BVD54" s="192"/>
      <c r="BVE54" s="192"/>
      <c r="BVF54" s="192"/>
      <c r="BVG54" s="192"/>
      <c r="BVH54" s="192"/>
      <c r="BVI54" s="192"/>
      <c r="BVJ54" s="192"/>
      <c r="BVK54" s="192"/>
      <c r="BVL54" s="192"/>
      <c r="BVM54" s="192"/>
      <c r="BVN54" s="192"/>
      <c r="BVO54" s="192"/>
      <c r="BVP54" s="192"/>
      <c r="BVQ54" s="192"/>
      <c r="BVR54" s="192"/>
      <c r="BVS54" s="192"/>
      <c r="BVT54" s="192"/>
      <c r="BVU54" s="192"/>
      <c r="BVV54" s="192"/>
      <c r="BVW54" s="192"/>
      <c r="BVX54" s="192"/>
      <c r="BVY54" s="192"/>
      <c r="BVZ54" s="192"/>
      <c r="BWA54" s="192"/>
      <c r="BWB54" s="192"/>
      <c r="BWC54" s="192"/>
      <c r="BWD54" s="192"/>
      <c r="BWE54" s="192"/>
      <c r="BWF54" s="192"/>
      <c r="BWG54" s="192"/>
      <c r="BWH54" s="192"/>
      <c r="BWI54" s="192"/>
      <c r="BWJ54" s="192"/>
      <c r="BWK54" s="192"/>
      <c r="BWL54" s="192"/>
      <c r="BWM54" s="192"/>
      <c r="BWN54" s="192"/>
      <c r="BWO54" s="192"/>
      <c r="BWP54" s="192"/>
      <c r="BWQ54" s="192"/>
      <c r="BWR54" s="192"/>
      <c r="BWS54" s="192"/>
      <c r="BWT54" s="192"/>
      <c r="BWU54" s="192"/>
      <c r="BWV54" s="192"/>
      <c r="BWW54" s="192"/>
      <c r="BWX54" s="192"/>
      <c r="BWY54" s="192"/>
      <c r="BWZ54" s="192"/>
      <c r="BXA54" s="192"/>
      <c r="BXB54" s="192"/>
      <c r="BXC54" s="192"/>
      <c r="BXD54" s="192"/>
      <c r="BXE54" s="192"/>
      <c r="BXF54" s="192"/>
      <c r="BXG54" s="192"/>
      <c r="BXH54" s="192"/>
      <c r="BXI54" s="192"/>
      <c r="BXJ54" s="192"/>
      <c r="BXK54" s="192"/>
      <c r="BXL54" s="192"/>
      <c r="BXM54" s="192"/>
      <c r="BXN54" s="192"/>
      <c r="BXO54" s="192"/>
      <c r="BXP54" s="192"/>
      <c r="BXQ54" s="192"/>
      <c r="BXR54" s="192"/>
      <c r="BXS54" s="192"/>
      <c r="BXT54" s="192"/>
      <c r="BXU54" s="192"/>
      <c r="BXV54" s="192"/>
      <c r="BXW54" s="192"/>
      <c r="BXX54" s="192"/>
      <c r="BXY54" s="192"/>
      <c r="BXZ54" s="192"/>
      <c r="BYA54" s="192"/>
      <c r="BYB54" s="192"/>
      <c r="BYC54" s="192"/>
      <c r="BYD54" s="192"/>
      <c r="BYE54" s="192"/>
      <c r="BYF54" s="192"/>
      <c r="BYG54" s="192"/>
      <c r="BYH54" s="192"/>
      <c r="BYI54" s="192"/>
      <c r="BYJ54" s="192"/>
      <c r="BYK54" s="192"/>
      <c r="BYL54" s="192"/>
      <c r="BYM54" s="192"/>
      <c r="BYN54" s="192"/>
      <c r="BYO54" s="192"/>
      <c r="BYP54" s="192"/>
      <c r="BYQ54" s="192"/>
      <c r="BYR54" s="192"/>
      <c r="BYS54" s="192"/>
      <c r="BYT54" s="192"/>
      <c r="BYU54" s="192"/>
      <c r="BYV54" s="192"/>
      <c r="BYW54" s="192"/>
      <c r="BYX54" s="192"/>
      <c r="BYY54" s="192"/>
      <c r="BYZ54" s="192"/>
      <c r="BZA54" s="192"/>
      <c r="BZB54" s="192"/>
      <c r="BZC54" s="192"/>
      <c r="BZD54" s="192"/>
      <c r="BZE54" s="192"/>
      <c r="BZF54" s="192"/>
      <c r="BZG54" s="192"/>
      <c r="BZH54" s="192"/>
      <c r="BZI54" s="192"/>
      <c r="BZJ54" s="192"/>
      <c r="BZK54" s="192"/>
      <c r="BZL54" s="192"/>
      <c r="BZM54" s="192"/>
      <c r="BZN54" s="192"/>
      <c r="BZO54" s="192"/>
      <c r="BZP54" s="192"/>
      <c r="BZQ54" s="192"/>
      <c r="BZR54" s="192"/>
      <c r="BZS54" s="192"/>
      <c r="BZT54" s="192"/>
      <c r="BZU54" s="192"/>
      <c r="BZV54" s="192"/>
      <c r="BZW54" s="192"/>
      <c r="BZX54" s="192"/>
      <c r="BZY54" s="192"/>
      <c r="BZZ54" s="192"/>
      <c r="CAA54" s="192"/>
      <c r="CAB54" s="192"/>
      <c r="CAC54" s="192"/>
      <c r="CAD54" s="192"/>
      <c r="CAE54" s="192"/>
      <c r="CAF54" s="192"/>
      <c r="CAG54" s="192"/>
      <c r="CAH54" s="192"/>
      <c r="CAI54" s="192"/>
      <c r="CAJ54" s="192"/>
      <c r="CAK54" s="192"/>
      <c r="CAL54" s="192"/>
      <c r="CAM54" s="192"/>
      <c r="CAN54" s="192"/>
      <c r="CAO54" s="192"/>
      <c r="CAP54" s="192"/>
      <c r="CAQ54" s="192"/>
      <c r="CAR54" s="192"/>
      <c r="CAS54" s="192"/>
      <c r="CAT54" s="192"/>
      <c r="CAU54" s="192"/>
      <c r="CAV54" s="192"/>
      <c r="CAW54" s="192"/>
      <c r="CAX54" s="192"/>
      <c r="CAY54" s="192"/>
      <c r="CAZ54" s="192"/>
      <c r="CBA54" s="192"/>
      <c r="CBB54" s="192"/>
      <c r="CBC54" s="192"/>
      <c r="CBD54" s="192"/>
      <c r="CBE54" s="192"/>
      <c r="CBF54" s="192"/>
      <c r="CBG54" s="192"/>
      <c r="CBH54" s="192"/>
      <c r="CBI54" s="192"/>
      <c r="CBJ54" s="192"/>
      <c r="CBK54" s="192"/>
      <c r="CBL54" s="192"/>
      <c r="CBM54" s="192"/>
      <c r="CBN54" s="192"/>
      <c r="CBO54" s="192"/>
      <c r="CBP54" s="192"/>
      <c r="CBQ54" s="192"/>
      <c r="CBR54" s="192"/>
      <c r="CBS54" s="192"/>
      <c r="CBT54" s="192"/>
      <c r="CBU54" s="192"/>
      <c r="CBV54" s="192"/>
      <c r="CBW54" s="192"/>
      <c r="CBX54" s="192"/>
      <c r="CBY54" s="192"/>
      <c r="CBZ54" s="192"/>
      <c r="CCA54" s="192"/>
      <c r="CCB54" s="192"/>
      <c r="CCC54" s="192"/>
      <c r="CCD54" s="192"/>
      <c r="CCE54" s="192"/>
      <c r="CCF54" s="192"/>
      <c r="CCG54" s="192"/>
      <c r="CCH54" s="192"/>
      <c r="CCI54" s="192"/>
      <c r="CCJ54" s="192"/>
      <c r="CCK54" s="192"/>
      <c r="CCL54" s="192"/>
      <c r="CCM54" s="192"/>
      <c r="CCN54" s="192"/>
      <c r="CCO54" s="192"/>
      <c r="CCP54" s="192"/>
      <c r="CCQ54" s="192"/>
      <c r="CCR54" s="192"/>
      <c r="CCS54" s="192"/>
      <c r="CCT54" s="192"/>
      <c r="CCU54" s="192"/>
      <c r="CCV54" s="192"/>
      <c r="CCW54" s="192"/>
      <c r="CCX54" s="192"/>
      <c r="CCY54" s="192"/>
      <c r="CCZ54" s="192"/>
      <c r="CDA54" s="192"/>
      <c r="CDB54" s="192"/>
      <c r="CDC54" s="192"/>
      <c r="CDD54" s="192"/>
      <c r="CDE54" s="192"/>
      <c r="CDF54" s="192"/>
      <c r="CDG54" s="192"/>
      <c r="CDH54" s="192"/>
      <c r="CDI54" s="192"/>
      <c r="CDJ54" s="192"/>
      <c r="CDK54" s="192"/>
      <c r="CDL54" s="192"/>
      <c r="CDM54" s="192"/>
      <c r="CDN54" s="192"/>
      <c r="CDO54" s="192"/>
      <c r="CDP54" s="192"/>
      <c r="CDQ54" s="192"/>
      <c r="CDR54" s="192"/>
      <c r="CDS54" s="192"/>
      <c r="CDT54" s="192"/>
      <c r="CDU54" s="192"/>
      <c r="CDV54" s="192"/>
      <c r="CDW54" s="192"/>
      <c r="CDX54" s="192"/>
      <c r="CDY54" s="192"/>
      <c r="CDZ54" s="192"/>
      <c r="CEA54" s="192"/>
      <c r="CEB54" s="192"/>
      <c r="CEC54" s="192"/>
      <c r="CED54" s="192"/>
      <c r="CEE54" s="192"/>
      <c r="CEF54" s="192"/>
      <c r="CEG54" s="192"/>
      <c r="CEH54" s="192"/>
      <c r="CEI54" s="192"/>
      <c r="CEJ54" s="192"/>
      <c r="CEK54" s="192"/>
      <c r="CEL54" s="192"/>
      <c r="CEM54" s="192"/>
      <c r="CEN54" s="192"/>
      <c r="CEO54" s="192"/>
      <c r="CEP54" s="192"/>
      <c r="CEQ54" s="192"/>
      <c r="CER54" s="192"/>
      <c r="CES54" s="192"/>
      <c r="CET54" s="192"/>
      <c r="CEU54" s="192"/>
      <c r="CEV54" s="192"/>
      <c r="CEW54" s="192"/>
      <c r="CEX54" s="192"/>
      <c r="CEY54" s="192"/>
      <c r="CEZ54" s="192"/>
      <c r="CFA54" s="192"/>
      <c r="CFB54" s="192"/>
      <c r="CFC54" s="192"/>
      <c r="CFD54" s="192"/>
      <c r="CFE54" s="192"/>
      <c r="CFF54" s="192"/>
      <c r="CFG54" s="192"/>
      <c r="CFH54" s="192"/>
      <c r="CFI54" s="192"/>
      <c r="CFJ54" s="192"/>
      <c r="CFK54" s="192"/>
      <c r="CFL54" s="192"/>
      <c r="CFM54" s="192"/>
      <c r="CFN54" s="192"/>
      <c r="CFO54" s="192"/>
      <c r="CFP54" s="192"/>
      <c r="CFQ54" s="192"/>
      <c r="CFR54" s="192"/>
      <c r="CFS54" s="192"/>
      <c r="CFT54" s="192"/>
      <c r="CFU54" s="192"/>
      <c r="CFV54" s="192"/>
      <c r="CFW54" s="192"/>
      <c r="CFX54" s="192"/>
      <c r="CFY54" s="192"/>
      <c r="CFZ54" s="192"/>
      <c r="CGA54" s="192"/>
      <c r="CGB54" s="192"/>
      <c r="CGC54" s="192"/>
      <c r="CGD54" s="192"/>
      <c r="CGE54" s="192"/>
      <c r="CGF54" s="192"/>
      <c r="CGG54" s="192"/>
      <c r="CGH54" s="192"/>
      <c r="CGI54" s="192"/>
      <c r="CGJ54" s="192"/>
      <c r="CGK54" s="192"/>
      <c r="CGL54" s="192"/>
      <c r="CGM54" s="192"/>
      <c r="CGN54" s="192"/>
      <c r="CGO54" s="192"/>
      <c r="CGP54" s="192"/>
      <c r="CGQ54" s="192"/>
      <c r="CGR54" s="192"/>
      <c r="CGS54" s="192"/>
      <c r="CGT54" s="192"/>
      <c r="CGU54" s="192"/>
      <c r="CGV54" s="192"/>
      <c r="CGW54" s="192"/>
      <c r="CGX54" s="192"/>
      <c r="CGY54" s="192"/>
      <c r="CGZ54" s="192"/>
      <c r="CHA54" s="192"/>
      <c r="CHB54" s="192"/>
      <c r="CHC54" s="192"/>
      <c r="CHD54" s="192"/>
      <c r="CHE54" s="192"/>
      <c r="CHF54" s="192"/>
      <c r="CHG54" s="192"/>
      <c r="CHH54" s="192"/>
      <c r="CHI54" s="192"/>
      <c r="CHJ54" s="192"/>
      <c r="CHK54" s="192"/>
      <c r="CHL54" s="192"/>
      <c r="CHM54" s="192"/>
      <c r="CHN54" s="192"/>
      <c r="CHO54" s="192"/>
      <c r="CHP54" s="192"/>
      <c r="CHQ54" s="192"/>
      <c r="CHR54" s="192"/>
      <c r="CHS54" s="192"/>
      <c r="CHT54" s="192"/>
      <c r="CHU54" s="192"/>
      <c r="CHV54" s="192"/>
      <c r="CHW54" s="192"/>
      <c r="CHX54" s="192"/>
      <c r="CHY54" s="192"/>
      <c r="CHZ54" s="192"/>
      <c r="CIA54" s="192"/>
      <c r="CIB54" s="192"/>
      <c r="CIC54" s="192"/>
      <c r="CID54" s="192"/>
      <c r="CIE54" s="192"/>
      <c r="CIF54" s="192"/>
      <c r="CIG54" s="192"/>
      <c r="CIH54" s="192"/>
      <c r="CII54" s="192"/>
      <c r="CIJ54" s="192"/>
      <c r="CIK54" s="192"/>
      <c r="CIL54" s="192"/>
      <c r="CIM54" s="192"/>
      <c r="CIN54" s="192"/>
      <c r="CIO54" s="192"/>
      <c r="CIP54" s="192"/>
      <c r="CIQ54" s="192"/>
      <c r="CIR54" s="192"/>
      <c r="CIS54" s="192"/>
      <c r="CIT54" s="192"/>
      <c r="CIU54" s="192"/>
      <c r="CIV54" s="192"/>
      <c r="CIW54" s="192"/>
      <c r="CIX54" s="192"/>
      <c r="CIY54" s="192"/>
      <c r="CIZ54" s="192"/>
      <c r="CJA54" s="192"/>
      <c r="CJB54" s="192"/>
      <c r="CJC54" s="192"/>
      <c r="CJD54" s="192"/>
      <c r="CJE54" s="192"/>
      <c r="CJF54" s="192"/>
      <c r="CJG54" s="192"/>
      <c r="CJH54" s="192"/>
      <c r="CJI54" s="192"/>
      <c r="CJJ54" s="192"/>
      <c r="CJK54" s="192"/>
      <c r="CJL54" s="192"/>
      <c r="CJM54" s="192"/>
      <c r="CJN54" s="192"/>
      <c r="CJO54" s="192"/>
      <c r="CJP54" s="192"/>
      <c r="CJQ54" s="192"/>
      <c r="CJR54" s="192"/>
      <c r="CJS54" s="192"/>
      <c r="CJT54" s="192"/>
      <c r="CJU54" s="192"/>
      <c r="CJV54" s="192"/>
      <c r="CJW54" s="192"/>
      <c r="CJX54" s="192"/>
      <c r="CJY54" s="192"/>
      <c r="CJZ54" s="192"/>
      <c r="CKA54" s="192"/>
      <c r="CKB54" s="192"/>
      <c r="CKC54" s="192"/>
      <c r="CKD54" s="192"/>
      <c r="CKE54" s="192"/>
      <c r="CKF54" s="192"/>
      <c r="CKG54" s="192"/>
      <c r="CKH54" s="192"/>
      <c r="CKI54" s="192"/>
      <c r="CKJ54" s="192"/>
      <c r="CKK54" s="192"/>
      <c r="CKL54" s="192"/>
      <c r="CKM54" s="192"/>
      <c r="CKN54" s="192"/>
      <c r="CKO54" s="192"/>
      <c r="CKP54" s="192"/>
      <c r="CKQ54" s="192"/>
      <c r="CKR54" s="192"/>
      <c r="CKS54" s="192"/>
      <c r="CKT54" s="192"/>
      <c r="CKU54" s="192"/>
      <c r="CKV54" s="192"/>
      <c r="CKW54" s="192"/>
      <c r="CKX54" s="192"/>
      <c r="CKY54" s="192"/>
      <c r="CKZ54" s="192"/>
      <c r="CLA54" s="192"/>
      <c r="CLB54" s="192"/>
      <c r="CLC54" s="192"/>
      <c r="CLD54" s="192"/>
      <c r="CLE54" s="192"/>
      <c r="CLF54" s="192"/>
      <c r="CLG54" s="192"/>
      <c r="CLH54" s="192"/>
      <c r="CLI54" s="192"/>
      <c r="CLJ54" s="192"/>
      <c r="CLK54" s="192"/>
      <c r="CLL54" s="192"/>
      <c r="CLM54" s="192"/>
      <c r="CLN54" s="192"/>
      <c r="CLO54" s="192"/>
      <c r="CLP54" s="192"/>
      <c r="CLQ54" s="192"/>
      <c r="CLR54" s="192"/>
      <c r="CLS54" s="192"/>
      <c r="CLT54" s="192"/>
      <c r="CLU54" s="192"/>
      <c r="CLV54" s="192"/>
      <c r="CLW54" s="192"/>
      <c r="CLX54" s="192"/>
      <c r="CLY54" s="192"/>
      <c r="CLZ54" s="192"/>
      <c r="CMA54" s="192"/>
      <c r="CMB54" s="192"/>
      <c r="CMC54" s="192"/>
      <c r="CMD54" s="192"/>
      <c r="CME54" s="192"/>
      <c r="CMF54" s="192"/>
      <c r="CMG54" s="192"/>
      <c r="CMH54" s="192"/>
      <c r="CMI54" s="192"/>
      <c r="CMJ54" s="192"/>
      <c r="CMK54" s="192"/>
      <c r="CML54" s="192"/>
      <c r="CMM54" s="192"/>
      <c r="CMN54" s="192"/>
      <c r="CMO54" s="192"/>
      <c r="CMP54" s="192"/>
      <c r="CMQ54" s="192"/>
      <c r="CMR54" s="192"/>
      <c r="CMS54" s="192"/>
      <c r="CMT54" s="192"/>
      <c r="CMU54" s="192"/>
      <c r="CMV54" s="192"/>
      <c r="CMW54" s="192"/>
      <c r="CMX54" s="192"/>
      <c r="CMY54" s="192"/>
      <c r="CMZ54" s="192"/>
      <c r="CNA54" s="192"/>
      <c r="CNB54" s="192"/>
      <c r="CNC54" s="192"/>
      <c r="CND54" s="192"/>
      <c r="CNE54" s="192"/>
      <c r="CNF54" s="192"/>
      <c r="CNG54" s="192"/>
      <c r="CNH54" s="192"/>
      <c r="CNI54" s="192"/>
      <c r="CNJ54" s="192"/>
      <c r="CNK54" s="192"/>
      <c r="CNL54" s="192"/>
      <c r="CNM54" s="192"/>
      <c r="CNN54" s="192"/>
      <c r="CNO54" s="192"/>
      <c r="CNP54" s="192"/>
      <c r="CNQ54" s="192"/>
      <c r="CNR54" s="192"/>
      <c r="CNS54" s="192"/>
      <c r="CNT54" s="192"/>
      <c r="CNU54" s="192"/>
      <c r="CNV54" s="192"/>
      <c r="CNW54" s="192"/>
      <c r="CNX54" s="192"/>
      <c r="CNY54" s="192"/>
      <c r="CNZ54" s="192"/>
      <c r="COA54" s="192"/>
      <c r="COB54" s="192"/>
      <c r="COC54" s="192"/>
      <c r="COD54" s="192"/>
      <c r="COE54" s="192"/>
      <c r="COF54" s="192"/>
      <c r="COG54" s="192"/>
      <c r="COH54" s="192"/>
      <c r="COI54" s="192"/>
      <c r="COJ54" s="192"/>
      <c r="COK54" s="192"/>
      <c r="COL54" s="192"/>
      <c r="COM54" s="192"/>
      <c r="CON54" s="192"/>
      <c r="COO54" s="192"/>
      <c r="COP54" s="192"/>
      <c r="COQ54" s="192"/>
      <c r="COR54" s="192"/>
      <c r="COS54" s="192"/>
      <c r="COT54" s="192"/>
      <c r="COU54" s="192"/>
      <c r="COV54" s="192"/>
      <c r="COW54" s="192"/>
      <c r="COX54" s="192"/>
      <c r="COY54" s="192"/>
      <c r="COZ54" s="192"/>
      <c r="CPA54" s="192"/>
      <c r="CPB54" s="192"/>
      <c r="CPC54" s="192"/>
      <c r="CPD54" s="192"/>
      <c r="CPE54" s="192"/>
      <c r="CPF54" s="192"/>
      <c r="CPG54" s="192"/>
      <c r="CPH54" s="192"/>
      <c r="CPI54" s="192"/>
      <c r="CPJ54" s="192"/>
      <c r="CPK54" s="192"/>
      <c r="CPL54" s="192"/>
      <c r="CPM54" s="192"/>
      <c r="CPN54" s="192"/>
      <c r="CPO54" s="192"/>
      <c r="CPP54" s="192"/>
      <c r="CPQ54" s="192"/>
      <c r="CPR54" s="192"/>
      <c r="CPS54" s="192"/>
      <c r="CPT54" s="192"/>
      <c r="CPU54" s="192"/>
      <c r="CPV54" s="192"/>
      <c r="CPW54" s="192"/>
      <c r="CPX54" s="192"/>
      <c r="CPY54" s="192"/>
      <c r="CPZ54" s="192"/>
      <c r="CQA54" s="192"/>
      <c r="CQB54" s="192"/>
      <c r="CQC54" s="192"/>
      <c r="CQD54" s="192"/>
      <c r="CQE54" s="192"/>
      <c r="CQF54" s="192"/>
      <c r="CQG54" s="192"/>
      <c r="CQH54" s="192"/>
      <c r="CQI54" s="192"/>
      <c r="CQJ54" s="192"/>
      <c r="CQK54" s="192"/>
      <c r="CQL54" s="192"/>
      <c r="CQM54" s="192"/>
      <c r="CQN54" s="192"/>
      <c r="CQO54" s="192"/>
      <c r="CQP54" s="192"/>
      <c r="CQQ54" s="192"/>
      <c r="CQR54" s="192"/>
      <c r="CQS54" s="192"/>
      <c r="CQT54" s="192"/>
      <c r="CQU54" s="192"/>
      <c r="CQV54" s="192"/>
      <c r="CQW54" s="192"/>
      <c r="CQX54" s="192"/>
      <c r="CQY54" s="192"/>
      <c r="CQZ54" s="192"/>
      <c r="CRA54" s="192"/>
      <c r="CRB54" s="192"/>
      <c r="CRC54" s="192"/>
      <c r="CRD54" s="192"/>
      <c r="CRE54" s="192"/>
      <c r="CRF54" s="192"/>
      <c r="CRG54" s="192"/>
      <c r="CRH54" s="192"/>
      <c r="CRI54" s="192"/>
      <c r="CRJ54" s="192"/>
      <c r="CRK54" s="192"/>
      <c r="CRL54" s="192"/>
      <c r="CRM54" s="192"/>
      <c r="CRN54" s="192"/>
      <c r="CRO54" s="192"/>
      <c r="CRP54" s="192"/>
      <c r="CRQ54" s="192"/>
      <c r="CRR54" s="192"/>
      <c r="CRS54" s="192"/>
      <c r="CRT54" s="192"/>
      <c r="CRU54" s="192"/>
      <c r="CRV54" s="192"/>
      <c r="CRW54" s="192"/>
      <c r="CRX54" s="192"/>
      <c r="CRY54" s="192"/>
      <c r="CRZ54" s="192"/>
      <c r="CSA54" s="192"/>
      <c r="CSB54" s="192"/>
      <c r="CSC54" s="192"/>
      <c r="CSD54" s="192"/>
      <c r="CSE54" s="192"/>
      <c r="CSF54" s="192"/>
      <c r="CSG54" s="192"/>
      <c r="CSH54" s="192"/>
      <c r="CSI54" s="192"/>
      <c r="CSJ54" s="192"/>
      <c r="CSK54" s="192"/>
      <c r="CSL54" s="192"/>
      <c r="CSM54" s="192"/>
      <c r="CSN54" s="192"/>
      <c r="CSO54" s="192"/>
      <c r="CSP54" s="192"/>
      <c r="CSQ54" s="192"/>
      <c r="CSR54" s="192"/>
      <c r="CSS54" s="192"/>
      <c r="CST54" s="192"/>
      <c r="CSU54" s="192"/>
      <c r="CSV54" s="192"/>
      <c r="CSW54" s="192"/>
      <c r="CSX54" s="192"/>
      <c r="CSY54" s="192"/>
      <c r="CSZ54" s="192"/>
      <c r="CTA54" s="192"/>
      <c r="CTB54" s="192"/>
      <c r="CTC54" s="192"/>
      <c r="CTD54" s="192"/>
      <c r="CTE54" s="192"/>
      <c r="CTF54" s="192"/>
      <c r="CTG54" s="192"/>
      <c r="CTH54" s="192"/>
      <c r="CTI54" s="192"/>
      <c r="CTJ54" s="192"/>
      <c r="CTK54" s="192"/>
      <c r="CTL54" s="192"/>
      <c r="CTM54" s="192"/>
      <c r="CTN54" s="192"/>
      <c r="CTO54" s="192"/>
      <c r="CTP54" s="192"/>
      <c r="CTQ54" s="192"/>
      <c r="CTR54" s="192"/>
      <c r="CTS54" s="192"/>
      <c r="CTT54" s="192"/>
      <c r="CTU54" s="192"/>
      <c r="CTV54" s="192"/>
      <c r="CTW54" s="192"/>
      <c r="CTX54" s="192"/>
      <c r="CTY54" s="192"/>
      <c r="CTZ54" s="192"/>
      <c r="CUA54" s="192"/>
      <c r="CUB54" s="192"/>
      <c r="CUC54" s="192"/>
      <c r="CUD54" s="192"/>
      <c r="CUE54" s="192"/>
      <c r="CUF54" s="192"/>
      <c r="CUG54" s="192"/>
      <c r="CUH54" s="192"/>
      <c r="CUI54" s="192"/>
      <c r="CUJ54" s="192"/>
      <c r="CUK54" s="192"/>
      <c r="CUL54" s="192"/>
      <c r="CUM54" s="192"/>
      <c r="CUN54" s="192"/>
      <c r="CUO54" s="192"/>
      <c r="CUP54" s="192"/>
      <c r="CUQ54" s="192"/>
      <c r="CUR54" s="192"/>
      <c r="CUS54" s="192"/>
      <c r="CUT54" s="192"/>
      <c r="CUU54" s="192"/>
      <c r="CUV54" s="192"/>
      <c r="CUW54" s="192"/>
      <c r="CUX54" s="192"/>
      <c r="CUY54" s="192"/>
      <c r="CUZ54" s="192"/>
      <c r="CVA54" s="192"/>
      <c r="CVB54" s="192"/>
      <c r="CVC54" s="192"/>
      <c r="CVD54" s="192"/>
      <c r="CVE54" s="192"/>
      <c r="CVF54" s="192"/>
      <c r="CVG54" s="192"/>
      <c r="CVH54" s="192"/>
      <c r="CVI54" s="192"/>
      <c r="CVJ54" s="192"/>
      <c r="CVK54" s="192"/>
      <c r="CVL54" s="192"/>
      <c r="CVM54" s="192"/>
      <c r="CVN54" s="192"/>
      <c r="CVO54" s="192"/>
      <c r="CVP54" s="192"/>
      <c r="CVQ54" s="192"/>
      <c r="CVR54" s="192"/>
      <c r="CVS54" s="192"/>
      <c r="CVT54" s="192"/>
      <c r="CVU54" s="192"/>
      <c r="CVV54" s="192"/>
      <c r="CVW54" s="192"/>
      <c r="CVX54" s="192"/>
      <c r="CVY54" s="192"/>
      <c r="CVZ54" s="192"/>
      <c r="CWA54" s="192"/>
      <c r="CWB54" s="192"/>
      <c r="CWC54" s="192"/>
      <c r="CWD54" s="192"/>
      <c r="CWE54" s="192"/>
      <c r="CWF54" s="192"/>
      <c r="CWG54" s="192"/>
      <c r="CWH54" s="192"/>
      <c r="CWI54" s="192"/>
      <c r="CWJ54" s="192"/>
      <c r="CWK54" s="192"/>
      <c r="CWL54" s="192"/>
      <c r="CWM54" s="192"/>
      <c r="CWN54" s="192"/>
      <c r="CWO54" s="192"/>
      <c r="CWP54" s="192"/>
      <c r="CWQ54" s="192"/>
      <c r="CWR54" s="192"/>
      <c r="CWS54" s="192"/>
      <c r="CWT54" s="192"/>
      <c r="CWU54" s="192"/>
      <c r="CWV54" s="192"/>
      <c r="CWW54" s="192"/>
      <c r="CWX54" s="192"/>
      <c r="CWY54" s="192"/>
      <c r="CWZ54" s="192"/>
      <c r="CXA54" s="192"/>
      <c r="CXB54" s="192"/>
      <c r="CXC54" s="192"/>
      <c r="CXD54" s="192"/>
      <c r="CXE54" s="192"/>
      <c r="CXF54" s="192"/>
      <c r="CXG54" s="192"/>
      <c r="CXH54" s="192"/>
      <c r="CXI54" s="192"/>
      <c r="CXJ54" s="192"/>
      <c r="CXK54" s="192"/>
      <c r="CXL54" s="192"/>
      <c r="CXM54" s="192"/>
      <c r="CXN54" s="192"/>
      <c r="CXO54" s="192"/>
      <c r="CXP54" s="192"/>
      <c r="CXQ54" s="192"/>
      <c r="CXR54" s="192"/>
      <c r="CXS54" s="192"/>
      <c r="CXT54" s="192"/>
      <c r="CXU54" s="192"/>
      <c r="CXV54" s="192"/>
      <c r="CXW54" s="192"/>
      <c r="CXX54" s="192"/>
      <c r="CXY54" s="192"/>
      <c r="CXZ54" s="192"/>
      <c r="CYA54" s="192"/>
      <c r="CYB54" s="192"/>
      <c r="CYC54" s="192"/>
      <c r="CYD54" s="192"/>
      <c r="CYE54" s="192"/>
      <c r="CYF54" s="192"/>
      <c r="CYG54" s="192"/>
      <c r="CYH54" s="192"/>
      <c r="CYI54" s="192"/>
      <c r="CYJ54" s="192"/>
      <c r="CYK54" s="192"/>
      <c r="CYL54" s="192"/>
      <c r="CYM54" s="192"/>
      <c r="CYN54" s="192"/>
      <c r="CYO54" s="192"/>
      <c r="CYP54" s="192"/>
      <c r="CYQ54" s="192"/>
      <c r="CYR54" s="192"/>
      <c r="CYS54" s="192"/>
      <c r="CYT54" s="192"/>
      <c r="CYU54" s="192"/>
      <c r="CYV54" s="192"/>
      <c r="CYW54" s="192"/>
      <c r="CYX54" s="192"/>
      <c r="CYY54" s="192"/>
      <c r="CYZ54" s="192"/>
      <c r="CZA54" s="192"/>
      <c r="CZB54" s="192"/>
      <c r="CZC54" s="192"/>
      <c r="CZD54" s="192"/>
      <c r="CZE54" s="192"/>
      <c r="CZF54" s="192"/>
      <c r="CZG54" s="192"/>
      <c r="CZH54" s="192"/>
      <c r="CZI54" s="192"/>
      <c r="CZJ54" s="192"/>
      <c r="CZK54" s="192"/>
      <c r="CZL54" s="192"/>
      <c r="CZM54" s="192"/>
      <c r="CZN54" s="192"/>
      <c r="CZO54" s="192"/>
      <c r="CZP54" s="192"/>
      <c r="CZQ54" s="192"/>
      <c r="CZR54" s="192"/>
      <c r="CZS54" s="192"/>
      <c r="CZT54" s="192"/>
      <c r="CZU54" s="192"/>
      <c r="CZV54" s="192"/>
      <c r="CZW54" s="192"/>
      <c r="CZX54" s="192"/>
      <c r="CZY54" s="192"/>
      <c r="CZZ54" s="192"/>
      <c r="DAA54" s="192"/>
      <c r="DAB54" s="192"/>
      <c r="DAC54" s="192"/>
      <c r="DAD54" s="192"/>
      <c r="DAE54" s="192"/>
      <c r="DAF54" s="192"/>
      <c r="DAG54" s="192"/>
      <c r="DAH54" s="192"/>
      <c r="DAI54" s="192"/>
      <c r="DAJ54" s="192"/>
      <c r="DAK54" s="192"/>
      <c r="DAL54" s="192"/>
      <c r="DAM54" s="192"/>
      <c r="DAN54" s="192"/>
      <c r="DAO54" s="192"/>
      <c r="DAP54" s="192"/>
      <c r="DAQ54" s="192"/>
      <c r="DAR54" s="192"/>
      <c r="DAS54" s="192"/>
      <c r="DAT54" s="192"/>
      <c r="DAU54" s="192"/>
      <c r="DAV54" s="192"/>
      <c r="DAW54" s="192"/>
      <c r="DAX54" s="192"/>
      <c r="DAY54" s="192"/>
      <c r="DAZ54" s="192"/>
      <c r="DBA54" s="192"/>
      <c r="DBB54" s="192"/>
      <c r="DBC54" s="192"/>
      <c r="DBD54" s="192"/>
      <c r="DBE54" s="192"/>
      <c r="DBF54" s="192"/>
      <c r="DBG54" s="192"/>
      <c r="DBH54" s="192"/>
      <c r="DBI54" s="192"/>
      <c r="DBJ54" s="192"/>
      <c r="DBK54" s="192"/>
      <c r="DBL54" s="192"/>
      <c r="DBM54" s="192"/>
      <c r="DBN54" s="192"/>
      <c r="DBO54" s="192"/>
      <c r="DBP54" s="192"/>
      <c r="DBQ54" s="192"/>
      <c r="DBR54" s="192"/>
      <c r="DBS54" s="192"/>
      <c r="DBT54" s="192"/>
      <c r="DBU54" s="192"/>
      <c r="DBV54" s="192"/>
      <c r="DBW54" s="192"/>
      <c r="DBX54" s="192"/>
      <c r="DBY54" s="192"/>
      <c r="DBZ54" s="192"/>
      <c r="DCA54" s="192"/>
      <c r="DCB54" s="192"/>
      <c r="DCC54" s="192"/>
      <c r="DCD54" s="192"/>
      <c r="DCE54" s="192"/>
      <c r="DCF54" s="192"/>
      <c r="DCG54" s="192"/>
      <c r="DCH54" s="192"/>
      <c r="DCI54" s="192"/>
      <c r="DCJ54" s="192"/>
      <c r="DCK54" s="192"/>
      <c r="DCL54" s="192"/>
      <c r="DCM54" s="192"/>
      <c r="DCN54" s="192"/>
      <c r="DCO54" s="192"/>
      <c r="DCP54" s="192"/>
      <c r="DCQ54" s="192"/>
      <c r="DCR54" s="192"/>
      <c r="DCS54" s="192"/>
      <c r="DCT54" s="192"/>
      <c r="DCU54" s="192"/>
      <c r="DCV54" s="192"/>
      <c r="DCW54" s="192"/>
      <c r="DCX54" s="192"/>
      <c r="DCY54" s="192"/>
      <c r="DCZ54" s="192"/>
      <c r="DDA54" s="192"/>
      <c r="DDB54" s="192"/>
      <c r="DDC54" s="192"/>
      <c r="DDD54" s="192"/>
      <c r="DDE54" s="192"/>
      <c r="DDF54" s="192"/>
      <c r="DDG54" s="192"/>
      <c r="DDH54" s="192"/>
      <c r="DDI54" s="192"/>
      <c r="DDJ54" s="192"/>
      <c r="DDK54" s="192"/>
      <c r="DDL54" s="192"/>
      <c r="DDM54" s="192"/>
      <c r="DDN54" s="192"/>
      <c r="DDO54" s="192"/>
      <c r="DDP54" s="192"/>
      <c r="DDQ54" s="192"/>
      <c r="DDR54" s="192"/>
      <c r="DDS54" s="192"/>
      <c r="DDT54" s="192"/>
      <c r="DDU54" s="192"/>
      <c r="DDV54" s="192"/>
      <c r="DDW54" s="192"/>
      <c r="DDX54" s="192"/>
      <c r="DDY54" s="192"/>
      <c r="DDZ54" s="192"/>
      <c r="DEA54" s="192"/>
      <c r="DEB54" s="192"/>
      <c r="DEC54" s="192"/>
      <c r="DED54" s="192"/>
      <c r="DEE54" s="192"/>
      <c r="DEF54" s="192"/>
      <c r="DEG54" s="192"/>
      <c r="DEH54" s="192"/>
      <c r="DEI54" s="192"/>
      <c r="DEJ54" s="192"/>
      <c r="DEK54" s="192"/>
      <c r="DEL54" s="192"/>
      <c r="DEM54" s="192"/>
      <c r="DEN54" s="192"/>
      <c r="DEO54" s="192"/>
      <c r="DEP54" s="192"/>
      <c r="DEQ54" s="192"/>
      <c r="DER54" s="192"/>
      <c r="DES54" s="192"/>
      <c r="DET54" s="192"/>
      <c r="DEU54" s="192"/>
      <c r="DEV54" s="192"/>
      <c r="DEW54" s="192"/>
      <c r="DEX54" s="192"/>
      <c r="DEY54" s="192"/>
      <c r="DEZ54" s="192"/>
      <c r="DFA54" s="192"/>
      <c r="DFB54" s="192"/>
      <c r="DFC54" s="192"/>
      <c r="DFD54" s="192"/>
      <c r="DFE54" s="192"/>
      <c r="DFF54" s="192"/>
      <c r="DFG54" s="192"/>
      <c r="DFH54" s="192"/>
      <c r="DFI54" s="192"/>
      <c r="DFJ54" s="192"/>
      <c r="DFK54" s="192"/>
      <c r="DFL54" s="192"/>
      <c r="DFM54" s="192"/>
      <c r="DFN54" s="192"/>
      <c r="DFO54" s="192"/>
      <c r="DFP54" s="192"/>
      <c r="DFQ54" s="192"/>
      <c r="DFR54" s="192"/>
      <c r="DFS54" s="192"/>
      <c r="DFT54" s="192"/>
      <c r="DFU54" s="192"/>
      <c r="DFV54" s="192"/>
      <c r="DFW54" s="192"/>
      <c r="DFX54" s="192"/>
      <c r="DFY54" s="192"/>
      <c r="DFZ54" s="192"/>
      <c r="DGA54" s="192"/>
      <c r="DGB54" s="192"/>
      <c r="DGC54" s="192"/>
      <c r="DGD54" s="192"/>
      <c r="DGE54" s="192"/>
      <c r="DGF54" s="192"/>
      <c r="DGG54" s="192"/>
      <c r="DGH54" s="192"/>
      <c r="DGI54" s="192"/>
      <c r="DGJ54" s="192"/>
      <c r="DGK54" s="192"/>
      <c r="DGL54" s="192"/>
      <c r="DGM54" s="192"/>
      <c r="DGN54" s="192"/>
      <c r="DGO54" s="192"/>
      <c r="DGP54" s="192"/>
      <c r="DGQ54" s="192"/>
      <c r="DGR54" s="192"/>
      <c r="DGS54" s="192"/>
      <c r="DGT54" s="192"/>
      <c r="DGU54" s="192"/>
      <c r="DGV54" s="192"/>
      <c r="DGW54" s="192"/>
      <c r="DGX54" s="192"/>
      <c r="DGY54" s="192"/>
      <c r="DGZ54" s="192"/>
      <c r="DHA54" s="192"/>
      <c r="DHB54" s="192"/>
      <c r="DHC54" s="192"/>
      <c r="DHD54" s="192"/>
      <c r="DHE54" s="192"/>
      <c r="DHF54" s="192"/>
      <c r="DHG54" s="192"/>
      <c r="DHH54" s="192"/>
      <c r="DHI54" s="192"/>
      <c r="DHJ54" s="192"/>
      <c r="DHK54" s="192"/>
      <c r="DHL54" s="192"/>
      <c r="DHM54" s="192"/>
      <c r="DHN54" s="192"/>
      <c r="DHO54" s="192"/>
      <c r="DHP54" s="192"/>
      <c r="DHQ54" s="192"/>
      <c r="DHR54" s="192"/>
      <c r="DHS54" s="192"/>
      <c r="DHT54" s="192"/>
      <c r="DHU54" s="192"/>
      <c r="DHV54" s="192"/>
      <c r="DHW54" s="192"/>
      <c r="DHX54" s="192"/>
      <c r="DHY54" s="192"/>
      <c r="DHZ54" s="192"/>
      <c r="DIA54" s="192"/>
      <c r="DIB54" s="192"/>
      <c r="DIC54" s="192"/>
      <c r="DID54" s="192"/>
      <c r="DIE54" s="192"/>
      <c r="DIF54" s="192"/>
      <c r="DIG54" s="192"/>
      <c r="DIH54" s="192"/>
      <c r="DII54" s="192"/>
      <c r="DIJ54" s="192"/>
      <c r="DIK54" s="192"/>
      <c r="DIL54" s="192"/>
      <c r="DIM54" s="192"/>
      <c r="DIN54" s="192"/>
      <c r="DIO54" s="192"/>
      <c r="DIP54" s="192"/>
      <c r="DIQ54" s="192"/>
      <c r="DIR54" s="192"/>
      <c r="DIS54" s="192"/>
      <c r="DIT54" s="192"/>
      <c r="DIU54" s="192"/>
      <c r="DIV54" s="192"/>
      <c r="DIW54" s="192"/>
      <c r="DIX54" s="192"/>
      <c r="DIY54" s="192"/>
      <c r="DIZ54" s="192"/>
      <c r="DJA54" s="192"/>
      <c r="DJB54" s="192"/>
      <c r="DJC54" s="192"/>
      <c r="DJD54" s="192"/>
      <c r="DJE54" s="192"/>
      <c r="DJF54" s="192"/>
      <c r="DJG54" s="192"/>
      <c r="DJH54" s="192"/>
      <c r="DJI54" s="192"/>
      <c r="DJJ54" s="192"/>
      <c r="DJK54" s="192"/>
      <c r="DJL54" s="192"/>
      <c r="DJM54" s="192"/>
      <c r="DJN54" s="192"/>
      <c r="DJO54" s="192"/>
      <c r="DJP54" s="192"/>
      <c r="DJQ54" s="192"/>
      <c r="DJR54" s="192"/>
      <c r="DJS54" s="192"/>
      <c r="DJT54" s="192"/>
      <c r="DJU54" s="192"/>
      <c r="DJV54" s="192"/>
      <c r="DJW54" s="192"/>
      <c r="DJX54" s="192"/>
      <c r="DJY54" s="192"/>
      <c r="DJZ54" s="192"/>
      <c r="DKA54" s="192"/>
      <c r="DKB54" s="192"/>
      <c r="DKC54" s="192"/>
      <c r="DKD54" s="192"/>
      <c r="DKE54" s="192"/>
      <c r="DKF54" s="192"/>
      <c r="DKG54" s="192"/>
      <c r="DKH54" s="192"/>
      <c r="DKI54" s="192"/>
      <c r="DKJ54" s="192"/>
      <c r="DKK54" s="192"/>
      <c r="DKL54" s="192"/>
      <c r="DKM54" s="192"/>
      <c r="DKN54" s="192"/>
      <c r="DKO54" s="192"/>
      <c r="DKP54" s="192"/>
      <c r="DKQ54" s="192"/>
      <c r="DKR54" s="192"/>
      <c r="DKS54" s="192"/>
      <c r="DKT54" s="192"/>
      <c r="DKU54" s="192"/>
      <c r="DKV54" s="192"/>
      <c r="DKW54" s="192"/>
      <c r="DKX54" s="192"/>
      <c r="DKY54" s="192"/>
      <c r="DKZ54" s="192"/>
      <c r="DLA54" s="192"/>
      <c r="DLB54" s="192"/>
      <c r="DLC54" s="192"/>
      <c r="DLD54" s="192"/>
      <c r="DLE54" s="192"/>
      <c r="DLF54" s="192"/>
      <c r="DLG54" s="192"/>
      <c r="DLH54" s="192"/>
      <c r="DLI54" s="192"/>
      <c r="DLJ54" s="192"/>
      <c r="DLK54" s="192"/>
      <c r="DLL54" s="192"/>
      <c r="DLM54" s="192"/>
      <c r="DLN54" s="192"/>
      <c r="DLO54" s="192"/>
      <c r="DLP54" s="192"/>
      <c r="DLQ54" s="192"/>
      <c r="DLR54" s="192"/>
      <c r="DLS54" s="192"/>
      <c r="DLT54" s="192"/>
      <c r="DLU54" s="192"/>
      <c r="DLV54" s="192"/>
      <c r="DLW54" s="192"/>
      <c r="DLX54" s="192"/>
      <c r="DLY54" s="192"/>
      <c r="DLZ54" s="192"/>
      <c r="DMA54" s="192"/>
      <c r="DMB54" s="192"/>
      <c r="DMC54" s="192"/>
      <c r="DMD54" s="192"/>
      <c r="DME54" s="192"/>
      <c r="DMF54" s="192"/>
      <c r="DMG54" s="192"/>
      <c r="DMH54" s="192"/>
      <c r="DMI54" s="192"/>
      <c r="DMJ54" s="192"/>
      <c r="DMK54" s="192"/>
      <c r="DML54" s="192"/>
      <c r="DMM54" s="192"/>
      <c r="DMN54" s="192"/>
      <c r="DMO54" s="192"/>
      <c r="DMP54" s="192"/>
      <c r="DMQ54" s="192"/>
      <c r="DMR54" s="192"/>
      <c r="DMS54" s="192"/>
      <c r="DMT54" s="192"/>
      <c r="DMU54" s="192"/>
      <c r="DMV54" s="192"/>
      <c r="DMW54" s="192"/>
      <c r="DMX54" s="192"/>
      <c r="DMY54" s="192"/>
      <c r="DMZ54" s="192"/>
      <c r="DNA54" s="192"/>
      <c r="DNB54" s="192"/>
      <c r="DNC54" s="192"/>
      <c r="DND54" s="192"/>
      <c r="DNE54" s="192"/>
      <c r="DNF54" s="192"/>
      <c r="DNG54" s="192"/>
      <c r="DNH54" s="192"/>
      <c r="DNI54" s="192"/>
      <c r="DNJ54" s="192"/>
      <c r="DNK54" s="192"/>
      <c r="DNL54" s="192"/>
      <c r="DNM54" s="192"/>
      <c r="DNN54" s="192"/>
      <c r="DNO54" s="192"/>
      <c r="DNP54" s="192"/>
      <c r="DNQ54" s="192"/>
      <c r="DNR54" s="192"/>
      <c r="DNS54" s="192"/>
      <c r="DNT54" s="192"/>
      <c r="DNU54" s="192"/>
      <c r="DNV54" s="192"/>
      <c r="DNW54" s="192"/>
      <c r="DNX54" s="192"/>
      <c r="DNY54" s="192"/>
      <c r="DNZ54" s="192"/>
      <c r="DOA54" s="192"/>
      <c r="DOB54" s="192"/>
      <c r="DOC54" s="192"/>
      <c r="DOD54" s="192"/>
      <c r="DOE54" s="192"/>
      <c r="DOF54" s="192"/>
      <c r="DOG54" s="192"/>
      <c r="DOH54" s="192"/>
      <c r="DOI54" s="192"/>
      <c r="DOJ54" s="192"/>
      <c r="DOK54" s="192"/>
      <c r="DOL54" s="192"/>
      <c r="DOM54" s="192"/>
      <c r="DON54" s="192"/>
      <c r="DOO54" s="192"/>
      <c r="DOP54" s="192"/>
      <c r="DOQ54" s="192"/>
      <c r="DOR54" s="192"/>
      <c r="DOS54" s="192"/>
      <c r="DOT54" s="192"/>
      <c r="DOU54" s="192"/>
      <c r="DOV54" s="192"/>
      <c r="DOW54" s="192"/>
      <c r="DOX54" s="192"/>
      <c r="DOY54" s="192"/>
      <c r="DOZ54" s="192"/>
      <c r="DPA54" s="192"/>
      <c r="DPB54" s="192"/>
      <c r="DPC54" s="192"/>
      <c r="DPD54" s="192"/>
      <c r="DPE54" s="192"/>
      <c r="DPF54" s="192"/>
      <c r="DPG54" s="192"/>
      <c r="DPH54" s="192"/>
      <c r="DPI54" s="192"/>
      <c r="DPJ54" s="192"/>
      <c r="DPK54" s="192"/>
      <c r="DPL54" s="192"/>
      <c r="DPM54" s="192"/>
      <c r="DPN54" s="192"/>
      <c r="DPO54" s="192"/>
      <c r="DPP54" s="192"/>
      <c r="DPQ54" s="192"/>
      <c r="DPR54" s="192"/>
      <c r="DPS54" s="192"/>
      <c r="DPT54" s="192"/>
      <c r="DPU54" s="192"/>
      <c r="DPV54" s="192"/>
      <c r="DPW54" s="192"/>
      <c r="DPX54" s="192"/>
      <c r="DPY54" s="192"/>
      <c r="DPZ54" s="192"/>
      <c r="DQA54" s="192"/>
      <c r="DQB54" s="192"/>
      <c r="DQC54" s="192"/>
      <c r="DQD54" s="192"/>
      <c r="DQE54" s="192"/>
      <c r="DQF54" s="192"/>
      <c r="DQG54" s="192"/>
      <c r="DQH54" s="192"/>
      <c r="DQI54" s="192"/>
      <c r="DQJ54" s="192"/>
      <c r="DQK54" s="192"/>
      <c r="DQL54" s="192"/>
      <c r="DQM54" s="192"/>
      <c r="DQN54" s="192"/>
      <c r="DQO54" s="192"/>
      <c r="DQP54" s="192"/>
      <c r="DQQ54" s="192"/>
      <c r="DQR54" s="192"/>
      <c r="DQS54" s="192"/>
      <c r="DQT54" s="192"/>
      <c r="DQU54" s="192"/>
      <c r="DQV54" s="192"/>
      <c r="DQW54" s="192"/>
      <c r="DQX54" s="192"/>
      <c r="DQY54" s="192"/>
      <c r="DQZ54" s="192"/>
      <c r="DRA54" s="192"/>
      <c r="DRB54" s="192"/>
      <c r="DRC54" s="192"/>
      <c r="DRD54" s="192"/>
      <c r="DRE54" s="192"/>
      <c r="DRF54" s="192"/>
      <c r="DRG54" s="192"/>
      <c r="DRH54" s="192"/>
      <c r="DRI54" s="192"/>
      <c r="DRJ54" s="192"/>
      <c r="DRK54" s="192"/>
      <c r="DRL54" s="192"/>
      <c r="DRM54" s="192"/>
      <c r="DRN54" s="192"/>
      <c r="DRO54" s="192"/>
      <c r="DRP54" s="192"/>
      <c r="DRQ54" s="192"/>
      <c r="DRR54" s="192"/>
      <c r="DRS54" s="192"/>
      <c r="DRT54" s="192"/>
      <c r="DRU54" s="192"/>
      <c r="DRV54" s="192"/>
      <c r="DRW54" s="192"/>
      <c r="DRX54" s="192"/>
      <c r="DRY54" s="192"/>
      <c r="DRZ54" s="192"/>
      <c r="DSA54" s="192"/>
      <c r="DSB54" s="192"/>
      <c r="DSC54" s="192"/>
      <c r="DSD54" s="192"/>
      <c r="DSE54" s="192"/>
      <c r="DSF54" s="192"/>
      <c r="DSG54" s="192"/>
      <c r="DSH54" s="192"/>
      <c r="DSI54" s="192"/>
      <c r="DSJ54" s="192"/>
      <c r="DSK54" s="192"/>
      <c r="DSL54" s="192"/>
      <c r="DSM54" s="192"/>
      <c r="DSN54" s="192"/>
      <c r="DSO54" s="192"/>
      <c r="DSP54" s="192"/>
      <c r="DSQ54" s="192"/>
      <c r="DSR54" s="192"/>
      <c r="DSS54" s="192"/>
      <c r="DST54" s="192"/>
      <c r="DSU54" s="192"/>
      <c r="DSV54" s="192"/>
      <c r="DSW54" s="192"/>
      <c r="DSX54" s="192"/>
      <c r="DSY54" s="192"/>
      <c r="DSZ54" s="192"/>
      <c r="DTA54" s="192"/>
      <c r="DTB54" s="192"/>
      <c r="DTC54" s="192"/>
      <c r="DTD54" s="192"/>
      <c r="DTE54" s="192"/>
      <c r="DTF54" s="192"/>
      <c r="DTG54" s="192"/>
      <c r="DTH54" s="192"/>
      <c r="DTI54" s="192"/>
      <c r="DTJ54" s="192"/>
      <c r="DTK54" s="192"/>
      <c r="DTL54" s="192"/>
      <c r="DTM54" s="192"/>
      <c r="DTN54" s="192"/>
      <c r="DTO54" s="192"/>
      <c r="DTP54" s="192"/>
      <c r="DTQ54" s="192"/>
      <c r="DTR54" s="192"/>
      <c r="DTS54" s="192"/>
      <c r="DTT54" s="192"/>
      <c r="DTU54" s="192"/>
      <c r="DTV54" s="192"/>
      <c r="DTW54" s="192"/>
      <c r="DTX54" s="192"/>
      <c r="DTY54" s="192"/>
      <c r="DTZ54" s="192"/>
      <c r="DUA54" s="192"/>
      <c r="DUB54" s="192"/>
      <c r="DUC54" s="192"/>
      <c r="DUD54" s="192"/>
      <c r="DUE54" s="192"/>
      <c r="DUF54" s="192"/>
      <c r="DUG54" s="192"/>
      <c r="DUH54" s="192"/>
      <c r="DUI54" s="192"/>
      <c r="DUJ54" s="192"/>
      <c r="DUK54" s="192"/>
      <c r="DUL54" s="192"/>
      <c r="DUM54" s="192"/>
      <c r="DUN54" s="192"/>
      <c r="DUO54" s="192"/>
      <c r="DUP54" s="192"/>
      <c r="DUQ54" s="192"/>
      <c r="DUR54" s="192"/>
      <c r="DUS54" s="192"/>
      <c r="DUT54" s="192"/>
      <c r="DUU54" s="192"/>
      <c r="DUV54" s="192"/>
      <c r="DUW54" s="192"/>
      <c r="DUX54" s="192"/>
      <c r="DUY54" s="192"/>
      <c r="DUZ54" s="192"/>
      <c r="DVA54" s="192"/>
      <c r="DVB54" s="192"/>
      <c r="DVC54" s="192"/>
      <c r="DVD54" s="192"/>
      <c r="DVE54" s="192"/>
      <c r="DVF54" s="192"/>
      <c r="DVG54" s="192"/>
      <c r="DVH54" s="192"/>
      <c r="DVI54" s="192"/>
      <c r="DVJ54" s="192"/>
      <c r="DVK54" s="192"/>
      <c r="DVL54" s="192"/>
      <c r="DVM54" s="192"/>
      <c r="DVN54" s="192"/>
      <c r="DVO54" s="192"/>
      <c r="DVP54" s="192"/>
      <c r="DVQ54" s="192"/>
      <c r="DVR54" s="192"/>
      <c r="DVS54" s="192"/>
      <c r="DVT54" s="192"/>
      <c r="DVU54" s="192"/>
      <c r="DVV54" s="192"/>
      <c r="DVW54" s="192"/>
      <c r="DVX54" s="192"/>
      <c r="DVY54" s="192"/>
      <c r="DVZ54" s="192"/>
      <c r="DWA54" s="192"/>
      <c r="DWB54" s="192"/>
      <c r="DWC54" s="192"/>
      <c r="DWD54" s="192"/>
      <c r="DWE54" s="192"/>
      <c r="DWF54" s="192"/>
      <c r="DWG54" s="192"/>
      <c r="DWH54" s="192"/>
      <c r="DWI54" s="192"/>
      <c r="DWJ54" s="192"/>
      <c r="DWK54" s="192"/>
      <c r="DWL54" s="192"/>
      <c r="DWM54" s="192"/>
      <c r="DWN54" s="192"/>
      <c r="DWO54" s="192"/>
      <c r="DWP54" s="192"/>
      <c r="DWQ54" s="192"/>
      <c r="DWR54" s="192"/>
      <c r="DWS54" s="192"/>
      <c r="DWT54" s="192"/>
      <c r="DWU54" s="192"/>
      <c r="DWV54" s="192"/>
      <c r="DWW54" s="192"/>
      <c r="DWX54" s="192"/>
      <c r="DWY54" s="192"/>
      <c r="DWZ54" s="192"/>
      <c r="DXA54" s="192"/>
      <c r="DXB54" s="192"/>
      <c r="DXC54" s="192"/>
      <c r="DXD54" s="192"/>
      <c r="DXE54" s="192"/>
      <c r="DXF54" s="192"/>
      <c r="DXG54" s="192"/>
      <c r="DXH54" s="192"/>
      <c r="DXI54" s="192"/>
      <c r="DXJ54" s="192"/>
      <c r="DXK54" s="192"/>
      <c r="DXL54" s="192"/>
      <c r="DXM54" s="192"/>
      <c r="DXN54" s="192"/>
      <c r="DXO54" s="192"/>
      <c r="DXP54" s="192"/>
      <c r="DXQ54" s="192"/>
      <c r="DXR54" s="192"/>
      <c r="DXS54" s="192"/>
      <c r="DXT54" s="192"/>
      <c r="DXU54" s="192"/>
      <c r="DXV54" s="192"/>
      <c r="DXW54" s="192"/>
      <c r="DXX54" s="192"/>
      <c r="DXY54" s="192"/>
      <c r="DXZ54" s="192"/>
      <c r="DYA54" s="192"/>
      <c r="DYB54" s="192"/>
      <c r="DYC54" s="192"/>
      <c r="DYD54" s="192"/>
      <c r="DYE54" s="192"/>
      <c r="DYF54" s="192"/>
      <c r="DYG54" s="192"/>
      <c r="DYH54" s="192"/>
      <c r="DYI54" s="192"/>
      <c r="DYJ54" s="192"/>
      <c r="DYK54" s="192"/>
      <c r="DYL54" s="192"/>
      <c r="DYM54" s="192"/>
      <c r="DYN54" s="192"/>
      <c r="DYO54" s="192"/>
      <c r="DYP54" s="192"/>
      <c r="DYQ54" s="192"/>
      <c r="DYR54" s="192"/>
      <c r="DYS54" s="192"/>
      <c r="DYT54" s="192"/>
      <c r="DYU54" s="192"/>
      <c r="DYV54" s="192"/>
      <c r="DYW54" s="192"/>
      <c r="DYX54" s="192"/>
      <c r="DYY54" s="192"/>
      <c r="DYZ54" s="192"/>
      <c r="DZA54" s="192"/>
      <c r="DZB54" s="192"/>
      <c r="DZC54" s="192"/>
      <c r="DZD54" s="192"/>
      <c r="DZE54" s="192"/>
      <c r="DZF54" s="192"/>
      <c r="DZG54" s="192"/>
      <c r="DZH54" s="192"/>
      <c r="DZI54" s="192"/>
      <c r="DZJ54" s="192"/>
      <c r="DZK54" s="192"/>
      <c r="DZL54" s="192"/>
      <c r="DZM54" s="192"/>
      <c r="DZN54" s="192"/>
      <c r="DZO54" s="192"/>
      <c r="DZP54" s="192"/>
      <c r="DZQ54" s="192"/>
      <c r="DZR54" s="192"/>
      <c r="DZS54" s="192"/>
      <c r="DZT54" s="192"/>
      <c r="DZU54" s="192"/>
      <c r="DZV54" s="192"/>
      <c r="DZW54" s="192"/>
      <c r="DZX54" s="192"/>
      <c r="DZY54" s="192"/>
      <c r="DZZ54" s="192"/>
      <c r="EAA54" s="192"/>
      <c r="EAB54" s="192"/>
      <c r="EAC54" s="192"/>
      <c r="EAD54" s="192"/>
      <c r="EAE54" s="192"/>
      <c r="EAF54" s="192"/>
      <c r="EAG54" s="192"/>
      <c r="EAH54" s="192"/>
      <c r="EAI54" s="192"/>
      <c r="EAJ54" s="192"/>
      <c r="EAK54" s="192"/>
      <c r="EAL54" s="192"/>
      <c r="EAM54" s="192"/>
      <c r="EAN54" s="192"/>
      <c r="EAO54" s="192"/>
      <c r="EAP54" s="192"/>
      <c r="EAQ54" s="192"/>
      <c r="EAR54" s="192"/>
      <c r="EAS54" s="192"/>
      <c r="EAT54" s="192"/>
      <c r="EAU54" s="192"/>
      <c r="EAV54" s="192"/>
      <c r="EAW54" s="192"/>
      <c r="EAX54" s="192"/>
      <c r="EAY54" s="192"/>
      <c r="EAZ54" s="192"/>
      <c r="EBA54" s="192"/>
      <c r="EBB54" s="192"/>
      <c r="EBC54" s="192"/>
      <c r="EBD54" s="192"/>
      <c r="EBE54" s="192"/>
      <c r="EBF54" s="192"/>
      <c r="EBG54" s="192"/>
      <c r="EBH54" s="192"/>
      <c r="EBI54" s="192"/>
      <c r="EBJ54" s="192"/>
      <c r="EBK54" s="192"/>
      <c r="EBL54" s="192"/>
      <c r="EBM54" s="192"/>
      <c r="EBN54" s="192"/>
      <c r="EBO54" s="192"/>
      <c r="EBP54" s="192"/>
      <c r="EBQ54" s="192"/>
      <c r="EBR54" s="192"/>
      <c r="EBS54" s="192"/>
      <c r="EBT54" s="192"/>
      <c r="EBU54" s="192"/>
      <c r="EBV54" s="192"/>
      <c r="EBW54" s="192"/>
      <c r="EBX54" s="192"/>
      <c r="EBY54" s="192"/>
      <c r="EBZ54" s="192"/>
      <c r="ECA54" s="192"/>
      <c r="ECB54" s="192"/>
      <c r="ECC54" s="192"/>
      <c r="ECD54" s="192"/>
      <c r="ECE54" s="192"/>
      <c r="ECF54" s="192"/>
      <c r="ECG54" s="192"/>
      <c r="ECH54" s="192"/>
      <c r="ECI54" s="192"/>
      <c r="ECJ54" s="192"/>
      <c r="ECK54" s="192"/>
      <c r="ECL54" s="192"/>
      <c r="ECM54" s="192"/>
      <c r="ECN54" s="192"/>
      <c r="ECO54" s="192"/>
      <c r="ECP54" s="192"/>
      <c r="ECQ54" s="192"/>
      <c r="ECR54" s="192"/>
      <c r="ECS54" s="192"/>
      <c r="ECT54" s="192"/>
      <c r="ECU54" s="192"/>
      <c r="ECV54" s="192"/>
      <c r="ECW54" s="192"/>
      <c r="ECX54" s="192"/>
      <c r="ECY54" s="192"/>
      <c r="ECZ54" s="192"/>
      <c r="EDA54" s="192"/>
      <c r="EDB54" s="192"/>
      <c r="EDC54" s="192"/>
      <c r="EDD54" s="192"/>
      <c r="EDE54" s="192"/>
      <c r="EDF54" s="192"/>
      <c r="EDG54" s="192"/>
      <c r="EDH54" s="192"/>
      <c r="EDI54" s="192"/>
      <c r="EDJ54" s="192"/>
      <c r="EDK54" s="192"/>
      <c r="EDL54" s="192"/>
      <c r="EDM54" s="192"/>
      <c r="EDN54" s="192"/>
      <c r="EDO54" s="192"/>
      <c r="EDP54" s="192"/>
      <c r="EDQ54" s="192"/>
      <c r="EDR54" s="192"/>
      <c r="EDS54" s="192"/>
      <c r="EDT54" s="192"/>
      <c r="EDU54" s="192"/>
      <c r="EDV54" s="192"/>
      <c r="EDW54" s="192"/>
      <c r="EDX54" s="192"/>
      <c r="EDY54" s="192"/>
      <c r="EDZ54" s="192"/>
      <c r="EEA54" s="192"/>
      <c r="EEB54" s="192"/>
      <c r="EEC54" s="192"/>
      <c r="EED54" s="192"/>
      <c r="EEE54" s="192"/>
      <c r="EEF54" s="192"/>
      <c r="EEG54" s="192"/>
      <c r="EEH54" s="192"/>
      <c r="EEI54" s="192"/>
      <c r="EEJ54" s="192"/>
      <c r="EEK54" s="192"/>
      <c r="EEL54" s="192"/>
      <c r="EEM54" s="192"/>
      <c r="EEN54" s="192"/>
      <c r="EEO54" s="192"/>
      <c r="EEP54" s="192"/>
      <c r="EEQ54" s="192"/>
      <c r="EER54" s="192"/>
      <c r="EES54" s="192"/>
      <c r="EET54" s="192"/>
      <c r="EEU54" s="192"/>
      <c r="EEV54" s="192"/>
      <c r="EEW54" s="192"/>
      <c r="EEX54" s="192"/>
      <c r="EEY54" s="192"/>
      <c r="EEZ54" s="192"/>
      <c r="EFA54" s="192"/>
      <c r="EFB54" s="192"/>
      <c r="EFC54" s="192"/>
      <c r="EFD54" s="192"/>
      <c r="EFE54" s="192"/>
      <c r="EFF54" s="192"/>
      <c r="EFG54" s="192"/>
      <c r="EFH54" s="192"/>
      <c r="EFI54" s="192"/>
      <c r="EFJ54" s="192"/>
      <c r="EFK54" s="192"/>
      <c r="EFL54" s="192"/>
      <c r="EFM54" s="192"/>
      <c r="EFN54" s="192"/>
      <c r="EFO54" s="192"/>
      <c r="EFP54" s="192"/>
      <c r="EFQ54" s="192"/>
      <c r="EFR54" s="192"/>
      <c r="EFS54" s="192"/>
      <c r="EFT54" s="192"/>
      <c r="EFU54" s="192"/>
      <c r="EFV54" s="192"/>
      <c r="EFW54" s="192"/>
      <c r="EFX54" s="192"/>
      <c r="EFY54" s="192"/>
      <c r="EFZ54" s="192"/>
      <c r="EGA54" s="192"/>
      <c r="EGB54" s="192"/>
      <c r="EGC54" s="192"/>
      <c r="EGD54" s="192"/>
      <c r="EGE54" s="192"/>
      <c r="EGF54" s="192"/>
      <c r="EGG54" s="192"/>
      <c r="EGH54" s="192"/>
      <c r="EGI54" s="192"/>
      <c r="EGJ54" s="192"/>
      <c r="EGK54" s="192"/>
      <c r="EGL54" s="192"/>
      <c r="EGM54" s="192"/>
      <c r="EGN54" s="192"/>
      <c r="EGO54" s="192"/>
      <c r="EGP54" s="192"/>
      <c r="EGQ54" s="192"/>
      <c r="EGR54" s="192"/>
      <c r="EGS54" s="192"/>
      <c r="EGT54" s="192"/>
      <c r="EGU54" s="192"/>
      <c r="EGV54" s="192"/>
      <c r="EGW54" s="192"/>
      <c r="EGX54" s="192"/>
      <c r="EGY54" s="192"/>
      <c r="EGZ54" s="192"/>
      <c r="EHA54" s="192"/>
      <c r="EHB54" s="192"/>
      <c r="EHC54" s="192"/>
      <c r="EHD54" s="192"/>
      <c r="EHE54" s="192"/>
      <c r="EHF54" s="192"/>
      <c r="EHG54" s="192"/>
      <c r="EHH54" s="192"/>
      <c r="EHI54" s="192"/>
      <c r="EHJ54" s="192"/>
      <c r="EHK54" s="192"/>
      <c r="EHL54" s="192"/>
      <c r="EHM54" s="192"/>
      <c r="EHN54" s="192"/>
      <c r="EHO54" s="192"/>
      <c r="EHP54" s="192"/>
      <c r="EHQ54" s="192"/>
      <c r="EHR54" s="192"/>
      <c r="EHS54" s="192"/>
      <c r="EHT54" s="192"/>
      <c r="EHU54" s="192"/>
      <c r="EHV54" s="192"/>
      <c r="EHW54" s="192"/>
      <c r="EHX54" s="192"/>
      <c r="EHY54" s="192"/>
      <c r="EHZ54" s="192"/>
      <c r="EIA54" s="192"/>
      <c r="EIB54" s="192"/>
      <c r="EIC54" s="192"/>
      <c r="EID54" s="192"/>
      <c r="EIE54" s="192"/>
      <c r="EIF54" s="192"/>
      <c r="EIG54" s="192"/>
      <c r="EIH54" s="192"/>
      <c r="EII54" s="192"/>
      <c r="EIJ54" s="192"/>
      <c r="EIK54" s="192"/>
      <c r="EIL54" s="192"/>
      <c r="EIM54" s="192"/>
      <c r="EIN54" s="192"/>
      <c r="EIO54" s="192"/>
      <c r="EIP54" s="192"/>
      <c r="EIQ54" s="192"/>
      <c r="EIR54" s="192"/>
      <c r="EIS54" s="192"/>
      <c r="EIT54" s="192"/>
      <c r="EIU54" s="192"/>
      <c r="EIV54" s="192"/>
      <c r="EIW54" s="192"/>
      <c r="EIX54" s="192"/>
      <c r="EIY54" s="192"/>
      <c r="EIZ54" s="192"/>
      <c r="EJA54" s="192"/>
      <c r="EJB54" s="192"/>
      <c r="EJC54" s="192"/>
      <c r="EJD54" s="192"/>
      <c r="EJE54" s="192"/>
      <c r="EJF54" s="192"/>
      <c r="EJG54" s="192"/>
      <c r="EJH54" s="192"/>
      <c r="EJI54" s="192"/>
      <c r="EJJ54" s="192"/>
      <c r="EJK54" s="192"/>
      <c r="EJL54" s="192"/>
      <c r="EJM54" s="192"/>
      <c r="EJN54" s="192"/>
      <c r="EJO54" s="192"/>
      <c r="EJP54" s="192"/>
      <c r="EJQ54" s="192"/>
      <c r="EJR54" s="192"/>
      <c r="EJS54" s="192"/>
      <c r="EJT54" s="192"/>
      <c r="EJU54" s="192"/>
      <c r="EJV54" s="192"/>
      <c r="EJW54" s="192"/>
      <c r="EJX54" s="192"/>
      <c r="EJY54" s="192"/>
      <c r="EJZ54" s="192"/>
      <c r="EKA54" s="192"/>
      <c r="EKB54" s="192"/>
      <c r="EKC54" s="192"/>
      <c r="EKD54" s="192"/>
      <c r="EKE54" s="192"/>
      <c r="EKF54" s="192"/>
      <c r="EKG54" s="192"/>
      <c r="EKH54" s="192"/>
      <c r="EKI54" s="192"/>
      <c r="EKJ54" s="192"/>
      <c r="EKK54" s="192"/>
      <c r="EKL54" s="192"/>
      <c r="EKM54" s="192"/>
      <c r="EKN54" s="192"/>
      <c r="EKO54" s="192"/>
      <c r="EKP54" s="192"/>
      <c r="EKQ54" s="192"/>
      <c r="EKR54" s="192"/>
      <c r="EKS54" s="192"/>
      <c r="EKT54" s="192"/>
      <c r="EKU54" s="192"/>
      <c r="EKV54" s="192"/>
      <c r="EKW54" s="192"/>
      <c r="EKX54" s="192"/>
      <c r="EKY54" s="192"/>
      <c r="EKZ54" s="192"/>
      <c r="ELA54" s="192"/>
      <c r="ELB54" s="192"/>
      <c r="ELC54" s="192"/>
      <c r="ELD54" s="192"/>
      <c r="ELE54" s="192"/>
      <c r="ELF54" s="192"/>
      <c r="ELG54" s="192"/>
      <c r="ELH54" s="192"/>
      <c r="ELI54" s="192"/>
      <c r="ELJ54" s="192"/>
      <c r="ELK54" s="192"/>
      <c r="ELL54" s="192"/>
      <c r="ELM54" s="192"/>
      <c r="ELN54" s="192"/>
      <c r="ELO54" s="192"/>
      <c r="ELP54" s="192"/>
      <c r="ELQ54" s="192"/>
      <c r="ELR54" s="192"/>
      <c r="ELS54" s="192"/>
      <c r="ELT54" s="192"/>
      <c r="ELU54" s="192"/>
      <c r="ELV54" s="192"/>
      <c r="ELW54" s="192"/>
      <c r="ELX54" s="192"/>
      <c r="ELY54" s="192"/>
      <c r="ELZ54" s="192"/>
      <c r="EMA54" s="192"/>
      <c r="EMB54" s="192"/>
      <c r="EMC54" s="192"/>
      <c r="EMD54" s="192"/>
      <c r="EME54" s="192"/>
      <c r="EMF54" s="192"/>
      <c r="EMG54" s="192"/>
      <c r="EMH54" s="192"/>
      <c r="EMI54" s="192"/>
      <c r="EMJ54" s="192"/>
      <c r="EMK54" s="192"/>
      <c r="EML54" s="192"/>
      <c r="EMM54" s="192"/>
      <c r="EMN54" s="192"/>
      <c r="EMO54" s="192"/>
      <c r="EMP54" s="192"/>
      <c r="EMQ54" s="192"/>
      <c r="EMR54" s="192"/>
      <c r="EMS54" s="192"/>
      <c r="EMT54" s="192"/>
      <c r="EMU54" s="192"/>
      <c r="EMV54" s="192"/>
      <c r="EMW54" s="192"/>
      <c r="EMX54" s="192"/>
      <c r="EMY54" s="192"/>
      <c r="EMZ54" s="192"/>
      <c r="ENA54" s="192"/>
      <c r="ENB54" s="192"/>
      <c r="ENC54" s="192"/>
      <c r="END54" s="192"/>
      <c r="ENE54" s="192"/>
      <c r="ENF54" s="192"/>
      <c r="ENG54" s="192"/>
      <c r="ENH54" s="192"/>
      <c r="ENI54" s="192"/>
      <c r="ENJ54" s="192"/>
      <c r="ENK54" s="192"/>
      <c r="ENL54" s="192"/>
      <c r="ENM54" s="192"/>
      <c r="ENN54" s="192"/>
      <c r="ENO54" s="192"/>
      <c r="ENP54" s="192"/>
      <c r="ENQ54" s="192"/>
      <c r="ENR54" s="192"/>
      <c r="ENS54" s="192"/>
      <c r="ENT54" s="192"/>
      <c r="ENU54" s="192"/>
      <c r="ENV54" s="192"/>
      <c r="ENW54" s="192"/>
      <c r="ENX54" s="192"/>
      <c r="ENY54" s="192"/>
      <c r="ENZ54" s="192"/>
      <c r="EOA54" s="192"/>
      <c r="EOB54" s="192"/>
      <c r="EOC54" s="192"/>
      <c r="EOD54" s="192"/>
      <c r="EOE54" s="192"/>
      <c r="EOF54" s="192"/>
      <c r="EOG54" s="192"/>
      <c r="EOH54" s="192"/>
      <c r="EOI54" s="192"/>
      <c r="EOJ54" s="192"/>
      <c r="EOK54" s="192"/>
      <c r="EOL54" s="192"/>
      <c r="EOM54" s="192"/>
      <c r="EON54" s="192"/>
      <c r="EOO54" s="192"/>
      <c r="EOP54" s="192"/>
      <c r="EOQ54" s="192"/>
      <c r="EOR54" s="192"/>
      <c r="EOS54" s="192"/>
      <c r="EOT54" s="192"/>
      <c r="EOU54" s="192"/>
      <c r="EOV54" s="192"/>
      <c r="EOW54" s="192"/>
      <c r="EOX54" s="192"/>
      <c r="EOY54" s="192"/>
      <c r="EOZ54" s="192"/>
      <c r="EPA54" s="192"/>
      <c r="EPB54" s="192"/>
      <c r="EPC54" s="192"/>
      <c r="EPD54" s="192"/>
      <c r="EPE54" s="192"/>
      <c r="EPF54" s="192"/>
      <c r="EPG54" s="192"/>
      <c r="EPH54" s="192"/>
      <c r="EPI54" s="192"/>
      <c r="EPJ54" s="192"/>
      <c r="EPK54" s="192"/>
      <c r="EPL54" s="192"/>
      <c r="EPM54" s="192"/>
      <c r="EPN54" s="192"/>
      <c r="EPO54" s="192"/>
      <c r="EPP54" s="192"/>
      <c r="EPQ54" s="192"/>
      <c r="EPR54" s="192"/>
      <c r="EPS54" s="192"/>
      <c r="EPT54" s="192"/>
      <c r="EPU54" s="192"/>
      <c r="EPV54" s="192"/>
      <c r="EPW54" s="192"/>
      <c r="EPX54" s="192"/>
      <c r="EPY54" s="192"/>
      <c r="EPZ54" s="192"/>
      <c r="EQA54" s="192"/>
      <c r="EQB54" s="192"/>
      <c r="EQC54" s="192"/>
      <c r="EQD54" s="192"/>
      <c r="EQE54" s="192"/>
      <c r="EQF54" s="192"/>
      <c r="EQG54" s="192"/>
      <c r="EQH54" s="192"/>
      <c r="EQI54" s="192"/>
      <c r="EQJ54" s="192"/>
      <c r="EQK54" s="192"/>
      <c r="EQL54" s="192"/>
      <c r="EQM54" s="192"/>
      <c r="EQN54" s="192"/>
      <c r="EQO54" s="192"/>
      <c r="EQP54" s="192"/>
      <c r="EQQ54" s="192"/>
      <c r="EQR54" s="192"/>
      <c r="EQS54" s="192"/>
      <c r="EQT54" s="192"/>
      <c r="EQU54" s="192"/>
      <c r="EQV54" s="192"/>
      <c r="EQW54" s="192"/>
      <c r="EQX54" s="192"/>
      <c r="EQY54" s="192"/>
      <c r="EQZ54" s="192"/>
      <c r="ERA54" s="192"/>
      <c r="ERB54" s="192"/>
      <c r="ERC54" s="192"/>
      <c r="ERD54" s="192"/>
      <c r="ERE54" s="192"/>
      <c r="ERF54" s="192"/>
      <c r="ERG54" s="192"/>
      <c r="ERH54" s="192"/>
      <c r="ERI54" s="192"/>
      <c r="ERJ54" s="192"/>
      <c r="ERK54" s="192"/>
      <c r="ERL54" s="192"/>
      <c r="ERM54" s="192"/>
      <c r="ERN54" s="192"/>
      <c r="ERO54" s="192"/>
      <c r="ERP54" s="192"/>
      <c r="ERQ54" s="192"/>
      <c r="ERR54" s="192"/>
      <c r="ERS54" s="192"/>
      <c r="ERT54" s="192"/>
      <c r="ERU54" s="192"/>
      <c r="ERV54" s="192"/>
      <c r="ERW54" s="192"/>
      <c r="ERX54" s="192"/>
      <c r="ERY54" s="192"/>
      <c r="ERZ54" s="192"/>
      <c r="ESA54" s="192"/>
      <c r="ESB54" s="192"/>
      <c r="ESC54" s="192"/>
      <c r="ESD54" s="192"/>
      <c r="ESE54" s="192"/>
      <c r="ESF54" s="192"/>
      <c r="ESG54" s="192"/>
      <c r="ESH54" s="192"/>
      <c r="ESI54" s="192"/>
      <c r="ESJ54" s="192"/>
      <c r="ESK54" s="192"/>
      <c r="ESL54" s="192"/>
      <c r="ESM54" s="192"/>
      <c r="ESN54" s="192"/>
      <c r="ESO54" s="192"/>
      <c r="ESP54" s="192"/>
      <c r="ESQ54" s="192"/>
      <c r="ESR54" s="192"/>
      <c r="ESS54" s="192"/>
      <c r="EST54" s="192"/>
      <c r="ESU54" s="192"/>
      <c r="ESV54" s="192"/>
      <c r="ESW54" s="192"/>
      <c r="ESX54" s="192"/>
      <c r="ESY54" s="192"/>
      <c r="ESZ54" s="192"/>
      <c r="ETA54" s="192"/>
      <c r="ETB54" s="192"/>
      <c r="ETC54" s="192"/>
      <c r="ETD54" s="192"/>
      <c r="ETE54" s="192"/>
      <c r="ETF54" s="192"/>
      <c r="ETG54" s="192"/>
      <c r="ETH54" s="192"/>
      <c r="ETI54" s="192"/>
      <c r="ETJ54" s="192"/>
      <c r="ETK54" s="192"/>
      <c r="ETL54" s="192"/>
      <c r="ETM54" s="192"/>
      <c r="ETN54" s="192"/>
      <c r="ETO54" s="192"/>
      <c r="ETP54" s="192"/>
      <c r="ETQ54" s="192"/>
      <c r="ETR54" s="192"/>
      <c r="ETS54" s="192"/>
      <c r="ETT54" s="192"/>
      <c r="ETU54" s="192"/>
      <c r="ETV54" s="192"/>
      <c r="ETW54" s="192"/>
      <c r="ETX54" s="192"/>
      <c r="ETY54" s="192"/>
      <c r="ETZ54" s="192"/>
      <c r="EUA54" s="192"/>
      <c r="EUB54" s="192"/>
      <c r="EUC54" s="192"/>
      <c r="EUD54" s="192"/>
      <c r="EUE54" s="192"/>
      <c r="EUF54" s="192"/>
      <c r="EUG54" s="192"/>
      <c r="EUH54" s="192"/>
      <c r="EUI54" s="192"/>
      <c r="EUJ54" s="192"/>
      <c r="EUK54" s="192"/>
      <c r="EUL54" s="192"/>
      <c r="EUM54" s="192"/>
      <c r="EUN54" s="192"/>
      <c r="EUO54" s="192"/>
      <c r="EUP54" s="192"/>
      <c r="EUQ54" s="192"/>
      <c r="EUR54" s="192"/>
      <c r="EUS54" s="192"/>
      <c r="EUT54" s="192"/>
      <c r="EUU54" s="192"/>
      <c r="EUV54" s="192"/>
      <c r="EUW54" s="192"/>
      <c r="EUX54" s="192"/>
      <c r="EUY54" s="192"/>
      <c r="EUZ54" s="192"/>
      <c r="EVA54" s="192"/>
      <c r="EVB54" s="192"/>
      <c r="EVC54" s="192"/>
      <c r="EVD54" s="192"/>
      <c r="EVE54" s="192"/>
      <c r="EVF54" s="192"/>
      <c r="EVG54" s="192"/>
      <c r="EVH54" s="192"/>
      <c r="EVI54" s="192"/>
      <c r="EVJ54" s="192"/>
      <c r="EVK54" s="192"/>
      <c r="EVL54" s="192"/>
      <c r="EVM54" s="192"/>
      <c r="EVN54" s="192"/>
      <c r="EVO54" s="192"/>
      <c r="EVP54" s="192"/>
      <c r="EVQ54" s="192"/>
      <c r="EVR54" s="192"/>
      <c r="EVS54" s="192"/>
      <c r="EVT54" s="192"/>
      <c r="EVU54" s="192"/>
      <c r="EVV54" s="192"/>
      <c r="EVW54" s="192"/>
      <c r="EVX54" s="192"/>
      <c r="EVY54" s="192"/>
      <c r="EVZ54" s="192"/>
      <c r="EWA54" s="192"/>
      <c r="EWB54" s="192"/>
      <c r="EWC54" s="192"/>
      <c r="EWD54" s="192"/>
      <c r="EWE54" s="192"/>
      <c r="EWF54" s="192"/>
      <c r="EWG54" s="192"/>
      <c r="EWH54" s="192"/>
      <c r="EWI54" s="192"/>
      <c r="EWJ54" s="192"/>
      <c r="EWK54" s="192"/>
      <c r="EWL54" s="192"/>
      <c r="EWM54" s="192"/>
      <c r="EWN54" s="192"/>
      <c r="EWO54" s="192"/>
      <c r="EWP54" s="192"/>
      <c r="EWQ54" s="192"/>
      <c r="EWR54" s="192"/>
      <c r="EWS54" s="192"/>
      <c r="EWT54" s="192"/>
      <c r="EWU54" s="192"/>
      <c r="EWV54" s="192"/>
      <c r="EWW54" s="192"/>
      <c r="EWX54" s="192"/>
      <c r="EWY54" s="192"/>
      <c r="EWZ54" s="192"/>
      <c r="EXA54" s="192"/>
      <c r="EXB54" s="192"/>
      <c r="EXC54" s="192"/>
      <c r="EXD54" s="192"/>
      <c r="EXE54" s="192"/>
      <c r="EXF54" s="192"/>
      <c r="EXG54" s="192"/>
      <c r="EXH54" s="192"/>
      <c r="EXI54" s="192"/>
      <c r="EXJ54" s="192"/>
      <c r="EXK54" s="192"/>
      <c r="EXL54" s="192"/>
      <c r="EXM54" s="192"/>
      <c r="EXN54" s="192"/>
      <c r="EXO54" s="192"/>
      <c r="EXP54" s="192"/>
      <c r="EXQ54" s="192"/>
      <c r="EXR54" s="192"/>
      <c r="EXS54" s="192"/>
      <c r="EXT54" s="192"/>
      <c r="EXU54" s="192"/>
      <c r="EXV54" s="192"/>
      <c r="EXW54" s="192"/>
      <c r="EXX54" s="192"/>
      <c r="EXY54" s="192"/>
      <c r="EXZ54" s="192"/>
      <c r="EYA54" s="192"/>
      <c r="EYB54" s="192"/>
      <c r="EYC54" s="192"/>
      <c r="EYD54" s="192"/>
      <c r="EYE54" s="192"/>
      <c r="EYF54" s="192"/>
      <c r="EYG54" s="192"/>
      <c r="EYH54" s="192"/>
      <c r="EYI54" s="192"/>
      <c r="EYJ54" s="192"/>
      <c r="EYK54" s="192"/>
      <c r="EYL54" s="192"/>
      <c r="EYM54" s="192"/>
      <c r="EYN54" s="192"/>
      <c r="EYO54" s="192"/>
      <c r="EYP54" s="192"/>
      <c r="EYQ54" s="192"/>
      <c r="EYR54" s="192"/>
      <c r="EYS54" s="192"/>
      <c r="EYT54" s="192"/>
      <c r="EYU54" s="192"/>
      <c r="EYV54" s="192"/>
      <c r="EYW54" s="192"/>
      <c r="EYX54" s="192"/>
      <c r="EYY54" s="192"/>
      <c r="EYZ54" s="192"/>
      <c r="EZA54" s="192"/>
      <c r="EZB54" s="192"/>
      <c r="EZC54" s="192"/>
      <c r="EZD54" s="192"/>
      <c r="EZE54" s="192"/>
      <c r="EZF54" s="192"/>
      <c r="EZG54" s="192"/>
      <c r="EZH54" s="192"/>
      <c r="EZI54" s="192"/>
      <c r="EZJ54" s="192"/>
      <c r="EZK54" s="192"/>
      <c r="EZL54" s="192"/>
      <c r="EZM54" s="192"/>
      <c r="EZN54" s="192"/>
      <c r="EZO54" s="192"/>
      <c r="EZP54" s="192"/>
      <c r="EZQ54" s="192"/>
      <c r="EZR54" s="192"/>
      <c r="EZS54" s="192"/>
      <c r="EZT54" s="192"/>
      <c r="EZU54" s="192"/>
      <c r="EZV54" s="192"/>
      <c r="EZW54" s="192"/>
      <c r="EZX54" s="192"/>
      <c r="EZY54" s="192"/>
      <c r="EZZ54" s="192"/>
      <c r="FAA54" s="192"/>
      <c r="FAB54" s="192"/>
      <c r="FAC54" s="192"/>
      <c r="FAD54" s="192"/>
      <c r="FAE54" s="192"/>
      <c r="FAF54" s="192"/>
      <c r="FAG54" s="192"/>
      <c r="FAH54" s="192"/>
      <c r="FAI54" s="192"/>
      <c r="FAJ54" s="192"/>
      <c r="FAK54" s="192"/>
      <c r="FAL54" s="192"/>
      <c r="FAM54" s="192"/>
      <c r="FAN54" s="192"/>
      <c r="FAO54" s="192"/>
      <c r="FAP54" s="192"/>
      <c r="FAQ54" s="192"/>
      <c r="FAR54" s="192"/>
      <c r="FAS54" s="192"/>
      <c r="FAT54" s="192"/>
      <c r="FAU54" s="192"/>
      <c r="FAV54" s="192"/>
      <c r="FAW54" s="192"/>
      <c r="FAX54" s="192"/>
      <c r="FAY54" s="192"/>
      <c r="FAZ54" s="192"/>
      <c r="FBA54" s="192"/>
      <c r="FBB54" s="192"/>
      <c r="FBC54" s="192"/>
      <c r="FBD54" s="192"/>
      <c r="FBE54" s="192"/>
      <c r="FBF54" s="192"/>
      <c r="FBG54" s="192"/>
      <c r="FBH54" s="192"/>
      <c r="FBI54" s="192"/>
      <c r="FBJ54" s="192"/>
      <c r="FBK54" s="192"/>
      <c r="FBL54" s="192"/>
      <c r="FBM54" s="192"/>
      <c r="FBN54" s="192"/>
      <c r="FBO54" s="192"/>
      <c r="FBP54" s="192"/>
      <c r="FBQ54" s="192"/>
      <c r="FBR54" s="192"/>
      <c r="FBS54" s="192"/>
      <c r="FBT54" s="192"/>
      <c r="FBU54" s="192"/>
      <c r="FBV54" s="192"/>
      <c r="FBW54" s="192"/>
      <c r="FBX54" s="192"/>
      <c r="FBY54" s="192"/>
      <c r="FBZ54" s="192"/>
      <c r="FCA54" s="192"/>
      <c r="FCB54" s="192"/>
      <c r="FCC54" s="192"/>
      <c r="FCD54" s="192"/>
      <c r="FCE54" s="192"/>
      <c r="FCF54" s="192"/>
      <c r="FCG54" s="192"/>
      <c r="FCH54" s="192"/>
      <c r="FCI54" s="192"/>
      <c r="FCJ54" s="192"/>
      <c r="FCK54" s="192"/>
      <c r="FCL54" s="192"/>
      <c r="FCM54" s="192"/>
      <c r="FCN54" s="192"/>
      <c r="FCO54" s="192"/>
      <c r="FCP54" s="192"/>
      <c r="FCQ54" s="192"/>
      <c r="FCR54" s="192"/>
      <c r="FCS54" s="192"/>
      <c r="FCT54" s="192"/>
      <c r="FCU54" s="192"/>
      <c r="FCV54" s="192"/>
      <c r="FCW54" s="192"/>
      <c r="FCX54" s="192"/>
      <c r="FCY54" s="192"/>
      <c r="FCZ54" s="192"/>
      <c r="FDA54" s="192"/>
      <c r="FDB54" s="192"/>
      <c r="FDC54" s="192"/>
      <c r="FDD54" s="192"/>
      <c r="FDE54" s="192"/>
      <c r="FDF54" s="192"/>
      <c r="FDG54" s="192"/>
      <c r="FDH54" s="192"/>
      <c r="FDI54" s="192"/>
      <c r="FDJ54" s="192"/>
      <c r="FDK54" s="192"/>
      <c r="FDL54" s="192"/>
      <c r="FDM54" s="192"/>
      <c r="FDN54" s="192"/>
      <c r="FDO54" s="192"/>
      <c r="FDP54" s="192"/>
      <c r="FDQ54" s="192"/>
      <c r="FDR54" s="192"/>
      <c r="FDS54" s="192"/>
      <c r="FDT54" s="192"/>
      <c r="FDU54" s="192"/>
      <c r="FDV54" s="192"/>
      <c r="FDW54" s="192"/>
      <c r="FDX54" s="192"/>
      <c r="FDY54" s="192"/>
      <c r="FDZ54" s="192"/>
      <c r="FEA54" s="192"/>
      <c r="FEB54" s="192"/>
      <c r="FEC54" s="192"/>
      <c r="FED54" s="192"/>
      <c r="FEE54" s="192"/>
      <c r="FEF54" s="192"/>
      <c r="FEG54" s="192"/>
      <c r="FEH54" s="192"/>
      <c r="FEI54" s="192"/>
      <c r="FEJ54" s="192"/>
      <c r="FEK54" s="192"/>
      <c r="FEL54" s="192"/>
      <c r="FEM54" s="192"/>
      <c r="FEN54" s="192"/>
      <c r="FEO54" s="192"/>
      <c r="FEP54" s="192"/>
      <c r="FEQ54" s="192"/>
      <c r="FER54" s="192"/>
      <c r="FES54" s="192"/>
      <c r="FET54" s="192"/>
      <c r="FEU54" s="192"/>
      <c r="FEV54" s="192"/>
      <c r="FEW54" s="192"/>
      <c r="FEX54" s="192"/>
      <c r="FEY54" s="192"/>
      <c r="FEZ54" s="192"/>
      <c r="FFA54" s="192"/>
      <c r="FFB54" s="192"/>
      <c r="FFC54" s="192"/>
      <c r="FFD54" s="192"/>
      <c r="FFE54" s="192"/>
      <c r="FFF54" s="192"/>
      <c r="FFG54" s="192"/>
      <c r="FFH54" s="192"/>
      <c r="FFI54" s="192"/>
      <c r="FFJ54" s="192"/>
      <c r="FFK54" s="192"/>
      <c r="FFL54" s="192"/>
      <c r="FFM54" s="192"/>
      <c r="FFN54" s="192"/>
      <c r="FFO54" s="192"/>
      <c r="FFP54" s="192"/>
      <c r="FFQ54" s="192"/>
      <c r="FFR54" s="192"/>
      <c r="FFS54" s="192"/>
      <c r="FFT54" s="192"/>
      <c r="FFU54" s="192"/>
      <c r="FFV54" s="192"/>
      <c r="FFW54" s="192"/>
      <c r="FFX54" s="192"/>
      <c r="FFY54" s="192"/>
      <c r="FFZ54" s="192"/>
      <c r="FGA54" s="192"/>
      <c r="FGB54" s="192"/>
      <c r="FGC54" s="192"/>
      <c r="FGD54" s="192"/>
      <c r="FGE54" s="192"/>
      <c r="FGF54" s="192"/>
      <c r="FGG54" s="192"/>
      <c r="FGH54" s="192"/>
      <c r="FGI54" s="192"/>
      <c r="FGJ54" s="192"/>
      <c r="FGK54" s="192"/>
      <c r="FGL54" s="192"/>
      <c r="FGM54" s="192"/>
      <c r="FGN54" s="192"/>
      <c r="FGO54" s="192"/>
      <c r="FGP54" s="192"/>
      <c r="FGQ54" s="192"/>
      <c r="FGR54" s="192"/>
      <c r="FGS54" s="192"/>
      <c r="FGT54" s="192"/>
      <c r="FGU54" s="192"/>
      <c r="FGV54" s="192"/>
      <c r="FGW54" s="192"/>
      <c r="FGX54" s="192"/>
      <c r="FGY54" s="192"/>
      <c r="FGZ54" s="192"/>
      <c r="FHA54" s="192"/>
      <c r="FHB54" s="192"/>
      <c r="FHC54" s="192"/>
      <c r="FHD54" s="192"/>
      <c r="FHE54" s="192"/>
      <c r="FHF54" s="192"/>
      <c r="FHG54" s="192"/>
      <c r="FHH54" s="192"/>
      <c r="FHI54" s="192"/>
      <c r="FHJ54" s="192"/>
      <c r="FHK54" s="192"/>
      <c r="FHL54" s="192"/>
      <c r="FHM54" s="192"/>
      <c r="FHN54" s="192"/>
      <c r="FHO54" s="192"/>
      <c r="FHP54" s="192"/>
      <c r="FHQ54" s="192"/>
      <c r="FHR54" s="192"/>
      <c r="FHS54" s="192"/>
      <c r="FHT54" s="192"/>
      <c r="FHU54" s="192"/>
      <c r="FHV54" s="192"/>
      <c r="FHW54" s="192"/>
      <c r="FHX54" s="192"/>
      <c r="FHY54" s="192"/>
      <c r="FHZ54" s="192"/>
      <c r="FIA54" s="192"/>
      <c r="FIB54" s="192"/>
      <c r="FIC54" s="192"/>
      <c r="FID54" s="192"/>
      <c r="FIE54" s="192"/>
      <c r="FIF54" s="192"/>
      <c r="FIG54" s="192"/>
      <c r="FIH54" s="192"/>
      <c r="FII54" s="192"/>
      <c r="FIJ54" s="192"/>
      <c r="FIK54" s="192"/>
      <c r="FIL54" s="192"/>
      <c r="FIM54" s="192"/>
      <c r="FIN54" s="192"/>
      <c r="FIO54" s="192"/>
      <c r="FIP54" s="192"/>
      <c r="FIQ54" s="192"/>
      <c r="FIR54" s="192"/>
      <c r="FIS54" s="192"/>
      <c r="FIT54" s="192"/>
      <c r="FIU54" s="192"/>
      <c r="FIV54" s="192"/>
      <c r="FIW54" s="192"/>
      <c r="FIX54" s="192"/>
      <c r="FIY54" s="192"/>
      <c r="FIZ54" s="192"/>
      <c r="FJA54" s="192"/>
      <c r="FJB54" s="192"/>
      <c r="FJC54" s="192"/>
      <c r="FJD54" s="192"/>
      <c r="FJE54" s="192"/>
      <c r="FJF54" s="192"/>
      <c r="FJG54" s="192"/>
      <c r="FJH54" s="192"/>
      <c r="FJI54" s="192"/>
      <c r="FJJ54" s="192"/>
      <c r="FJK54" s="192"/>
      <c r="FJL54" s="192"/>
      <c r="FJM54" s="192"/>
      <c r="FJN54" s="192"/>
      <c r="FJO54" s="192"/>
      <c r="FJP54" s="192"/>
      <c r="FJQ54" s="192"/>
      <c r="FJR54" s="192"/>
      <c r="FJS54" s="192"/>
      <c r="FJT54" s="192"/>
      <c r="FJU54" s="192"/>
      <c r="FJV54" s="192"/>
      <c r="FJW54" s="192"/>
      <c r="FJX54" s="192"/>
      <c r="FJY54" s="192"/>
      <c r="FJZ54" s="192"/>
      <c r="FKA54" s="192"/>
      <c r="FKB54" s="192"/>
      <c r="FKC54" s="192"/>
      <c r="FKD54" s="192"/>
      <c r="FKE54" s="192"/>
      <c r="FKF54" s="192"/>
      <c r="FKG54" s="192"/>
      <c r="FKH54" s="192"/>
      <c r="FKI54" s="192"/>
      <c r="FKJ54" s="192"/>
      <c r="FKK54" s="192"/>
      <c r="FKL54" s="192"/>
      <c r="FKM54" s="192"/>
      <c r="FKN54" s="192"/>
      <c r="FKO54" s="192"/>
      <c r="FKP54" s="192"/>
      <c r="FKQ54" s="192"/>
      <c r="FKR54" s="192"/>
      <c r="FKS54" s="192"/>
      <c r="FKT54" s="192"/>
      <c r="FKU54" s="192"/>
      <c r="FKV54" s="192"/>
      <c r="FKW54" s="192"/>
      <c r="FKX54" s="192"/>
      <c r="FKY54" s="192"/>
      <c r="FKZ54" s="192"/>
      <c r="FLA54" s="192"/>
      <c r="FLB54" s="192"/>
      <c r="FLC54" s="192"/>
      <c r="FLD54" s="192"/>
      <c r="FLE54" s="192"/>
      <c r="FLF54" s="192"/>
      <c r="FLG54" s="192"/>
      <c r="FLH54" s="192"/>
      <c r="FLI54" s="192"/>
      <c r="FLJ54" s="192"/>
      <c r="FLK54" s="192"/>
      <c r="FLL54" s="192"/>
      <c r="FLM54" s="192"/>
      <c r="FLN54" s="192"/>
      <c r="FLO54" s="192"/>
      <c r="FLP54" s="192"/>
      <c r="FLQ54" s="192"/>
      <c r="FLR54" s="192"/>
      <c r="FLS54" s="192"/>
      <c r="FLT54" s="192"/>
      <c r="FLU54" s="192"/>
      <c r="FLV54" s="192"/>
      <c r="FLW54" s="192"/>
      <c r="FLX54" s="192"/>
      <c r="FLY54" s="192"/>
      <c r="FLZ54" s="192"/>
      <c r="FMA54" s="192"/>
      <c r="FMB54" s="192"/>
      <c r="FMC54" s="192"/>
      <c r="FMD54" s="192"/>
      <c r="FME54" s="192"/>
      <c r="FMF54" s="192"/>
      <c r="FMG54" s="192"/>
      <c r="FMH54" s="192"/>
      <c r="FMI54" s="192"/>
      <c r="FMJ54" s="192"/>
      <c r="FMK54" s="192"/>
      <c r="FML54" s="192"/>
      <c r="FMM54" s="192"/>
      <c r="FMN54" s="192"/>
      <c r="FMO54" s="192"/>
      <c r="FMP54" s="192"/>
      <c r="FMQ54" s="192"/>
      <c r="FMR54" s="192"/>
      <c r="FMS54" s="192"/>
      <c r="FMT54" s="192"/>
      <c r="FMU54" s="192"/>
      <c r="FMV54" s="192"/>
      <c r="FMW54" s="192"/>
      <c r="FMX54" s="192"/>
      <c r="FMY54" s="192"/>
      <c r="FMZ54" s="192"/>
      <c r="FNA54" s="192"/>
      <c r="FNB54" s="192"/>
      <c r="FNC54" s="192"/>
      <c r="FND54" s="192"/>
      <c r="FNE54" s="192"/>
      <c r="FNF54" s="192"/>
      <c r="FNG54" s="192"/>
      <c r="FNH54" s="192"/>
      <c r="FNI54" s="192"/>
      <c r="FNJ54" s="192"/>
      <c r="FNK54" s="192"/>
      <c r="FNL54" s="192"/>
      <c r="FNM54" s="192"/>
      <c r="FNN54" s="192"/>
      <c r="FNO54" s="192"/>
      <c r="FNP54" s="192"/>
      <c r="FNQ54" s="192"/>
      <c r="FNR54" s="192"/>
      <c r="FNS54" s="192"/>
      <c r="FNT54" s="192"/>
      <c r="FNU54" s="192"/>
      <c r="FNV54" s="192"/>
      <c r="FNW54" s="192"/>
      <c r="FNX54" s="192"/>
      <c r="FNY54" s="192"/>
      <c r="FNZ54" s="192"/>
      <c r="FOA54" s="192"/>
      <c r="FOB54" s="192"/>
      <c r="FOC54" s="192"/>
      <c r="FOD54" s="192"/>
      <c r="FOE54" s="192"/>
      <c r="FOF54" s="192"/>
      <c r="FOG54" s="192"/>
      <c r="FOH54" s="192"/>
      <c r="FOI54" s="192"/>
      <c r="FOJ54" s="192"/>
      <c r="FOK54" s="192"/>
      <c r="FOL54" s="192"/>
      <c r="FOM54" s="192"/>
      <c r="FON54" s="192"/>
      <c r="FOO54" s="192"/>
      <c r="FOP54" s="192"/>
      <c r="FOQ54" s="192"/>
      <c r="FOR54" s="192"/>
      <c r="FOS54" s="192"/>
      <c r="FOT54" s="192"/>
      <c r="FOU54" s="192"/>
      <c r="FOV54" s="192"/>
      <c r="FOW54" s="192"/>
      <c r="FOX54" s="192"/>
      <c r="FOY54" s="192"/>
      <c r="FOZ54" s="192"/>
      <c r="FPA54" s="192"/>
      <c r="FPB54" s="192"/>
      <c r="FPC54" s="192"/>
      <c r="FPD54" s="192"/>
      <c r="FPE54" s="192"/>
      <c r="FPF54" s="192"/>
      <c r="FPG54" s="192"/>
      <c r="FPH54" s="192"/>
      <c r="FPI54" s="192"/>
      <c r="FPJ54" s="192"/>
      <c r="FPK54" s="192"/>
      <c r="FPL54" s="192"/>
      <c r="FPM54" s="192"/>
      <c r="FPN54" s="192"/>
      <c r="FPO54" s="192"/>
      <c r="FPP54" s="192"/>
      <c r="FPQ54" s="192"/>
      <c r="FPR54" s="192"/>
      <c r="FPS54" s="192"/>
      <c r="FPT54" s="192"/>
      <c r="FPU54" s="192"/>
      <c r="FPV54" s="192"/>
      <c r="FPW54" s="192"/>
      <c r="FPX54" s="192"/>
      <c r="FPY54" s="192"/>
      <c r="FPZ54" s="192"/>
      <c r="FQA54" s="192"/>
      <c r="FQB54" s="192"/>
      <c r="FQC54" s="192"/>
      <c r="FQD54" s="192"/>
      <c r="FQE54" s="192"/>
      <c r="FQF54" s="192"/>
      <c r="FQG54" s="192"/>
      <c r="FQH54" s="192"/>
      <c r="FQI54" s="192"/>
      <c r="FQJ54" s="192"/>
      <c r="FQK54" s="192"/>
      <c r="FQL54" s="192"/>
      <c r="FQM54" s="192"/>
      <c r="FQN54" s="192"/>
      <c r="FQO54" s="192"/>
      <c r="FQP54" s="192"/>
      <c r="FQQ54" s="192"/>
      <c r="FQR54" s="192"/>
      <c r="FQS54" s="192"/>
      <c r="FQT54" s="192"/>
      <c r="FQU54" s="192"/>
      <c r="FQV54" s="192"/>
      <c r="FQW54" s="192"/>
      <c r="FQX54" s="192"/>
      <c r="FQY54" s="192"/>
      <c r="FQZ54" s="192"/>
      <c r="FRA54" s="192"/>
      <c r="FRB54" s="192"/>
      <c r="FRC54" s="192"/>
      <c r="FRD54" s="192"/>
      <c r="FRE54" s="192"/>
      <c r="FRF54" s="192"/>
      <c r="FRG54" s="192"/>
      <c r="FRH54" s="192"/>
      <c r="FRI54" s="192"/>
      <c r="FRJ54" s="192"/>
      <c r="FRK54" s="192"/>
      <c r="FRL54" s="192"/>
      <c r="FRM54" s="192"/>
      <c r="FRN54" s="192"/>
      <c r="FRO54" s="192"/>
      <c r="FRP54" s="192"/>
      <c r="FRQ54" s="192"/>
      <c r="FRR54" s="192"/>
      <c r="FRS54" s="192"/>
      <c r="FRT54" s="192"/>
      <c r="FRU54" s="192"/>
      <c r="FRV54" s="192"/>
      <c r="FRW54" s="192"/>
      <c r="FRX54" s="192"/>
      <c r="FRY54" s="192"/>
      <c r="FRZ54" s="192"/>
      <c r="FSA54" s="192"/>
      <c r="FSB54" s="192"/>
      <c r="FSC54" s="192"/>
      <c r="FSD54" s="192"/>
      <c r="FSE54" s="192"/>
      <c r="FSF54" s="192"/>
      <c r="FSG54" s="192"/>
      <c r="FSH54" s="192"/>
      <c r="FSI54" s="192"/>
      <c r="FSJ54" s="192"/>
      <c r="FSK54" s="192"/>
      <c r="FSL54" s="192"/>
      <c r="FSM54" s="192"/>
      <c r="FSN54" s="192"/>
      <c r="FSO54" s="192"/>
      <c r="FSP54" s="192"/>
      <c r="FSQ54" s="192"/>
      <c r="FSR54" s="192"/>
      <c r="FSS54" s="192"/>
      <c r="FST54" s="192"/>
      <c r="FSU54" s="192"/>
      <c r="FSV54" s="192"/>
      <c r="FSW54" s="192"/>
      <c r="FSX54" s="192"/>
      <c r="FSY54" s="192"/>
      <c r="FSZ54" s="192"/>
      <c r="FTA54" s="192"/>
      <c r="FTB54" s="192"/>
      <c r="FTC54" s="192"/>
      <c r="FTD54" s="192"/>
      <c r="FTE54" s="192"/>
      <c r="FTF54" s="192"/>
      <c r="FTG54" s="192"/>
      <c r="FTH54" s="192"/>
      <c r="FTI54" s="192"/>
      <c r="FTJ54" s="192"/>
      <c r="FTK54" s="192"/>
      <c r="FTL54" s="192"/>
      <c r="FTM54" s="192"/>
      <c r="FTN54" s="192"/>
      <c r="FTO54" s="192"/>
      <c r="FTP54" s="192"/>
      <c r="FTQ54" s="192"/>
      <c r="FTR54" s="192"/>
      <c r="FTS54" s="192"/>
      <c r="FTT54" s="192"/>
      <c r="FTU54" s="192"/>
      <c r="FTV54" s="192"/>
      <c r="FTW54" s="192"/>
      <c r="FTX54" s="192"/>
      <c r="FTY54" s="192"/>
      <c r="FTZ54" s="192"/>
      <c r="FUA54" s="192"/>
      <c r="FUB54" s="192"/>
      <c r="FUC54" s="192"/>
      <c r="FUD54" s="192"/>
      <c r="FUE54" s="192"/>
      <c r="FUF54" s="192"/>
      <c r="FUG54" s="192"/>
      <c r="FUH54" s="192"/>
      <c r="FUI54" s="192"/>
      <c r="FUJ54" s="192"/>
      <c r="FUK54" s="192"/>
      <c r="FUL54" s="192"/>
      <c r="FUM54" s="192"/>
      <c r="FUN54" s="192"/>
      <c r="FUO54" s="192"/>
      <c r="FUP54" s="192"/>
      <c r="FUQ54" s="192"/>
      <c r="FUR54" s="192"/>
      <c r="FUS54" s="192"/>
      <c r="FUT54" s="192"/>
      <c r="FUU54" s="192"/>
      <c r="FUV54" s="192"/>
      <c r="FUW54" s="192"/>
      <c r="FUX54" s="192"/>
      <c r="FUY54" s="192"/>
      <c r="FUZ54" s="192"/>
      <c r="FVA54" s="192"/>
      <c r="FVB54" s="192"/>
      <c r="FVC54" s="192"/>
      <c r="FVD54" s="192"/>
      <c r="FVE54" s="192"/>
      <c r="FVF54" s="192"/>
      <c r="FVG54" s="192"/>
      <c r="FVH54" s="192"/>
      <c r="FVI54" s="192"/>
      <c r="FVJ54" s="192"/>
      <c r="FVK54" s="192"/>
      <c r="FVL54" s="192"/>
      <c r="FVM54" s="192"/>
      <c r="FVN54" s="192"/>
      <c r="FVO54" s="192"/>
      <c r="FVP54" s="192"/>
      <c r="FVQ54" s="192"/>
      <c r="FVR54" s="192"/>
      <c r="FVS54" s="192"/>
      <c r="FVT54" s="192"/>
      <c r="FVU54" s="192"/>
      <c r="FVV54" s="192"/>
      <c r="FVW54" s="192"/>
      <c r="FVX54" s="192"/>
      <c r="FVY54" s="192"/>
      <c r="FVZ54" s="192"/>
      <c r="FWA54" s="192"/>
      <c r="FWB54" s="192"/>
      <c r="FWC54" s="192"/>
      <c r="FWD54" s="192"/>
      <c r="FWE54" s="192"/>
      <c r="FWF54" s="192"/>
      <c r="FWG54" s="192"/>
      <c r="FWH54" s="192"/>
      <c r="FWI54" s="192"/>
      <c r="FWJ54" s="192"/>
      <c r="FWK54" s="192"/>
      <c r="FWL54" s="192"/>
      <c r="FWM54" s="192"/>
      <c r="FWN54" s="192"/>
      <c r="FWO54" s="192"/>
      <c r="FWP54" s="192"/>
      <c r="FWQ54" s="192"/>
      <c r="FWR54" s="192"/>
      <c r="FWS54" s="192"/>
      <c r="FWT54" s="192"/>
      <c r="FWU54" s="192"/>
      <c r="FWV54" s="192"/>
      <c r="FWW54" s="192"/>
      <c r="FWX54" s="192"/>
      <c r="FWY54" s="192"/>
      <c r="FWZ54" s="192"/>
      <c r="FXA54" s="192"/>
      <c r="FXB54" s="192"/>
      <c r="FXC54" s="192"/>
      <c r="FXD54" s="192"/>
      <c r="FXE54" s="192"/>
      <c r="FXF54" s="192"/>
      <c r="FXG54" s="192"/>
      <c r="FXH54" s="192"/>
      <c r="FXI54" s="192"/>
      <c r="FXJ54" s="192"/>
      <c r="FXK54" s="192"/>
      <c r="FXL54" s="192"/>
      <c r="FXM54" s="192"/>
      <c r="FXN54" s="192"/>
      <c r="FXO54" s="192"/>
      <c r="FXP54" s="192"/>
      <c r="FXQ54" s="192"/>
      <c r="FXR54" s="192"/>
      <c r="FXS54" s="192"/>
      <c r="FXT54" s="192"/>
      <c r="FXU54" s="192"/>
      <c r="FXV54" s="192"/>
      <c r="FXW54" s="192"/>
      <c r="FXX54" s="192"/>
      <c r="FXY54" s="192"/>
      <c r="FXZ54" s="192"/>
      <c r="FYA54" s="192"/>
      <c r="FYB54" s="192"/>
      <c r="FYC54" s="192"/>
      <c r="FYD54" s="192"/>
      <c r="FYE54" s="192"/>
      <c r="FYF54" s="192"/>
      <c r="FYG54" s="192"/>
      <c r="FYH54" s="192"/>
      <c r="FYI54" s="192"/>
      <c r="FYJ54" s="192"/>
      <c r="FYK54" s="192"/>
      <c r="FYL54" s="192"/>
      <c r="FYM54" s="192"/>
      <c r="FYN54" s="192"/>
      <c r="FYO54" s="192"/>
      <c r="FYP54" s="192"/>
      <c r="FYQ54" s="192"/>
      <c r="FYR54" s="192"/>
      <c r="FYS54" s="192"/>
      <c r="FYT54" s="192"/>
      <c r="FYU54" s="192"/>
      <c r="FYV54" s="192"/>
      <c r="FYW54" s="192"/>
      <c r="FYX54" s="192"/>
      <c r="FYY54" s="192"/>
      <c r="FYZ54" s="192"/>
      <c r="FZA54" s="192"/>
      <c r="FZB54" s="192"/>
      <c r="FZC54" s="192"/>
      <c r="FZD54" s="192"/>
      <c r="FZE54" s="192"/>
      <c r="FZF54" s="192"/>
      <c r="FZG54" s="192"/>
      <c r="FZH54" s="192"/>
      <c r="FZI54" s="192"/>
      <c r="FZJ54" s="192"/>
      <c r="FZK54" s="192"/>
      <c r="FZL54" s="192"/>
      <c r="FZM54" s="192"/>
      <c r="FZN54" s="192"/>
      <c r="FZO54" s="192"/>
      <c r="FZP54" s="192"/>
      <c r="FZQ54" s="192"/>
      <c r="FZR54" s="192"/>
      <c r="FZS54" s="192"/>
      <c r="FZT54" s="192"/>
      <c r="FZU54" s="192"/>
      <c r="FZV54" s="192"/>
      <c r="FZW54" s="192"/>
      <c r="FZX54" s="192"/>
      <c r="FZY54" s="192"/>
      <c r="FZZ54" s="192"/>
      <c r="GAA54" s="192"/>
      <c r="GAB54" s="192"/>
      <c r="GAC54" s="192"/>
      <c r="GAD54" s="192"/>
      <c r="GAE54" s="192"/>
      <c r="GAF54" s="192"/>
      <c r="GAG54" s="192"/>
      <c r="GAH54" s="192"/>
      <c r="GAI54" s="192"/>
      <c r="GAJ54" s="192"/>
      <c r="GAK54" s="192"/>
      <c r="GAL54" s="192"/>
      <c r="GAM54" s="192"/>
      <c r="GAN54" s="192"/>
      <c r="GAO54" s="192"/>
      <c r="GAP54" s="192"/>
      <c r="GAQ54" s="192"/>
      <c r="GAR54" s="192"/>
      <c r="GAS54" s="192"/>
      <c r="GAT54" s="192"/>
      <c r="GAU54" s="192"/>
      <c r="GAV54" s="192"/>
      <c r="GAW54" s="192"/>
      <c r="GAX54" s="192"/>
      <c r="GAY54" s="192"/>
      <c r="GAZ54" s="192"/>
      <c r="GBA54" s="192"/>
      <c r="GBB54" s="192"/>
      <c r="GBC54" s="192"/>
      <c r="GBD54" s="192"/>
      <c r="GBE54" s="192"/>
      <c r="GBF54" s="192"/>
      <c r="GBG54" s="192"/>
      <c r="GBH54" s="192"/>
      <c r="GBI54" s="192"/>
      <c r="GBJ54" s="192"/>
      <c r="GBK54" s="192"/>
      <c r="GBL54" s="192"/>
      <c r="GBM54" s="192"/>
      <c r="GBN54" s="192"/>
      <c r="GBO54" s="192"/>
      <c r="GBP54" s="192"/>
      <c r="GBQ54" s="192"/>
      <c r="GBR54" s="192"/>
      <c r="GBS54" s="192"/>
      <c r="GBT54" s="192"/>
      <c r="GBU54" s="192"/>
      <c r="GBV54" s="192"/>
      <c r="GBW54" s="192"/>
      <c r="GBX54" s="192"/>
      <c r="GBY54" s="192"/>
      <c r="GBZ54" s="192"/>
      <c r="GCA54" s="192"/>
      <c r="GCB54" s="192"/>
      <c r="GCC54" s="192"/>
      <c r="GCD54" s="192"/>
      <c r="GCE54" s="192"/>
      <c r="GCF54" s="192"/>
      <c r="GCG54" s="192"/>
      <c r="GCH54" s="192"/>
      <c r="GCI54" s="192"/>
      <c r="GCJ54" s="192"/>
      <c r="GCK54" s="192"/>
      <c r="GCL54" s="192"/>
      <c r="GCM54" s="192"/>
      <c r="GCN54" s="192"/>
      <c r="GCO54" s="192"/>
      <c r="GCP54" s="192"/>
      <c r="GCQ54" s="192"/>
      <c r="GCR54" s="192"/>
      <c r="GCS54" s="192"/>
      <c r="GCT54" s="192"/>
      <c r="GCU54" s="192"/>
      <c r="GCV54" s="192"/>
      <c r="GCW54" s="192"/>
      <c r="GCX54" s="192"/>
      <c r="GCY54" s="192"/>
      <c r="GCZ54" s="192"/>
      <c r="GDA54" s="192"/>
      <c r="GDB54" s="192"/>
      <c r="GDC54" s="192"/>
      <c r="GDD54" s="192"/>
      <c r="GDE54" s="192"/>
      <c r="GDF54" s="192"/>
      <c r="GDG54" s="192"/>
      <c r="GDH54" s="192"/>
      <c r="GDI54" s="192"/>
      <c r="GDJ54" s="192"/>
      <c r="GDK54" s="192"/>
      <c r="GDL54" s="192"/>
      <c r="GDM54" s="192"/>
      <c r="GDN54" s="192"/>
      <c r="GDO54" s="192"/>
      <c r="GDP54" s="192"/>
      <c r="GDQ54" s="192"/>
      <c r="GDR54" s="192"/>
      <c r="GDS54" s="192"/>
      <c r="GDT54" s="192"/>
      <c r="GDU54" s="192"/>
      <c r="GDV54" s="192"/>
      <c r="GDW54" s="192"/>
      <c r="GDX54" s="192"/>
      <c r="GDY54" s="192"/>
      <c r="GDZ54" s="192"/>
      <c r="GEA54" s="192"/>
      <c r="GEB54" s="192"/>
      <c r="GEC54" s="192"/>
      <c r="GED54" s="192"/>
      <c r="GEE54" s="192"/>
      <c r="GEF54" s="192"/>
      <c r="GEG54" s="192"/>
      <c r="GEH54" s="192"/>
      <c r="GEI54" s="192"/>
      <c r="GEJ54" s="192"/>
      <c r="GEK54" s="192"/>
      <c r="GEL54" s="192"/>
      <c r="GEM54" s="192"/>
      <c r="GEN54" s="192"/>
      <c r="GEO54" s="192"/>
      <c r="GEP54" s="192"/>
      <c r="GEQ54" s="192"/>
      <c r="GER54" s="192"/>
      <c r="GES54" s="192"/>
      <c r="GET54" s="192"/>
      <c r="GEU54" s="192"/>
      <c r="GEV54" s="192"/>
      <c r="GEW54" s="192"/>
      <c r="GEX54" s="192"/>
      <c r="GEY54" s="192"/>
      <c r="GEZ54" s="192"/>
      <c r="GFA54" s="192"/>
      <c r="GFB54" s="192"/>
      <c r="GFC54" s="192"/>
      <c r="GFD54" s="192"/>
      <c r="GFE54" s="192"/>
      <c r="GFF54" s="192"/>
      <c r="GFG54" s="192"/>
      <c r="GFH54" s="192"/>
      <c r="GFI54" s="192"/>
      <c r="GFJ54" s="192"/>
      <c r="GFK54" s="192"/>
      <c r="GFL54" s="192"/>
      <c r="GFM54" s="192"/>
      <c r="GFN54" s="192"/>
      <c r="GFO54" s="192"/>
      <c r="GFP54" s="192"/>
      <c r="GFQ54" s="192"/>
      <c r="GFR54" s="192"/>
      <c r="GFS54" s="192"/>
      <c r="GFT54" s="192"/>
      <c r="GFU54" s="192"/>
      <c r="GFV54" s="192"/>
      <c r="GFW54" s="192"/>
      <c r="GFX54" s="192"/>
      <c r="GFY54" s="192"/>
      <c r="GFZ54" s="192"/>
      <c r="GGA54" s="192"/>
      <c r="GGB54" s="192"/>
      <c r="GGC54" s="192"/>
      <c r="GGD54" s="192"/>
      <c r="GGE54" s="192"/>
      <c r="GGF54" s="192"/>
      <c r="GGG54" s="192"/>
      <c r="GGH54" s="192"/>
      <c r="GGI54" s="192"/>
      <c r="GGJ54" s="192"/>
      <c r="GGK54" s="192"/>
      <c r="GGL54" s="192"/>
      <c r="GGM54" s="192"/>
      <c r="GGN54" s="192"/>
      <c r="GGO54" s="192"/>
      <c r="GGP54" s="192"/>
      <c r="GGQ54" s="192"/>
      <c r="GGR54" s="192"/>
      <c r="GGS54" s="192"/>
      <c r="GGT54" s="192"/>
      <c r="GGU54" s="192"/>
      <c r="GGV54" s="192"/>
      <c r="GGW54" s="192"/>
      <c r="GGX54" s="192"/>
      <c r="GGY54" s="192"/>
      <c r="GGZ54" s="192"/>
      <c r="GHA54" s="192"/>
      <c r="GHB54" s="192"/>
      <c r="GHC54" s="192"/>
      <c r="GHD54" s="192"/>
      <c r="GHE54" s="192"/>
      <c r="GHF54" s="192"/>
      <c r="GHG54" s="192"/>
      <c r="GHH54" s="192"/>
      <c r="GHI54" s="192"/>
      <c r="GHJ54" s="192"/>
      <c r="GHK54" s="192"/>
      <c r="GHL54" s="192"/>
      <c r="GHM54" s="192"/>
      <c r="GHN54" s="192"/>
      <c r="GHO54" s="192"/>
      <c r="GHP54" s="192"/>
      <c r="GHQ54" s="192"/>
      <c r="GHR54" s="192"/>
      <c r="GHS54" s="192"/>
      <c r="GHT54" s="192"/>
      <c r="GHU54" s="192"/>
      <c r="GHV54" s="192"/>
      <c r="GHW54" s="192"/>
      <c r="GHX54" s="192"/>
      <c r="GHY54" s="192"/>
      <c r="GHZ54" s="192"/>
      <c r="GIA54" s="192"/>
      <c r="GIB54" s="192"/>
      <c r="GIC54" s="192"/>
      <c r="GID54" s="192"/>
      <c r="GIE54" s="192"/>
      <c r="GIF54" s="192"/>
      <c r="GIG54" s="192"/>
      <c r="GIH54" s="192"/>
      <c r="GII54" s="192"/>
      <c r="GIJ54" s="192"/>
      <c r="GIK54" s="192"/>
      <c r="GIL54" s="192"/>
      <c r="GIM54" s="192"/>
      <c r="GIN54" s="192"/>
      <c r="GIO54" s="192"/>
      <c r="GIP54" s="192"/>
      <c r="GIQ54" s="192"/>
      <c r="GIR54" s="192"/>
      <c r="GIS54" s="192"/>
      <c r="GIT54" s="192"/>
      <c r="GIU54" s="192"/>
      <c r="GIV54" s="192"/>
      <c r="GIW54" s="192"/>
      <c r="GIX54" s="192"/>
      <c r="GIY54" s="192"/>
      <c r="GIZ54" s="192"/>
      <c r="GJA54" s="192"/>
      <c r="GJB54" s="192"/>
      <c r="GJC54" s="192"/>
      <c r="GJD54" s="192"/>
      <c r="GJE54" s="192"/>
      <c r="GJF54" s="192"/>
      <c r="GJG54" s="192"/>
      <c r="GJH54" s="192"/>
      <c r="GJI54" s="192"/>
      <c r="GJJ54" s="192"/>
      <c r="GJK54" s="192"/>
      <c r="GJL54" s="192"/>
      <c r="GJM54" s="192"/>
      <c r="GJN54" s="192"/>
      <c r="GJO54" s="192"/>
      <c r="GJP54" s="192"/>
      <c r="GJQ54" s="192"/>
      <c r="GJR54" s="192"/>
      <c r="GJS54" s="192"/>
      <c r="GJT54" s="192"/>
      <c r="GJU54" s="192"/>
      <c r="GJV54" s="192"/>
      <c r="GJW54" s="192"/>
      <c r="GJX54" s="192"/>
      <c r="GJY54" s="192"/>
      <c r="GJZ54" s="192"/>
      <c r="GKA54" s="192"/>
      <c r="GKB54" s="192"/>
      <c r="GKC54" s="192"/>
      <c r="GKD54" s="192"/>
      <c r="GKE54" s="192"/>
      <c r="GKF54" s="192"/>
      <c r="GKG54" s="192"/>
      <c r="GKH54" s="192"/>
      <c r="GKI54" s="192"/>
      <c r="GKJ54" s="192"/>
      <c r="GKK54" s="192"/>
      <c r="GKL54" s="192"/>
      <c r="GKM54" s="192"/>
      <c r="GKN54" s="192"/>
      <c r="GKO54" s="192"/>
      <c r="GKP54" s="192"/>
      <c r="GKQ54" s="192"/>
      <c r="GKR54" s="192"/>
      <c r="GKS54" s="192"/>
      <c r="GKT54" s="192"/>
      <c r="GKU54" s="192"/>
      <c r="GKV54" s="192"/>
      <c r="GKW54" s="192"/>
      <c r="GKX54" s="192"/>
      <c r="GKY54" s="192"/>
      <c r="GKZ54" s="192"/>
      <c r="GLA54" s="192"/>
      <c r="GLB54" s="192"/>
      <c r="GLC54" s="192"/>
      <c r="GLD54" s="192"/>
      <c r="GLE54" s="192"/>
      <c r="GLF54" s="192"/>
      <c r="GLG54" s="192"/>
      <c r="GLH54" s="192"/>
      <c r="GLI54" s="192"/>
      <c r="GLJ54" s="192"/>
      <c r="GLK54" s="192"/>
      <c r="GLL54" s="192"/>
      <c r="GLM54" s="192"/>
      <c r="GLN54" s="192"/>
      <c r="GLO54" s="192"/>
      <c r="GLP54" s="192"/>
      <c r="GLQ54" s="192"/>
      <c r="GLR54" s="192"/>
      <c r="GLS54" s="192"/>
      <c r="GLT54" s="192"/>
      <c r="GLU54" s="192"/>
      <c r="GLV54" s="192"/>
      <c r="GLW54" s="192"/>
      <c r="GLX54" s="192"/>
      <c r="GLY54" s="192"/>
      <c r="GLZ54" s="192"/>
      <c r="GMA54" s="192"/>
      <c r="GMB54" s="192"/>
      <c r="GMC54" s="192"/>
      <c r="GMD54" s="192"/>
      <c r="GME54" s="192"/>
      <c r="GMF54" s="192"/>
      <c r="GMG54" s="192"/>
      <c r="GMH54" s="192"/>
      <c r="GMI54" s="192"/>
      <c r="GMJ54" s="192"/>
      <c r="GMK54" s="192"/>
      <c r="GML54" s="192"/>
      <c r="GMM54" s="192"/>
      <c r="GMN54" s="192"/>
      <c r="GMO54" s="192"/>
      <c r="GMP54" s="192"/>
      <c r="GMQ54" s="192"/>
      <c r="GMR54" s="192"/>
      <c r="GMS54" s="192"/>
      <c r="GMT54" s="192"/>
      <c r="GMU54" s="192"/>
      <c r="GMV54" s="192"/>
      <c r="GMW54" s="192"/>
      <c r="GMX54" s="192"/>
      <c r="GMY54" s="192"/>
      <c r="GMZ54" s="192"/>
      <c r="GNA54" s="192"/>
      <c r="GNB54" s="192"/>
      <c r="GNC54" s="192"/>
      <c r="GND54" s="192"/>
      <c r="GNE54" s="192"/>
      <c r="GNF54" s="192"/>
      <c r="GNG54" s="192"/>
      <c r="GNH54" s="192"/>
      <c r="GNI54" s="192"/>
      <c r="GNJ54" s="192"/>
      <c r="GNK54" s="192"/>
      <c r="GNL54" s="192"/>
      <c r="GNM54" s="192"/>
      <c r="GNN54" s="192"/>
      <c r="GNO54" s="192"/>
      <c r="GNP54" s="192"/>
      <c r="GNQ54" s="192"/>
      <c r="GNR54" s="192"/>
      <c r="GNS54" s="192"/>
      <c r="GNT54" s="192"/>
      <c r="GNU54" s="192"/>
      <c r="GNV54" s="192"/>
      <c r="GNW54" s="192"/>
      <c r="GNX54" s="192"/>
      <c r="GNY54" s="192"/>
      <c r="GNZ54" s="192"/>
      <c r="GOA54" s="192"/>
      <c r="GOB54" s="192"/>
      <c r="GOC54" s="192"/>
      <c r="GOD54" s="192"/>
      <c r="GOE54" s="192"/>
      <c r="GOF54" s="192"/>
      <c r="GOG54" s="192"/>
      <c r="GOH54" s="192"/>
      <c r="GOI54" s="192"/>
      <c r="GOJ54" s="192"/>
      <c r="GOK54" s="192"/>
      <c r="GOL54" s="192"/>
      <c r="GOM54" s="192"/>
      <c r="GON54" s="192"/>
      <c r="GOO54" s="192"/>
      <c r="GOP54" s="192"/>
      <c r="GOQ54" s="192"/>
      <c r="GOR54" s="192"/>
      <c r="GOS54" s="192"/>
      <c r="GOT54" s="192"/>
      <c r="GOU54" s="192"/>
      <c r="GOV54" s="192"/>
      <c r="GOW54" s="192"/>
      <c r="GOX54" s="192"/>
      <c r="GOY54" s="192"/>
      <c r="GOZ54" s="192"/>
      <c r="GPA54" s="192"/>
      <c r="GPB54" s="192"/>
      <c r="GPC54" s="192"/>
      <c r="GPD54" s="192"/>
      <c r="GPE54" s="192"/>
      <c r="GPF54" s="192"/>
      <c r="GPG54" s="192"/>
      <c r="GPH54" s="192"/>
      <c r="GPI54" s="192"/>
      <c r="GPJ54" s="192"/>
      <c r="GPK54" s="192"/>
      <c r="GPL54" s="192"/>
      <c r="GPM54" s="192"/>
      <c r="GPN54" s="192"/>
      <c r="GPO54" s="192"/>
      <c r="GPP54" s="192"/>
      <c r="GPQ54" s="192"/>
      <c r="GPR54" s="192"/>
      <c r="GPS54" s="192"/>
      <c r="GPT54" s="192"/>
      <c r="GPU54" s="192"/>
      <c r="GPV54" s="192"/>
      <c r="GPW54" s="192"/>
      <c r="GPX54" s="192"/>
      <c r="GPY54" s="192"/>
      <c r="GPZ54" s="192"/>
      <c r="GQA54" s="192"/>
      <c r="GQB54" s="192"/>
      <c r="GQC54" s="192"/>
      <c r="GQD54" s="192"/>
      <c r="GQE54" s="192"/>
      <c r="GQF54" s="192"/>
      <c r="GQG54" s="192"/>
      <c r="GQH54" s="192"/>
      <c r="GQI54" s="192"/>
      <c r="GQJ54" s="192"/>
      <c r="GQK54" s="192"/>
      <c r="GQL54" s="192"/>
      <c r="GQM54" s="192"/>
      <c r="GQN54" s="192"/>
      <c r="GQO54" s="192"/>
      <c r="GQP54" s="192"/>
      <c r="GQQ54" s="192"/>
      <c r="GQR54" s="192"/>
      <c r="GQS54" s="192"/>
      <c r="GQT54" s="192"/>
      <c r="GQU54" s="192"/>
      <c r="GQV54" s="192"/>
      <c r="GQW54" s="192"/>
      <c r="GQX54" s="192"/>
      <c r="GQY54" s="192"/>
      <c r="GQZ54" s="192"/>
      <c r="GRA54" s="192"/>
      <c r="GRB54" s="192"/>
      <c r="GRC54" s="192"/>
      <c r="GRD54" s="192"/>
      <c r="GRE54" s="192"/>
      <c r="GRF54" s="192"/>
      <c r="GRG54" s="192"/>
      <c r="GRH54" s="192"/>
      <c r="GRI54" s="192"/>
      <c r="GRJ54" s="192"/>
      <c r="GRK54" s="192"/>
      <c r="GRL54" s="192"/>
      <c r="GRM54" s="192"/>
      <c r="GRN54" s="192"/>
      <c r="GRO54" s="192"/>
      <c r="GRP54" s="192"/>
      <c r="GRQ54" s="192"/>
      <c r="GRR54" s="192"/>
      <c r="GRS54" s="192"/>
      <c r="GRT54" s="192"/>
      <c r="GRU54" s="192"/>
      <c r="GRV54" s="192"/>
      <c r="GRW54" s="192"/>
      <c r="GRX54" s="192"/>
      <c r="GRY54" s="192"/>
      <c r="GRZ54" s="192"/>
      <c r="GSA54" s="192"/>
      <c r="GSB54" s="192"/>
      <c r="GSC54" s="192"/>
      <c r="GSD54" s="192"/>
      <c r="GSE54" s="192"/>
      <c r="GSF54" s="192"/>
      <c r="GSG54" s="192"/>
      <c r="GSH54" s="192"/>
      <c r="GSI54" s="192"/>
      <c r="GSJ54" s="192"/>
      <c r="GSK54" s="192"/>
      <c r="GSL54" s="192"/>
      <c r="GSM54" s="192"/>
      <c r="GSN54" s="192"/>
      <c r="GSO54" s="192"/>
      <c r="GSP54" s="192"/>
      <c r="GSQ54" s="192"/>
      <c r="GSR54" s="192"/>
      <c r="GSS54" s="192"/>
      <c r="GST54" s="192"/>
      <c r="GSU54" s="192"/>
      <c r="GSV54" s="192"/>
      <c r="GSW54" s="192"/>
      <c r="GSX54" s="192"/>
      <c r="GSY54" s="192"/>
      <c r="GSZ54" s="192"/>
      <c r="GTA54" s="192"/>
      <c r="GTB54" s="192"/>
      <c r="GTC54" s="192"/>
      <c r="GTD54" s="192"/>
      <c r="GTE54" s="192"/>
      <c r="GTF54" s="192"/>
      <c r="GTG54" s="192"/>
      <c r="GTH54" s="192"/>
      <c r="GTI54" s="192"/>
      <c r="GTJ54" s="192"/>
      <c r="GTK54" s="192"/>
      <c r="GTL54" s="192"/>
      <c r="GTM54" s="192"/>
      <c r="GTN54" s="192"/>
      <c r="GTO54" s="192"/>
      <c r="GTP54" s="192"/>
      <c r="GTQ54" s="192"/>
      <c r="GTR54" s="192"/>
      <c r="GTS54" s="192"/>
      <c r="GTT54" s="192"/>
      <c r="GTU54" s="192"/>
      <c r="GTV54" s="192"/>
      <c r="GTW54" s="192"/>
      <c r="GTX54" s="192"/>
      <c r="GTY54" s="192"/>
      <c r="GTZ54" s="192"/>
      <c r="GUA54" s="192"/>
      <c r="GUB54" s="192"/>
      <c r="GUC54" s="192"/>
      <c r="GUD54" s="192"/>
      <c r="GUE54" s="192"/>
      <c r="GUF54" s="192"/>
      <c r="GUG54" s="192"/>
      <c r="GUH54" s="192"/>
      <c r="GUI54" s="192"/>
      <c r="GUJ54" s="192"/>
      <c r="GUK54" s="192"/>
      <c r="GUL54" s="192"/>
      <c r="GUM54" s="192"/>
      <c r="GUN54" s="192"/>
      <c r="GUO54" s="192"/>
      <c r="GUP54" s="192"/>
      <c r="GUQ54" s="192"/>
      <c r="GUR54" s="192"/>
      <c r="GUS54" s="192"/>
      <c r="GUT54" s="192"/>
      <c r="GUU54" s="192"/>
      <c r="GUV54" s="192"/>
      <c r="GUW54" s="192"/>
      <c r="GUX54" s="192"/>
      <c r="GUY54" s="192"/>
      <c r="GUZ54" s="192"/>
      <c r="GVA54" s="192"/>
      <c r="GVB54" s="192"/>
      <c r="GVC54" s="192"/>
      <c r="GVD54" s="192"/>
      <c r="GVE54" s="192"/>
      <c r="GVF54" s="192"/>
      <c r="GVG54" s="192"/>
      <c r="GVH54" s="192"/>
      <c r="GVI54" s="192"/>
      <c r="GVJ54" s="192"/>
      <c r="GVK54" s="192"/>
      <c r="GVL54" s="192"/>
      <c r="GVM54" s="192"/>
      <c r="GVN54" s="192"/>
      <c r="GVO54" s="192"/>
      <c r="GVP54" s="192"/>
      <c r="GVQ54" s="192"/>
      <c r="GVR54" s="192"/>
      <c r="GVS54" s="192"/>
      <c r="GVT54" s="192"/>
      <c r="GVU54" s="192"/>
      <c r="GVV54" s="192"/>
      <c r="GVW54" s="192"/>
      <c r="GVX54" s="192"/>
      <c r="GVY54" s="192"/>
      <c r="GVZ54" s="192"/>
      <c r="GWA54" s="192"/>
      <c r="GWB54" s="192"/>
      <c r="GWC54" s="192"/>
      <c r="GWD54" s="192"/>
      <c r="GWE54" s="192"/>
      <c r="GWF54" s="192"/>
      <c r="GWG54" s="192"/>
      <c r="GWH54" s="192"/>
      <c r="GWI54" s="192"/>
      <c r="GWJ54" s="192"/>
      <c r="GWK54" s="192"/>
      <c r="GWL54" s="192"/>
      <c r="GWM54" s="192"/>
      <c r="GWN54" s="192"/>
      <c r="GWO54" s="192"/>
      <c r="GWP54" s="192"/>
      <c r="GWQ54" s="192"/>
      <c r="GWR54" s="192"/>
      <c r="GWS54" s="192"/>
      <c r="GWT54" s="192"/>
      <c r="GWU54" s="192"/>
      <c r="GWV54" s="192"/>
      <c r="GWW54" s="192"/>
      <c r="GWX54" s="192"/>
      <c r="GWY54" s="192"/>
      <c r="GWZ54" s="192"/>
      <c r="GXA54" s="192"/>
      <c r="GXB54" s="192"/>
      <c r="GXC54" s="192"/>
      <c r="GXD54" s="192"/>
      <c r="GXE54" s="192"/>
      <c r="GXF54" s="192"/>
      <c r="GXG54" s="192"/>
      <c r="GXH54" s="192"/>
      <c r="GXI54" s="192"/>
      <c r="GXJ54" s="192"/>
      <c r="GXK54" s="192"/>
      <c r="GXL54" s="192"/>
      <c r="GXM54" s="192"/>
      <c r="GXN54" s="192"/>
      <c r="GXO54" s="192"/>
      <c r="GXP54" s="192"/>
      <c r="GXQ54" s="192"/>
      <c r="GXR54" s="192"/>
      <c r="GXS54" s="192"/>
      <c r="GXT54" s="192"/>
      <c r="GXU54" s="192"/>
      <c r="GXV54" s="192"/>
      <c r="GXW54" s="192"/>
      <c r="GXX54" s="192"/>
      <c r="GXY54" s="192"/>
      <c r="GXZ54" s="192"/>
      <c r="GYA54" s="192"/>
      <c r="GYB54" s="192"/>
      <c r="GYC54" s="192"/>
      <c r="GYD54" s="192"/>
      <c r="GYE54" s="192"/>
      <c r="GYF54" s="192"/>
      <c r="GYG54" s="192"/>
      <c r="GYH54" s="192"/>
      <c r="GYI54" s="192"/>
      <c r="GYJ54" s="192"/>
      <c r="GYK54" s="192"/>
      <c r="GYL54" s="192"/>
      <c r="GYM54" s="192"/>
      <c r="GYN54" s="192"/>
      <c r="GYO54" s="192"/>
      <c r="GYP54" s="192"/>
      <c r="GYQ54" s="192"/>
      <c r="GYR54" s="192"/>
      <c r="GYS54" s="192"/>
      <c r="GYT54" s="192"/>
      <c r="GYU54" s="192"/>
      <c r="GYV54" s="192"/>
      <c r="GYW54" s="192"/>
      <c r="GYX54" s="192"/>
      <c r="GYY54" s="192"/>
      <c r="GYZ54" s="192"/>
      <c r="GZA54" s="192"/>
      <c r="GZB54" s="192"/>
      <c r="GZC54" s="192"/>
      <c r="GZD54" s="192"/>
      <c r="GZE54" s="192"/>
      <c r="GZF54" s="192"/>
      <c r="GZG54" s="192"/>
      <c r="GZH54" s="192"/>
      <c r="GZI54" s="192"/>
      <c r="GZJ54" s="192"/>
      <c r="GZK54" s="192"/>
      <c r="GZL54" s="192"/>
      <c r="GZM54" s="192"/>
      <c r="GZN54" s="192"/>
      <c r="GZO54" s="192"/>
      <c r="GZP54" s="192"/>
      <c r="GZQ54" s="192"/>
      <c r="GZR54" s="192"/>
      <c r="GZS54" s="192"/>
      <c r="GZT54" s="192"/>
      <c r="GZU54" s="192"/>
      <c r="GZV54" s="192"/>
      <c r="GZW54" s="192"/>
      <c r="GZX54" s="192"/>
      <c r="GZY54" s="192"/>
      <c r="GZZ54" s="192"/>
      <c r="HAA54" s="192"/>
      <c r="HAB54" s="192"/>
      <c r="HAC54" s="192"/>
      <c r="HAD54" s="192"/>
      <c r="HAE54" s="192"/>
      <c r="HAF54" s="192"/>
      <c r="HAG54" s="192"/>
      <c r="HAH54" s="192"/>
      <c r="HAI54" s="192"/>
      <c r="HAJ54" s="192"/>
      <c r="HAK54" s="192"/>
      <c r="HAL54" s="192"/>
      <c r="HAM54" s="192"/>
      <c r="HAN54" s="192"/>
      <c r="HAO54" s="192"/>
      <c r="HAP54" s="192"/>
      <c r="HAQ54" s="192"/>
      <c r="HAR54" s="192"/>
      <c r="HAS54" s="192"/>
      <c r="HAT54" s="192"/>
      <c r="HAU54" s="192"/>
      <c r="HAV54" s="192"/>
      <c r="HAW54" s="192"/>
      <c r="HAX54" s="192"/>
      <c r="HAY54" s="192"/>
      <c r="HAZ54" s="192"/>
      <c r="HBA54" s="192"/>
      <c r="HBB54" s="192"/>
      <c r="HBC54" s="192"/>
      <c r="HBD54" s="192"/>
      <c r="HBE54" s="192"/>
      <c r="HBF54" s="192"/>
      <c r="HBG54" s="192"/>
      <c r="HBH54" s="192"/>
      <c r="HBI54" s="192"/>
      <c r="HBJ54" s="192"/>
      <c r="HBK54" s="192"/>
      <c r="HBL54" s="192"/>
      <c r="HBM54" s="192"/>
      <c r="HBN54" s="192"/>
      <c r="HBO54" s="192"/>
      <c r="HBP54" s="192"/>
      <c r="HBQ54" s="192"/>
      <c r="HBR54" s="192"/>
      <c r="HBS54" s="192"/>
      <c r="HBT54" s="192"/>
      <c r="HBU54" s="192"/>
      <c r="HBV54" s="192"/>
      <c r="HBW54" s="192"/>
      <c r="HBX54" s="192"/>
      <c r="HBY54" s="192"/>
      <c r="HBZ54" s="192"/>
      <c r="HCA54" s="192"/>
      <c r="HCB54" s="192"/>
      <c r="HCC54" s="192"/>
      <c r="HCD54" s="192"/>
      <c r="HCE54" s="192"/>
      <c r="HCF54" s="192"/>
      <c r="HCG54" s="192"/>
      <c r="HCH54" s="192"/>
      <c r="HCI54" s="192"/>
      <c r="HCJ54" s="192"/>
      <c r="HCK54" s="192"/>
      <c r="HCL54" s="192"/>
      <c r="HCM54" s="192"/>
      <c r="HCN54" s="192"/>
      <c r="HCO54" s="192"/>
      <c r="HCP54" s="192"/>
      <c r="HCQ54" s="192"/>
      <c r="HCR54" s="192"/>
      <c r="HCS54" s="192"/>
      <c r="HCT54" s="192"/>
      <c r="HCU54" s="192"/>
      <c r="HCV54" s="192"/>
      <c r="HCW54" s="192"/>
      <c r="HCX54" s="192"/>
      <c r="HCY54" s="192"/>
      <c r="HCZ54" s="192"/>
      <c r="HDA54" s="192"/>
      <c r="HDB54" s="192"/>
      <c r="HDC54" s="192"/>
      <c r="HDD54" s="192"/>
      <c r="HDE54" s="192"/>
      <c r="HDF54" s="192"/>
      <c r="HDG54" s="192"/>
      <c r="HDH54" s="192"/>
      <c r="HDI54" s="192"/>
      <c r="HDJ54" s="192"/>
      <c r="HDK54" s="192"/>
      <c r="HDL54" s="192"/>
      <c r="HDM54" s="192"/>
      <c r="HDN54" s="192"/>
      <c r="HDO54" s="192"/>
      <c r="HDP54" s="192"/>
      <c r="HDQ54" s="192"/>
      <c r="HDR54" s="192"/>
      <c r="HDS54" s="192"/>
      <c r="HDT54" s="192"/>
      <c r="HDU54" s="192"/>
      <c r="HDV54" s="192"/>
      <c r="HDW54" s="192"/>
      <c r="HDX54" s="192"/>
      <c r="HDY54" s="192"/>
      <c r="HDZ54" s="192"/>
      <c r="HEA54" s="192"/>
      <c r="HEB54" s="192"/>
      <c r="HEC54" s="192"/>
      <c r="HED54" s="192"/>
      <c r="HEE54" s="192"/>
      <c r="HEF54" s="192"/>
      <c r="HEG54" s="192"/>
      <c r="HEH54" s="192"/>
      <c r="HEI54" s="192"/>
      <c r="HEJ54" s="192"/>
      <c r="HEK54" s="192"/>
      <c r="HEL54" s="192"/>
      <c r="HEM54" s="192"/>
      <c r="HEN54" s="192"/>
      <c r="HEO54" s="192"/>
      <c r="HEP54" s="192"/>
      <c r="HEQ54" s="192"/>
      <c r="HER54" s="192"/>
      <c r="HES54" s="192"/>
      <c r="HET54" s="192"/>
      <c r="HEU54" s="192"/>
      <c r="HEV54" s="192"/>
      <c r="HEW54" s="192"/>
      <c r="HEX54" s="192"/>
      <c r="HEY54" s="192"/>
      <c r="HEZ54" s="192"/>
      <c r="HFA54" s="192"/>
      <c r="HFB54" s="192"/>
      <c r="HFC54" s="192"/>
      <c r="HFD54" s="192"/>
      <c r="HFE54" s="192"/>
      <c r="HFF54" s="192"/>
      <c r="HFG54" s="192"/>
      <c r="HFH54" s="192"/>
      <c r="HFI54" s="192"/>
      <c r="HFJ54" s="192"/>
      <c r="HFK54" s="192"/>
      <c r="HFL54" s="192"/>
      <c r="HFM54" s="192"/>
      <c r="HFN54" s="192"/>
      <c r="HFO54" s="192"/>
      <c r="HFP54" s="192"/>
      <c r="HFQ54" s="192"/>
      <c r="HFR54" s="192"/>
      <c r="HFS54" s="192"/>
      <c r="HFT54" s="192"/>
      <c r="HFU54" s="192"/>
      <c r="HFV54" s="192"/>
      <c r="HFW54" s="192"/>
      <c r="HFX54" s="192"/>
      <c r="HFY54" s="192"/>
      <c r="HFZ54" s="192"/>
      <c r="HGA54" s="192"/>
      <c r="HGB54" s="192"/>
      <c r="HGC54" s="192"/>
      <c r="HGD54" s="192"/>
      <c r="HGE54" s="192"/>
      <c r="HGF54" s="192"/>
      <c r="HGG54" s="192"/>
      <c r="HGH54" s="192"/>
      <c r="HGI54" s="192"/>
      <c r="HGJ54" s="192"/>
      <c r="HGK54" s="192"/>
      <c r="HGL54" s="192"/>
      <c r="HGM54" s="192"/>
      <c r="HGN54" s="192"/>
      <c r="HGO54" s="192"/>
      <c r="HGP54" s="192"/>
      <c r="HGQ54" s="192"/>
      <c r="HGR54" s="192"/>
      <c r="HGS54" s="192"/>
      <c r="HGT54" s="192"/>
      <c r="HGU54" s="192"/>
      <c r="HGV54" s="192"/>
      <c r="HGW54" s="192"/>
      <c r="HGX54" s="192"/>
      <c r="HGY54" s="192"/>
      <c r="HGZ54" s="192"/>
      <c r="HHA54" s="192"/>
      <c r="HHB54" s="192"/>
      <c r="HHC54" s="192"/>
      <c r="HHD54" s="192"/>
      <c r="HHE54" s="192"/>
      <c r="HHF54" s="192"/>
      <c r="HHG54" s="192"/>
      <c r="HHH54" s="192"/>
      <c r="HHI54" s="192"/>
      <c r="HHJ54" s="192"/>
      <c r="HHK54" s="192"/>
      <c r="HHL54" s="192"/>
      <c r="HHM54" s="192"/>
      <c r="HHN54" s="192"/>
      <c r="HHO54" s="192"/>
      <c r="HHP54" s="192"/>
      <c r="HHQ54" s="192"/>
      <c r="HHR54" s="192"/>
      <c r="HHS54" s="192"/>
      <c r="HHT54" s="192"/>
      <c r="HHU54" s="192"/>
      <c r="HHV54" s="192"/>
      <c r="HHW54" s="192"/>
      <c r="HHX54" s="192"/>
      <c r="HHY54" s="192"/>
      <c r="HHZ54" s="192"/>
      <c r="HIA54" s="192"/>
      <c r="HIB54" s="192"/>
      <c r="HIC54" s="192"/>
      <c r="HID54" s="192"/>
      <c r="HIE54" s="192"/>
      <c r="HIF54" s="192"/>
      <c r="HIG54" s="192"/>
      <c r="HIH54" s="192"/>
      <c r="HII54" s="192"/>
      <c r="HIJ54" s="192"/>
      <c r="HIK54" s="192"/>
      <c r="HIL54" s="192"/>
      <c r="HIM54" s="192"/>
      <c r="HIN54" s="192"/>
      <c r="HIO54" s="192"/>
      <c r="HIP54" s="192"/>
      <c r="HIQ54" s="192"/>
      <c r="HIR54" s="192"/>
      <c r="HIS54" s="192"/>
      <c r="HIT54" s="192"/>
      <c r="HIU54" s="192"/>
      <c r="HIV54" s="192"/>
      <c r="HIW54" s="192"/>
      <c r="HIX54" s="192"/>
      <c r="HIY54" s="192"/>
      <c r="HIZ54" s="192"/>
      <c r="HJA54" s="192"/>
      <c r="HJB54" s="192"/>
      <c r="HJC54" s="192"/>
      <c r="HJD54" s="192"/>
      <c r="HJE54" s="192"/>
      <c r="HJF54" s="192"/>
      <c r="HJG54" s="192"/>
      <c r="HJH54" s="192"/>
      <c r="HJI54" s="192"/>
      <c r="HJJ54" s="192"/>
      <c r="HJK54" s="192"/>
      <c r="HJL54" s="192"/>
      <c r="HJM54" s="192"/>
      <c r="HJN54" s="192"/>
      <c r="HJO54" s="192"/>
      <c r="HJP54" s="192"/>
      <c r="HJQ54" s="192"/>
      <c r="HJR54" s="192"/>
      <c r="HJS54" s="192"/>
      <c r="HJT54" s="192"/>
      <c r="HJU54" s="192"/>
      <c r="HJV54" s="192"/>
      <c r="HJW54" s="192"/>
      <c r="HJX54" s="192"/>
      <c r="HJY54" s="192"/>
      <c r="HJZ54" s="192"/>
      <c r="HKA54" s="192"/>
      <c r="HKB54" s="192"/>
      <c r="HKC54" s="192"/>
      <c r="HKD54" s="192"/>
      <c r="HKE54" s="192"/>
      <c r="HKF54" s="192"/>
      <c r="HKG54" s="192"/>
      <c r="HKH54" s="192"/>
      <c r="HKI54" s="192"/>
      <c r="HKJ54" s="192"/>
      <c r="HKK54" s="192"/>
      <c r="HKL54" s="192"/>
      <c r="HKM54" s="192"/>
      <c r="HKN54" s="192"/>
      <c r="HKO54" s="192"/>
      <c r="HKP54" s="192"/>
      <c r="HKQ54" s="192"/>
      <c r="HKR54" s="192"/>
      <c r="HKS54" s="192"/>
      <c r="HKT54" s="192"/>
      <c r="HKU54" s="192"/>
      <c r="HKV54" s="192"/>
      <c r="HKW54" s="192"/>
      <c r="HKX54" s="192"/>
      <c r="HKY54" s="192"/>
      <c r="HKZ54" s="192"/>
      <c r="HLA54" s="192"/>
      <c r="HLB54" s="192"/>
      <c r="HLC54" s="192"/>
      <c r="HLD54" s="192"/>
      <c r="HLE54" s="192"/>
      <c r="HLF54" s="192"/>
      <c r="HLG54" s="192"/>
      <c r="HLH54" s="192"/>
      <c r="HLI54" s="192"/>
      <c r="HLJ54" s="192"/>
      <c r="HLK54" s="192"/>
      <c r="HLL54" s="192"/>
      <c r="HLM54" s="192"/>
      <c r="HLN54" s="192"/>
      <c r="HLO54" s="192"/>
      <c r="HLP54" s="192"/>
      <c r="HLQ54" s="192"/>
      <c r="HLR54" s="192"/>
      <c r="HLS54" s="192"/>
      <c r="HLT54" s="192"/>
      <c r="HLU54" s="192"/>
      <c r="HLV54" s="192"/>
      <c r="HLW54" s="192"/>
      <c r="HLX54" s="192"/>
      <c r="HLY54" s="192"/>
      <c r="HLZ54" s="192"/>
      <c r="HMA54" s="192"/>
      <c r="HMB54" s="192"/>
      <c r="HMC54" s="192"/>
      <c r="HMD54" s="192"/>
      <c r="HME54" s="192"/>
      <c r="HMF54" s="192"/>
      <c r="HMG54" s="192"/>
      <c r="HMH54" s="192"/>
      <c r="HMI54" s="192"/>
      <c r="HMJ54" s="192"/>
      <c r="HMK54" s="192"/>
      <c r="HML54" s="192"/>
      <c r="HMM54" s="192"/>
      <c r="HMN54" s="192"/>
      <c r="HMO54" s="192"/>
      <c r="HMP54" s="192"/>
      <c r="HMQ54" s="192"/>
      <c r="HMR54" s="192"/>
      <c r="HMS54" s="192"/>
      <c r="HMT54" s="192"/>
      <c r="HMU54" s="192"/>
      <c r="HMV54" s="192"/>
      <c r="HMW54" s="192"/>
      <c r="HMX54" s="192"/>
      <c r="HMY54" s="192"/>
      <c r="HMZ54" s="192"/>
      <c r="HNA54" s="192"/>
      <c r="HNB54" s="192"/>
      <c r="HNC54" s="192"/>
      <c r="HND54" s="192"/>
      <c r="HNE54" s="192"/>
      <c r="HNF54" s="192"/>
      <c r="HNG54" s="192"/>
      <c r="HNH54" s="192"/>
      <c r="HNI54" s="192"/>
      <c r="HNJ54" s="192"/>
      <c r="HNK54" s="192"/>
      <c r="HNL54" s="192"/>
      <c r="HNM54" s="192"/>
      <c r="HNN54" s="192"/>
      <c r="HNO54" s="192"/>
      <c r="HNP54" s="192"/>
      <c r="HNQ54" s="192"/>
      <c r="HNR54" s="192"/>
      <c r="HNS54" s="192"/>
      <c r="HNT54" s="192"/>
      <c r="HNU54" s="192"/>
      <c r="HNV54" s="192"/>
      <c r="HNW54" s="192"/>
      <c r="HNX54" s="192"/>
      <c r="HNY54" s="192"/>
      <c r="HNZ54" s="192"/>
      <c r="HOA54" s="192"/>
      <c r="HOB54" s="192"/>
      <c r="HOC54" s="192"/>
      <c r="HOD54" s="192"/>
      <c r="HOE54" s="192"/>
      <c r="HOF54" s="192"/>
      <c r="HOG54" s="192"/>
      <c r="HOH54" s="192"/>
      <c r="HOI54" s="192"/>
      <c r="HOJ54" s="192"/>
      <c r="HOK54" s="192"/>
      <c r="HOL54" s="192"/>
      <c r="HOM54" s="192"/>
      <c r="HON54" s="192"/>
      <c r="HOO54" s="192"/>
      <c r="HOP54" s="192"/>
      <c r="HOQ54" s="192"/>
      <c r="HOR54" s="192"/>
      <c r="HOS54" s="192"/>
      <c r="HOT54" s="192"/>
      <c r="HOU54" s="192"/>
      <c r="HOV54" s="192"/>
      <c r="HOW54" s="192"/>
      <c r="HOX54" s="192"/>
      <c r="HOY54" s="192"/>
      <c r="HOZ54" s="192"/>
      <c r="HPA54" s="192"/>
      <c r="HPB54" s="192"/>
      <c r="HPC54" s="192"/>
      <c r="HPD54" s="192"/>
      <c r="HPE54" s="192"/>
      <c r="HPF54" s="192"/>
      <c r="HPG54" s="192"/>
      <c r="HPH54" s="192"/>
      <c r="HPI54" s="192"/>
      <c r="HPJ54" s="192"/>
      <c r="HPK54" s="192"/>
      <c r="HPL54" s="192"/>
      <c r="HPM54" s="192"/>
      <c r="HPN54" s="192"/>
      <c r="HPO54" s="192"/>
      <c r="HPP54" s="192"/>
      <c r="HPQ54" s="192"/>
      <c r="HPR54" s="192"/>
      <c r="HPS54" s="192"/>
      <c r="HPT54" s="192"/>
      <c r="HPU54" s="192"/>
      <c r="HPV54" s="192"/>
      <c r="HPW54" s="192"/>
      <c r="HPX54" s="192"/>
      <c r="HPY54" s="192"/>
      <c r="HPZ54" s="192"/>
      <c r="HQA54" s="192"/>
      <c r="HQB54" s="192"/>
      <c r="HQC54" s="192"/>
      <c r="HQD54" s="192"/>
      <c r="HQE54" s="192"/>
      <c r="HQF54" s="192"/>
      <c r="HQG54" s="192"/>
      <c r="HQH54" s="192"/>
      <c r="HQI54" s="192"/>
      <c r="HQJ54" s="192"/>
      <c r="HQK54" s="192"/>
      <c r="HQL54" s="192"/>
      <c r="HQM54" s="192"/>
      <c r="HQN54" s="192"/>
      <c r="HQO54" s="192"/>
      <c r="HQP54" s="192"/>
      <c r="HQQ54" s="192"/>
      <c r="HQR54" s="192"/>
      <c r="HQS54" s="192"/>
      <c r="HQT54" s="192"/>
      <c r="HQU54" s="192"/>
      <c r="HQV54" s="192"/>
      <c r="HQW54" s="192"/>
      <c r="HQX54" s="192"/>
      <c r="HQY54" s="192"/>
      <c r="HQZ54" s="192"/>
      <c r="HRA54" s="192"/>
      <c r="HRB54" s="192"/>
      <c r="HRC54" s="192"/>
      <c r="HRD54" s="192"/>
      <c r="HRE54" s="192"/>
      <c r="HRF54" s="192"/>
      <c r="HRG54" s="192"/>
      <c r="HRH54" s="192"/>
      <c r="HRI54" s="192"/>
      <c r="HRJ54" s="192"/>
      <c r="HRK54" s="192"/>
      <c r="HRL54" s="192"/>
      <c r="HRM54" s="192"/>
      <c r="HRN54" s="192"/>
      <c r="HRO54" s="192"/>
      <c r="HRP54" s="192"/>
      <c r="HRQ54" s="192"/>
      <c r="HRR54" s="192"/>
      <c r="HRS54" s="192"/>
      <c r="HRT54" s="192"/>
      <c r="HRU54" s="192"/>
      <c r="HRV54" s="192"/>
      <c r="HRW54" s="192"/>
      <c r="HRX54" s="192"/>
      <c r="HRY54" s="192"/>
      <c r="HRZ54" s="192"/>
      <c r="HSA54" s="192"/>
      <c r="HSB54" s="192"/>
      <c r="HSC54" s="192"/>
      <c r="HSD54" s="192"/>
      <c r="HSE54" s="192"/>
      <c r="HSF54" s="192"/>
      <c r="HSG54" s="192"/>
      <c r="HSH54" s="192"/>
      <c r="HSI54" s="192"/>
      <c r="HSJ54" s="192"/>
      <c r="HSK54" s="192"/>
      <c r="HSL54" s="192"/>
      <c r="HSM54" s="192"/>
      <c r="HSN54" s="192"/>
      <c r="HSO54" s="192"/>
      <c r="HSP54" s="192"/>
      <c r="HSQ54" s="192"/>
      <c r="HSR54" s="192"/>
      <c r="HSS54" s="192"/>
      <c r="HST54" s="192"/>
      <c r="HSU54" s="192"/>
      <c r="HSV54" s="192"/>
      <c r="HSW54" s="192"/>
      <c r="HSX54" s="192"/>
      <c r="HSY54" s="192"/>
      <c r="HSZ54" s="192"/>
      <c r="HTA54" s="192"/>
      <c r="HTB54" s="192"/>
      <c r="HTC54" s="192"/>
      <c r="HTD54" s="192"/>
      <c r="HTE54" s="192"/>
      <c r="HTF54" s="192"/>
      <c r="HTG54" s="192"/>
      <c r="HTH54" s="192"/>
      <c r="HTI54" s="192"/>
      <c r="HTJ54" s="192"/>
      <c r="HTK54" s="192"/>
      <c r="HTL54" s="192"/>
      <c r="HTM54" s="192"/>
      <c r="HTN54" s="192"/>
      <c r="HTO54" s="192"/>
      <c r="HTP54" s="192"/>
      <c r="HTQ54" s="192"/>
      <c r="HTR54" s="192"/>
      <c r="HTS54" s="192"/>
      <c r="HTT54" s="192"/>
      <c r="HTU54" s="192"/>
      <c r="HTV54" s="192"/>
      <c r="HTW54" s="192"/>
      <c r="HTX54" s="192"/>
      <c r="HTY54" s="192"/>
      <c r="HTZ54" s="192"/>
      <c r="HUA54" s="192"/>
      <c r="HUB54" s="192"/>
      <c r="HUC54" s="192"/>
      <c r="HUD54" s="192"/>
      <c r="HUE54" s="192"/>
      <c r="HUF54" s="192"/>
      <c r="HUG54" s="192"/>
      <c r="HUH54" s="192"/>
      <c r="HUI54" s="192"/>
      <c r="HUJ54" s="192"/>
      <c r="HUK54" s="192"/>
      <c r="HUL54" s="192"/>
      <c r="HUM54" s="192"/>
      <c r="HUN54" s="192"/>
      <c r="HUO54" s="192"/>
      <c r="HUP54" s="192"/>
      <c r="HUQ54" s="192"/>
      <c r="HUR54" s="192"/>
      <c r="HUS54" s="192"/>
      <c r="HUT54" s="192"/>
      <c r="HUU54" s="192"/>
      <c r="HUV54" s="192"/>
      <c r="HUW54" s="192"/>
      <c r="HUX54" s="192"/>
      <c r="HUY54" s="192"/>
      <c r="HUZ54" s="192"/>
      <c r="HVA54" s="192"/>
      <c r="HVB54" s="192"/>
      <c r="HVC54" s="192"/>
      <c r="HVD54" s="192"/>
      <c r="HVE54" s="192"/>
      <c r="HVF54" s="192"/>
      <c r="HVG54" s="192"/>
      <c r="HVH54" s="192"/>
      <c r="HVI54" s="192"/>
      <c r="HVJ54" s="192"/>
      <c r="HVK54" s="192"/>
      <c r="HVL54" s="192"/>
      <c r="HVM54" s="192"/>
      <c r="HVN54" s="192"/>
      <c r="HVO54" s="192"/>
      <c r="HVP54" s="192"/>
      <c r="HVQ54" s="192"/>
      <c r="HVR54" s="192"/>
      <c r="HVS54" s="192"/>
      <c r="HVT54" s="192"/>
      <c r="HVU54" s="192"/>
      <c r="HVV54" s="192"/>
      <c r="HVW54" s="192"/>
      <c r="HVX54" s="192"/>
      <c r="HVY54" s="192"/>
      <c r="HVZ54" s="192"/>
      <c r="HWA54" s="192"/>
      <c r="HWB54" s="192"/>
      <c r="HWC54" s="192"/>
      <c r="HWD54" s="192"/>
      <c r="HWE54" s="192"/>
      <c r="HWF54" s="192"/>
      <c r="HWG54" s="192"/>
      <c r="HWH54" s="192"/>
      <c r="HWI54" s="192"/>
      <c r="HWJ54" s="192"/>
      <c r="HWK54" s="192"/>
      <c r="HWL54" s="192"/>
      <c r="HWM54" s="192"/>
      <c r="HWN54" s="192"/>
      <c r="HWO54" s="192"/>
      <c r="HWP54" s="192"/>
      <c r="HWQ54" s="192"/>
      <c r="HWR54" s="192"/>
      <c r="HWS54" s="192"/>
      <c r="HWT54" s="192"/>
      <c r="HWU54" s="192"/>
      <c r="HWV54" s="192"/>
      <c r="HWW54" s="192"/>
      <c r="HWX54" s="192"/>
      <c r="HWY54" s="192"/>
      <c r="HWZ54" s="192"/>
      <c r="HXA54" s="192"/>
      <c r="HXB54" s="192"/>
      <c r="HXC54" s="192"/>
      <c r="HXD54" s="192"/>
      <c r="HXE54" s="192"/>
      <c r="HXF54" s="192"/>
      <c r="HXG54" s="192"/>
      <c r="HXH54" s="192"/>
      <c r="HXI54" s="192"/>
      <c r="HXJ54" s="192"/>
      <c r="HXK54" s="192"/>
      <c r="HXL54" s="192"/>
      <c r="HXM54" s="192"/>
      <c r="HXN54" s="192"/>
      <c r="HXO54" s="192"/>
      <c r="HXP54" s="192"/>
      <c r="HXQ54" s="192"/>
      <c r="HXR54" s="192"/>
      <c r="HXS54" s="192"/>
      <c r="HXT54" s="192"/>
      <c r="HXU54" s="192"/>
      <c r="HXV54" s="192"/>
      <c r="HXW54" s="192"/>
      <c r="HXX54" s="192"/>
      <c r="HXY54" s="192"/>
      <c r="HXZ54" s="192"/>
      <c r="HYA54" s="192"/>
      <c r="HYB54" s="192"/>
      <c r="HYC54" s="192"/>
      <c r="HYD54" s="192"/>
      <c r="HYE54" s="192"/>
      <c r="HYF54" s="192"/>
      <c r="HYG54" s="192"/>
      <c r="HYH54" s="192"/>
      <c r="HYI54" s="192"/>
      <c r="HYJ54" s="192"/>
      <c r="HYK54" s="192"/>
      <c r="HYL54" s="192"/>
      <c r="HYM54" s="192"/>
      <c r="HYN54" s="192"/>
      <c r="HYO54" s="192"/>
      <c r="HYP54" s="192"/>
      <c r="HYQ54" s="192"/>
      <c r="HYR54" s="192"/>
      <c r="HYS54" s="192"/>
      <c r="HYT54" s="192"/>
      <c r="HYU54" s="192"/>
      <c r="HYV54" s="192"/>
      <c r="HYW54" s="192"/>
      <c r="HYX54" s="192"/>
      <c r="HYY54" s="192"/>
      <c r="HYZ54" s="192"/>
      <c r="HZA54" s="192"/>
      <c r="HZB54" s="192"/>
      <c r="HZC54" s="192"/>
      <c r="HZD54" s="192"/>
      <c r="HZE54" s="192"/>
      <c r="HZF54" s="192"/>
      <c r="HZG54" s="192"/>
      <c r="HZH54" s="192"/>
      <c r="HZI54" s="192"/>
      <c r="HZJ54" s="192"/>
      <c r="HZK54" s="192"/>
      <c r="HZL54" s="192"/>
      <c r="HZM54" s="192"/>
      <c r="HZN54" s="192"/>
      <c r="HZO54" s="192"/>
      <c r="HZP54" s="192"/>
      <c r="HZQ54" s="192"/>
      <c r="HZR54" s="192"/>
      <c r="HZS54" s="192"/>
      <c r="HZT54" s="192"/>
      <c r="HZU54" s="192"/>
      <c r="HZV54" s="192"/>
      <c r="HZW54" s="192"/>
      <c r="HZX54" s="192"/>
      <c r="HZY54" s="192"/>
      <c r="HZZ54" s="192"/>
      <c r="IAA54" s="192"/>
      <c r="IAB54" s="192"/>
      <c r="IAC54" s="192"/>
      <c r="IAD54" s="192"/>
      <c r="IAE54" s="192"/>
      <c r="IAF54" s="192"/>
      <c r="IAG54" s="192"/>
      <c r="IAH54" s="192"/>
      <c r="IAI54" s="192"/>
      <c r="IAJ54" s="192"/>
      <c r="IAK54" s="192"/>
      <c r="IAL54" s="192"/>
      <c r="IAM54" s="192"/>
      <c r="IAN54" s="192"/>
      <c r="IAO54" s="192"/>
      <c r="IAP54" s="192"/>
      <c r="IAQ54" s="192"/>
      <c r="IAR54" s="192"/>
      <c r="IAS54" s="192"/>
      <c r="IAT54" s="192"/>
      <c r="IAU54" s="192"/>
      <c r="IAV54" s="192"/>
      <c r="IAW54" s="192"/>
      <c r="IAX54" s="192"/>
      <c r="IAY54" s="192"/>
      <c r="IAZ54" s="192"/>
      <c r="IBA54" s="192"/>
      <c r="IBB54" s="192"/>
      <c r="IBC54" s="192"/>
      <c r="IBD54" s="192"/>
      <c r="IBE54" s="192"/>
      <c r="IBF54" s="192"/>
      <c r="IBG54" s="192"/>
      <c r="IBH54" s="192"/>
      <c r="IBI54" s="192"/>
      <c r="IBJ54" s="192"/>
      <c r="IBK54" s="192"/>
      <c r="IBL54" s="192"/>
      <c r="IBM54" s="192"/>
      <c r="IBN54" s="192"/>
      <c r="IBO54" s="192"/>
      <c r="IBP54" s="192"/>
      <c r="IBQ54" s="192"/>
      <c r="IBR54" s="192"/>
      <c r="IBS54" s="192"/>
      <c r="IBT54" s="192"/>
      <c r="IBU54" s="192"/>
      <c r="IBV54" s="192"/>
      <c r="IBW54" s="192"/>
      <c r="IBX54" s="192"/>
      <c r="IBY54" s="192"/>
      <c r="IBZ54" s="192"/>
      <c r="ICA54" s="192"/>
      <c r="ICB54" s="192"/>
      <c r="ICC54" s="192"/>
      <c r="ICD54" s="192"/>
      <c r="ICE54" s="192"/>
      <c r="ICF54" s="192"/>
      <c r="ICG54" s="192"/>
      <c r="ICH54" s="192"/>
      <c r="ICI54" s="192"/>
      <c r="ICJ54" s="192"/>
      <c r="ICK54" s="192"/>
      <c r="ICL54" s="192"/>
      <c r="ICM54" s="192"/>
      <c r="ICN54" s="192"/>
      <c r="ICO54" s="192"/>
      <c r="ICP54" s="192"/>
      <c r="ICQ54" s="192"/>
      <c r="ICR54" s="192"/>
      <c r="ICS54" s="192"/>
      <c r="ICT54" s="192"/>
      <c r="ICU54" s="192"/>
      <c r="ICV54" s="192"/>
      <c r="ICW54" s="192"/>
      <c r="ICX54" s="192"/>
      <c r="ICY54" s="192"/>
      <c r="ICZ54" s="192"/>
      <c r="IDA54" s="192"/>
      <c r="IDB54" s="192"/>
      <c r="IDC54" s="192"/>
      <c r="IDD54" s="192"/>
      <c r="IDE54" s="192"/>
      <c r="IDF54" s="192"/>
      <c r="IDG54" s="192"/>
      <c r="IDH54" s="192"/>
      <c r="IDI54" s="192"/>
      <c r="IDJ54" s="192"/>
      <c r="IDK54" s="192"/>
      <c r="IDL54" s="192"/>
      <c r="IDM54" s="192"/>
      <c r="IDN54" s="192"/>
      <c r="IDO54" s="192"/>
      <c r="IDP54" s="192"/>
      <c r="IDQ54" s="192"/>
      <c r="IDR54" s="192"/>
      <c r="IDS54" s="192"/>
      <c r="IDT54" s="192"/>
      <c r="IDU54" s="192"/>
      <c r="IDV54" s="192"/>
      <c r="IDW54" s="192"/>
      <c r="IDX54" s="192"/>
      <c r="IDY54" s="192"/>
      <c r="IDZ54" s="192"/>
      <c r="IEA54" s="192"/>
      <c r="IEB54" s="192"/>
      <c r="IEC54" s="192"/>
      <c r="IED54" s="192"/>
      <c r="IEE54" s="192"/>
      <c r="IEF54" s="192"/>
      <c r="IEG54" s="192"/>
      <c r="IEH54" s="192"/>
      <c r="IEI54" s="192"/>
      <c r="IEJ54" s="192"/>
      <c r="IEK54" s="192"/>
      <c r="IEL54" s="192"/>
      <c r="IEM54" s="192"/>
      <c r="IEN54" s="192"/>
      <c r="IEO54" s="192"/>
      <c r="IEP54" s="192"/>
      <c r="IEQ54" s="192"/>
      <c r="IER54" s="192"/>
      <c r="IES54" s="192"/>
      <c r="IET54" s="192"/>
      <c r="IEU54" s="192"/>
      <c r="IEV54" s="192"/>
      <c r="IEW54" s="192"/>
      <c r="IEX54" s="192"/>
      <c r="IEY54" s="192"/>
      <c r="IEZ54" s="192"/>
      <c r="IFA54" s="192"/>
      <c r="IFB54" s="192"/>
      <c r="IFC54" s="192"/>
      <c r="IFD54" s="192"/>
      <c r="IFE54" s="192"/>
      <c r="IFF54" s="192"/>
      <c r="IFG54" s="192"/>
      <c r="IFH54" s="192"/>
      <c r="IFI54" s="192"/>
      <c r="IFJ54" s="192"/>
      <c r="IFK54" s="192"/>
      <c r="IFL54" s="192"/>
      <c r="IFM54" s="192"/>
      <c r="IFN54" s="192"/>
      <c r="IFO54" s="192"/>
      <c r="IFP54" s="192"/>
      <c r="IFQ54" s="192"/>
      <c r="IFR54" s="192"/>
      <c r="IFS54" s="192"/>
      <c r="IFT54" s="192"/>
      <c r="IFU54" s="192"/>
      <c r="IFV54" s="192"/>
      <c r="IFW54" s="192"/>
      <c r="IFX54" s="192"/>
      <c r="IFY54" s="192"/>
      <c r="IFZ54" s="192"/>
      <c r="IGA54" s="192"/>
      <c r="IGB54" s="192"/>
      <c r="IGC54" s="192"/>
      <c r="IGD54" s="192"/>
      <c r="IGE54" s="192"/>
      <c r="IGF54" s="192"/>
      <c r="IGG54" s="192"/>
      <c r="IGH54" s="192"/>
      <c r="IGI54" s="192"/>
      <c r="IGJ54" s="192"/>
      <c r="IGK54" s="192"/>
      <c r="IGL54" s="192"/>
      <c r="IGM54" s="192"/>
      <c r="IGN54" s="192"/>
      <c r="IGO54" s="192"/>
      <c r="IGP54" s="192"/>
      <c r="IGQ54" s="192"/>
      <c r="IGR54" s="192"/>
      <c r="IGS54" s="192"/>
      <c r="IGT54" s="192"/>
      <c r="IGU54" s="192"/>
      <c r="IGV54" s="192"/>
      <c r="IGW54" s="192"/>
      <c r="IGX54" s="192"/>
      <c r="IGY54" s="192"/>
      <c r="IGZ54" s="192"/>
      <c r="IHA54" s="192"/>
      <c r="IHB54" s="192"/>
      <c r="IHC54" s="192"/>
      <c r="IHD54" s="192"/>
      <c r="IHE54" s="192"/>
      <c r="IHF54" s="192"/>
      <c r="IHG54" s="192"/>
      <c r="IHH54" s="192"/>
      <c r="IHI54" s="192"/>
      <c r="IHJ54" s="192"/>
      <c r="IHK54" s="192"/>
      <c r="IHL54" s="192"/>
      <c r="IHM54" s="192"/>
      <c r="IHN54" s="192"/>
      <c r="IHO54" s="192"/>
      <c r="IHP54" s="192"/>
      <c r="IHQ54" s="192"/>
      <c r="IHR54" s="192"/>
      <c r="IHS54" s="192"/>
      <c r="IHT54" s="192"/>
      <c r="IHU54" s="192"/>
      <c r="IHV54" s="192"/>
      <c r="IHW54" s="192"/>
      <c r="IHX54" s="192"/>
      <c r="IHY54" s="192"/>
      <c r="IHZ54" s="192"/>
      <c r="IIA54" s="192"/>
      <c r="IIB54" s="192"/>
      <c r="IIC54" s="192"/>
      <c r="IID54" s="192"/>
      <c r="IIE54" s="192"/>
      <c r="IIF54" s="192"/>
      <c r="IIG54" s="192"/>
      <c r="IIH54" s="192"/>
      <c r="III54" s="192"/>
      <c r="IIJ54" s="192"/>
      <c r="IIK54" s="192"/>
      <c r="IIL54" s="192"/>
      <c r="IIM54" s="192"/>
      <c r="IIN54" s="192"/>
      <c r="IIO54" s="192"/>
      <c r="IIP54" s="192"/>
      <c r="IIQ54" s="192"/>
      <c r="IIR54" s="192"/>
      <c r="IIS54" s="192"/>
      <c r="IIT54" s="192"/>
      <c r="IIU54" s="192"/>
      <c r="IIV54" s="192"/>
      <c r="IIW54" s="192"/>
      <c r="IIX54" s="192"/>
      <c r="IIY54" s="192"/>
      <c r="IIZ54" s="192"/>
      <c r="IJA54" s="192"/>
      <c r="IJB54" s="192"/>
      <c r="IJC54" s="192"/>
      <c r="IJD54" s="192"/>
      <c r="IJE54" s="192"/>
      <c r="IJF54" s="192"/>
      <c r="IJG54" s="192"/>
      <c r="IJH54" s="192"/>
      <c r="IJI54" s="192"/>
      <c r="IJJ54" s="192"/>
      <c r="IJK54" s="192"/>
      <c r="IJL54" s="192"/>
      <c r="IJM54" s="192"/>
      <c r="IJN54" s="192"/>
      <c r="IJO54" s="192"/>
      <c r="IJP54" s="192"/>
      <c r="IJQ54" s="192"/>
      <c r="IJR54" s="192"/>
      <c r="IJS54" s="192"/>
      <c r="IJT54" s="192"/>
      <c r="IJU54" s="192"/>
      <c r="IJV54" s="192"/>
      <c r="IJW54" s="192"/>
      <c r="IJX54" s="192"/>
      <c r="IJY54" s="192"/>
      <c r="IJZ54" s="192"/>
      <c r="IKA54" s="192"/>
      <c r="IKB54" s="192"/>
      <c r="IKC54" s="192"/>
      <c r="IKD54" s="192"/>
      <c r="IKE54" s="192"/>
      <c r="IKF54" s="192"/>
      <c r="IKG54" s="192"/>
      <c r="IKH54" s="192"/>
      <c r="IKI54" s="192"/>
      <c r="IKJ54" s="192"/>
      <c r="IKK54" s="192"/>
      <c r="IKL54" s="192"/>
      <c r="IKM54" s="192"/>
      <c r="IKN54" s="192"/>
      <c r="IKO54" s="192"/>
      <c r="IKP54" s="192"/>
      <c r="IKQ54" s="192"/>
      <c r="IKR54" s="192"/>
      <c r="IKS54" s="192"/>
      <c r="IKT54" s="192"/>
      <c r="IKU54" s="192"/>
      <c r="IKV54" s="192"/>
      <c r="IKW54" s="192"/>
      <c r="IKX54" s="192"/>
      <c r="IKY54" s="192"/>
      <c r="IKZ54" s="192"/>
      <c r="ILA54" s="192"/>
      <c r="ILB54" s="192"/>
      <c r="ILC54" s="192"/>
      <c r="ILD54" s="192"/>
      <c r="ILE54" s="192"/>
      <c r="ILF54" s="192"/>
      <c r="ILG54" s="192"/>
      <c r="ILH54" s="192"/>
      <c r="ILI54" s="192"/>
      <c r="ILJ54" s="192"/>
      <c r="ILK54" s="192"/>
      <c r="ILL54" s="192"/>
      <c r="ILM54" s="192"/>
      <c r="ILN54" s="192"/>
      <c r="ILO54" s="192"/>
      <c r="ILP54" s="192"/>
      <c r="ILQ54" s="192"/>
      <c r="ILR54" s="192"/>
      <c r="ILS54" s="192"/>
      <c r="ILT54" s="192"/>
      <c r="ILU54" s="192"/>
      <c r="ILV54" s="192"/>
      <c r="ILW54" s="192"/>
      <c r="ILX54" s="192"/>
      <c r="ILY54" s="192"/>
      <c r="ILZ54" s="192"/>
      <c r="IMA54" s="192"/>
      <c r="IMB54" s="192"/>
      <c r="IMC54" s="192"/>
      <c r="IMD54" s="192"/>
      <c r="IME54" s="192"/>
      <c r="IMF54" s="192"/>
      <c r="IMG54" s="192"/>
      <c r="IMH54" s="192"/>
      <c r="IMI54" s="192"/>
      <c r="IMJ54" s="192"/>
      <c r="IMK54" s="192"/>
      <c r="IML54" s="192"/>
      <c r="IMM54" s="192"/>
      <c r="IMN54" s="192"/>
      <c r="IMO54" s="192"/>
      <c r="IMP54" s="192"/>
      <c r="IMQ54" s="192"/>
      <c r="IMR54" s="192"/>
      <c r="IMS54" s="192"/>
      <c r="IMT54" s="192"/>
      <c r="IMU54" s="192"/>
      <c r="IMV54" s="192"/>
      <c r="IMW54" s="192"/>
      <c r="IMX54" s="192"/>
      <c r="IMY54" s="192"/>
      <c r="IMZ54" s="192"/>
      <c r="INA54" s="192"/>
      <c r="INB54" s="192"/>
      <c r="INC54" s="192"/>
      <c r="IND54" s="192"/>
      <c r="INE54" s="192"/>
      <c r="INF54" s="192"/>
      <c r="ING54" s="192"/>
      <c r="INH54" s="192"/>
      <c r="INI54" s="192"/>
      <c r="INJ54" s="192"/>
      <c r="INK54" s="192"/>
      <c r="INL54" s="192"/>
      <c r="INM54" s="192"/>
      <c r="INN54" s="192"/>
      <c r="INO54" s="192"/>
      <c r="INP54" s="192"/>
      <c r="INQ54" s="192"/>
      <c r="INR54" s="192"/>
      <c r="INS54" s="192"/>
      <c r="INT54" s="192"/>
      <c r="INU54" s="192"/>
      <c r="INV54" s="192"/>
      <c r="INW54" s="192"/>
      <c r="INX54" s="192"/>
      <c r="INY54" s="192"/>
      <c r="INZ54" s="192"/>
      <c r="IOA54" s="192"/>
      <c r="IOB54" s="192"/>
      <c r="IOC54" s="192"/>
      <c r="IOD54" s="192"/>
      <c r="IOE54" s="192"/>
      <c r="IOF54" s="192"/>
      <c r="IOG54" s="192"/>
      <c r="IOH54" s="192"/>
      <c r="IOI54" s="192"/>
      <c r="IOJ54" s="192"/>
      <c r="IOK54" s="192"/>
      <c r="IOL54" s="192"/>
      <c r="IOM54" s="192"/>
      <c r="ION54" s="192"/>
      <c r="IOO54" s="192"/>
      <c r="IOP54" s="192"/>
      <c r="IOQ54" s="192"/>
      <c r="IOR54" s="192"/>
      <c r="IOS54" s="192"/>
      <c r="IOT54" s="192"/>
      <c r="IOU54" s="192"/>
      <c r="IOV54" s="192"/>
      <c r="IOW54" s="192"/>
      <c r="IOX54" s="192"/>
      <c r="IOY54" s="192"/>
      <c r="IOZ54" s="192"/>
      <c r="IPA54" s="192"/>
      <c r="IPB54" s="192"/>
      <c r="IPC54" s="192"/>
      <c r="IPD54" s="192"/>
      <c r="IPE54" s="192"/>
      <c r="IPF54" s="192"/>
      <c r="IPG54" s="192"/>
      <c r="IPH54" s="192"/>
      <c r="IPI54" s="192"/>
      <c r="IPJ54" s="192"/>
      <c r="IPK54" s="192"/>
      <c r="IPL54" s="192"/>
      <c r="IPM54" s="192"/>
      <c r="IPN54" s="192"/>
      <c r="IPO54" s="192"/>
      <c r="IPP54" s="192"/>
      <c r="IPQ54" s="192"/>
      <c r="IPR54" s="192"/>
      <c r="IPS54" s="192"/>
      <c r="IPT54" s="192"/>
      <c r="IPU54" s="192"/>
      <c r="IPV54" s="192"/>
      <c r="IPW54" s="192"/>
      <c r="IPX54" s="192"/>
      <c r="IPY54" s="192"/>
      <c r="IPZ54" s="192"/>
      <c r="IQA54" s="192"/>
      <c r="IQB54" s="192"/>
      <c r="IQC54" s="192"/>
      <c r="IQD54" s="192"/>
      <c r="IQE54" s="192"/>
      <c r="IQF54" s="192"/>
      <c r="IQG54" s="192"/>
      <c r="IQH54" s="192"/>
      <c r="IQI54" s="192"/>
      <c r="IQJ54" s="192"/>
      <c r="IQK54" s="192"/>
      <c r="IQL54" s="192"/>
      <c r="IQM54" s="192"/>
      <c r="IQN54" s="192"/>
      <c r="IQO54" s="192"/>
      <c r="IQP54" s="192"/>
      <c r="IQQ54" s="192"/>
      <c r="IQR54" s="192"/>
      <c r="IQS54" s="192"/>
      <c r="IQT54" s="192"/>
      <c r="IQU54" s="192"/>
      <c r="IQV54" s="192"/>
      <c r="IQW54" s="192"/>
      <c r="IQX54" s="192"/>
      <c r="IQY54" s="192"/>
      <c r="IQZ54" s="192"/>
      <c r="IRA54" s="192"/>
      <c r="IRB54" s="192"/>
      <c r="IRC54" s="192"/>
      <c r="IRD54" s="192"/>
      <c r="IRE54" s="192"/>
      <c r="IRF54" s="192"/>
      <c r="IRG54" s="192"/>
      <c r="IRH54" s="192"/>
      <c r="IRI54" s="192"/>
      <c r="IRJ54" s="192"/>
      <c r="IRK54" s="192"/>
      <c r="IRL54" s="192"/>
      <c r="IRM54" s="192"/>
      <c r="IRN54" s="192"/>
      <c r="IRO54" s="192"/>
      <c r="IRP54" s="192"/>
      <c r="IRQ54" s="192"/>
      <c r="IRR54" s="192"/>
      <c r="IRS54" s="192"/>
      <c r="IRT54" s="192"/>
      <c r="IRU54" s="192"/>
      <c r="IRV54" s="192"/>
      <c r="IRW54" s="192"/>
      <c r="IRX54" s="192"/>
      <c r="IRY54" s="192"/>
      <c r="IRZ54" s="192"/>
      <c r="ISA54" s="192"/>
      <c r="ISB54" s="192"/>
      <c r="ISC54" s="192"/>
      <c r="ISD54" s="192"/>
      <c r="ISE54" s="192"/>
      <c r="ISF54" s="192"/>
      <c r="ISG54" s="192"/>
      <c r="ISH54" s="192"/>
      <c r="ISI54" s="192"/>
      <c r="ISJ54" s="192"/>
      <c r="ISK54" s="192"/>
      <c r="ISL54" s="192"/>
      <c r="ISM54" s="192"/>
      <c r="ISN54" s="192"/>
      <c r="ISO54" s="192"/>
      <c r="ISP54" s="192"/>
      <c r="ISQ54" s="192"/>
      <c r="ISR54" s="192"/>
      <c r="ISS54" s="192"/>
      <c r="IST54" s="192"/>
      <c r="ISU54" s="192"/>
      <c r="ISV54" s="192"/>
      <c r="ISW54" s="192"/>
      <c r="ISX54" s="192"/>
      <c r="ISY54" s="192"/>
      <c r="ISZ54" s="192"/>
      <c r="ITA54" s="192"/>
      <c r="ITB54" s="192"/>
      <c r="ITC54" s="192"/>
      <c r="ITD54" s="192"/>
      <c r="ITE54" s="192"/>
      <c r="ITF54" s="192"/>
      <c r="ITG54" s="192"/>
      <c r="ITH54" s="192"/>
      <c r="ITI54" s="192"/>
      <c r="ITJ54" s="192"/>
      <c r="ITK54" s="192"/>
      <c r="ITL54" s="192"/>
      <c r="ITM54" s="192"/>
      <c r="ITN54" s="192"/>
      <c r="ITO54" s="192"/>
      <c r="ITP54" s="192"/>
      <c r="ITQ54" s="192"/>
      <c r="ITR54" s="192"/>
      <c r="ITS54" s="192"/>
      <c r="ITT54" s="192"/>
      <c r="ITU54" s="192"/>
      <c r="ITV54" s="192"/>
      <c r="ITW54" s="192"/>
      <c r="ITX54" s="192"/>
      <c r="ITY54" s="192"/>
      <c r="ITZ54" s="192"/>
      <c r="IUA54" s="192"/>
      <c r="IUB54" s="192"/>
      <c r="IUC54" s="192"/>
      <c r="IUD54" s="192"/>
      <c r="IUE54" s="192"/>
      <c r="IUF54" s="192"/>
      <c r="IUG54" s="192"/>
      <c r="IUH54" s="192"/>
      <c r="IUI54" s="192"/>
      <c r="IUJ54" s="192"/>
      <c r="IUK54" s="192"/>
      <c r="IUL54" s="192"/>
      <c r="IUM54" s="192"/>
      <c r="IUN54" s="192"/>
      <c r="IUO54" s="192"/>
      <c r="IUP54" s="192"/>
      <c r="IUQ54" s="192"/>
      <c r="IUR54" s="192"/>
      <c r="IUS54" s="192"/>
      <c r="IUT54" s="192"/>
      <c r="IUU54" s="192"/>
      <c r="IUV54" s="192"/>
      <c r="IUW54" s="192"/>
      <c r="IUX54" s="192"/>
      <c r="IUY54" s="192"/>
      <c r="IUZ54" s="192"/>
      <c r="IVA54" s="192"/>
      <c r="IVB54" s="192"/>
      <c r="IVC54" s="192"/>
      <c r="IVD54" s="192"/>
      <c r="IVE54" s="192"/>
      <c r="IVF54" s="192"/>
      <c r="IVG54" s="192"/>
      <c r="IVH54" s="192"/>
      <c r="IVI54" s="192"/>
      <c r="IVJ54" s="192"/>
      <c r="IVK54" s="192"/>
      <c r="IVL54" s="192"/>
      <c r="IVM54" s="192"/>
      <c r="IVN54" s="192"/>
      <c r="IVO54" s="192"/>
      <c r="IVP54" s="192"/>
      <c r="IVQ54" s="192"/>
      <c r="IVR54" s="192"/>
      <c r="IVS54" s="192"/>
      <c r="IVT54" s="192"/>
      <c r="IVU54" s="192"/>
      <c r="IVV54" s="192"/>
      <c r="IVW54" s="192"/>
      <c r="IVX54" s="192"/>
      <c r="IVY54" s="192"/>
      <c r="IVZ54" s="192"/>
      <c r="IWA54" s="192"/>
      <c r="IWB54" s="192"/>
      <c r="IWC54" s="192"/>
      <c r="IWD54" s="192"/>
      <c r="IWE54" s="192"/>
      <c r="IWF54" s="192"/>
      <c r="IWG54" s="192"/>
      <c r="IWH54" s="192"/>
      <c r="IWI54" s="192"/>
      <c r="IWJ54" s="192"/>
      <c r="IWK54" s="192"/>
      <c r="IWL54" s="192"/>
      <c r="IWM54" s="192"/>
      <c r="IWN54" s="192"/>
      <c r="IWO54" s="192"/>
      <c r="IWP54" s="192"/>
      <c r="IWQ54" s="192"/>
      <c r="IWR54" s="192"/>
      <c r="IWS54" s="192"/>
      <c r="IWT54" s="192"/>
      <c r="IWU54" s="192"/>
      <c r="IWV54" s="192"/>
      <c r="IWW54" s="192"/>
      <c r="IWX54" s="192"/>
      <c r="IWY54" s="192"/>
      <c r="IWZ54" s="192"/>
      <c r="IXA54" s="192"/>
      <c r="IXB54" s="192"/>
      <c r="IXC54" s="192"/>
      <c r="IXD54" s="192"/>
      <c r="IXE54" s="192"/>
      <c r="IXF54" s="192"/>
      <c r="IXG54" s="192"/>
      <c r="IXH54" s="192"/>
      <c r="IXI54" s="192"/>
      <c r="IXJ54" s="192"/>
      <c r="IXK54" s="192"/>
      <c r="IXL54" s="192"/>
      <c r="IXM54" s="192"/>
      <c r="IXN54" s="192"/>
      <c r="IXO54" s="192"/>
      <c r="IXP54" s="192"/>
      <c r="IXQ54" s="192"/>
      <c r="IXR54" s="192"/>
      <c r="IXS54" s="192"/>
      <c r="IXT54" s="192"/>
      <c r="IXU54" s="192"/>
      <c r="IXV54" s="192"/>
      <c r="IXW54" s="192"/>
      <c r="IXX54" s="192"/>
      <c r="IXY54" s="192"/>
      <c r="IXZ54" s="192"/>
      <c r="IYA54" s="192"/>
      <c r="IYB54" s="192"/>
      <c r="IYC54" s="192"/>
      <c r="IYD54" s="192"/>
      <c r="IYE54" s="192"/>
      <c r="IYF54" s="192"/>
      <c r="IYG54" s="192"/>
      <c r="IYH54" s="192"/>
      <c r="IYI54" s="192"/>
      <c r="IYJ54" s="192"/>
      <c r="IYK54" s="192"/>
      <c r="IYL54" s="192"/>
      <c r="IYM54" s="192"/>
      <c r="IYN54" s="192"/>
      <c r="IYO54" s="192"/>
      <c r="IYP54" s="192"/>
      <c r="IYQ54" s="192"/>
      <c r="IYR54" s="192"/>
      <c r="IYS54" s="192"/>
      <c r="IYT54" s="192"/>
      <c r="IYU54" s="192"/>
      <c r="IYV54" s="192"/>
      <c r="IYW54" s="192"/>
      <c r="IYX54" s="192"/>
      <c r="IYY54" s="192"/>
      <c r="IYZ54" s="192"/>
      <c r="IZA54" s="192"/>
      <c r="IZB54" s="192"/>
      <c r="IZC54" s="192"/>
      <c r="IZD54" s="192"/>
      <c r="IZE54" s="192"/>
      <c r="IZF54" s="192"/>
      <c r="IZG54" s="192"/>
      <c r="IZH54" s="192"/>
      <c r="IZI54" s="192"/>
      <c r="IZJ54" s="192"/>
      <c r="IZK54" s="192"/>
      <c r="IZL54" s="192"/>
      <c r="IZM54" s="192"/>
      <c r="IZN54" s="192"/>
      <c r="IZO54" s="192"/>
      <c r="IZP54" s="192"/>
      <c r="IZQ54" s="192"/>
      <c r="IZR54" s="192"/>
      <c r="IZS54" s="192"/>
      <c r="IZT54" s="192"/>
      <c r="IZU54" s="192"/>
      <c r="IZV54" s="192"/>
      <c r="IZW54" s="192"/>
      <c r="IZX54" s="192"/>
      <c r="IZY54" s="192"/>
      <c r="IZZ54" s="192"/>
      <c r="JAA54" s="192"/>
      <c r="JAB54" s="192"/>
      <c r="JAC54" s="192"/>
      <c r="JAD54" s="192"/>
      <c r="JAE54" s="192"/>
      <c r="JAF54" s="192"/>
      <c r="JAG54" s="192"/>
      <c r="JAH54" s="192"/>
      <c r="JAI54" s="192"/>
      <c r="JAJ54" s="192"/>
      <c r="JAK54" s="192"/>
      <c r="JAL54" s="192"/>
      <c r="JAM54" s="192"/>
      <c r="JAN54" s="192"/>
      <c r="JAO54" s="192"/>
      <c r="JAP54" s="192"/>
      <c r="JAQ54" s="192"/>
      <c r="JAR54" s="192"/>
      <c r="JAS54" s="192"/>
      <c r="JAT54" s="192"/>
      <c r="JAU54" s="192"/>
      <c r="JAV54" s="192"/>
      <c r="JAW54" s="192"/>
      <c r="JAX54" s="192"/>
      <c r="JAY54" s="192"/>
      <c r="JAZ54" s="192"/>
      <c r="JBA54" s="192"/>
      <c r="JBB54" s="192"/>
      <c r="JBC54" s="192"/>
      <c r="JBD54" s="192"/>
      <c r="JBE54" s="192"/>
      <c r="JBF54" s="192"/>
      <c r="JBG54" s="192"/>
      <c r="JBH54" s="192"/>
      <c r="JBI54" s="192"/>
      <c r="JBJ54" s="192"/>
      <c r="JBK54" s="192"/>
      <c r="JBL54" s="192"/>
      <c r="JBM54" s="192"/>
      <c r="JBN54" s="192"/>
      <c r="JBO54" s="192"/>
      <c r="JBP54" s="192"/>
      <c r="JBQ54" s="192"/>
      <c r="JBR54" s="192"/>
      <c r="JBS54" s="192"/>
      <c r="JBT54" s="192"/>
      <c r="JBU54" s="192"/>
      <c r="JBV54" s="192"/>
      <c r="JBW54" s="192"/>
      <c r="JBX54" s="192"/>
      <c r="JBY54" s="192"/>
      <c r="JBZ54" s="192"/>
      <c r="JCA54" s="192"/>
      <c r="JCB54" s="192"/>
      <c r="JCC54" s="192"/>
      <c r="JCD54" s="192"/>
      <c r="JCE54" s="192"/>
      <c r="JCF54" s="192"/>
      <c r="JCG54" s="192"/>
      <c r="JCH54" s="192"/>
      <c r="JCI54" s="192"/>
      <c r="JCJ54" s="192"/>
      <c r="JCK54" s="192"/>
      <c r="JCL54" s="192"/>
      <c r="JCM54" s="192"/>
      <c r="JCN54" s="192"/>
      <c r="JCO54" s="192"/>
      <c r="JCP54" s="192"/>
      <c r="JCQ54" s="192"/>
      <c r="JCR54" s="192"/>
      <c r="JCS54" s="192"/>
      <c r="JCT54" s="192"/>
      <c r="JCU54" s="192"/>
      <c r="JCV54" s="192"/>
      <c r="JCW54" s="192"/>
      <c r="JCX54" s="192"/>
      <c r="JCY54" s="192"/>
      <c r="JCZ54" s="192"/>
      <c r="JDA54" s="192"/>
      <c r="JDB54" s="192"/>
      <c r="JDC54" s="192"/>
      <c r="JDD54" s="192"/>
      <c r="JDE54" s="192"/>
      <c r="JDF54" s="192"/>
      <c r="JDG54" s="192"/>
      <c r="JDH54" s="192"/>
      <c r="JDI54" s="192"/>
      <c r="JDJ54" s="192"/>
      <c r="JDK54" s="192"/>
      <c r="JDL54" s="192"/>
      <c r="JDM54" s="192"/>
      <c r="JDN54" s="192"/>
      <c r="JDO54" s="192"/>
      <c r="JDP54" s="192"/>
      <c r="JDQ54" s="192"/>
      <c r="JDR54" s="192"/>
      <c r="JDS54" s="192"/>
      <c r="JDT54" s="192"/>
      <c r="JDU54" s="192"/>
      <c r="JDV54" s="192"/>
      <c r="JDW54" s="192"/>
      <c r="JDX54" s="192"/>
      <c r="JDY54" s="192"/>
      <c r="JDZ54" s="192"/>
      <c r="JEA54" s="192"/>
      <c r="JEB54" s="192"/>
      <c r="JEC54" s="192"/>
      <c r="JED54" s="192"/>
      <c r="JEE54" s="192"/>
      <c r="JEF54" s="192"/>
      <c r="JEG54" s="192"/>
      <c r="JEH54" s="192"/>
      <c r="JEI54" s="192"/>
      <c r="JEJ54" s="192"/>
      <c r="JEK54" s="192"/>
      <c r="JEL54" s="192"/>
      <c r="JEM54" s="192"/>
      <c r="JEN54" s="192"/>
      <c r="JEO54" s="192"/>
      <c r="JEP54" s="192"/>
      <c r="JEQ54" s="192"/>
      <c r="JER54" s="192"/>
      <c r="JES54" s="192"/>
      <c r="JET54" s="192"/>
      <c r="JEU54" s="192"/>
      <c r="JEV54" s="192"/>
      <c r="JEW54" s="192"/>
      <c r="JEX54" s="192"/>
      <c r="JEY54" s="192"/>
      <c r="JEZ54" s="192"/>
      <c r="JFA54" s="192"/>
      <c r="JFB54" s="192"/>
      <c r="JFC54" s="192"/>
      <c r="JFD54" s="192"/>
      <c r="JFE54" s="192"/>
      <c r="JFF54" s="192"/>
      <c r="JFG54" s="192"/>
      <c r="JFH54" s="192"/>
      <c r="JFI54" s="192"/>
      <c r="JFJ54" s="192"/>
      <c r="JFK54" s="192"/>
      <c r="JFL54" s="192"/>
      <c r="JFM54" s="192"/>
      <c r="JFN54" s="192"/>
      <c r="JFO54" s="192"/>
      <c r="JFP54" s="192"/>
      <c r="JFQ54" s="192"/>
      <c r="JFR54" s="192"/>
      <c r="JFS54" s="192"/>
      <c r="JFT54" s="192"/>
      <c r="JFU54" s="192"/>
      <c r="JFV54" s="192"/>
      <c r="JFW54" s="192"/>
      <c r="JFX54" s="192"/>
      <c r="JFY54" s="192"/>
      <c r="JFZ54" s="192"/>
      <c r="JGA54" s="192"/>
      <c r="JGB54" s="192"/>
      <c r="JGC54" s="192"/>
      <c r="JGD54" s="192"/>
      <c r="JGE54" s="192"/>
      <c r="JGF54" s="192"/>
      <c r="JGG54" s="192"/>
      <c r="JGH54" s="192"/>
      <c r="JGI54" s="192"/>
      <c r="JGJ54" s="192"/>
      <c r="JGK54" s="192"/>
      <c r="JGL54" s="192"/>
      <c r="JGM54" s="192"/>
      <c r="JGN54" s="192"/>
      <c r="JGO54" s="192"/>
      <c r="JGP54" s="192"/>
      <c r="JGQ54" s="192"/>
      <c r="JGR54" s="192"/>
      <c r="JGS54" s="192"/>
      <c r="JGT54" s="192"/>
      <c r="JGU54" s="192"/>
      <c r="JGV54" s="192"/>
      <c r="JGW54" s="192"/>
      <c r="JGX54" s="192"/>
      <c r="JGY54" s="192"/>
      <c r="JGZ54" s="192"/>
      <c r="JHA54" s="192"/>
      <c r="JHB54" s="192"/>
      <c r="JHC54" s="192"/>
      <c r="JHD54" s="192"/>
      <c r="JHE54" s="192"/>
      <c r="JHF54" s="192"/>
      <c r="JHG54" s="192"/>
      <c r="JHH54" s="192"/>
      <c r="JHI54" s="192"/>
      <c r="JHJ54" s="192"/>
      <c r="JHK54" s="192"/>
      <c r="JHL54" s="192"/>
      <c r="JHM54" s="192"/>
      <c r="JHN54" s="192"/>
      <c r="JHO54" s="192"/>
      <c r="JHP54" s="192"/>
      <c r="JHQ54" s="192"/>
      <c r="JHR54" s="192"/>
      <c r="JHS54" s="192"/>
      <c r="JHT54" s="192"/>
      <c r="JHU54" s="192"/>
      <c r="JHV54" s="192"/>
      <c r="JHW54" s="192"/>
      <c r="JHX54" s="192"/>
      <c r="JHY54" s="192"/>
      <c r="JHZ54" s="192"/>
      <c r="JIA54" s="192"/>
      <c r="JIB54" s="192"/>
      <c r="JIC54" s="192"/>
      <c r="JID54" s="192"/>
      <c r="JIE54" s="192"/>
      <c r="JIF54" s="192"/>
      <c r="JIG54" s="192"/>
      <c r="JIH54" s="192"/>
      <c r="JII54" s="192"/>
      <c r="JIJ54" s="192"/>
      <c r="JIK54" s="192"/>
      <c r="JIL54" s="192"/>
      <c r="JIM54" s="192"/>
      <c r="JIN54" s="192"/>
      <c r="JIO54" s="192"/>
      <c r="JIP54" s="192"/>
      <c r="JIQ54" s="192"/>
      <c r="JIR54" s="192"/>
      <c r="JIS54" s="192"/>
      <c r="JIT54" s="192"/>
      <c r="JIU54" s="192"/>
      <c r="JIV54" s="192"/>
      <c r="JIW54" s="192"/>
      <c r="JIX54" s="192"/>
      <c r="JIY54" s="192"/>
      <c r="JIZ54" s="192"/>
      <c r="JJA54" s="192"/>
      <c r="JJB54" s="192"/>
      <c r="JJC54" s="192"/>
      <c r="JJD54" s="192"/>
      <c r="JJE54" s="192"/>
      <c r="JJF54" s="192"/>
      <c r="JJG54" s="192"/>
      <c r="JJH54" s="192"/>
      <c r="JJI54" s="192"/>
      <c r="JJJ54" s="192"/>
      <c r="JJK54" s="192"/>
      <c r="JJL54" s="192"/>
      <c r="JJM54" s="192"/>
      <c r="JJN54" s="192"/>
      <c r="JJO54" s="192"/>
      <c r="JJP54" s="192"/>
      <c r="JJQ54" s="192"/>
      <c r="JJR54" s="192"/>
      <c r="JJS54" s="192"/>
      <c r="JJT54" s="192"/>
      <c r="JJU54" s="192"/>
      <c r="JJV54" s="192"/>
      <c r="JJW54" s="192"/>
      <c r="JJX54" s="192"/>
      <c r="JJY54" s="192"/>
      <c r="JJZ54" s="192"/>
      <c r="JKA54" s="192"/>
      <c r="JKB54" s="192"/>
      <c r="JKC54" s="192"/>
      <c r="JKD54" s="192"/>
      <c r="JKE54" s="192"/>
      <c r="JKF54" s="192"/>
      <c r="JKG54" s="192"/>
      <c r="JKH54" s="192"/>
      <c r="JKI54" s="192"/>
      <c r="JKJ54" s="192"/>
      <c r="JKK54" s="192"/>
      <c r="JKL54" s="192"/>
      <c r="JKM54" s="192"/>
      <c r="JKN54" s="192"/>
      <c r="JKO54" s="192"/>
      <c r="JKP54" s="192"/>
      <c r="JKQ54" s="192"/>
      <c r="JKR54" s="192"/>
      <c r="JKS54" s="192"/>
      <c r="JKT54" s="192"/>
      <c r="JKU54" s="192"/>
      <c r="JKV54" s="192"/>
      <c r="JKW54" s="192"/>
      <c r="JKX54" s="192"/>
      <c r="JKY54" s="192"/>
      <c r="JKZ54" s="192"/>
      <c r="JLA54" s="192"/>
      <c r="JLB54" s="192"/>
      <c r="JLC54" s="192"/>
      <c r="JLD54" s="192"/>
      <c r="JLE54" s="192"/>
      <c r="JLF54" s="192"/>
      <c r="JLG54" s="192"/>
      <c r="JLH54" s="192"/>
      <c r="JLI54" s="192"/>
      <c r="JLJ54" s="192"/>
      <c r="JLK54" s="192"/>
      <c r="JLL54" s="192"/>
      <c r="JLM54" s="192"/>
      <c r="JLN54" s="192"/>
      <c r="JLO54" s="192"/>
      <c r="JLP54" s="192"/>
      <c r="JLQ54" s="192"/>
      <c r="JLR54" s="192"/>
      <c r="JLS54" s="192"/>
      <c r="JLT54" s="192"/>
      <c r="JLU54" s="192"/>
      <c r="JLV54" s="192"/>
      <c r="JLW54" s="192"/>
      <c r="JLX54" s="192"/>
      <c r="JLY54" s="192"/>
      <c r="JLZ54" s="192"/>
      <c r="JMA54" s="192"/>
      <c r="JMB54" s="192"/>
      <c r="JMC54" s="192"/>
      <c r="JMD54" s="192"/>
      <c r="JME54" s="192"/>
      <c r="JMF54" s="192"/>
      <c r="JMG54" s="192"/>
      <c r="JMH54" s="192"/>
      <c r="JMI54" s="192"/>
      <c r="JMJ54" s="192"/>
      <c r="JMK54" s="192"/>
      <c r="JML54" s="192"/>
      <c r="JMM54" s="192"/>
      <c r="JMN54" s="192"/>
      <c r="JMO54" s="192"/>
      <c r="JMP54" s="192"/>
      <c r="JMQ54" s="192"/>
      <c r="JMR54" s="192"/>
      <c r="JMS54" s="192"/>
      <c r="JMT54" s="192"/>
      <c r="JMU54" s="192"/>
      <c r="JMV54" s="192"/>
      <c r="JMW54" s="192"/>
      <c r="JMX54" s="192"/>
      <c r="JMY54" s="192"/>
      <c r="JMZ54" s="192"/>
      <c r="JNA54" s="192"/>
      <c r="JNB54" s="192"/>
      <c r="JNC54" s="192"/>
      <c r="JND54" s="192"/>
      <c r="JNE54" s="192"/>
      <c r="JNF54" s="192"/>
      <c r="JNG54" s="192"/>
      <c r="JNH54" s="192"/>
      <c r="JNI54" s="192"/>
      <c r="JNJ54" s="192"/>
      <c r="JNK54" s="192"/>
      <c r="JNL54" s="192"/>
      <c r="JNM54" s="192"/>
      <c r="JNN54" s="192"/>
      <c r="JNO54" s="192"/>
      <c r="JNP54" s="192"/>
      <c r="JNQ54" s="192"/>
      <c r="JNR54" s="192"/>
      <c r="JNS54" s="192"/>
      <c r="JNT54" s="192"/>
      <c r="JNU54" s="192"/>
      <c r="JNV54" s="192"/>
      <c r="JNW54" s="192"/>
      <c r="JNX54" s="192"/>
      <c r="JNY54" s="192"/>
      <c r="JNZ54" s="192"/>
      <c r="JOA54" s="192"/>
      <c r="JOB54" s="192"/>
      <c r="JOC54" s="192"/>
      <c r="JOD54" s="192"/>
      <c r="JOE54" s="192"/>
      <c r="JOF54" s="192"/>
      <c r="JOG54" s="192"/>
      <c r="JOH54" s="192"/>
      <c r="JOI54" s="192"/>
      <c r="JOJ54" s="192"/>
      <c r="JOK54" s="192"/>
      <c r="JOL54" s="192"/>
      <c r="JOM54" s="192"/>
      <c r="JON54" s="192"/>
      <c r="JOO54" s="192"/>
      <c r="JOP54" s="192"/>
      <c r="JOQ54" s="192"/>
      <c r="JOR54" s="192"/>
      <c r="JOS54" s="192"/>
      <c r="JOT54" s="192"/>
      <c r="JOU54" s="192"/>
      <c r="JOV54" s="192"/>
      <c r="JOW54" s="192"/>
      <c r="JOX54" s="192"/>
      <c r="JOY54" s="192"/>
      <c r="JOZ54" s="192"/>
      <c r="JPA54" s="192"/>
      <c r="JPB54" s="192"/>
      <c r="JPC54" s="192"/>
      <c r="JPD54" s="192"/>
      <c r="JPE54" s="192"/>
      <c r="JPF54" s="192"/>
      <c r="JPG54" s="192"/>
      <c r="JPH54" s="192"/>
      <c r="JPI54" s="192"/>
      <c r="JPJ54" s="192"/>
      <c r="JPK54" s="192"/>
      <c r="JPL54" s="192"/>
      <c r="JPM54" s="192"/>
      <c r="JPN54" s="192"/>
      <c r="JPO54" s="192"/>
      <c r="JPP54" s="192"/>
      <c r="JPQ54" s="192"/>
      <c r="JPR54" s="192"/>
      <c r="JPS54" s="192"/>
      <c r="JPT54" s="192"/>
      <c r="JPU54" s="192"/>
      <c r="JPV54" s="192"/>
      <c r="JPW54" s="192"/>
      <c r="JPX54" s="192"/>
      <c r="JPY54" s="192"/>
      <c r="JPZ54" s="192"/>
      <c r="JQA54" s="192"/>
      <c r="JQB54" s="192"/>
      <c r="JQC54" s="192"/>
      <c r="JQD54" s="192"/>
      <c r="JQE54" s="192"/>
      <c r="JQF54" s="192"/>
      <c r="JQG54" s="192"/>
      <c r="JQH54" s="192"/>
      <c r="JQI54" s="192"/>
      <c r="JQJ54" s="192"/>
      <c r="JQK54" s="192"/>
      <c r="JQL54" s="192"/>
      <c r="JQM54" s="192"/>
      <c r="JQN54" s="192"/>
      <c r="JQO54" s="192"/>
      <c r="JQP54" s="192"/>
      <c r="JQQ54" s="192"/>
      <c r="JQR54" s="192"/>
      <c r="JQS54" s="192"/>
      <c r="JQT54" s="192"/>
      <c r="JQU54" s="192"/>
      <c r="JQV54" s="192"/>
      <c r="JQW54" s="192"/>
      <c r="JQX54" s="192"/>
      <c r="JQY54" s="192"/>
      <c r="JQZ54" s="192"/>
      <c r="JRA54" s="192"/>
      <c r="JRB54" s="192"/>
      <c r="JRC54" s="192"/>
      <c r="JRD54" s="192"/>
      <c r="JRE54" s="192"/>
      <c r="JRF54" s="192"/>
      <c r="JRG54" s="192"/>
      <c r="JRH54" s="192"/>
      <c r="JRI54" s="192"/>
      <c r="JRJ54" s="192"/>
      <c r="JRK54" s="192"/>
      <c r="JRL54" s="192"/>
      <c r="JRM54" s="192"/>
      <c r="JRN54" s="192"/>
      <c r="JRO54" s="192"/>
      <c r="JRP54" s="192"/>
      <c r="JRQ54" s="192"/>
      <c r="JRR54" s="192"/>
      <c r="JRS54" s="192"/>
      <c r="JRT54" s="192"/>
      <c r="JRU54" s="192"/>
      <c r="JRV54" s="192"/>
      <c r="JRW54" s="192"/>
      <c r="JRX54" s="192"/>
      <c r="JRY54" s="192"/>
      <c r="JRZ54" s="192"/>
      <c r="JSA54" s="192"/>
      <c r="JSB54" s="192"/>
      <c r="JSC54" s="192"/>
      <c r="JSD54" s="192"/>
      <c r="JSE54" s="192"/>
      <c r="JSF54" s="192"/>
      <c r="JSG54" s="192"/>
      <c r="JSH54" s="192"/>
      <c r="JSI54" s="192"/>
      <c r="JSJ54" s="192"/>
      <c r="JSK54" s="192"/>
      <c r="JSL54" s="192"/>
      <c r="JSM54" s="192"/>
      <c r="JSN54" s="192"/>
      <c r="JSO54" s="192"/>
      <c r="JSP54" s="192"/>
      <c r="JSQ54" s="192"/>
      <c r="JSR54" s="192"/>
      <c r="JSS54" s="192"/>
      <c r="JST54" s="192"/>
      <c r="JSU54" s="192"/>
      <c r="JSV54" s="192"/>
      <c r="JSW54" s="192"/>
      <c r="JSX54" s="192"/>
      <c r="JSY54" s="192"/>
      <c r="JSZ54" s="192"/>
      <c r="JTA54" s="192"/>
      <c r="JTB54" s="192"/>
      <c r="JTC54" s="192"/>
      <c r="JTD54" s="192"/>
      <c r="JTE54" s="192"/>
      <c r="JTF54" s="192"/>
      <c r="JTG54" s="192"/>
      <c r="JTH54" s="192"/>
      <c r="JTI54" s="192"/>
      <c r="JTJ54" s="192"/>
      <c r="JTK54" s="192"/>
      <c r="JTL54" s="192"/>
      <c r="JTM54" s="192"/>
      <c r="JTN54" s="192"/>
      <c r="JTO54" s="192"/>
      <c r="JTP54" s="192"/>
      <c r="JTQ54" s="192"/>
      <c r="JTR54" s="192"/>
      <c r="JTS54" s="192"/>
      <c r="JTT54" s="192"/>
      <c r="JTU54" s="192"/>
      <c r="JTV54" s="192"/>
      <c r="JTW54" s="192"/>
      <c r="JTX54" s="192"/>
      <c r="JTY54" s="192"/>
      <c r="JTZ54" s="192"/>
      <c r="JUA54" s="192"/>
      <c r="JUB54" s="192"/>
      <c r="JUC54" s="192"/>
      <c r="JUD54" s="192"/>
      <c r="JUE54" s="192"/>
      <c r="JUF54" s="192"/>
      <c r="JUG54" s="192"/>
      <c r="JUH54" s="192"/>
      <c r="JUI54" s="192"/>
      <c r="JUJ54" s="192"/>
      <c r="JUK54" s="192"/>
      <c r="JUL54" s="192"/>
      <c r="JUM54" s="192"/>
      <c r="JUN54" s="192"/>
      <c r="JUO54" s="192"/>
      <c r="JUP54" s="192"/>
      <c r="JUQ54" s="192"/>
      <c r="JUR54" s="192"/>
      <c r="JUS54" s="192"/>
      <c r="JUT54" s="192"/>
      <c r="JUU54" s="192"/>
      <c r="JUV54" s="192"/>
      <c r="JUW54" s="192"/>
      <c r="JUX54" s="192"/>
      <c r="JUY54" s="192"/>
      <c r="JUZ54" s="192"/>
      <c r="JVA54" s="192"/>
      <c r="JVB54" s="192"/>
      <c r="JVC54" s="192"/>
      <c r="JVD54" s="192"/>
      <c r="JVE54" s="192"/>
      <c r="JVF54" s="192"/>
      <c r="JVG54" s="192"/>
      <c r="JVH54" s="192"/>
      <c r="JVI54" s="192"/>
      <c r="JVJ54" s="192"/>
      <c r="JVK54" s="192"/>
      <c r="JVL54" s="192"/>
      <c r="JVM54" s="192"/>
      <c r="JVN54" s="192"/>
      <c r="JVO54" s="192"/>
      <c r="JVP54" s="192"/>
      <c r="JVQ54" s="192"/>
      <c r="JVR54" s="192"/>
      <c r="JVS54" s="192"/>
      <c r="JVT54" s="192"/>
      <c r="JVU54" s="192"/>
      <c r="JVV54" s="192"/>
      <c r="JVW54" s="192"/>
      <c r="JVX54" s="192"/>
      <c r="JVY54" s="192"/>
      <c r="JVZ54" s="192"/>
      <c r="JWA54" s="192"/>
      <c r="JWB54" s="192"/>
      <c r="JWC54" s="192"/>
      <c r="JWD54" s="192"/>
      <c r="JWE54" s="192"/>
      <c r="JWF54" s="192"/>
      <c r="JWG54" s="192"/>
      <c r="JWH54" s="192"/>
      <c r="JWI54" s="192"/>
      <c r="JWJ54" s="192"/>
      <c r="JWK54" s="192"/>
      <c r="JWL54" s="192"/>
      <c r="JWM54" s="192"/>
      <c r="JWN54" s="192"/>
      <c r="JWO54" s="192"/>
      <c r="JWP54" s="192"/>
      <c r="JWQ54" s="192"/>
      <c r="JWR54" s="192"/>
      <c r="JWS54" s="192"/>
      <c r="JWT54" s="192"/>
      <c r="JWU54" s="192"/>
      <c r="JWV54" s="192"/>
      <c r="JWW54" s="192"/>
      <c r="JWX54" s="192"/>
      <c r="JWY54" s="192"/>
      <c r="JWZ54" s="192"/>
      <c r="JXA54" s="192"/>
      <c r="JXB54" s="192"/>
      <c r="JXC54" s="192"/>
      <c r="JXD54" s="192"/>
      <c r="JXE54" s="192"/>
      <c r="JXF54" s="192"/>
      <c r="JXG54" s="192"/>
      <c r="JXH54" s="192"/>
      <c r="JXI54" s="192"/>
      <c r="JXJ54" s="192"/>
      <c r="JXK54" s="192"/>
      <c r="JXL54" s="192"/>
      <c r="JXM54" s="192"/>
      <c r="JXN54" s="192"/>
      <c r="JXO54" s="192"/>
      <c r="JXP54" s="192"/>
      <c r="JXQ54" s="192"/>
      <c r="JXR54" s="192"/>
      <c r="JXS54" s="192"/>
      <c r="JXT54" s="192"/>
      <c r="JXU54" s="192"/>
      <c r="JXV54" s="192"/>
      <c r="JXW54" s="192"/>
      <c r="JXX54" s="192"/>
      <c r="JXY54" s="192"/>
      <c r="JXZ54" s="192"/>
      <c r="JYA54" s="192"/>
      <c r="JYB54" s="192"/>
      <c r="JYC54" s="192"/>
      <c r="JYD54" s="192"/>
      <c r="JYE54" s="192"/>
      <c r="JYF54" s="192"/>
      <c r="JYG54" s="192"/>
      <c r="JYH54" s="192"/>
      <c r="JYI54" s="192"/>
      <c r="JYJ54" s="192"/>
      <c r="JYK54" s="192"/>
      <c r="JYL54" s="192"/>
      <c r="JYM54" s="192"/>
      <c r="JYN54" s="192"/>
      <c r="JYO54" s="192"/>
      <c r="JYP54" s="192"/>
      <c r="JYQ54" s="192"/>
      <c r="JYR54" s="192"/>
      <c r="JYS54" s="192"/>
      <c r="JYT54" s="192"/>
      <c r="JYU54" s="192"/>
      <c r="JYV54" s="192"/>
      <c r="JYW54" s="192"/>
      <c r="JYX54" s="192"/>
      <c r="JYY54" s="192"/>
      <c r="JYZ54" s="192"/>
      <c r="JZA54" s="192"/>
      <c r="JZB54" s="192"/>
      <c r="JZC54" s="192"/>
      <c r="JZD54" s="192"/>
      <c r="JZE54" s="192"/>
      <c r="JZF54" s="192"/>
      <c r="JZG54" s="192"/>
      <c r="JZH54" s="192"/>
      <c r="JZI54" s="192"/>
      <c r="JZJ54" s="192"/>
      <c r="JZK54" s="192"/>
      <c r="JZL54" s="192"/>
      <c r="JZM54" s="192"/>
      <c r="JZN54" s="192"/>
      <c r="JZO54" s="192"/>
      <c r="JZP54" s="192"/>
      <c r="JZQ54" s="192"/>
      <c r="JZR54" s="192"/>
      <c r="JZS54" s="192"/>
      <c r="JZT54" s="192"/>
      <c r="JZU54" s="192"/>
      <c r="JZV54" s="192"/>
      <c r="JZW54" s="192"/>
      <c r="JZX54" s="192"/>
      <c r="JZY54" s="192"/>
      <c r="JZZ54" s="192"/>
      <c r="KAA54" s="192"/>
      <c r="KAB54" s="192"/>
      <c r="KAC54" s="192"/>
      <c r="KAD54" s="192"/>
      <c r="KAE54" s="192"/>
      <c r="KAF54" s="192"/>
      <c r="KAG54" s="192"/>
      <c r="KAH54" s="192"/>
      <c r="KAI54" s="192"/>
      <c r="KAJ54" s="192"/>
      <c r="KAK54" s="192"/>
      <c r="KAL54" s="192"/>
      <c r="KAM54" s="192"/>
      <c r="KAN54" s="192"/>
      <c r="KAO54" s="192"/>
      <c r="KAP54" s="192"/>
      <c r="KAQ54" s="192"/>
      <c r="KAR54" s="192"/>
      <c r="KAS54" s="192"/>
      <c r="KAT54" s="192"/>
      <c r="KAU54" s="192"/>
      <c r="KAV54" s="192"/>
      <c r="KAW54" s="192"/>
      <c r="KAX54" s="192"/>
      <c r="KAY54" s="192"/>
      <c r="KAZ54" s="192"/>
      <c r="KBA54" s="192"/>
      <c r="KBB54" s="192"/>
      <c r="KBC54" s="192"/>
      <c r="KBD54" s="192"/>
      <c r="KBE54" s="192"/>
      <c r="KBF54" s="192"/>
      <c r="KBG54" s="192"/>
      <c r="KBH54" s="192"/>
      <c r="KBI54" s="192"/>
      <c r="KBJ54" s="192"/>
      <c r="KBK54" s="192"/>
      <c r="KBL54" s="192"/>
      <c r="KBM54" s="192"/>
      <c r="KBN54" s="192"/>
      <c r="KBO54" s="192"/>
      <c r="KBP54" s="192"/>
      <c r="KBQ54" s="192"/>
      <c r="KBR54" s="192"/>
      <c r="KBS54" s="192"/>
      <c r="KBT54" s="192"/>
      <c r="KBU54" s="192"/>
      <c r="KBV54" s="192"/>
      <c r="KBW54" s="192"/>
      <c r="KBX54" s="192"/>
      <c r="KBY54" s="192"/>
      <c r="KBZ54" s="192"/>
      <c r="KCA54" s="192"/>
      <c r="KCB54" s="192"/>
      <c r="KCC54" s="192"/>
      <c r="KCD54" s="192"/>
      <c r="KCE54" s="192"/>
      <c r="KCF54" s="192"/>
      <c r="KCG54" s="192"/>
      <c r="KCH54" s="192"/>
      <c r="KCI54" s="192"/>
      <c r="KCJ54" s="192"/>
      <c r="KCK54" s="192"/>
      <c r="KCL54" s="192"/>
      <c r="KCM54" s="192"/>
      <c r="KCN54" s="192"/>
      <c r="KCO54" s="192"/>
      <c r="KCP54" s="192"/>
      <c r="KCQ54" s="192"/>
      <c r="KCR54" s="192"/>
      <c r="KCS54" s="192"/>
      <c r="KCT54" s="192"/>
      <c r="KCU54" s="192"/>
      <c r="KCV54" s="192"/>
      <c r="KCW54" s="192"/>
      <c r="KCX54" s="192"/>
      <c r="KCY54" s="192"/>
      <c r="KCZ54" s="192"/>
      <c r="KDA54" s="192"/>
      <c r="KDB54" s="192"/>
      <c r="KDC54" s="192"/>
      <c r="KDD54" s="192"/>
      <c r="KDE54" s="192"/>
      <c r="KDF54" s="192"/>
      <c r="KDG54" s="192"/>
      <c r="KDH54" s="192"/>
      <c r="KDI54" s="192"/>
      <c r="KDJ54" s="192"/>
      <c r="KDK54" s="192"/>
      <c r="KDL54" s="192"/>
      <c r="KDM54" s="192"/>
      <c r="KDN54" s="192"/>
      <c r="KDO54" s="192"/>
      <c r="KDP54" s="192"/>
      <c r="KDQ54" s="192"/>
      <c r="KDR54" s="192"/>
      <c r="KDS54" s="192"/>
      <c r="KDT54" s="192"/>
      <c r="KDU54" s="192"/>
      <c r="KDV54" s="192"/>
      <c r="KDW54" s="192"/>
      <c r="KDX54" s="192"/>
      <c r="KDY54" s="192"/>
      <c r="KDZ54" s="192"/>
      <c r="KEA54" s="192"/>
      <c r="KEB54" s="192"/>
      <c r="KEC54" s="192"/>
      <c r="KED54" s="192"/>
      <c r="KEE54" s="192"/>
      <c r="KEF54" s="192"/>
      <c r="KEG54" s="192"/>
      <c r="KEH54" s="192"/>
      <c r="KEI54" s="192"/>
      <c r="KEJ54" s="192"/>
      <c r="KEK54" s="192"/>
      <c r="KEL54" s="192"/>
      <c r="KEM54" s="192"/>
      <c r="KEN54" s="192"/>
      <c r="KEO54" s="192"/>
      <c r="KEP54" s="192"/>
      <c r="KEQ54" s="192"/>
      <c r="KER54" s="192"/>
      <c r="KES54" s="192"/>
      <c r="KET54" s="192"/>
      <c r="KEU54" s="192"/>
      <c r="KEV54" s="192"/>
      <c r="KEW54" s="192"/>
      <c r="KEX54" s="192"/>
      <c r="KEY54" s="192"/>
      <c r="KEZ54" s="192"/>
      <c r="KFA54" s="192"/>
      <c r="KFB54" s="192"/>
      <c r="KFC54" s="192"/>
      <c r="KFD54" s="192"/>
      <c r="KFE54" s="192"/>
      <c r="KFF54" s="192"/>
      <c r="KFG54" s="192"/>
      <c r="KFH54" s="192"/>
      <c r="KFI54" s="192"/>
      <c r="KFJ54" s="192"/>
      <c r="KFK54" s="192"/>
      <c r="KFL54" s="192"/>
      <c r="KFM54" s="192"/>
      <c r="KFN54" s="192"/>
      <c r="KFO54" s="192"/>
      <c r="KFP54" s="192"/>
      <c r="KFQ54" s="192"/>
      <c r="KFR54" s="192"/>
      <c r="KFS54" s="192"/>
      <c r="KFT54" s="192"/>
      <c r="KFU54" s="192"/>
      <c r="KFV54" s="192"/>
      <c r="KFW54" s="192"/>
      <c r="KFX54" s="192"/>
      <c r="KFY54" s="192"/>
      <c r="KFZ54" s="192"/>
      <c r="KGA54" s="192"/>
      <c r="KGB54" s="192"/>
      <c r="KGC54" s="192"/>
      <c r="KGD54" s="192"/>
      <c r="KGE54" s="192"/>
      <c r="KGF54" s="192"/>
      <c r="KGG54" s="192"/>
      <c r="KGH54" s="192"/>
      <c r="KGI54" s="192"/>
      <c r="KGJ54" s="192"/>
      <c r="KGK54" s="192"/>
      <c r="KGL54" s="192"/>
      <c r="KGM54" s="192"/>
      <c r="KGN54" s="192"/>
      <c r="KGO54" s="192"/>
      <c r="KGP54" s="192"/>
      <c r="KGQ54" s="192"/>
      <c r="KGR54" s="192"/>
      <c r="KGS54" s="192"/>
      <c r="KGT54" s="192"/>
      <c r="KGU54" s="192"/>
      <c r="KGV54" s="192"/>
      <c r="KGW54" s="192"/>
      <c r="KGX54" s="192"/>
      <c r="KGY54" s="192"/>
      <c r="KGZ54" s="192"/>
      <c r="KHA54" s="192"/>
      <c r="KHB54" s="192"/>
      <c r="KHC54" s="192"/>
      <c r="KHD54" s="192"/>
      <c r="KHE54" s="192"/>
      <c r="KHF54" s="192"/>
      <c r="KHG54" s="192"/>
      <c r="KHH54" s="192"/>
      <c r="KHI54" s="192"/>
      <c r="KHJ54" s="192"/>
      <c r="KHK54" s="192"/>
      <c r="KHL54" s="192"/>
      <c r="KHM54" s="192"/>
      <c r="KHN54" s="192"/>
      <c r="KHO54" s="192"/>
      <c r="KHP54" s="192"/>
      <c r="KHQ54" s="192"/>
      <c r="KHR54" s="192"/>
      <c r="KHS54" s="192"/>
      <c r="KHT54" s="192"/>
      <c r="KHU54" s="192"/>
      <c r="KHV54" s="192"/>
      <c r="KHW54" s="192"/>
      <c r="KHX54" s="192"/>
      <c r="KHY54" s="192"/>
      <c r="KHZ54" s="192"/>
      <c r="KIA54" s="192"/>
      <c r="KIB54" s="192"/>
      <c r="KIC54" s="192"/>
      <c r="KID54" s="192"/>
      <c r="KIE54" s="192"/>
      <c r="KIF54" s="192"/>
      <c r="KIG54" s="192"/>
      <c r="KIH54" s="192"/>
      <c r="KII54" s="192"/>
      <c r="KIJ54" s="192"/>
      <c r="KIK54" s="192"/>
      <c r="KIL54" s="192"/>
      <c r="KIM54" s="192"/>
      <c r="KIN54" s="192"/>
      <c r="KIO54" s="192"/>
      <c r="KIP54" s="192"/>
      <c r="KIQ54" s="192"/>
      <c r="KIR54" s="192"/>
      <c r="KIS54" s="192"/>
      <c r="KIT54" s="192"/>
      <c r="KIU54" s="192"/>
      <c r="KIV54" s="192"/>
      <c r="KIW54" s="192"/>
      <c r="KIX54" s="192"/>
      <c r="KIY54" s="192"/>
      <c r="KIZ54" s="192"/>
      <c r="KJA54" s="192"/>
      <c r="KJB54" s="192"/>
      <c r="KJC54" s="192"/>
      <c r="KJD54" s="192"/>
      <c r="KJE54" s="192"/>
      <c r="KJF54" s="192"/>
      <c r="KJG54" s="192"/>
      <c r="KJH54" s="192"/>
      <c r="KJI54" s="192"/>
      <c r="KJJ54" s="192"/>
      <c r="KJK54" s="192"/>
      <c r="KJL54" s="192"/>
      <c r="KJM54" s="192"/>
      <c r="KJN54" s="192"/>
      <c r="KJO54" s="192"/>
      <c r="KJP54" s="192"/>
      <c r="KJQ54" s="192"/>
      <c r="KJR54" s="192"/>
      <c r="KJS54" s="192"/>
      <c r="KJT54" s="192"/>
      <c r="KJU54" s="192"/>
      <c r="KJV54" s="192"/>
      <c r="KJW54" s="192"/>
      <c r="KJX54" s="192"/>
      <c r="KJY54" s="192"/>
      <c r="KJZ54" s="192"/>
      <c r="KKA54" s="192"/>
      <c r="KKB54" s="192"/>
      <c r="KKC54" s="192"/>
      <c r="KKD54" s="192"/>
      <c r="KKE54" s="192"/>
      <c r="KKF54" s="192"/>
      <c r="KKG54" s="192"/>
      <c r="KKH54" s="192"/>
      <c r="KKI54" s="192"/>
      <c r="KKJ54" s="192"/>
      <c r="KKK54" s="192"/>
      <c r="KKL54" s="192"/>
      <c r="KKM54" s="192"/>
      <c r="KKN54" s="192"/>
      <c r="KKO54" s="192"/>
      <c r="KKP54" s="192"/>
      <c r="KKQ54" s="192"/>
      <c r="KKR54" s="192"/>
      <c r="KKS54" s="192"/>
      <c r="KKT54" s="192"/>
      <c r="KKU54" s="192"/>
      <c r="KKV54" s="192"/>
      <c r="KKW54" s="192"/>
      <c r="KKX54" s="192"/>
      <c r="KKY54" s="192"/>
      <c r="KKZ54" s="192"/>
      <c r="KLA54" s="192"/>
      <c r="KLB54" s="192"/>
      <c r="KLC54" s="192"/>
      <c r="KLD54" s="192"/>
      <c r="KLE54" s="192"/>
      <c r="KLF54" s="192"/>
      <c r="KLG54" s="192"/>
      <c r="KLH54" s="192"/>
      <c r="KLI54" s="192"/>
      <c r="KLJ54" s="192"/>
      <c r="KLK54" s="192"/>
      <c r="KLL54" s="192"/>
      <c r="KLM54" s="192"/>
      <c r="KLN54" s="192"/>
      <c r="KLO54" s="192"/>
      <c r="KLP54" s="192"/>
      <c r="KLQ54" s="192"/>
      <c r="KLR54" s="192"/>
      <c r="KLS54" s="192"/>
      <c r="KLT54" s="192"/>
      <c r="KLU54" s="192"/>
      <c r="KLV54" s="192"/>
      <c r="KLW54" s="192"/>
      <c r="KLX54" s="192"/>
      <c r="KLY54" s="192"/>
      <c r="KLZ54" s="192"/>
      <c r="KMA54" s="192"/>
      <c r="KMB54" s="192"/>
      <c r="KMC54" s="192"/>
      <c r="KMD54" s="192"/>
      <c r="KME54" s="192"/>
      <c r="KMF54" s="192"/>
      <c r="KMG54" s="192"/>
      <c r="KMH54" s="192"/>
      <c r="KMI54" s="192"/>
      <c r="KMJ54" s="192"/>
      <c r="KMK54" s="192"/>
      <c r="KML54" s="192"/>
      <c r="KMM54" s="192"/>
      <c r="KMN54" s="192"/>
      <c r="KMO54" s="192"/>
      <c r="KMP54" s="192"/>
      <c r="KMQ54" s="192"/>
      <c r="KMR54" s="192"/>
      <c r="KMS54" s="192"/>
      <c r="KMT54" s="192"/>
      <c r="KMU54" s="192"/>
      <c r="KMV54" s="192"/>
      <c r="KMW54" s="192"/>
      <c r="KMX54" s="192"/>
      <c r="KMY54" s="192"/>
      <c r="KMZ54" s="192"/>
      <c r="KNA54" s="192"/>
      <c r="KNB54" s="192"/>
      <c r="KNC54" s="192"/>
      <c r="KND54" s="192"/>
      <c r="KNE54" s="192"/>
      <c r="KNF54" s="192"/>
      <c r="KNG54" s="192"/>
      <c r="KNH54" s="192"/>
      <c r="KNI54" s="192"/>
      <c r="KNJ54" s="192"/>
      <c r="KNK54" s="192"/>
      <c r="KNL54" s="192"/>
      <c r="KNM54" s="192"/>
      <c r="KNN54" s="192"/>
      <c r="KNO54" s="192"/>
      <c r="KNP54" s="192"/>
      <c r="KNQ54" s="192"/>
      <c r="KNR54" s="192"/>
      <c r="KNS54" s="192"/>
      <c r="KNT54" s="192"/>
      <c r="KNU54" s="192"/>
      <c r="KNV54" s="192"/>
      <c r="KNW54" s="192"/>
      <c r="KNX54" s="192"/>
      <c r="KNY54" s="192"/>
      <c r="KNZ54" s="192"/>
      <c r="KOA54" s="192"/>
      <c r="KOB54" s="192"/>
      <c r="KOC54" s="192"/>
      <c r="KOD54" s="192"/>
      <c r="KOE54" s="192"/>
      <c r="KOF54" s="192"/>
      <c r="KOG54" s="192"/>
      <c r="KOH54" s="192"/>
      <c r="KOI54" s="192"/>
      <c r="KOJ54" s="192"/>
      <c r="KOK54" s="192"/>
      <c r="KOL54" s="192"/>
      <c r="KOM54" s="192"/>
      <c r="KON54" s="192"/>
      <c r="KOO54" s="192"/>
      <c r="KOP54" s="192"/>
      <c r="KOQ54" s="192"/>
      <c r="KOR54" s="192"/>
      <c r="KOS54" s="192"/>
      <c r="KOT54" s="192"/>
      <c r="KOU54" s="192"/>
      <c r="KOV54" s="192"/>
      <c r="KOW54" s="192"/>
      <c r="KOX54" s="192"/>
      <c r="KOY54" s="192"/>
      <c r="KOZ54" s="192"/>
      <c r="KPA54" s="192"/>
      <c r="KPB54" s="192"/>
      <c r="KPC54" s="192"/>
      <c r="KPD54" s="192"/>
      <c r="KPE54" s="192"/>
      <c r="KPF54" s="192"/>
      <c r="KPG54" s="192"/>
      <c r="KPH54" s="192"/>
      <c r="KPI54" s="192"/>
      <c r="KPJ54" s="192"/>
      <c r="KPK54" s="192"/>
      <c r="KPL54" s="192"/>
      <c r="KPM54" s="192"/>
      <c r="KPN54" s="192"/>
      <c r="KPO54" s="192"/>
      <c r="KPP54" s="192"/>
      <c r="KPQ54" s="192"/>
      <c r="KPR54" s="192"/>
      <c r="KPS54" s="192"/>
      <c r="KPT54" s="192"/>
      <c r="KPU54" s="192"/>
      <c r="KPV54" s="192"/>
      <c r="KPW54" s="192"/>
      <c r="KPX54" s="192"/>
      <c r="KPY54" s="192"/>
      <c r="KPZ54" s="192"/>
      <c r="KQA54" s="192"/>
      <c r="KQB54" s="192"/>
      <c r="KQC54" s="192"/>
      <c r="KQD54" s="192"/>
      <c r="KQE54" s="192"/>
      <c r="KQF54" s="192"/>
      <c r="KQG54" s="192"/>
      <c r="KQH54" s="192"/>
      <c r="KQI54" s="192"/>
      <c r="KQJ54" s="192"/>
      <c r="KQK54" s="192"/>
      <c r="KQL54" s="192"/>
      <c r="KQM54" s="192"/>
      <c r="KQN54" s="192"/>
      <c r="KQO54" s="192"/>
      <c r="KQP54" s="192"/>
      <c r="KQQ54" s="192"/>
      <c r="KQR54" s="192"/>
      <c r="KQS54" s="192"/>
      <c r="KQT54" s="192"/>
      <c r="KQU54" s="192"/>
      <c r="KQV54" s="192"/>
      <c r="KQW54" s="192"/>
      <c r="KQX54" s="192"/>
      <c r="KQY54" s="192"/>
      <c r="KQZ54" s="192"/>
      <c r="KRA54" s="192"/>
      <c r="KRB54" s="192"/>
      <c r="KRC54" s="192"/>
      <c r="KRD54" s="192"/>
      <c r="KRE54" s="192"/>
      <c r="KRF54" s="192"/>
      <c r="KRG54" s="192"/>
      <c r="KRH54" s="192"/>
      <c r="KRI54" s="192"/>
      <c r="KRJ54" s="192"/>
      <c r="KRK54" s="192"/>
      <c r="KRL54" s="192"/>
      <c r="KRM54" s="192"/>
      <c r="KRN54" s="192"/>
      <c r="KRO54" s="192"/>
      <c r="KRP54" s="192"/>
      <c r="KRQ54" s="192"/>
      <c r="KRR54" s="192"/>
      <c r="KRS54" s="192"/>
      <c r="KRT54" s="192"/>
      <c r="KRU54" s="192"/>
      <c r="KRV54" s="192"/>
      <c r="KRW54" s="192"/>
      <c r="KRX54" s="192"/>
      <c r="KRY54" s="192"/>
      <c r="KRZ54" s="192"/>
      <c r="KSA54" s="192"/>
      <c r="KSB54" s="192"/>
      <c r="KSC54" s="192"/>
      <c r="KSD54" s="192"/>
      <c r="KSE54" s="192"/>
      <c r="KSF54" s="192"/>
      <c r="KSG54" s="192"/>
      <c r="KSH54" s="192"/>
      <c r="KSI54" s="192"/>
      <c r="KSJ54" s="192"/>
      <c r="KSK54" s="192"/>
      <c r="KSL54" s="192"/>
      <c r="KSM54" s="192"/>
      <c r="KSN54" s="192"/>
      <c r="KSO54" s="192"/>
      <c r="KSP54" s="192"/>
      <c r="KSQ54" s="192"/>
      <c r="KSR54" s="192"/>
      <c r="KSS54" s="192"/>
      <c r="KST54" s="192"/>
      <c r="KSU54" s="192"/>
      <c r="KSV54" s="192"/>
      <c r="KSW54" s="192"/>
      <c r="KSX54" s="192"/>
      <c r="KSY54" s="192"/>
      <c r="KSZ54" s="192"/>
      <c r="KTA54" s="192"/>
      <c r="KTB54" s="192"/>
      <c r="KTC54" s="192"/>
      <c r="KTD54" s="192"/>
      <c r="KTE54" s="192"/>
      <c r="KTF54" s="192"/>
      <c r="KTG54" s="192"/>
      <c r="KTH54" s="192"/>
      <c r="KTI54" s="192"/>
      <c r="KTJ54" s="192"/>
      <c r="KTK54" s="192"/>
      <c r="KTL54" s="192"/>
      <c r="KTM54" s="192"/>
      <c r="KTN54" s="192"/>
      <c r="KTO54" s="192"/>
      <c r="KTP54" s="192"/>
      <c r="KTQ54" s="192"/>
      <c r="KTR54" s="192"/>
      <c r="KTS54" s="192"/>
      <c r="KTT54" s="192"/>
      <c r="KTU54" s="192"/>
      <c r="KTV54" s="192"/>
      <c r="KTW54" s="192"/>
      <c r="KTX54" s="192"/>
      <c r="KTY54" s="192"/>
      <c r="KTZ54" s="192"/>
      <c r="KUA54" s="192"/>
      <c r="KUB54" s="192"/>
      <c r="KUC54" s="192"/>
      <c r="KUD54" s="192"/>
      <c r="KUE54" s="192"/>
      <c r="KUF54" s="192"/>
      <c r="KUG54" s="192"/>
      <c r="KUH54" s="192"/>
      <c r="KUI54" s="192"/>
      <c r="KUJ54" s="192"/>
      <c r="KUK54" s="192"/>
      <c r="KUL54" s="192"/>
      <c r="KUM54" s="192"/>
      <c r="KUN54" s="192"/>
      <c r="KUO54" s="192"/>
      <c r="KUP54" s="192"/>
      <c r="KUQ54" s="192"/>
      <c r="KUR54" s="192"/>
      <c r="KUS54" s="192"/>
      <c r="KUT54" s="192"/>
      <c r="KUU54" s="192"/>
      <c r="KUV54" s="192"/>
      <c r="KUW54" s="192"/>
      <c r="KUX54" s="192"/>
      <c r="KUY54" s="192"/>
      <c r="KUZ54" s="192"/>
      <c r="KVA54" s="192"/>
      <c r="KVB54" s="192"/>
      <c r="KVC54" s="192"/>
      <c r="KVD54" s="192"/>
      <c r="KVE54" s="192"/>
      <c r="KVF54" s="192"/>
      <c r="KVG54" s="192"/>
      <c r="KVH54" s="192"/>
      <c r="KVI54" s="192"/>
      <c r="KVJ54" s="192"/>
      <c r="KVK54" s="192"/>
      <c r="KVL54" s="192"/>
      <c r="KVM54" s="192"/>
      <c r="KVN54" s="192"/>
      <c r="KVO54" s="192"/>
      <c r="KVP54" s="192"/>
      <c r="KVQ54" s="192"/>
      <c r="KVR54" s="192"/>
      <c r="KVS54" s="192"/>
      <c r="KVT54" s="192"/>
      <c r="KVU54" s="192"/>
      <c r="KVV54" s="192"/>
      <c r="KVW54" s="192"/>
      <c r="KVX54" s="192"/>
      <c r="KVY54" s="192"/>
      <c r="KVZ54" s="192"/>
      <c r="KWA54" s="192"/>
      <c r="KWB54" s="192"/>
      <c r="KWC54" s="192"/>
      <c r="KWD54" s="192"/>
      <c r="KWE54" s="192"/>
      <c r="KWF54" s="192"/>
      <c r="KWG54" s="192"/>
      <c r="KWH54" s="192"/>
      <c r="KWI54" s="192"/>
      <c r="KWJ54" s="192"/>
      <c r="KWK54" s="192"/>
      <c r="KWL54" s="192"/>
      <c r="KWM54" s="192"/>
      <c r="KWN54" s="192"/>
      <c r="KWO54" s="192"/>
      <c r="KWP54" s="192"/>
      <c r="KWQ54" s="192"/>
      <c r="KWR54" s="192"/>
      <c r="KWS54" s="192"/>
      <c r="KWT54" s="192"/>
      <c r="KWU54" s="192"/>
      <c r="KWV54" s="192"/>
      <c r="KWW54" s="192"/>
      <c r="KWX54" s="192"/>
      <c r="KWY54" s="192"/>
      <c r="KWZ54" s="192"/>
      <c r="KXA54" s="192"/>
      <c r="KXB54" s="192"/>
      <c r="KXC54" s="192"/>
      <c r="KXD54" s="192"/>
      <c r="KXE54" s="192"/>
      <c r="KXF54" s="192"/>
      <c r="KXG54" s="192"/>
      <c r="KXH54" s="192"/>
      <c r="KXI54" s="192"/>
      <c r="KXJ54" s="192"/>
      <c r="KXK54" s="192"/>
      <c r="KXL54" s="192"/>
      <c r="KXM54" s="192"/>
      <c r="KXN54" s="192"/>
      <c r="KXO54" s="192"/>
      <c r="KXP54" s="192"/>
      <c r="KXQ54" s="192"/>
      <c r="KXR54" s="192"/>
      <c r="KXS54" s="192"/>
      <c r="KXT54" s="192"/>
      <c r="KXU54" s="192"/>
      <c r="KXV54" s="192"/>
      <c r="KXW54" s="192"/>
      <c r="KXX54" s="192"/>
      <c r="KXY54" s="192"/>
      <c r="KXZ54" s="192"/>
      <c r="KYA54" s="192"/>
      <c r="KYB54" s="192"/>
      <c r="KYC54" s="192"/>
      <c r="KYD54" s="192"/>
      <c r="KYE54" s="192"/>
      <c r="KYF54" s="192"/>
      <c r="KYG54" s="192"/>
      <c r="KYH54" s="192"/>
      <c r="KYI54" s="192"/>
      <c r="KYJ54" s="192"/>
      <c r="KYK54" s="192"/>
      <c r="KYL54" s="192"/>
      <c r="KYM54" s="192"/>
      <c r="KYN54" s="192"/>
      <c r="KYO54" s="192"/>
      <c r="KYP54" s="192"/>
      <c r="KYQ54" s="192"/>
      <c r="KYR54" s="192"/>
      <c r="KYS54" s="192"/>
      <c r="KYT54" s="192"/>
      <c r="KYU54" s="192"/>
      <c r="KYV54" s="192"/>
      <c r="KYW54" s="192"/>
      <c r="KYX54" s="192"/>
      <c r="KYY54" s="192"/>
      <c r="KYZ54" s="192"/>
      <c r="KZA54" s="192"/>
      <c r="KZB54" s="192"/>
      <c r="KZC54" s="192"/>
      <c r="KZD54" s="192"/>
      <c r="KZE54" s="192"/>
      <c r="KZF54" s="192"/>
      <c r="KZG54" s="192"/>
      <c r="KZH54" s="192"/>
      <c r="KZI54" s="192"/>
      <c r="KZJ54" s="192"/>
      <c r="KZK54" s="192"/>
      <c r="KZL54" s="192"/>
      <c r="KZM54" s="192"/>
      <c r="KZN54" s="192"/>
      <c r="KZO54" s="192"/>
      <c r="KZP54" s="192"/>
      <c r="KZQ54" s="192"/>
      <c r="KZR54" s="192"/>
      <c r="KZS54" s="192"/>
      <c r="KZT54" s="192"/>
      <c r="KZU54" s="192"/>
      <c r="KZV54" s="192"/>
      <c r="KZW54" s="192"/>
      <c r="KZX54" s="192"/>
      <c r="KZY54" s="192"/>
      <c r="KZZ54" s="192"/>
      <c r="LAA54" s="192"/>
      <c r="LAB54" s="192"/>
      <c r="LAC54" s="192"/>
      <c r="LAD54" s="192"/>
      <c r="LAE54" s="192"/>
      <c r="LAF54" s="192"/>
      <c r="LAG54" s="192"/>
      <c r="LAH54" s="192"/>
      <c r="LAI54" s="192"/>
      <c r="LAJ54" s="192"/>
      <c r="LAK54" s="192"/>
      <c r="LAL54" s="192"/>
      <c r="LAM54" s="192"/>
      <c r="LAN54" s="192"/>
      <c r="LAO54" s="192"/>
      <c r="LAP54" s="192"/>
      <c r="LAQ54" s="192"/>
      <c r="LAR54" s="192"/>
      <c r="LAS54" s="192"/>
      <c r="LAT54" s="192"/>
      <c r="LAU54" s="192"/>
      <c r="LAV54" s="192"/>
      <c r="LAW54" s="192"/>
      <c r="LAX54" s="192"/>
      <c r="LAY54" s="192"/>
      <c r="LAZ54" s="192"/>
      <c r="LBA54" s="192"/>
      <c r="LBB54" s="192"/>
      <c r="LBC54" s="192"/>
      <c r="LBD54" s="192"/>
      <c r="LBE54" s="192"/>
      <c r="LBF54" s="192"/>
      <c r="LBG54" s="192"/>
      <c r="LBH54" s="192"/>
      <c r="LBI54" s="192"/>
      <c r="LBJ54" s="192"/>
      <c r="LBK54" s="192"/>
      <c r="LBL54" s="192"/>
      <c r="LBM54" s="192"/>
      <c r="LBN54" s="192"/>
      <c r="LBO54" s="192"/>
      <c r="LBP54" s="192"/>
      <c r="LBQ54" s="192"/>
      <c r="LBR54" s="192"/>
      <c r="LBS54" s="192"/>
      <c r="LBT54" s="192"/>
      <c r="LBU54" s="192"/>
      <c r="LBV54" s="192"/>
      <c r="LBW54" s="192"/>
      <c r="LBX54" s="192"/>
      <c r="LBY54" s="192"/>
      <c r="LBZ54" s="192"/>
      <c r="LCA54" s="192"/>
      <c r="LCB54" s="192"/>
      <c r="LCC54" s="192"/>
      <c r="LCD54" s="192"/>
      <c r="LCE54" s="192"/>
      <c r="LCF54" s="192"/>
      <c r="LCG54" s="192"/>
      <c r="LCH54" s="192"/>
      <c r="LCI54" s="192"/>
      <c r="LCJ54" s="192"/>
      <c r="LCK54" s="192"/>
      <c r="LCL54" s="192"/>
      <c r="LCM54" s="192"/>
      <c r="LCN54" s="192"/>
      <c r="LCO54" s="192"/>
      <c r="LCP54" s="192"/>
      <c r="LCQ54" s="192"/>
      <c r="LCR54" s="192"/>
      <c r="LCS54" s="192"/>
      <c r="LCT54" s="192"/>
      <c r="LCU54" s="192"/>
      <c r="LCV54" s="192"/>
      <c r="LCW54" s="192"/>
      <c r="LCX54" s="192"/>
      <c r="LCY54" s="192"/>
      <c r="LCZ54" s="192"/>
      <c r="LDA54" s="192"/>
      <c r="LDB54" s="192"/>
      <c r="LDC54" s="192"/>
      <c r="LDD54" s="192"/>
      <c r="LDE54" s="192"/>
      <c r="LDF54" s="192"/>
      <c r="LDG54" s="192"/>
      <c r="LDH54" s="192"/>
      <c r="LDI54" s="192"/>
      <c r="LDJ54" s="192"/>
      <c r="LDK54" s="192"/>
      <c r="LDL54" s="192"/>
      <c r="LDM54" s="192"/>
      <c r="LDN54" s="192"/>
      <c r="LDO54" s="192"/>
      <c r="LDP54" s="192"/>
      <c r="LDQ54" s="192"/>
      <c r="LDR54" s="192"/>
      <c r="LDS54" s="192"/>
      <c r="LDT54" s="192"/>
      <c r="LDU54" s="192"/>
      <c r="LDV54" s="192"/>
      <c r="LDW54" s="192"/>
      <c r="LDX54" s="192"/>
      <c r="LDY54" s="192"/>
      <c r="LDZ54" s="192"/>
      <c r="LEA54" s="192"/>
      <c r="LEB54" s="192"/>
      <c r="LEC54" s="192"/>
      <c r="LED54" s="192"/>
      <c r="LEE54" s="192"/>
      <c r="LEF54" s="192"/>
      <c r="LEG54" s="192"/>
      <c r="LEH54" s="192"/>
      <c r="LEI54" s="192"/>
      <c r="LEJ54" s="192"/>
      <c r="LEK54" s="192"/>
      <c r="LEL54" s="192"/>
      <c r="LEM54" s="192"/>
      <c r="LEN54" s="192"/>
      <c r="LEO54" s="192"/>
      <c r="LEP54" s="192"/>
      <c r="LEQ54" s="192"/>
      <c r="LER54" s="192"/>
      <c r="LES54" s="192"/>
      <c r="LET54" s="192"/>
      <c r="LEU54" s="192"/>
      <c r="LEV54" s="192"/>
      <c r="LEW54" s="192"/>
      <c r="LEX54" s="192"/>
      <c r="LEY54" s="192"/>
      <c r="LEZ54" s="192"/>
      <c r="LFA54" s="192"/>
      <c r="LFB54" s="192"/>
      <c r="LFC54" s="192"/>
      <c r="LFD54" s="192"/>
      <c r="LFE54" s="192"/>
      <c r="LFF54" s="192"/>
      <c r="LFG54" s="192"/>
      <c r="LFH54" s="192"/>
      <c r="LFI54" s="192"/>
      <c r="LFJ54" s="192"/>
      <c r="LFK54" s="192"/>
      <c r="LFL54" s="192"/>
      <c r="LFM54" s="192"/>
      <c r="LFN54" s="192"/>
      <c r="LFO54" s="192"/>
      <c r="LFP54" s="192"/>
      <c r="LFQ54" s="192"/>
      <c r="LFR54" s="192"/>
      <c r="LFS54" s="192"/>
      <c r="LFT54" s="192"/>
      <c r="LFU54" s="192"/>
      <c r="LFV54" s="192"/>
      <c r="LFW54" s="192"/>
      <c r="LFX54" s="192"/>
      <c r="LFY54" s="192"/>
      <c r="LFZ54" s="192"/>
      <c r="LGA54" s="192"/>
      <c r="LGB54" s="192"/>
      <c r="LGC54" s="192"/>
      <c r="LGD54" s="192"/>
      <c r="LGE54" s="192"/>
      <c r="LGF54" s="192"/>
      <c r="LGG54" s="192"/>
      <c r="LGH54" s="192"/>
      <c r="LGI54" s="192"/>
      <c r="LGJ54" s="192"/>
      <c r="LGK54" s="192"/>
      <c r="LGL54" s="192"/>
      <c r="LGM54" s="192"/>
      <c r="LGN54" s="192"/>
      <c r="LGO54" s="192"/>
      <c r="LGP54" s="192"/>
      <c r="LGQ54" s="192"/>
      <c r="LGR54" s="192"/>
      <c r="LGS54" s="192"/>
      <c r="LGT54" s="192"/>
      <c r="LGU54" s="192"/>
      <c r="LGV54" s="192"/>
      <c r="LGW54" s="192"/>
      <c r="LGX54" s="192"/>
      <c r="LGY54" s="192"/>
      <c r="LGZ54" s="192"/>
      <c r="LHA54" s="192"/>
      <c r="LHB54" s="192"/>
      <c r="LHC54" s="192"/>
      <c r="LHD54" s="192"/>
      <c r="LHE54" s="192"/>
      <c r="LHF54" s="192"/>
      <c r="LHG54" s="192"/>
      <c r="LHH54" s="192"/>
      <c r="LHI54" s="192"/>
      <c r="LHJ54" s="192"/>
      <c r="LHK54" s="192"/>
      <c r="LHL54" s="192"/>
      <c r="LHM54" s="192"/>
      <c r="LHN54" s="192"/>
      <c r="LHO54" s="192"/>
      <c r="LHP54" s="192"/>
      <c r="LHQ54" s="192"/>
      <c r="LHR54" s="192"/>
      <c r="LHS54" s="192"/>
      <c r="LHT54" s="192"/>
      <c r="LHU54" s="192"/>
      <c r="LHV54" s="192"/>
      <c r="LHW54" s="192"/>
      <c r="LHX54" s="192"/>
      <c r="LHY54" s="192"/>
      <c r="LHZ54" s="192"/>
      <c r="LIA54" s="192"/>
      <c r="LIB54" s="192"/>
      <c r="LIC54" s="192"/>
      <c r="LID54" s="192"/>
      <c r="LIE54" s="192"/>
      <c r="LIF54" s="192"/>
      <c r="LIG54" s="192"/>
      <c r="LIH54" s="192"/>
      <c r="LII54" s="192"/>
      <c r="LIJ54" s="192"/>
      <c r="LIK54" s="192"/>
      <c r="LIL54" s="192"/>
      <c r="LIM54" s="192"/>
      <c r="LIN54" s="192"/>
      <c r="LIO54" s="192"/>
      <c r="LIP54" s="192"/>
      <c r="LIQ54" s="192"/>
      <c r="LIR54" s="192"/>
      <c r="LIS54" s="192"/>
      <c r="LIT54" s="192"/>
      <c r="LIU54" s="192"/>
      <c r="LIV54" s="192"/>
      <c r="LIW54" s="192"/>
      <c r="LIX54" s="192"/>
      <c r="LIY54" s="192"/>
      <c r="LIZ54" s="192"/>
      <c r="LJA54" s="192"/>
      <c r="LJB54" s="192"/>
      <c r="LJC54" s="192"/>
      <c r="LJD54" s="192"/>
      <c r="LJE54" s="192"/>
      <c r="LJF54" s="192"/>
      <c r="LJG54" s="192"/>
      <c r="LJH54" s="192"/>
      <c r="LJI54" s="192"/>
      <c r="LJJ54" s="192"/>
      <c r="LJK54" s="192"/>
      <c r="LJL54" s="192"/>
      <c r="LJM54" s="192"/>
      <c r="LJN54" s="192"/>
      <c r="LJO54" s="192"/>
      <c r="LJP54" s="192"/>
      <c r="LJQ54" s="192"/>
      <c r="LJR54" s="192"/>
      <c r="LJS54" s="192"/>
      <c r="LJT54" s="192"/>
      <c r="LJU54" s="192"/>
      <c r="LJV54" s="192"/>
      <c r="LJW54" s="192"/>
      <c r="LJX54" s="192"/>
      <c r="LJY54" s="192"/>
      <c r="LJZ54" s="192"/>
      <c r="LKA54" s="192"/>
      <c r="LKB54" s="192"/>
      <c r="LKC54" s="192"/>
      <c r="LKD54" s="192"/>
      <c r="LKE54" s="192"/>
      <c r="LKF54" s="192"/>
      <c r="LKG54" s="192"/>
      <c r="LKH54" s="192"/>
      <c r="LKI54" s="192"/>
      <c r="LKJ54" s="192"/>
      <c r="LKK54" s="192"/>
      <c r="LKL54" s="192"/>
      <c r="LKM54" s="192"/>
      <c r="LKN54" s="192"/>
      <c r="LKO54" s="192"/>
      <c r="LKP54" s="192"/>
      <c r="LKQ54" s="192"/>
      <c r="LKR54" s="192"/>
      <c r="LKS54" s="192"/>
      <c r="LKT54" s="192"/>
      <c r="LKU54" s="192"/>
      <c r="LKV54" s="192"/>
      <c r="LKW54" s="192"/>
      <c r="LKX54" s="192"/>
      <c r="LKY54" s="192"/>
      <c r="LKZ54" s="192"/>
      <c r="LLA54" s="192"/>
      <c r="LLB54" s="192"/>
      <c r="LLC54" s="192"/>
      <c r="LLD54" s="192"/>
      <c r="LLE54" s="192"/>
      <c r="LLF54" s="192"/>
      <c r="LLG54" s="192"/>
      <c r="LLH54" s="192"/>
      <c r="LLI54" s="192"/>
      <c r="LLJ54" s="192"/>
      <c r="LLK54" s="192"/>
      <c r="LLL54" s="192"/>
      <c r="LLM54" s="192"/>
      <c r="LLN54" s="192"/>
      <c r="LLO54" s="192"/>
      <c r="LLP54" s="192"/>
      <c r="LLQ54" s="192"/>
      <c r="LLR54" s="192"/>
      <c r="LLS54" s="192"/>
      <c r="LLT54" s="192"/>
      <c r="LLU54" s="192"/>
      <c r="LLV54" s="192"/>
      <c r="LLW54" s="192"/>
      <c r="LLX54" s="192"/>
      <c r="LLY54" s="192"/>
      <c r="LLZ54" s="192"/>
      <c r="LMA54" s="192"/>
      <c r="LMB54" s="192"/>
      <c r="LMC54" s="192"/>
      <c r="LMD54" s="192"/>
      <c r="LME54" s="192"/>
      <c r="LMF54" s="192"/>
      <c r="LMG54" s="192"/>
      <c r="LMH54" s="192"/>
      <c r="LMI54" s="192"/>
      <c r="LMJ54" s="192"/>
      <c r="LMK54" s="192"/>
      <c r="LML54" s="192"/>
      <c r="LMM54" s="192"/>
      <c r="LMN54" s="192"/>
      <c r="LMO54" s="192"/>
      <c r="LMP54" s="192"/>
      <c r="LMQ54" s="192"/>
      <c r="LMR54" s="192"/>
      <c r="LMS54" s="192"/>
      <c r="LMT54" s="192"/>
      <c r="LMU54" s="192"/>
      <c r="LMV54" s="192"/>
      <c r="LMW54" s="192"/>
      <c r="LMX54" s="192"/>
      <c r="LMY54" s="192"/>
      <c r="LMZ54" s="192"/>
      <c r="LNA54" s="192"/>
      <c r="LNB54" s="192"/>
      <c r="LNC54" s="192"/>
      <c r="LND54" s="192"/>
      <c r="LNE54" s="192"/>
      <c r="LNF54" s="192"/>
      <c r="LNG54" s="192"/>
      <c r="LNH54" s="192"/>
      <c r="LNI54" s="192"/>
      <c r="LNJ54" s="192"/>
      <c r="LNK54" s="192"/>
      <c r="LNL54" s="192"/>
      <c r="LNM54" s="192"/>
      <c r="LNN54" s="192"/>
      <c r="LNO54" s="192"/>
      <c r="LNP54" s="192"/>
      <c r="LNQ54" s="192"/>
      <c r="LNR54" s="192"/>
      <c r="LNS54" s="192"/>
      <c r="LNT54" s="192"/>
      <c r="LNU54" s="192"/>
      <c r="LNV54" s="192"/>
      <c r="LNW54" s="192"/>
      <c r="LNX54" s="192"/>
      <c r="LNY54" s="192"/>
      <c r="LNZ54" s="192"/>
      <c r="LOA54" s="192"/>
      <c r="LOB54" s="192"/>
      <c r="LOC54" s="192"/>
      <c r="LOD54" s="192"/>
      <c r="LOE54" s="192"/>
      <c r="LOF54" s="192"/>
      <c r="LOG54" s="192"/>
      <c r="LOH54" s="192"/>
      <c r="LOI54" s="192"/>
      <c r="LOJ54" s="192"/>
      <c r="LOK54" s="192"/>
      <c r="LOL54" s="192"/>
      <c r="LOM54" s="192"/>
      <c r="LON54" s="192"/>
      <c r="LOO54" s="192"/>
      <c r="LOP54" s="192"/>
      <c r="LOQ54" s="192"/>
      <c r="LOR54" s="192"/>
      <c r="LOS54" s="192"/>
      <c r="LOT54" s="192"/>
      <c r="LOU54" s="192"/>
      <c r="LOV54" s="192"/>
      <c r="LOW54" s="192"/>
      <c r="LOX54" s="192"/>
      <c r="LOY54" s="192"/>
      <c r="LOZ54" s="192"/>
      <c r="LPA54" s="192"/>
      <c r="LPB54" s="192"/>
      <c r="LPC54" s="192"/>
      <c r="LPD54" s="192"/>
      <c r="LPE54" s="192"/>
      <c r="LPF54" s="192"/>
      <c r="LPG54" s="192"/>
      <c r="LPH54" s="192"/>
      <c r="LPI54" s="192"/>
      <c r="LPJ54" s="192"/>
      <c r="LPK54" s="192"/>
      <c r="LPL54" s="192"/>
      <c r="LPM54" s="192"/>
      <c r="LPN54" s="192"/>
      <c r="LPO54" s="192"/>
      <c r="LPP54" s="192"/>
      <c r="LPQ54" s="192"/>
      <c r="LPR54" s="192"/>
      <c r="LPS54" s="192"/>
      <c r="LPT54" s="192"/>
      <c r="LPU54" s="192"/>
      <c r="LPV54" s="192"/>
      <c r="LPW54" s="192"/>
      <c r="LPX54" s="192"/>
      <c r="LPY54" s="192"/>
      <c r="LPZ54" s="192"/>
      <c r="LQA54" s="192"/>
      <c r="LQB54" s="192"/>
      <c r="LQC54" s="192"/>
      <c r="LQD54" s="192"/>
      <c r="LQE54" s="192"/>
      <c r="LQF54" s="192"/>
      <c r="LQG54" s="192"/>
      <c r="LQH54" s="192"/>
      <c r="LQI54" s="192"/>
      <c r="LQJ54" s="192"/>
      <c r="LQK54" s="192"/>
      <c r="LQL54" s="192"/>
      <c r="LQM54" s="192"/>
      <c r="LQN54" s="192"/>
      <c r="LQO54" s="192"/>
      <c r="LQP54" s="192"/>
      <c r="LQQ54" s="192"/>
      <c r="LQR54" s="192"/>
      <c r="LQS54" s="192"/>
      <c r="LQT54" s="192"/>
      <c r="LQU54" s="192"/>
      <c r="LQV54" s="192"/>
      <c r="LQW54" s="192"/>
      <c r="LQX54" s="192"/>
      <c r="LQY54" s="192"/>
      <c r="LQZ54" s="192"/>
      <c r="LRA54" s="192"/>
      <c r="LRB54" s="192"/>
      <c r="LRC54" s="192"/>
      <c r="LRD54" s="192"/>
      <c r="LRE54" s="192"/>
      <c r="LRF54" s="192"/>
      <c r="LRG54" s="192"/>
      <c r="LRH54" s="192"/>
      <c r="LRI54" s="192"/>
      <c r="LRJ54" s="192"/>
      <c r="LRK54" s="192"/>
      <c r="LRL54" s="192"/>
      <c r="LRM54" s="192"/>
      <c r="LRN54" s="192"/>
      <c r="LRO54" s="192"/>
      <c r="LRP54" s="192"/>
      <c r="LRQ54" s="192"/>
      <c r="LRR54" s="192"/>
      <c r="LRS54" s="192"/>
      <c r="LRT54" s="192"/>
      <c r="LRU54" s="192"/>
      <c r="LRV54" s="192"/>
      <c r="LRW54" s="192"/>
      <c r="LRX54" s="192"/>
      <c r="LRY54" s="192"/>
      <c r="LRZ54" s="192"/>
      <c r="LSA54" s="192"/>
      <c r="LSB54" s="192"/>
      <c r="LSC54" s="192"/>
      <c r="LSD54" s="192"/>
      <c r="LSE54" s="192"/>
      <c r="LSF54" s="192"/>
      <c r="LSG54" s="192"/>
      <c r="LSH54" s="192"/>
      <c r="LSI54" s="192"/>
      <c r="LSJ54" s="192"/>
      <c r="LSK54" s="192"/>
      <c r="LSL54" s="192"/>
      <c r="LSM54" s="192"/>
      <c r="LSN54" s="192"/>
      <c r="LSO54" s="192"/>
      <c r="LSP54" s="192"/>
      <c r="LSQ54" s="192"/>
      <c r="LSR54" s="192"/>
      <c r="LSS54" s="192"/>
      <c r="LST54" s="192"/>
      <c r="LSU54" s="192"/>
      <c r="LSV54" s="192"/>
      <c r="LSW54" s="192"/>
      <c r="LSX54" s="192"/>
      <c r="LSY54" s="192"/>
      <c r="LSZ54" s="192"/>
      <c r="LTA54" s="192"/>
      <c r="LTB54" s="192"/>
      <c r="LTC54" s="192"/>
      <c r="LTD54" s="192"/>
      <c r="LTE54" s="192"/>
      <c r="LTF54" s="192"/>
      <c r="LTG54" s="192"/>
      <c r="LTH54" s="192"/>
      <c r="LTI54" s="192"/>
      <c r="LTJ54" s="192"/>
      <c r="LTK54" s="192"/>
      <c r="LTL54" s="192"/>
      <c r="LTM54" s="192"/>
      <c r="LTN54" s="192"/>
      <c r="LTO54" s="192"/>
      <c r="LTP54" s="192"/>
      <c r="LTQ54" s="192"/>
      <c r="LTR54" s="192"/>
      <c r="LTS54" s="192"/>
      <c r="LTT54" s="192"/>
      <c r="LTU54" s="192"/>
      <c r="LTV54" s="192"/>
      <c r="LTW54" s="192"/>
      <c r="LTX54" s="192"/>
      <c r="LTY54" s="192"/>
      <c r="LTZ54" s="192"/>
      <c r="LUA54" s="192"/>
      <c r="LUB54" s="192"/>
      <c r="LUC54" s="192"/>
      <c r="LUD54" s="192"/>
      <c r="LUE54" s="192"/>
      <c r="LUF54" s="192"/>
      <c r="LUG54" s="192"/>
      <c r="LUH54" s="192"/>
      <c r="LUI54" s="192"/>
      <c r="LUJ54" s="192"/>
      <c r="LUK54" s="192"/>
      <c r="LUL54" s="192"/>
      <c r="LUM54" s="192"/>
      <c r="LUN54" s="192"/>
      <c r="LUO54" s="192"/>
      <c r="LUP54" s="192"/>
      <c r="LUQ54" s="192"/>
      <c r="LUR54" s="192"/>
      <c r="LUS54" s="192"/>
      <c r="LUT54" s="192"/>
      <c r="LUU54" s="192"/>
      <c r="LUV54" s="192"/>
      <c r="LUW54" s="192"/>
      <c r="LUX54" s="192"/>
      <c r="LUY54" s="192"/>
      <c r="LUZ54" s="192"/>
      <c r="LVA54" s="192"/>
      <c r="LVB54" s="192"/>
      <c r="LVC54" s="192"/>
      <c r="LVD54" s="192"/>
      <c r="LVE54" s="192"/>
      <c r="LVF54" s="192"/>
      <c r="LVG54" s="192"/>
      <c r="LVH54" s="192"/>
      <c r="LVI54" s="192"/>
      <c r="LVJ54" s="192"/>
      <c r="LVK54" s="192"/>
      <c r="LVL54" s="192"/>
      <c r="LVM54" s="192"/>
      <c r="LVN54" s="192"/>
      <c r="LVO54" s="192"/>
      <c r="LVP54" s="192"/>
      <c r="LVQ54" s="192"/>
      <c r="LVR54" s="192"/>
      <c r="LVS54" s="192"/>
      <c r="LVT54" s="192"/>
      <c r="LVU54" s="192"/>
      <c r="LVV54" s="192"/>
      <c r="LVW54" s="192"/>
      <c r="LVX54" s="192"/>
      <c r="LVY54" s="192"/>
      <c r="LVZ54" s="192"/>
      <c r="LWA54" s="192"/>
      <c r="LWB54" s="192"/>
      <c r="LWC54" s="192"/>
      <c r="LWD54" s="192"/>
      <c r="LWE54" s="192"/>
      <c r="LWF54" s="192"/>
      <c r="LWG54" s="192"/>
      <c r="LWH54" s="192"/>
      <c r="LWI54" s="192"/>
      <c r="LWJ54" s="192"/>
      <c r="LWK54" s="192"/>
      <c r="LWL54" s="192"/>
      <c r="LWM54" s="192"/>
      <c r="LWN54" s="192"/>
      <c r="LWO54" s="192"/>
      <c r="LWP54" s="192"/>
      <c r="LWQ54" s="192"/>
      <c r="LWR54" s="192"/>
      <c r="LWS54" s="192"/>
      <c r="LWT54" s="192"/>
      <c r="LWU54" s="192"/>
      <c r="LWV54" s="192"/>
      <c r="LWW54" s="192"/>
      <c r="LWX54" s="192"/>
      <c r="LWY54" s="192"/>
      <c r="LWZ54" s="192"/>
      <c r="LXA54" s="192"/>
      <c r="LXB54" s="192"/>
      <c r="LXC54" s="192"/>
      <c r="LXD54" s="192"/>
      <c r="LXE54" s="192"/>
      <c r="LXF54" s="192"/>
      <c r="LXG54" s="192"/>
      <c r="LXH54" s="192"/>
      <c r="LXI54" s="192"/>
      <c r="LXJ54" s="192"/>
      <c r="LXK54" s="192"/>
      <c r="LXL54" s="192"/>
      <c r="LXM54" s="192"/>
      <c r="LXN54" s="192"/>
      <c r="LXO54" s="192"/>
      <c r="LXP54" s="192"/>
      <c r="LXQ54" s="192"/>
      <c r="LXR54" s="192"/>
      <c r="LXS54" s="192"/>
      <c r="LXT54" s="192"/>
      <c r="LXU54" s="192"/>
      <c r="LXV54" s="192"/>
      <c r="LXW54" s="192"/>
      <c r="LXX54" s="192"/>
      <c r="LXY54" s="192"/>
      <c r="LXZ54" s="192"/>
      <c r="LYA54" s="192"/>
      <c r="LYB54" s="192"/>
      <c r="LYC54" s="192"/>
      <c r="LYD54" s="192"/>
      <c r="LYE54" s="192"/>
      <c r="LYF54" s="192"/>
      <c r="LYG54" s="192"/>
      <c r="LYH54" s="192"/>
      <c r="LYI54" s="192"/>
      <c r="LYJ54" s="192"/>
      <c r="LYK54" s="192"/>
      <c r="LYL54" s="192"/>
      <c r="LYM54" s="192"/>
      <c r="LYN54" s="192"/>
      <c r="LYO54" s="192"/>
      <c r="LYP54" s="192"/>
      <c r="LYQ54" s="192"/>
      <c r="LYR54" s="192"/>
      <c r="LYS54" s="192"/>
      <c r="LYT54" s="192"/>
      <c r="LYU54" s="192"/>
      <c r="LYV54" s="192"/>
      <c r="LYW54" s="192"/>
      <c r="LYX54" s="192"/>
      <c r="LYY54" s="192"/>
      <c r="LYZ54" s="192"/>
      <c r="LZA54" s="192"/>
      <c r="LZB54" s="192"/>
      <c r="LZC54" s="192"/>
      <c r="LZD54" s="192"/>
      <c r="LZE54" s="192"/>
      <c r="LZF54" s="192"/>
      <c r="LZG54" s="192"/>
      <c r="LZH54" s="192"/>
      <c r="LZI54" s="192"/>
      <c r="LZJ54" s="192"/>
      <c r="LZK54" s="192"/>
      <c r="LZL54" s="192"/>
      <c r="LZM54" s="192"/>
      <c r="LZN54" s="192"/>
      <c r="LZO54" s="192"/>
      <c r="LZP54" s="192"/>
      <c r="LZQ54" s="192"/>
      <c r="LZR54" s="192"/>
      <c r="LZS54" s="192"/>
      <c r="LZT54" s="192"/>
      <c r="LZU54" s="192"/>
      <c r="LZV54" s="192"/>
      <c r="LZW54" s="192"/>
      <c r="LZX54" s="192"/>
      <c r="LZY54" s="192"/>
      <c r="LZZ54" s="192"/>
      <c r="MAA54" s="192"/>
      <c r="MAB54" s="192"/>
      <c r="MAC54" s="192"/>
      <c r="MAD54" s="192"/>
      <c r="MAE54" s="192"/>
      <c r="MAF54" s="192"/>
      <c r="MAG54" s="192"/>
      <c r="MAH54" s="192"/>
      <c r="MAI54" s="192"/>
      <c r="MAJ54" s="192"/>
      <c r="MAK54" s="192"/>
      <c r="MAL54" s="192"/>
      <c r="MAM54" s="192"/>
      <c r="MAN54" s="192"/>
      <c r="MAO54" s="192"/>
      <c r="MAP54" s="192"/>
      <c r="MAQ54" s="192"/>
      <c r="MAR54" s="192"/>
      <c r="MAS54" s="192"/>
      <c r="MAT54" s="192"/>
      <c r="MAU54" s="192"/>
      <c r="MAV54" s="192"/>
      <c r="MAW54" s="192"/>
      <c r="MAX54" s="192"/>
      <c r="MAY54" s="192"/>
      <c r="MAZ54" s="192"/>
      <c r="MBA54" s="192"/>
      <c r="MBB54" s="192"/>
      <c r="MBC54" s="192"/>
      <c r="MBD54" s="192"/>
      <c r="MBE54" s="192"/>
      <c r="MBF54" s="192"/>
      <c r="MBG54" s="192"/>
      <c r="MBH54" s="192"/>
      <c r="MBI54" s="192"/>
      <c r="MBJ54" s="192"/>
      <c r="MBK54" s="192"/>
      <c r="MBL54" s="192"/>
      <c r="MBM54" s="192"/>
      <c r="MBN54" s="192"/>
      <c r="MBO54" s="192"/>
      <c r="MBP54" s="192"/>
      <c r="MBQ54" s="192"/>
      <c r="MBR54" s="192"/>
      <c r="MBS54" s="192"/>
      <c r="MBT54" s="192"/>
      <c r="MBU54" s="192"/>
      <c r="MBV54" s="192"/>
      <c r="MBW54" s="192"/>
      <c r="MBX54" s="192"/>
      <c r="MBY54" s="192"/>
      <c r="MBZ54" s="192"/>
      <c r="MCA54" s="192"/>
      <c r="MCB54" s="192"/>
      <c r="MCC54" s="192"/>
      <c r="MCD54" s="192"/>
      <c r="MCE54" s="192"/>
      <c r="MCF54" s="192"/>
      <c r="MCG54" s="192"/>
      <c r="MCH54" s="192"/>
      <c r="MCI54" s="192"/>
      <c r="MCJ54" s="192"/>
      <c r="MCK54" s="192"/>
      <c r="MCL54" s="192"/>
      <c r="MCM54" s="192"/>
      <c r="MCN54" s="192"/>
      <c r="MCO54" s="192"/>
      <c r="MCP54" s="192"/>
      <c r="MCQ54" s="192"/>
      <c r="MCR54" s="192"/>
      <c r="MCS54" s="192"/>
      <c r="MCT54" s="192"/>
      <c r="MCU54" s="192"/>
      <c r="MCV54" s="192"/>
      <c r="MCW54" s="192"/>
      <c r="MCX54" s="192"/>
      <c r="MCY54" s="192"/>
      <c r="MCZ54" s="192"/>
      <c r="MDA54" s="192"/>
      <c r="MDB54" s="192"/>
      <c r="MDC54" s="192"/>
      <c r="MDD54" s="192"/>
      <c r="MDE54" s="192"/>
      <c r="MDF54" s="192"/>
      <c r="MDG54" s="192"/>
      <c r="MDH54" s="192"/>
      <c r="MDI54" s="192"/>
      <c r="MDJ54" s="192"/>
      <c r="MDK54" s="192"/>
      <c r="MDL54" s="192"/>
      <c r="MDM54" s="192"/>
      <c r="MDN54" s="192"/>
      <c r="MDO54" s="192"/>
      <c r="MDP54" s="192"/>
      <c r="MDQ54" s="192"/>
      <c r="MDR54" s="192"/>
      <c r="MDS54" s="192"/>
      <c r="MDT54" s="192"/>
      <c r="MDU54" s="192"/>
      <c r="MDV54" s="192"/>
      <c r="MDW54" s="192"/>
      <c r="MDX54" s="192"/>
      <c r="MDY54" s="192"/>
      <c r="MDZ54" s="192"/>
      <c r="MEA54" s="192"/>
      <c r="MEB54" s="192"/>
      <c r="MEC54" s="192"/>
      <c r="MED54" s="192"/>
      <c r="MEE54" s="192"/>
      <c r="MEF54" s="192"/>
      <c r="MEG54" s="192"/>
      <c r="MEH54" s="192"/>
      <c r="MEI54" s="192"/>
      <c r="MEJ54" s="192"/>
      <c r="MEK54" s="192"/>
      <c r="MEL54" s="192"/>
      <c r="MEM54" s="192"/>
      <c r="MEN54" s="192"/>
      <c r="MEO54" s="192"/>
      <c r="MEP54" s="192"/>
      <c r="MEQ54" s="192"/>
      <c r="MER54" s="192"/>
      <c r="MES54" s="192"/>
      <c r="MET54" s="192"/>
      <c r="MEU54" s="192"/>
      <c r="MEV54" s="192"/>
      <c r="MEW54" s="192"/>
      <c r="MEX54" s="192"/>
      <c r="MEY54" s="192"/>
      <c r="MEZ54" s="192"/>
      <c r="MFA54" s="192"/>
      <c r="MFB54" s="192"/>
      <c r="MFC54" s="192"/>
      <c r="MFD54" s="192"/>
      <c r="MFE54" s="192"/>
      <c r="MFF54" s="192"/>
      <c r="MFG54" s="192"/>
      <c r="MFH54" s="192"/>
      <c r="MFI54" s="192"/>
      <c r="MFJ54" s="192"/>
      <c r="MFK54" s="192"/>
      <c r="MFL54" s="192"/>
      <c r="MFM54" s="192"/>
      <c r="MFN54" s="192"/>
      <c r="MFO54" s="192"/>
      <c r="MFP54" s="192"/>
      <c r="MFQ54" s="192"/>
      <c r="MFR54" s="192"/>
      <c r="MFS54" s="192"/>
      <c r="MFT54" s="192"/>
      <c r="MFU54" s="192"/>
      <c r="MFV54" s="192"/>
      <c r="MFW54" s="192"/>
      <c r="MFX54" s="192"/>
      <c r="MFY54" s="192"/>
      <c r="MFZ54" s="192"/>
      <c r="MGA54" s="192"/>
      <c r="MGB54" s="192"/>
      <c r="MGC54" s="192"/>
      <c r="MGD54" s="192"/>
      <c r="MGE54" s="192"/>
      <c r="MGF54" s="192"/>
      <c r="MGG54" s="192"/>
      <c r="MGH54" s="192"/>
      <c r="MGI54" s="192"/>
      <c r="MGJ54" s="192"/>
      <c r="MGK54" s="192"/>
      <c r="MGL54" s="192"/>
      <c r="MGM54" s="192"/>
      <c r="MGN54" s="192"/>
      <c r="MGO54" s="192"/>
      <c r="MGP54" s="192"/>
      <c r="MGQ54" s="192"/>
      <c r="MGR54" s="192"/>
      <c r="MGS54" s="192"/>
      <c r="MGT54" s="192"/>
      <c r="MGU54" s="192"/>
      <c r="MGV54" s="192"/>
      <c r="MGW54" s="192"/>
      <c r="MGX54" s="192"/>
      <c r="MGY54" s="192"/>
      <c r="MGZ54" s="192"/>
      <c r="MHA54" s="192"/>
      <c r="MHB54" s="192"/>
      <c r="MHC54" s="192"/>
      <c r="MHD54" s="192"/>
      <c r="MHE54" s="192"/>
      <c r="MHF54" s="192"/>
      <c r="MHG54" s="192"/>
      <c r="MHH54" s="192"/>
      <c r="MHI54" s="192"/>
      <c r="MHJ54" s="192"/>
      <c r="MHK54" s="192"/>
      <c r="MHL54" s="192"/>
      <c r="MHM54" s="192"/>
      <c r="MHN54" s="192"/>
      <c r="MHO54" s="192"/>
      <c r="MHP54" s="192"/>
      <c r="MHQ54" s="192"/>
      <c r="MHR54" s="192"/>
      <c r="MHS54" s="192"/>
      <c r="MHT54" s="192"/>
      <c r="MHU54" s="192"/>
      <c r="MHV54" s="192"/>
      <c r="MHW54" s="192"/>
      <c r="MHX54" s="192"/>
      <c r="MHY54" s="192"/>
      <c r="MHZ54" s="192"/>
      <c r="MIA54" s="192"/>
      <c r="MIB54" s="192"/>
      <c r="MIC54" s="192"/>
      <c r="MID54" s="192"/>
      <c r="MIE54" s="192"/>
      <c r="MIF54" s="192"/>
      <c r="MIG54" s="192"/>
      <c r="MIH54" s="192"/>
      <c r="MII54" s="192"/>
      <c r="MIJ54" s="192"/>
      <c r="MIK54" s="192"/>
      <c r="MIL54" s="192"/>
      <c r="MIM54" s="192"/>
      <c r="MIN54" s="192"/>
      <c r="MIO54" s="192"/>
      <c r="MIP54" s="192"/>
      <c r="MIQ54" s="192"/>
      <c r="MIR54" s="192"/>
      <c r="MIS54" s="192"/>
      <c r="MIT54" s="192"/>
      <c r="MIU54" s="192"/>
      <c r="MIV54" s="192"/>
      <c r="MIW54" s="192"/>
      <c r="MIX54" s="192"/>
      <c r="MIY54" s="192"/>
      <c r="MIZ54" s="192"/>
      <c r="MJA54" s="192"/>
      <c r="MJB54" s="192"/>
      <c r="MJC54" s="192"/>
      <c r="MJD54" s="192"/>
      <c r="MJE54" s="192"/>
      <c r="MJF54" s="192"/>
      <c r="MJG54" s="192"/>
      <c r="MJH54" s="192"/>
      <c r="MJI54" s="192"/>
      <c r="MJJ54" s="192"/>
      <c r="MJK54" s="192"/>
      <c r="MJL54" s="192"/>
      <c r="MJM54" s="192"/>
      <c r="MJN54" s="192"/>
      <c r="MJO54" s="192"/>
      <c r="MJP54" s="192"/>
      <c r="MJQ54" s="192"/>
      <c r="MJR54" s="192"/>
      <c r="MJS54" s="192"/>
      <c r="MJT54" s="192"/>
      <c r="MJU54" s="192"/>
      <c r="MJV54" s="192"/>
      <c r="MJW54" s="192"/>
      <c r="MJX54" s="192"/>
      <c r="MJY54" s="192"/>
      <c r="MJZ54" s="192"/>
      <c r="MKA54" s="192"/>
      <c r="MKB54" s="192"/>
      <c r="MKC54" s="192"/>
      <c r="MKD54" s="192"/>
      <c r="MKE54" s="192"/>
      <c r="MKF54" s="192"/>
      <c r="MKG54" s="192"/>
      <c r="MKH54" s="192"/>
      <c r="MKI54" s="192"/>
      <c r="MKJ54" s="192"/>
      <c r="MKK54" s="192"/>
      <c r="MKL54" s="192"/>
      <c r="MKM54" s="192"/>
      <c r="MKN54" s="192"/>
      <c r="MKO54" s="192"/>
      <c r="MKP54" s="192"/>
      <c r="MKQ54" s="192"/>
      <c r="MKR54" s="192"/>
      <c r="MKS54" s="192"/>
      <c r="MKT54" s="192"/>
      <c r="MKU54" s="192"/>
      <c r="MKV54" s="192"/>
      <c r="MKW54" s="192"/>
      <c r="MKX54" s="192"/>
      <c r="MKY54" s="192"/>
      <c r="MKZ54" s="192"/>
      <c r="MLA54" s="192"/>
      <c r="MLB54" s="192"/>
      <c r="MLC54" s="192"/>
      <c r="MLD54" s="192"/>
      <c r="MLE54" s="192"/>
      <c r="MLF54" s="192"/>
      <c r="MLG54" s="192"/>
      <c r="MLH54" s="192"/>
      <c r="MLI54" s="192"/>
      <c r="MLJ54" s="192"/>
      <c r="MLK54" s="192"/>
      <c r="MLL54" s="192"/>
      <c r="MLM54" s="192"/>
      <c r="MLN54" s="192"/>
      <c r="MLO54" s="192"/>
      <c r="MLP54" s="192"/>
      <c r="MLQ54" s="192"/>
      <c r="MLR54" s="192"/>
      <c r="MLS54" s="192"/>
      <c r="MLT54" s="192"/>
      <c r="MLU54" s="192"/>
      <c r="MLV54" s="192"/>
      <c r="MLW54" s="192"/>
      <c r="MLX54" s="192"/>
      <c r="MLY54" s="192"/>
      <c r="MLZ54" s="192"/>
      <c r="MMA54" s="192"/>
      <c r="MMB54" s="192"/>
      <c r="MMC54" s="192"/>
      <c r="MMD54" s="192"/>
      <c r="MME54" s="192"/>
      <c r="MMF54" s="192"/>
      <c r="MMG54" s="192"/>
      <c r="MMH54" s="192"/>
      <c r="MMI54" s="192"/>
      <c r="MMJ54" s="192"/>
      <c r="MMK54" s="192"/>
      <c r="MML54" s="192"/>
      <c r="MMM54" s="192"/>
      <c r="MMN54" s="192"/>
      <c r="MMO54" s="192"/>
      <c r="MMP54" s="192"/>
      <c r="MMQ54" s="192"/>
      <c r="MMR54" s="192"/>
      <c r="MMS54" s="192"/>
      <c r="MMT54" s="192"/>
      <c r="MMU54" s="192"/>
      <c r="MMV54" s="192"/>
      <c r="MMW54" s="192"/>
      <c r="MMX54" s="192"/>
      <c r="MMY54" s="192"/>
      <c r="MMZ54" s="192"/>
      <c r="MNA54" s="192"/>
      <c r="MNB54" s="192"/>
      <c r="MNC54" s="192"/>
      <c r="MND54" s="192"/>
      <c r="MNE54" s="192"/>
      <c r="MNF54" s="192"/>
      <c r="MNG54" s="192"/>
      <c r="MNH54" s="192"/>
      <c r="MNI54" s="192"/>
      <c r="MNJ54" s="192"/>
      <c r="MNK54" s="192"/>
      <c r="MNL54" s="192"/>
      <c r="MNM54" s="192"/>
      <c r="MNN54" s="192"/>
      <c r="MNO54" s="192"/>
      <c r="MNP54" s="192"/>
      <c r="MNQ54" s="192"/>
      <c r="MNR54" s="192"/>
      <c r="MNS54" s="192"/>
      <c r="MNT54" s="192"/>
      <c r="MNU54" s="192"/>
      <c r="MNV54" s="192"/>
      <c r="MNW54" s="192"/>
      <c r="MNX54" s="192"/>
      <c r="MNY54" s="192"/>
      <c r="MNZ54" s="192"/>
      <c r="MOA54" s="192"/>
      <c r="MOB54" s="192"/>
      <c r="MOC54" s="192"/>
      <c r="MOD54" s="192"/>
      <c r="MOE54" s="192"/>
      <c r="MOF54" s="192"/>
      <c r="MOG54" s="192"/>
      <c r="MOH54" s="192"/>
      <c r="MOI54" s="192"/>
      <c r="MOJ54" s="192"/>
      <c r="MOK54" s="192"/>
      <c r="MOL54" s="192"/>
      <c r="MOM54" s="192"/>
      <c r="MON54" s="192"/>
      <c r="MOO54" s="192"/>
      <c r="MOP54" s="192"/>
      <c r="MOQ54" s="192"/>
      <c r="MOR54" s="192"/>
      <c r="MOS54" s="192"/>
      <c r="MOT54" s="192"/>
      <c r="MOU54" s="192"/>
      <c r="MOV54" s="192"/>
      <c r="MOW54" s="192"/>
      <c r="MOX54" s="192"/>
      <c r="MOY54" s="192"/>
      <c r="MOZ54" s="192"/>
      <c r="MPA54" s="192"/>
      <c r="MPB54" s="192"/>
      <c r="MPC54" s="192"/>
      <c r="MPD54" s="192"/>
      <c r="MPE54" s="192"/>
      <c r="MPF54" s="192"/>
      <c r="MPG54" s="192"/>
      <c r="MPH54" s="192"/>
      <c r="MPI54" s="192"/>
      <c r="MPJ54" s="192"/>
      <c r="MPK54" s="192"/>
      <c r="MPL54" s="192"/>
      <c r="MPM54" s="192"/>
      <c r="MPN54" s="192"/>
      <c r="MPO54" s="192"/>
      <c r="MPP54" s="192"/>
      <c r="MPQ54" s="192"/>
      <c r="MPR54" s="192"/>
      <c r="MPS54" s="192"/>
      <c r="MPT54" s="192"/>
      <c r="MPU54" s="192"/>
      <c r="MPV54" s="192"/>
      <c r="MPW54" s="192"/>
      <c r="MPX54" s="192"/>
      <c r="MPY54" s="192"/>
      <c r="MPZ54" s="192"/>
      <c r="MQA54" s="192"/>
      <c r="MQB54" s="192"/>
      <c r="MQC54" s="192"/>
      <c r="MQD54" s="192"/>
      <c r="MQE54" s="192"/>
      <c r="MQF54" s="192"/>
      <c r="MQG54" s="192"/>
      <c r="MQH54" s="192"/>
      <c r="MQI54" s="192"/>
      <c r="MQJ54" s="192"/>
      <c r="MQK54" s="192"/>
      <c r="MQL54" s="192"/>
      <c r="MQM54" s="192"/>
      <c r="MQN54" s="192"/>
      <c r="MQO54" s="192"/>
      <c r="MQP54" s="192"/>
      <c r="MQQ54" s="192"/>
      <c r="MQR54" s="192"/>
      <c r="MQS54" s="192"/>
      <c r="MQT54" s="192"/>
      <c r="MQU54" s="192"/>
      <c r="MQV54" s="192"/>
      <c r="MQW54" s="192"/>
      <c r="MQX54" s="192"/>
      <c r="MQY54" s="192"/>
      <c r="MQZ54" s="192"/>
      <c r="MRA54" s="192"/>
      <c r="MRB54" s="192"/>
      <c r="MRC54" s="192"/>
      <c r="MRD54" s="192"/>
      <c r="MRE54" s="192"/>
      <c r="MRF54" s="192"/>
      <c r="MRG54" s="192"/>
      <c r="MRH54" s="192"/>
      <c r="MRI54" s="192"/>
      <c r="MRJ54" s="192"/>
      <c r="MRK54" s="192"/>
      <c r="MRL54" s="192"/>
      <c r="MRM54" s="192"/>
      <c r="MRN54" s="192"/>
      <c r="MRO54" s="192"/>
      <c r="MRP54" s="192"/>
      <c r="MRQ54" s="192"/>
      <c r="MRR54" s="192"/>
      <c r="MRS54" s="192"/>
      <c r="MRT54" s="192"/>
      <c r="MRU54" s="192"/>
      <c r="MRV54" s="192"/>
      <c r="MRW54" s="192"/>
      <c r="MRX54" s="192"/>
      <c r="MRY54" s="192"/>
      <c r="MRZ54" s="192"/>
      <c r="MSA54" s="192"/>
      <c r="MSB54" s="192"/>
      <c r="MSC54" s="192"/>
      <c r="MSD54" s="192"/>
      <c r="MSE54" s="192"/>
      <c r="MSF54" s="192"/>
      <c r="MSG54" s="192"/>
      <c r="MSH54" s="192"/>
      <c r="MSI54" s="192"/>
      <c r="MSJ54" s="192"/>
      <c r="MSK54" s="192"/>
      <c r="MSL54" s="192"/>
      <c r="MSM54" s="192"/>
      <c r="MSN54" s="192"/>
      <c r="MSO54" s="192"/>
      <c r="MSP54" s="192"/>
      <c r="MSQ54" s="192"/>
      <c r="MSR54" s="192"/>
      <c r="MSS54" s="192"/>
      <c r="MST54" s="192"/>
      <c r="MSU54" s="192"/>
      <c r="MSV54" s="192"/>
      <c r="MSW54" s="192"/>
      <c r="MSX54" s="192"/>
      <c r="MSY54" s="192"/>
      <c r="MSZ54" s="192"/>
      <c r="MTA54" s="192"/>
      <c r="MTB54" s="192"/>
      <c r="MTC54" s="192"/>
      <c r="MTD54" s="192"/>
      <c r="MTE54" s="192"/>
      <c r="MTF54" s="192"/>
      <c r="MTG54" s="192"/>
      <c r="MTH54" s="192"/>
      <c r="MTI54" s="192"/>
      <c r="MTJ54" s="192"/>
      <c r="MTK54" s="192"/>
      <c r="MTL54" s="192"/>
      <c r="MTM54" s="192"/>
      <c r="MTN54" s="192"/>
      <c r="MTO54" s="192"/>
      <c r="MTP54" s="192"/>
      <c r="MTQ54" s="192"/>
      <c r="MTR54" s="192"/>
      <c r="MTS54" s="192"/>
      <c r="MTT54" s="192"/>
      <c r="MTU54" s="192"/>
      <c r="MTV54" s="192"/>
      <c r="MTW54" s="192"/>
      <c r="MTX54" s="192"/>
      <c r="MTY54" s="192"/>
      <c r="MTZ54" s="192"/>
      <c r="MUA54" s="192"/>
      <c r="MUB54" s="192"/>
      <c r="MUC54" s="192"/>
      <c r="MUD54" s="192"/>
      <c r="MUE54" s="192"/>
      <c r="MUF54" s="192"/>
      <c r="MUG54" s="192"/>
      <c r="MUH54" s="192"/>
      <c r="MUI54" s="192"/>
      <c r="MUJ54" s="192"/>
      <c r="MUK54" s="192"/>
      <c r="MUL54" s="192"/>
      <c r="MUM54" s="192"/>
      <c r="MUN54" s="192"/>
      <c r="MUO54" s="192"/>
      <c r="MUP54" s="192"/>
      <c r="MUQ54" s="192"/>
      <c r="MUR54" s="192"/>
      <c r="MUS54" s="192"/>
      <c r="MUT54" s="192"/>
      <c r="MUU54" s="192"/>
      <c r="MUV54" s="192"/>
      <c r="MUW54" s="192"/>
      <c r="MUX54" s="192"/>
      <c r="MUY54" s="192"/>
      <c r="MUZ54" s="192"/>
      <c r="MVA54" s="192"/>
      <c r="MVB54" s="192"/>
      <c r="MVC54" s="192"/>
      <c r="MVD54" s="192"/>
      <c r="MVE54" s="192"/>
      <c r="MVF54" s="192"/>
      <c r="MVG54" s="192"/>
      <c r="MVH54" s="192"/>
      <c r="MVI54" s="192"/>
      <c r="MVJ54" s="192"/>
      <c r="MVK54" s="192"/>
      <c r="MVL54" s="192"/>
      <c r="MVM54" s="192"/>
      <c r="MVN54" s="192"/>
      <c r="MVO54" s="192"/>
      <c r="MVP54" s="192"/>
      <c r="MVQ54" s="192"/>
      <c r="MVR54" s="192"/>
      <c r="MVS54" s="192"/>
      <c r="MVT54" s="192"/>
      <c r="MVU54" s="192"/>
      <c r="MVV54" s="192"/>
      <c r="MVW54" s="192"/>
      <c r="MVX54" s="192"/>
      <c r="MVY54" s="192"/>
      <c r="MVZ54" s="192"/>
      <c r="MWA54" s="192"/>
      <c r="MWB54" s="192"/>
      <c r="MWC54" s="192"/>
      <c r="MWD54" s="192"/>
      <c r="MWE54" s="192"/>
      <c r="MWF54" s="192"/>
      <c r="MWG54" s="192"/>
      <c r="MWH54" s="192"/>
      <c r="MWI54" s="192"/>
      <c r="MWJ54" s="192"/>
      <c r="MWK54" s="192"/>
      <c r="MWL54" s="192"/>
      <c r="MWM54" s="192"/>
      <c r="MWN54" s="192"/>
      <c r="MWO54" s="192"/>
      <c r="MWP54" s="192"/>
      <c r="MWQ54" s="192"/>
      <c r="MWR54" s="192"/>
      <c r="MWS54" s="192"/>
      <c r="MWT54" s="192"/>
      <c r="MWU54" s="192"/>
      <c r="MWV54" s="192"/>
      <c r="MWW54" s="192"/>
      <c r="MWX54" s="192"/>
      <c r="MWY54" s="192"/>
      <c r="MWZ54" s="192"/>
      <c r="MXA54" s="192"/>
      <c r="MXB54" s="192"/>
      <c r="MXC54" s="192"/>
      <c r="MXD54" s="192"/>
      <c r="MXE54" s="192"/>
      <c r="MXF54" s="192"/>
      <c r="MXG54" s="192"/>
      <c r="MXH54" s="192"/>
      <c r="MXI54" s="192"/>
      <c r="MXJ54" s="192"/>
      <c r="MXK54" s="192"/>
      <c r="MXL54" s="192"/>
      <c r="MXM54" s="192"/>
      <c r="MXN54" s="192"/>
      <c r="MXO54" s="192"/>
      <c r="MXP54" s="192"/>
      <c r="MXQ54" s="192"/>
      <c r="MXR54" s="192"/>
      <c r="MXS54" s="192"/>
      <c r="MXT54" s="192"/>
      <c r="MXU54" s="192"/>
      <c r="MXV54" s="192"/>
      <c r="MXW54" s="192"/>
      <c r="MXX54" s="192"/>
      <c r="MXY54" s="192"/>
      <c r="MXZ54" s="192"/>
      <c r="MYA54" s="192"/>
      <c r="MYB54" s="192"/>
      <c r="MYC54" s="192"/>
      <c r="MYD54" s="192"/>
      <c r="MYE54" s="192"/>
      <c r="MYF54" s="192"/>
      <c r="MYG54" s="192"/>
      <c r="MYH54" s="192"/>
      <c r="MYI54" s="192"/>
      <c r="MYJ54" s="192"/>
      <c r="MYK54" s="192"/>
      <c r="MYL54" s="192"/>
      <c r="MYM54" s="192"/>
      <c r="MYN54" s="192"/>
      <c r="MYO54" s="192"/>
      <c r="MYP54" s="192"/>
      <c r="MYQ54" s="192"/>
      <c r="MYR54" s="192"/>
      <c r="MYS54" s="192"/>
      <c r="MYT54" s="192"/>
      <c r="MYU54" s="192"/>
      <c r="MYV54" s="192"/>
      <c r="MYW54" s="192"/>
      <c r="MYX54" s="192"/>
      <c r="MYY54" s="192"/>
      <c r="MYZ54" s="192"/>
      <c r="MZA54" s="192"/>
      <c r="MZB54" s="192"/>
      <c r="MZC54" s="192"/>
      <c r="MZD54" s="192"/>
      <c r="MZE54" s="192"/>
      <c r="MZF54" s="192"/>
      <c r="MZG54" s="192"/>
      <c r="MZH54" s="192"/>
      <c r="MZI54" s="192"/>
      <c r="MZJ54" s="192"/>
      <c r="MZK54" s="192"/>
      <c r="MZL54" s="192"/>
      <c r="MZM54" s="192"/>
      <c r="MZN54" s="192"/>
      <c r="MZO54" s="192"/>
      <c r="MZP54" s="192"/>
      <c r="MZQ54" s="192"/>
      <c r="MZR54" s="192"/>
      <c r="MZS54" s="192"/>
      <c r="MZT54" s="192"/>
      <c r="MZU54" s="192"/>
      <c r="MZV54" s="192"/>
      <c r="MZW54" s="192"/>
      <c r="MZX54" s="192"/>
      <c r="MZY54" s="192"/>
      <c r="MZZ54" s="192"/>
      <c r="NAA54" s="192"/>
      <c r="NAB54" s="192"/>
      <c r="NAC54" s="192"/>
      <c r="NAD54" s="192"/>
      <c r="NAE54" s="192"/>
      <c r="NAF54" s="192"/>
      <c r="NAG54" s="192"/>
      <c r="NAH54" s="192"/>
      <c r="NAI54" s="192"/>
      <c r="NAJ54" s="192"/>
      <c r="NAK54" s="192"/>
      <c r="NAL54" s="192"/>
      <c r="NAM54" s="192"/>
      <c r="NAN54" s="192"/>
      <c r="NAO54" s="192"/>
      <c r="NAP54" s="192"/>
      <c r="NAQ54" s="192"/>
      <c r="NAR54" s="192"/>
      <c r="NAS54" s="192"/>
      <c r="NAT54" s="192"/>
      <c r="NAU54" s="192"/>
      <c r="NAV54" s="192"/>
      <c r="NAW54" s="192"/>
      <c r="NAX54" s="192"/>
      <c r="NAY54" s="192"/>
      <c r="NAZ54" s="192"/>
      <c r="NBA54" s="192"/>
      <c r="NBB54" s="192"/>
      <c r="NBC54" s="192"/>
      <c r="NBD54" s="192"/>
      <c r="NBE54" s="192"/>
      <c r="NBF54" s="192"/>
      <c r="NBG54" s="192"/>
      <c r="NBH54" s="192"/>
      <c r="NBI54" s="192"/>
      <c r="NBJ54" s="192"/>
      <c r="NBK54" s="192"/>
      <c r="NBL54" s="192"/>
      <c r="NBM54" s="192"/>
      <c r="NBN54" s="192"/>
      <c r="NBO54" s="192"/>
      <c r="NBP54" s="192"/>
      <c r="NBQ54" s="192"/>
      <c r="NBR54" s="192"/>
      <c r="NBS54" s="192"/>
      <c r="NBT54" s="192"/>
      <c r="NBU54" s="192"/>
      <c r="NBV54" s="192"/>
      <c r="NBW54" s="192"/>
      <c r="NBX54" s="192"/>
      <c r="NBY54" s="192"/>
      <c r="NBZ54" s="192"/>
      <c r="NCA54" s="192"/>
      <c r="NCB54" s="192"/>
      <c r="NCC54" s="192"/>
      <c r="NCD54" s="192"/>
      <c r="NCE54" s="192"/>
      <c r="NCF54" s="192"/>
      <c r="NCG54" s="192"/>
      <c r="NCH54" s="192"/>
      <c r="NCI54" s="192"/>
      <c r="NCJ54" s="192"/>
      <c r="NCK54" s="192"/>
      <c r="NCL54" s="192"/>
      <c r="NCM54" s="192"/>
      <c r="NCN54" s="192"/>
      <c r="NCO54" s="192"/>
      <c r="NCP54" s="192"/>
      <c r="NCQ54" s="192"/>
      <c r="NCR54" s="192"/>
      <c r="NCS54" s="192"/>
      <c r="NCT54" s="192"/>
      <c r="NCU54" s="192"/>
      <c r="NCV54" s="192"/>
      <c r="NCW54" s="192"/>
      <c r="NCX54" s="192"/>
      <c r="NCY54" s="192"/>
      <c r="NCZ54" s="192"/>
      <c r="NDA54" s="192"/>
      <c r="NDB54" s="192"/>
      <c r="NDC54" s="192"/>
      <c r="NDD54" s="192"/>
      <c r="NDE54" s="192"/>
      <c r="NDF54" s="192"/>
      <c r="NDG54" s="192"/>
      <c r="NDH54" s="192"/>
      <c r="NDI54" s="192"/>
      <c r="NDJ54" s="192"/>
      <c r="NDK54" s="192"/>
      <c r="NDL54" s="192"/>
      <c r="NDM54" s="192"/>
      <c r="NDN54" s="192"/>
      <c r="NDO54" s="192"/>
      <c r="NDP54" s="192"/>
      <c r="NDQ54" s="192"/>
      <c r="NDR54" s="192"/>
      <c r="NDS54" s="192"/>
      <c r="NDT54" s="192"/>
      <c r="NDU54" s="192"/>
      <c r="NDV54" s="192"/>
      <c r="NDW54" s="192"/>
      <c r="NDX54" s="192"/>
      <c r="NDY54" s="192"/>
      <c r="NDZ54" s="192"/>
      <c r="NEA54" s="192"/>
      <c r="NEB54" s="192"/>
      <c r="NEC54" s="192"/>
      <c r="NED54" s="192"/>
      <c r="NEE54" s="192"/>
      <c r="NEF54" s="192"/>
      <c r="NEG54" s="192"/>
      <c r="NEH54" s="192"/>
      <c r="NEI54" s="192"/>
      <c r="NEJ54" s="192"/>
      <c r="NEK54" s="192"/>
      <c r="NEL54" s="192"/>
      <c r="NEM54" s="192"/>
      <c r="NEN54" s="192"/>
      <c r="NEO54" s="192"/>
      <c r="NEP54" s="192"/>
      <c r="NEQ54" s="192"/>
      <c r="NER54" s="192"/>
      <c r="NES54" s="192"/>
      <c r="NET54" s="192"/>
      <c r="NEU54" s="192"/>
      <c r="NEV54" s="192"/>
      <c r="NEW54" s="192"/>
      <c r="NEX54" s="192"/>
      <c r="NEY54" s="192"/>
      <c r="NEZ54" s="192"/>
      <c r="NFA54" s="192"/>
      <c r="NFB54" s="192"/>
      <c r="NFC54" s="192"/>
      <c r="NFD54" s="192"/>
      <c r="NFE54" s="192"/>
      <c r="NFF54" s="192"/>
      <c r="NFG54" s="192"/>
      <c r="NFH54" s="192"/>
      <c r="NFI54" s="192"/>
      <c r="NFJ54" s="192"/>
      <c r="NFK54" s="192"/>
      <c r="NFL54" s="192"/>
      <c r="NFM54" s="192"/>
      <c r="NFN54" s="192"/>
      <c r="NFO54" s="192"/>
      <c r="NFP54" s="192"/>
      <c r="NFQ54" s="192"/>
      <c r="NFR54" s="192"/>
      <c r="NFS54" s="192"/>
      <c r="NFT54" s="192"/>
      <c r="NFU54" s="192"/>
      <c r="NFV54" s="192"/>
      <c r="NFW54" s="192"/>
      <c r="NFX54" s="192"/>
      <c r="NFY54" s="192"/>
      <c r="NFZ54" s="192"/>
      <c r="NGA54" s="192"/>
      <c r="NGB54" s="192"/>
      <c r="NGC54" s="192"/>
      <c r="NGD54" s="192"/>
      <c r="NGE54" s="192"/>
      <c r="NGF54" s="192"/>
      <c r="NGG54" s="192"/>
      <c r="NGH54" s="192"/>
      <c r="NGI54" s="192"/>
      <c r="NGJ54" s="192"/>
      <c r="NGK54" s="192"/>
      <c r="NGL54" s="192"/>
      <c r="NGM54" s="192"/>
      <c r="NGN54" s="192"/>
      <c r="NGO54" s="192"/>
      <c r="NGP54" s="192"/>
      <c r="NGQ54" s="192"/>
      <c r="NGR54" s="192"/>
      <c r="NGS54" s="192"/>
      <c r="NGT54" s="192"/>
      <c r="NGU54" s="192"/>
      <c r="NGV54" s="192"/>
      <c r="NGW54" s="192"/>
      <c r="NGX54" s="192"/>
      <c r="NGY54" s="192"/>
      <c r="NGZ54" s="192"/>
      <c r="NHA54" s="192"/>
      <c r="NHB54" s="192"/>
      <c r="NHC54" s="192"/>
      <c r="NHD54" s="192"/>
      <c r="NHE54" s="192"/>
      <c r="NHF54" s="192"/>
      <c r="NHG54" s="192"/>
      <c r="NHH54" s="192"/>
      <c r="NHI54" s="192"/>
      <c r="NHJ54" s="192"/>
      <c r="NHK54" s="192"/>
      <c r="NHL54" s="192"/>
      <c r="NHM54" s="192"/>
      <c r="NHN54" s="192"/>
      <c r="NHO54" s="192"/>
      <c r="NHP54" s="192"/>
      <c r="NHQ54" s="192"/>
      <c r="NHR54" s="192"/>
      <c r="NHS54" s="192"/>
      <c r="NHT54" s="192"/>
      <c r="NHU54" s="192"/>
      <c r="NHV54" s="192"/>
      <c r="NHW54" s="192"/>
      <c r="NHX54" s="192"/>
      <c r="NHY54" s="192"/>
      <c r="NHZ54" s="192"/>
      <c r="NIA54" s="192"/>
      <c r="NIB54" s="192"/>
      <c r="NIC54" s="192"/>
      <c r="NID54" s="192"/>
      <c r="NIE54" s="192"/>
      <c r="NIF54" s="192"/>
      <c r="NIG54" s="192"/>
      <c r="NIH54" s="192"/>
      <c r="NII54" s="192"/>
      <c r="NIJ54" s="192"/>
      <c r="NIK54" s="192"/>
      <c r="NIL54" s="192"/>
      <c r="NIM54" s="192"/>
      <c r="NIN54" s="192"/>
      <c r="NIO54" s="192"/>
      <c r="NIP54" s="192"/>
      <c r="NIQ54" s="192"/>
      <c r="NIR54" s="192"/>
      <c r="NIS54" s="192"/>
      <c r="NIT54" s="192"/>
      <c r="NIU54" s="192"/>
      <c r="NIV54" s="192"/>
      <c r="NIW54" s="192"/>
      <c r="NIX54" s="192"/>
      <c r="NIY54" s="192"/>
      <c r="NIZ54" s="192"/>
      <c r="NJA54" s="192"/>
      <c r="NJB54" s="192"/>
      <c r="NJC54" s="192"/>
      <c r="NJD54" s="192"/>
      <c r="NJE54" s="192"/>
      <c r="NJF54" s="192"/>
      <c r="NJG54" s="192"/>
      <c r="NJH54" s="192"/>
      <c r="NJI54" s="192"/>
      <c r="NJJ54" s="192"/>
      <c r="NJK54" s="192"/>
      <c r="NJL54" s="192"/>
      <c r="NJM54" s="192"/>
      <c r="NJN54" s="192"/>
      <c r="NJO54" s="192"/>
      <c r="NJP54" s="192"/>
      <c r="NJQ54" s="192"/>
      <c r="NJR54" s="192"/>
      <c r="NJS54" s="192"/>
      <c r="NJT54" s="192"/>
      <c r="NJU54" s="192"/>
      <c r="NJV54" s="192"/>
      <c r="NJW54" s="192"/>
      <c r="NJX54" s="192"/>
      <c r="NJY54" s="192"/>
      <c r="NJZ54" s="192"/>
      <c r="NKA54" s="192"/>
      <c r="NKB54" s="192"/>
      <c r="NKC54" s="192"/>
      <c r="NKD54" s="192"/>
      <c r="NKE54" s="192"/>
      <c r="NKF54" s="192"/>
      <c r="NKG54" s="192"/>
      <c r="NKH54" s="192"/>
      <c r="NKI54" s="192"/>
      <c r="NKJ54" s="192"/>
      <c r="NKK54" s="192"/>
      <c r="NKL54" s="192"/>
      <c r="NKM54" s="192"/>
      <c r="NKN54" s="192"/>
      <c r="NKO54" s="192"/>
      <c r="NKP54" s="192"/>
      <c r="NKQ54" s="192"/>
      <c r="NKR54" s="192"/>
      <c r="NKS54" s="192"/>
      <c r="NKT54" s="192"/>
      <c r="NKU54" s="192"/>
      <c r="NKV54" s="192"/>
      <c r="NKW54" s="192"/>
      <c r="NKX54" s="192"/>
      <c r="NKY54" s="192"/>
      <c r="NKZ54" s="192"/>
      <c r="NLA54" s="192"/>
      <c r="NLB54" s="192"/>
      <c r="NLC54" s="192"/>
      <c r="NLD54" s="192"/>
      <c r="NLE54" s="192"/>
      <c r="NLF54" s="192"/>
      <c r="NLG54" s="192"/>
      <c r="NLH54" s="192"/>
      <c r="NLI54" s="192"/>
      <c r="NLJ54" s="192"/>
      <c r="NLK54" s="192"/>
      <c r="NLL54" s="192"/>
      <c r="NLM54" s="192"/>
      <c r="NLN54" s="192"/>
      <c r="NLO54" s="192"/>
      <c r="NLP54" s="192"/>
      <c r="NLQ54" s="192"/>
      <c r="NLR54" s="192"/>
      <c r="NLS54" s="192"/>
      <c r="NLT54" s="192"/>
      <c r="NLU54" s="192"/>
      <c r="NLV54" s="192"/>
      <c r="NLW54" s="192"/>
      <c r="NLX54" s="192"/>
      <c r="NLY54" s="192"/>
      <c r="NLZ54" s="192"/>
      <c r="NMA54" s="192"/>
      <c r="NMB54" s="192"/>
      <c r="NMC54" s="192"/>
      <c r="NMD54" s="192"/>
      <c r="NME54" s="192"/>
      <c r="NMF54" s="192"/>
      <c r="NMG54" s="192"/>
      <c r="NMH54" s="192"/>
      <c r="NMI54" s="192"/>
      <c r="NMJ54" s="192"/>
      <c r="NMK54" s="192"/>
      <c r="NML54" s="192"/>
      <c r="NMM54" s="192"/>
      <c r="NMN54" s="192"/>
      <c r="NMO54" s="192"/>
      <c r="NMP54" s="192"/>
      <c r="NMQ54" s="192"/>
      <c r="NMR54" s="192"/>
      <c r="NMS54" s="192"/>
      <c r="NMT54" s="192"/>
      <c r="NMU54" s="192"/>
      <c r="NMV54" s="192"/>
      <c r="NMW54" s="192"/>
      <c r="NMX54" s="192"/>
      <c r="NMY54" s="192"/>
      <c r="NMZ54" s="192"/>
      <c r="NNA54" s="192"/>
      <c r="NNB54" s="192"/>
      <c r="NNC54" s="192"/>
      <c r="NND54" s="192"/>
      <c r="NNE54" s="192"/>
      <c r="NNF54" s="192"/>
      <c r="NNG54" s="192"/>
      <c r="NNH54" s="192"/>
      <c r="NNI54" s="192"/>
      <c r="NNJ54" s="192"/>
      <c r="NNK54" s="192"/>
      <c r="NNL54" s="192"/>
      <c r="NNM54" s="192"/>
      <c r="NNN54" s="192"/>
      <c r="NNO54" s="192"/>
      <c r="NNP54" s="192"/>
      <c r="NNQ54" s="192"/>
      <c r="NNR54" s="192"/>
      <c r="NNS54" s="192"/>
      <c r="NNT54" s="192"/>
      <c r="NNU54" s="192"/>
      <c r="NNV54" s="192"/>
      <c r="NNW54" s="192"/>
      <c r="NNX54" s="192"/>
      <c r="NNY54" s="192"/>
      <c r="NNZ54" s="192"/>
      <c r="NOA54" s="192"/>
      <c r="NOB54" s="192"/>
      <c r="NOC54" s="192"/>
      <c r="NOD54" s="192"/>
      <c r="NOE54" s="192"/>
      <c r="NOF54" s="192"/>
      <c r="NOG54" s="192"/>
      <c r="NOH54" s="192"/>
      <c r="NOI54" s="192"/>
      <c r="NOJ54" s="192"/>
      <c r="NOK54" s="192"/>
      <c r="NOL54" s="192"/>
      <c r="NOM54" s="192"/>
      <c r="NON54" s="192"/>
      <c r="NOO54" s="192"/>
      <c r="NOP54" s="192"/>
      <c r="NOQ54" s="192"/>
      <c r="NOR54" s="192"/>
      <c r="NOS54" s="192"/>
      <c r="NOT54" s="192"/>
      <c r="NOU54" s="192"/>
      <c r="NOV54" s="192"/>
      <c r="NOW54" s="192"/>
      <c r="NOX54" s="192"/>
      <c r="NOY54" s="192"/>
      <c r="NOZ54" s="192"/>
      <c r="NPA54" s="192"/>
      <c r="NPB54" s="192"/>
      <c r="NPC54" s="192"/>
      <c r="NPD54" s="192"/>
      <c r="NPE54" s="192"/>
      <c r="NPF54" s="192"/>
      <c r="NPG54" s="192"/>
      <c r="NPH54" s="192"/>
      <c r="NPI54" s="192"/>
      <c r="NPJ54" s="192"/>
      <c r="NPK54" s="192"/>
      <c r="NPL54" s="192"/>
      <c r="NPM54" s="192"/>
      <c r="NPN54" s="192"/>
      <c r="NPO54" s="192"/>
      <c r="NPP54" s="192"/>
      <c r="NPQ54" s="192"/>
      <c r="NPR54" s="192"/>
      <c r="NPS54" s="192"/>
      <c r="NPT54" s="192"/>
      <c r="NPU54" s="192"/>
      <c r="NPV54" s="192"/>
      <c r="NPW54" s="192"/>
      <c r="NPX54" s="192"/>
      <c r="NPY54" s="192"/>
      <c r="NPZ54" s="192"/>
      <c r="NQA54" s="192"/>
      <c r="NQB54" s="192"/>
      <c r="NQC54" s="192"/>
      <c r="NQD54" s="192"/>
      <c r="NQE54" s="192"/>
      <c r="NQF54" s="192"/>
      <c r="NQG54" s="192"/>
      <c r="NQH54" s="192"/>
      <c r="NQI54" s="192"/>
      <c r="NQJ54" s="192"/>
      <c r="NQK54" s="192"/>
      <c r="NQL54" s="192"/>
      <c r="NQM54" s="192"/>
      <c r="NQN54" s="192"/>
      <c r="NQO54" s="192"/>
      <c r="NQP54" s="192"/>
      <c r="NQQ54" s="192"/>
      <c r="NQR54" s="192"/>
      <c r="NQS54" s="192"/>
      <c r="NQT54" s="192"/>
      <c r="NQU54" s="192"/>
      <c r="NQV54" s="192"/>
      <c r="NQW54" s="192"/>
      <c r="NQX54" s="192"/>
      <c r="NQY54" s="192"/>
      <c r="NQZ54" s="192"/>
      <c r="NRA54" s="192"/>
      <c r="NRB54" s="192"/>
      <c r="NRC54" s="192"/>
      <c r="NRD54" s="192"/>
      <c r="NRE54" s="192"/>
      <c r="NRF54" s="192"/>
      <c r="NRG54" s="192"/>
      <c r="NRH54" s="192"/>
      <c r="NRI54" s="192"/>
      <c r="NRJ54" s="192"/>
      <c r="NRK54" s="192"/>
      <c r="NRL54" s="192"/>
      <c r="NRM54" s="192"/>
      <c r="NRN54" s="192"/>
      <c r="NRO54" s="192"/>
      <c r="NRP54" s="192"/>
      <c r="NRQ54" s="192"/>
      <c r="NRR54" s="192"/>
      <c r="NRS54" s="192"/>
      <c r="NRT54" s="192"/>
      <c r="NRU54" s="192"/>
      <c r="NRV54" s="192"/>
      <c r="NRW54" s="192"/>
      <c r="NRX54" s="192"/>
      <c r="NRY54" s="192"/>
      <c r="NRZ54" s="192"/>
      <c r="NSA54" s="192"/>
      <c r="NSB54" s="192"/>
      <c r="NSC54" s="192"/>
      <c r="NSD54" s="192"/>
      <c r="NSE54" s="192"/>
      <c r="NSF54" s="192"/>
      <c r="NSG54" s="192"/>
      <c r="NSH54" s="192"/>
      <c r="NSI54" s="192"/>
      <c r="NSJ54" s="192"/>
      <c r="NSK54" s="192"/>
      <c r="NSL54" s="192"/>
      <c r="NSM54" s="192"/>
      <c r="NSN54" s="192"/>
      <c r="NSO54" s="192"/>
      <c r="NSP54" s="192"/>
      <c r="NSQ54" s="192"/>
      <c r="NSR54" s="192"/>
      <c r="NSS54" s="192"/>
      <c r="NST54" s="192"/>
      <c r="NSU54" s="192"/>
      <c r="NSV54" s="192"/>
      <c r="NSW54" s="192"/>
      <c r="NSX54" s="192"/>
      <c r="NSY54" s="192"/>
      <c r="NSZ54" s="192"/>
      <c r="NTA54" s="192"/>
      <c r="NTB54" s="192"/>
      <c r="NTC54" s="192"/>
      <c r="NTD54" s="192"/>
      <c r="NTE54" s="192"/>
      <c r="NTF54" s="192"/>
      <c r="NTG54" s="192"/>
      <c r="NTH54" s="192"/>
      <c r="NTI54" s="192"/>
      <c r="NTJ54" s="192"/>
      <c r="NTK54" s="192"/>
      <c r="NTL54" s="192"/>
      <c r="NTM54" s="192"/>
      <c r="NTN54" s="192"/>
      <c r="NTO54" s="192"/>
      <c r="NTP54" s="192"/>
      <c r="NTQ54" s="192"/>
      <c r="NTR54" s="192"/>
      <c r="NTS54" s="192"/>
      <c r="NTT54" s="192"/>
      <c r="NTU54" s="192"/>
      <c r="NTV54" s="192"/>
      <c r="NTW54" s="192"/>
      <c r="NTX54" s="192"/>
      <c r="NTY54" s="192"/>
      <c r="NTZ54" s="192"/>
      <c r="NUA54" s="192"/>
      <c r="NUB54" s="192"/>
      <c r="NUC54" s="192"/>
      <c r="NUD54" s="192"/>
      <c r="NUE54" s="192"/>
      <c r="NUF54" s="192"/>
      <c r="NUG54" s="192"/>
      <c r="NUH54" s="192"/>
      <c r="NUI54" s="192"/>
      <c r="NUJ54" s="192"/>
      <c r="NUK54" s="192"/>
      <c r="NUL54" s="192"/>
      <c r="NUM54" s="192"/>
      <c r="NUN54" s="192"/>
      <c r="NUO54" s="192"/>
      <c r="NUP54" s="192"/>
      <c r="NUQ54" s="192"/>
      <c r="NUR54" s="192"/>
      <c r="NUS54" s="192"/>
      <c r="NUT54" s="192"/>
      <c r="NUU54" s="192"/>
      <c r="NUV54" s="192"/>
      <c r="NUW54" s="192"/>
      <c r="NUX54" s="192"/>
      <c r="NUY54" s="192"/>
      <c r="NUZ54" s="192"/>
      <c r="NVA54" s="192"/>
      <c r="NVB54" s="192"/>
      <c r="NVC54" s="192"/>
      <c r="NVD54" s="192"/>
      <c r="NVE54" s="192"/>
      <c r="NVF54" s="192"/>
      <c r="NVG54" s="192"/>
      <c r="NVH54" s="192"/>
      <c r="NVI54" s="192"/>
      <c r="NVJ54" s="192"/>
      <c r="NVK54" s="192"/>
      <c r="NVL54" s="192"/>
      <c r="NVM54" s="192"/>
      <c r="NVN54" s="192"/>
      <c r="NVO54" s="192"/>
      <c r="NVP54" s="192"/>
      <c r="NVQ54" s="192"/>
      <c r="NVR54" s="192"/>
      <c r="NVS54" s="192"/>
      <c r="NVT54" s="192"/>
      <c r="NVU54" s="192"/>
      <c r="NVV54" s="192"/>
      <c r="NVW54" s="192"/>
      <c r="NVX54" s="192"/>
      <c r="NVY54" s="192"/>
      <c r="NVZ54" s="192"/>
      <c r="NWA54" s="192"/>
      <c r="NWB54" s="192"/>
      <c r="NWC54" s="192"/>
      <c r="NWD54" s="192"/>
      <c r="NWE54" s="192"/>
      <c r="NWF54" s="192"/>
      <c r="NWG54" s="192"/>
      <c r="NWH54" s="192"/>
      <c r="NWI54" s="192"/>
      <c r="NWJ54" s="192"/>
      <c r="NWK54" s="192"/>
      <c r="NWL54" s="192"/>
      <c r="NWM54" s="192"/>
      <c r="NWN54" s="192"/>
      <c r="NWO54" s="192"/>
      <c r="NWP54" s="192"/>
      <c r="NWQ54" s="192"/>
      <c r="NWR54" s="192"/>
      <c r="NWS54" s="192"/>
      <c r="NWT54" s="192"/>
      <c r="NWU54" s="192"/>
      <c r="NWV54" s="192"/>
      <c r="NWW54" s="192"/>
      <c r="NWX54" s="192"/>
      <c r="NWY54" s="192"/>
      <c r="NWZ54" s="192"/>
      <c r="NXA54" s="192"/>
      <c r="NXB54" s="192"/>
      <c r="NXC54" s="192"/>
      <c r="NXD54" s="192"/>
      <c r="NXE54" s="192"/>
      <c r="NXF54" s="192"/>
      <c r="NXG54" s="192"/>
      <c r="NXH54" s="192"/>
      <c r="NXI54" s="192"/>
      <c r="NXJ54" s="192"/>
      <c r="NXK54" s="192"/>
      <c r="NXL54" s="192"/>
      <c r="NXM54" s="192"/>
      <c r="NXN54" s="192"/>
      <c r="NXO54" s="192"/>
      <c r="NXP54" s="192"/>
      <c r="NXQ54" s="192"/>
      <c r="NXR54" s="192"/>
      <c r="NXS54" s="192"/>
      <c r="NXT54" s="192"/>
      <c r="NXU54" s="192"/>
      <c r="NXV54" s="192"/>
      <c r="NXW54" s="192"/>
      <c r="NXX54" s="192"/>
      <c r="NXY54" s="192"/>
      <c r="NXZ54" s="192"/>
      <c r="NYA54" s="192"/>
      <c r="NYB54" s="192"/>
      <c r="NYC54" s="192"/>
      <c r="NYD54" s="192"/>
      <c r="NYE54" s="192"/>
      <c r="NYF54" s="192"/>
      <c r="NYG54" s="192"/>
      <c r="NYH54" s="192"/>
      <c r="NYI54" s="192"/>
      <c r="NYJ54" s="192"/>
      <c r="NYK54" s="192"/>
      <c r="NYL54" s="192"/>
      <c r="NYM54" s="192"/>
      <c r="NYN54" s="192"/>
      <c r="NYO54" s="192"/>
      <c r="NYP54" s="192"/>
      <c r="NYQ54" s="192"/>
      <c r="NYR54" s="192"/>
      <c r="NYS54" s="192"/>
      <c r="NYT54" s="192"/>
      <c r="NYU54" s="192"/>
      <c r="NYV54" s="192"/>
      <c r="NYW54" s="192"/>
      <c r="NYX54" s="192"/>
      <c r="NYY54" s="192"/>
      <c r="NYZ54" s="192"/>
      <c r="NZA54" s="192"/>
      <c r="NZB54" s="192"/>
      <c r="NZC54" s="192"/>
      <c r="NZD54" s="192"/>
      <c r="NZE54" s="192"/>
      <c r="NZF54" s="192"/>
      <c r="NZG54" s="192"/>
      <c r="NZH54" s="192"/>
      <c r="NZI54" s="192"/>
      <c r="NZJ54" s="192"/>
      <c r="NZK54" s="192"/>
      <c r="NZL54" s="192"/>
      <c r="NZM54" s="192"/>
      <c r="NZN54" s="192"/>
      <c r="NZO54" s="192"/>
      <c r="NZP54" s="192"/>
      <c r="NZQ54" s="192"/>
      <c r="NZR54" s="192"/>
      <c r="NZS54" s="192"/>
      <c r="NZT54" s="192"/>
      <c r="NZU54" s="192"/>
      <c r="NZV54" s="192"/>
      <c r="NZW54" s="192"/>
      <c r="NZX54" s="192"/>
      <c r="NZY54" s="192"/>
      <c r="NZZ54" s="192"/>
      <c r="OAA54" s="192"/>
      <c r="OAB54" s="192"/>
      <c r="OAC54" s="192"/>
      <c r="OAD54" s="192"/>
      <c r="OAE54" s="192"/>
      <c r="OAF54" s="192"/>
      <c r="OAG54" s="192"/>
      <c r="OAH54" s="192"/>
      <c r="OAI54" s="192"/>
      <c r="OAJ54" s="192"/>
      <c r="OAK54" s="192"/>
      <c r="OAL54" s="192"/>
      <c r="OAM54" s="192"/>
      <c r="OAN54" s="192"/>
      <c r="OAO54" s="192"/>
      <c r="OAP54" s="192"/>
      <c r="OAQ54" s="192"/>
      <c r="OAR54" s="192"/>
      <c r="OAS54" s="192"/>
      <c r="OAT54" s="192"/>
      <c r="OAU54" s="192"/>
      <c r="OAV54" s="192"/>
      <c r="OAW54" s="192"/>
      <c r="OAX54" s="192"/>
      <c r="OAY54" s="192"/>
      <c r="OAZ54" s="192"/>
      <c r="OBA54" s="192"/>
      <c r="OBB54" s="192"/>
      <c r="OBC54" s="192"/>
      <c r="OBD54" s="192"/>
      <c r="OBE54" s="192"/>
      <c r="OBF54" s="192"/>
      <c r="OBG54" s="192"/>
      <c r="OBH54" s="192"/>
      <c r="OBI54" s="192"/>
      <c r="OBJ54" s="192"/>
      <c r="OBK54" s="192"/>
      <c r="OBL54" s="192"/>
      <c r="OBM54" s="192"/>
      <c r="OBN54" s="192"/>
      <c r="OBO54" s="192"/>
      <c r="OBP54" s="192"/>
      <c r="OBQ54" s="192"/>
      <c r="OBR54" s="192"/>
      <c r="OBS54" s="192"/>
      <c r="OBT54" s="192"/>
      <c r="OBU54" s="192"/>
      <c r="OBV54" s="192"/>
      <c r="OBW54" s="192"/>
      <c r="OBX54" s="192"/>
      <c r="OBY54" s="192"/>
      <c r="OBZ54" s="192"/>
      <c r="OCA54" s="192"/>
      <c r="OCB54" s="192"/>
      <c r="OCC54" s="192"/>
      <c r="OCD54" s="192"/>
      <c r="OCE54" s="192"/>
      <c r="OCF54" s="192"/>
      <c r="OCG54" s="192"/>
      <c r="OCH54" s="192"/>
      <c r="OCI54" s="192"/>
      <c r="OCJ54" s="192"/>
      <c r="OCK54" s="192"/>
      <c r="OCL54" s="192"/>
      <c r="OCM54" s="192"/>
      <c r="OCN54" s="192"/>
      <c r="OCO54" s="192"/>
      <c r="OCP54" s="192"/>
      <c r="OCQ54" s="192"/>
      <c r="OCR54" s="192"/>
      <c r="OCS54" s="192"/>
      <c r="OCT54" s="192"/>
      <c r="OCU54" s="192"/>
      <c r="OCV54" s="192"/>
      <c r="OCW54" s="192"/>
      <c r="OCX54" s="192"/>
      <c r="OCY54" s="192"/>
      <c r="OCZ54" s="192"/>
      <c r="ODA54" s="192"/>
      <c r="ODB54" s="192"/>
      <c r="ODC54" s="192"/>
      <c r="ODD54" s="192"/>
      <c r="ODE54" s="192"/>
      <c r="ODF54" s="192"/>
      <c r="ODG54" s="192"/>
      <c r="ODH54" s="192"/>
      <c r="ODI54" s="192"/>
      <c r="ODJ54" s="192"/>
      <c r="ODK54" s="192"/>
      <c r="ODL54" s="192"/>
      <c r="ODM54" s="192"/>
      <c r="ODN54" s="192"/>
      <c r="ODO54" s="192"/>
      <c r="ODP54" s="192"/>
      <c r="ODQ54" s="192"/>
      <c r="ODR54" s="192"/>
      <c r="ODS54" s="192"/>
      <c r="ODT54" s="192"/>
      <c r="ODU54" s="192"/>
      <c r="ODV54" s="192"/>
      <c r="ODW54" s="192"/>
      <c r="ODX54" s="192"/>
      <c r="ODY54" s="192"/>
      <c r="ODZ54" s="192"/>
      <c r="OEA54" s="192"/>
      <c r="OEB54" s="192"/>
      <c r="OEC54" s="192"/>
      <c r="OED54" s="192"/>
      <c r="OEE54" s="192"/>
      <c r="OEF54" s="192"/>
      <c r="OEG54" s="192"/>
      <c r="OEH54" s="192"/>
      <c r="OEI54" s="192"/>
      <c r="OEJ54" s="192"/>
      <c r="OEK54" s="192"/>
      <c r="OEL54" s="192"/>
      <c r="OEM54" s="192"/>
      <c r="OEN54" s="192"/>
      <c r="OEO54" s="192"/>
      <c r="OEP54" s="192"/>
      <c r="OEQ54" s="192"/>
      <c r="OER54" s="192"/>
      <c r="OES54" s="192"/>
      <c r="OET54" s="192"/>
      <c r="OEU54" s="192"/>
      <c r="OEV54" s="192"/>
      <c r="OEW54" s="192"/>
      <c r="OEX54" s="192"/>
      <c r="OEY54" s="192"/>
      <c r="OEZ54" s="192"/>
      <c r="OFA54" s="192"/>
      <c r="OFB54" s="192"/>
      <c r="OFC54" s="192"/>
      <c r="OFD54" s="192"/>
      <c r="OFE54" s="192"/>
      <c r="OFF54" s="192"/>
      <c r="OFG54" s="192"/>
      <c r="OFH54" s="192"/>
      <c r="OFI54" s="192"/>
      <c r="OFJ54" s="192"/>
      <c r="OFK54" s="192"/>
      <c r="OFL54" s="192"/>
      <c r="OFM54" s="192"/>
      <c r="OFN54" s="192"/>
      <c r="OFO54" s="192"/>
      <c r="OFP54" s="192"/>
      <c r="OFQ54" s="192"/>
      <c r="OFR54" s="192"/>
      <c r="OFS54" s="192"/>
      <c r="OFT54" s="192"/>
      <c r="OFU54" s="192"/>
      <c r="OFV54" s="192"/>
      <c r="OFW54" s="192"/>
      <c r="OFX54" s="192"/>
      <c r="OFY54" s="192"/>
      <c r="OFZ54" s="192"/>
      <c r="OGA54" s="192"/>
      <c r="OGB54" s="192"/>
      <c r="OGC54" s="192"/>
      <c r="OGD54" s="192"/>
      <c r="OGE54" s="192"/>
      <c r="OGF54" s="192"/>
      <c r="OGG54" s="192"/>
      <c r="OGH54" s="192"/>
      <c r="OGI54" s="192"/>
      <c r="OGJ54" s="192"/>
      <c r="OGK54" s="192"/>
      <c r="OGL54" s="192"/>
      <c r="OGM54" s="192"/>
      <c r="OGN54" s="192"/>
      <c r="OGO54" s="192"/>
      <c r="OGP54" s="192"/>
      <c r="OGQ54" s="192"/>
      <c r="OGR54" s="192"/>
      <c r="OGS54" s="192"/>
      <c r="OGT54" s="192"/>
      <c r="OGU54" s="192"/>
      <c r="OGV54" s="192"/>
      <c r="OGW54" s="192"/>
      <c r="OGX54" s="192"/>
      <c r="OGY54" s="192"/>
      <c r="OGZ54" s="192"/>
      <c r="OHA54" s="192"/>
      <c r="OHB54" s="192"/>
      <c r="OHC54" s="192"/>
      <c r="OHD54" s="192"/>
      <c r="OHE54" s="192"/>
      <c r="OHF54" s="192"/>
      <c r="OHG54" s="192"/>
      <c r="OHH54" s="192"/>
      <c r="OHI54" s="192"/>
      <c r="OHJ54" s="192"/>
      <c r="OHK54" s="192"/>
      <c r="OHL54" s="192"/>
      <c r="OHM54" s="192"/>
      <c r="OHN54" s="192"/>
      <c r="OHO54" s="192"/>
      <c r="OHP54" s="192"/>
      <c r="OHQ54" s="192"/>
      <c r="OHR54" s="192"/>
      <c r="OHS54" s="192"/>
      <c r="OHT54" s="192"/>
      <c r="OHU54" s="192"/>
      <c r="OHV54" s="192"/>
      <c r="OHW54" s="192"/>
      <c r="OHX54" s="192"/>
      <c r="OHY54" s="192"/>
      <c r="OHZ54" s="192"/>
      <c r="OIA54" s="192"/>
      <c r="OIB54" s="192"/>
      <c r="OIC54" s="192"/>
      <c r="OID54" s="192"/>
      <c r="OIE54" s="192"/>
      <c r="OIF54" s="192"/>
      <c r="OIG54" s="192"/>
      <c r="OIH54" s="192"/>
      <c r="OII54" s="192"/>
      <c r="OIJ54" s="192"/>
      <c r="OIK54" s="192"/>
      <c r="OIL54" s="192"/>
      <c r="OIM54" s="192"/>
      <c r="OIN54" s="192"/>
      <c r="OIO54" s="192"/>
      <c r="OIP54" s="192"/>
      <c r="OIQ54" s="192"/>
      <c r="OIR54" s="192"/>
      <c r="OIS54" s="192"/>
      <c r="OIT54" s="192"/>
      <c r="OIU54" s="192"/>
      <c r="OIV54" s="192"/>
      <c r="OIW54" s="192"/>
      <c r="OIX54" s="192"/>
      <c r="OIY54" s="192"/>
      <c r="OIZ54" s="192"/>
      <c r="OJA54" s="192"/>
      <c r="OJB54" s="192"/>
      <c r="OJC54" s="192"/>
      <c r="OJD54" s="192"/>
      <c r="OJE54" s="192"/>
      <c r="OJF54" s="192"/>
      <c r="OJG54" s="192"/>
      <c r="OJH54" s="192"/>
      <c r="OJI54" s="192"/>
      <c r="OJJ54" s="192"/>
      <c r="OJK54" s="192"/>
      <c r="OJL54" s="192"/>
      <c r="OJM54" s="192"/>
      <c r="OJN54" s="192"/>
      <c r="OJO54" s="192"/>
      <c r="OJP54" s="192"/>
      <c r="OJQ54" s="192"/>
      <c r="OJR54" s="192"/>
      <c r="OJS54" s="192"/>
      <c r="OJT54" s="192"/>
      <c r="OJU54" s="192"/>
      <c r="OJV54" s="192"/>
      <c r="OJW54" s="192"/>
      <c r="OJX54" s="192"/>
      <c r="OJY54" s="192"/>
      <c r="OJZ54" s="192"/>
      <c r="OKA54" s="192"/>
      <c r="OKB54" s="192"/>
      <c r="OKC54" s="192"/>
      <c r="OKD54" s="192"/>
      <c r="OKE54" s="192"/>
      <c r="OKF54" s="192"/>
      <c r="OKG54" s="192"/>
      <c r="OKH54" s="192"/>
      <c r="OKI54" s="192"/>
      <c r="OKJ54" s="192"/>
      <c r="OKK54" s="192"/>
      <c r="OKL54" s="192"/>
      <c r="OKM54" s="192"/>
      <c r="OKN54" s="192"/>
      <c r="OKO54" s="192"/>
      <c r="OKP54" s="192"/>
      <c r="OKQ54" s="192"/>
      <c r="OKR54" s="192"/>
      <c r="OKS54" s="192"/>
      <c r="OKT54" s="192"/>
      <c r="OKU54" s="192"/>
      <c r="OKV54" s="192"/>
      <c r="OKW54" s="192"/>
      <c r="OKX54" s="192"/>
      <c r="OKY54" s="192"/>
      <c r="OKZ54" s="192"/>
      <c r="OLA54" s="192"/>
      <c r="OLB54" s="192"/>
      <c r="OLC54" s="192"/>
      <c r="OLD54" s="192"/>
      <c r="OLE54" s="192"/>
      <c r="OLF54" s="192"/>
      <c r="OLG54" s="192"/>
      <c r="OLH54" s="192"/>
      <c r="OLI54" s="192"/>
      <c r="OLJ54" s="192"/>
      <c r="OLK54" s="192"/>
      <c r="OLL54" s="192"/>
      <c r="OLM54" s="192"/>
      <c r="OLN54" s="192"/>
      <c r="OLO54" s="192"/>
      <c r="OLP54" s="192"/>
      <c r="OLQ54" s="192"/>
      <c r="OLR54" s="192"/>
      <c r="OLS54" s="192"/>
      <c r="OLT54" s="192"/>
      <c r="OLU54" s="192"/>
      <c r="OLV54" s="192"/>
      <c r="OLW54" s="192"/>
      <c r="OLX54" s="192"/>
      <c r="OLY54" s="192"/>
      <c r="OLZ54" s="192"/>
      <c r="OMA54" s="192"/>
      <c r="OMB54" s="192"/>
      <c r="OMC54" s="192"/>
      <c r="OMD54" s="192"/>
      <c r="OME54" s="192"/>
      <c r="OMF54" s="192"/>
      <c r="OMG54" s="192"/>
      <c r="OMH54" s="192"/>
      <c r="OMI54" s="192"/>
      <c r="OMJ54" s="192"/>
      <c r="OMK54" s="192"/>
      <c r="OML54" s="192"/>
      <c r="OMM54" s="192"/>
      <c r="OMN54" s="192"/>
      <c r="OMO54" s="192"/>
      <c r="OMP54" s="192"/>
      <c r="OMQ54" s="192"/>
      <c r="OMR54" s="192"/>
      <c r="OMS54" s="192"/>
      <c r="OMT54" s="192"/>
      <c r="OMU54" s="192"/>
      <c r="OMV54" s="192"/>
      <c r="OMW54" s="192"/>
      <c r="OMX54" s="192"/>
      <c r="OMY54" s="192"/>
      <c r="OMZ54" s="192"/>
      <c r="ONA54" s="192"/>
      <c r="ONB54" s="192"/>
      <c r="ONC54" s="192"/>
      <c r="OND54" s="192"/>
      <c r="ONE54" s="192"/>
      <c r="ONF54" s="192"/>
      <c r="ONG54" s="192"/>
      <c r="ONH54" s="192"/>
      <c r="ONI54" s="192"/>
      <c r="ONJ54" s="192"/>
      <c r="ONK54" s="192"/>
      <c r="ONL54" s="192"/>
      <c r="ONM54" s="192"/>
      <c r="ONN54" s="192"/>
      <c r="ONO54" s="192"/>
      <c r="ONP54" s="192"/>
      <c r="ONQ54" s="192"/>
      <c r="ONR54" s="192"/>
      <c r="ONS54" s="192"/>
      <c r="ONT54" s="192"/>
      <c r="ONU54" s="192"/>
      <c r="ONV54" s="192"/>
      <c r="ONW54" s="192"/>
      <c r="ONX54" s="192"/>
      <c r="ONY54" s="192"/>
      <c r="ONZ54" s="192"/>
      <c r="OOA54" s="192"/>
      <c r="OOB54" s="192"/>
      <c r="OOC54" s="192"/>
      <c r="OOD54" s="192"/>
      <c r="OOE54" s="192"/>
      <c r="OOF54" s="192"/>
      <c r="OOG54" s="192"/>
      <c r="OOH54" s="192"/>
      <c r="OOI54" s="192"/>
      <c r="OOJ54" s="192"/>
      <c r="OOK54" s="192"/>
      <c r="OOL54" s="192"/>
      <c r="OOM54" s="192"/>
      <c r="OON54" s="192"/>
      <c r="OOO54" s="192"/>
      <c r="OOP54" s="192"/>
      <c r="OOQ54" s="192"/>
      <c r="OOR54" s="192"/>
      <c r="OOS54" s="192"/>
      <c r="OOT54" s="192"/>
      <c r="OOU54" s="192"/>
      <c r="OOV54" s="192"/>
      <c r="OOW54" s="192"/>
      <c r="OOX54" s="192"/>
      <c r="OOY54" s="192"/>
      <c r="OOZ54" s="192"/>
      <c r="OPA54" s="192"/>
      <c r="OPB54" s="192"/>
      <c r="OPC54" s="192"/>
      <c r="OPD54" s="192"/>
      <c r="OPE54" s="192"/>
      <c r="OPF54" s="192"/>
      <c r="OPG54" s="192"/>
      <c r="OPH54" s="192"/>
      <c r="OPI54" s="192"/>
      <c r="OPJ54" s="192"/>
      <c r="OPK54" s="192"/>
      <c r="OPL54" s="192"/>
      <c r="OPM54" s="192"/>
      <c r="OPN54" s="192"/>
      <c r="OPO54" s="192"/>
      <c r="OPP54" s="192"/>
      <c r="OPQ54" s="192"/>
      <c r="OPR54" s="192"/>
      <c r="OPS54" s="192"/>
      <c r="OPT54" s="192"/>
      <c r="OPU54" s="192"/>
      <c r="OPV54" s="192"/>
      <c r="OPW54" s="192"/>
      <c r="OPX54" s="192"/>
      <c r="OPY54" s="192"/>
      <c r="OPZ54" s="192"/>
      <c r="OQA54" s="192"/>
      <c r="OQB54" s="192"/>
      <c r="OQC54" s="192"/>
      <c r="OQD54" s="192"/>
      <c r="OQE54" s="192"/>
      <c r="OQF54" s="192"/>
      <c r="OQG54" s="192"/>
      <c r="OQH54" s="192"/>
      <c r="OQI54" s="192"/>
      <c r="OQJ54" s="192"/>
      <c r="OQK54" s="192"/>
      <c r="OQL54" s="192"/>
      <c r="OQM54" s="192"/>
      <c r="OQN54" s="192"/>
      <c r="OQO54" s="192"/>
      <c r="OQP54" s="192"/>
      <c r="OQQ54" s="192"/>
      <c r="OQR54" s="192"/>
      <c r="OQS54" s="192"/>
      <c r="OQT54" s="192"/>
      <c r="OQU54" s="192"/>
      <c r="OQV54" s="192"/>
      <c r="OQW54" s="192"/>
      <c r="OQX54" s="192"/>
      <c r="OQY54" s="192"/>
      <c r="OQZ54" s="192"/>
      <c r="ORA54" s="192"/>
      <c r="ORB54" s="192"/>
      <c r="ORC54" s="192"/>
      <c r="ORD54" s="192"/>
      <c r="ORE54" s="192"/>
      <c r="ORF54" s="192"/>
      <c r="ORG54" s="192"/>
      <c r="ORH54" s="192"/>
      <c r="ORI54" s="192"/>
      <c r="ORJ54" s="192"/>
      <c r="ORK54" s="192"/>
      <c r="ORL54" s="192"/>
      <c r="ORM54" s="192"/>
      <c r="ORN54" s="192"/>
      <c r="ORO54" s="192"/>
      <c r="ORP54" s="192"/>
      <c r="ORQ54" s="192"/>
      <c r="ORR54" s="192"/>
      <c r="ORS54" s="192"/>
      <c r="ORT54" s="192"/>
      <c r="ORU54" s="192"/>
      <c r="ORV54" s="192"/>
      <c r="ORW54" s="192"/>
      <c r="ORX54" s="192"/>
      <c r="ORY54" s="192"/>
      <c r="ORZ54" s="192"/>
      <c r="OSA54" s="192"/>
      <c r="OSB54" s="192"/>
      <c r="OSC54" s="192"/>
      <c r="OSD54" s="192"/>
      <c r="OSE54" s="192"/>
      <c r="OSF54" s="192"/>
      <c r="OSG54" s="192"/>
      <c r="OSH54" s="192"/>
      <c r="OSI54" s="192"/>
      <c r="OSJ54" s="192"/>
      <c r="OSK54" s="192"/>
      <c r="OSL54" s="192"/>
      <c r="OSM54" s="192"/>
      <c r="OSN54" s="192"/>
      <c r="OSO54" s="192"/>
      <c r="OSP54" s="192"/>
      <c r="OSQ54" s="192"/>
      <c r="OSR54" s="192"/>
      <c r="OSS54" s="192"/>
      <c r="OST54" s="192"/>
      <c r="OSU54" s="192"/>
      <c r="OSV54" s="192"/>
      <c r="OSW54" s="192"/>
      <c r="OSX54" s="192"/>
      <c r="OSY54" s="192"/>
      <c r="OSZ54" s="192"/>
      <c r="OTA54" s="192"/>
      <c r="OTB54" s="192"/>
      <c r="OTC54" s="192"/>
      <c r="OTD54" s="192"/>
      <c r="OTE54" s="192"/>
      <c r="OTF54" s="192"/>
      <c r="OTG54" s="192"/>
      <c r="OTH54" s="192"/>
      <c r="OTI54" s="192"/>
      <c r="OTJ54" s="192"/>
      <c r="OTK54" s="192"/>
      <c r="OTL54" s="192"/>
      <c r="OTM54" s="192"/>
      <c r="OTN54" s="192"/>
      <c r="OTO54" s="192"/>
      <c r="OTP54" s="192"/>
      <c r="OTQ54" s="192"/>
      <c r="OTR54" s="192"/>
      <c r="OTS54" s="192"/>
      <c r="OTT54" s="192"/>
      <c r="OTU54" s="192"/>
      <c r="OTV54" s="192"/>
      <c r="OTW54" s="192"/>
      <c r="OTX54" s="192"/>
      <c r="OTY54" s="192"/>
      <c r="OTZ54" s="192"/>
      <c r="OUA54" s="192"/>
      <c r="OUB54" s="192"/>
      <c r="OUC54" s="192"/>
      <c r="OUD54" s="192"/>
      <c r="OUE54" s="192"/>
      <c r="OUF54" s="192"/>
      <c r="OUG54" s="192"/>
      <c r="OUH54" s="192"/>
      <c r="OUI54" s="192"/>
      <c r="OUJ54" s="192"/>
      <c r="OUK54" s="192"/>
      <c r="OUL54" s="192"/>
      <c r="OUM54" s="192"/>
      <c r="OUN54" s="192"/>
      <c r="OUO54" s="192"/>
      <c r="OUP54" s="192"/>
      <c r="OUQ54" s="192"/>
      <c r="OUR54" s="192"/>
      <c r="OUS54" s="192"/>
      <c r="OUT54" s="192"/>
      <c r="OUU54" s="192"/>
      <c r="OUV54" s="192"/>
      <c r="OUW54" s="192"/>
      <c r="OUX54" s="192"/>
      <c r="OUY54" s="192"/>
      <c r="OUZ54" s="192"/>
      <c r="OVA54" s="192"/>
      <c r="OVB54" s="192"/>
      <c r="OVC54" s="192"/>
      <c r="OVD54" s="192"/>
      <c r="OVE54" s="192"/>
      <c r="OVF54" s="192"/>
      <c r="OVG54" s="192"/>
      <c r="OVH54" s="192"/>
      <c r="OVI54" s="192"/>
      <c r="OVJ54" s="192"/>
      <c r="OVK54" s="192"/>
      <c r="OVL54" s="192"/>
      <c r="OVM54" s="192"/>
      <c r="OVN54" s="192"/>
      <c r="OVO54" s="192"/>
      <c r="OVP54" s="192"/>
      <c r="OVQ54" s="192"/>
      <c r="OVR54" s="192"/>
      <c r="OVS54" s="192"/>
      <c r="OVT54" s="192"/>
      <c r="OVU54" s="192"/>
      <c r="OVV54" s="192"/>
      <c r="OVW54" s="192"/>
      <c r="OVX54" s="192"/>
      <c r="OVY54" s="192"/>
      <c r="OVZ54" s="192"/>
      <c r="OWA54" s="192"/>
      <c r="OWB54" s="192"/>
      <c r="OWC54" s="192"/>
      <c r="OWD54" s="192"/>
      <c r="OWE54" s="192"/>
      <c r="OWF54" s="192"/>
      <c r="OWG54" s="192"/>
      <c r="OWH54" s="192"/>
      <c r="OWI54" s="192"/>
      <c r="OWJ54" s="192"/>
      <c r="OWK54" s="192"/>
      <c r="OWL54" s="192"/>
      <c r="OWM54" s="192"/>
      <c r="OWN54" s="192"/>
      <c r="OWO54" s="192"/>
      <c r="OWP54" s="192"/>
      <c r="OWQ54" s="192"/>
      <c r="OWR54" s="192"/>
      <c r="OWS54" s="192"/>
      <c r="OWT54" s="192"/>
      <c r="OWU54" s="192"/>
      <c r="OWV54" s="192"/>
      <c r="OWW54" s="192"/>
      <c r="OWX54" s="192"/>
      <c r="OWY54" s="192"/>
      <c r="OWZ54" s="192"/>
      <c r="OXA54" s="192"/>
      <c r="OXB54" s="192"/>
      <c r="OXC54" s="192"/>
      <c r="OXD54" s="192"/>
      <c r="OXE54" s="192"/>
      <c r="OXF54" s="192"/>
      <c r="OXG54" s="192"/>
      <c r="OXH54" s="192"/>
      <c r="OXI54" s="192"/>
      <c r="OXJ54" s="192"/>
      <c r="OXK54" s="192"/>
      <c r="OXL54" s="192"/>
      <c r="OXM54" s="192"/>
      <c r="OXN54" s="192"/>
      <c r="OXO54" s="192"/>
      <c r="OXP54" s="192"/>
      <c r="OXQ54" s="192"/>
      <c r="OXR54" s="192"/>
      <c r="OXS54" s="192"/>
      <c r="OXT54" s="192"/>
      <c r="OXU54" s="192"/>
      <c r="OXV54" s="192"/>
      <c r="OXW54" s="192"/>
      <c r="OXX54" s="192"/>
      <c r="OXY54" s="192"/>
      <c r="OXZ54" s="192"/>
      <c r="OYA54" s="192"/>
      <c r="OYB54" s="192"/>
      <c r="OYC54" s="192"/>
      <c r="OYD54" s="192"/>
      <c r="OYE54" s="192"/>
      <c r="OYF54" s="192"/>
      <c r="OYG54" s="192"/>
      <c r="OYH54" s="192"/>
      <c r="OYI54" s="192"/>
      <c r="OYJ54" s="192"/>
      <c r="OYK54" s="192"/>
      <c r="OYL54" s="192"/>
      <c r="OYM54" s="192"/>
      <c r="OYN54" s="192"/>
      <c r="OYO54" s="192"/>
      <c r="OYP54" s="192"/>
      <c r="OYQ54" s="192"/>
      <c r="OYR54" s="192"/>
      <c r="OYS54" s="192"/>
      <c r="OYT54" s="192"/>
      <c r="OYU54" s="192"/>
      <c r="OYV54" s="192"/>
      <c r="OYW54" s="192"/>
      <c r="OYX54" s="192"/>
      <c r="OYY54" s="192"/>
      <c r="OYZ54" s="192"/>
      <c r="OZA54" s="192"/>
      <c r="OZB54" s="192"/>
      <c r="OZC54" s="192"/>
      <c r="OZD54" s="192"/>
      <c r="OZE54" s="192"/>
      <c r="OZF54" s="192"/>
      <c r="OZG54" s="192"/>
      <c r="OZH54" s="192"/>
      <c r="OZI54" s="192"/>
      <c r="OZJ54" s="192"/>
      <c r="OZK54" s="192"/>
      <c r="OZL54" s="192"/>
      <c r="OZM54" s="192"/>
      <c r="OZN54" s="192"/>
      <c r="OZO54" s="192"/>
      <c r="OZP54" s="192"/>
      <c r="OZQ54" s="192"/>
      <c r="OZR54" s="192"/>
      <c r="OZS54" s="192"/>
      <c r="OZT54" s="192"/>
      <c r="OZU54" s="192"/>
      <c r="OZV54" s="192"/>
      <c r="OZW54" s="192"/>
      <c r="OZX54" s="192"/>
      <c r="OZY54" s="192"/>
      <c r="OZZ54" s="192"/>
      <c r="PAA54" s="192"/>
      <c r="PAB54" s="192"/>
      <c r="PAC54" s="192"/>
      <c r="PAD54" s="192"/>
      <c r="PAE54" s="192"/>
      <c r="PAF54" s="192"/>
      <c r="PAG54" s="192"/>
      <c r="PAH54" s="192"/>
      <c r="PAI54" s="192"/>
      <c r="PAJ54" s="192"/>
      <c r="PAK54" s="192"/>
      <c r="PAL54" s="192"/>
      <c r="PAM54" s="192"/>
      <c r="PAN54" s="192"/>
      <c r="PAO54" s="192"/>
      <c r="PAP54" s="192"/>
      <c r="PAQ54" s="192"/>
      <c r="PAR54" s="192"/>
      <c r="PAS54" s="192"/>
      <c r="PAT54" s="192"/>
      <c r="PAU54" s="192"/>
      <c r="PAV54" s="192"/>
      <c r="PAW54" s="192"/>
      <c r="PAX54" s="192"/>
      <c r="PAY54" s="192"/>
      <c r="PAZ54" s="192"/>
      <c r="PBA54" s="192"/>
      <c r="PBB54" s="192"/>
      <c r="PBC54" s="192"/>
      <c r="PBD54" s="192"/>
      <c r="PBE54" s="192"/>
      <c r="PBF54" s="192"/>
      <c r="PBG54" s="192"/>
      <c r="PBH54" s="192"/>
      <c r="PBI54" s="192"/>
      <c r="PBJ54" s="192"/>
      <c r="PBK54" s="192"/>
      <c r="PBL54" s="192"/>
      <c r="PBM54" s="192"/>
      <c r="PBN54" s="192"/>
      <c r="PBO54" s="192"/>
      <c r="PBP54" s="192"/>
      <c r="PBQ54" s="192"/>
      <c r="PBR54" s="192"/>
      <c r="PBS54" s="192"/>
      <c r="PBT54" s="192"/>
      <c r="PBU54" s="192"/>
      <c r="PBV54" s="192"/>
      <c r="PBW54" s="192"/>
      <c r="PBX54" s="192"/>
      <c r="PBY54" s="192"/>
      <c r="PBZ54" s="192"/>
      <c r="PCA54" s="192"/>
      <c r="PCB54" s="192"/>
      <c r="PCC54" s="192"/>
      <c r="PCD54" s="192"/>
      <c r="PCE54" s="192"/>
      <c r="PCF54" s="192"/>
      <c r="PCG54" s="192"/>
      <c r="PCH54" s="192"/>
      <c r="PCI54" s="192"/>
      <c r="PCJ54" s="192"/>
      <c r="PCK54" s="192"/>
      <c r="PCL54" s="192"/>
      <c r="PCM54" s="192"/>
      <c r="PCN54" s="192"/>
      <c r="PCO54" s="192"/>
      <c r="PCP54" s="192"/>
      <c r="PCQ54" s="192"/>
      <c r="PCR54" s="192"/>
      <c r="PCS54" s="192"/>
      <c r="PCT54" s="192"/>
      <c r="PCU54" s="192"/>
      <c r="PCV54" s="192"/>
      <c r="PCW54" s="192"/>
      <c r="PCX54" s="192"/>
      <c r="PCY54" s="192"/>
      <c r="PCZ54" s="192"/>
      <c r="PDA54" s="192"/>
      <c r="PDB54" s="192"/>
      <c r="PDC54" s="192"/>
      <c r="PDD54" s="192"/>
      <c r="PDE54" s="192"/>
      <c r="PDF54" s="192"/>
      <c r="PDG54" s="192"/>
      <c r="PDH54" s="192"/>
      <c r="PDI54" s="192"/>
      <c r="PDJ54" s="192"/>
      <c r="PDK54" s="192"/>
      <c r="PDL54" s="192"/>
      <c r="PDM54" s="192"/>
      <c r="PDN54" s="192"/>
      <c r="PDO54" s="192"/>
      <c r="PDP54" s="192"/>
      <c r="PDQ54" s="192"/>
      <c r="PDR54" s="192"/>
      <c r="PDS54" s="192"/>
      <c r="PDT54" s="192"/>
      <c r="PDU54" s="192"/>
      <c r="PDV54" s="192"/>
      <c r="PDW54" s="192"/>
      <c r="PDX54" s="192"/>
      <c r="PDY54" s="192"/>
      <c r="PDZ54" s="192"/>
      <c r="PEA54" s="192"/>
      <c r="PEB54" s="192"/>
      <c r="PEC54" s="192"/>
      <c r="PED54" s="192"/>
      <c r="PEE54" s="192"/>
      <c r="PEF54" s="192"/>
      <c r="PEG54" s="192"/>
      <c r="PEH54" s="192"/>
      <c r="PEI54" s="192"/>
      <c r="PEJ54" s="192"/>
      <c r="PEK54" s="192"/>
      <c r="PEL54" s="192"/>
      <c r="PEM54" s="192"/>
      <c r="PEN54" s="192"/>
      <c r="PEO54" s="192"/>
      <c r="PEP54" s="192"/>
      <c r="PEQ54" s="192"/>
      <c r="PER54" s="192"/>
      <c r="PES54" s="192"/>
      <c r="PET54" s="192"/>
      <c r="PEU54" s="192"/>
      <c r="PEV54" s="192"/>
      <c r="PEW54" s="192"/>
      <c r="PEX54" s="192"/>
      <c r="PEY54" s="192"/>
      <c r="PEZ54" s="192"/>
      <c r="PFA54" s="192"/>
      <c r="PFB54" s="192"/>
      <c r="PFC54" s="192"/>
      <c r="PFD54" s="192"/>
      <c r="PFE54" s="192"/>
      <c r="PFF54" s="192"/>
      <c r="PFG54" s="192"/>
      <c r="PFH54" s="192"/>
      <c r="PFI54" s="192"/>
      <c r="PFJ54" s="192"/>
      <c r="PFK54" s="192"/>
      <c r="PFL54" s="192"/>
      <c r="PFM54" s="192"/>
      <c r="PFN54" s="192"/>
      <c r="PFO54" s="192"/>
      <c r="PFP54" s="192"/>
      <c r="PFQ54" s="192"/>
      <c r="PFR54" s="192"/>
      <c r="PFS54" s="192"/>
      <c r="PFT54" s="192"/>
      <c r="PFU54" s="192"/>
      <c r="PFV54" s="192"/>
      <c r="PFW54" s="192"/>
      <c r="PFX54" s="192"/>
      <c r="PFY54" s="192"/>
      <c r="PFZ54" s="192"/>
      <c r="PGA54" s="192"/>
      <c r="PGB54" s="192"/>
      <c r="PGC54" s="192"/>
      <c r="PGD54" s="192"/>
      <c r="PGE54" s="192"/>
      <c r="PGF54" s="192"/>
      <c r="PGG54" s="192"/>
      <c r="PGH54" s="192"/>
      <c r="PGI54" s="192"/>
      <c r="PGJ54" s="192"/>
      <c r="PGK54" s="192"/>
      <c r="PGL54" s="192"/>
      <c r="PGM54" s="192"/>
      <c r="PGN54" s="192"/>
      <c r="PGO54" s="192"/>
      <c r="PGP54" s="192"/>
      <c r="PGQ54" s="192"/>
      <c r="PGR54" s="192"/>
      <c r="PGS54" s="192"/>
      <c r="PGT54" s="192"/>
      <c r="PGU54" s="192"/>
      <c r="PGV54" s="192"/>
      <c r="PGW54" s="192"/>
      <c r="PGX54" s="192"/>
      <c r="PGY54" s="192"/>
      <c r="PGZ54" s="192"/>
      <c r="PHA54" s="192"/>
      <c r="PHB54" s="192"/>
      <c r="PHC54" s="192"/>
      <c r="PHD54" s="192"/>
      <c r="PHE54" s="192"/>
      <c r="PHF54" s="192"/>
      <c r="PHG54" s="192"/>
      <c r="PHH54" s="192"/>
      <c r="PHI54" s="192"/>
      <c r="PHJ54" s="192"/>
      <c r="PHK54" s="192"/>
      <c r="PHL54" s="192"/>
      <c r="PHM54" s="192"/>
      <c r="PHN54" s="192"/>
      <c r="PHO54" s="192"/>
      <c r="PHP54" s="192"/>
      <c r="PHQ54" s="192"/>
      <c r="PHR54" s="192"/>
      <c r="PHS54" s="192"/>
      <c r="PHT54" s="192"/>
      <c r="PHU54" s="192"/>
      <c r="PHV54" s="192"/>
      <c r="PHW54" s="192"/>
      <c r="PHX54" s="192"/>
      <c r="PHY54" s="192"/>
      <c r="PHZ54" s="192"/>
      <c r="PIA54" s="192"/>
      <c r="PIB54" s="192"/>
      <c r="PIC54" s="192"/>
      <c r="PID54" s="192"/>
      <c r="PIE54" s="192"/>
      <c r="PIF54" s="192"/>
      <c r="PIG54" s="192"/>
      <c r="PIH54" s="192"/>
      <c r="PII54" s="192"/>
      <c r="PIJ54" s="192"/>
      <c r="PIK54" s="192"/>
      <c r="PIL54" s="192"/>
      <c r="PIM54" s="192"/>
      <c r="PIN54" s="192"/>
      <c r="PIO54" s="192"/>
      <c r="PIP54" s="192"/>
      <c r="PIQ54" s="192"/>
      <c r="PIR54" s="192"/>
      <c r="PIS54" s="192"/>
      <c r="PIT54" s="192"/>
      <c r="PIU54" s="192"/>
      <c r="PIV54" s="192"/>
      <c r="PIW54" s="192"/>
      <c r="PIX54" s="192"/>
      <c r="PIY54" s="192"/>
      <c r="PIZ54" s="192"/>
      <c r="PJA54" s="192"/>
      <c r="PJB54" s="192"/>
      <c r="PJC54" s="192"/>
      <c r="PJD54" s="192"/>
      <c r="PJE54" s="192"/>
      <c r="PJF54" s="192"/>
      <c r="PJG54" s="192"/>
      <c r="PJH54" s="192"/>
      <c r="PJI54" s="192"/>
      <c r="PJJ54" s="192"/>
      <c r="PJK54" s="192"/>
      <c r="PJL54" s="192"/>
      <c r="PJM54" s="192"/>
      <c r="PJN54" s="192"/>
      <c r="PJO54" s="192"/>
      <c r="PJP54" s="192"/>
      <c r="PJQ54" s="192"/>
      <c r="PJR54" s="192"/>
      <c r="PJS54" s="192"/>
      <c r="PJT54" s="192"/>
      <c r="PJU54" s="192"/>
      <c r="PJV54" s="192"/>
      <c r="PJW54" s="192"/>
      <c r="PJX54" s="192"/>
      <c r="PJY54" s="192"/>
      <c r="PJZ54" s="192"/>
      <c r="PKA54" s="192"/>
      <c r="PKB54" s="192"/>
      <c r="PKC54" s="192"/>
      <c r="PKD54" s="192"/>
      <c r="PKE54" s="192"/>
      <c r="PKF54" s="192"/>
      <c r="PKG54" s="192"/>
      <c r="PKH54" s="192"/>
      <c r="PKI54" s="192"/>
      <c r="PKJ54" s="192"/>
      <c r="PKK54" s="192"/>
      <c r="PKL54" s="192"/>
      <c r="PKM54" s="192"/>
      <c r="PKN54" s="192"/>
      <c r="PKO54" s="192"/>
      <c r="PKP54" s="192"/>
      <c r="PKQ54" s="192"/>
      <c r="PKR54" s="192"/>
      <c r="PKS54" s="192"/>
      <c r="PKT54" s="192"/>
      <c r="PKU54" s="192"/>
      <c r="PKV54" s="192"/>
      <c r="PKW54" s="192"/>
      <c r="PKX54" s="192"/>
      <c r="PKY54" s="192"/>
      <c r="PKZ54" s="192"/>
      <c r="PLA54" s="192"/>
      <c r="PLB54" s="192"/>
      <c r="PLC54" s="192"/>
      <c r="PLD54" s="192"/>
      <c r="PLE54" s="192"/>
      <c r="PLF54" s="192"/>
      <c r="PLG54" s="192"/>
      <c r="PLH54" s="192"/>
      <c r="PLI54" s="192"/>
      <c r="PLJ54" s="192"/>
      <c r="PLK54" s="192"/>
      <c r="PLL54" s="192"/>
      <c r="PLM54" s="192"/>
      <c r="PLN54" s="192"/>
      <c r="PLO54" s="192"/>
      <c r="PLP54" s="192"/>
      <c r="PLQ54" s="192"/>
      <c r="PLR54" s="192"/>
      <c r="PLS54" s="192"/>
      <c r="PLT54" s="192"/>
      <c r="PLU54" s="192"/>
      <c r="PLV54" s="192"/>
      <c r="PLW54" s="192"/>
      <c r="PLX54" s="192"/>
      <c r="PLY54" s="192"/>
      <c r="PLZ54" s="192"/>
      <c r="PMA54" s="192"/>
      <c r="PMB54" s="192"/>
      <c r="PMC54" s="192"/>
      <c r="PMD54" s="192"/>
      <c r="PME54" s="192"/>
      <c r="PMF54" s="192"/>
      <c r="PMG54" s="192"/>
      <c r="PMH54" s="192"/>
      <c r="PMI54" s="192"/>
      <c r="PMJ54" s="192"/>
      <c r="PMK54" s="192"/>
      <c r="PML54" s="192"/>
      <c r="PMM54" s="192"/>
      <c r="PMN54" s="192"/>
      <c r="PMO54" s="192"/>
      <c r="PMP54" s="192"/>
      <c r="PMQ54" s="192"/>
      <c r="PMR54" s="192"/>
      <c r="PMS54" s="192"/>
      <c r="PMT54" s="192"/>
      <c r="PMU54" s="192"/>
      <c r="PMV54" s="192"/>
      <c r="PMW54" s="192"/>
      <c r="PMX54" s="192"/>
      <c r="PMY54" s="192"/>
      <c r="PMZ54" s="192"/>
      <c r="PNA54" s="192"/>
      <c r="PNB54" s="192"/>
      <c r="PNC54" s="192"/>
      <c r="PND54" s="192"/>
      <c r="PNE54" s="192"/>
      <c r="PNF54" s="192"/>
      <c r="PNG54" s="192"/>
      <c r="PNH54" s="192"/>
      <c r="PNI54" s="192"/>
      <c r="PNJ54" s="192"/>
      <c r="PNK54" s="192"/>
      <c r="PNL54" s="192"/>
      <c r="PNM54" s="192"/>
      <c r="PNN54" s="192"/>
      <c r="PNO54" s="192"/>
      <c r="PNP54" s="192"/>
      <c r="PNQ54" s="192"/>
      <c r="PNR54" s="192"/>
      <c r="PNS54" s="192"/>
      <c r="PNT54" s="192"/>
      <c r="PNU54" s="192"/>
      <c r="PNV54" s="192"/>
      <c r="PNW54" s="192"/>
      <c r="PNX54" s="192"/>
      <c r="PNY54" s="192"/>
      <c r="PNZ54" s="192"/>
      <c r="POA54" s="192"/>
      <c r="POB54" s="192"/>
      <c r="POC54" s="192"/>
      <c r="POD54" s="192"/>
      <c r="POE54" s="192"/>
      <c r="POF54" s="192"/>
      <c r="POG54" s="192"/>
      <c r="POH54" s="192"/>
      <c r="POI54" s="192"/>
      <c r="POJ54" s="192"/>
      <c r="POK54" s="192"/>
      <c r="POL54" s="192"/>
      <c r="POM54" s="192"/>
      <c r="PON54" s="192"/>
      <c r="POO54" s="192"/>
      <c r="POP54" s="192"/>
      <c r="POQ54" s="192"/>
      <c r="POR54" s="192"/>
      <c r="POS54" s="192"/>
      <c r="POT54" s="192"/>
      <c r="POU54" s="192"/>
      <c r="POV54" s="192"/>
      <c r="POW54" s="192"/>
      <c r="POX54" s="192"/>
      <c r="POY54" s="192"/>
      <c r="POZ54" s="192"/>
      <c r="PPA54" s="192"/>
      <c r="PPB54" s="192"/>
      <c r="PPC54" s="192"/>
      <c r="PPD54" s="192"/>
      <c r="PPE54" s="192"/>
      <c r="PPF54" s="192"/>
      <c r="PPG54" s="192"/>
      <c r="PPH54" s="192"/>
      <c r="PPI54" s="192"/>
      <c r="PPJ54" s="192"/>
      <c r="PPK54" s="192"/>
      <c r="PPL54" s="192"/>
      <c r="PPM54" s="192"/>
      <c r="PPN54" s="192"/>
      <c r="PPO54" s="192"/>
      <c r="PPP54" s="192"/>
      <c r="PPQ54" s="192"/>
      <c r="PPR54" s="192"/>
      <c r="PPS54" s="192"/>
      <c r="PPT54" s="192"/>
      <c r="PPU54" s="192"/>
      <c r="PPV54" s="192"/>
      <c r="PPW54" s="192"/>
      <c r="PPX54" s="192"/>
      <c r="PPY54" s="192"/>
      <c r="PPZ54" s="192"/>
      <c r="PQA54" s="192"/>
      <c r="PQB54" s="192"/>
      <c r="PQC54" s="192"/>
      <c r="PQD54" s="192"/>
      <c r="PQE54" s="192"/>
      <c r="PQF54" s="192"/>
      <c r="PQG54" s="192"/>
      <c r="PQH54" s="192"/>
      <c r="PQI54" s="192"/>
      <c r="PQJ54" s="192"/>
      <c r="PQK54" s="192"/>
      <c r="PQL54" s="192"/>
      <c r="PQM54" s="192"/>
      <c r="PQN54" s="192"/>
      <c r="PQO54" s="192"/>
      <c r="PQP54" s="192"/>
      <c r="PQQ54" s="192"/>
      <c r="PQR54" s="192"/>
      <c r="PQS54" s="192"/>
      <c r="PQT54" s="192"/>
      <c r="PQU54" s="192"/>
      <c r="PQV54" s="192"/>
      <c r="PQW54" s="192"/>
      <c r="PQX54" s="192"/>
      <c r="PQY54" s="192"/>
      <c r="PQZ54" s="192"/>
      <c r="PRA54" s="192"/>
      <c r="PRB54" s="192"/>
      <c r="PRC54" s="192"/>
      <c r="PRD54" s="192"/>
      <c r="PRE54" s="192"/>
      <c r="PRF54" s="192"/>
      <c r="PRG54" s="192"/>
      <c r="PRH54" s="192"/>
      <c r="PRI54" s="192"/>
      <c r="PRJ54" s="192"/>
      <c r="PRK54" s="192"/>
      <c r="PRL54" s="192"/>
      <c r="PRM54" s="192"/>
      <c r="PRN54" s="192"/>
      <c r="PRO54" s="192"/>
      <c r="PRP54" s="192"/>
      <c r="PRQ54" s="192"/>
      <c r="PRR54" s="192"/>
      <c r="PRS54" s="192"/>
      <c r="PRT54" s="192"/>
      <c r="PRU54" s="192"/>
      <c r="PRV54" s="192"/>
      <c r="PRW54" s="192"/>
      <c r="PRX54" s="192"/>
      <c r="PRY54" s="192"/>
      <c r="PRZ54" s="192"/>
      <c r="PSA54" s="192"/>
      <c r="PSB54" s="192"/>
      <c r="PSC54" s="192"/>
      <c r="PSD54" s="192"/>
      <c r="PSE54" s="192"/>
      <c r="PSF54" s="192"/>
      <c r="PSG54" s="192"/>
      <c r="PSH54" s="192"/>
      <c r="PSI54" s="192"/>
      <c r="PSJ54" s="192"/>
      <c r="PSK54" s="192"/>
      <c r="PSL54" s="192"/>
      <c r="PSM54" s="192"/>
      <c r="PSN54" s="192"/>
      <c r="PSO54" s="192"/>
      <c r="PSP54" s="192"/>
      <c r="PSQ54" s="192"/>
      <c r="PSR54" s="192"/>
      <c r="PSS54" s="192"/>
      <c r="PST54" s="192"/>
      <c r="PSU54" s="192"/>
      <c r="PSV54" s="192"/>
      <c r="PSW54" s="192"/>
      <c r="PSX54" s="192"/>
      <c r="PSY54" s="192"/>
      <c r="PSZ54" s="192"/>
      <c r="PTA54" s="192"/>
      <c r="PTB54" s="192"/>
      <c r="PTC54" s="192"/>
      <c r="PTD54" s="192"/>
      <c r="PTE54" s="192"/>
      <c r="PTF54" s="192"/>
      <c r="PTG54" s="192"/>
      <c r="PTH54" s="192"/>
      <c r="PTI54" s="192"/>
      <c r="PTJ54" s="192"/>
      <c r="PTK54" s="192"/>
      <c r="PTL54" s="192"/>
      <c r="PTM54" s="192"/>
      <c r="PTN54" s="192"/>
      <c r="PTO54" s="192"/>
      <c r="PTP54" s="192"/>
      <c r="PTQ54" s="192"/>
      <c r="PTR54" s="192"/>
      <c r="PTS54" s="192"/>
      <c r="PTT54" s="192"/>
      <c r="PTU54" s="192"/>
      <c r="PTV54" s="192"/>
      <c r="PTW54" s="192"/>
      <c r="PTX54" s="192"/>
      <c r="PTY54" s="192"/>
      <c r="PTZ54" s="192"/>
      <c r="PUA54" s="192"/>
      <c r="PUB54" s="192"/>
      <c r="PUC54" s="192"/>
      <c r="PUD54" s="192"/>
      <c r="PUE54" s="192"/>
      <c r="PUF54" s="192"/>
      <c r="PUG54" s="192"/>
      <c r="PUH54" s="192"/>
      <c r="PUI54" s="192"/>
      <c r="PUJ54" s="192"/>
      <c r="PUK54" s="192"/>
      <c r="PUL54" s="192"/>
      <c r="PUM54" s="192"/>
      <c r="PUN54" s="192"/>
      <c r="PUO54" s="192"/>
      <c r="PUP54" s="192"/>
      <c r="PUQ54" s="192"/>
      <c r="PUR54" s="192"/>
      <c r="PUS54" s="192"/>
      <c r="PUT54" s="192"/>
      <c r="PUU54" s="192"/>
      <c r="PUV54" s="192"/>
      <c r="PUW54" s="192"/>
      <c r="PUX54" s="192"/>
      <c r="PUY54" s="192"/>
      <c r="PUZ54" s="192"/>
      <c r="PVA54" s="192"/>
      <c r="PVB54" s="192"/>
      <c r="PVC54" s="192"/>
      <c r="PVD54" s="192"/>
      <c r="PVE54" s="192"/>
      <c r="PVF54" s="192"/>
      <c r="PVG54" s="192"/>
      <c r="PVH54" s="192"/>
      <c r="PVI54" s="192"/>
      <c r="PVJ54" s="192"/>
      <c r="PVK54" s="192"/>
      <c r="PVL54" s="192"/>
      <c r="PVM54" s="192"/>
      <c r="PVN54" s="192"/>
      <c r="PVO54" s="192"/>
      <c r="PVP54" s="192"/>
      <c r="PVQ54" s="192"/>
      <c r="PVR54" s="192"/>
      <c r="PVS54" s="192"/>
      <c r="PVT54" s="192"/>
      <c r="PVU54" s="192"/>
      <c r="PVV54" s="192"/>
      <c r="PVW54" s="192"/>
      <c r="PVX54" s="192"/>
      <c r="PVY54" s="192"/>
      <c r="PVZ54" s="192"/>
      <c r="PWA54" s="192"/>
      <c r="PWB54" s="192"/>
      <c r="PWC54" s="192"/>
      <c r="PWD54" s="192"/>
      <c r="PWE54" s="192"/>
      <c r="PWF54" s="192"/>
      <c r="PWG54" s="192"/>
      <c r="PWH54" s="192"/>
      <c r="PWI54" s="192"/>
      <c r="PWJ54" s="192"/>
      <c r="PWK54" s="192"/>
      <c r="PWL54" s="192"/>
      <c r="PWM54" s="192"/>
      <c r="PWN54" s="192"/>
      <c r="PWO54" s="192"/>
      <c r="PWP54" s="192"/>
      <c r="PWQ54" s="192"/>
      <c r="PWR54" s="192"/>
      <c r="PWS54" s="192"/>
      <c r="PWT54" s="192"/>
      <c r="PWU54" s="192"/>
      <c r="PWV54" s="192"/>
      <c r="PWW54" s="192"/>
      <c r="PWX54" s="192"/>
      <c r="PWY54" s="192"/>
      <c r="PWZ54" s="192"/>
      <c r="PXA54" s="192"/>
      <c r="PXB54" s="192"/>
      <c r="PXC54" s="192"/>
      <c r="PXD54" s="192"/>
      <c r="PXE54" s="192"/>
      <c r="PXF54" s="192"/>
      <c r="PXG54" s="192"/>
      <c r="PXH54" s="192"/>
      <c r="PXI54" s="192"/>
      <c r="PXJ54" s="192"/>
      <c r="PXK54" s="192"/>
      <c r="PXL54" s="192"/>
      <c r="PXM54" s="192"/>
      <c r="PXN54" s="192"/>
      <c r="PXO54" s="192"/>
      <c r="PXP54" s="192"/>
      <c r="PXQ54" s="192"/>
      <c r="PXR54" s="192"/>
      <c r="PXS54" s="192"/>
      <c r="PXT54" s="192"/>
      <c r="PXU54" s="192"/>
      <c r="PXV54" s="192"/>
      <c r="PXW54" s="192"/>
      <c r="PXX54" s="192"/>
      <c r="PXY54" s="192"/>
      <c r="PXZ54" s="192"/>
      <c r="PYA54" s="192"/>
      <c r="PYB54" s="192"/>
      <c r="PYC54" s="192"/>
      <c r="PYD54" s="192"/>
      <c r="PYE54" s="192"/>
      <c r="PYF54" s="192"/>
      <c r="PYG54" s="192"/>
      <c r="PYH54" s="192"/>
      <c r="PYI54" s="192"/>
      <c r="PYJ54" s="192"/>
      <c r="PYK54" s="192"/>
      <c r="PYL54" s="192"/>
      <c r="PYM54" s="192"/>
      <c r="PYN54" s="192"/>
      <c r="PYO54" s="192"/>
      <c r="PYP54" s="192"/>
      <c r="PYQ54" s="192"/>
      <c r="PYR54" s="192"/>
      <c r="PYS54" s="192"/>
      <c r="PYT54" s="192"/>
      <c r="PYU54" s="192"/>
      <c r="PYV54" s="192"/>
      <c r="PYW54" s="192"/>
      <c r="PYX54" s="192"/>
      <c r="PYY54" s="192"/>
      <c r="PYZ54" s="192"/>
      <c r="PZA54" s="192"/>
      <c r="PZB54" s="192"/>
      <c r="PZC54" s="192"/>
      <c r="PZD54" s="192"/>
      <c r="PZE54" s="192"/>
      <c r="PZF54" s="192"/>
      <c r="PZG54" s="192"/>
      <c r="PZH54" s="192"/>
      <c r="PZI54" s="192"/>
      <c r="PZJ54" s="192"/>
      <c r="PZK54" s="192"/>
      <c r="PZL54" s="192"/>
      <c r="PZM54" s="192"/>
      <c r="PZN54" s="192"/>
      <c r="PZO54" s="192"/>
      <c r="PZP54" s="192"/>
      <c r="PZQ54" s="192"/>
      <c r="PZR54" s="192"/>
      <c r="PZS54" s="192"/>
      <c r="PZT54" s="192"/>
      <c r="PZU54" s="192"/>
      <c r="PZV54" s="192"/>
      <c r="PZW54" s="192"/>
      <c r="PZX54" s="192"/>
      <c r="PZY54" s="192"/>
      <c r="PZZ54" s="192"/>
      <c r="QAA54" s="192"/>
      <c r="QAB54" s="192"/>
      <c r="QAC54" s="192"/>
      <c r="QAD54" s="192"/>
      <c r="QAE54" s="192"/>
      <c r="QAF54" s="192"/>
      <c r="QAG54" s="192"/>
      <c r="QAH54" s="192"/>
      <c r="QAI54" s="192"/>
      <c r="QAJ54" s="192"/>
      <c r="QAK54" s="192"/>
      <c r="QAL54" s="192"/>
      <c r="QAM54" s="192"/>
      <c r="QAN54" s="192"/>
      <c r="QAO54" s="192"/>
      <c r="QAP54" s="192"/>
      <c r="QAQ54" s="192"/>
      <c r="QAR54" s="192"/>
      <c r="QAS54" s="192"/>
      <c r="QAT54" s="192"/>
      <c r="QAU54" s="192"/>
      <c r="QAV54" s="192"/>
      <c r="QAW54" s="192"/>
      <c r="QAX54" s="192"/>
      <c r="QAY54" s="192"/>
      <c r="QAZ54" s="192"/>
      <c r="QBA54" s="192"/>
      <c r="QBB54" s="192"/>
      <c r="QBC54" s="192"/>
      <c r="QBD54" s="192"/>
      <c r="QBE54" s="192"/>
      <c r="QBF54" s="192"/>
      <c r="QBG54" s="192"/>
      <c r="QBH54" s="192"/>
      <c r="QBI54" s="192"/>
      <c r="QBJ54" s="192"/>
      <c r="QBK54" s="192"/>
      <c r="QBL54" s="192"/>
      <c r="QBM54" s="192"/>
      <c r="QBN54" s="192"/>
      <c r="QBO54" s="192"/>
      <c r="QBP54" s="192"/>
      <c r="QBQ54" s="192"/>
      <c r="QBR54" s="192"/>
      <c r="QBS54" s="192"/>
      <c r="QBT54" s="192"/>
      <c r="QBU54" s="192"/>
      <c r="QBV54" s="192"/>
      <c r="QBW54" s="192"/>
      <c r="QBX54" s="192"/>
      <c r="QBY54" s="192"/>
      <c r="QBZ54" s="192"/>
      <c r="QCA54" s="192"/>
      <c r="QCB54" s="192"/>
      <c r="QCC54" s="192"/>
      <c r="QCD54" s="192"/>
      <c r="QCE54" s="192"/>
      <c r="QCF54" s="192"/>
      <c r="QCG54" s="192"/>
      <c r="QCH54" s="192"/>
      <c r="QCI54" s="192"/>
      <c r="QCJ54" s="192"/>
      <c r="QCK54" s="192"/>
      <c r="QCL54" s="192"/>
      <c r="QCM54" s="192"/>
      <c r="QCN54" s="192"/>
      <c r="QCO54" s="192"/>
      <c r="QCP54" s="192"/>
      <c r="QCQ54" s="192"/>
      <c r="QCR54" s="192"/>
      <c r="QCS54" s="192"/>
      <c r="QCT54" s="192"/>
      <c r="QCU54" s="192"/>
      <c r="QCV54" s="192"/>
      <c r="QCW54" s="192"/>
      <c r="QCX54" s="192"/>
      <c r="QCY54" s="192"/>
      <c r="QCZ54" s="192"/>
      <c r="QDA54" s="192"/>
      <c r="QDB54" s="192"/>
      <c r="QDC54" s="192"/>
      <c r="QDD54" s="192"/>
      <c r="QDE54" s="192"/>
      <c r="QDF54" s="192"/>
      <c r="QDG54" s="192"/>
      <c r="QDH54" s="192"/>
      <c r="QDI54" s="192"/>
      <c r="QDJ54" s="192"/>
      <c r="QDK54" s="192"/>
      <c r="QDL54" s="192"/>
      <c r="QDM54" s="192"/>
      <c r="QDN54" s="192"/>
      <c r="QDO54" s="192"/>
      <c r="QDP54" s="192"/>
      <c r="QDQ54" s="192"/>
      <c r="QDR54" s="192"/>
      <c r="QDS54" s="192"/>
      <c r="QDT54" s="192"/>
      <c r="QDU54" s="192"/>
      <c r="QDV54" s="192"/>
      <c r="QDW54" s="192"/>
      <c r="QDX54" s="192"/>
      <c r="QDY54" s="192"/>
      <c r="QDZ54" s="192"/>
      <c r="QEA54" s="192"/>
      <c r="QEB54" s="192"/>
      <c r="QEC54" s="192"/>
      <c r="QED54" s="192"/>
      <c r="QEE54" s="192"/>
      <c r="QEF54" s="192"/>
      <c r="QEG54" s="192"/>
      <c r="QEH54" s="192"/>
      <c r="QEI54" s="192"/>
      <c r="QEJ54" s="192"/>
      <c r="QEK54" s="192"/>
      <c r="QEL54" s="192"/>
      <c r="QEM54" s="192"/>
      <c r="QEN54" s="192"/>
      <c r="QEO54" s="192"/>
      <c r="QEP54" s="192"/>
      <c r="QEQ54" s="192"/>
      <c r="QER54" s="192"/>
      <c r="QES54" s="192"/>
      <c r="QET54" s="192"/>
      <c r="QEU54" s="192"/>
      <c r="QEV54" s="192"/>
      <c r="QEW54" s="192"/>
      <c r="QEX54" s="192"/>
      <c r="QEY54" s="192"/>
      <c r="QEZ54" s="192"/>
      <c r="QFA54" s="192"/>
      <c r="QFB54" s="192"/>
      <c r="QFC54" s="192"/>
      <c r="QFD54" s="192"/>
      <c r="QFE54" s="192"/>
      <c r="QFF54" s="192"/>
      <c r="QFG54" s="192"/>
      <c r="QFH54" s="192"/>
      <c r="QFI54" s="192"/>
      <c r="QFJ54" s="192"/>
      <c r="QFK54" s="192"/>
      <c r="QFL54" s="192"/>
      <c r="QFM54" s="192"/>
      <c r="QFN54" s="192"/>
      <c r="QFO54" s="192"/>
      <c r="QFP54" s="192"/>
      <c r="QFQ54" s="192"/>
      <c r="QFR54" s="192"/>
      <c r="QFS54" s="192"/>
      <c r="QFT54" s="192"/>
      <c r="QFU54" s="192"/>
      <c r="QFV54" s="192"/>
      <c r="QFW54" s="192"/>
      <c r="QFX54" s="192"/>
      <c r="QFY54" s="192"/>
      <c r="QFZ54" s="192"/>
      <c r="QGA54" s="192"/>
      <c r="QGB54" s="192"/>
      <c r="QGC54" s="192"/>
      <c r="QGD54" s="192"/>
      <c r="QGE54" s="192"/>
      <c r="QGF54" s="192"/>
      <c r="QGG54" s="192"/>
      <c r="QGH54" s="192"/>
      <c r="QGI54" s="192"/>
      <c r="QGJ54" s="192"/>
      <c r="QGK54" s="192"/>
      <c r="QGL54" s="192"/>
      <c r="QGM54" s="192"/>
      <c r="QGN54" s="192"/>
      <c r="QGO54" s="192"/>
      <c r="QGP54" s="192"/>
      <c r="QGQ54" s="192"/>
      <c r="QGR54" s="192"/>
      <c r="QGS54" s="192"/>
      <c r="QGT54" s="192"/>
      <c r="QGU54" s="192"/>
      <c r="QGV54" s="192"/>
      <c r="QGW54" s="192"/>
      <c r="QGX54" s="192"/>
      <c r="QGY54" s="192"/>
      <c r="QGZ54" s="192"/>
      <c r="QHA54" s="192"/>
      <c r="QHB54" s="192"/>
      <c r="QHC54" s="192"/>
      <c r="QHD54" s="192"/>
      <c r="QHE54" s="192"/>
      <c r="QHF54" s="192"/>
      <c r="QHG54" s="192"/>
      <c r="QHH54" s="192"/>
      <c r="QHI54" s="192"/>
      <c r="QHJ54" s="192"/>
      <c r="QHK54" s="192"/>
      <c r="QHL54" s="192"/>
      <c r="QHM54" s="192"/>
      <c r="QHN54" s="192"/>
      <c r="QHO54" s="192"/>
      <c r="QHP54" s="192"/>
      <c r="QHQ54" s="192"/>
      <c r="QHR54" s="192"/>
      <c r="QHS54" s="192"/>
      <c r="QHT54" s="192"/>
      <c r="QHU54" s="192"/>
      <c r="QHV54" s="192"/>
      <c r="QHW54" s="192"/>
      <c r="QHX54" s="192"/>
      <c r="QHY54" s="192"/>
      <c r="QHZ54" s="192"/>
      <c r="QIA54" s="192"/>
      <c r="QIB54" s="192"/>
      <c r="QIC54" s="192"/>
      <c r="QID54" s="192"/>
      <c r="QIE54" s="192"/>
      <c r="QIF54" s="192"/>
      <c r="QIG54" s="192"/>
      <c r="QIH54" s="192"/>
      <c r="QII54" s="192"/>
      <c r="QIJ54" s="192"/>
      <c r="QIK54" s="192"/>
      <c r="QIL54" s="192"/>
      <c r="QIM54" s="192"/>
      <c r="QIN54" s="192"/>
      <c r="QIO54" s="192"/>
      <c r="QIP54" s="192"/>
      <c r="QIQ54" s="192"/>
      <c r="QIR54" s="192"/>
      <c r="QIS54" s="192"/>
      <c r="QIT54" s="192"/>
      <c r="QIU54" s="192"/>
      <c r="QIV54" s="192"/>
      <c r="QIW54" s="192"/>
      <c r="QIX54" s="192"/>
      <c r="QIY54" s="192"/>
      <c r="QIZ54" s="192"/>
      <c r="QJA54" s="192"/>
      <c r="QJB54" s="192"/>
      <c r="QJC54" s="192"/>
      <c r="QJD54" s="192"/>
      <c r="QJE54" s="192"/>
      <c r="QJF54" s="192"/>
      <c r="QJG54" s="192"/>
      <c r="QJH54" s="192"/>
      <c r="QJI54" s="192"/>
      <c r="QJJ54" s="192"/>
      <c r="QJK54" s="192"/>
      <c r="QJL54" s="192"/>
      <c r="QJM54" s="192"/>
      <c r="QJN54" s="192"/>
      <c r="QJO54" s="192"/>
      <c r="QJP54" s="192"/>
      <c r="QJQ54" s="192"/>
      <c r="QJR54" s="192"/>
      <c r="QJS54" s="192"/>
      <c r="QJT54" s="192"/>
      <c r="QJU54" s="192"/>
      <c r="QJV54" s="192"/>
      <c r="QJW54" s="192"/>
      <c r="QJX54" s="192"/>
      <c r="QJY54" s="192"/>
      <c r="QJZ54" s="192"/>
      <c r="QKA54" s="192"/>
      <c r="QKB54" s="192"/>
      <c r="QKC54" s="192"/>
      <c r="QKD54" s="192"/>
      <c r="QKE54" s="192"/>
      <c r="QKF54" s="192"/>
      <c r="QKG54" s="192"/>
      <c r="QKH54" s="192"/>
      <c r="QKI54" s="192"/>
      <c r="QKJ54" s="192"/>
      <c r="QKK54" s="192"/>
      <c r="QKL54" s="192"/>
      <c r="QKM54" s="192"/>
      <c r="QKN54" s="192"/>
      <c r="QKO54" s="192"/>
      <c r="QKP54" s="192"/>
      <c r="QKQ54" s="192"/>
      <c r="QKR54" s="192"/>
      <c r="QKS54" s="192"/>
      <c r="QKT54" s="192"/>
      <c r="QKU54" s="192"/>
      <c r="QKV54" s="192"/>
      <c r="QKW54" s="192"/>
      <c r="QKX54" s="192"/>
      <c r="QKY54" s="192"/>
      <c r="QKZ54" s="192"/>
      <c r="QLA54" s="192"/>
      <c r="QLB54" s="192"/>
      <c r="QLC54" s="192"/>
      <c r="QLD54" s="192"/>
      <c r="QLE54" s="192"/>
      <c r="QLF54" s="192"/>
      <c r="QLG54" s="192"/>
      <c r="QLH54" s="192"/>
      <c r="QLI54" s="192"/>
      <c r="QLJ54" s="192"/>
      <c r="QLK54" s="192"/>
      <c r="QLL54" s="192"/>
      <c r="QLM54" s="192"/>
      <c r="QLN54" s="192"/>
      <c r="QLO54" s="192"/>
      <c r="QLP54" s="192"/>
      <c r="QLQ54" s="192"/>
      <c r="QLR54" s="192"/>
      <c r="QLS54" s="192"/>
      <c r="QLT54" s="192"/>
      <c r="QLU54" s="192"/>
      <c r="QLV54" s="192"/>
      <c r="QLW54" s="192"/>
      <c r="QLX54" s="192"/>
      <c r="QLY54" s="192"/>
      <c r="QLZ54" s="192"/>
      <c r="QMA54" s="192"/>
      <c r="QMB54" s="192"/>
      <c r="QMC54" s="192"/>
      <c r="QMD54" s="192"/>
      <c r="QME54" s="192"/>
      <c r="QMF54" s="192"/>
      <c r="QMG54" s="192"/>
      <c r="QMH54" s="192"/>
      <c r="QMI54" s="192"/>
      <c r="QMJ54" s="192"/>
      <c r="QMK54" s="192"/>
      <c r="QML54" s="192"/>
      <c r="QMM54" s="192"/>
      <c r="QMN54" s="192"/>
      <c r="QMO54" s="192"/>
      <c r="QMP54" s="192"/>
      <c r="QMQ54" s="192"/>
      <c r="QMR54" s="192"/>
      <c r="QMS54" s="192"/>
      <c r="QMT54" s="192"/>
      <c r="QMU54" s="192"/>
      <c r="QMV54" s="192"/>
      <c r="QMW54" s="192"/>
      <c r="QMX54" s="192"/>
      <c r="QMY54" s="192"/>
      <c r="QMZ54" s="192"/>
      <c r="QNA54" s="192"/>
      <c r="QNB54" s="192"/>
      <c r="QNC54" s="192"/>
      <c r="QND54" s="192"/>
      <c r="QNE54" s="192"/>
      <c r="QNF54" s="192"/>
      <c r="QNG54" s="192"/>
      <c r="QNH54" s="192"/>
      <c r="QNI54" s="192"/>
      <c r="QNJ54" s="192"/>
      <c r="QNK54" s="192"/>
      <c r="QNL54" s="192"/>
      <c r="QNM54" s="192"/>
      <c r="QNN54" s="192"/>
      <c r="QNO54" s="192"/>
      <c r="QNP54" s="192"/>
      <c r="QNQ54" s="192"/>
      <c r="QNR54" s="192"/>
      <c r="QNS54" s="192"/>
      <c r="QNT54" s="192"/>
      <c r="QNU54" s="192"/>
      <c r="QNV54" s="192"/>
      <c r="QNW54" s="192"/>
      <c r="QNX54" s="192"/>
      <c r="QNY54" s="192"/>
      <c r="QNZ54" s="192"/>
      <c r="QOA54" s="192"/>
      <c r="QOB54" s="192"/>
      <c r="QOC54" s="192"/>
      <c r="QOD54" s="192"/>
      <c r="QOE54" s="192"/>
      <c r="QOF54" s="192"/>
      <c r="QOG54" s="192"/>
      <c r="QOH54" s="192"/>
      <c r="QOI54" s="192"/>
      <c r="QOJ54" s="192"/>
      <c r="QOK54" s="192"/>
      <c r="QOL54" s="192"/>
      <c r="QOM54" s="192"/>
      <c r="QON54" s="192"/>
      <c r="QOO54" s="192"/>
      <c r="QOP54" s="192"/>
      <c r="QOQ54" s="192"/>
      <c r="QOR54" s="192"/>
      <c r="QOS54" s="192"/>
      <c r="QOT54" s="192"/>
      <c r="QOU54" s="192"/>
      <c r="QOV54" s="192"/>
      <c r="QOW54" s="192"/>
      <c r="QOX54" s="192"/>
      <c r="QOY54" s="192"/>
      <c r="QOZ54" s="192"/>
      <c r="QPA54" s="192"/>
      <c r="QPB54" s="192"/>
      <c r="QPC54" s="192"/>
      <c r="QPD54" s="192"/>
      <c r="QPE54" s="192"/>
      <c r="QPF54" s="192"/>
      <c r="QPG54" s="192"/>
      <c r="QPH54" s="192"/>
      <c r="QPI54" s="192"/>
      <c r="QPJ54" s="192"/>
      <c r="QPK54" s="192"/>
      <c r="QPL54" s="192"/>
      <c r="QPM54" s="192"/>
      <c r="QPN54" s="192"/>
      <c r="QPO54" s="192"/>
      <c r="QPP54" s="192"/>
      <c r="QPQ54" s="192"/>
      <c r="QPR54" s="192"/>
      <c r="QPS54" s="192"/>
      <c r="QPT54" s="192"/>
      <c r="QPU54" s="192"/>
      <c r="QPV54" s="192"/>
      <c r="QPW54" s="192"/>
      <c r="QPX54" s="192"/>
      <c r="QPY54" s="192"/>
      <c r="QPZ54" s="192"/>
      <c r="QQA54" s="192"/>
      <c r="QQB54" s="192"/>
      <c r="QQC54" s="192"/>
      <c r="QQD54" s="192"/>
      <c r="QQE54" s="192"/>
      <c r="QQF54" s="192"/>
      <c r="QQG54" s="192"/>
      <c r="QQH54" s="192"/>
      <c r="QQI54" s="192"/>
      <c r="QQJ54" s="192"/>
      <c r="QQK54" s="192"/>
      <c r="QQL54" s="192"/>
      <c r="QQM54" s="192"/>
      <c r="QQN54" s="192"/>
      <c r="QQO54" s="192"/>
      <c r="QQP54" s="192"/>
      <c r="QQQ54" s="192"/>
      <c r="QQR54" s="192"/>
      <c r="QQS54" s="192"/>
      <c r="QQT54" s="192"/>
      <c r="QQU54" s="192"/>
      <c r="QQV54" s="192"/>
      <c r="QQW54" s="192"/>
      <c r="QQX54" s="192"/>
      <c r="QQY54" s="192"/>
      <c r="QQZ54" s="192"/>
      <c r="QRA54" s="192"/>
      <c r="QRB54" s="192"/>
      <c r="QRC54" s="192"/>
      <c r="QRD54" s="192"/>
      <c r="QRE54" s="192"/>
      <c r="QRF54" s="192"/>
      <c r="QRG54" s="192"/>
      <c r="QRH54" s="192"/>
      <c r="QRI54" s="192"/>
      <c r="QRJ54" s="192"/>
      <c r="QRK54" s="192"/>
      <c r="QRL54" s="192"/>
      <c r="QRM54" s="192"/>
      <c r="QRN54" s="192"/>
      <c r="QRO54" s="192"/>
      <c r="QRP54" s="192"/>
      <c r="QRQ54" s="192"/>
      <c r="QRR54" s="192"/>
      <c r="QRS54" s="192"/>
      <c r="QRT54" s="192"/>
      <c r="QRU54" s="192"/>
      <c r="QRV54" s="192"/>
      <c r="QRW54" s="192"/>
      <c r="QRX54" s="192"/>
      <c r="QRY54" s="192"/>
      <c r="QRZ54" s="192"/>
      <c r="QSA54" s="192"/>
      <c r="QSB54" s="192"/>
      <c r="QSC54" s="192"/>
      <c r="QSD54" s="192"/>
      <c r="QSE54" s="192"/>
      <c r="QSF54" s="192"/>
      <c r="QSG54" s="192"/>
      <c r="QSH54" s="192"/>
      <c r="QSI54" s="192"/>
      <c r="QSJ54" s="192"/>
      <c r="QSK54" s="192"/>
      <c r="QSL54" s="192"/>
      <c r="QSM54" s="192"/>
      <c r="QSN54" s="192"/>
      <c r="QSO54" s="192"/>
      <c r="QSP54" s="192"/>
      <c r="QSQ54" s="192"/>
      <c r="QSR54" s="192"/>
      <c r="QSS54" s="192"/>
      <c r="QST54" s="192"/>
      <c r="QSU54" s="192"/>
      <c r="QSV54" s="192"/>
      <c r="QSW54" s="192"/>
      <c r="QSX54" s="192"/>
      <c r="QSY54" s="192"/>
      <c r="QSZ54" s="192"/>
      <c r="QTA54" s="192"/>
      <c r="QTB54" s="192"/>
      <c r="QTC54" s="192"/>
      <c r="QTD54" s="192"/>
      <c r="QTE54" s="192"/>
      <c r="QTF54" s="192"/>
      <c r="QTG54" s="192"/>
      <c r="QTH54" s="192"/>
      <c r="QTI54" s="192"/>
      <c r="QTJ54" s="192"/>
      <c r="QTK54" s="192"/>
      <c r="QTL54" s="192"/>
      <c r="QTM54" s="192"/>
      <c r="QTN54" s="192"/>
      <c r="QTO54" s="192"/>
      <c r="QTP54" s="192"/>
      <c r="QTQ54" s="192"/>
      <c r="QTR54" s="192"/>
      <c r="QTS54" s="192"/>
      <c r="QTT54" s="192"/>
      <c r="QTU54" s="192"/>
      <c r="QTV54" s="192"/>
      <c r="QTW54" s="192"/>
      <c r="QTX54" s="192"/>
      <c r="QTY54" s="192"/>
      <c r="QTZ54" s="192"/>
      <c r="QUA54" s="192"/>
      <c r="QUB54" s="192"/>
      <c r="QUC54" s="192"/>
      <c r="QUD54" s="192"/>
      <c r="QUE54" s="192"/>
      <c r="QUF54" s="192"/>
      <c r="QUG54" s="192"/>
      <c r="QUH54" s="192"/>
      <c r="QUI54" s="192"/>
      <c r="QUJ54" s="192"/>
      <c r="QUK54" s="192"/>
      <c r="QUL54" s="192"/>
      <c r="QUM54" s="192"/>
      <c r="QUN54" s="192"/>
      <c r="QUO54" s="192"/>
      <c r="QUP54" s="192"/>
      <c r="QUQ54" s="192"/>
      <c r="QUR54" s="192"/>
      <c r="QUS54" s="192"/>
      <c r="QUT54" s="192"/>
      <c r="QUU54" s="192"/>
      <c r="QUV54" s="192"/>
      <c r="QUW54" s="192"/>
      <c r="QUX54" s="192"/>
      <c r="QUY54" s="192"/>
      <c r="QUZ54" s="192"/>
      <c r="QVA54" s="192"/>
      <c r="QVB54" s="192"/>
      <c r="QVC54" s="192"/>
      <c r="QVD54" s="192"/>
      <c r="QVE54" s="192"/>
      <c r="QVF54" s="192"/>
      <c r="QVG54" s="192"/>
      <c r="QVH54" s="192"/>
      <c r="QVI54" s="192"/>
      <c r="QVJ54" s="192"/>
      <c r="QVK54" s="192"/>
      <c r="QVL54" s="192"/>
      <c r="QVM54" s="192"/>
      <c r="QVN54" s="192"/>
      <c r="QVO54" s="192"/>
      <c r="QVP54" s="192"/>
      <c r="QVQ54" s="192"/>
      <c r="QVR54" s="192"/>
      <c r="QVS54" s="192"/>
      <c r="QVT54" s="192"/>
      <c r="QVU54" s="192"/>
      <c r="QVV54" s="192"/>
      <c r="QVW54" s="192"/>
      <c r="QVX54" s="192"/>
      <c r="QVY54" s="192"/>
      <c r="QVZ54" s="192"/>
      <c r="QWA54" s="192"/>
      <c r="QWB54" s="192"/>
      <c r="QWC54" s="192"/>
      <c r="QWD54" s="192"/>
      <c r="QWE54" s="192"/>
      <c r="QWF54" s="192"/>
      <c r="QWG54" s="192"/>
      <c r="QWH54" s="192"/>
      <c r="QWI54" s="192"/>
      <c r="QWJ54" s="192"/>
      <c r="QWK54" s="192"/>
      <c r="QWL54" s="192"/>
      <c r="QWM54" s="192"/>
      <c r="QWN54" s="192"/>
      <c r="QWO54" s="192"/>
      <c r="QWP54" s="192"/>
      <c r="QWQ54" s="192"/>
      <c r="QWR54" s="192"/>
      <c r="QWS54" s="192"/>
      <c r="QWT54" s="192"/>
      <c r="QWU54" s="192"/>
      <c r="QWV54" s="192"/>
      <c r="QWW54" s="192"/>
      <c r="QWX54" s="192"/>
      <c r="QWY54" s="192"/>
      <c r="QWZ54" s="192"/>
      <c r="QXA54" s="192"/>
      <c r="QXB54" s="192"/>
      <c r="QXC54" s="192"/>
      <c r="QXD54" s="192"/>
      <c r="QXE54" s="192"/>
      <c r="QXF54" s="192"/>
      <c r="QXG54" s="192"/>
      <c r="QXH54" s="192"/>
      <c r="QXI54" s="192"/>
      <c r="QXJ54" s="192"/>
      <c r="QXK54" s="192"/>
      <c r="QXL54" s="192"/>
      <c r="QXM54" s="192"/>
      <c r="QXN54" s="192"/>
      <c r="QXO54" s="192"/>
      <c r="QXP54" s="192"/>
      <c r="QXQ54" s="192"/>
      <c r="QXR54" s="192"/>
      <c r="QXS54" s="192"/>
      <c r="QXT54" s="192"/>
      <c r="QXU54" s="192"/>
      <c r="QXV54" s="192"/>
      <c r="QXW54" s="192"/>
      <c r="QXX54" s="192"/>
      <c r="QXY54" s="192"/>
      <c r="QXZ54" s="192"/>
      <c r="QYA54" s="192"/>
      <c r="QYB54" s="192"/>
      <c r="QYC54" s="192"/>
      <c r="QYD54" s="192"/>
      <c r="QYE54" s="192"/>
      <c r="QYF54" s="192"/>
      <c r="QYG54" s="192"/>
      <c r="QYH54" s="192"/>
      <c r="QYI54" s="192"/>
      <c r="QYJ54" s="192"/>
      <c r="QYK54" s="192"/>
      <c r="QYL54" s="192"/>
      <c r="QYM54" s="192"/>
      <c r="QYN54" s="192"/>
      <c r="QYO54" s="192"/>
      <c r="QYP54" s="192"/>
      <c r="QYQ54" s="192"/>
      <c r="QYR54" s="192"/>
      <c r="QYS54" s="192"/>
      <c r="QYT54" s="192"/>
      <c r="QYU54" s="192"/>
      <c r="QYV54" s="192"/>
      <c r="QYW54" s="192"/>
      <c r="QYX54" s="192"/>
      <c r="QYY54" s="192"/>
      <c r="QYZ54" s="192"/>
      <c r="QZA54" s="192"/>
      <c r="QZB54" s="192"/>
      <c r="QZC54" s="192"/>
      <c r="QZD54" s="192"/>
      <c r="QZE54" s="192"/>
      <c r="QZF54" s="192"/>
      <c r="QZG54" s="192"/>
      <c r="QZH54" s="192"/>
      <c r="QZI54" s="192"/>
      <c r="QZJ54" s="192"/>
      <c r="QZK54" s="192"/>
      <c r="QZL54" s="192"/>
      <c r="QZM54" s="192"/>
      <c r="QZN54" s="192"/>
      <c r="QZO54" s="192"/>
      <c r="QZP54" s="192"/>
      <c r="QZQ54" s="192"/>
      <c r="QZR54" s="192"/>
      <c r="QZS54" s="192"/>
      <c r="QZT54" s="192"/>
      <c r="QZU54" s="192"/>
      <c r="QZV54" s="192"/>
      <c r="QZW54" s="192"/>
      <c r="QZX54" s="192"/>
      <c r="QZY54" s="192"/>
      <c r="QZZ54" s="192"/>
      <c r="RAA54" s="192"/>
      <c r="RAB54" s="192"/>
      <c r="RAC54" s="192"/>
      <c r="RAD54" s="192"/>
      <c r="RAE54" s="192"/>
      <c r="RAF54" s="192"/>
      <c r="RAG54" s="192"/>
      <c r="RAH54" s="192"/>
      <c r="RAI54" s="192"/>
      <c r="RAJ54" s="192"/>
      <c r="RAK54" s="192"/>
      <c r="RAL54" s="192"/>
      <c r="RAM54" s="192"/>
      <c r="RAN54" s="192"/>
      <c r="RAO54" s="192"/>
      <c r="RAP54" s="192"/>
      <c r="RAQ54" s="192"/>
      <c r="RAR54" s="192"/>
      <c r="RAS54" s="192"/>
      <c r="RAT54" s="192"/>
      <c r="RAU54" s="192"/>
      <c r="RAV54" s="192"/>
      <c r="RAW54" s="192"/>
      <c r="RAX54" s="192"/>
      <c r="RAY54" s="192"/>
      <c r="RAZ54" s="192"/>
      <c r="RBA54" s="192"/>
      <c r="RBB54" s="192"/>
      <c r="RBC54" s="192"/>
      <c r="RBD54" s="192"/>
      <c r="RBE54" s="192"/>
      <c r="RBF54" s="192"/>
      <c r="RBG54" s="192"/>
      <c r="RBH54" s="192"/>
      <c r="RBI54" s="192"/>
      <c r="RBJ54" s="192"/>
      <c r="RBK54" s="192"/>
      <c r="RBL54" s="192"/>
      <c r="RBM54" s="192"/>
      <c r="RBN54" s="192"/>
      <c r="RBO54" s="192"/>
      <c r="RBP54" s="192"/>
      <c r="RBQ54" s="192"/>
      <c r="RBR54" s="192"/>
      <c r="RBS54" s="192"/>
      <c r="RBT54" s="192"/>
      <c r="RBU54" s="192"/>
      <c r="RBV54" s="192"/>
      <c r="RBW54" s="192"/>
      <c r="RBX54" s="192"/>
      <c r="RBY54" s="192"/>
      <c r="RBZ54" s="192"/>
      <c r="RCA54" s="192"/>
      <c r="RCB54" s="192"/>
      <c r="RCC54" s="192"/>
      <c r="RCD54" s="192"/>
      <c r="RCE54" s="192"/>
      <c r="RCF54" s="192"/>
      <c r="RCG54" s="192"/>
      <c r="RCH54" s="192"/>
      <c r="RCI54" s="192"/>
      <c r="RCJ54" s="192"/>
      <c r="RCK54" s="192"/>
      <c r="RCL54" s="192"/>
      <c r="RCM54" s="192"/>
      <c r="RCN54" s="192"/>
      <c r="RCO54" s="192"/>
      <c r="RCP54" s="192"/>
      <c r="RCQ54" s="192"/>
      <c r="RCR54" s="192"/>
      <c r="RCS54" s="192"/>
      <c r="RCT54" s="192"/>
      <c r="RCU54" s="192"/>
      <c r="RCV54" s="192"/>
      <c r="RCW54" s="192"/>
      <c r="RCX54" s="192"/>
      <c r="RCY54" s="192"/>
      <c r="RCZ54" s="192"/>
      <c r="RDA54" s="192"/>
      <c r="RDB54" s="192"/>
      <c r="RDC54" s="192"/>
      <c r="RDD54" s="192"/>
      <c r="RDE54" s="192"/>
      <c r="RDF54" s="192"/>
      <c r="RDG54" s="192"/>
      <c r="RDH54" s="192"/>
      <c r="RDI54" s="192"/>
      <c r="RDJ54" s="192"/>
      <c r="RDK54" s="192"/>
      <c r="RDL54" s="192"/>
      <c r="RDM54" s="192"/>
      <c r="RDN54" s="192"/>
      <c r="RDO54" s="192"/>
      <c r="RDP54" s="192"/>
      <c r="RDQ54" s="192"/>
      <c r="RDR54" s="192"/>
      <c r="RDS54" s="192"/>
      <c r="RDT54" s="192"/>
      <c r="RDU54" s="192"/>
      <c r="RDV54" s="192"/>
      <c r="RDW54" s="192"/>
      <c r="RDX54" s="192"/>
      <c r="RDY54" s="192"/>
      <c r="RDZ54" s="192"/>
      <c r="REA54" s="192"/>
      <c r="REB54" s="192"/>
      <c r="REC54" s="192"/>
      <c r="RED54" s="192"/>
      <c r="REE54" s="192"/>
      <c r="REF54" s="192"/>
      <c r="REG54" s="192"/>
      <c r="REH54" s="192"/>
      <c r="REI54" s="192"/>
      <c r="REJ54" s="192"/>
      <c r="REK54" s="192"/>
      <c r="REL54" s="192"/>
      <c r="REM54" s="192"/>
      <c r="REN54" s="192"/>
      <c r="REO54" s="192"/>
      <c r="REP54" s="192"/>
      <c r="REQ54" s="192"/>
      <c r="RER54" s="192"/>
      <c r="RES54" s="192"/>
      <c r="RET54" s="192"/>
      <c r="REU54" s="192"/>
      <c r="REV54" s="192"/>
      <c r="REW54" s="192"/>
      <c r="REX54" s="192"/>
      <c r="REY54" s="192"/>
      <c r="REZ54" s="192"/>
      <c r="RFA54" s="192"/>
      <c r="RFB54" s="192"/>
      <c r="RFC54" s="192"/>
      <c r="RFD54" s="192"/>
      <c r="RFE54" s="192"/>
      <c r="RFF54" s="192"/>
      <c r="RFG54" s="192"/>
      <c r="RFH54" s="192"/>
      <c r="RFI54" s="192"/>
      <c r="RFJ54" s="192"/>
      <c r="RFK54" s="192"/>
      <c r="RFL54" s="192"/>
      <c r="RFM54" s="192"/>
      <c r="RFN54" s="192"/>
      <c r="RFO54" s="192"/>
      <c r="RFP54" s="192"/>
      <c r="RFQ54" s="192"/>
      <c r="RFR54" s="192"/>
      <c r="RFS54" s="192"/>
      <c r="RFT54" s="192"/>
      <c r="RFU54" s="192"/>
      <c r="RFV54" s="192"/>
      <c r="RFW54" s="192"/>
      <c r="RFX54" s="192"/>
      <c r="RFY54" s="192"/>
      <c r="RFZ54" s="192"/>
      <c r="RGA54" s="192"/>
      <c r="RGB54" s="192"/>
      <c r="RGC54" s="192"/>
      <c r="RGD54" s="192"/>
      <c r="RGE54" s="192"/>
      <c r="RGF54" s="192"/>
      <c r="RGG54" s="192"/>
      <c r="RGH54" s="192"/>
      <c r="RGI54" s="192"/>
      <c r="RGJ54" s="192"/>
      <c r="RGK54" s="192"/>
      <c r="RGL54" s="192"/>
      <c r="RGM54" s="192"/>
      <c r="RGN54" s="192"/>
      <c r="RGO54" s="192"/>
      <c r="RGP54" s="192"/>
      <c r="RGQ54" s="192"/>
      <c r="RGR54" s="192"/>
      <c r="RGS54" s="192"/>
      <c r="RGT54" s="192"/>
      <c r="RGU54" s="192"/>
      <c r="RGV54" s="192"/>
      <c r="RGW54" s="192"/>
      <c r="RGX54" s="192"/>
      <c r="RGY54" s="192"/>
      <c r="RGZ54" s="192"/>
      <c r="RHA54" s="192"/>
      <c r="RHB54" s="192"/>
      <c r="RHC54" s="192"/>
      <c r="RHD54" s="192"/>
      <c r="RHE54" s="192"/>
      <c r="RHF54" s="192"/>
      <c r="RHG54" s="192"/>
      <c r="RHH54" s="192"/>
      <c r="RHI54" s="192"/>
      <c r="RHJ54" s="192"/>
      <c r="RHK54" s="192"/>
      <c r="RHL54" s="192"/>
      <c r="RHM54" s="192"/>
      <c r="RHN54" s="192"/>
      <c r="RHO54" s="192"/>
      <c r="RHP54" s="192"/>
      <c r="RHQ54" s="192"/>
      <c r="RHR54" s="192"/>
      <c r="RHS54" s="192"/>
      <c r="RHT54" s="192"/>
      <c r="RHU54" s="192"/>
      <c r="RHV54" s="192"/>
      <c r="RHW54" s="192"/>
      <c r="RHX54" s="192"/>
      <c r="RHY54" s="192"/>
      <c r="RHZ54" s="192"/>
      <c r="RIA54" s="192"/>
      <c r="RIB54" s="192"/>
      <c r="RIC54" s="192"/>
      <c r="RID54" s="192"/>
      <c r="RIE54" s="192"/>
      <c r="RIF54" s="192"/>
      <c r="RIG54" s="192"/>
      <c r="RIH54" s="192"/>
      <c r="RII54" s="192"/>
      <c r="RIJ54" s="192"/>
      <c r="RIK54" s="192"/>
      <c r="RIL54" s="192"/>
      <c r="RIM54" s="192"/>
      <c r="RIN54" s="192"/>
      <c r="RIO54" s="192"/>
      <c r="RIP54" s="192"/>
      <c r="RIQ54" s="192"/>
      <c r="RIR54" s="192"/>
      <c r="RIS54" s="192"/>
      <c r="RIT54" s="192"/>
      <c r="RIU54" s="192"/>
      <c r="RIV54" s="192"/>
      <c r="RIW54" s="192"/>
      <c r="RIX54" s="192"/>
      <c r="RIY54" s="192"/>
      <c r="RIZ54" s="192"/>
      <c r="RJA54" s="192"/>
      <c r="RJB54" s="192"/>
      <c r="RJC54" s="192"/>
      <c r="RJD54" s="192"/>
      <c r="RJE54" s="192"/>
      <c r="RJF54" s="192"/>
      <c r="RJG54" s="192"/>
      <c r="RJH54" s="192"/>
      <c r="RJI54" s="192"/>
      <c r="RJJ54" s="192"/>
      <c r="RJK54" s="192"/>
      <c r="RJL54" s="192"/>
      <c r="RJM54" s="192"/>
      <c r="RJN54" s="192"/>
      <c r="RJO54" s="192"/>
      <c r="RJP54" s="192"/>
      <c r="RJQ54" s="192"/>
      <c r="RJR54" s="192"/>
      <c r="RJS54" s="192"/>
      <c r="RJT54" s="192"/>
      <c r="RJU54" s="192"/>
      <c r="RJV54" s="192"/>
      <c r="RJW54" s="192"/>
      <c r="RJX54" s="192"/>
      <c r="RJY54" s="192"/>
      <c r="RJZ54" s="192"/>
      <c r="RKA54" s="192"/>
      <c r="RKB54" s="192"/>
      <c r="RKC54" s="192"/>
      <c r="RKD54" s="192"/>
      <c r="RKE54" s="192"/>
      <c r="RKF54" s="192"/>
      <c r="RKG54" s="192"/>
      <c r="RKH54" s="192"/>
      <c r="RKI54" s="192"/>
      <c r="RKJ54" s="192"/>
      <c r="RKK54" s="192"/>
      <c r="RKL54" s="192"/>
      <c r="RKM54" s="192"/>
      <c r="RKN54" s="192"/>
      <c r="RKO54" s="192"/>
      <c r="RKP54" s="192"/>
      <c r="RKQ54" s="192"/>
      <c r="RKR54" s="192"/>
      <c r="RKS54" s="192"/>
      <c r="RKT54" s="192"/>
      <c r="RKU54" s="192"/>
      <c r="RKV54" s="192"/>
      <c r="RKW54" s="192"/>
      <c r="RKX54" s="192"/>
      <c r="RKY54" s="192"/>
      <c r="RKZ54" s="192"/>
      <c r="RLA54" s="192"/>
      <c r="RLB54" s="192"/>
      <c r="RLC54" s="192"/>
      <c r="RLD54" s="192"/>
      <c r="RLE54" s="192"/>
      <c r="RLF54" s="192"/>
      <c r="RLG54" s="192"/>
      <c r="RLH54" s="192"/>
      <c r="RLI54" s="192"/>
      <c r="RLJ54" s="192"/>
      <c r="RLK54" s="192"/>
      <c r="RLL54" s="192"/>
      <c r="RLM54" s="192"/>
      <c r="RLN54" s="192"/>
      <c r="RLO54" s="192"/>
      <c r="RLP54" s="192"/>
      <c r="RLQ54" s="192"/>
      <c r="RLR54" s="192"/>
      <c r="RLS54" s="192"/>
      <c r="RLT54" s="192"/>
      <c r="RLU54" s="192"/>
      <c r="RLV54" s="192"/>
      <c r="RLW54" s="192"/>
      <c r="RLX54" s="192"/>
      <c r="RLY54" s="192"/>
      <c r="RLZ54" s="192"/>
      <c r="RMA54" s="192"/>
      <c r="RMB54" s="192"/>
      <c r="RMC54" s="192"/>
      <c r="RMD54" s="192"/>
      <c r="RME54" s="192"/>
      <c r="RMF54" s="192"/>
      <c r="RMG54" s="192"/>
      <c r="RMH54" s="192"/>
      <c r="RMI54" s="192"/>
      <c r="RMJ54" s="192"/>
      <c r="RMK54" s="192"/>
      <c r="RML54" s="192"/>
      <c r="RMM54" s="192"/>
      <c r="RMN54" s="192"/>
      <c r="RMO54" s="192"/>
      <c r="RMP54" s="192"/>
      <c r="RMQ54" s="192"/>
      <c r="RMR54" s="192"/>
      <c r="RMS54" s="192"/>
      <c r="RMT54" s="192"/>
      <c r="RMU54" s="192"/>
      <c r="RMV54" s="192"/>
      <c r="RMW54" s="192"/>
      <c r="RMX54" s="192"/>
      <c r="RMY54" s="192"/>
      <c r="RMZ54" s="192"/>
      <c r="RNA54" s="192"/>
      <c r="RNB54" s="192"/>
      <c r="RNC54" s="192"/>
      <c r="RND54" s="192"/>
      <c r="RNE54" s="192"/>
      <c r="RNF54" s="192"/>
      <c r="RNG54" s="192"/>
      <c r="RNH54" s="192"/>
      <c r="RNI54" s="192"/>
      <c r="RNJ54" s="192"/>
      <c r="RNK54" s="192"/>
      <c r="RNL54" s="192"/>
      <c r="RNM54" s="192"/>
      <c r="RNN54" s="192"/>
      <c r="RNO54" s="192"/>
      <c r="RNP54" s="192"/>
      <c r="RNQ54" s="192"/>
      <c r="RNR54" s="192"/>
      <c r="RNS54" s="192"/>
      <c r="RNT54" s="192"/>
      <c r="RNU54" s="192"/>
      <c r="RNV54" s="192"/>
      <c r="RNW54" s="192"/>
      <c r="RNX54" s="192"/>
      <c r="RNY54" s="192"/>
      <c r="RNZ54" s="192"/>
      <c r="ROA54" s="192"/>
      <c r="ROB54" s="192"/>
      <c r="ROC54" s="192"/>
      <c r="ROD54" s="192"/>
      <c r="ROE54" s="192"/>
      <c r="ROF54" s="192"/>
      <c r="ROG54" s="192"/>
      <c r="ROH54" s="192"/>
      <c r="ROI54" s="192"/>
      <c r="ROJ54" s="192"/>
      <c r="ROK54" s="192"/>
      <c r="ROL54" s="192"/>
      <c r="ROM54" s="192"/>
      <c r="RON54" s="192"/>
      <c r="ROO54" s="192"/>
      <c r="ROP54" s="192"/>
      <c r="ROQ54" s="192"/>
      <c r="ROR54" s="192"/>
      <c r="ROS54" s="192"/>
      <c r="ROT54" s="192"/>
      <c r="ROU54" s="192"/>
      <c r="ROV54" s="192"/>
      <c r="ROW54" s="192"/>
      <c r="ROX54" s="192"/>
      <c r="ROY54" s="192"/>
      <c r="ROZ54" s="192"/>
      <c r="RPA54" s="192"/>
      <c r="RPB54" s="192"/>
      <c r="RPC54" s="192"/>
      <c r="RPD54" s="192"/>
      <c r="RPE54" s="192"/>
      <c r="RPF54" s="192"/>
      <c r="RPG54" s="192"/>
      <c r="RPH54" s="192"/>
      <c r="RPI54" s="192"/>
      <c r="RPJ54" s="192"/>
      <c r="RPK54" s="192"/>
      <c r="RPL54" s="192"/>
      <c r="RPM54" s="192"/>
      <c r="RPN54" s="192"/>
      <c r="RPO54" s="192"/>
      <c r="RPP54" s="192"/>
      <c r="RPQ54" s="192"/>
      <c r="RPR54" s="192"/>
      <c r="RPS54" s="192"/>
      <c r="RPT54" s="192"/>
      <c r="RPU54" s="192"/>
      <c r="RPV54" s="192"/>
      <c r="RPW54" s="192"/>
      <c r="RPX54" s="192"/>
      <c r="RPY54" s="192"/>
      <c r="RPZ54" s="192"/>
      <c r="RQA54" s="192"/>
      <c r="RQB54" s="192"/>
      <c r="RQC54" s="192"/>
      <c r="RQD54" s="192"/>
      <c r="RQE54" s="192"/>
      <c r="RQF54" s="192"/>
      <c r="RQG54" s="192"/>
      <c r="RQH54" s="192"/>
      <c r="RQI54" s="192"/>
      <c r="RQJ54" s="192"/>
      <c r="RQK54" s="192"/>
      <c r="RQL54" s="192"/>
      <c r="RQM54" s="192"/>
      <c r="RQN54" s="192"/>
      <c r="RQO54" s="192"/>
      <c r="RQP54" s="192"/>
      <c r="RQQ54" s="192"/>
      <c r="RQR54" s="192"/>
      <c r="RQS54" s="192"/>
      <c r="RQT54" s="192"/>
      <c r="RQU54" s="192"/>
      <c r="RQV54" s="192"/>
      <c r="RQW54" s="192"/>
      <c r="RQX54" s="192"/>
      <c r="RQY54" s="192"/>
      <c r="RQZ54" s="192"/>
      <c r="RRA54" s="192"/>
      <c r="RRB54" s="192"/>
      <c r="RRC54" s="192"/>
      <c r="RRD54" s="192"/>
      <c r="RRE54" s="192"/>
      <c r="RRF54" s="192"/>
      <c r="RRG54" s="192"/>
      <c r="RRH54" s="192"/>
      <c r="RRI54" s="192"/>
      <c r="RRJ54" s="192"/>
      <c r="RRK54" s="192"/>
      <c r="RRL54" s="192"/>
      <c r="RRM54" s="192"/>
      <c r="RRN54" s="192"/>
      <c r="RRO54" s="192"/>
      <c r="RRP54" s="192"/>
      <c r="RRQ54" s="192"/>
      <c r="RRR54" s="192"/>
      <c r="RRS54" s="192"/>
      <c r="RRT54" s="192"/>
      <c r="RRU54" s="192"/>
      <c r="RRV54" s="192"/>
      <c r="RRW54" s="192"/>
      <c r="RRX54" s="192"/>
      <c r="RRY54" s="192"/>
      <c r="RRZ54" s="192"/>
      <c r="RSA54" s="192"/>
      <c r="RSB54" s="192"/>
      <c r="RSC54" s="192"/>
      <c r="RSD54" s="192"/>
      <c r="RSE54" s="192"/>
      <c r="RSF54" s="192"/>
      <c r="RSG54" s="192"/>
      <c r="RSH54" s="192"/>
      <c r="RSI54" s="192"/>
      <c r="RSJ54" s="192"/>
      <c r="RSK54" s="192"/>
      <c r="RSL54" s="192"/>
      <c r="RSM54" s="192"/>
      <c r="RSN54" s="192"/>
      <c r="RSO54" s="192"/>
      <c r="RSP54" s="192"/>
      <c r="RSQ54" s="192"/>
      <c r="RSR54" s="192"/>
      <c r="RSS54" s="192"/>
      <c r="RST54" s="192"/>
      <c r="RSU54" s="192"/>
      <c r="RSV54" s="192"/>
      <c r="RSW54" s="192"/>
      <c r="RSX54" s="192"/>
      <c r="RSY54" s="192"/>
      <c r="RSZ54" s="192"/>
      <c r="RTA54" s="192"/>
      <c r="RTB54" s="192"/>
      <c r="RTC54" s="192"/>
      <c r="RTD54" s="192"/>
      <c r="RTE54" s="192"/>
      <c r="RTF54" s="192"/>
      <c r="RTG54" s="192"/>
      <c r="RTH54" s="192"/>
      <c r="RTI54" s="192"/>
      <c r="RTJ54" s="192"/>
      <c r="RTK54" s="192"/>
      <c r="RTL54" s="192"/>
      <c r="RTM54" s="192"/>
      <c r="RTN54" s="192"/>
      <c r="RTO54" s="192"/>
      <c r="RTP54" s="192"/>
      <c r="RTQ54" s="192"/>
      <c r="RTR54" s="192"/>
      <c r="RTS54" s="192"/>
      <c r="RTT54" s="192"/>
      <c r="RTU54" s="192"/>
      <c r="RTV54" s="192"/>
      <c r="RTW54" s="192"/>
      <c r="RTX54" s="192"/>
      <c r="RTY54" s="192"/>
      <c r="RTZ54" s="192"/>
      <c r="RUA54" s="192"/>
      <c r="RUB54" s="192"/>
      <c r="RUC54" s="192"/>
      <c r="RUD54" s="192"/>
      <c r="RUE54" s="192"/>
      <c r="RUF54" s="192"/>
      <c r="RUG54" s="192"/>
      <c r="RUH54" s="192"/>
      <c r="RUI54" s="192"/>
      <c r="RUJ54" s="192"/>
      <c r="RUK54" s="192"/>
      <c r="RUL54" s="192"/>
      <c r="RUM54" s="192"/>
      <c r="RUN54" s="192"/>
      <c r="RUO54" s="192"/>
      <c r="RUP54" s="192"/>
      <c r="RUQ54" s="192"/>
      <c r="RUR54" s="192"/>
      <c r="RUS54" s="192"/>
      <c r="RUT54" s="192"/>
      <c r="RUU54" s="192"/>
      <c r="RUV54" s="192"/>
      <c r="RUW54" s="192"/>
      <c r="RUX54" s="192"/>
      <c r="RUY54" s="192"/>
      <c r="RUZ54" s="192"/>
      <c r="RVA54" s="192"/>
      <c r="RVB54" s="192"/>
      <c r="RVC54" s="192"/>
      <c r="RVD54" s="192"/>
      <c r="RVE54" s="192"/>
      <c r="RVF54" s="192"/>
      <c r="RVG54" s="192"/>
      <c r="RVH54" s="192"/>
      <c r="RVI54" s="192"/>
      <c r="RVJ54" s="192"/>
      <c r="RVK54" s="192"/>
      <c r="RVL54" s="192"/>
      <c r="RVM54" s="192"/>
      <c r="RVN54" s="192"/>
      <c r="RVO54" s="192"/>
      <c r="RVP54" s="192"/>
      <c r="RVQ54" s="192"/>
      <c r="RVR54" s="192"/>
      <c r="RVS54" s="192"/>
      <c r="RVT54" s="192"/>
      <c r="RVU54" s="192"/>
      <c r="RVV54" s="192"/>
      <c r="RVW54" s="192"/>
      <c r="RVX54" s="192"/>
      <c r="RVY54" s="192"/>
      <c r="RVZ54" s="192"/>
      <c r="RWA54" s="192"/>
      <c r="RWB54" s="192"/>
      <c r="RWC54" s="192"/>
      <c r="RWD54" s="192"/>
      <c r="RWE54" s="192"/>
      <c r="RWF54" s="192"/>
      <c r="RWG54" s="192"/>
      <c r="RWH54" s="192"/>
      <c r="RWI54" s="192"/>
      <c r="RWJ54" s="192"/>
      <c r="RWK54" s="192"/>
      <c r="RWL54" s="192"/>
      <c r="RWM54" s="192"/>
      <c r="RWN54" s="192"/>
      <c r="RWO54" s="192"/>
      <c r="RWP54" s="192"/>
      <c r="RWQ54" s="192"/>
      <c r="RWR54" s="192"/>
      <c r="RWS54" s="192"/>
      <c r="RWT54" s="192"/>
      <c r="RWU54" s="192"/>
      <c r="RWV54" s="192"/>
      <c r="RWW54" s="192"/>
      <c r="RWX54" s="192"/>
      <c r="RWY54" s="192"/>
      <c r="RWZ54" s="192"/>
      <c r="RXA54" s="192"/>
      <c r="RXB54" s="192"/>
      <c r="RXC54" s="192"/>
      <c r="RXD54" s="192"/>
      <c r="RXE54" s="192"/>
      <c r="RXF54" s="192"/>
      <c r="RXG54" s="192"/>
      <c r="RXH54" s="192"/>
      <c r="RXI54" s="192"/>
      <c r="RXJ54" s="192"/>
      <c r="RXK54" s="192"/>
      <c r="RXL54" s="192"/>
      <c r="RXM54" s="192"/>
      <c r="RXN54" s="192"/>
      <c r="RXO54" s="192"/>
      <c r="RXP54" s="192"/>
      <c r="RXQ54" s="192"/>
      <c r="RXR54" s="192"/>
      <c r="RXS54" s="192"/>
      <c r="RXT54" s="192"/>
      <c r="RXU54" s="192"/>
      <c r="RXV54" s="192"/>
      <c r="RXW54" s="192"/>
      <c r="RXX54" s="192"/>
      <c r="RXY54" s="192"/>
      <c r="RXZ54" s="192"/>
      <c r="RYA54" s="192"/>
      <c r="RYB54" s="192"/>
      <c r="RYC54" s="192"/>
      <c r="RYD54" s="192"/>
      <c r="RYE54" s="192"/>
      <c r="RYF54" s="192"/>
      <c r="RYG54" s="192"/>
      <c r="RYH54" s="192"/>
      <c r="RYI54" s="192"/>
      <c r="RYJ54" s="192"/>
      <c r="RYK54" s="192"/>
      <c r="RYL54" s="192"/>
      <c r="RYM54" s="192"/>
      <c r="RYN54" s="192"/>
      <c r="RYO54" s="192"/>
      <c r="RYP54" s="192"/>
      <c r="RYQ54" s="192"/>
      <c r="RYR54" s="192"/>
      <c r="RYS54" s="192"/>
      <c r="RYT54" s="192"/>
      <c r="RYU54" s="192"/>
      <c r="RYV54" s="192"/>
      <c r="RYW54" s="192"/>
      <c r="RYX54" s="192"/>
      <c r="RYY54" s="192"/>
      <c r="RYZ54" s="192"/>
      <c r="RZA54" s="192"/>
      <c r="RZB54" s="192"/>
      <c r="RZC54" s="192"/>
      <c r="RZD54" s="192"/>
      <c r="RZE54" s="192"/>
      <c r="RZF54" s="192"/>
      <c r="RZG54" s="192"/>
      <c r="RZH54" s="192"/>
      <c r="RZI54" s="192"/>
      <c r="RZJ54" s="192"/>
      <c r="RZK54" s="192"/>
      <c r="RZL54" s="192"/>
      <c r="RZM54" s="192"/>
      <c r="RZN54" s="192"/>
      <c r="RZO54" s="192"/>
      <c r="RZP54" s="192"/>
      <c r="RZQ54" s="192"/>
      <c r="RZR54" s="192"/>
      <c r="RZS54" s="192"/>
      <c r="RZT54" s="192"/>
      <c r="RZU54" s="192"/>
      <c r="RZV54" s="192"/>
      <c r="RZW54" s="192"/>
      <c r="RZX54" s="192"/>
      <c r="RZY54" s="192"/>
      <c r="RZZ54" s="192"/>
      <c r="SAA54" s="192"/>
      <c r="SAB54" s="192"/>
      <c r="SAC54" s="192"/>
      <c r="SAD54" s="192"/>
      <c r="SAE54" s="192"/>
      <c r="SAF54" s="192"/>
      <c r="SAG54" s="192"/>
      <c r="SAH54" s="192"/>
      <c r="SAI54" s="192"/>
      <c r="SAJ54" s="192"/>
      <c r="SAK54" s="192"/>
      <c r="SAL54" s="192"/>
      <c r="SAM54" s="192"/>
      <c r="SAN54" s="192"/>
      <c r="SAO54" s="192"/>
      <c r="SAP54" s="192"/>
      <c r="SAQ54" s="192"/>
      <c r="SAR54" s="192"/>
      <c r="SAS54" s="192"/>
      <c r="SAT54" s="192"/>
      <c r="SAU54" s="192"/>
      <c r="SAV54" s="192"/>
      <c r="SAW54" s="192"/>
      <c r="SAX54" s="192"/>
      <c r="SAY54" s="192"/>
      <c r="SAZ54" s="192"/>
      <c r="SBA54" s="192"/>
      <c r="SBB54" s="192"/>
      <c r="SBC54" s="192"/>
      <c r="SBD54" s="192"/>
      <c r="SBE54" s="192"/>
      <c r="SBF54" s="192"/>
      <c r="SBG54" s="192"/>
      <c r="SBH54" s="192"/>
      <c r="SBI54" s="192"/>
      <c r="SBJ54" s="192"/>
      <c r="SBK54" s="192"/>
      <c r="SBL54" s="192"/>
      <c r="SBM54" s="192"/>
      <c r="SBN54" s="192"/>
      <c r="SBO54" s="192"/>
      <c r="SBP54" s="192"/>
      <c r="SBQ54" s="192"/>
      <c r="SBR54" s="192"/>
      <c r="SBS54" s="192"/>
      <c r="SBT54" s="192"/>
      <c r="SBU54" s="192"/>
      <c r="SBV54" s="192"/>
      <c r="SBW54" s="192"/>
      <c r="SBX54" s="192"/>
      <c r="SBY54" s="192"/>
      <c r="SBZ54" s="192"/>
      <c r="SCA54" s="192"/>
      <c r="SCB54" s="192"/>
      <c r="SCC54" s="192"/>
      <c r="SCD54" s="192"/>
      <c r="SCE54" s="192"/>
      <c r="SCF54" s="192"/>
      <c r="SCG54" s="192"/>
      <c r="SCH54" s="192"/>
      <c r="SCI54" s="192"/>
      <c r="SCJ54" s="192"/>
      <c r="SCK54" s="192"/>
      <c r="SCL54" s="192"/>
      <c r="SCM54" s="192"/>
      <c r="SCN54" s="192"/>
      <c r="SCO54" s="192"/>
      <c r="SCP54" s="192"/>
      <c r="SCQ54" s="192"/>
      <c r="SCR54" s="192"/>
      <c r="SCS54" s="192"/>
      <c r="SCT54" s="192"/>
      <c r="SCU54" s="192"/>
      <c r="SCV54" s="192"/>
      <c r="SCW54" s="192"/>
      <c r="SCX54" s="192"/>
      <c r="SCY54" s="192"/>
      <c r="SCZ54" s="192"/>
      <c r="SDA54" s="192"/>
      <c r="SDB54" s="192"/>
      <c r="SDC54" s="192"/>
      <c r="SDD54" s="192"/>
      <c r="SDE54" s="192"/>
      <c r="SDF54" s="192"/>
      <c r="SDG54" s="192"/>
      <c r="SDH54" s="192"/>
      <c r="SDI54" s="192"/>
      <c r="SDJ54" s="192"/>
      <c r="SDK54" s="192"/>
      <c r="SDL54" s="192"/>
      <c r="SDM54" s="192"/>
      <c r="SDN54" s="192"/>
      <c r="SDO54" s="192"/>
      <c r="SDP54" s="192"/>
      <c r="SDQ54" s="192"/>
      <c r="SDR54" s="192"/>
      <c r="SDS54" s="192"/>
      <c r="SDT54" s="192"/>
      <c r="SDU54" s="192"/>
      <c r="SDV54" s="192"/>
      <c r="SDW54" s="192"/>
      <c r="SDX54" s="192"/>
      <c r="SDY54" s="192"/>
      <c r="SDZ54" s="192"/>
      <c r="SEA54" s="192"/>
      <c r="SEB54" s="192"/>
      <c r="SEC54" s="192"/>
      <c r="SED54" s="192"/>
      <c r="SEE54" s="192"/>
      <c r="SEF54" s="192"/>
      <c r="SEG54" s="192"/>
      <c r="SEH54" s="192"/>
      <c r="SEI54" s="192"/>
      <c r="SEJ54" s="192"/>
      <c r="SEK54" s="192"/>
      <c r="SEL54" s="192"/>
      <c r="SEM54" s="192"/>
      <c r="SEN54" s="192"/>
      <c r="SEO54" s="192"/>
      <c r="SEP54" s="192"/>
      <c r="SEQ54" s="192"/>
      <c r="SER54" s="192"/>
      <c r="SES54" s="192"/>
      <c r="SET54" s="192"/>
      <c r="SEU54" s="192"/>
      <c r="SEV54" s="192"/>
      <c r="SEW54" s="192"/>
      <c r="SEX54" s="192"/>
      <c r="SEY54" s="192"/>
      <c r="SEZ54" s="192"/>
      <c r="SFA54" s="192"/>
      <c r="SFB54" s="192"/>
      <c r="SFC54" s="192"/>
      <c r="SFD54" s="192"/>
      <c r="SFE54" s="192"/>
      <c r="SFF54" s="192"/>
      <c r="SFG54" s="192"/>
      <c r="SFH54" s="192"/>
      <c r="SFI54" s="192"/>
      <c r="SFJ54" s="192"/>
      <c r="SFK54" s="192"/>
      <c r="SFL54" s="192"/>
      <c r="SFM54" s="192"/>
      <c r="SFN54" s="192"/>
      <c r="SFO54" s="192"/>
      <c r="SFP54" s="192"/>
      <c r="SFQ54" s="192"/>
      <c r="SFR54" s="192"/>
      <c r="SFS54" s="192"/>
      <c r="SFT54" s="192"/>
      <c r="SFU54" s="192"/>
      <c r="SFV54" s="192"/>
      <c r="SFW54" s="192"/>
      <c r="SFX54" s="192"/>
      <c r="SFY54" s="192"/>
      <c r="SFZ54" s="192"/>
      <c r="SGA54" s="192"/>
      <c r="SGB54" s="192"/>
      <c r="SGC54" s="192"/>
      <c r="SGD54" s="192"/>
      <c r="SGE54" s="192"/>
      <c r="SGF54" s="192"/>
      <c r="SGG54" s="192"/>
      <c r="SGH54" s="192"/>
      <c r="SGI54" s="192"/>
      <c r="SGJ54" s="192"/>
      <c r="SGK54" s="192"/>
      <c r="SGL54" s="192"/>
      <c r="SGM54" s="192"/>
      <c r="SGN54" s="192"/>
      <c r="SGO54" s="192"/>
      <c r="SGP54" s="192"/>
      <c r="SGQ54" s="192"/>
      <c r="SGR54" s="192"/>
      <c r="SGS54" s="192"/>
      <c r="SGT54" s="192"/>
      <c r="SGU54" s="192"/>
      <c r="SGV54" s="192"/>
      <c r="SGW54" s="192"/>
      <c r="SGX54" s="192"/>
      <c r="SGY54" s="192"/>
      <c r="SGZ54" s="192"/>
      <c r="SHA54" s="192"/>
      <c r="SHB54" s="192"/>
      <c r="SHC54" s="192"/>
      <c r="SHD54" s="192"/>
      <c r="SHE54" s="192"/>
      <c r="SHF54" s="192"/>
      <c r="SHG54" s="192"/>
      <c r="SHH54" s="192"/>
      <c r="SHI54" s="192"/>
      <c r="SHJ54" s="192"/>
      <c r="SHK54" s="192"/>
      <c r="SHL54" s="192"/>
      <c r="SHM54" s="192"/>
      <c r="SHN54" s="192"/>
      <c r="SHO54" s="192"/>
      <c r="SHP54" s="192"/>
      <c r="SHQ54" s="192"/>
      <c r="SHR54" s="192"/>
      <c r="SHS54" s="192"/>
      <c r="SHT54" s="192"/>
      <c r="SHU54" s="192"/>
      <c r="SHV54" s="192"/>
      <c r="SHW54" s="192"/>
      <c r="SHX54" s="192"/>
      <c r="SHY54" s="192"/>
      <c r="SHZ54" s="192"/>
      <c r="SIA54" s="192"/>
      <c r="SIB54" s="192"/>
      <c r="SIC54" s="192"/>
      <c r="SID54" s="192"/>
      <c r="SIE54" s="192"/>
      <c r="SIF54" s="192"/>
      <c r="SIG54" s="192"/>
      <c r="SIH54" s="192"/>
      <c r="SII54" s="192"/>
      <c r="SIJ54" s="192"/>
      <c r="SIK54" s="192"/>
      <c r="SIL54" s="192"/>
      <c r="SIM54" s="192"/>
      <c r="SIN54" s="192"/>
      <c r="SIO54" s="192"/>
      <c r="SIP54" s="192"/>
      <c r="SIQ54" s="192"/>
      <c r="SIR54" s="192"/>
      <c r="SIS54" s="192"/>
      <c r="SIT54" s="192"/>
      <c r="SIU54" s="192"/>
      <c r="SIV54" s="192"/>
      <c r="SIW54" s="192"/>
      <c r="SIX54" s="192"/>
      <c r="SIY54" s="192"/>
      <c r="SIZ54" s="192"/>
      <c r="SJA54" s="192"/>
      <c r="SJB54" s="192"/>
      <c r="SJC54" s="192"/>
      <c r="SJD54" s="192"/>
      <c r="SJE54" s="192"/>
      <c r="SJF54" s="192"/>
      <c r="SJG54" s="192"/>
      <c r="SJH54" s="192"/>
      <c r="SJI54" s="192"/>
      <c r="SJJ54" s="192"/>
      <c r="SJK54" s="192"/>
      <c r="SJL54" s="192"/>
      <c r="SJM54" s="192"/>
      <c r="SJN54" s="192"/>
      <c r="SJO54" s="192"/>
      <c r="SJP54" s="192"/>
      <c r="SJQ54" s="192"/>
      <c r="SJR54" s="192"/>
      <c r="SJS54" s="192"/>
      <c r="SJT54" s="192"/>
      <c r="SJU54" s="192"/>
      <c r="SJV54" s="192"/>
      <c r="SJW54" s="192"/>
      <c r="SJX54" s="192"/>
      <c r="SJY54" s="192"/>
      <c r="SJZ54" s="192"/>
      <c r="SKA54" s="192"/>
      <c r="SKB54" s="192"/>
      <c r="SKC54" s="192"/>
      <c r="SKD54" s="192"/>
      <c r="SKE54" s="192"/>
      <c r="SKF54" s="192"/>
      <c r="SKG54" s="192"/>
      <c r="SKH54" s="192"/>
      <c r="SKI54" s="192"/>
      <c r="SKJ54" s="192"/>
      <c r="SKK54" s="192"/>
      <c r="SKL54" s="192"/>
      <c r="SKM54" s="192"/>
      <c r="SKN54" s="192"/>
      <c r="SKO54" s="192"/>
      <c r="SKP54" s="192"/>
      <c r="SKQ54" s="192"/>
      <c r="SKR54" s="192"/>
      <c r="SKS54" s="192"/>
      <c r="SKT54" s="192"/>
      <c r="SKU54" s="192"/>
      <c r="SKV54" s="192"/>
      <c r="SKW54" s="192"/>
      <c r="SKX54" s="192"/>
      <c r="SKY54" s="192"/>
      <c r="SKZ54" s="192"/>
      <c r="SLA54" s="192"/>
      <c r="SLB54" s="192"/>
      <c r="SLC54" s="192"/>
      <c r="SLD54" s="192"/>
      <c r="SLE54" s="192"/>
      <c r="SLF54" s="192"/>
      <c r="SLG54" s="192"/>
      <c r="SLH54" s="192"/>
      <c r="SLI54" s="192"/>
      <c r="SLJ54" s="192"/>
      <c r="SLK54" s="192"/>
      <c r="SLL54" s="192"/>
      <c r="SLM54" s="192"/>
      <c r="SLN54" s="192"/>
      <c r="SLO54" s="192"/>
      <c r="SLP54" s="192"/>
      <c r="SLQ54" s="192"/>
      <c r="SLR54" s="192"/>
      <c r="SLS54" s="192"/>
      <c r="SLT54" s="192"/>
      <c r="SLU54" s="192"/>
      <c r="SLV54" s="192"/>
      <c r="SLW54" s="192"/>
      <c r="SLX54" s="192"/>
      <c r="SLY54" s="192"/>
      <c r="SLZ54" s="192"/>
      <c r="SMA54" s="192"/>
      <c r="SMB54" s="192"/>
      <c r="SMC54" s="192"/>
      <c r="SMD54" s="192"/>
      <c r="SME54" s="192"/>
      <c r="SMF54" s="192"/>
      <c r="SMG54" s="192"/>
      <c r="SMH54" s="192"/>
      <c r="SMI54" s="192"/>
      <c r="SMJ54" s="192"/>
      <c r="SMK54" s="192"/>
      <c r="SML54" s="192"/>
      <c r="SMM54" s="192"/>
      <c r="SMN54" s="192"/>
      <c r="SMO54" s="192"/>
      <c r="SMP54" s="192"/>
      <c r="SMQ54" s="192"/>
      <c r="SMR54" s="192"/>
      <c r="SMS54" s="192"/>
      <c r="SMT54" s="192"/>
      <c r="SMU54" s="192"/>
      <c r="SMV54" s="192"/>
      <c r="SMW54" s="192"/>
      <c r="SMX54" s="192"/>
      <c r="SMY54" s="192"/>
      <c r="SMZ54" s="192"/>
      <c r="SNA54" s="192"/>
      <c r="SNB54" s="192"/>
      <c r="SNC54" s="192"/>
      <c r="SND54" s="192"/>
      <c r="SNE54" s="192"/>
      <c r="SNF54" s="192"/>
      <c r="SNG54" s="192"/>
      <c r="SNH54" s="192"/>
      <c r="SNI54" s="192"/>
      <c r="SNJ54" s="192"/>
      <c r="SNK54" s="192"/>
      <c r="SNL54" s="192"/>
      <c r="SNM54" s="192"/>
      <c r="SNN54" s="192"/>
      <c r="SNO54" s="192"/>
      <c r="SNP54" s="192"/>
      <c r="SNQ54" s="192"/>
      <c r="SNR54" s="192"/>
      <c r="SNS54" s="192"/>
      <c r="SNT54" s="192"/>
      <c r="SNU54" s="192"/>
      <c r="SNV54" s="192"/>
      <c r="SNW54" s="192"/>
      <c r="SNX54" s="192"/>
      <c r="SNY54" s="192"/>
      <c r="SNZ54" s="192"/>
      <c r="SOA54" s="192"/>
      <c r="SOB54" s="192"/>
      <c r="SOC54" s="192"/>
      <c r="SOD54" s="192"/>
      <c r="SOE54" s="192"/>
      <c r="SOF54" s="192"/>
      <c r="SOG54" s="192"/>
      <c r="SOH54" s="192"/>
      <c r="SOI54" s="192"/>
      <c r="SOJ54" s="192"/>
      <c r="SOK54" s="192"/>
      <c r="SOL54" s="192"/>
      <c r="SOM54" s="192"/>
      <c r="SON54" s="192"/>
      <c r="SOO54" s="192"/>
      <c r="SOP54" s="192"/>
      <c r="SOQ54" s="192"/>
      <c r="SOR54" s="192"/>
      <c r="SOS54" s="192"/>
      <c r="SOT54" s="192"/>
      <c r="SOU54" s="192"/>
      <c r="SOV54" s="192"/>
      <c r="SOW54" s="192"/>
      <c r="SOX54" s="192"/>
      <c r="SOY54" s="192"/>
      <c r="SOZ54" s="192"/>
      <c r="SPA54" s="192"/>
      <c r="SPB54" s="192"/>
      <c r="SPC54" s="192"/>
      <c r="SPD54" s="192"/>
      <c r="SPE54" s="192"/>
      <c r="SPF54" s="192"/>
      <c r="SPG54" s="192"/>
      <c r="SPH54" s="192"/>
      <c r="SPI54" s="192"/>
      <c r="SPJ54" s="192"/>
      <c r="SPK54" s="192"/>
      <c r="SPL54" s="192"/>
      <c r="SPM54" s="192"/>
      <c r="SPN54" s="192"/>
      <c r="SPO54" s="192"/>
      <c r="SPP54" s="192"/>
      <c r="SPQ54" s="192"/>
      <c r="SPR54" s="192"/>
      <c r="SPS54" s="192"/>
      <c r="SPT54" s="192"/>
      <c r="SPU54" s="192"/>
      <c r="SPV54" s="192"/>
      <c r="SPW54" s="192"/>
      <c r="SPX54" s="192"/>
      <c r="SPY54" s="192"/>
      <c r="SPZ54" s="192"/>
      <c r="SQA54" s="192"/>
      <c r="SQB54" s="192"/>
      <c r="SQC54" s="192"/>
      <c r="SQD54" s="192"/>
      <c r="SQE54" s="192"/>
      <c r="SQF54" s="192"/>
      <c r="SQG54" s="192"/>
      <c r="SQH54" s="192"/>
      <c r="SQI54" s="192"/>
      <c r="SQJ54" s="192"/>
      <c r="SQK54" s="192"/>
      <c r="SQL54" s="192"/>
      <c r="SQM54" s="192"/>
      <c r="SQN54" s="192"/>
      <c r="SQO54" s="192"/>
      <c r="SQP54" s="192"/>
      <c r="SQQ54" s="192"/>
      <c r="SQR54" s="192"/>
      <c r="SQS54" s="192"/>
      <c r="SQT54" s="192"/>
      <c r="SQU54" s="192"/>
      <c r="SQV54" s="192"/>
      <c r="SQW54" s="192"/>
      <c r="SQX54" s="192"/>
      <c r="SQY54" s="192"/>
      <c r="SQZ54" s="192"/>
      <c r="SRA54" s="192"/>
      <c r="SRB54" s="192"/>
      <c r="SRC54" s="192"/>
      <c r="SRD54" s="192"/>
      <c r="SRE54" s="192"/>
      <c r="SRF54" s="192"/>
      <c r="SRG54" s="192"/>
      <c r="SRH54" s="192"/>
      <c r="SRI54" s="192"/>
      <c r="SRJ54" s="192"/>
      <c r="SRK54" s="192"/>
      <c r="SRL54" s="192"/>
      <c r="SRM54" s="192"/>
      <c r="SRN54" s="192"/>
      <c r="SRO54" s="192"/>
      <c r="SRP54" s="192"/>
      <c r="SRQ54" s="192"/>
      <c r="SRR54" s="192"/>
      <c r="SRS54" s="192"/>
      <c r="SRT54" s="192"/>
      <c r="SRU54" s="192"/>
      <c r="SRV54" s="192"/>
      <c r="SRW54" s="192"/>
      <c r="SRX54" s="192"/>
      <c r="SRY54" s="192"/>
      <c r="SRZ54" s="192"/>
      <c r="SSA54" s="192"/>
      <c r="SSB54" s="192"/>
      <c r="SSC54" s="192"/>
      <c r="SSD54" s="192"/>
      <c r="SSE54" s="192"/>
      <c r="SSF54" s="192"/>
      <c r="SSG54" s="192"/>
      <c r="SSH54" s="192"/>
      <c r="SSI54" s="192"/>
      <c r="SSJ54" s="192"/>
      <c r="SSK54" s="192"/>
      <c r="SSL54" s="192"/>
      <c r="SSM54" s="192"/>
      <c r="SSN54" s="192"/>
      <c r="SSO54" s="192"/>
      <c r="SSP54" s="192"/>
      <c r="SSQ54" s="192"/>
      <c r="SSR54" s="192"/>
      <c r="SSS54" s="192"/>
      <c r="SST54" s="192"/>
      <c r="SSU54" s="192"/>
      <c r="SSV54" s="192"/>
      <c r="SSW54" s="192"/>
      <c r="SSX54" s="192"/>
      <c r="SSY54" s="192"/>
      <c r="SSZ54" s="192"/>
      <c r="STA54" s="192"/>
      <c r="STB54" s="192"/>
      <c r="STC54" s="192"/>
      <c r="STD54" s="192"/>
      <c r="STE54" s="192"/>
      <c r="STF54" s="192"/>
      <c r="STG54" s="192"/>
      <c r="STH54" s="192"/>
      <c r="STI54" s="192"/>
      <c r="STJ54" s="192"/>
      <c r="STK54" s="192"/>
      <c r="STL54" s="192"/>
      <c r="STM54" s="192"/>
      <c r="STN54" s="192"/>
      <c r="STO54" s="192"/>
      <c r="STP54" s="192"/>
      <c r="STQ54" s="192"/>
      <c r="STR54" s="192"/>
      <c r="STS54" s="192"/>
      <c r="STT54" s="192"/>
      <c r="STU54" s="192"/>
      <c r="STV54" s="192"/>
      <c r="STW54" s="192"/>
      <c r="STX54" s="192"/>
      <c r="STY54" s="192"/>
      <c r="STZ54" s="192"/>
      <c r="SUA54" s="192"/>
      <c r="SUB54" s="192"/>
      <c r="SUC54" s="192"/>
      <c r="SUD54" s="192"/>
      <c r="SUE54" s="192"/>
      <c r="SUF54" s="192"/>
      <c r="SUG54" s="192"/>
      <c r="SUH54" s="192"/>
      <c r="SUI54" s="192"/>
      <c r="SUJ54" s="192"/>
      <c r="SUK54" s="192"/>
      <c r="SUL54" s="192"/>
      <c r="SUM54" s="192"/>
      <c r="SUN54" s="192"/>
      <c r="SUO54" s="192"/>
      <c r="SUP54" s="192"/>
      <c r="SUQ54" s="192"/>
      <c r="SUR54" s="192"/>
      <c r="SUS54" s="192"/>
      <c r="SUT54" s="192"/>
      <c r="SUU54" s="192"/>
      <c r="SUV54" s="192"/>
      <c r="SUW54" s="192"/>
      <c r="SUX54" s="192"/>
      <c r="SUY54" s="192"/>
      <c r="SUZ54" s="192"/>
      <c r="SVA54" s="192"/>
      <c r="SVB54" s="192"/>
      <c r="SVC54" s="192"/>
      <c r="SVD54" s="192"/>
      <c r="SVE54" s="192"/>
      <c r="SVF54" s="192"/>
      <c r="SVG54" s="192"/>
      <c r="SVH54" s="192"/>
      <c r="SVI54" s="192"/>
      <c r="SVJ54" s="192"/>
      <c r="SVK54" s="192"/>
      <c r="SVL54" s="192"/>
      <c r="SVM54" s="192"/>
      <c r="SVN54" s="192"/>
      <c r="SVO54" s="192"/>
      <c r="SVP54" s="192"/>
      <c r="SVQ54" s="192"/>
      <c r="SVR54" s="192"/>
      <c r="SVS54" s="192"/>
      <c r="SVT54" s="192"/>
      <c r="SVU54" s="192"/>
      <c r="SVV54" s="192"/>
      <c r="SVW54" s="192"/>
      <c r="SVX54" s="192"/>
      <c r="SVY54" s="192"/>
      <c r="SVZ54" s="192"/>
      <c r="SWA54" s="192"/>
      <c r="SWB54" s="192"/>
      <c r="SWC54" s="192"/>
      <c r="SWD54" s="192"/>
      <c r="SWE54" s="192"/>
      <c r="SWF54" s="192"/>
      <c r="SWG54" s="192"/>
      <c r="SWH54" s="192"/>
      <c r="SWI54" s="192"/>
      <c r="SWJ54" s="192"/>
      <c r="SWK54" s="192"/>
      <c r="SWL54" s="192"/>
      <c r="SWM54" s="192"/>
      <c r="SWN54" s="192"/>
      <c r="SWO54" s="192"/>
      <c r="SWP54" s="192"/>
      <c r="SWQ54" s="192"/>
      <c r="SWR54" s="192"/>
      <c r="SWS54" s="192"/>
      <c r="SWT54" s="192"/>
      <c r="SWU54" s="192"/>
      <c r="SWV54" s="192"/>
      <c r="SWW54" s="192"/>
      <c r="SWX54" s="192"/>
      <c r="SWY54" s="192"/>
      <c r="SWZ54" s="192"/>
      <c r="SXA54" s="192"/>
      <c r="SXB54" s="192"/>
      <c r="SXC54" s="192"/>
      <c r="SXD54" s="192"/>
      <c r="SXE54" s="192"/>
      <c r="SXF54" s="192"/>
      <c r="SXG54" s="192"/>
      <c r="SXH54" s="192"/>
      <c r="SXI54" s="192"/>
      <c r="SXJ54" s="192"/>
      <c r="SXK54" s="192"/>
      <c r="SXL54" s="192"/>
      <c r="SXM54" s="192"/>
      <c r="SXN54" s="192"/>
      <c r="SXO54" s="192"/>
      <c r="SXP54" s="192"/>
      <c r="SXQ54" s="192"/>
      <c r="SXR54" s="192"/>
      <c r="SXS54" s="192"/>
      <c r="SXT54" s="192"/>
      <c r="SXU54" s="192"/>
      <c r="SXV54" s="192"/>
      <c r="SXW54" s="192"/>
      <c r="SXX54" s="192"/>
      <c r="SXY54" s="192"/>
      <c r="SXZ54" s="192"/>
      <c r="SYA54" s="192"/>
      <c r="SYB54" s="192"/>
      <c r="SYC54" s="192"/>
      <c r="SYD54" s="192"/>
      <c r="SYE54" s="192"/>
      <c r="SYF54" s="192"/>
      <c r="SYG54" s="192"/>
      <c r="SYH54" s="192"/>
      <c r="SYI54" s="192"/>
      <c r="SYJ54" s="192"/>
      <c r="SYK54" s="192"/>
      <c r="SYL54" s="192"/>
      <c r="SYM54" s="192"/>
      <c r="SYN54" s="192"/>
      <c r="SYO54" s="192"/>
      <c r="SYP54" s="192"/>
      <c r="SYQ54" s="192"/>
      <c r="SYR54" s="192"/>
      <c r="SYS54" s="192"/>
      <c r="SYT54" s="192"/>
      <c r="SYU54" s="192"/>
      <c r="SYV54" s="192"/>
      <c r="SYW54" s="192"/>
      <c r="SYX54" s="192"/>
      <c r="SYY54" s="192"/>
      <c r="SYZ54" s="192"/>
      <c r="SZA54" s="192"/>
      <c r="SZB54" s="192"/>
      <c r="SZC54" s="192"/>
      <c r="SZD54" s="192"/>
      <c r="SZE54" s="192"/>
      <c r="SZF54" s="192"/>
      <c r="SZG54" s="192"/>
      <c r="SZH54" s="192"/>
      <c r="SZI54" s="192"/>
      <c r="SZJ54" s="192"/>
      <c r="SZK54" s="192"/>
      <c r="SZL54" s="192"/>
      <c r="SZM54" s="192"/>
      <c r="SZN54" s="192"/>
      <c r="SZO54" s="192"/>
      <c r="SZP54" s="192"/>
      <c r="SZQ54" s="192"/>
      <c r="SZR54" s="192"/>
      <c r="SZS54" s="192"/>
      <c r="SZT54" s="192"/>
      <c r="SZU54" s="192"/>
      <c r="SZV54" s="192"/>
      <c r="SZW54" s="192"/>
      <c r="SZX54" s="192"/>
      <c r="SZY54" s="192"/>
      <c r="SZZ54" s="192"/>
      <c r="TAA54" s="192"/>
      <c r="TAB54" s="192"/>
      <c r="TAC54" s="192"/>
      <c r="TAD54" s="192"/>
      <c r="TAE54" s="192"/>
      <c r="TAF54" s="192"/>
      <c r="TAG54" s="192"/>
      <c r="TAH54" s="192"/>
      <c r="TAI54" s="192"/>
      <c r="TAJ54" s="192"/>
      <c r="TAK54" s="192"/>
      <c r="TAL54" s="192"/>
      <c r="TAM54" s="192"/>
      <c r="TAN54" s="192"/>
      <c r="TAO54" s="192"/>
      <c r="TAP54" s="192"/>
      <c r="TAQ54" s="192"/>
      <c r="TAR54" s="192"/>
      <c r="TAS54" s="192"/>
      <c r="TAT54" s="192"/>
      <c r="TAU54" s="192"/>
      <c r="TAV54" s="192"/>
      <c r="TAW54" s="192"/>
      <c r="TAX54" s="192"/>
      <c r="TAY54" s="192"/>
      <c r="TAZ54" s="192"/>
      <c r="TBA54" s="192"/>
      <c r="TBB54" s="192"/>
      <c r="TBC54" s="192"/>
      <c r="TBD54" s="192"/>
      <c r="TBE54" s="192"/>
      <c r="TBF54" s="192"/>
      <c r="TBG54" s="192"/>
      <c r="TBH54" s="192"/>
      <c r="TBI54" s="192"/>
      <c r="TBJ54" s="192"/>
      <c r="TBK54" s="192"/>
      <c r="TBL54" s="192"/>
      <c r="TBM54" s="192"/>
      <c r="TBN54" s="192"/>
      <c r="TBO54" s="192"/>
      <c r="TBP54" s="192"/>
      <c r="TBQ54" s="192"/>
      <c r="TBR54" s="192"/>
      <c r="TBS54" s="192"/>
      <c r="TBT54" s="192"/>
      <c r="TBU54" s="192"/>
      <c r="TBV54" s="192"/>
      <c r="TBW54" s="192"/>
      <c r="TBX54" s="192"/>
      <c r="TBY54" s="192"/>
      <c r="TBZ54" s="192"/>
      <c r="TCA54" s="192"/>
      <c r="TCB54" s="192"/>
      <c r="TCC54" s="192"/>
      <c r="TCD54" s="192"/>
      <c r="TCE54" s="192"/>
      <c r="TCF54" s="192"/>
      <c r="TCG54" s="192"/>
      <c r="TCH54" s="192"/>
      <c r="TCI54" s="192"/>
      <c r="TCJ54" s="192"/>
      <c r="TCK54" s="192"/>
      <c r="TCL54" s="192"/>
      <c r="TCM54" s="192"/>
      <c r="TCN54" s="192"/>
      <c r="TCO54" s="192"/>
      <c r="TCP54" s="192"/>
      <c r="TCQ54" s="192"/>
      <c r="TCR54" s="192"/>
      <c r="TCS54" s="192"/>
      <c r="TCT54" s="192"/>
      <c r="TCU54" s="192"/>
      <c r="TCV54" s="192"/>
      <c r="TCW54" s="192"/>
      <c r="TCX54" s="192"/>
      <c r="TCY54" s="192"/>
      <c r="TCZ54" s="192"/>
      <c r="TDA54" s="192"/>
      <c r="TDB54" s="192"/>
      <c r="TDC54" s="192"/>
      <c r="TDD54" s="192"/>
      <c r="TDE54" s="192"/>
      <c r="TDF54" s="192"/>
      <c r="TDG54" s="192"/>
      <c r="TDH54" s="192"/>
      <c r="TDI54" s="192"/>
      <c r="TDJ54" s="192"/>
      <c r="TDK54" s="192"/>
      <c r="TDL54" s="192"/>
      <c r="TDM54" s="192"/>
      <c r="TDN54" s="192"/>
      <c r="TDO54" s="192"/>
      <c r="TDP54" s="192"/>
      <c r="TDQ54" s="192"/>
      <c r="TDR54" s="192"/>
      <c r="TDS54" s="192"/>
      <c r="TDT54" s="192"/>
      <c r="TDU54" s="192"/>
      <c r="TDV54" s="192"/>
      <c r="TDW54" s="192"/>
      <c r="TDX54" s="192"/>
      <c r="TDY54" s="192"/>
      <c r="TDZ54" s="192"/>
      <c r="TEA54" s="192"/>
      <c r="TEB54" s="192"/>
      <c r="TEC54" s="192"/>
      <c r="TED54" s="192"/>
      <c r="TEE54" s="192"/>
      <c r="TEF54" s="192"/>
      <c r="TEG54" s="192"/>
      <c r="TEH54" s="192"/>
      <c r="TEI54" s="192"/>
      <c r="TEJ54" s="192"/>
      <c r="TEK54" s="192"/>
      <c r="TEL54" s="192"/>
      <c r="TEM54" s="192"/>
      <c r="TEN54" s="192"/>
      <c r="TEO54" s="192"/>
      <c r="TEP54" s="192"/>
      <c r="TEQ54" s="192"/>
      <c r="TER54" s="192"/>
      <c r="TES54" s="192"/>
      <c r="TET54" s="192"/>
      <c r="TEU54" s="192"/>
      <c r="TEV54" s="192"/>
      <c r="TEW54" s="192"/>
      <c r="TEX54" s="192"/>
      <c r="TEY54" s="192"/>
      <c r="TEZ54" s="192"/>
      <c r="TFA54" s="192"/>
      <c r="TFB54" s="192"/>
      <c r="TFC54" s="192"/>
      <c r="TFD54" s="192"/>
      <c r="TFE54" s="192"/>
      <c r="TFF54" s="192"/>
      <c r="TFG54" s="192"/>
      <c r="TFH54" s="192"/>
      <c r="TFI54" s="192"/>
      <c r="TFJ54" s="192"/>
      <c r="TFK54" s="192"/>
      <c r="TFL54" s="192"/>
      <c r="TFM54" s="192"/>
      <c r="TFN54" s="192"/>
      <c r="TFO54" s="192"/>
      <c r="TFP54" s="192"/>
      <c r="TFQ54" s="192"/>
      <c r="TFR54" s="192"/>
      <c r="TFS54" s="192"/>
      <c r="TFT54" s="192"/>
      <c r="TFU54" s="192"/>
      <c r="TFV54" s="192"/>
      <c r="TFW54" s="192"/>
      <c r="TFX54" s="192"/>
      <c r="TFY54" s="192"/>
      <c r="TFZ54" s="192"/>
      <c r="TGA54" s="192"/>
      <c r="TGB54" s="192"/>
      <c r="TGC54" s="192"/>
      <c r="TGD54" s="192"/>
      <c r="TGE54" s="192"/>
      <c r="TGF54" s="192"/>
      <c r="TGG54" s="192"/>
      <c r="TGH54" s="192"/>
      <c r="TGI54" s="192"/>
      <c r="TGJ54" s="192"/>
      <c r="TGK54" s="192"/>
      <c r="TGL54" s="192"/>
      <c r="TGM54" s="192"/>
      <c r="TGN54" s="192"/>
      <c r="TGO54" s="192"/>
      <c r="TGP54" s="192"/>
      <c r="TGQ54" s="192"/>
      <c r="TGR54" s="192"/>
      <c r="TGS54" s="192"/>
      <c r="TGT54" s="192"/>
      <c r="TGU54" s="192"/>
      <c r="TGV54" s="192"/>
      <c r="TGW54" s="192"/>
      <c r="TGX54" s="192"/>
      <c r="TGY54" s="192"/>
      <c r="TGZ54" s="192"/>
      <c r="THA54" s="192"/>
      <c r="THB54" s="192"/>
      <c r="THC54" s="192"/>
      <c r="THD54" s="192"/>
      <c r="THE54" s="192"/>
      <c r="THF54" s="192"/>
      <c r="THG54" s="192"/>
      <c r="THH54" s="192"/>
      <c r="THI54" s="192"/>
      <c r="THJ54" s="192"/>
      <c r="THK54" s="192"/>
      <c r="THL54" s="192"/>
      <c r="THM54" s="192"/>
      <c r="THN54" s="192"/>
      <c r="THO54" s="192"/>
      <c r="THP54" s="192"/>
      <c r="THQ54" s="192"/>
      <c r="THR54" s="192"/>
      <c r="THS54" s="192"/>
      <c r="THT54" s="192"/>
      <c r="THU54" s="192"/>
      <c r="THV54" s="192"/>
      <c r="THW54" s="192"/>
      <c r="THX54" s="192"/>
      <c r="THY54" s="192"/>
      <c r="THZ54" s="192"/>
      <c r="TIA54" s="192"/>
      <c r="TIB54" s="192"/>
      <c r="TIC54" s="192"/>
      <c r="TID54" s="192"/>
      <c r="TIE54" s="192"/>
      <c r="TIF54" s="192"/>
      <c r="TIG54" s="192"/>
      <c r="TIH54" s="192"/>
      <c r="TII54" s="192"/>
      <c r="TIJ54" s="192"/>
      <c r="TIK54" s="192"/>
      <c r="TIL54" s="192"/>
      <c r="TIM54" s="192"/>
      <c r="TIN54" s="192"/>
      <c r="TIO54" s="192"/>
      <c r="TIP54" s="192"/>
      <c r="TIQ54" s="192"/>
      <c r="TIR54" s="192"/>
      <c r="TIS54" s="192"/>
      <c r="TIT54" s="192"/>
      <c r="TIU54" s="192"/>
      <c r="TIV54" s="192"/>
      <c r="TIW54" s="192"/>
      <c r="TIX54" s="192"/>
      <c r="TIY54" s="192"/>
      <c r="TIZ54" s="192"/>
      <c r="TJA54" s="192"/>
      <c r="TJB54" s="192"/>
      <c r="TJC54" s="192"/>
      <c r="TJD54" s="192"/>
      <c r="TJE54" s="192"/>
      <c r="TJF54" s="192"/>
      <c r="TJG54" s="192"/>
      <c r="TJH54" s="192"/>
      <c r="TJI54" s="192"/>
      <c r="TJJ54" s="192"/>
      <c r="TJK54" s="192"/>
      <c r="TJL54" s="192"/>
      <c r="TJM54" s="192"/>
      <c r="TJN54" s="192"/>
      <c r="TJO54" s="192"/>
      <c r="TJP54" s="192"/>
      <c r="TJQ54" s="192"/>
      <c r="TJR54" s="192"/>
      <c r="TJS54" s="192"/>
      <c r="TJT54" s="192"/>
      <c r="TJU54" s="192"/>
      <c r="TJV54" s="192"/>
      <c r="TJW54" s="192"/>
      <c r="TJX54" s="192"/>
      <c r="TJY54" s="192"/>
      <c r="TJZ54" s="192"/>
      <c r="TKA54" s="192"/>
      <c r="TKB54" s="192"/>
      <c r="TKC54" s="192"/>
      <c r="TKD54" s="192"/>
      <c r="TKE54" s="192"/>
      <c r="TKF54" s="192"/>
      <c r="TKG54" s="192"/>
      <c r="TKH54" s="192"/>
      <c r="TKI54" s="192"/>
      <c r="TKJ54" s="192"/>
      <c r="TKK54" s="192"/>
      <c r="TKL54" s="192"/>
      <c r="TKM54" s="192"/>
      <c r="TKN54" s="192"/>
      <c r="TKO54" s="192"/>
      <c r="TKP54" s="192"/>
      <c r="TKQ54" s="192"/>
      <c r="TKR54" s="192"/>
      <c r="TKS54" s="192"/>
      <c r="TKT54" s="192"/>
      <c r="TKU54" s="192"/>
      <c r="TKV54" s="192"/>
      <c r="TKW54" s="192"/>
      <c r="TKX54" s="192"/>
      <c r="TKY54" s="192"/>
      <c r="TKZ54" s="192"/>
      <c r="TLA54" s="192"/>
      <c r="TLB54" s="192"/>
      <c r="TLC54" s="192"/>
      <c r="TLD54" s="192"/>
      <c r="TLE54" s="192"/>
      <c r="TLF54" s="192"/>
      <c r="TLG54" s="192"/>
      <c r="TLH54" s="192"/>
      <c r="TLI54" s="192"/>
      <c r="TLJ54" s="192"/>
      <c r="TLK54" s="192"/>
      <c r="TLL54" s="192"/>
      <c r="TLM54" s="192"/>
      <c r="TLN54" s="192"/>
      <c r="TLO54" s="192"/>
      <c r="TLP54" s="192"/>
      <c r="TLQ54" s="192"/>
      <c r="TLR54" s="192"/>
      <c r="TLS54" s="192"/>
      <c r="TLT54" s="192"/>
      <c r="TLU54" s="192"/>
      <c r="TLV54" s="192"/>
      <c r="TLW54" s="192"/>
      <c r="TLX54" s="192"/>
      <c r="TLY54" s="192"/>
      <c r="TLZ54" s="192"/>
      <c r="TMA54" s="192"/>
      <c r="TMB54" s="192"/>
      <c r="TMC54" s="192"/>
      <c r="TMD54" s="192"/>
      <c r="TME54" s="192"/>
      <c r="TMF54" s="192"/>
      <c r="TMG54" s="192"/>
      <c r="TMH54" s="192"/>
      <c r="TMI54" s="192"/>
      <c r="TMJ54" s="192"/>
      <c r="TMK54" s="192"/>
      <c r="TML54" s="192"/>
      <c r="TMM54" s="192"/>
      <c r="TMN54" s="192"/>
      <c r="TMO54" s="192"/>
      <c r="TMP54" s="192"/>
      <c r="TMQ54" s="192"/>
      <c r="TMR54" s="192"/>
      <c r="TMS54" s="192"/>
      <c r="TMT54" s="192"/>
      <c r="TMU54" s="192"/>
      <c r="TMV54" s="192"/>
      <c r="TMW54" s="192"/>
      <c r="TMX54" s="192"/>
      <c r="TMY54" s="192"/>
      <c r="TMZ54" s="192"/>
      <c r="TNA54" s="192"/>
      <c r="TNB54" s="192"/>
      <c r="TNC54" s="192"/>
      <c r="TND54" s="192"/>
      <c r="TNE54" s="192"/>
      <c r="TNF54" s="192"/>
      <c r="TNG54" s="192"/>
      <c r="TNH54" s="192"/>
      <c r="TNI54" s="192"/>
      <c r="TNJ54" s="192"/>
      <c r="TNK54" s="192"/>
      <c r="TNL54" s="192"/>
      <c r="TNM54" s="192"/>
      <c r="TNN54" s="192"/>
      <c r="TNO54" s="192"/>
      <c r="TNP54" s="192"/>
      <c r="TNQ54" s="192"/>
      <c r="TNR54" s="192"/>
      <c r="TNS54" s="192"/>
      <c r="TNT54" s="192"/>
      <c r="TNU54" s="192"/>
      <c r="TNV54" s="192"/>
      <c r="TNW54" s="192"/>
      <c r="TNX54" s="192"/>
      <c r="TNY54" s="192"/>
      <c r="TNZ54" s="192"/>
      <c r="TOA54" s="192"/>
      <c r="TOB54" s="192"/>
      <c r="TOC54" s="192"/>
      <c r="TOD54" s="192"/>
      <c r="TOE54" s="192"/>
      <c r="TOF54" s="192"/>
      <c r="TOG54" s="192"/>
      <c r="TOH54" s="192"/>
      <c r="TOI54" s="192"/>
      <c r="TOJ54" s="192"/>
      <c r="TOK54" s="192"/>
      <c r="TOL54" s="192"/>
      <c r="TOM54" s="192"/>
      <c r="TON54" s="192"/>
      <c r="TOO54" s="192"/>
      <c r="TOP54" s="192"/>
      <c r="TOQ54" s="192"/>
      <c r="TOR54" s="192"/>
      <c r="TOS54" s="192"/>
      <c r="TOT54" s="192"/>
      <c r="TOU54" s="192"/>
      <c r="TOV54" s="192"/>
      <c r="TOW54" s="192"/>
      <c r="TOX54" s="192"/>
      <c r="TOY54" s="192"/>
      <c r="TOZ54" s="192"/>
      <c r="TPA54" s="192"/>
      <c r="TPB54" s="192"/>
      <c r="TPC54" s="192"/>
      <c r="TPD54" s="192"/>
      <c r="TPE54" s="192"/>
      <c r="TPF54" s="192"/>
      <c r="TPG54" s="192"/>
      <c r="TPH54" s="192"/>
      <c r="TPI54" s="192"/>
      <c r="TPJ54" s="192"/>
      <c r="TPK54" s="192"/>
      <c r="TPL54" s="192"/>
      <c r="TPM54" s="192"/>
      <c r="TPN54" s="192"/>
      <c r="TPO54" s="192"/>
      <c r="TPP54" s="192"/>
      <c r="TPQ54" s="192"/>
      <c r="TPR54" s="192"/>
      <c r="TPS54" s="192"/>
      <c r="TPT54" s="192"/>
      <c r="TPU54" s="192"/>
      <c r="TPV54" s="192"/>
      <c r="TPW54" s="192"/>
      <c r="TPX54" s="192"/>
      <c r="TPY54" s="192"/>
      <c r="TPZ54" s="192"/>
      <c r="TQA54" s="192"/>
      <c r="TQB54" s="192"/>
      <c r="TQC54" s="192"/>
      <c r="TQD54" s="192"/>
      <c r="TQE54" s="192"/>
      <c r="TQF54" s="192"/>
      <c r="TQG54" s="192"/>
      <c r="TQH54" s="192"/>
      <c r="TQI54" s="192"/>
      <c r="TQJ54" s="192"/>
      <c r="TQK54" s="192"/>
      <c r="TQL54" s="192"/>
      <c r="TQM54" s="192"/>
      <c r="TQN54" s="192"/>
      <c r="TQO54" s="192"/>
      <c r="TQP54" s="192"/>
      <c r="TQQ54" s="192"/>
      <c r="TQR54" s="192"/>
      <c r="TQS54" s="192"/>
      <c r="TQT54" s="192"/>
      <c r="TQU54" s="192"/>
      <c r="TQV54" s="192"/>
      <c r="TQW54" s="192"/>
      <c r="TQX54" s="192"/>
      <c r="TQY54" s="192"/>
      <c r="TQZ54" s="192"/>
      <c r="TRA54" s="192"/>
      <c r="TRB54" s="192"/>
      <c r="TRC54" s="192"/>
      <c r="TRD54" s="192"/>
      <c r="TRE54" s="192"/>
      <c r="TRF54" s="192"/>
      <c r="TRG54" s="192"/>
      <c r="TRH54" s="192"/>
      <c r="TRI54" s="192"/>
      <c r="TRJ54" s="192"/>
      <c r="TRK54" s="192"/>
      <c r="TRL54" s="192"/>
      <c r="TRM54" s="192"/>
      <c r="TRN54" s="192"/>
      <c r="TRO54" s="192"/>
      <c r="TRP54" s="192"/>
      <c r="TRQ54" s="192"/>
      <c r="TRR54" s="192"/>
      <c r="TRS54" s="192"/>
      <c r="TRT54" s="192"/>
      <c r="TRU54" s="192"/>
      <c r="TRV54" s="192"/>
      <c r="TRW54" s="192"/>
      <c r="TRX54" s="192"/>
      <c r="TRY54" s="192"/>
      <c r="TRZ54" s="192"/>
      <c r="TSA54" s="192"/>
      <c r="TSB54" s="192"/>
      <c r="TSC54" s="192"/>
      <c r="TSD54" s="192"/>
      <c r="TSE54" s="192"/>
      <c r="TSF54" s="192"/>
      <c r="TSG54" s="192"/>
      <c r="TSH54" s="192"/>
      <c r="TSI54" s="192"/>
      <c r="TSJ54" s="192"/>
      <c r="TSK54" s="192"/>
      <c r="TSL54" s="192"/>
      <c r="TSM54" s="192"/>
      <c r="TSN54" s="192"/>
      <c r="TSO54" s="192"/>
      <c r="TSP54" s="192"/>
      <c r="TSQ54" s="192"/>
      <c r="TSR54" s="192"/>
      <c r="TSS54" s="192"/>
      <c r="TST54" s="192"/>
      <c r="TSU54" s="192"/>
      <c r="TSV54" s="192"/>
      <c r="TSW54" s="192"/>
      <c r="TSX54" s="192"/>
      <c r="TSY54" s="192"/>
      <c r="TSZ54" s="192"/>
      <c r="TTA54" s="192"/>
      <c r="TTB54" s="192"/>
      <c r="TTC54" s="192"/>
      <c r="TTD54" s="192"/>
      <c r="TTE54" s="192"/>
      <c r="TTF54" s="192"/>
      <c r="TTG54" s="192"/>
      <c r="TTH54" s="192"/>
      <c r="TTI54" s="192"/>
      <c r="TTJ54" s="192"/>
      <c r="TTK54" s="192"/>
      <c r="TTL54" s="192"/>
      <c r="TTM54" s="192"/>
      <c r="TTN54" s="192"/>
      <c r="TTO54" s="192"/>
      <c r="TTP54" s="192"/>
      <c r="TTQ54" s="192"/>
      <c r="TTR54" s="192"/>
      <c r="TTS54" s="192"/>
      <c r="TTT54" s="192"/>
      <c r="TTU54" s="192"/>
      <c r="TTV54" s="192"/>
      <c r="TTW54" s="192"/>
      <c r="TTX54" s="192"/>
      <c r="TTY54" s="192"/>
      <c r="TTZ54" s="192"/>
      <c r="TUA54" s="192"/>
      <c r="TUB54" s="192"/>
      <c r="TUC54" s="192"/>
      <c r="TUD54" s="192"/>
      <c r="TUE54" s="192"/>
      <c r="TUF54" s="192"/>
      <c r="TUG54" s="192"/>
      <c r="TUH54" s="192"/>
      <c r="TUI54" s="192"/>
      <c r="TUJ54" s="192"/>
      <c r="TUK54" s="192"/>
      <c r="TUL54" s="192"/>
      <c r="TUM54" s="192"/>
      <c r="TUN54" s="192"/>
      <c r="TUO54" s="192"/>
      <c r="TUP54" s="192"/>
      <c r="TUQ54" s="192"/>
      <c r="TUR54" s="192"/>
      <c r="TUS54" s="192"/>
      <c r="TUT54" s="192"/>
      <c r="TUU54" s="192"/>
      <c r="TUV54" s="192"/>
      <c r="TUW54" s="192"/>
      <c r="TUX54" s="192"/>
      <c r="TUY54" s="192"/>
      <c r="TUZ54" s="192"/>
      <c r="TVA54" s="192"/>
      <c r="TVB54" s="192"/>
      <c r="TVC54" s="192"/>
      <c r="TVD54" s="192"/>
      <c r="TVE54" s="192"/>
      <c r="TVF54" s="192"/>
      <c r="TVG54" s="192"/>
      <c r="TVH54" s="192"/>
      <c r="TVI54" s="192"/>
      <c r="TVJ54" s="192"/>
      <c r="TVK54" s="192"/>
      <c r="TVL54" s="192"/>
      <c r="TVM54" s="192"/>
      <c r="TVN54" s="192"/>
      <c r="TVO54" s="192"/>
      <c r="TVP54" s="192"/>
      <c r="TVQ54" s="192"/>
      <c r="TVR54" s="192"/>
      <c r="TVS54" s="192"/>
      <c r="TVT54" s="192"/>
      <c r="TVU54" s="192"/>
      <c r="TVV54" s="192"/>
      <c r="TVW54" s="192"/>
      <c r="TVX54" s="192"/>
      <c r="TVY54" s="192"/>
      <c r="TVZ54" s="192"/>
      <c r="TWA54" s="192"/>
      <c r="TWB54" s="192"/>
      <c r="TWC54" s="192"/>
      <c r="TWD54" s="192"/>
      <c r="TWE54" s="192"/>
      <c r="TWF54" s="192"/>
      <c r="TWG54" s="192"/>
      <c r="TWH54" s="192"/>
      <c r="TWI54" s="192"/>
      <c r="TWJ54" s="192"/>
      <c r="TWK54" s="192"/>
      <c r="TWL54" s="192"/>
      <c r="TWM54" s="192"/>
      <c r="TWN54" s="192"/>
      <c r="TWO54" s="192"/>
      <c r="TWP54" s="192"/>
      <c r="TWQ54" s="192"/>
      <c r="TWR54" s="192"/>
      <c r="TWS54" s="192"/>
      <c r="TWT54" s="192"/>
      <c r="TWU54" s="192"/>
      <c r="TWV54" s="192"/>
      <c r="TWW54" s="192"/>
      <c r="TWX54" s="192"/>
      <c r="TWY54" s="192"/>
      <c r="TWZ54" s="192"/>
      <c r="TXA54" s="192"/>
      <c r="TXB54" s="192"/>
      <c r="TXC54" s="192"/>
      <c r="TXD54" s="192"/>
      <c r="TXE54" s="192"/>
      <c r="TXF54" s="192"/>
      <c r="TXG54" s="192"/>
      <c r="TXH54" s="192"/>
      <c r="TXI54" s="192"/>
      <c r="TXJ54" s="192"/>
      <c r="TXK54" s="192"/>
      <c r="TXL54" s="192"/>
      <c r="TXM54" s="192"/>
      <c r="TXN54" s="192"/>
      <c r="TXO54" s="192"/>
      <c r="TXP54" s="192"/>
      <c r="TXQ54" s="192"/>
      <c r="TXR54" s="192"/>
      <c r="TXS54" s="192"/>
      <c r="TXT54" s="192"/>
      <c r="TXU54" s="192"/>
      <c r="TXV54" s="192"/>
      <c r="TXW54" s="192"/>
      <c r="TXX54" s="192"/>
      <c r="TXY54" s="192"/>
      <c r="TXZ54" s="192"/>
      <c r="TYA54" s="192"/>
      <c r="TYB54" s="192"/>
      <c r="TYC54" s="192"/>
      <c r="TYD54" s="192"/>
      <c r="TYE54" s="192"/>
      <c r="TYF54" s="192"/>
      <c r="TYG54" s="192"/>
      <c r="TYH54" s="192"/>
      <c r="TYI54" s="192"/>
      <c r="TYJ54" s="192"/>
      <c r="TYK54" s="192"/>
      <c r="TYL54" s="192"/>
      <c r="TYM54" s="192"/>
      <c r="TYN54" s="192"/>
      <c r="TYO54" s="192"/>
      <c r="TYP54" s="192"/>
      <c r="TYQ54" s="192"/>
      <c r="TYR54" s="192"/>
      <c r="TYS54" s="192"/>
      <c r="TYT54" s="192"/>
      <c r="TYU54" s="192"/>
      <c r="TYV54" s="192"/>
      <c r="TYW54" s="192"/>
      <c r="TYX54" s="192"/>
      <c r="TYY54" s="192"/>
      <c r="TYZ54" s="192"/>
      <c r="TZA54" s="192"/>
      <c r="TZB54" s="192"/>
      <c r="TZC54" s="192"/>
      <c r="TZD54" s="192"/>
      <c r="TZE54" s="192"/>
      <c r="TZF54" s="192"/>
      <c r="TZG54" s="192"/>
      <c r="TZH54" s="192"/>
      <c r="TZI54" s="192"/>
      <c r="TZJ54" s="192"/>
      <c r="TZK54" s="192"/>
      <c r="TZL54" s="192"/>
      <c r="TZM54" s="192"/>
      <c r="TZN54" s="192"/>
      <c r="TZO54" s="192"/>
      <c r="TZP54" s="192"/>
      <c r="TZQ54" s="192"/>
      <c r="TZR54" s="192"/>
      <c r="TZS54" s="192"/>
      <c r="TZT54" s="192"/>
      <c r="TZU54" s="192"/>
      <c r="TZV54" s="192"/>
      <c r="TZW54" s="192"/>
      <c r="TZX54" s="192"/>
      <c r="TZY54" s="192"/>
      <c r="TZZ54" s="192"/>
      <c r="UAA54" s="192"/>
      <c r="UAB54" s="192"/>
      <c r="UAC54" s="192"/>
      <c r="UAD54" s="192"/>
      <c r="UAE54" s="192"/>
      <c r="UAF54" s="192"/>
      <c r="UAG54" s="192"/>
      <c r="UAH54" s="192"/>
      <c r="UAI54" s="192"/>
      <c r="UAJ54" s="192"/>
      <c r="UAK54" s="192"/>
      <c r="UAL54" s="192"/>
      <c r="UAM54" s="192"/>
      <c r="UAN54" s="192"/>
      <c r="UAO54" s="192"/>
      <c r="UAP54" s="192"/>
      <c r="UAQ54" s="192"/>
      <c r="UAR54" s="192"/>
      <c r="UAS54" s="192"/>
      <c r="UAT54" s="192"/>
      <c r="UAU54" s="192"/>
      <c r="UAV54" s="192"/>
      <c r="UAW54" s="192"/>
      <c r="UAX54" s="192"/>
      <c r="UAY54" s="192"/>
      <c r="UAZ54" s="192"/>
      <c r="UBA54" s="192"/>
      <c r="UBB54" s="192"/>
      <c r="UBC54" s="192"/>
      <c r="UBD54" s="192"/>
      <c r="UBE54" s="192"/>
      <c r="UBF54" s="192"/>
      <c r="UBG54" s="192"/>
      <c r="UBH54" s="192"/>
      <c r="UBI54" s="192"/>
      <c r="UBJ54" s="192"/>
      <c r="UBK54" s="192"/>
      <c r="UBL54" s="192"/>
      <c r="UBM54" s="192"/>
      <c r="UBN54" s="192"/>
      <c r="UBO54" s="192"/>
      <c r="UBP54" s="192"/>
      <c r="UBQ54" s="192"/>
      <c r="UBR54" s="192"/>
      <c r="UBS54" s="192"/>
      <c r="UBT54" s="192"/>
      <c r="UBU54" s="192"/>
      <c r="UBV54" s="192"/>
      <c r="UBW54" s="192"/>
      <c r="UBX54" s="192"/>
      <c r="UBY54" s="192"/>
      <c r="UBZ54" s="192"/>
      <c r="UCA54" s="192"/>
      <c r="UCB54" s="192"/>
      <c r="UCC54" s="192"/>
      <c r="UCD54" s="192"/>
      <c r="UCE54" s="192"/>
      <c r="UCF54" s="192"/>
      <c r="UCG54" s="192"/>
      <c r="UCH54" s="192"/>
      <c r="UCI54" s="192"/>
      <c r="UCJ54" s="192"/>
      <c r="UCK54" s="192"/>
      <c r="UCL54" s="192"/>
      <c r="UCM54" s="192"/>
      <c r="UCN54" s="192"/>
      <c r="UCO54" s="192"/>
      <c r="UCP54" s="192"/>
      <c r="UCQ54" s="192"/>
      <c r="UCR54" s="192"/>
      <c r="UCS54" s="192"/>
      <c r="UCT54" s="192"/>
      <c r="UCU54" s="192"/>
      <c r="UCV54" s="192"/>
      <c r="UCW54" s="192"/>
      <c r="UCX54" s="192"/>
      <c r="UCY54" s="192"/>
      <c r="UCZ54" s="192"/>
      <c r="UDA54" s="192"/>
      <c r="UDB54" s="192"/>
      <c r="UDC54" s="192"/>
      <c r="UDD54" s="192"/>
      <c r="UDE54" s="192"/>
      <c r="UDF54" s="192"/>
      <c r="UDG54" s="192"/>
      <c r="UDH54" s="192"/>
      <c r="UDI54" s="192"/>
      <c r="UDJ54" s="192"/>
      <c r="UDK54" s="192"/>
      <c r="UDL54" s="192"/>
      <c r="UDM54" s="192"/>
      <c r="UDN54" s="192"/>
      <c r="UDO54" s="192"/>
      <c r="UDP54" s="192"/>
      <c r="UDQ54" s="192"/>
      <c r="UDR54" s="192"/>
      <c r="UDS54" s="192"/>
      <c r="UDT54" s="192"/>
      <c r="UDU54" s="192"/>
      <c r="UDV54" s="192"/>
      <c r="UDW54" s="192"/>
      <c r="UDX54" s="192"/>
      <c r="UDY54" s="192"/>
      <c r="UDZ54" s="192"/>
      <c r="UEA54" s="192"/>
      <c r="UEB54" s="192"/>
      <c r="UEC54" s="192"/>
      <c r="UED54" s="192"/>
      <c r="UEE54" s="192"/>
      <c r="UEF54" s="192"/>
      <c r="UEG54" s="192"/>
      <c r="UEH54" s="192"/>
      <c r="UEI54" s="192"/>
      <c r="UEJ54" s="192"/>
      <c r="UEK54" s="192"/>
      <c r="UEL54" s="192"/>
      <c r="UEM54" s="192"/>
      <c r="UEN54" s="192"/>
      <c r="UEO54" s="192"/>
      <c r="UEP54" s="192"/>
      <c r="UEQ54" s="192"/>
      <c r="UER54" s="192"/>
      <c r="UES54" s="192"/>
      <c r="UET54" s="192"/>
      <c r="UEU54" s="192"/>
      <c r="UEV54" s="192"/>
      <c r="UEW54" s="192"/>
      <c r="UEX54" s="192"/>
      <c r="UEY54" s="192"/>
      <c r="UEZ54" s="192"/>
      <c r="UFA54" s="192"/>
      <c r="UFB54" s="192"/>
      <c r="UFC54" s="192"/>
      <c r="UFD54" s="192"/>
      <c r="UFE54" s="192"/>
      <c r="UFF54" s="192"/>
      <c r="UFG54" s="192"/>
      <c r="UFH54" s="192"/>
      <c r="UFI54" s="192"/>
      <c r="UFJ54" s="192"/>
      <c r="UFK54" s="192"/>
      <c r="UFL54" s="192"/>
      <c r="UFM54" s="192"/>
      <c r="UFN54" s="192"/>
      <c r="UFO54" s="192"/>
      <c r="UFP54" s="192"/>
      <c r="UFQ54" s="192"/>
      <c r="UFR54" s="192"/>
      <c r="UFS54" s="192"/>
      <c r="UFT54" s="192"/>
      <c r="UFU54" s="192"/>
      <c r="UFV54" s="192"/>
      <c r="UFW54" s="192"/>
      <c r="UFX54" s="192"/>
      <c r="UFY54" s="192"/>
      <c r="UFZ54" s="192"/>
      <c r="UGA54" s="192"/>
      <c r="UGB54" s="192"/>
      <c r="UGC54" s="192"/>
      <c r="UGD54" s="192"/>
      <c r="UGE54" s="192"/>
      <c r="UGF54" s="192"/>
      <c r="UGG54" s="192"/>
      <c r="UGH54" s="192"/>
      <c r="UGI54" s="192"/>
      <c r="UGJ54" s="192"/>
      <c r="UGK54" s="192"/>
      <c r="UGL54" s="192"/>
      <c r="UGM54" s="192"/>
      <c r="UGN54" s="192"/>
      <c r="UGO54" s="192"/>
      <c r="UGP54" s="192"/>
      <c r="UGQ54" s="192"/>
      <c r="UGR54" s="192"/>
      <c r="UGS54" s="192"/>
      <c r="UGT54" s="192"/>
      <c r="UGU54" s="192"/>
      <c r="UGV54" s="192"/>
      <c r="UGW54" s="192"/>
      <c r="UGX54" s="192"/>
      <c r="UGY54" s="192"/>
      <c r="UGZ54" s="192"/>
      <c r="UHA54" s="192"/>
      <c r="UHB54" s="192"/>
      <c r="UHC54" s="192"/>
      <c r="UHD54" s="192"/>
      <c r="UHE54" s="192"/>
      <c r="UHF54" s="192"/>
      <c r="UHG54" s="192"/>
      <c r="UHH54" s="192"/>
      <c r="UHI54" s="192"/>
      <c r="UHJ54" s="192"/>
      <c r="UHK54" s="192"/>
      <c r="UHL54" s="192"/>
      <c r="UHM54" s="192"/>
      <c r="UHN54" s="192"/>
      <c r="UHO54" s="192"/>
      <c r="UHP54" s="192"/>
      <c r="UHQ54" s="192"/>
      <c r="UHR54" s="192"/>
      <c r="UHS54" s="192"/>
      <c r="UHT54" s="192"/>
      <c r="UHU54" s="192"/>
      <c r="UHV54" s="192"/>
      <c r="UHW54" s="192"/>
      <c r="UHX54" s="192"/>
      <c r="UHY54" s="192"/>
      <c r="UHZ54" s="192"/>
      <c r="UIA54" s="192"/>
      <c r="UIB54" s="192"/>
      <c r="UIC54" s="192"/>
      <c r="UID54" s="192"/>
      <c r="UIE54" s="192"/>
      <c r="UIF54" s="192"/>
      <c r="UIG54" s="192"/>
      <c r="UIH54" s="192"/>
      <c r="UII54" s="192"/>
      <c r="UIJ54" s="192"/>
      <c r="UIK54" s="192"/>
      <c r="UIL54" s="192"/>
      <c r="UIM54" s="192"/>
      <c r="UIN54" s="192"/>
      <c r="UIO54" s="192"/>
      <c r="UIP54" s="192"/>
      <c r="UIQ54" s="192"/>
      <c r="UIR54" s="192"/>
      <c r="UIS54" s="192"/>
      <c r="UIT54" s="192"/>
      <c r="UIU54" s="192"/>
      <c r="UIV54" s="192"/>
      <c r="UIW54" s="192"/>
      <c r="UIX54" s="192"/>
      <c r="UIY54" s="192"/>
      <c r="UIZ54" s="192"/>
      <c r="UJA54" s="192"/>
      <c r="UJB54" s="192"/>
      <c r="UJC54" s="192"/>
      <c r="UJD54" s="192"/>
      <c r="UJE54" s="192"/>
      <c r="UJF54" s="192"/>
      <c r="UJG54" s="192"/>
      <c r="UJH54" s="192"/>
      <c r="UJI54" s="192"/>
      <c r="UJJ54" s="192"/>
      <c r="UJK54" s="192"/>
      <c r="UJL54" s="192"/>
      <c r="UJM54" s="192"/>
      <c r="UJN54" s="192"/>
      <c r="UJO54" s="192"/>
      <c r="UJP54" s="192"/>
      <c r="UJQ54" s="192"/>
      <c r="UJR54" s="192"/>
      <c r="UJS54" s="192"/>
      <c r="UJT54" s="192"/>
      <c r="UJU54" s="192"/>
      <c r="UJV54" s="192"/>
      <c r="UJW54" s="192"/>
      <c r="UJX54" s="192"/>
      <c r="UJY54" s="192"/>
      <c r="UJZ54" s="192"/>
      <c r="UKA54" s="192"/>
      <c r="UKB54" s="192"/>
      <c r="UKC54" s="192"/>
      <c r="UKD54" s="192"/>
      <c r="UKE54" s="192"/>
      <c r="UKF54" s="192"/>
      <c r="UKG54" s="192"/>
      <c r="UKH54" s="192"/>
      <c r="UKI54" s="192"/>
      <c r="UKJ54" s="192"/>
      <c r="UKK54" s="192"/>
      <c r="UKL54" s="192"/>
      <c r="UKM54" s="192"/>
      <c r="UKN54" s="192"/>
      <c r="UKO54" s="192"/>
      <c r="UKP54" s="192"/>
      <c r="UKQ54" s="192"/>
      <c r="UKR54" s="192"/>
      <c r="UKS54" s="192"/>
      <c r="UKT54" s="192"/>
      <c r="UKU54" s="192"/>
      <c r="UKV54" s="192"/>
      <c r="UKW54" s="192"/>
      <c r="UKX54" s="192"/>
      <c r="UKY54" s="192"/>
      <c r="UKZ54" s="192"/>
      <c r="ULA54" s="192"/>
      <c r="ULB54" s="192"/>
      <c r="ULC54" s="192"/>
      <c r="ULD54" s="192"/>
      <c r="ULE54" s="192"/>
      <c r="ULF54" s="192"/>
      <c r="ULG54" s="192"/>
      <c r="ULH54" s="192"/>
      <c r="ULI54" s="192"/>
      <c r="ULJ54" s="192"/>
      <c r="ULK54" s="192"/>
      <c r="ULL54" s="192"/>
      <c r="ULM54" s="192"/>
      <c r="ULN54" s="192"/>
      <c r="ULO54" s="192"/>
      <c r="ULP54" s="192"/>
      <c r="ULQ54" s="192"/>
      <c r="ULR54" s="192"/>
      <c r="ULS54" s="192"/>
      <c r="ULT54" s="192"/>
      <c r="ULU54" s="192"/>
      <c r="ULV54" s="192"/>
      <c r="ULW54" s="192"/>
      <c r="ULX54" s="192"/>
      <c r="ULY54" s="192"/>
      <c r="ULZ54" s="192"/>
      <c r="UMA54" s="192"/>
      <c r="UMB54" s="192"/>
      <c r="UMC54" s="192"/>
      <c r="UMD54" s="192"/>
      <c r="UME54" s="192"/>
      <c r="UMF54" s="192"/>
      <c r="UMG54" s="192"/>
      <c r="UMH54" s="192"/>
      <c r="UMI54" s="192"/>
      <c r="UMJ54" s="192"/>
      <c r="UMK54" s="192"/>
      <c r="UML54" s="192"/>
      <c r="UMM54" s="192"/>
      <c r="UMN54" s="192"/>
      <c r="UMO54" s="192"/>
      <c r="UMP54" s="192"/>
      <c r="UMQ54" s="192"/>
      <c r="UMR54" s="192"/>
      <c r="UMS54" s="192"/>
      <c r="UMT54" s="192"/>
      <c r="UMU54" s="192"/>
      <c r="UMV54" s="192"/>
      <c r="UMW54" s="192"/>
      <c r="UMX54" s="192"/>
      <c r="UMY54" s="192"/>
      <c r="UMZ54" s="192"/>
      <c r="UNA54" s="192"/>
      <c r="UNB54" s="192"/>
      <c r="UNC54" s="192"/>
      <c r="UND54" s="192"/>
      <c r="UNE54" s="192"/>
      <c r="UNF54" s="192"/>
      <c r="UNG54" s="192"/>
      <c r="UNH54" s="192"/>
      <c r="UNI54" s="192"/>
      <c r="UNJ54" s="192"/>
      <c r="UNK54" s="192"/>
      <c r="UNL54" s="192"/>
      <c r="UNM54" s="192"/>
      <c r="UNN54" s="192"/>
      <c r="UNO54" s="192"/>
      <c r="UNP54" s="192"/>
      <c r="UNQ54" s="192"/>
      <c r="UNR54" s="192"/>
      <c r="UNS54" s="192"/>
      <c r="UNT54" s="192"/>
      <c r="UNU54" s="192"/>
      <c r="UNV54" s="192"/>
      <c r="UNW54" s="192"/>
      <c r="UNX54" s="192"/>
      <c r="UNY54" s="192"/>
      <c r="UNZ54" s="192"/>
      <c r="UOA54" s="192"/>
      <c r="UOB54" s="192"/>
      <c r="UOC54" s="192"/>
      <c r="UOD54" s="192"/>
      <c r="UOE54" s="192"/>
      <c r="UOF54" s="192"/>
      <c r="UOG54" s="192"/>
      <c r="UOH54" s="192"/>
      <c r="UOI54" s="192"/>
      <c r="UOJ54" s="192"/>
      <c r="UOK54" s="192"/>
      <c r="UOL54" s="192"/>
      <c r="UOM54" s="192"/>
      <c r="UON54" s="192"/>
      <c r="UOO54" s="192"/>
      <c r="UOP54" s="192"/>
      <c r="UOQ54" s="192"/>
      <c r="UOR54" s="192"/>
      <c r="UOS54" s="192"/>
      <c r="UOT54" s="192"/>
      <c r="UOU54" s="192"/>
      <c r="UOV54" s="192"/>
      <c r="UOW54" s="192"/>
      <c r="UOX54" s="192"/>
      <c r="UOY54" s="192"/>
      <c r="UOZ54" s="192"/>
      <c r="UPA54" s="192"/>
      <c r="UPB54" s="192"/>
      <c r="UPC54" s="192"/>
      <c r="UPD54" s="192"/>
      <c r="UPE54" s="192"/>
      <c r="UPF54" s="192"/>
      <c r="UPG54" s="192"/>
      <c r="UPH54" s="192"/>
      <c r="UPI54" s="192"/>
      <c r="UPJ54" s="192"/>
      <c r="UPK54" s="192"/>
      <c r="UPL54" s="192"/>
      <c r="UPM54" s="192"/>
      <c r="UPN54" s="192"/>
      <c r="UPO54" s="192"/>
      <c r="UPP54" s="192"/>
      <c r="UPQ54" s="192"/>
      <c r="UPR54" s="192"/>
      <c r="UPS54" s="192"/>
      <c r="UPT54" s="192"/>
      <c r="UPU54" s="192"/>
      <c r="UPV54" s="192"/>
      <c r="UPW54" s="192"/>
      <c r="UPX54" s="192"/>
      <c r="UPY54" s="192"/>
      <c r="UPZ54" s="192"/>
      <c r="UQA54" s="192"/>
      <c r="UQB54" s="192"/>
      <c r="UQC54" s="192"/>
      <c r="UQD54" s="192"/>
      <c r="UQE54" s="192"/>
      <c r="UQF54" s="192"/>
      <c r="UQG54" s="192"/>
      <c r="UQH54" s="192"/>
      <c r="UQI54" s="192"/>
      <c r="UQJ54" s="192"/>
      <c r="UQK54" s="192"/>
      <c r="UQL54" s="192"/>
      <c r="UQM54" s="192"/>
      <c r="UQN54" s="192"/>
      <c r="UQO54" s="192"/>
      <c r="UQP54" s="192"/>
      <c r="UQQ54" s="192"/>
      <c r="UQR54" s="192"/>
      <c r="UQS54" s="192"/>
      <c r="UQT54" s="192"/>
      <c r="UQU54" s="192"/>
      <c r="UQV54" s="192"/>
      <c r="UQW54" s="192"/>
      <c r="UQX54" s="192"/>
      <c r="UQY54" s="192"/>
      <c r="UQZ54" s="192"/>
      <c r="URA54" s="192"/>
      <c r="URB54" s="192"/>
      <c r="URC54" s="192"/>
      <c r="URD54" s="192"/>
      <c r="URE54" s="192"/>
      <c r="URF54" s="192"/>
      <c r="URG54" s="192"/>
      <c r="URH54" s="192"/>
      <c r="URI54" s="192"/>
      <c r="URJ54" s="192"/>
      <c r="URK54" s="192"/>
      <c r="URL54" s="192"/>
      <c r="URM54" s="192"/>
      <c r="URN54" s="192"/>
      <c r="URO54" s="192"/>
      <c r="URP54" s="192"/>
      <c r="URQ54" s="192"/>
      <c r="URR54" s="192"/>
      <c r="URS54" s="192"/>
      <c r="URT54" s="192"/>
      <c r="URU54" s="192"/>
      <c r="URV54" s="192"/>
      <c r="URW54" s="192"/>
      <c r="URX54" s="192"/>
      <c r="URY54" s="192"/>
      <c r="URZ54" s="192"/>
      <c r="USA54" s="192"/>
      <c r="USB54" s="192"/>
      <c r="USC54" s="192"/>
      <c r="USD54" s="192"/>
      <c r="USE54" s="192"/>
      <c r="USF54" s="192"/>
      <c r="USG54" s="192"/>
      <c r="USH54" s="192"/>
      <c r="USI54" s="192"/>
      <c r="USJ54" s="192"/>
      <c r="USK54" s="192"/>
      <c r="USL54" s="192"/>
      <c r="USM54" s="192"/>
      <c r="USN54" s="192"/>
      <c r="USO54" s="192"/>
      <c r="USP54" s="192"/>
      <c r="USQ54" s="192"/>
      <c r="USR54" s="192"/>
      <c r="USS54" s="192"/>
      <c r="UST54" s="192"/>
      <c r="USU54" s="192"/>
      <c r="USV54" s="192"/>
      <c r="USW54" s="192"/>
      <c r="USX54" s="192"/>
      <c r="USY54" s="192"/>
      <c r="USZ54" s="192"/>
      <c r="UTA54" s="192"/>
      <c r="UTB54" s="192"/>
      <c r="UTC54" s="192"/>
      <c r="UTD54" s="192"/>
      <c r="UTE54" s="192"/>
      <c r="UTF54" s="192"/>
      <c r="UTG54" s="192"/>
      <c r="UTH54" s="192"/>
      <c r="UTI54" s="192"/>
      <c r="UTJ54" s="192"/>
      <c r="UTK54" s="192"/>
      <c r="UTL54" s="192"/>
      <c r="UTM54" s="192"/>
      <c r="UTN54" s="192"/>
      <c r="UTO54" s="192"/>
      <c r="UTP54" s="192"/>
      <c r="UTQ54" s="192"/>
      <c r="UTR54" s="192"/>
      <c r="UTS54" s="192"/>
      <c r="UTT54" s="192"/>
      <c r="UTU54" s="192"/>
      <c r="UTV54" s="192"/>
      <c r="UTW54" s="192"/>
      <c r="UTX54" s="192"/>
      <c r="UTY54" s="192"/>
      <c r="UTZ54" s="192"/>
      <c r="UUA54" s="192"/>
      <c r="UUB54" s="192"/>
      <c r="UUC54" s="192"/>
      <c r="UUD54" s="192"/>
      <c r="UUE54" s="192"/>
      <c r="UUF54" s="192"/>
      <c r="UUG54" s="192"/>
      <c r="UUH54" s="192"/>
      <c r="UUI54" s="192"/>
      <c r="UUJ54" s="192"/>
      <c r="UUK54" s="192"/>
      <c r="UUL54" s="192"/>
      <c r="UUM54" s="192"/>
      <c r="UUN54" s="192"/>
      <c r="UUO54" s="192"/>
      <c r="UUP54" s="192"/>
      <c r="UUQ54" s="192"/>
      <c r="UUR54" s="192"/>
      <c r="UUS54" s="192"/>
      <c r="UUT54" s="192"/>
      <c r="UUU54" s="192"/>
      <c r="UUV54" s="192"/>
      <c r="UUW54" s="192"/>
      <c r="UUX54" s="192"/>
      <c r="UUY54" s="192"/>
      <c r="UUZ54" s="192"/>
      <c r="UVA54" s="192"/>
      <c r="UVB54" s="192"/>
      <c r="UVC54" s="192"/>
      <c r="UVD54" s="192"/>
      <c r="UVE54" s="192"/>
      <c r="UVF54" s="192"/>
      <c r="UVG54" s="192"/>
      <c r="UVH54" s="192"/>
      <c r="UVI54" s="192"/>
      <c r="UVJ54" s="192"/>
      <c r="UVK54" s="192"/>
      <c r="UVL54" s="192"/>
      <c r="UVM54" s="192"/>
      <c r="UVN54" s="192"/>
      <c r="UVO54" s="192"/>
      <c r="UVP54" s="192"/>
      <c r="UVQ54" s="192"/>
      <c r="UVR54" s="192"/>
      <c r="UVS54" s="192"/>
      <c r="UVT54" s="192"/>
      <c r="UVU54" s="192"/>
      <c r="UVV54" s="192"/>
      <c r="UVW54" s="192"/>
      <c r="UVX54" s="192"/>
      <c r="UVY54" s="192"/>
      <c r="UVZ54" s="192"/>
      <c r="UWA54" s="192"/>
      <c r="UWB54" s="192"/>
      <c r="UWC54" s="192"/>
      <c r="UWD54" s="192"/>
      <c r="UWE54" s="192"/>
      <c r="UWF54" s="192"/>
      <c r="UWG54" s="192"/>
      <c r="UWH54" s="192"/>
      <c r="UWI54" s="192"/>
      <c r="UWJ54" s="192"/>
      <c r="UWK54" s="192"/>
      <c r="UWL54" s="192"/>
      <c r="UWM54" s="192"/>
      <c r="UWN54" s="192"/>
      <c r="UWO54" s="192"/>
      <c r="UWP54" s="192"/>
      <c r="UWQ54" s="192"/>
      <c r="UWR54" s="192"/>
      <c r="UWS54" s="192"/>
      <c r="UWT54" s="192"/>
      <c r="UWU54" s="192"/>
      <c r="UWV54" s="192"/>
      <c r="UWW54" s="192"/>
      <c r="UWX54" s="192"/>
      <c r="UWY54" s="192"/>
      <c r="UWZ54" s="192"/>
      <c r="UXA54" s="192"/>
      <c r="UXB54" s="192"/>
      <c r="UXC54" s="192"/>
      <c r="UXD54" s="192"/>
      <c r="UXE54" s="192"/>
      <c r="UXF54" s="192"/>
      <c r="UXG54" s="192"/>
      <c r="UXH54" s="192"/>
      <c r="UXI54" s="192"/>
      <c r="UXJ54" s="192"/>
      <c r="UXK54" s="192"/>
      <c r="UXL54" s="192"/>
      <c r="UXM54" s="192"/>
      <c r="UXN54" s="192"/>
      <c r="UXO54" s="192"/>
      <c r="UXP54" s="192"/>
      <c r="UXQ54" s="192"/>
      <c r="UXR54" s="192"/>
      <c r="UXS54" s="192"/>
      <c r="UXT54" s="192"/>
      <c r="UXU54" s="192"/>
      <c r="UXV54" s="192"/>
      <c r="UXW54" s="192"/>
      <c r="UXX54" s="192"/>
      <c r="UXY54" s="192"/>
      <c r="UXZ54" s="192"/>
      <c r="UYA54" s="192"/>
      <c r="UYB54" s="192"/>
      <c r="UYC54" s="192"/>
      <c r="UYD54" s="192"/>
      <c r="UYE54" s="192"/>
      <c r="UYF54" s="192"/>
      <c r="UYG54" s="192"/>
      <c r="UYH54" s="192"/>
      <c r="UYI54" s="192"/>
      <c r="UYJ54" s="192"/>
      <c r="UYK54" s="192"/>
      <c r="UYL54" s="192"/>
      <c r="UYM54" s="192"/>
      <c r="UYN54" s="192"/>
      <c r="UYO54" s="192"/>
      <c r="UYP54" s="192"/>
      <c r="UYQ54" s="192"/>
      <c r="UYR54" s="192"/>
      <c r="UYS54" s="192"/>
      <c r="UYT54" s="192"/>
      <c r="UYU54" s="192"/>
      <c r="UYV54" s="192"/>
      <c r="UYW54" s="192"/>
      <c r="UYX54" s="192"/>
      <c r="UYY54" s="192"/>
      <c r="UYZ54" s="192"/>
      <c r="UZA54" s="192"/>
      <c r="UZB54" s="192"/>
      <c r="UZC54" s="192"/>
      <c r="UZD54" s="192"/>
      <c r="UZE54" s="192"/>
      <c r="UZF54" s="192"/>
      <c r="UZG54" s="192"/>
      <c r="UZH54" s="192"/>
      <c r="UZI54" s="192"/>
      <c r="UZJ54" s="192"/>
      <c r="UZK54" s="192"/>
      <c r="UZL54" s="192"/>
      <c r="UZM54" s="192"/>
      <c r="UZN54" s="192"/>
      <c r="UZO54" s="192"/>
      <c r="UZP54" s="192"/>
      <c r="UZQ54" s="192"/>
      <c r="UZR54" s="192"/>
      <c r="UZS54" s="192"/>
      <c r="UZT54" s="192"/>
      <c r="UZU54" s="192"/>
      <c r="UZV54" s="192"/>
      <c r="UZW54" s="192"/>
      <c r="UZX54" s="192"/>
      <c r="UZY54" s="192"/>
      <c r="UZZ54" s="192"/>
      <c r="VAA54" s="192"/>
      <c r="VAB54" s="192"/>
      <c r="VAC54" s="192"/>
      <c r="VAD54" s="192"/>
      <c r="VAE54" s="192"/>
      <c r="VAF54" s="192"/>
      <c r="VAG54" s="192"/>
      <c r="VAH54" s="192"/>
      <c r="VAI54" s="192"/>
      <c r="VAJ54" s="192"/>
      <c r="VAK54" s="192"/>
      <c r="VAL54" s="192"/>
      <c r="VAM54" s="192"/>
      <c r="VAN54" s="192"/>
      <c r="VAO54" s="192"/>
      <c r="VAP54" s="192"/>
      <c r="VAQ54" s="192"/>
      <c r="VAR54" s="192"/>
      <c r="VAS54" s="192"/>
      <c r="VAT54" s="192"/>
      <c r="VAU54" s="192"/>
      <c r="VAV54" s="192"/>
      <c r="VAW54" s="192"/>
      <c r="VAX54" s="192"/>
      <c r="VAY54" s="192"/>
      <c r="VAZ54" s="192"/>
      <c r="VBA54" s="192"/>
      <c r="VBB54" s="192"/>
      <c r="VBC54" s="192"/>
      <c r="VBD54" s="192"/>
      <c r="VBE54" s="192"/>
      <c r="VBF54" s="192"/>
      <c r="VBG54" s="192"/>
      <c r="VBH54" s="192"/>
      <c r="VBI54" s="192"/>
      <c r="VBJ54" s="192"/>
      <c r="VBK54" s="192"/>
      <c r="VBL54" s="192"/>
      <c r="VBM54" s="192"/>
      <c r="VBN54" s="192"/>
      <c r="VBO54" s="192"/>
      <c r="VBP54" s="192"/>
      <c r="VBQ54" s="192"/>
      <c r="VBR54" s="192"/>
      <c r="VBS54" s="192"/>
      <c r="VBT54" s="192"/>
      <c r="VBU54" s="192"/>
      <c r="VBV54" s="192"/>
      <c r="VBW54" s="192"/>
      <c r="VBX54" s="192"/>
      <c r="VBY54" s="192"/>
      <c r="VBZ54" s="192"/>
      <c r="VCA54" s="192"/>
      <c r="VCB54" s="192"/>
      <c r="VCC54" s="192"/>
      <c r="VCD54" s="192"/>
      <c r="VCE54" s="192"/>
      <c r="VCF54" s="192"/>
      <c r="VCG54" s="192"/>
      <c r="VCH54" s="192"/>
      <c r="VCI54" s="192"/>
      <c r="VCJ54" s="192"/>
      <c r="VCK54" s="192"/>
      <c r="VCL54" s="192"/>
      <c r="VCM54" s="192"/>
      <c r="VCN54" s="192"/>
      <c r="VCO54" s="192"/>
      <c r="VCP54" s="192"/>
      <c r="VCQ54" s="192"/>
      <c r="VCR54" s="192"/>
      <c r="VCS54" s="192"/>
      <c r="VCT54" s="192"/>
      <c r="VCU54" s="192"/>
      <c r="VCV54" s="192"/>
      <c r="VCW54" s="192"/>
      <c r="VCX54" s="192"/>
      <c r="VCY54" s="192"/>
      <c r="VCZ54" s="192"/>
      <c r="VDA54" s="192"/>
      <c r="VDB54" s="192"/>
      <c r="VDC54" s="192"/>
      <c r="VDD54" s="192"/>
      <c r="VDE54" s="192"/>
      <c r="VDF54" s="192"/>
      <c r="VDG54" s="192"/>
      <c r="VDH54" s="192"/>
      <c r="VDI54" s="192"/>
      <c r="VDJ54" s="192"/>
      <c r="VDK54" s="192"/>
      <c r="VDL54" s="192"/>
      <c r="VDM54" s="192"/>
      <c r="VDN54" s="192"/>
      <c r="VDO54" s="192"/>
      <c r="VDP54" s="192"/>
      <c r="VDQ54" s="192"/>
      <c r="VDR54" s="192"/>
      <c r="VDS54" s="192"/>
      <c r="VDT54" s="192"/>
      <c r="VDU54" s="192"/>
      <c r="VDV54" s="192"/>
      <c r="VDW54" s="192"/>
      <c r="VDX54" s="192"/>
      <c r="VDY54" s="192"/>
      <c r="VDZ54" s="192"/>
      <c r="VEA54" s="192"/>
      <c r="VEB54" s="192"/>
      <c r="VEC54" s="192"/>
      <c r="VED54" s="192"/>
      <c r="VEE54" s="192"/>
      <c r="VEF54" s="192"/>
      <c r="VEG54" s="192"/>
      <c r="VEH54" s="192"/>
      <c r="VEI54" s="192"/>
      <c r="VEJ54" s="192"/>
      <c r="VEK54" s="192"/>
      <c r="VEL54" s="192"/>
      <c r="VEM54" s="192"/>
      <c r="VEN54" s="192"/>
      <c r="VEO54" s="192"/>
      <c r="VEP54" s="192"/>
      <c r="VEQ54" s="192"/>
      <c r="VER54" s="192"/>
      <c r="VES54" s="192"/>
      <c r="VET54" s="192"/>
      <c r="VEU54" s="192"/>
      <c r="VEV54" s="192"/>
      <c r="VEW54" s="192"/>
      <c r="VEX54" s="192"/>
      <c r="VEY54" s="192"/>
      <c r="VEZ54" s="192"/>
      <c r="VFA54" s="192"/>
      <c r="VFB54" s="192"/>
      <c r="VFC54" s="192"/>
      <c r="VFD54" s="192"/>
      <c r="VFE54" s="192"/>
      <c r="VFF54" s="192"/>
      <c r="VFG54" s="192"/>
      <c r="VFH54" s="192"/>
      <c r="VFI54" s="192"/>
      <c r="VFJ54" s="192"/>
      <c r="VFK54" s="192"/>
      <c r="VFL54" s="192"/>
      <c r="VFM54" s="192"/>
      <c r="VFN54" s="192"/>
      <c r="VFO54" s="192"/>
      <c r="VFP54" s="192"/>
      <c r="VFQ54" s="192"/>
      <c r="VFR54" s="192"/>
      <c r="VFS54" s="192"/>
      <c r="VFT54" s="192"/>
      <c r="VFU54" s="192"/>
      <c r="VFV54" s="192"/>
      <c r="VFW54" s="192"/>
      <c r="VFX54" s="192"/>
      <c r="VFY54" s="192"/>
      <c r="VFZ54" s="192"/>
      <c r="VGA54" s="192"/>
      <c r="VGB54" s="192"/>
      <c r="VGC54" s="192"/>
      <c r="VGD54" s="192"/>
      <c r="VGE54" s="192"/>
      <c r="VGF54" s="192"/>
      <c r="VGG54" s="192"/>
      <c r="VGH54" s="192"/>
      <c r="VGI54" s="192"/>
      <c r="VGJ54" s="192"/>
      <c r="VGK54" s="192"/>
      <c r="VGL54" s="192"/>
      <c r="VGM54" s="192"/>
      <c r="VGN54" s="192"/>
      <c r="VGO54" s="192"/>
      <c r="VGP54" s="192"/>
      <c r="VGQ54" s="192"/>
      <c r="VGR54" s="192"/>
      <c r="VGS54" s="192"/>
      <c r="VGT54" s="192"/>
      <c r="VGU54" s="192"/>
      <c r="VGV54" s="192"/>
      <c r="VGW54" s="192"/>
      <c r="VGX54" s="192"/>
      <c r="VGY54" s="192"/>
      <c r="VGZ54" s="192"/>
      <c r="VHA54" s="192"/>
      <c r="VHB54" s="192"/>
      <c r="VHC54" s="192"/>
      <c r="VHD54" s="192"/>
      <c r="VHE54" s="192"/>
      <c r="VHF54" s="192"/>
      <c r="VHG54" s="192"/>
      <c r="VHH54" s="192"/>
      <c r="VHI54" s="192"/>
      <c r="VHJ54" s="192"/>
      <c r="VHK54" s="192"/>
      <c r="VHL54" s="192"/>
      <c r="VHM54" s="192"/>
      <c r="VHN54" s="192"/>
      <c r="VHO54" s="192"/>
      <c r="VHP54" s="192"/>
      <c r="VHQ54" s="192"/>
      <c r="VHR54" s="192"/>
      <c r="VHS54" s="192"/>
      <c r="VHT54" s="192"/>
      <c r="VHU54" s="192"/>
      <c r="VHV54" s="192"/>
      <c r="VHW54" s="192"/>
      <c r="VHX54" s="192"/>
      <c r="VHY54" s="192"/>
      <c r="VHZ54" s="192"/>
      <c r="VIA54" s="192"/>
      <c r="VIB54" s="192"/>
      <c r="VIC54" s="192"/>
      <c r="VID54" s="192"/>
      <c r="VIE54" s="192"/>
      <c r="VIF54" s="192"/>
      <c r="VIG54" s="192"/>
      <c r="VIH54" s="192"/>
      <c r="VII54" s="192"/>
      <c r="VIJ54" s="192"/>
      <c r="VIK54" s="192"/>
      <c r="VIL54" s="192"/>
      <c r="VIM54" s="192"/>
      <c r="VIN54" s="192"/>
      <c r="VIO54" s="192"/>
      <c r="VIP54" s="192"/>
      <c r="VIQ54" s="192"/>
      <c r="VIR54" s="192"/>
      <c r="VIS54" s="192"/>
      <c r="VIT54" s="192"/>
      <c r="VIU54" s="192"/>
      <c r="VIV54" s="192"/>
      <c r="VIW54" s="192"/>
      <c r="VIX54" s="192"/>
      <c r="VIY54" s="192"/>
      <c r="VIZ54" s="192"/>
      <c r="VJA54" s="192"/>
      <c r="VJB54" s="192"/>
      <c r="VJC54" s="192"/>
      <c r="VJD54" s="192"/>
      <c r="VJE54" s="192"/>
      <c r="VJF54" s="192"/>
      <c r="VJG54" s="192"/>
      <c r="VJH54" s="192"/>
      <c r="VJI54" s="192"/>
      <c r="VJJ54" s="192"/>
      <c r="VJK54" s="192"/>
      <c r="VJL54" s="192"/>
      <c r="VJM54" s="192"/>
      <c r="VJN54" s="192"/>
      <c r="VJO54" s="192"/>
      <c r="VJP54" s="192"/>
      <c r="VJQ54" s="192"/>
      <c r="VJR54" s="192"/>
      <c r="VJS54" s="192"/>
      <c r="VJT54" s="192"/>
      <c r="VJU54" s="192"/>
      <c r="VJV54" s="192"/>
      <c r="VJW54" s="192"/>
      <c r="VJX54" s="192"/>
      <c r="VJY54" s="192"/>
      <c r="VJZ54" s="192"/>
      <c r="VKA54" s="192"/>
      <c r="VKB54" s="192"/>
      <c r="VKC54" s="192"/>
      <c r="VKD54" s="192"/>
      <c r="VKE54" s="192"/>
      <c r="VKF54" s="192"/>
      <c r="VKG54" s="192"/>
      <c r="VKH54" s="192"/>
      <c r="VKI54" s="192"/>
      <c r="VKJ54" s="192"/>
      <c r="VKK54" s="192"/>
      <c r="VKL54" s="192"/>
      <c r="VKM54" s="192"/>
      <c r="VKN54" s="192"/>
      <c r="VKO54" s="192"/>
      <c r="VKP54" s="192"/>
      <c r="VKQ54" s="192"/>
      <c r="VKR54" s="192"/>
      <c r="VKS54" s="192"/>
      <c r="VKT54" s="192"/>
      <c r="VKU54" s="192"/>
      <c r="VKV54" s="192"/>
      <c r="VKW54" s="192"/>
      <c r="VKX54" s="192"/>
      <c r="VKY54" s="192"/>
      <c r="VKZ54" s="192"/>
      <c r="VLA54" s="192"/>
      <c r="VLB54" s="192"/>
      <c r="VLC54" s="192"/>
      <c r="VLD54" s="192"/>
      <c r="VLE54" s="192"/>
      <c r="VLF54" s="192"/>
      <c r="VLG54" s="192"/>
      <c r="VLH54" s="192"/>
      <c r="VLI54" s="192"/>
      <c r="VLJ54" s="192"/>
      <c r="VLK54" s="192"/>
      <c r="VLL54" s="192"/>
      <c r="VLM54" s="192"/>
      <c r="VLN54" s="192"/>
      <c r="VLO54" s="192"/>
      <c r="VLP54" s="192"/>
      <c r="VLQ54" s="192"/>
      <c r="VLR54" s="192"/>
      <c r="VLS54" s="192"/>
      <c r="VLT54" s="192"/>
      <c r="VLU54" s="192"/>
      <c r="VLV54" s="192"/>
      <c r="VLW54" s="192"/>
      <c r="VLX54" s="192"/>
      <c r="VLY54" s="192"/>
      <c r="VLZ54" s="192"/>
      <c r="VMA54" s="192"/>
      <c r="VMB54" s="192"/>
      <c r="VMC54" s="192"/>
      <c r="VMD54" s="192"/>
      <c r="VME54" s="192"/>
      <c r="VMF54" s="192"/>
      <c r="VMG54" s="192"/>
      <c r="VMH54" s="192"/>
      <c r="VMI54" s="192"/>
      <c r="VMJ54" s="192"/>
      <c r="VMK54" s="192"/>
      <c r="VML54" s="192"/>
      <c r="VMM54" s="192"/>
      <c r="VMN54" s="192"/>
      <c r="VMO54" s="192"/>
      <c r="VMP54" s="192"/>
      <c r="VMQ54" s="192"/>
      <c r="VMR54" s="192"/>
      <c r="VMS54" s="192"/>
      <c r="VMT54" s="192"/>
      <c r="VMU54" s="192"/>
      <c r="VMV54" s="192"/>
      <c r="VMW54" s="192"/>
      <c r="VMX54" s="192"/>
      <c r="VMY54" s="192"/>
      <c r="VMZ54" s="192"/>
      <c r="VNA54" s="192"/>
      <c r="VNB54" s="192"/>
      <c r="VNC54" s="192"/>
      <c r="VND54" s="192"/>
      <c r="VNE54" s="192"/>
      <c r="VNF54" s="192"/>
      <c r="VNG54" s="192"/>
      <c r="VNH54" s="192"/>
      <c r="VNI54" s="192"/>
      <c r="VNJ54" s="192"/>
      <c r="VNK54" s="192"/>
      <c r="VNL54" s="192"/>
      <c r="VNM54" s="192"/>
      <c r="VNN54" s="192"/>
      <c r="VNO54" s="192"/>
      <c r="VNP54" s="192"/>
      <c r="VNQ54" s="192"/>
      <c r="VNR54" s="192"/>
      <c r="VNS54" s="192"/>
      <c r="VNT54" s="192"/>
      <c r="VNU54" s="192"/>
      <c r="VNV54" s="192"/>
      <c r="VNW54" s="192"/>
      <c r="VNX54" s="192"/>
      <c r="VNY54" s="192"/>
      <c r="VNZ54" s="192"/>
      <c r="VOA54" s="192"/>
      <c r="VOB54" s="192"/>
      <c r="VOC54" s="192"/>
      <c r="VOD54" s="192"/>
      <c r="VOE54" s="192"/>
      <c r="VOF54" s="192"/>
      <c r="VOG54" s="192"/>
      <c r="VOH54" s="192"/>
      <c r="VOI54" s="192"/>
      <c r="VOJ54" s="192"/>
      <c r="VOK54" s="192"/>
      <c r="VOL54" s="192"/>
      <c r="VOM54" s="192"/>
      <c r="VON54" s="192"/>
      <c r="VOO54" s="192"/>
      <c r="VOP54" s="192"/>
      <c r="VOQ54" s="192"/>
      <c r="VOR54" s="192"/>
      <c r="VOS54" s="192"/>
      <c r="VOT54" s="192"/>
      <c r="VOU54" s="192"/>
      <c r="VOV54" s="192"/>
      <c r="VOW54" s="192"/>
      <c r="VOX54" s="192"/>
      <c r="VOY54" s="192"/>
      <c r="VOZ54" s="192"/>
      <c r="VPA54" s="192"/>
      <c r="VPB54" s="192"/>
      <c r="VPC54" s="192"/>
      <c r="VPD54" s="192"/>
      <c r="VPE54" s="192"/>
      <c r="VPF54" s="192"/>
      <c r="VPG54" s="192"/>
      <c r="VPH54" s="192"/>
      <c r="VPI54" s="192"/>
      <c r="VPJ54" s="192"/>
      <c r="VPK54" s="192"/>
      <c r="VPL54" s="192"/>
      <c r="VPM54" s="192"/>
      <c r="VPN54" s="192"/>
      <c r="VPO54" s="192"/>
      <c r="VPP54" s="192"/>
      <c r="VPQ54" s="192"/>
      <c r="VPR54" s="192"/>
      <c r="VPS54" s="192"/>
      <c r="VPT54" s="192"/>
      <c r="VPU54" s="192"/>
      <c r="VPV54" s="192"/>
      <c r="VPW54" s="192"/>
      <c r="VPX54" s="192"/>
      <c r="VPY54" s="192"/>
      <c r="VPZ54" s="192"/>
      <c r="VQA54" s="192"/>
      <c r="VQB54" s="192"/>
      <c r="VQC54" s="192"/>
      <c r="VQD54" s="192"/>
      <c r="VQE54" s="192"/>
      <c r="VQF54" s="192"/>
      <c r="VQG54" s="192"/>
      <c r="VQH54" s="192"/>
      <c r="VQI54" s="192"/>
      <c r="VQJ54" s="192"/>
      <c r="VQK54" s="192"/>
      <c r="VQL54" s="192"/>
      <c r="VQM54" s="192"/>
      <c r="VQN54" s="192"/>
      <c r="VQO54" s="192"/>
      <c r="VQP54" s="192"/>
      <c r="VQQ54" s="192"/>
      <c r="VQR54" s="192"/>
      <c r="VQS54" s="192"/>
      <c r="VQT54" s="192"/>
      <c r="VQU54" s="192"/>
      <c r="VQV54" s="192"/>
      <c r="VQW54" s="192"/>
      <c r="VQX54" s="192"/>
      <c r="VQY54" s="192"/>
      <c r="VQZ54" s="192"/>
      <c r="VRA54" s="192"/>
      <c r="VRB54" s="192"/>
      <c r="VRC54" s="192"/>
      <c r="VRD54" s="192"/>
      <c r="VRE54" s="192"/>
      <c r="VRF54" s="192"/>
      <c r="VRG54" s="192"/>
      <c r="VRH54" s="192"/>
      <c r="VRI54" s="192"/>
      <c r="VRJ54" s="192"/>
      <c r="VRK54" s="192"/>
      <c r="VRL54" s="192"/>
      <c r="VRM54" s="192"/>
      <c r="VRN54" s="192"/>
      <c r="VRO54" s="192"/>
      <c r="VRP54" s="192"/>
      <c r="VRQ54" s="192"/>
      <c r="VRR54" s="192"/>
      <c r="VRS54" s="192"/>
      <c r="VRT54" s="192"/>
      <c r="VRU54" s="192"/>
      <c r="VRV54" s="192"/>
      <c r="VRW54" s="192"/>
      <c r="VRX54" s="192"/>
      <c r="VRY54" s="192"/>
      <c r="VRZ54" s="192"/>
      <c r="VSA54" s="192"/>
      <c r="VSB54" s="192"/>
      <c r="VSC54" s="192"/>
      <c r="VSD54" s="192"/>
      <c r="VSE54" s="192"/>
      <c r="VSF54" s="192"/>
      <c r="VSG54" s="192"/>
      <c r="VSH54" s="192"/>
      <c r="VSI54" s="192"/>
      <c r="VSJ54" s="192"/>
      <c r="VSK54" s="192"/>
      <c r="VSL54" s="192"/>
      <c r="VSM54" s="192"/>
      <c r="VSN54" s="192"/>
      <c r="VSO54" s="192"/>
      <c r="VSP54" s="192"/>
      <c r="VSQ54" s="192"/>
      <c r="VSR54" s="192"/>
      <c r="VSS54" s="192"/>
      <c r="VST54" s="192"/>
      <c r="VSU54" s="192"/>
      <c r="VSV54" s="192"/>
      <c r="VSW54" s="192"/>
      <c r="VSX54" s="192"/>
      <c r="VSY54" s="192"/>
      <c r="VSZ54" s="192"/>
      <c r="VTA54" s="192"/>
      <c r="VTB54" s="192"/>
      <c r="VTC54" s="192"/>
      <c r="VTD54" s="192"/>
      <c r="VTE54" s="192"/>
      <c r="VTF54" s="192"/>
      <c r="VTG54" s="192"/>
      <c r="VTH54" s="192"/>
      <c r="VTI54" s="192"/>
      <c r="VTJ54" s="192"/>
      <c r="VTK54" s="192"/>
      <c r="VTL54" s="192"/>
      <c r="VTM54" s="192"/>
      <c r="VTN54" s="192"/>
      <c r="VTO54" s="192"/>
      <c r="VTP54" s="192"/>
      <c r="VTQ54" s="192"/>
      <c r="VTR54" s="192"/>
      <c r="VTS54" s="192"/>
      <c r="VTT54" s="192"/>
      <c r="VTU54" s="192"/>
      <c r="VTV54" s="192"/>
      <c r="VTW54" s="192"/>
      <c r="VTX54" s="192"/>
      <c r="VTY54" s="192"/>
      <c r="VTZ54" s="192"/>
      <c r="VUA54" s="192"/>
      <c r="VUB54" s="192"/>
      <c r="VUC54" s="192"/>
      <c r="VUD54" s="192"/>
      <c r="VUE54" s="192"/>
      <c r="VUF54" s="192"/>
      <c r="VUG54" s="192"/>
      <c r="VUH54" s="192"/>
      <c r="VUI54" s="192"/>
      <c r="VUJ54" s="192"/>
      <c r="VUK54" s="192"/>
      <c r="VUL54" s="192"/>
      <c r="VUM54" s="192"/>
      <c r="VUN54" s="192"/>
      <c r="VUO54" s="192"/>
      <c r="VUP54" s="192"/>
      <c r="VUQ54" s="192"/>
      <c r="VUR54" s="192"/>
      <c r="VUS54" s="192"/>
      <c r="VUT54" s="192"/>
      <c r="VUU54" s="192"/>
      <c r="VUV54" s="192"/>
      <c r="VUW54" s="192"/>
      <c r="VUX54" s="192"/>
      <c r="VUY54" s="192"/>
      <c r="VUZ54" s="192"/>
      <c r="VVA54" s="192"/>
      <c r="VVB54" s="192"/>
      <c r="VVC54" s="192"/>
      <c r="VVD54" s="192"/>
      <c r="VVE54" s="192"/>
      <c r="VVF54" s="192"/>
      <c r="VVG54" s="192"/>
      <c r="VVH54" s="192"/>
      <c r="VVI54" s="192"/>
      <c r="VVJ54" s="192"/>
      <c r="VVK54" s="192"/>
      <c r="VVL54" s="192"/>
      <c r="VVM54" s="192"/>
      <c r="VVN54" s="192"/>
      <c r="VVO54" s="192"/>
      <c r="VVP54" s="192"/>
      <c r="VVQ54" s="192"/>
      <c r="VVR54" s="192"/>
      <c r="VVS54" s="192"/>
      <c r="VVT54" s="192"/>
      <c r="VVU54" s="192"/>
      <c r="VVV54" s="192"/>
      <c r="VVW54" s="192"/>
      <c r="VVX54" s="192"/>
      <c r="VVY54" s="192"/>
      <c r="VVZ54" s="192"/>
      <c r="VWA54" s="192"/>
      <c r="VWB54" s="192"/>
      <c r="VWC54" s="192"/>
      <c r="VWD54" s="192"/>
      <c r="VWE54" s="192"/>
      <c r="VWF54" s="192"/>
      <c r="VWG54" s="192"/>
      <c r="VWH54" s="192"/>
      <c r="VWI54" s="192"/>
      <c r="VWJ54" s="192"/>
      <c r="VWK54" s="192"/>
      <c r="VWL54" s="192"/>
      <c r="VWM54" s="192"/>
      <c r="VWN54" s="192"/>
      <c r="VWO54" s="192"/>
      <c r="VWP54" s="192"/>
      <c r="VWQ54" s="192"/>
      <c r="VWR54" s="192"/>
      <c r="VWS54" s="192"/>
      <c r="VWT54" s="192"/>
      <c r="VWU54" s="192"/>
      <c r="VWV54" s="192"/>
      <c r="VWW54" s="192"/>
      <c r="VWX54" s="192"/>
      <c r="VWY54" s="192"/>
      <c r="VWZ54" s="192"/>
      <c r="VXA54" s="192"/>
      <c r="VXB54" s="192"/>
      <c r="VXC54" s="192"/>
      <c r="VXD54" s="192"/>
      <c r="VXE54" s="192"/>
      <c r="VXF54" s="192"/>
      <c r="VXG54" s="192"/>
      <c r="VXH54" s="192"/>
      <c r="VXI54" s="192"/>
      <c r="VXJ54" s="192"/>
      <c r="VXK54" s="192"/>
      <c r="VXL54" s="192"/>
      <c r="VXM54" s="192"/>
      <c r="VXN54" s="192"/>
      <c r="VXO54" s="192"/>
      <c r="VXP54" s="192"/>
      <c r="VXQ54" s="192"/>
      <c r="VXR54" s="192"/>
      <c r="VXS54" s="192"/>
      <c r="VXT54" s="192"/>
      <c r="VXU54" s="192"/>
      <c r="VXV54" s="192"/>
      <c r="VXW54" s="192"/>
      <c r="VXX54" s="192"/>
      <c r="VXY54" s="192"/>
      <c r="VXZ54" s="192"/>
      <c r="VYA54" s="192"/>
      <c r="VYB54" s="192"/>
      <c r="VYC54" s="192"/>
      <c r="VYD54" s="192"/>
      <c r="VYE54" s="192"/>
      <c r="VYF54" s="192"/>
      <c r="VYG54" s="192"/>
      <c r="VYH54" s="192"/>
      <c r="VYI54" s="192"/>
      <c r="VYJ54" s="192"/>
      <c r="VYK54" s="192"/>
      <c r="VYL54" s="192"/>
      <c r="VYM54" s="192"/>
      <c r="VYN54" s="192"/>
      <c r="VYO54" s="192"/>
      <c r="VYP54" s="192"/>
      <c r="VYQ54" s="192"/>
      <c r="VYR54" s="192"/>
      <c r="VYS54" s="192"/>
      <c r="VYT54" s="192"/>
      <c r="VYU54" s="192"/>
      <c r="VYV54" s="192"/>
      <c r="VYW54" s="192"/>
      <c r="VYX54" s="192"/>
      <c r="VYY54" s="192"/>
      <c r="VYZ54" s="192"/>
      <c r="VZA54" s="192"/>
      <c r="VZB54" s="192"/>
      <c r="VZC54" s="192"/>
      <c r="VZD54" s="192"/>
      <c r="VZE54" s="192"/>
      <c r="VZF54" s="192"/>
      <c r="VZG54" s="192"/>
      <c r="VZH54" s="192"/>
      <c r="VZI54" s="192"/>
      <c r="VZJ54" s="192"/>
      <c r="VZK54" s="192"/>
      <c r="VZL54" s="192"/>
      <c r="VZM54" s="192"/>
      <c r="VZN54" s="192"/>
      <c r="VZO54" s="192"/>
      <c r="VZP54" s="192"/>
      <c r="VZQ54" s="192"/>
      <c r="VZR54" s="192"/>
      <c r="VZS54" s="192"/>
      <c r="VZT54" s="192"/>
      <c r="VZU54" s="192"/>
      <c r="VZV54" s="192"/>
      <c r="VZW54" s="192"/>
      <c r="VZX54" s="192"/>
      <c r="VZY54" s="192"/>
      <c r="VZZ54" s="192"/>
      <c r="WAA54" s="192"/>
      <c r="WAB54" s="192"/>
      <c r="WAC54" s="192"/>
      <c r="WAD54" s="192"/>
      <c r="WAE54" s="192"/>
      <c r="WAF54" s="192"/>
      <c r="WAG54" s="192"/>
      <c r="WAH54" s="192"/>
      <c r="WAI54" s="192"/>
      <c r="WAJ54" s="192"/>
      <c r="WAK54" s="192"/>
      <c r="WAL54" s="192"/>
      <c r="WAM54" s="192"/>
      <c r="WAN54" s="192"/>
      <c r="WAO54" s="192"/>
      <c r="WAP54" s="192"/>
      <c r="WAQ54" s="192"/>
      <c r="WAR54" s="192"/>
      <c r="WAS54" s="192"/>
      <c r="WAT54" s="192"/>
      <c r="WAU54" s="192"/>
      <c r="WAV54" s="192"/>
      <c r="WAW54" s="192"/>
      <c r="WAX54" s="192"/>
      <c r="WAY54" s="192"/>
      <c r="WAZ54" s="192"/>
      <c r="WBA54" s="192"/>
      <c r="WBB54" s="192"/>
      <c r="WBC54" s="192"/>
      <c r="WBD54" s="192"/>
      <c r="WBE54" s="192"/>
      <c r="WBF54" s="192"/>
      <c r="WBG54" s="192"/>
      <c r="WBH54" s="192"/>
      <c r="WBI54" s="192"/>
      <c r="WBJ54" s="192"/>
      <c r="WBK54" s="192"/>
      <c r="WBL54" s="192"/>
      <c r="WBM54" s="192"/>
      <c r="WBN54" s="192"/>
      <c r="WBO54" s="192"/>
      <c r="WBP54" s="192"/>
      <c r="WBQ54" s="192"/>
      <c r="WBR54" s="192"/>
      <c r="WBS54" s="192"/>
      <c r="WBT54" s="192"/>
      <c r="WBU54" s="192"/>
      <c r="WBV54" s="192"/>
      <c r="WBW54" s="192"/>
      <c r="WBX54" s="192"/>
      <c r="WBY54" s="192"/>
      <c r="WBZ54" s="192"/>
      <c r="WCA54" s="192"/>
      <c r="WCB54" s="192"/>
      <c r="WCC54" s="192"/>
      <c r="WCD54" s="192"/>
      <c r="WCE54" s="192"/>
      <c r="WCF54" s="192"/>
      <c r="WCG54" s="192"/>
      <c r="WCH54" s="192"/>
      <c r="WCI54" s="192"/>
      <c r="WCJ54" s="192"/>
      <c r="WCK54" s="192"/>
      <c r="WCL54" s="192"/>
      <c r="WCM54" s="192"/>
      <c r="WCN54" s="192"/>
      <c r="WCO54" s="192"/>
      <c r="WCP54" s="192"/>
      <c r="WCQ54" s="192"/>
      <c r="WCR54" s="192"/>
      <c r="WCS54" s="192"/>
      <c r="WCT54" s="192"/>
      <c r="WCU54" s="192"/>
      <c r="WCV54" s="192"/>
      <c r="WCW54" s="192"/>
      <c r="WCX54" s="192"/>
      <c r="WCY54" s="192"/>
      <c r="WCZ54" s="192"/>
      <c r="WDA54" s="192"/>
      <c r="WDB54" s="192"/>
      <c r="WDC54" s="192"/>
      <c r="WDD54" s="192"/>
      <c r="WDE54" s="192"/>
      <c r="WDF54" s="192"/>
      <c r="WDG54" s="192"/>
      <c r="WDH54" s="192"/>
      <c r="WDI54" s="192"/>
      <c r="WDJ54" s="192"/>
      <c r="WDK54" s="192"/>
      <c r="WDL54" s="192"/>
      <c r="WDM54" s="192"/>
      <c r="WDN54" s="192"/>
      <c r="WDO54" s="192"/>
      <c r="WDP54" s="192"/>
      <c r="WDQ54" s="192"/>
      <c r="WDR54" s="192"/>
      <c r="WDS54" s="192"/>
      <c r="WDT54" s="192"/>
      <c r="WDU54" s="192"/>
      <c r="WDV54" s="192"/>
      <c r="WDW54" s="192"/>
      <c r="WDX54" s="192"/>
      <c r="WDY54" s="192"/>
      <c r="WDZ54" s="192"/>
      <c r="WEA54" s="192"/>
      <c r="WEB54" s="192"/>
      <c r="WEC54" s="192"/>
      <c r="WED54" s="192"/>
      <c r="WEE54" s="192"/>
      <c r="WEF54" s="192"/>
      <c r="WEG54" s="192"/>
      <c r="WEH54" s="192"/>
      <c r="WEI54" s="192"/>
      <c r="WEJ54" s="192"/>
      <c r="WEK54" s="192"/>
      <c r="WEL54" s="192"/>
      <c r="WEM54" s="192"/>
      <c r="WEN54" s="192"/>
      <c r="WEO54" s="192"/>
      <c r="WEP54" s="192"/>
      <c r="WEQ54" s="192"/>
      <c r="WER54" s="192"/>
      <c r="WES54" s="192"/>
      <c r="WET54" s="192"/>
      <c r="WEU54" s="192"/>
      <c r="WEV54" s="192"/>
      <c r="WEW54" s="192"/>
      <c r="WEX54" s="192"/>
      <c r="WEY54" s="192"/>
      <c r="WEZ54" s="192"/>
      <c r="WFA54" s="192"/>
      <c r="WFB54" s="192"/>
      <c r="WFC54" s="192"/>
      <c r="WFD54" s="192"/>
      <c r="WFE54" s="192"/>
      <c r="WFF54" s="192"/>
      <c r="WFG54" s="192"/>
      <c r="WFH54" s="192"/>
      <c r="WFI54" s="192"/>
      <c r="WFJ54" s="192"/>
      <c r="WFK54" s="192"/>
      <c r="WFL54" s="192"/>
      <c r="WFM54" s="192"/>
      <c r="WFN54" s="192"/>
      <c r="WFO54" s="192"/>
      <c r="WFP54" s="192"/>
      <c r="WFQ54" s="192"/>
      <c r="WFR54" s="192"/>
      <c r="WFS54" s="192"/>
      <c r="WFT54" s="192"/>
      <c r="WFU54" s="192"/>
      <c r="WFV54" s="192"/>
      <c r="WFW54" s="192"/>
      <c r="WFX54" s="192"/>
      <c r="WFY54" s="192"/>
      <c r="WFZ54" s="192"/>
      <c r="WGA54" s="192"/>
      <c r="WGB54" s="192"/>
      <c r="WGC54" s="192"/>
      <c r="WGD54" s="192"/>
      <c r="WGE54" s="192"/>
      <c r="WGF54" s="192"/>
      <c r="WGG54" s="192"/>
      <c r="WGH54" s="192"/>
      <c r="WGI54" s="192"/>
      <c r="WGJ54" s="192"/>
      <c r="WGK54" s="192"/>
      <c r="WGL54" s="192"/>
      <c r="WGM54" s="192"/>
      <c r="WGN54" s="192"/>
      <c r="WGO54" s="192"/>
      <c r="WGP54" s="192"/>
      <c r="WGQ54" s="192"/>
      <c r="WGR54" s="192"/>
      <c r="WGS54" s="192"/>
      <c r="WGT54" s="192"/>
      <c r="WGU54" s="192"/>
      <c r="WGV54" s="192"/>
      <c r="WGW54" s="192"/>
      <c r="WGX54" s="192"/>
      <c r="WGY54" s="192"/>
      <c r="WGZ54" s="192"/>
      <c r="WHA54" s="192"/>
      <c r="WHB54" s="192"/>
      <c r="WHC54" s="192"/>
      <c r="WHD54" s="192"/>
      <c r="WHE54" s="192"/>
      <c r="WHF54" s="192"/>
      <c r="WHG54" s="192"/>
      <c r="WHH54" s="192"/>
      <c r="WHI54" s="192"/>
      <c r="WHJ54" s="192"/>
      <c r="WHK54" s="192"/>
      <c r="WHL54" s="192"/>
      <c r="WHM54" s="192"/>
      <c r="WHN54" s="192"/>
      <c r="WHO54" s="192"/>
      <c r="WHP54" s="192"/>
      <c r="WHQ54" s="192"/>
      <c r="WHR54" s="192"/>
      <c r="WHS54" s="192"/>
      <c r="WHT54" s="192"/>
      <c r="WHU54" s="192"/>
      <c r="WHV54" s="192"/>
      <c r="WHW54" s="192"/>
      <c r="WHX54" s="192"/>
      <c r="WHY54" s="192"/>
      <c r="WHZ54" s="192"/>
      <c r="WIA54" s="192"/>
      <c r="WIB54" s="192"/>
      <c r="WIC54" s="192"/>
      <c r="WID54" s="192"/>
      <c r="WIE54" s="192"/>
      <c r="WIF54" s="192"/>
      <c r="WIG54" s="192"/>
      <c r="WIH54" s="192"/>
      <c r="WII54" s="192"/>
      <c r="WIJ54" s="192"/>
      <c r="WIK54" s="192"/>
      <c r="WIL54" s="192"/>
      <c r="WIM54" s="192"/>
      <c r="WIN54" s="192"/>
      <c r="WIO54" s="192"/>
      <c r="WIP54" s="192"/>
      <c r="WIQ54" s="192"/>
      <c r="WIR54" s="192"/>
      <c r="WIS54" s="192"/>
      <c r="WIT54" s="192"/>
      <c r="WIU54" s="192"/>
      <c r="WIV54" s="192"/>
      <c r="WIW54" s="192"/>
      <c r="WIX54" s="192"/>
      <c r="WIY54" s="192"/>
      <c r="WIZ54" s="192"/>
      <c r="WJA54" s="192"/>
      <c r="WJB54" s="192"/>
      <c r="WJC54" s="192"/>
      <c r="WJD54" s="192"/>
      <c r="WJE54" s="192"/>
      <c r="WJF54" s="192"/>
      <c r="WJG54" s="192"/>
      <c r="WJH54" s="192"/>
      <c r="WJI54" s="192"/>
      <c r="WJJ54" s="192"/>
      <c r="WJK54" s="192"/>
      <c r="WJL54" s="192"/>
      <c r="WJM54" s="192"/>
      <c r="WJN54" s="192"/>
      <c r="WJO54" s="192"/>
      <c r="WJP54" s="192"/>
      <c r="WJQ54" s="192"/>
      <c r="WJR54" s="192"/>
      <c r="WJS54" s="192"/>
      <c r="WJT54" s="192"/>
      <c r="WJU54" s="192"/>
      <c r="WJV54" s="192"/>
      <c r="WJW54" s="192"/>
      <c r="WJX54" s="192"/>
      <c r="WJY54" s="192"/>
      <c r="WJZ54" s="192"/>
      <c r="WKA54" s="192"/>
      <c r="WKB54" s="192"/>
      <c r="WKC54" s="192"/>
      <c r="WKD54" s="192"/>
      <c r="WKE54" s="192"/>
      <c r="WKF54" s="192"/>
      <c r="WKG54" s="192"/>
      <c r="WKH54" s="192"/>
      <c r="WKI54" s="192"/>
      <c r="WKJ54" s="192"/>
      <c r="WKK54" s="192"/>
      <c r="WKL54" s="192"/>
      <c r="WKM54" s="192"/>
      <c r="WKN54" s="192"/>
      <c r="WKO54" s="192"/>
      <c r="WKP54" s="192"/>
      <c r="WKQ54" s="192"/>
      <c r="WKR54" s="192"/>
      <c r="WKS54" s="192"/>
      <c r="WKT54" s="192"/>
      <c r="WKU54" s="192"/>
      <c r="WKV54" s="192"/>
      <c r="WKW54" s="192"/>
      <c r="WKX54" s="192"/>
      <c r="WKY54" s="192"/>
      <c r="WKZ54" s="192"/>
      <c r="WLA54" s="192"/>
      <c r="WLB54" s="192"/>
      <c r="WLC54" s="192"/>
      <c r="WLD54" s="192"/>
      <c r="WLE54" s="192"/>
      <c r="WLF54" s="192"/>
      <c r="WLG54" s="192"/>
      <c r="WLH54" s="192"/>
      <c r="WLI54" s="192"/>
      <c r="WLJ54" s="192"/>
      <c r="WLK54" s="192"/>
      <c r="WLL54" s="192"/>
      <c r="WLM54" s="192"/>
      <c r="WLN54" s="192"/>
      <c r="WLO54" s="192"/>
      <c r="WLP54" s="192"/>
      <c r="WLQ54" s="192"/>
      <c r="WLR54" s="192"/>
      <c r="WLS54" s="192"/>
      <c r="WLT54" s="192"/>
      <c r="WLU54" s="192"/>
      <c r="WLV54" s="192"/>
      <c r="WLW54" s="192"/>
      <c r="WLX54" s="192"/>
      <c r="WLY54" s="192"/>
      <c r="WLZ54" s="192"/>
      <c r="WMA54" s="192"/>
      <c r="WMB54" s="192"/>
      <c r="WMC54" s="192"/>
      <c r="WMD54" s="192"/>
      <c r="WME54" s="192"/>
      <c r="WMF54" s="192"/>
      <c r="WMG54" s="192"/>
      <c r="WMH54" s="192"/>
      <c r="WMI54" s="192"/>
      <c r="WMJ54" s="192"/>
      <c r="WMK54" s="192"/>
      <c r="WML54" s="192"/>
      <c r="WMM54" s="192"/>
      <c r="WMN54" s="192"/>
      <c r="WMO54" s="192"/>
      <c r="WMP54" s="192"/>
      <c r="WMQ54" s="192"/>
      <c r="WMR54" s="192"/>
      <c r="WMS54" s="192"/>
      <c r="WMT54" s="192"/>
      <c r="WMU54" s="192"/>
      <c r="WMV54" s="192"/>
      <c r="WMW54" s="192"/>
      <c r="WMX54" s="192"/>
      <c r="WMY54" s="192"/>
      <c r="WMZ54" s="192"/>
      <c r="WNA54" s="192"/>
      <c r="WNB54" s="192"/>
      <c r="WNC54" s="192"/>
      <c r="WND54" s="192"/>
      <c r="WNE54" s="192"/>
      <c r="WNF54" s="192"/>
      <c r="WNG54" s="192"/>
      <c r="WNH54" s="192"/>
      <c r="WNI54" s="192"/>
      <c r="WNJ54" s="192"/>
      <c r="WNK54" s="192"/>
      <c r="WNL54" s="192"/>
      <c r="WNM54" s="192"/>
      <c r="WNN54" s="192"/>
      <c r="WNO54" s="192"/>
      <c r="WNP54" s="192"/>
      <c r="WNQ54" s="192"/>
      <c r="WNR54" s="192"/>
      <c r="WNS54" s="192"/>
      <c r="WNT54" s="192"/>
      <c r="WNU54" s="192"/>
      <c r="WNV54" s="192"/>
      <c r="WNW54" s="192"/>
      <c r="WNX54" s="192"/>
      <c r="WNY54" s="192"/>
      <c r="WNZ54" s="192"/>
      <c r="WOA54" s="192"/>
      <c r="WOB54" s="192"/>
      <c r="WOC54" s="192"/>
      <c r="WOD54" s="192"/>
      <c r="WOE54" s="192"/>
      <c r="WOF54" s="192"/>
      <c r="WOG54" s="192"/>
      <c r="WOH54" s="192"/>
      <c r="WOI54" s="192"/>
      <c r="WOJ54" s="192"/>
      <c r="WOK54" s="192"/>
      <c r="WOL54" s="192"/>
      <c r="WOM54" s="192"/>
      <c r="WON54" s="192"/>
      <c r="WOO54" s="192"/>
      <c r="WOP54" s="192"/>
      <c r="WOQ54" s="192"/>
      <c r="WOR54" s="192"/>
      <c r="WOS54" s="192"/>
      <c r="WOT54" s="192"/>
      <c r="WOU54" s="192"/>
      <c r="WOV54" s="192"/>
      <c r="WOW54" s="192"/>
      <c r="WOX54" s="192"/>
      <c r="WOY54" s="192"/>
      <c r="WOZ54" s="192"/>
      <c r="WPA54" s="192"/>
      <c r="WPB54" s="192"/>
      <c r="WPC54" s="192"/>
      <c r="WPD54" s="192"/>
      <c r="WPE54" s="192"/>
      <c r="WPF54" s="192"/>
      <c r="WPG54" s="192"/>
      <c r="WPH54" s="192"/>
      <c r="WPI54" s="192"/>
      <c r="WPJ54" s="192"/>
      <c r="WPK54" s="192"/>
      <c r="WPL54" s="192"/>
      <c r="WPM54" s="192"/>
      <c r="WPN54" s="192"/>
      <c r="WPO54" s="192"/>
      <c r="WPP54" s="192"/>
      <c r="WPQ54" s="192"/>
      <c r="WPR54" s="192"/>
      <c r="WPS54" s="192"/>
      <c r="WPT54" s="192"/>
      <c r="WPU54" s="192"/>
      <c r="WPV54" s="192"/>
      <c r="WPW54" s="192"/>
      <c r="WPX54" s="192"/>
      <c r="WPY54" s="192"/>
      <c r="WPZ54" s="192"/>
      <c r="WQA54" s="192"/>
      <c r="WQB54" s="192"/>
      <c r="WQC54" s="192"/>
      <c r="WQD54" s="192"/>
      <c r="WQE54" s="192"/>
      <c r="WQF54" s="192"/>
      <c r="WQG54" s="192"/>
      <c r="WQH54" s="192"/>
      <c r="WQI54" s="192"/>
      <c r="WQJ54" s="192"/>
      <c r="WQK54" s="192"/>
      <c r="WQL54" s="192"/>
      <c r="WQM54" s="192"/>
      <c r="WQN54" s="192"/>
      <c r="WQO54" s="192"/>
      <c r="WQP54" s="192"/>
      <c r="WQQ54" s="192"/>
      <c r="WQR54" s="192"/>
      <c r="WQS54" s="192"/>
      <c r="WQT54" s="192"/>
      <c r="WQU54" s="192"/>
      <c r="WQV54" s="192"/>
      <c r="WQW54" s="192"/>
      <c r="WQX54" s="192"/>
      <c r="WQY54" s="192"/>
      <c r="WQZ54" s="192"/>
      <c r="WRA54" s="192"/>
      <c r="WRB54" s="192"/>
      <c r="WRC54" s="192"/>
      <c r="WRD54" s="192"/>
      <c r="WRE54" s="192"/>
      <c r="WRF54" s="192"/>
      <c r="WRG54" s="192"/>
      <c r="WRH54" s="192"/>
      <c r="WRI54" s="192"/>
      <c r="WRJ54" s="192"/>
      <c r="WRK54" s="192"/>
      <c r="WRL54" s="192"/>
      <c r="WRM54" s="192"/>
      <c r="WRN54" s="192"/>
      <c r="WRO54" s="192"/>
      <c r="WRP54" s="192"/>
      <c r="WRQ54" s="192"/>
      <c r="WRR54" s="192"/>
      <c r="WRS54" s="192"/>
      <c r="WRT54" s="192"/>
      <c r="WRU54" s="192"/>
      <c r="WRV54" s="192"/>
      <c r="WRW54" s="192"/>
      <c r="WRX54" s="192"/>
      <c r="WRY54" s="192"/>
      <c r="WRZ54" s="192"/>
      <c r="WSA54" s="192"/>
      <c r="WSB54" s="192"/>
      <c r="WSC54" s="192"/>
      <c r="WSD54" s="192"/>
      <c r="WSE54" s="192"/>
      <c r="WSF54" s="192"/>
      <c r="WSG54" s="192"/>
      <c r="WSH54" s="192"/>
      <c r="WSI54" s="192"/>
      <c r="WSJ54" s="192"/>
      <c r="WSK54" s="192"/>
      <c r="WSL54" s="192"/>
      <c r="WSM54" s="192"/>
      <c r="WSN54" s="192"/>
      <c r="WSO54" s="192"/>
      <c r="WSP54" s="192"/>
      <c r="WSQ54" s="192"/>
      <c r="WSR54" s="192"/>
      <c r="WSS54" s="192"/>
      <c r="WST54" s="192"/>
      <c r="WSU54" s="192"/>
      <c r="WSV54" s="192"/>
      <c r="WSW54" s="192"/>
      <c r="WSX54" s="192"/>
      <c r="WSY54" s="192"/>
      <c r="WSZ54" s="192"/>
      <c r="WTA54" s="192"/>
      <c r="WTB54" s="192"/>
      <c r="WTC54" s="192"/>
      <c r="WTD54" s="192"/>
      <c r="WTE54" s="192"/>
      <c r="WTF54" s="192"/>
      <c r="WTG54" s="192"/>
      <c r="WTH54" s="192"/>
      <c r="WTI54" s="192"/>
      <c r="WTJ54" s="192"/>
      <c r="WTK54" s="192"/>
      <c r="WTL54" s="192"/>
      <c r="WTM54" s="192"/>
      <c r="WTN54" s="192"/>
      <c r="WTO54" s="192"/>
      <c r="WTP54" s="192"/>
      <c r="WTQ54" s="192"/>
      <c r="WTR54" s="192"/>
      <c r="WTS54" s="192"/>
      <c r="WTT54" s="192"/>
      <c r="WTU54" s="192"/>
      <c r="WTV54" s="192"/>
      <c r="WTW54" s="192"/>
      <c r="WTX54" s="192"/>
      <c r="WTY54" s="192"/>
      <c r="WTZ54" s="192"/>
      <c r="WUA54" s="192"/>
      <c r="WUB54" s="192"/>
      <c r="WUC54" s="192"/>
      <c r="WUD54" s="192"/>
      <c r="WUE54" s="192"/>
      <c r="WUF54" s="192"/>
      <c r="WUG54" s="192"/>
      <c r="WUH54" s="192"/>
      <c r="WUI54" s="192"/>
      <c r="WUJ54" s="192"/>
      <c r="WUK54" s="192"/>
      <c r="WUL54" s="192"/>
      <c r="WUM54" s="192"/>
      <c r="WUN54" s="192"/>
      <c r="WUO54" s="192"/>
      <c r="WUP54" s="192"/>
      <c r="WUQ54" s="192"/>
      <c r="WUR54" s="192"/>
      <c r="WUS54" s="192"/>
      <c r="WUT54" s="192"/>
      <c r="WUU54" s="192"/>
      <c r="WUV54" s="192"/>
      <c r="WUW54" s="192"/>
      <c r="WUX54" s="192"/>
      <c r="WUY54" s="192"/>
      <c r="WUZ54" s="192"/>
      <c r="WVA54" s="192"/>
      <c r="WVB54" s="192"/>
      <c r="WVC54" s="192"/>
      <c r="WVD54" s="192"/>
      <c r="WVE54" s="192"/>
      <c r="WVF54" s="192"/>
      <c r="WVG54" s="192"/>
      <c r="WVH54" s="192"/>
      <c r="WVI54" s="192"/>
    </row>
    <row r="55" spans="1:16129" s="194" customFormat="1">
      <c r="B55" s="246" t="s">
        <v>412</v>
      </c>
      <c r="C55" s="215"/>
      <c r="I55" s="192"/>
      <c r="J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c r="CG55" s="192"/>
      <c r="CH55" s="192"/>
      <c r="CI55" s="192"/>
      <c r="CJ55" s="192"/>
      <c r="CK55" s="192"/>
      <c r="CL55" s="192"/>
      <c r="CM55" s="192"/>
      <c r="CN55" s="192"/>
      <c r="CO55" s="192"/>
      <c r="CP55" s="192"/>
      <c r="CQ55" s="192"/>
      <c r="CR55" s="192"/>
      <c r="CS55" s="192"/>
      <c r="CT55" s="192"/>
      <c r="CU55" s="192"/>
      <c r="CV55" s="192"/>
      <c r="CW55" s="192"/>
      <c r="CX55" s="192"/>
      <c r="CY55" s="192"/>
      <c r="CZ55" s="192"/>
      <c r="DA55" s="192"/>
      <c r="DB55" s="192"/>
      <c r="DC55" s="192"/>
      <c r="DD55" s="192"/>
      <c r="DE55" s="192"/>
      <c r="DF55" s="192"/>
      <c r="DG55" s="192"/>
      <c r="DH55" s="192"/>
      <c r="DI55" s="192"/>
      <c r="DJ55" s="192"/>
      <c r="DK55" s="192"/>
      <c r="DL55" s="192"/>
      <c r="DM55" s="192"/>
      <c r="DN55" s="192"/>
      <c r="DO55" s="192"/>
      <c r="DP55" s="192"/>
      <c r="DQ55" s="192"/>
      <c r="DR55" s="192"/>
      <c r="DS55" s="192"/>
      <c r="DT55" s="192"/>
      <c r="DU55" s="192"/>
      <c r="DV55" s="192"/>
      <c r="DW55" s="192"/>
      <c r="DX55" s="192"/>
      <c r="DY55" s="192"/>
      <c r="DZ55" s="192"/>
      <c r="EA55" s="192"/>
      <c r="EB55" s="192"/>
      <c r="EC55" s="192"/>
      <c r="ED55" s="192"/>
      <c r="EE55" s="192"/>
      <c r="EF55" s="192"/>
      <c r="EG55" s="192"/>
      <c r="EH55" s="192"/>
      <c r="EI55" s="192"/>
      <c r="EJ55" s="192"/>
      <c r="EK55" s="192"/>
      <c r="EL55" s="192"/>
      <c r="EM55" s="192"/>
      <c r="EN55" s="192"/>
      <c r="EO55" s="192"/>
      <c r="EP55" s="192"/>
      <c r="EQ55" s="192"/>
      <c r="ER55" s="192"/>
      <c r="ES55" s="192"/>
      <c r="ET55" s="192"/>
      <c r="EU55" s="192"/>
      <c r="EV55" s="192"/>
      <c r="EW55" s="192"/>
      <c r="EX55" s="192"/>
      <c r="EY55" s="192"/>
      <c r="EZ55" s="192"/>
      <c r="FA55" s="192"/>
      <c r="FB55" s="192"/>
      <c r="FC55" s="192"/>
      <c r="FD55" s="192"/>
      <c r="FE55" s="192"/>
      <c r="FF55" s="192"/>
      <c r="FG55" s="192"/>
      <c r="FH55" s="192"/>
      <c r="FI55" s="192"/>
      <c r="FJ55" s="192"/>
      <c r="FK55" s="192"/>
      <c r="FL55" s="192"/>
      <c r="FM55" s="192"/>
      <c r="FN55" s="192"/>
      <c r="FO55" s="192"/>
      <c r="FP55" s="192"/>
      <c r="FQ55" s="192"/>
      <c r="FR55" s="192"/>
      <c r="FS55" s="192"/>
      <c r="FT55" s="192"/>
      <c r="FU55" s="192"/>
      <c r="FV55" s="192"/>
      <c r="FW55" s="192"/>
      <c r="FX55" s="192"/>
      <c r="FY55" s="192"/>
      <c r="FZ55" s="192"/>
      <c r="GA55" s="192"/>
      <c r="GB55" s="192"/>
      <c r="GC55" s="192"/>
      <c r="GD55" s="192"/>
      <c r="GE55" s="192"/>
      <c r="GF55" s="192"/>
      <c r="GG55" s="192"/>
      <c r="GH55" s="192"/>
      <c r="GI55" s="192"/>
      <c r="GJ55" s="192"/>
      <c r="GK55" s="192"/>
      <c r="GL55" s="192"/>
      <c r="GM55" s="192"/>
      <c r="GN55" s="192"/>
      <c r="GO55" s="192"/>
      <c r="GP55" s="192"/>
      <c r="GQ55" s="192"/>
      <c r="GR55" s="192"/>
      <c r="GS55" s="192"/>
      <c r="GT55" s="192"/>
      <c r="GU55" s="192"/>
      <c r="GV55" s="192"/>
      <c r="GW55" s="192"/>
      <c r="GX55" s="192"/>
      <c r="GY55" s="192"/>
      <c r="GZ55" s="192"/>
      <c r="HA55" s="192"/>
      <c r="HB55" s="192"/>
      <c r="HC55" s="192"/>
      <c r="HD55" s="192"/>
      <c r="HE55" s="192"/>
      <c r="HF55" s="192"/>
      <c r="HG55" s="192"/>
      <c r="HH55" s="192"/>
      <c r="HI55" s="192"/>
      <c r="HJ55" s="192"/>
      <c r="HK55" s="192"/>
      <c r="HL55" s="192"/>
      <c r="HM55" s="192"/>
      <c r="HN55" s="192"/>
      <c r="HO55" s="192"/>
      <c r="HP55" s="192"/>
      <c r="HQ55" s="192"/>
      <c r="HR55" s="192"/>
      <c r="HS55" s="192"/>
      <c r="HT55" s="192"/>
      <c r="HU55" s="192"/>
      <c r="HV55" s="192"/>
      <c r="HW55" s="192"/>
      <c r="HX55" s="192"/>
      <c r="HY55" s="192"/>
      <c r="HZ55" s="192"/>
      <c r="IA55" s="192"/>
      <c r="IB55" s="192"/>
      <c r="IC55" s="192"/>
      <c r="ID55" s="192"/>
      <c r="IE55" s="192"/>
      <c r="IF55" s="192"/>
      <c r="IG55" s="192"/>
      <c r="IH55" s="192"/>
      <c r="II55" s="192"/>
      <c r="IJ55" s="192"/>
      <c r="IK55" s="192"/>
      <c r="IL55" s="192"/>
      <c r="IM55" s="192"/>
      <c r="IN55" s="192"/>
      <c r="IO55" s="192"/>
      <c r="IP55" s="192"/>
      <c r="IQ55" s="192"/>
      <c r="IR55" s="192"/>
      <c r="IS55" s="192"/>
      <c r="IT55" s="192"/>
      <c r="IU55" s="192"/>
      <c r="IV55" s="192"/>
      <c r="IW55" s="192"/>
      <c r="IX55" s="192"/>
      <c r="IY55" s="192"/>
      <c r="IZ55" s="192"/>
      <c r="JA55" s="192"/>
      <c r="JB55" s="192"/>
      <c r="JC55" s="192"/>
      <c r="JD55" s="192"/>
      <c r="JE55" s="192"/>
      <c r="JF55" s="192"/>
      <c r="JG55" s="192"/>
      <c r="JH55" s="192"/>
      <c r="JI55" s="192"/>
      <c r="JJ55" s="192"/>
      <c r="JK55" s="192"/>
      <c r="JL55" s="192"/>
      <c r="JM55" s="192"/>
      <c r="JN55" s="192"/>
      <c r="JO55" s="192"/>
      <c r="JP55" s="192"/>
      <c r="JQ55" s="192"/>
      <c r="JR55" s="192"/>
      <c r="JS55" s="192"/>
      <c r="JT55" s="192"/>
      <c r="JU55" s="192"/>
      <c r="JV55" s="192"/>
      <c r="JW55" s="192"/>
      <c r="JX55" s="192"/>
      <c r="JY55" s="192"/>
      <c r="JZ55" s="192"/>
      <c r="KA55" s="192"/>
      <c r="KB55" s="192"/>
      <c r="KC55" s="192"/>
      <c r="KD55" s="192"/>
      <c r="KE55" s="192"/>
      <c r="KF55" s="192"/>
      <c r="KG55" s="192"/>
      <c r="KH55" s="192"/>
      <c r="KI55" s="192"/>
      <c r="KJ55" s="192"/>
      <c r="KK55" s="192"/>
      <c r="KL55" s="192"/>
      <c r="KM55" s="192"/>
      <c r="KN55" s="192"/>
      <c r="KO55" s="192"/>
      <c r="KP55" s="192"/>
      <c r="KQ55" s="192"/>
      <c r="KR55" s="192"/>
      <c r="KS55" s="192"/>
      <c r="KT55" s="192"/>
      <c r="KU55" s="192"/>
      <c r="KV55" s="192"/>
      <c r="KW55" s="192"/>
      <c r="KX55" s="192"/>
      <c r="KY55" s="192"/>
      <c r="KZ55" s="192"/>
      <c r="LA55" s="192"/>
      <c r="LB55" s="192"/>
      <c r="LC55" s="192"/>
      <c r="LD55" s="192"/>
      <c r="LE55" s="192"/>
      <c r="LF55" s="192"/>
      <c r="LG55" s="192"/>
      <c r="LH55" s="192"/>
      <c r="LI55" s="192"/>
      <c r="LJ55" s="192"/>
      <c r="LK55" s="192"/>
      <c r="LL55" s="192"/>
      <c r="LM55" s="192"/>
      <c r="LN55" s="192"/>
      <c r="LO55" s="192"/>
      <c r="LP55" s="192"/>
      <c r="LQ55" s="192"/>
      <c r="LR55" s="192"/>
      <c r="LS55" s="192"/>
      <c r="LT55" s="192"/>
      <c r="LU55" s="192"/>
      <c r="LV55" s="192"/>
      <c r="LW55" s="192"/>
      <c r="LX55" s="192"/>
      <c r="LY55" s="192"/>
      <c r="LZ55" s="192"/>
      <c r="MA55" s="192"/>
      <c r="MB55" s="192"/>
      <c r="MC55" s="192"/>
      <c r="MD55" s="192"/>
      <c r="ME55" s="192"/>
      <c r="MF55" s="192"/>
      <c r="MG55" s="192"/>
      <c r="MH55" s="192"/>
      <c r="MI55" s="192"/>
      <c r="MJ55" s="192"/>
      <c r="MK55" s="192"/>
      <c r="ML55" s="192"/>
      <c r="MM55" s="192"/>
      <c r="MN55" s="192"/>
      <c r="MO55" s="192"/>
      <c r="MP55" s="192"/>
      <c r="MQ55" s="192"/>
      <c r="MR55" s="192"/>
      <c r="MS55" s="192"/>
      <c r="MT55" s="192"/>
      <c r="MU55" s="192"/>
      <c r="MV55" s="192"/>
      <c r="MW55" s="192"/>
      <c r="MX55" s="192"/>
      <c r="MY55" s="192"/>
      <c r="MZ55" s="192"/>
      <c r="NA55" s="192"/>
      <c r="NB55" s="192"/>
      <c r="NC55" s="192"/>
      <c r="ND55" s="192"/>
      <c r="NE55" s="192"/>
      <c r="NF55" s="192"/>
      <c r="NG55" s="192"/>
      <c r="NH55" s="192"/>
      <c r="NI55" s="192"/>
      <c r="NJ55" s="192"/>
      <c r="NK55" s="192"/>
      <c r="NL55" s="192"/>
      <c r="NM55" s="192"/>
      <c r="NN55" s="192"/>
      <c r="NO55" s="192"/>
      <c r="NP55" s="192"/>
      <c r="NQ55" s="192"/>
      <c r="NR55" s="192"/>
      <c r="NS55" s="192"/>
      <c r="NT55" s="192"/>
      <c r="NU55" s="192"/>
      <c r="NV55" s="192"/>
      <c r="NW55" s="192"/>
      <c r="NX55" s="192"/>
      <c r="NY55" s="192"/>
      <c r="NZ55" s="192"/>
      <c r="OA55" s="192"/>
      <c r="OB55" s="192"/>
      <c r="OC55" s="192"/>
      <c r="OD55" s="192"/>
      <c r="OE55" s="192"/>
      <c r="OF55" s="192"/>
      <c r="OG55" s="192"/>
      <c r="OH55" s="192"/>
      <c r="OI55" s="192"/>
      <c r="OJ55" s="192"/>
      <c r="OK55" s="192"/>
      <c r="OL55" s="192"/>
      <c r="OM55" s="192"/>
      <c r="ON55" s="192"/>
      <c r="OO55" s="192"/>
      <c r="OP55" s="192"/>
      <c r="OQ55" s="192"/>
      <c r="OR55" s="192"/>
      <c r="OS55" s="192"/>
      <c r="OT55" s="192"/>
      <c r="OU55" s="192"/>
      <c r="OV55" s="192"/>
      <c r="OW55" s="192"/>
      <c r="OX55" s="192"/>
      <c r="OY55" s="192"/>
      <c r="OZ55" s="192"/>
      <c r="PA55" s="192"/>
      <c r="PB55" s="192"/>
      <c r="PC55" s="192"/>
      <c r="PD55" s="192"/>
      <c r="PE55" s="192"/>
      <c r="PF55" s="192"/>
      <c r="PG55" s="192"/>
      <c r="PH55" s="192"/>
      <c r="PI55" s="192"/>
      <c r="PJ55" s="192"/>
      <c r="PK55" s="192"/>
      <c r="PL55" s="192"/>
      <c r="PM55" s="192"/>
      <c r="PN55" s="192"/>
      <c r="PO55" s="192"/>
      <c r="PP55" s="192"/>
      <c r="PQ55" s="192"/>
      <c r="PR55" s="192"/>
      <c r="PS55" s="192"/>
      <c r="PT55" s="192"/>
      <c r="PU55" s="192"/>
      <c r="PV55" s="192"/>
      <c r="PW55" s="192"/>
      <c r="PX55" s="192"/>
      <c r="PY55" s="192"/>
      <c r="PZ55" s="192"/>
      <c r="QA55" s="192"/>
      <c r="QB55" s="192"/>
      <c r="QC55" s="192"/>
      <c r="QD55" s="192"/>
      <c r="QE55" s="192"/>
      <c r="QF55" s="192"/>
      <c r="QG55" s="192"/>
      <c r="QH55" s="192"/>
      <c r="QI55" s="192"/>
      <c r="QJ55" s="192"/>
      <c r="QK55" s="192"/>
      <c r="QL55" s="192"/>
      <c r="QM55" s="192"/>
      <c r="QN55" s="192"/>
      <c r="QO55" s="192"/>
      <c r="QP55" s="192"/>
      <c r="QQ55" s="192"/>
      <c r="QR55" s="192"/>
      <c r="QS55" s="192"/>
      <c r="QT55" s="192"/>
      <c r="QU55" s="192"/>
      <c r="QV55" s="192"/>
      <c r="QW55" s="192"/>
      <c r="QX55" s="192"/>
      <c r="QY55" s="192"/>
      <c r="QZ55" s="192"/>
      <c r="RA55" s="192"/>
      <c r="RB55" s="192"/>
      <c r="RC55" s="192"/>
      <c r="RD55" s="192"/>
      <c r="RE55" s="192"/>
      <c r="RF55" s="192"/>
      <c r="RG55" s="192"/>
      <c r="RH55" s="192"/>
      <c r="RI55" s="192"/>
      <c r="RJ55" s="192"/>
      <c r="RK55" s="192"/>
      <c r="RL55" s="192"/>
      <c r="RM55" s="192"/>
      <c r="RN55" s="192"/>
      <c r="RO55" s="192"/>
      <c r="RP55" s="192"/>
      <c r="RQ55" s="192"/>
      <c r="RR55" s="192"/>
      <c r="RS55" s="192"/>
      <c r="RT55" s="192"/>
      <c r="RU55" s="192"/>
      <c r="RV55" s="192"/>
      <c r="RW55" s="192"/>
      <c r="RX55" s="192"/>
      <c r="RY55" s="192"/>
      <c r="RZ55" s="192"/>
      <c r="SA55" s="192"/>
      <c r="SB55" s="192"/>
      <c r="SC55" s="192"/>
      <c r="SD55" s="192"/>
      <c r="SE55" s="192"/>
      <c r="SF55" s="192"/>
      <c r="SG55" s="192"/>
      <c r="SH55" s="192"/>
      <c r="SI55" s="192"/>
      <c r="SJ55" s="192"/>
      <c r="SK55" s="192"/>
      <c r="SL55" s="192"/>
      <c r="SM55" s="192"/>
      <c r="SN55" s="192"/>
      <c r="SO55" s="192"/>
      <c r="SP55" s="192"/>
      <c r="SQ55" s="192"/>
      <c r="SR55" s="192"/>
      <c r="SS55" s="192"/>
      <c r="ST55" s="192"/>
      <c r="SU55" s="192"/>
      <c r="SV55" s="192"/>
      <c r="SW55" s="192"/>
      <c r="SX55" s="192"/>
      <c r="SY55" s="192"/>
      <c r="SZ55" s="192"/>
      <c r="TA55" s="192"/>
      <c r="TB55" s="192"/>
      <c r="TC55" s="192"/>
      <c r="TD55" s="192"/>
      <c r="TE55" s="192"/>
      <c r="TF55" s="192"/>
      <c r="TG55" s="192"/>
      <c r="TH55" s="192"/>
      <c r="TI55" s="192"/>
      <c r="TJ55" s="192"/>
      <c r="TK55" s="192"/>
      <c r="TL55" s="192"/>
      <c r="TM55" s="192"/>
      <c r="TN55" s="192"/>
      <c r="TO55" s="192"/>
      <c r="TP55" s="192"/>
      <c r="TQ55" s="192"/>
      <c r="TR55" s="192"/>
      <c r="TS55" s="192"/>
      <c r="TT55" s="192"/>
      <c r="TU55" s="192"/>
      <c r="TV55" s="192"/>
      <c r="TW55" s="192"/>
      <c r="TX55" s="192"/>
      <c r="TY55" s="192"/>
      <c r="TZ55" s="192"/>
      <c r="UA55" s="192"/>
      <c r="UB55" s="192"/>
      <c r="UC55" s="192"/>
      <c r="UD55" s="192"/>
      <c r="UE55" s="192"/>
      <c r="UF55" s="192"/>
      <c r="UG55" s="192"/>
      <c r="UH55" s="192"/>
      <c r="UI55" s="192"/>
      <c r="UJ55" s="192"/>
      <c r="UK55" s="192"/>
      <c r="UL55" s="192"/>
      <c r="UM55" s="192"/>
      <c r="UN55" s="192"/>
      <c r="UO55" s="192"/>
      <c r="UP55" s="192"/>
      <c r="UQ55" s="192"/>
      <c r="UR55" s="192"/>
      <c r="US55" s="192"/>
      <c r="UT55" s="192"/>
      <c r="UU55" s="192"/>
      <c r="UV55" s="192"/>
      <c r="UW55" s="192"/>
      <c r="UX55" s="192"/>
      <c r="UY55" s="192"/>
      <c r="UZ55" s="192"/>
      <c r="VA55" s="192"/>
      <c r="VB55" s="192"/>
      <c r="VC55" s="192"/>
      <c r="VD55" s="192"/>
      <c r="VE55" s="192"/>
      <c r="VF55" s="192"/>
      <c r="VG55" s="192"/>
      <c r="VH55" s="192"/>
      <c r="VI55" s="192"/>
      <c r="VJ55" s="192"/>
      <c r="VK55" s="192"/>
      <c r="VL55" s="192"/>
      <c r="VM55" s="192"/>
      <c r="VN55" s="192"/>
      <c r="VO55" s="192"/>
      <c r="VP55" s="192"/>
      <c r="VQ55" s="192"/>
      <c r="VR55" s="192"/>
      <c r="VS55" s="192"/>
      <c r="VT55" s="192"/>
      <c r="VU55" s="192"/>
      <c r="VV55" s="192"/>
      <c r="VW55" s="192"/>
      <c r="VX55" s="192"/>
      <c r="VY55" s="192"/>
      <c r="VZ55" s="192"/>
      <c r="WA55" s="192"/>
      <c r="WB55" s="192"/>
      <c r="WC55" s="192"/>
      <c r="WD55" s="192"/>
      <c r="WE55" s="192"/>
      <c r="WF55" s="192"/>
      <c r="WG55" s="192"/>
      <c r="WH55" s="192"/>
      <c r="WI55" s="192"/>
      <c r="WJ55" s="192"/>
      <c r="WK55" s="192"/>
      <c r="WL55" s="192"/>
      <c r="WM55" s="192"/>
      <c r="WN55" s="192"/>
      <c r="WO55" s="192"/>
      <c r="WP55" s="192"/>
      <c r="WQ55" s="192"/>
      <c r="WR55" s="192"/>
      <c r="WS55" s="192"/>
      <c r="WT55" s="192"/>
      <c r="WU55" s="192"/>
      <c r="WV55" s="192"/>
      <c r="WW55" s="192"/>
      <c r="WX55" s="192"/>
      <c r="WY55" s="192"/>
      <c r="WZ55" s="192"/>
      <c r="XA55" s="192"/>
      <c r="XB55" s="192"/>
      <c r="XC55" s="192"/>
      <c r="XD55" s="192"/>
      <c r="XE55" s="192"/>
      <c r="XF55" s="192"/>
      <c r="XG55" s="192"/>
      <c r="XH55" s="192"/>
      <c r="XI55" s="192"/>
      <c r="XJ55" s="192"/>
      <c r="XK55" s="192"/>
      <c r="XL55" s="192"/>
      <c r="XM55" s="192"/>
      <c r="XN55" s="192"/>
      <c r="XO55" s="192"/>
      <c r="XP55" s="192"/>
      <c r="XQ55" s="192"/>
      <c r="XR55" s="192"/>
      <c r="XS55" s="192"/>
      <c r="XT55" s="192"/>
      <c r="XU55" s="192"/>
      <c r="XV55" s="192"/>
      <c r="XW55" s="192"/>
      <c r="XX55" s="192"/>
      <c r="XY55" s="192"/>
      <c r="XZ55" s="192"/>
      <c r="YA55" s="192"/>
      <c r="YB55" s="192"/>
      <c r="YC55" s="192"/>
      <c r="YD55" s="192"/>
      <c r="YE55" s="192"/>
      <c r="YF55" s="192"/>
      <c r="YG55" s="192"/>
      <c r="YH55" s="192"/>
      <c r="YI55" s="192"/>
      <c r="YJ55" s="192"/>
      <c r="YK55" s="192"/>
      <c r="YL55" s="192"/>
      <c r="YM55" s="192"/>
      <c r="YN55" s="192"/>
      <c r="YO55" s="192"/>
      <c r="YP55" s="192"/>
      <c r="YQ55" s="192"/>
      <c r="YR55" s="192"/>
      <c r="YS55" s="192"/>
      <c r="YT55" s="192"/>
      <c r="YU55" s="192"/>
      <c r="YV55" s="192"/>
      <c r="YW55" s="192"/>
      <c r="YX55" s="192"/>
      <c r="YY55" s="192"/>
      <c r="YZ55" s="192"/>
      <c r="ZA55" s="192"/>
      <c r="ZB55" s="192"/>
      <c r="ZC55" s="192"/>
      <c r="ZD55" s="192"/>
      <c r="ZE55" s="192"/>
      <c r="ZF55" s="192"/>
      <c r="ZG55" s="192"/>
      <c r="ZH55" s="192"/>
      <c r="ZI55" s="192"/>
      <c r="ZJ55" s="192"/>
      <c r="ZK55" s="192"/>
      <c r="ZL55" s="192"/>
      <c r="ZM55" s="192"/>
      <c r="ZN55" s="192"/>
      <c r="ZO55" s="192"/>
      <c r="ZP55" s="192"/>
      <c r="ZQ55" s="192"/>
      <c r="ZR55" s="192"/>
      <c r="ZS55" s="192"/>
      <c r="ZT55" s="192"/>
      <c r="ZU55" s="192"/>
      <c r="ZV55" s="192"/>
      <c r="ZW55" s="192"/>
      <c r="ZX55" s="192"/>
      <c r="ZY55" s="192"/>
      <c r="ZZ55" s="192"/>
      <c r="AAA55" s="192"/>
      <c r="AAB55" s="192"/>
      <c r="AAC55" s="192"/>
      <c r="AAD55" s="192"/>
      <c r="AAE55" s="192"/>
      <c r="AAF55" s="192"/>
      <c r="AAG55" s="192"/>
      <c r="AAH55" s="192"/>
      <c r="AAI55" s="192"/>
      <c r="AAJ55" s="192"/>
      <c r="AAK55" s="192"/>
      <c r="AAL55" s="192"/>
      <c r="AAM55" s="192"/>
      <c r="AAN55" s="192"/>
      <c r="AAO55" s="192"/>
      <c r="AAP55" s="192"/>
      <c r="AAQ55" s="192"/>
      <c r="AAR55" s="192"/>
      <c r="AAS55" s="192"/>
      <c r="AAT55" s="192"/>
      <c r="AAU55" s="192"/>
      <c r="AAV55" s="192"/>
      <c r="AAW55" s="192"/>
      <c r="AAX55" s="192"/>
      <c r="AAY55" s="192"/>
      <c r="AAZ55" s="192"/>
      <c r="ABA55" s="192"/>
      <c r="ABB55" s="192"/>
      <c r="ABC55" s="192"/>
      <c r="ABD55" s="192"/>
      <c r="ABE55" s="192"/>
      <c r="ABF55" s="192"/>
      <c r="ABG55" s="192"/>
      <c r="ABH55" s="192"/>
      <c r="ABI55" s="192"/>
      <c r="ABJ55" s="192"/>
      <c r="ABK55" s="192"/>
      <c r="ABL55" s="192"/>
      <c r="ABM55" s="192"/>
      <c r="ABN55" s="192"/>
      <c r="ABO55" s="192"/>
      <c r="ABP55" s="192"/>
      <c r="ABQ55" s="192"/>
      <c r="ABR55" s="192"/>
      <c r="ABS55" s="192"/>
      <c r="ABT55" s="192"/>
      <c r="ABU55" s="192"/>
      <c r="ABV55" s="192"/>
      <c r="ABW55" s="192"/>
      <c r="ABX55" s="192"/>
      <c r="ABY55" s="192"/>
      <c r="ABZ55" s="192"/>
      <c r="ACA55" s="192"/>
      <c r="ACB55" s="192"/>
      <c r="ACC55" s="192"/>
      <c r="ACD55" s="192"/>
      <c r="ACE55" s="192"/>
      <c r="ACF55" s="192"/>
      <c r="ACG55" s="192"/>
      <c r="ACH55" s="192"/>
      <c r="ACI55" s="192"/>
      <c r="ACJ55" s="192"/>
      <c r="ACK55" s="192"/>
      <c r="ACL55" s="192"/>
      <c r="ACM55" s="192"/>
      <c r="ACN55" s="192"/>
      <c r="ACO55" s="192"/>
      <c r="ACP55" s="192"/>
      <c r="ACQ55" s="192"/>
      <c r="ACR55" s="192"/>
      <c r="ACS55" s="192"/>
      <c r="ACT55" s="192"/>
      <c r="ACU55" s="192"/>
      <c r="ACV55" s="192"/>
      <c r="ACW55" s="192"/>
      <c r="ACX55" s="192"/>
      <c r="ACY55" s="192"/>
      <c r="ACZ55" s="192"/>
      <c r="ADA55" s="192"/>
      <c r="ADB55" s="192"/>
      <c r="ADC55" s="192"/>
      <c r="ADD55" s="192"/>
      <c r="ADE55" s="192"/>
      <c r="ADF55" s="192"/>
      <c r="ADG55" s="192"/>
      <c r="ADH55" s="192"/>
      <c r="ADI55" s="192"/>
      <c r="ADJ55" s="192"/>
      <c r="ADK55" s="192"/>
      <c r="ADL55" s="192"/>
      <c r="ADM55" s="192"/>
      <c r="ADN55" s="192"/>
      <c r="ADO55" s="192"/>
      <c r="ADP55" s="192"/>
      <c r="ADQ55" s="192"/>
      <c r="ADR55" s="192"/>
      <c r="ADS55" s="192"/>
      <c r="ADT55" s="192"/>
      <c r="ADU55" s="192"/>
      <c r="ADV55" s="192"/>
      <c r="ADW55" s="192"/>
      <c r="ADX55" s="192"/>
      <c r="ADY55" s="192"/>
      <c r="ADZ55" s="192"/>
      <c r="AEA55" s="192"/>
      <c r="AEB55" s="192"/>
      <c r="AEC55" s="192"/>
      <c r="AED55" s="192"/>
      <c r="AEE55" s="192"/>
      <c r="AEF55" s="192"/>
      <c r="AEG55" s="192"/>
      <c r="AEH55" s="192"/>
      <c r="AEI55" s="192"/>
      <c r="AEJ55" s="192"/>
      <c r="AEK55" s="192"/>
      <c r="AEL55" s="192"/>
      <c r="AEM55" s="192"/>
      <c r="AEN55" s="192"/>
      <c r="AEO55" s="192"/>
      <c r="AEP55" s="192"/>
      <c r="AEQ55" s="192"/>
      <c r="AER55" s="192"/>
      <c r="AES55" s="192"/>
      <c r="AET55" s="192"/>
      <c r="AEU55" s="192"/>
      <c r="AEV55" s="192"/>
      <c r="AEW55" s="192"/>
      <c r="AEX55" s="192"/>
      <c r="AEY55" s="192"/>
      <c r="AEZ55" s="192"/>
      <c r="AFA55" s="192"/>
      <c r="AFB55" s="192"/>
      <c r="AFC55" s="192"/>
      <c r="AFD55" s="192"/>
      <c r="AFE55" s="192"/>
      <c r="AFF55" s="192"/>
      <c r="AFG55" s="192"/>
      <c r="AFH55" s="192"/>
      <c r="AFI55" s="192"/>
      <c r="AFJ55" s="192"/>
      <c r="AFK55" s="192"/>
      <c r="AFL55" s="192"/>
      <c r="AFM55" s="192"/>
      <c r="AFN55" s="192"/>
      <c r="AFO55" s="192"/>
      <c r="AFP55" s="192"/>
      <c r="AFQ55" s="192"/>
      <c r="AFR55" s="192"/>
      <c r="AFS55" s="192"/>
      <c r="AFT55" s="192"/>
      <c r="AFU55" s="192"/>
      <c r="AFV55" s="192"/>
      <c r="AFW55" s="192"/>
      <c r="AFX55" s="192"/>
      <c r="AFY55" s="192"/>
      <c r="AFZ55" s="192"/>
      <c r="AGA55" s="192"/>
      <c r="AGB55" s="192"/>
      <c r="AGC55" s="192"/>
      <c r="AGD55" s="192"/>
      <c r="AGE55" s="192"/>
      <c r="AGF55" s="192"/>
      <c r="AGG55" s="192"/>
      <c r="AGH55" s="192"/>
      <c r="AGI55" s="192"/>
      <c r="AGJ55" s="192"/>
      <c r="AGK55" s="192"/>
      <c r="AGL55" s="192"/>
      <c r="AGM55" s="192"/>
      <c r="AGN55" s="192"/>
      <c r="AGO55" s="192"/>
      <c r="AGP55" s="192"/>
      <c r="AGQ55" s="192"/>
      <c r="AGR55" s="192"/>
      <c r="AGS55" s="192"/>
      <c r="AGT55" s="192"/>
      <c r="AGU55" s="192"/>
      <c r="AGV55" s="192"/>
      <c r="AGW55" s="192"/>
      <c r="AGX55" s="192"/>
      <c r="AGY55" s="192"/>
      <c r="AGZ55" s="192"/>
      <c r="AHA55" s="192"/>
      <c r="AHB55" s="192"/>
      <c r="AHC55" s="192"/>
      <c r="AHD55" s="192"/>
      <c r="AHE55" s="192"/>
      <c r="AHF55" s="192"/>
      <c r="AHG55" s="192"/>
      <c r="AHH55" s="192"/>
      <c r="AHI55" s="192"/>
      <c r="AHJ55" s="192"/>
      <c r="AHK55" s="192"/>
      <c r="AHL55" s="192"/>
      <c r="AHM55" s="192"/>
      <c r="AHN55" s="192"/>
      <c r="AHO55" s="192"/>
      <c r="AHP55" s="192"/>
      <c r="AHQ55" s="192"/>
      <c r="AHR55" s="192"/>
      <c r="AHS55" s="192"/>
      <c r="AHT55" s="192"/>
      <c r="AHU55" s="192"/>
      <c r="AHV55" s="192"/>
      <c r="AHW55" s="192"/>
      <c r="AHX55" s="192"/>
      <c r="AHY55" s="192"/>
      <c r="AHZ55" s="192"/>
      <c r="AIA55" s="192"/>
      <c r="AIB55" s="192"/>
      <c r="AIC55" s="192"/>
      <c r="AID55" s="192"/>
      <c r="AIE55" s="192"/>
      <c r="AIF55" s="192"/>
      <c r="AIG55" s="192"/>
      <c r="AIH55" s="192"/>
      <c r="AII55" s="192"/>
      <c r="AIJ55" s="192"/>
      <c r="AIK55" s="192"/>
      <c r="AIL55" s="192"/>
      <c r="AIM55" s="192"/>
      <c r="AIN55" s="192"/>
      <c r="AIO55" s="192"/>
      <c r="AIP55" s="192"/>
      <c r="AIQ55" s="192"/>
      <c r="AIR55" s="192"/>
      <c r="AIS55" s="192"/>
      <c r="AIT55" s="192"/>
      <c r="AIU55" s="192"/>
      <c r="AIV55" s="192"/>
      <c r="AIW55" s="192"/>
      <c r="AIX55" s="192"/>
      <c r="AIY55" s="192"/>
      <c r="AIZ55" s="192"/>
      <c r="AJA55" s="192"/>
      <c r="AJB55" s="192"/>
      <c r="AJC55" s="192"/>
      <c r="AJD55" s="192"/>
      <c r="AJE55" s="192"/>
      <c r="AJF55" s="192"/>
      <c r="AJG55" s="192"/>
      <c r="AJH55" s="192"/>
      <c r="AJI55" s="192"/>
      <c r="AJJ55" s="192"/>
      <c r="AJK55" s="192"/>
      <c r="AJL55" s="192"/>
      <c r="AJM55" s="192"/>
      <c r="AJN55" s="192"/>
      <c r="AJO55" s="192"/>
      <c r="AJP55" s="192"/>
      <c r="AJQ55" s="192"/>
      <c r="AJR55" s="192"/>
      <c r="AJS55" s="192"/>
      <c r="AJT55" s="192"/>
      <c r="AJU55" s="192"/>
      <c r="AJV55" s="192"/>
      <c r="AJW55" s="192"/>
      <c r="AJX55" s="192"/>
      <c r="AJY55" s="192"/>
      <c r="AJZ55" s="192"/>
      <c r="AKA55" s="192"/>
      <c r="AKB55" s="192"/>
      <c r="AKC55" s="192"/>
      <c r="AKD55" s="192"/>
      <c r="AKE55" s="192"/>
      <c r="AKF55" s="192"/>
      <c r="AKG55" s="192"/>
      <c r="AKH55" s="192"/>
      <c r="AKI55" s="192"/>
      <c r="AKJ55" s="192"/>
      <c r="AKK55" s="192"/>
      <c r="AKL55" s="192"/>
      <c r="AKM55" s="192"/>
      <c r="AKN55" s="192"/>
      <c r="AKO55" s="192"/>
      <c r="AKP55" s="192"/>
      <c r="AKQ55" s="192"/>
      <c r="AKR55" s="192"/>
      <c r="AKS55" s="192"/>
      <c r="AKT55" s="192"/>
      <c r="AKU55" s="192"/>
      <c r="AKV55" s="192"/>
      <c r="AKW55" s="192"/>
      <c r="AKX55" s="192"/>
      <c r="AKY55" s="192"/>
      <c r="AKZ55" s="192"/>
      <c r="ALA55" s="192"/>
      <c r="ALB55" s="192"/>
      <c r="ALC55" s="192"/>
      <c r="ALD55" s="192"/>
      <c r="ALE55" s="192"/>
      <c r="ALF55" s="192"/>
      <c r="ALG55" s="192"/>
      <c r="ALH55" s="192"/>
      <c r="ALI55" s="192"/>
      <c r="ALJ55" s="192"/>
      <c r="ALK55" s="192"/>
      <c r="ALL55" s="192"/>
      <c r="ALM55" s="192"/>
      <c r="ALN55" s="192"/>
      <c r="ALO55" s="192"/>
      <c r="ALP55" s="192"/>
      <c r="ALQ55" s="192"/>
      <c r="ALR55" s="192"/>
      <c r="ALS55" s="192"/>
      <c r="ALT55" s="192"/>
      <c r="ALU55" s="192"/>
      <c r="ALV55" s="192"/>
      <c r="ALW55" s="192"/>
      <c r="ALX55" s="192"/>
      <c r="ALY55" s="192"/>
      <c r="ALZ55" s="192"/>
      <c r="AMA55" s="192"/>
      <c r="AMB55" s="192"/>
      <c r="AMC55" s="192"/>
      <c r="AMD55" s="192"/>
      <c r="AME55" s="192"/>
      <c r="AMF55" s="192"/>
      <c r="AMG55" s="192"/>
      <c r="AMH55" s="192"/>
      <c r="AMI55" s="192"/>
      <c r="AMJ55" s="192"/>
      <c r="AMK55" s="192"/>
      <c r="AML55" s="192"/>
      <c r="AMM55" s="192"/>
      <c r="AMN55" s="192"/>
      <c r="AMO55" s="192"/>
      <c r="AMP55" s="192"/>
      <c r="AMQ55" s="192"/>
      <c r="AMR55" s="192"/>
      <c r="AMS55" s="192"/>
      <c r="AMT55" s="192"/>
      <c r="AMU55" s="192"/>
      <c r="AMV55" s="192"/>
      <c r="AMW55" s="192"/>
      <c r="AMX55" s="192"/>
      <c r="AMY55" s="192"/>
      <c r="AMZ55" s="192"/>
      <c r="ANA55" s="192"/>
      <c r="ANB55" s="192"/>
      <c r="ANC55" s="192"/>
      <c r="AND55" s="192"/>
      <c r="ANE55" s="192"/>
      <c r="ANF55" s="192"/>
      <c r="ANG55" s="192"/>
      <c r="ANH55" s="192"/>
      <c r="ANI55" s="192"/>
      <c r="ANJ55" s="192"/>
      <c r="ANK55" s="192"/>
      <c r="ANL55" s="192"/>
      <c r="ANM55" s="192"/>
      <c r="ANN55" s="192"/>
      <c r="ANO55" s="192"/>
      <c r="ANP55" s="192"/>
      <c r="ANQ55" s="192"/>
      <c r="ANR55" s="192"/>
      <c r="ANS55" s="192"/>
      <c r="ANT55" s="192"/>
      <c r="ANU55" s="192"/>
      <c r="ANV55" s="192"/>
      <c r="ANW55" s="192"/>
      <c r="ANX55" s="192"/>
      <c r="ANY55" s="192"/>
      <c r="ANZ55" s="192"/>
      <c r="AOA55" s="192"/>
      <c r="AOB55" s="192"/>
      <c r="AOC55" s="192"/>
      <c r="AOD55" s="192"/>
      <c r="AOE55" s="192"/>
      <c r="AOF55" s="192"/>
      <c r="AOG55" s="192"/>
      <c r="AOH55" s="192"/>
      <c r="AOI55" s="192"/>
      <c r="AOJ55" s="192"/>
      <c r="AOK55" s="192"/>
      <c r="AOL55" s="192"/>
      <c r="AOM55" s="192"/>
      <c r="AON55" s="192"/>
      <c r="AOO55" s="192"/>
      <c r="AOP55" s="192"/>
      <c r="AOQ55" s="192"/>
      <c r="AOR55" s="192"/>
      <c r="AOS55" s="192"/>
      <c r="AOT55" s="192"/>
      <c r="AOU55" s="192"/>
      <c r="AOV55" s="192"/>
      <c r="AOW55" s="192"/>
      <c r="AOX55" s="192"/>
      <c r="AOY55" s="192"/>
      <c r="AOZ55" s="192"/>
      <c r="APA55" s="192"/>
      <c r="APB55" s="192"/>
      <c r="APC55" s="192"/>
      <c r="APD55" s="192"/>
      <c r="APE55" s="192"/>
      <c r="APF55" s="192"/>
      <c r="APG55" s="192"/>
      <c r="APH55" s="192"/>
      <c r="API55" s="192"/>
      <c r="APJ55" s="192"/>
      <c r="APK55" s="192"/>
      <c r="APL55" s="192"/>
      <c r="APM55" s="192"/>
      <c r="APN55" s="192"/>
      <c r="APO55" s="192"/>
      <c r="APP55" s="192"/>
      <c r="APQ55" s="192"/>
      <c r="APR55" s="192"/>
      <c r="APS55" s="192"/>
      <c r="APT55" s="192"/>
      <c r="APU55" s="192"/>
      <c r="APV55" s="192"/>
      <c r="APW55" s="192"/>
      <c r="APX55" s="192"/>
      <c r="APY55" s="192"/>
      <c r="APZ55" s="192"/>
      <c r="AQA55" s="192"/>
      <c r="AQB55" s="192"/>
      <c r="AQC55" s="192"/>
      <c r="AQD55" s="192"/>
      <c r="AQE55" s="192"/>
      <c r="AQF55" s="192"/>
      <c r="AQG55" s="192"/>
      <c r="AQH55" s="192"/>
      <c r="AQI55" s="192"/>
      <c r="AQJ55" s="192"/>
      <c r="AQK55" s="192"/>
      <c r="AQL55" s="192"/>
      <c r="AQM55" s="192"/>
      <c r="AQN55" s="192"/>
      <c r="AQO55" s="192"/>
      <c r="AQP55" s="192"/>
      <c r="AQQ55" s="192"/>
      <c r="AQR55" s="192"/>
      <c r="AQS55" s="192"/>
      <c r="AQT55" s="192"/>
      <c r="AQU55" s="192"/>
      <c r="AQV55" s="192"/>
      <c r="AQW55" s="192"/>
      <c r="AQX55" s="192"/>
      <c r="AQY55" s="192"/>
      <c r="AQZ55" s="192"/>
      <c r="ARA55" s="192"/>
      <c r="ARB55" s="192"/>
      <c r="ARC55" s="192"/>
      <c r="ARD55" s="192"/>
      <c r="ARE55" s="192"/>
      <c r="ARF55" s="192"/>
      <c r="ARG55" s="192"/>
      <c r="ARH55" s="192"/>
      <c r="ARI55" s="192"/>
      <c r="ARJ55" s="192"/>
      <c r="ARK55" s="192"/>
      <c r="ARL55" s="192"/>
      <c r="ARM55" s="192"/>
      <c r="ARN55" s="192"/>
      <c r="ARO55" s="192"/>
      <c r="ARP55" s="192"/>
      <c r="ARQ55" s="192"/>
      <c r="ARR55" s="192"/>
      <c r="ARS55" s="192"/>
      <c r="ART55" s="192"/>
      <c r="ARU55" s="192"/>
      <c r="ARV55" s="192"/>
      <c r="ARW55" s="192"/>
      <c r="ARX55" s="192"/>
      <c r="ARY55" s="192"/>
      <c r="ARZ55" s="192"/>
      <c r="ASA55" s="192"/>
      <c r="ASB55" s="192"/>
      <c r="ASC55" s="192"/>
      <c r="ASD55" s="192"/>
      <c r="ASE55" s="192"/>
      <c r="ASF55" s="192"/>
      <c r="ASG55" s="192"/>
      <c r="ASH55" s="192"/>
      <c r="ASI55" s="192"/>
      <c r="ASJ55" s="192"/>
      <c r="ASK55" s="192"/>
      <c r="ASL55" s="192"/>
      <c r="ASM55" s="192"/>
      <c r="ASN55" s="192"/>
      <c r="ASO55" s="192"/>
      <c r="ASP55" s="192"/>
      <c r="ASQ55" s="192"/>
      <c r="ASR55" s="192"/>
      <c r="ASS55" s="192"/>
      <c r="AST55" s="192"/>
      <c r="ASU55" s="192"/>
      <c r="ASV55" s="192"/>
      <c r="ASW55" s="192"/>
      <c r="ASX55" s="192"/>
      <c r="ASY55" s="192"/>
      <c r="ASZ55" s="192"/>
      <c r="ATA55" s="192"/>
      <c r="ATB55" s="192"/>
      <c r="ATC55" s="192"/>
      <c r="ATD55" s="192"/>
      <c r="ATE55" s="192"/>
      <c r="ATF55" s="192"/>
      <c r="ATG55" s="192"/>
      <c r="ATH55" s="192"/>
      <c r="ATI55" s="192"/>
      <c r="ATJ55" s="192"/>
      <c r="ATK55" s="192"/>
      <c r="ATL55" s="192"/>
      <c r="ATM55" s="192"/>
      <c r="ATN55" s="192"/>
      <c r="ATO55" s="192"/>
      <c r="ATP55" s="192"/>
      <c r="ATQ55" s="192"/>
      <c r="ATR55" s="192"/>
      <c r="ATS55" s="192"/>
      <c r="ATT55" s="192"/>
      <c r="ATU55" s="192"/>
      <c r="ATV55" s="192"/>
      <c r="ATW55" s="192"/>
      <c r="ATX55" s="192"/>
      <c r="ATY55" s="192"/>
      <c r="ATZ55" s="192"/>
      <c r="AUA55" s="192"/>
      <c r="AUB55" s="192"/>
      <c r="AUC55" s="192"/>
      <c r="AUD55" s="192"/>
      <c r="AUE55" s="192"/>
      <c r="AUF55" s="192"/>
      <c r="AUG55" s="192"/>
      <c r="AUH55" s="192"/>
      <c r="AUI55" s="192"/>
      <c r="AUJ55" s="192"/>
      <c r="AUK55" s="192"/>
      <c r="AUL55" s="192"/>
      <c r="AUM55" s="192"/>
      <c r="AUN55" s="192"/>
      <c r="AUO55" s="192"/>
      <c r="AUP55" s="192"/>
      <c r="AUQ55" s="192"/>
      <c r="AUR55" s="192"/>
      <c r="AUS55" s="192"/>
      <c r="AUT55" s="192"/>
      <c r="AUU55" s="192"/>
      <c r="AUV55" s="192"/>
      <c r="AUW55" s="192"/>
      <c r="AUX55" s="192"/>
      <c r="AUY55" s="192"/>
      <c r="AUZ55" s="192"/>
      <c r="AVA55" s="192"/>
      <c r="AVB55" s="192"/>
      <c r="AVC55" s="192"/>
      <c r="AVD55" s="192"/>
      <c r="AVE55" s="192"/>
      <c r="AVF55" s="192"/>
      <c r="AVG55" s="192"/>
      <c r="AVH55" s="192"/>
      <c r="AVI55" s="192"/>
      <c r="AVJ55" s="192"/>
      <c r="AVK55" s="192"/>
      <c r="AVL55" s="192"/>
      <c r="AVM55" s="192"/>
      <c r="AVN55" s="192"/>
      <c r="AVO55" s="192"/>
      <c r="AVP55" s="192"/>
      <c r="AVQ55" s="192"/>
      <c r="AVR55" s="192"/>
      <c r="AVS55" s="192"/>
      <c r="AVT55" s="192"/>
      <c r="AVU55" s="192"/>
      <c r="AVV55" s="192"/>
      <c r="AVW55" s="192"/>
      <c r="AVX55" s="192"/>
      <c r="AVY55" s="192"/>
      <c r="AVZ55" s="192"/>
      <c r="AWA55" s="192"/>
      <c r="AWB55" s="192"/>
      <c r="AWC55" s="192"/>
      <c r="AWD55" s="192"/>
      <c r="AWE55" s="192"/>
      <c r="AWF55" s="192"/>
      <c r="AWG55" s="192"/>
      <c r="AWH55" s="192"/>
      <c r="AWI55" s="192"/>
      <c r="AWJ55" s="192"/>
      <c r="AWK55" s="192"/>
      <c r="AWL55" s="192"/>
      <c r="AWM55" s="192"/>
      <c r="AWN55" s="192"/>
      <c r="AWO55" s="192"/>
      <c r="AWP55" s="192"/>
      <c r="AWQ55" s="192"/>
      <c r="AWR55" s="192"/>
      <c r="AWS55" s="192"/>
      <c r="AWT55" s="192"/>
      <c r="AWU55" s="192"/>
      <c r="AWV55" s="192"/>
      <c r="AWW55" s="192"/>
      <c r="AWX55" s="192"/>
      <c r="AWY55" s="192"/>
      <c r="AWZ55" s="192"/>
      <c r="AXA55" s="192"/>
      <c r="AXB55" s="192"/>
      <c r="AXC55" s="192"/>
      <c r="AXD55" s="192"/>
      <c r="AXE55" s="192"/>
      <c r="AXF55" s="192"/>
      <c r="AXG55" s="192"/>
      <c r="AXH55" s="192"/>
      <c r="AXI55" s="192"/>
      <c r="AXJ55" s="192"/>
      <c r="AXK55" s="192"/>
      <c r="AXL55" s="192"/>
      <c r="AXM55" s="192"/>
      <c r="AXN55" s="192"/>
      <c r="AXO55" s="192"/>
      <c r="AXP55" s="192"/>
      <c r="AXQ55" s="192"/>
      <c r="AXR55" s="192"/>
      <c r="AXS55" s="192"/>
      <c r="AXT55" s="192"/>
      <c r="AXU55" s="192"/>
      <c r="AXV55" s="192"/>
      <c r="AXW55" s="192"/>
      <c r="AXX55" s="192"/>
      <c r="AXY55" s="192"/>
      <c r="AXZ55" s="192"/>
      <c r="AYA55" s="192"/>
      <c r="AYB55" s="192"/>
      <c r="AYC55" s="192"/>
      <c r="AYD55" s="192"/>
      <c r="AYE55" s="192"/>
      <c r="AYF55" s="192"/>
      <c r="AYG55" s="192"/>
      <c r="AYH55" s="192"/>
      <c r="AYI55" s="192"/>
      <c r="AYJ55" s="192"/>
      <c r="AYK55" s="192"/>
      <c r="AYL55" s="192"/>
      <c r="AYM55" s="192"/>
      <c r="AYN55" s="192"/>
      <c r="AYO55" s="192"/>
      <c r="AYP55" s="192"/>
      <c r="AYQ55" s="192"/>
      <c r="AYR55" s="192"/>
      <c r="AYS55" s="192"/>
      <c r="AYT55" s="192"/>
      <c r="AYU55" s="192"/>
      <c r="AYV55" s="192"/>
      <c r="AYW55" s="192"/>
      <c r="AYX55" s="192"/>
      <c r="AYY55" s="192"/>
      <c r="AYZ55" s="192"/>
      <c r="AZA55" s="192"/>
      <c r="AZB55" s="192"/>
      <c r="AZC55" s="192"/>
      <c r="AZD55" s="192"/>
      <c r="AZE55" s="192"/>
      <c r="AZF55" s="192"/>
      <c r="AZG55" s="192"/>
      <c r="AZH55" s="192"/>
      <c r="AZI55" s="192"/>
      <c r="AZJ55" s="192"/>
      <c r="AZK55" s="192"/>
      <c r="AZL55" s="192"/>
      <c r="AZM55" s="192"/>
      <c r="AZN55" s="192"/>
      <c r="AZO55" s="192"/>
      <c r="AZP55" s="192"/>
      <c r="AZQ55" s="192"/>
      <c r="AZR55" s="192"/>
      <c r="AZS55" s="192"/>
      <c r="AZT55" s="192"/>
      <c r="AZU55" s="192"/>
      <c r="AZV55" s="192"/>
      <c r="AZW55" s="192"/>
      <c r="AZX55" s="192"/>
      <c r="AZY55" s="192"/>
      <c r="AZZ55" s="192"/>
      <c r="BAA55" s="192"/>
      <c r="BAB55" s="192"/>
      <c r="BAC55" s="192"/>
      <c r="BAD55" s="192"/>
      <c r="BAE55" s="192"/>
      <c r="BAF55" s="192"/>
      <c r="BAG55" s="192"/>
      <c r="BAH55" s="192"/>
      <c r="BAI55" s="192"/>
      <c r="BAJ55" s="192"/>
      <c r="BAK55" s="192"/>
      <c r="BAL55" s="192"/>
      <c r="BAM55" s="192"/>
      <c r="BAN55" s="192"/>
      <c r="BAO55" s="192"/>
      <c r="BAP55" s="192"/>
      <c r="BAQ55" s="192"/>
      <c r="BAR55" s="192"/>
      <c r="BAS55" s="192"/>
      <c r="BAT55" s="192"/>
      <c r="BAU55" s="192"/>
      <c r="BAV55" s="192"/>
      <c r="BAW55" s="192"/>
      <c r="BAX55" s="192"/>
      <c r="BAY55" s="192"/>
      <c r="BAZ55" s="192"/>
      <c r="BBA55" s="192"/>
      <c r="BBB55" s="192"/>
      <c r="BBC55" s="192"/>
      <c r="BBD55" s="192"/>
      <c r="BBE55" s="192"/>
      <c r="BBF55" s="192"/>
      <c r="BBG55" s="192"/>
      <c r="BBH55" s="192"/>
      <c r="BBI55" s="192"/>
      <c r="BBJ55" s="192"/>
      <c r="BBK55" s="192"/>
      <c r="BBL55" s="192"/>
      <c r="BBM55" s="192"/>
      <c r="BBN55" s="192"/>
      <c r="BBO55" s="192"/>
      <c r="BBP55" s="192"/>
      <c r="BBQ55" s="192"/>
      <c r="BBR55" s="192"/>
      <c r="BBS55" s="192"/>
      <c r="BBT55" s="192"/>
      <c r="BBU55" s="192"/>
      <c r="BBV55" s="192"/>
      <c r="BBW55" s="192"/>
      <c r="BBX55" s="192"/>
      <c r="BBY55" s="192"/>
      <c r="BBZ55" s="192"/>
      <c r="BCA55" s="192"/>
      <c r="BCB55" s="192"/>
      <c r="BCC55" s="192"/>
      <c r="BCD55" s="192"/>
      <c r="BCE55" s="192"/>
      <c r="BCF55" s="192"/>
      <c r="BCG55" s="192"/>
      <c r="BCH55" s="192"/>
      <c r="BCI55" s="192"/>
      <c r="BCJ55" s="192"/>
      <c r="BCK55" s="192"/>
      <c r="BCL55" s="192"/>
      <c r="BCM55" s="192"/>
      <c r="BCN55" s="192"/>
      <c r="BCO55" s="192"/>
      <c r="BCP55" s="192"/>
      <c r="BCQ55" s="192"/>
      <c r="BCR55" s="192"/>
      <c r="BCS55" s="192"/>
      <c r="BCT55" s="192"/>
      <c r="BCU55" s="192"/>
      <c r="BCV55" s="192"/>
      <c r="BCW55" s="192"/>
      <c r="BCX55" s="192"/>
      <c r="BCY55" s="192"/>
      <c r="BCZ55" s="192"/>
      <c r="BDA55" s="192"/>
      <c r="BDB55" s="192"/>
      <c r="BDC55" s="192"/>
      <c r="BDD55" s="192"/>
      <c r="BDE55" s="192"/>
      <c r="BDF55" s="192"/>
      <c r="BDG55" s="192"/>
      <c r="BDH55" s="192"/>
      <c r="BDI55" s="192"/>
      <c r="BDJ55" s="192"/>
      <c r="BDK55" s="192"/>
      <c r="BDL55" s="192"/>
      <c r="BDM55" s="192"/>
      <c r="BDN55" s="192"/>
      <c r="BDO55" s="192"/>
      <c r="BDP55" s="192"/>
      <c r="BDQ55" s="192"/>
      <c r="BDR55" s="192"/>
      <c r="BDS55" s="192"/>
      <c r="BDT55" s="192"/>
      <c r="BDU55" s="192"/>
      <c r="BDV55" s="192"/>
      <c r="BDW55" s="192"/>
      <c r="BDX55" s="192"/>
      <c r="BDY55" s="192"/>
      <c r="BDZ55" s="192"/>
      <c r="BEA55" s="192"/>
      <c r="BEB55" s="192"/>
      <c r="BEC55" s="192"/>
      <c r="BED55" s="192"/>
      <c r="BEE55" s="192"/>
      <c r="BEF55" s="192"/>
      <c r="BEG55" s="192"/>
      <c r="BEH55" s="192"/>
      <c r="BEI55" s="192"/>
      <c r="BEJ55" s="192"/>
      <c r="BEK55" s="192"/>
      <c r="BEL55" s="192"/>
      <c r="BEM55" s="192"/>
      <c r="BEN55" s="192"/>
      <c r="BEO55" s="192"/>
      <c r="BEP55" s="192"/>
      <c r="BEQ55" s="192"/>
      <c r="BER55" s="192"/>
      <c r="BES55" s="192"/>
      <c r="BET55" s="192"/>
      <c r="BEU55" s="192"/>
      <c r="BEV55" s="192"/>
      <c r="BEW55" s="192"/>
      <c r="BEX55" s="192"/>
      <c r="BEY55" s="192"/>
      <c r="BEZ55" s="192"/>
      <c r="BFA55" s="192"/>
      <c r="BFB55" s="192"/>
      <c r="BFC55" s="192"/>
      <c r="BFD55" s="192"/>
      <c r="BFE55" s="192"/>
      <c r="BFF55" s="192"/>
      <c r="BFG55" s="192"/>
      <c r="BFH55" s="192"/>
      <c r="BFI55" s="192"/>
      <c r="BFJ55" s="192"/>
      <c r="BFK55" s="192"/>
      <c r="BFL55" s="192"/>
      <c r="BFM55" s="192"/>
      <c r="BFN55" s="192"/>
      <c r="BFO55" s="192"/>
      <c r="BFP55" s="192"/>
      <c r="BFQ55" s="192"/>
      <c r="BFR55" s="192"/>
      <c r="BFS55" s="192"/>
      <c r="BFT55" s="192"/>
      <c r="BFU55" s="192"/>
      <c r="BFV55" s="192"/>
      <c r="BFW55" s="192"/>
      <c r="BFX55" s="192"/>
      <c r="BFY55" s="192"/>
      <c r="BFZ55" s="192"/>
      <c r="BGA55" s="192"/>
      <c r="BGB55" s="192"/>
      <c r="BGC55" s="192"/>
      <c r="BGD55" s="192"/>
      <c r="BGE55" s="192"/>
      <c r="BGF55" s="192"/>
      <c r="BGG55" s="192"/>
      <c r="BGH55" s="192"/>
      <c r="BGI55" s="192"/>
      <c r="BGJ55" s="192"/>
      <c r="BGK55" s="192"/>
      <c r="BGL55" s="192"/>
      <c r="BGM55" s="192"/>
      <c r="BGN55" s="192"/>
      <c r="BGO55" s="192"/>
      <c r="BGP55" s="192"/>
      <c r="BGQ55" s="192"/>
      <c r="BGR55" s="192"/>
      <c r="BGS55" s="192"/>
      <c r="BGT55" s="192"/>
      <c r="BGU55" s="192"/>
      <c r="BGV55" s="192"/>
      <c r="BGW55" s="192"/>
      <c r="BGX55" s="192"/>
      <c r="BGY55" s="192"/>
      <c r="BGZ55" s="192"/>
      <c r="BHA55" s="192"/>
      <c r="BHB55" s="192"/>
      <c r="BHC55" s="192"/>
      <c r="BHD55" s="192"/>
      <c r="BHE55" s="192"/>
      <c r="BHF55" s="192"/>
      <c r="BHG55" s="192"/>
      <c r="BHH55" s="192"/>
      <c r="BHI55" s="192"/>
      <c r="BHJ55" s="192"/>
      <c r="BHK55" s="192"/>
      <c r="BHL55" s="192"/>
      <c r="BHM55" s="192"/>
      <c r="BHN55" s="192"/>
      <c r="BHO55" s="192"/>
      <c r="BHP55" s="192"/>
      <c r="BHQ55" s="192"/>
      <c r="BHR55" s="192"/>
      <c r="BHS55" s="192"/>
      <c r="BHT55" s="192"/>
      <c r="BHU55" s="192"/>
      <c r="BHV55" s="192"/>
      <c r="BHW55" s="192"/>
      <c r="BHX55" s="192"/>
      <c r="BHY55" s="192"/>
      <c r="BHZ55" s="192"/>
      <c r="BIA55" s="192"/>
      <c r="BIB55" s="192"/>
      <c r="BIC55" s="192"/>
      <c r="BID55" s="192"/>
      <c r="BIE55" s="192"/>
      <c r="BIF55" s="192"/>
      <c r="BIG55" s="192"/>
      <c r="BIH55" s="192"/>
      <c r="BII55" s="192"/>
      <c r="BIJ55" s="192"/>
      <c r="BIK55" s="192"/>
      <c r="BIL55" s="192"/>
      <c r="BIM55" s="192"/>
      <c r="BIN55" s="192"/>
      <c r="BIO55" s="192"/>
      <c r="BIP55" s="192"/>
      <c r="BIQ55" s="192"/>
      <c r="BIR55" s="192"/>
      <c r="BIS55" s="192"/>
      <c r="BIT55" s="192"/>
      <c r="BIU55" s="192"/>
      <c r="BIV55" s="192"/>
      <c r="BIW55" s="192"/>
      <c r="BIX55" s="192"/>
      <c r="BIY55" s="192"/>
      <c r="BIZ55" s="192"/>
      <c r="BJA55" s="192"/>
      <c r="BJB55" s="192"/>
      <c r="BJC55" s="192"/>
      <c r="BJD55" s="192"/>
      <c r="BJE55" s="192"/>
      <c r="BJF55" s="192"/>
      <c r="BJG55" s="192"/>
      <c r="BJH55" s="192"/>
      <c r="BJI55" s="192"/>
      <c r="BJJ55" s="192"/>
      <c r="BJK55" s="192"/>
      <c r="BJL55" s="192"/>
      <c r="BJM55" s="192"/>
      <c r="BJN55" s="192"/>
      <c r="BJO55" s="192"/>
      <c r="BJP55" s="192"/>
      <c r="BJQ55" s="192"/>
      <c r="BJR55" s="192"/>
      <c r="BJS55" s="192"/>
      <c r="BJT55" s="192"/>
      <c r="BJU55" s="192"/>
      <c r="BJV55" s="192"/>
      <c r="BJW55" s="192"/>
      <c r="BJX55" s="192"/>
      <c r="BJY55" s="192"/>
      <c r="BJZ55" s="192"/>
      <c r="BKA55" s="192"/>
      <c r="BKB55" s="192"/>
      <c r="BKC55" s="192"/>
      <c r="BKD55" s="192"/>
      <c r="BKE55" s="192"/>
      <c r="BKF55" s="192"/>
      <c r="BKG55" s="192"/>
      <c r="BKH55" s="192"/>
      <c r="BKI55" s="192"/>
      <c r="BKJ55" s="192"/>
      <c r="BKK55" s="192"/>
      <c r="BKL55" s="192"/>
      <c r="BKM55" s="192"/>
      <c r="BKN55" s="192"/>
      <c r="BKO55" s="192"/>
      <c r="BKP55" s="192"/>
      <c r="BKQ55" s="192"/>
      <c r="BKR55" s="192"/>
      <c r="BKS55" s="192"/>
      <c r="BKT55" s="192"/>
      <c r="BKU55" s="192"/>
      <c r="BKV55" s="192"/>
      <c r="BKW55" s="192"/>
      <c r="BKX55" s="192"/>
      <c r="BKY55" s="192"/>
      <c r="BKZ55" s="192"/>
      <c r="BLA55" s="192"/>
      <c r="BLB55" s="192"/>
      <c r="BLC55" s="192"/>
      <c r="BLD55" s="192"/>
      <c r="BLE55" s="192"/>
      <c r="BLF55" s="192"/>
      <c r="BLG55" s="192"/>
      <c r="BLH55" s="192"/>
      <c r="BLI55" s="192"/>
      <c r="BLJ55" s="192"/>
      <c r="BLK55" s="192"/>
      <c r="BLL55" s="192"/>
      <c r="BLM55" s="192"/>
      <c r="BLN55" s="192"/>
      <c r="BLO55" s="192"/>
      <c r="BLP55" s="192"/>
      <c r="BLQ55" s="192"/>
      <c r="BLR55" s="192"/>
      <c r="BLS55" s="192"/>
      <c r="BLT55" s="192"/>
      <c r="BLU55" s="192"/>
      <c r="BLV55" s="192"/>
      <c r="BLW55" s="192"/>
      <c r="BLX55" s="192"/>
      <c r="BLY55" s="192"/>
      <c r="BLZ55" s="192"/>
      <c r="BMA55" s="192"/>
      <c r="BMB55" s="192"/>
      <c r="BMC55" s="192"/>
      <c r="BMD55" s="192"/>
      <c r="BME55" s="192"/>
      <c r="BMF55" s="192"/>
      <c r="BMG55" s="192"/>
      <c r="BMH55" s="192"/>
      <c r="BMI55" s="192"/>
      <c r="BMJ55" s="192"/>
      <c r="BMK55" s="192"/>
      <c r="BML55" s="192"/>
      <c r="BMM55" s="192"/>
      <c r="BMN55" s="192"/>
      <c r="BMO55" s="192"/>
      <c r="BMP55" s="192"/>
      <c r="BMQ55" s="192"/>
      <c r="BMR55" s="192"/>
      <c r="BMS55" s="192"/>
      <c r="BMT55" s="192"/>
      <c r="BMU55" s="192"/>
      <c r="BMV55" s="192"/>
      <c r="BMW55" s="192"/>
      <c r="BMX55" s="192"/>
      <c r="BMY55" s="192"/>
      <c r="BMZ55" s="192"/>
      <c r="BNA55" s="192"/>
      <c r="BNB55" s="192"/>
      <c r="BNC55" s="192"/>
      <c r="BND55" s="192"/>
      <c r="BNE55" s="192"/>
      <c r="BNF55" s="192"/>
      <c r="BNG55" s="192"/>
      <c r="BNH55" s="192"/>
      <c r="BNI55" s="192"/>
      <c r="BNJ55" s="192"/>
      <c r="BNK55" s="192"/>
      <c r="BNL55" s="192"/>
      <c r="BNM55" s="192"/>
      <c r="BNN55" s="192"/>
      <c r="BNO55" s="192"/>
      <c r="BNP55" s="192"/>
      <c r="BNQ55" s="192"/>
      <c r="BNR55" s="192"/>
      <c r="BNS55" s="192"/>
      <c r="BNT55" s="192"/>
      <c r="BNU55" s="192"/>
      <c r="BNV55" s="192"/>
      <c r="BNW55" s="192"/>
      <c r="BNX55" s="192"/>
      <c r="BNY55" s="192"/>
      <c r="BNZ55" s="192"/>
      <c r="BOA55" s="192"/>
      <c r="BOB55" s="192"/>
      <c r="BOC55" s="192"/>
      <c r="BOD55" s="192"/>
      <c r="BOE55" s="192"/>
      <c r="BOF55" s="192"/>
      <c r="BOG55" s="192"/>
      <c r="BOH55" s="192"/>
      <c r="BOI55" s="192"/>
      <c r="BOJ55" s="192"/>
      <c r="BOK55" s="192"/>
      <c r="BOL55" s="192"/>
      <c r="BOM55" s="192"/>
      <c r="BON55" s="192"/>
      <c r="BOO55" s="192"/>
      <c r="BOP55" s="192"/>
      <c r="BOQ55" s="192"/>
      <c r="BOR55" s="192"/>
      <c r="BOS55" s="192"/>
      <c r="BOT55" s="192"/>
      <c r="BOU55" s="192"/>
      <c r="BOV55" s="192"/>
      <c r="BOW55" s="192"/>
      <c r="BOX55" s="192"/>
      <c r="BOY55" s="192"/>
      <c r="BOZ55" s="192"/>
      <c r="BPA55" s="192"/>
      <c r="BPB55" s="192"/>
      <c r="BPC55" s="192"/>
      <c r="BPD55" s="192"/>
      <c r="BPE55" s="192"/>
      <c r="BPF55" s="192"/>
      <c r="BPG55" s="192"/>
      <c r="BPH55" s="192"/>
      <c r="BPI55" s="192"/>
      <c r="BPJ55" s="192"/>
      <c r="BPK55" s="192"/>
      <c r="BPL55" s="192"/>
      <c r="BPM55" s="192"/>
      <c r="BPN55" s="192"/>
      <c r="BPO55" s="192"/>
      <c r="BPP55" s="192"/>
      <c r="BPQ55" s="192"/>
      <c r="BPR55" s="192"/>
      <c r="BPS55" s="192"/>
      <c r="BPT55" s="192"/>
      <c r="BPU55" s="192"/>
      <c r="BPV55" s="192"/>
      <c r="BPW55" s="192"/>
      <c r="BPX55" s="192"/>
      <c r="BPY55" s="192"/>
      <c r="BPZ55" s="192"/>
      <c r="BQA55" s="192"/>
      <c r="BQB55" s="192"/>
      <c r="BQC55" s="192"/>
      <c r="BQD55" s="192"/>
      <c r="BQE55" s="192"/>
      <c r="BQF55" s="192"/>
      <c r="BQG55" s="192"/>
      <c r="BQH55" s="192"/>
      <c r="BQI55" s="192"/>
      <c r="BQJ55" s="192"/>
      <c r="BQK55" s="192"/>
      <c r="BQL55" s="192"/>
      <c r="BQM55" s="192"/>
      <c r="BQN55" s="192"/>
      <c r="BQO55" s="192"/>
      <c r="BQP55" s="192"/>
      <c r="BQQ55" s="192"/>
      <c r="BQR55" s="192"/>
      <c r="BQS55" s="192"/>
      <c r="BQT55" s="192"/>
      <c r="BQU55" s="192"/>
      <c r="BQV55" s="192"/>
      <c r="BQW55" s="192"/>
      <c r="BQX55" s="192"/>
      <c r="BQY55" s="192"/>
      <c r="BQZ55" s="192"/>
      <c r="BRA55" s="192"/>
      <c r="BRB55" s="192"/>
      <c r="BRC55" s="192"/>
      <c r="BRD55" s="192"/>
      <c r="BRE55" s="192"/>
      <c r="BRF55" s="192"/>
      <c r="BRG55" s="192"/>
      <c r="BRH55" s="192"/>
      <c r="BRI55" s="192"/>
      <c r="BRJ55" s="192"/>
      <c r="BRK55" s="192"/>
      <c r="BRL55" s="192"/>
      <c r="BRM55" s="192"/>
      <c r="BRN55" s="192"/>
      <c r="BRO55" s="192"/>
      <c r="BRP55" s="192"/>
      <c r="BRQ55" s="192"/>
      <c r="BRR55" s="192"/>
      <c r="BRS55" s="192"/>
      <c r="BRT55" s="192"/>
      <c r="BRU55" s="192"/>
      <c r="BRV55" s="192"/>
      <c r="BRW55" s="192"/>
      <c r="BRX55" s="192"/>
      <c r="BRY55" s="192"/>
      <c r="BRZ55" s="192"/>
      <c r="BSA55" s="192"/>
      <c r="BSB55" s="192"/>
      <c r="BSC55" s="192"/>
      <c r="BSD55" s="192"/>
      <c r="BSE55" s="192"/>
      <c r="BSF55" s="192"/>
      <c r="BSG55" s="192"/>
      <c r="BSH55" s="192"/>
      <c r="BSI55" s="192"/>
      <c r="BSJ55" s="192"/>
      <c r="BSK55" s="192"/>
      <c r="BSL55" s="192"/>
      <c r="BSM55" s="192"/>
      <c r="BSN55" s="192"/>
      <c r="BSO55" s="192"/>
      <c r="BSP55" s="192"/>
      <c r="BSQ55" s="192"/>
      <c r="BSR55" s="192"/>
      <c r="BSS55" s="192"/>
      <c r="BST55" s="192"/>
      <c r="BSU55" s="192"/>
      <c r="BSV55" s="192"/>
      <c r="BSW55" s="192"/>
      <c r="BSX55" s="192"/>
      <c r="BSY55" s="192"/>
      <c r="BSZ55" s="192"/>
      <c r="BTA55" s="192"/>
      <c r="BTB55" s="192"/>
      <c r="BTC55" s="192"/>
      <c r="BTD55" s="192"/>
      <c r="BTE55" s="192"/>
      <c r="BTF55" s="192"/>
      <c r="BTG55" s="192"/>
      <c r="BTH55" s="192"/>
      <c r="BTI55" s="192"/>
      <c r="BTJ55" s="192"/>
      <c r="BTK55" s="192"/>
      <c r="BTL55" s="192"/>
      <c r="BTM55" s="192"/>
      <c r="BTN55" s="192"/>
      <c r="BTO55" s="192"/>
      <c r="BTP55" s="192"/>
      <c r="BTQ55" s="192"/>
      <c r="BTR55" s="192"/>
      <c r="BTS55" s="192"/>
      <c r="BTT55" s="192"/>
      <c r="BTU55" s="192"/>
      <c r="BTV55" s="192"/>
      <c r="BTW55" s="192"/>
      <c r="BTX55" s="192"/>
      <c r="BTY55" s="192"/>
      <c r="BTZ55" s="192"/>
      <c r="BUA55" s="192"/>
      <c r="BUB55" s="192"/>
      <c r="BUC55" s="192"/>
      <c r="BUD55" s="192"/>
      <c r="BUE55" s="192"/>
      <c r="BUF55" s="192"/>
      <c r="BUG55" s="192"/>
      <c r="BUH55" s="192"/>
      <c r="BUI55" s="192"/>
      <c r="BUJ55" s="192"/>
      <c r="BUK55" s="192"/>
      <c r="BUL55" s="192"/>
      <c r="BUM55" s="192"/>
      <c r="BUN55" s="192"/>
      <c r="BUO55" s="192"/>
      <c r="BUP55" s="192"/>
      <c r="BUQ55" s="192"/>
      <c r="BUR55" s="192"/>
      <c r="BUS55" s="192"/>
      <c r="BUT55" s="192"/>
      <c r="BUU55" s="192"/>
      <c r="BUV55" s="192"/>
      <c r="BUW55" s="192"/>
      <c r="BUX55" s="192"/>
      <c r="BUY55" s="192"/>
      <c r="BUZ55" s="192"/>
      <c r="BVA55" s="192"/>
      <c r="BVB55" s="192"/>
      <c r="BVC55" s="192"/>
      <c r="BVD55" s="192"/>
      <c r="BVE55" s="192"/>
      <c r="BVF55" s="192"/>
      <c r="BVG55" s="192"/>
      <c r="BVH55" s="192"/>
      <c r="BVI55" s="192"/>
      <c r="BVJ55" s="192"/>
      <c r="BVK55" s="192"/>
      <c r="BVL55" s="192"/>
      <c r="BVM55" s="192"/>
      <c r="BVN55" s="192"/>
      <c r="BVO55" s="192"/>
      <c r="BVP55" s="192"/>
      <c r="BVQ55" s="192"/>
      <c r="BVR55" s="192"/>
      <c r="BVS55" s="192"/>
      <c r="BVT55" s="192"/>
      <c r="BVU55" s="192"/>
      <c r="BVV55" s="192"/>
      <c r="BVW55" s="192"/>
      <c r="BVX55" s="192"/>
      <c r="BVY55" s="192"/>
      <c r="BVZ55" s="192"/>
      <c r="BWA55" s="192"/>
      <c r="BWB55" s="192"/>
      <c r="BWC55" s="192"/>
      <c r="BWD55" s="192"/>
      <c r="BWE55" s="192"/>
      <c r="BWF55" s="192"/>
      <c r="BWG55" s="192"/>
      <c r="BWH55" s="192"/>
      <c r="BWI55" s="192"/>
      <c r="BWJ55" s="192"/>
      <c r="BWK55" s="192"/>
      <c r="BWL55" s="192"/>
      <c r="BWM55" s="192"/>
      <c r="BWN55" s="192"/>
      <c r="BWO55" s="192"/>
      <c r="BWP55" s="192"/>
      <c r="BWQ55" s="192"/>
      <c r="BWR55" s="192"/>
      <c r="BWS55" s="192"/>
      <c r="BWT55" s="192"/>
      <c r="BWU55" s="192"/>
      <c r="BWV55" s="192"/>
      <c r="BWW55" s="192"/>
      <c r="BWX55" s="192"/>
      <c r="BWY55" s="192"/>
      <c r="BWZ55" s="192"/>
      <c r="BXA55" s="192"/>
      <c r="BXB55" s="192"/>
      <c r="BXC55" s="192"/>
      <c r="BXD55" s="192"/>
      <c r="BXE55" s="192"/>
      <c r="BXF55" s="192"/>
      <c r="BXG55" s="192"/>
      <c r="BXH55" s="192"/>
      <c r="BXI55" s="192"/>
      <c r="BXJ55" s="192"/>
      <c r="BXK55" s="192"/>
      <c r="BXL55" s="192"/>
      <c r="BXM55" s="192"/>
      <c r="BXN55" s="192"/>
      <c r="BXO55" s="192"/>
      <c r="BXP55" s="192"/>
      <c r="BXQ55" s="192"/>
      <c r="BXR55" s="192"/>
      <c r="BXS55" s="192"/>
      <c r="BXT55" s="192"/>
      <c r="BXU55" s="192"/>
      <c r="BXV55" s="192"/>
      <c r="BXW55" s="192"/>
      <c r="BXX55" s="192"/>
      <c r="BXY55" s="192"/>
      <c r="BXZ55" s="192"/>
      <c r="BYA55" s="192"/>
      <c r="BYB55" s="192"/>
      <c r="BYC55" s="192"/>
      <c r="BYD55" s="192"/>
      <c r="BYE55" s="192"/>
      <c r="BYF55" s="192"/>
      <c r="BYG55" s="192"/>
      <c r="BYH55" s="192"/>
      <c r="BYI55" s="192"/>
      <c r="BYJ55" s="192"/>
      <c r="BYK55" s="192"/>
      <c r="BYL55" s="192"/>
      <c r="BYM55" s="192"/>
      <c r="BYN55" s="192"/>
      <c r="BYO55" s="192"/>
      <c r="BYP55" s="192"/>
      <c r="BYQ55" s="192"/>
      <c r="BYR55" s="192"/>
      <c r="BYS55" s="192"/>
      <c r="BYT55" s="192"/>
      <c r="BYU55" s="192"/>
      <c r="BYV55" s="192"/>
      <c r="BYW55" s="192"/>
      <c r="BYX55" s="192"/>
      <c r="BYY55" s="192"/>
      <c r="BYZ55" s="192"/>
      <c r="BZA55" s="192"/>
      <c r="BZB55" s="192"/>
      <c r="BZC55" s="192"/>
      <c r="BZD55" s="192"/>
      <c r="BZE55" s="192"/>
      <c r="BZF55" s="192"/>
      <c r="BZG55" s="192"/>
      <c r="BZH55" s="192"/>
      <c r="BZI55" s="192"/>
      <c r="BZJ55" s="192"/>
      <c r="BZK55" s="192"/>
      <c r="BZL55" s="192"/>
      <c r="BZM55" s="192"/>
      <c r="BZN55" s="192"/>
      <c r="BZO55" s="192"/>
      <c r="BZP55" s="192"/>
      <c r="BZQ55" s="192"/>
      <c r="BZR55" s="192"/>
      <c r="BZS55" s="192"/>
      <c r="BZT55" s="192"/>
      <c r="BZU55" s="192"/>
      <c r="BZV55" s="192"/>
      <c r="BZW55" s="192"/>
      <c r="BZX55" s="192"/>
      <c r="BZY55" s="192"/>
      <c r="BZZ55" s="192"/>
      <c r="CAA55" s="192"/>
      <c r="CAB55" s="192"/>
      <c r="CAC55" s="192"/>
      <c r="CAD55" s="192"/>
      <c r="CAE55" s="192"/>
      <c r="CAF55" s="192"/>
      <c r="CAG55" s="192"/>
      <c r="CAH55" s="192"/>
      <c r="CAI55" s="192"/>
      <c r="CAJ55" s="192"/>
      <c r="CAK55" s="192"/>
      <c r="CAL55" s="192"/>
      <c r="CAM55" s="192"/>
      <c r="CAN55" s="192"/>
      <c r="CAO55" s="192"/>
      <c r="CAP55" s="192"/>
      <c r="CAQ55" s="192"/>
      <c r="CAR55" s="192"/>
      <c r="CAS55" s="192"/>
      <c r="CAT55" s="192"/>
      <c r="CAU55" s="192"/>
      <c r="CAV55" s="192"/>
      <c r="CAW55" s="192"/>
      <c r="CAX55" s="192"/>
      <c r="CAY55" s="192"/>
      <c r="CAZ55" s="192"/>
      <c r="CBA55" s="192"/>
      <c r="CBB55" s="192"/>
      <c r="CBC55" s="192"/>
      <c r="CBD55" s="192"/>
      <c r="CBE55" s="192"/>
      <c r="CBF55" s="192"/>
      <c r="CBG55" s="192"/>
      <c r="CBH55" s="192"/>
      <c r="CBI55" s="192"/>
      <c r="CBJ55" s="192"/>
      <c r="CBK55" s="192"/>
      <c r="CBL55" s="192"/>
      <c r="CBM55" s="192"/>
      <c r="CBN55" s="192"/>
      <c r="CBO55" s="192"/>
      <c r="CBP55" s="192"/>
      <c r="CBQ55" s="192"/>
      <c r="CBR55" s="192"/>
      <c r="CBS55" s="192"/>
      <c r="CBT55" s="192"/>
      <c r="CBU55" s="192"/>
      <c r="CBV55" s="192"/>
      <c r="CBW55" s="192"/>
      <c r="CBX55" s="192"/>
      <c r="CBY55" s="192"/>
      <c r="CBZ55" s="192"/>
      <c r="CCA55" s="192"/>
      <c r="CCB55" s="192"/>
      <c r="CCC55" s="192"/>
      <c r="CCD55" s="192"/>
      <c r="CCE55" s="192"/>
      <c r="CCF55" s="192"/>
      <c r="CCG55" s="192"/>
      <c r="CCH55" s="192"/>
      <c r="CCI55" s="192"/>
      <c r="CCJ55" s="192"/>
      <c r="CCK55" s="192"/>
      <c r="CCL55" s="192"/>
      <c r="CCM55" s="192"/>
      <c r="CCN55" s="192"/>
      <c r="CCO55" s="192"/>
      <c r="CCP55" s="192"/>
      <c r="CCQ55" s="192"/>
      <c r="CCR55" s="192"/>
      <c r="CCS55" s="192"/>
      <c r="CCT55" s="192"/>
      <c r="CCU55" s="192"/>
      <c r="CCV55" s="192"/>
      <c r="CCW55" s="192"/>
      <c r="CCX55" s="192"/>
      <c r="CCY55" s="192"/>
      <c r="CCZ55" s="192"/>
      <c r="CDA55" s="192"/>
      <c r="CDB55" s="192"/>
      <c r="CDC55" s="192"/>
      <c r="CDD55" s="192"/>
      <c r="CDE55" s="192"/>
      <c r="CDF55" s="192"/>
      <c r="CDG55" s="192"/>
      <c r="CDH55" s="192"/>
      <c r="CDI55" s="192"/>
      <c r="CDJ55" s="192"/>
      <c r="CDK55" s="192"/>
      <c r="CDL55" s="192"/>
      <c r="CDM55" s="192"/>
      <c r="CDN55" s="192"/>
      <c r="CDO55" s="192"/>
      <c r="CDP55" s="192"/>
      <c r="CDQ55" s="192"/>
      <c r="CDR55" s="192"/>
      <c r="CDS55" s="192"/>
      <c r="CDT55" s="192"/>
      <c r="CDU55" s="192"/>
      <c r="CDV55" s="192"/>
      <c r="CDW55" s="192"/>
      <c r="CDX55" s="192"/>
      <c r="CDY55" s="192"/>
      <c r="CDZ55" s="192"/>
      <c r="CEA55" s="192"/>
      <c r="CEB55" s="192"/>
      <c r="CEC55" s="192"/>
      <c r="CED55" s="192"/>
      <c r="CEE55" s="192"/>
      <c r="CEF55" s="192"/>
      <c r="CEG55" s="192"/>
      <c r="CEH55" s="192"/>
      <c r="CEI55" s="192"/>
      <c r="CEJ55" s="192"/>
      <c r="CEK55" s="192"/>
      <c r="CEL55" s="192"/>
      <c r="CEM55" s="192"/>
      <c r="CEN55" s="192"/>
      <c r="CEO55" s="192"/>
      <c r="CEP55" s="192"/>
      <c r="CEQ55" s="192"/>
      <c r="CER55" s="192"/>
      <c r="CES55" s="192"/>
      <c r="CET55" s="192"/>
      <c r="CEU55" s="192"/>
      <c r="CEV55" s="192"/>
      <c r="CEW55" s="192"/>
      <c r="CEX55" s="192"/>
      <c r="CEY55" s="192"/>
      <c r="CEZ55" s="192"/>
      <c r="CFA55" s="192"/>
      <c r="CFB55" s="192"/>
      <c r="CFC55" s="192"/>
      <c r="CFD55" s="192"/>
      <c r="CFE55" s="192"/>
      <c r="CFF55" s="192"/>
      <c r="CFG55" s="192"/>
      <c r="CFH55" s="192"/>
      <c r="CFI55" s="192"/>
      <c r="CFJ55" s="192"/>
      <c r="CFK55" s="192"/>
      <c r="CFL55" s="192"/>
      <c r="CFM55" s="192"/>
      <c r="CFN55" s="192"/>
      <c r="CFO55" s="192"/>
      <c r="CFP55" s="192"/>
      <c r="CFQ55" s="192"/>
      <c r="CFR55" s="192"/>
      <c r="CFS55" s="192"/>
      <c r="CFT55" s="192"/>
      <c r="CFU55" s="192"/>
      <c r="CFV55" s="192"/>
      <c r="CFW55" s="192"/>
      <c r="CFX55" s="192"/>
      <c r="CFY55" s="192"/>
      <c r="CFZ55" s="192"/>
      <c r="CGA55" s="192"/>
      <c r="CGB55" s="192"/>
      <c r="CGC55" s="192"/>
      <c r="CGD55" s="192"/>
      <c r="CGE55" s="192"/>
      <c r="CGF55" s="192"/>
      <c r="CGG55" s="192"/>
      <c r="CGH55" s="192"/>
      <c r="CGI55" s="192"/>
      <c r="CGJ55" s="192"/>
      <c r="CGK55" s="192"/>
      <c r="CGL55" s="192"/>
      <c r="CGM55" s="192"/>
      <c r="CGN55" s="192"/>
      <c r="CGO55" s="192"/>
      <c r="CGP55" s="192"/>
      <c r="CGQ55" s="192"/>
      <c r="CGR55" s="192"/>
      <c r="CGS55" s="192"/>
      <c r="CGT55" s="192"/>
      <c r="CGU55" s="192"/>
      <c r="CGV55" s="192"/>
      <c r="CGW55" s="192"/>
      <c r="CGX55" s="192"/>
      <c r="CGY55" s="192"/>
      <c r="CGZ55" s="192"/>
      <c r="CHA55" s="192"/>
      <c r="CHB55" s="192"/>
      <c r="CHC55" s="192"/>
      <c r="CHD55" s="192"/>
      <c r="CHE55" s="192"/>
      <c r="CHF55" s="192"/>
      <c r="CHG55" s="192"/>
      <c r="CHH55" s="192"/>
      <c r="CHI55" s="192"/>
      <c r="CHJ55" s="192"/>
      <c r="CHK55" s="192"/>
      <c r="CHL55" s="192"/>
      <c r="CHM55" s="192"/>
      <c r="CHN55" s="192"/>
      <c r="CHO55" s="192"/>
      <c r="CHP55" s="192"/>
      <c r="CHQ55" s="192"/>
      <c r="CHR55" s="192"/>
      <c r="CHS55" s="192"/>
      <c r="CHT55" s="192"/>
      <c r="CHU55" s="192"/>
      <c r="CHV55" s="192"/>
      <c r="CHW55" s="192"/>
      <c r="CHX55" s="192"/>
      <c r="CHY55" s="192"/>
      <c r="CHZ55" s="192"/>
      <c r="CIA55" s="192"/>
      <c r="CIB55" s="192"/>
      <c r="CIC55" s="192"/>
      <c r="CID55" s="192"/>
      <c r="CIE55" s="192"/>
      <c r="CIF55" s="192"/>
      <c r="CIG55" s="192"/>
      <c r="CIH55" s="192"/>
      <c r="CII55" s="192"/>
      <c r="CIJ55" s="192"/>
      <c r="CIK55" s="192"/>
      <c r="CIL55" s="192"/>
      <c r="CIM55" s="192"/>
      <c r="CIN55" s="192"/>
      <c r="CIO55" s="192"/>
      <c r="CIP55" s="192"/>
      <c r="CIQ55" s="192"/>
      <c r="CIR55" s="192"/>
      <c r="CIS55" s="192"/>
      <c r="CIT55" s="192"/>
      <c r="CIU55" s="192"/>
      <c r="CIV55" s="192"/>
      <c r="CIW55" s="192"/>
      <c r="CIX55" s="192"/>
      <c r="CIY55" s="192"/>
      <c r="CIZ55" s="192"/>
      <c r="CJA55" s="192"/>
      <c r="CJB55" s="192"/>
      <c r="CJC55" s="192"/>
      <c r="CJD55" s="192"/>
      <c r="CJE55" s="192"/>
      <c r="CJF55" s="192"/>
      <c r="CJG55" s="192"/>
      <c r="CJH55" s="192"/>
      <c r="CJI55" s="192"/>
      <c r="CJJ55" s="192"/>
      <c r="CJK55" s="192"/>
      <c r="CJL55" s="192"/>
      <c r="CJM55" s="192"/>
      <c r="CJN55" s="192"/>
      <c r="CJO55" s="192"/>
      <c r="CJP55" s="192"/>
      <c r="CJQ55" s="192"/>
      <c r="CJR55" s="192"/>
      <c r="CJS55" s="192"/>
      <c r="CJT55" s="192"/>
      <c r="CJU55" s="192"/>
      <c r="CJV55" s="192"/>
      <c r="CJW55" s="192"/>
      <c r="CJX55" s="192"/>
      <c r="CJY55" s="192"/>
      <c r="CJZ55" s="192"/>
      <c r="CKA55" s="192"/>
      <c r="CKB55" s="192"/>
      <c r="CKC55" s="192"/>
      <c r="CKD55" s="192"/>
      <c r="CKE55" s="192"/>
      <c r="CKF55" s="192"/>
      <c r="CKG55" s="192"/>
      <c r="CKH55" s="192"/>
      <c r="CKI55" s="192"/>
      <c r="CKJ55" s="192"/>
      <c r="CKK55" s="192"/>
      <c r="CKL55" s="192"/>
      <c r="CKM55" s="192"/>
      <c r="CKN55" s="192"/>
      <c r="CKO55" s="192"/>
      <c r="CKP55" s="192"/>
      <c r="CKQ55" s="192"/>
      <c r="CKR55" s="192"/>
      <c r="CKS55" s="192"/>
      <c r="CKT55" s="192"/>
      <c r="CKU55" s="192"/>
      <c r="CKV55" s="192"/>
      <c r="CKW55" s="192"/>
      <c r="CKX55" s="192"/>
      <c r="CKY55" s="192"/>
      <c r="CKZ55" s="192"/>
      <c r="CLA55" s="192"/>
      <c r="CLB55" s="192"/>
      <c r="CLC55" s="192"/>
      <c r="CLD55" s="192"/>
      <c r="CLE55" s="192"/>
      <c r="CLF55" s="192"/>
      <c r="CLG55" s="192"/>
      <c r="CLH55" s="192"/>
      <c r="CLI55" s="192"/>
      <c r="CLJ55" s="192"/>
      <c r="CLK55" s="192"/>
      <c r="CLL55" s="192"/>
      <c r="CLM55" s="192"/>
      <c r="CLN55" s="192"/>
      <c r="CLO55" s="192"/>
      <c r="CLP55" s="192"/>
      <c r="CLQ55" s="192"/>
      <c r="CLR55" s="192"/>
      <c r="CLS55" s="192"/>
      <c r="CLT55" s="192"/>
      <c r="CLU55" s="192"/>
      <c r="CLV55" s="192"/>
      <c r="CLW55" s="192"/>
      <c r="CLX55" s="192"/>
      <c r="CLY55" s="192"/>
      <c r="CLZ55" s="192"/>
      <c r="CMA55" s="192"/>
      <c r="CMB55" s="192"/>
      <c r="CMC55" s="192"/>
      <c r="CMD55" s="192"/>
      <c r="CME55" s="192"/>
      <c r="CMF55" s="192"/>
      <c r="CMG55" s="192"/>
      <c r="CMH55" s="192"/>
      <c r="CMI55" s="192"/>
      <c r="CMJ55" s="192"/>
      <c r="CMK55" s="192"/>
      <c r="CML55" s="192"/>
      <c r="CMM55" s="192"/>
      <c r="CMN55" s="192"/>
      <c r="CMO55" s="192"/>
      <c r="CMP55" s="192"/>
      <c r="CMQ55" s="192"/>
      <c r="CMR55" s="192"/>
      <c r="CMS55" s="192"/>
      <c r="CMT55" s="192"/>
      <c r="CMU55" s="192"/>
      <c r="CMV55" s="192"/>
      <c r="CMW55" s="192"/>
      <c r="CMX55" s="192"/>
      <c r="CMY55" s="192"/>
      <c r="CMZ55" s="192"/>
      <c r="CNA55" s="192"/>
      <c r="CNB55" s="192"/>
      <c r="CNC55" s="192"/>
      <c r="CND55" s="192"/>
      <c r="CNE55" s="192"/>
      <c r="CNF55" s="192"/>
      <c r="CNG55" s="192"/>
      <c r="CNH55" s="192"/>
      <c r="CNI55" s="192"/>
      <c r="CNJ55" s="192"/>
      <c r="CNK55" s="192"/>
      <c r="CNL55" s="192"/>
      <c r="CNM55" s="192"/>
      <c r="CNN55" s="192"/>
      <c r="CNO55" s="192"/>
      <c r="CNP55" s="192"/>
      <c r="CNQ55" s="192"/>
      <c r="CNR55" s="192"/>
      <c r="CNS55" s="192"/>
      <c r="CNT55" s="192"/>
      <c r="CNU55" s="192"/>
      <c r="CNV55" s="192"/>
      <c r="CNW55" s="192"/>
      <c r="CNX55" s="192"/>
      <c r="CNY55" s="192"/>
      <c r="CNZ55" s="192"/>
      <c r="COA55" s="192"/>
      <c r="COB55" s="192"/>
      <c r="COC55" s="192"/>
      <c r="COD55" s="192"/>
      <c r="COE55" s="192"/>
      <c r="COF55" s="192"/>
      <c r="COG55" s="192"/>
      <c r="COH55" s="192"/>
      <c r="COI55" s="192"/>
      <c r="COJ55" s="192"/>
      <c r="COK55" s="192"/>
      <c r="COL55" s="192"/>
      <c r="COM55" s="192"/>
      <c r="CON55" s="192"/>
      <c r="COO55" s="192"/>
      <c r="COP55" s="192"/>
      <c r="COQ55" s="192"/>
      <c r="COR55" s="192"/>
      <c r="COS55" s="192"/>
      <c r="COT55" s="192"/>
      <c r="COU55" s="192"/>
      <c r="COV55" s="192"/>
      <c r="COW55" s="192"/>
      <c r="COX55" s="192"/>
      <c r="COY55" s="192"/>
      <c r="COZ55" s="192"/>
      <c r="CPA55" s="192"/>
      <c r="CPB55" s="192"/>
      <c r="CPC55" s="192"/>
      <c r="CPD55" s="192"/>
      <c r="CPE55" s="192"/>
      <c r="CPF55" s="192"/>
      <c r="CPG55" s="192"/>
      <c r="CPH55" s="192"/>
      <c r="CPI55" s="192"/>
      <c r="CPJ55" s="192"/>
      <c r="CPK55" s="192"/>
      <c r="CPL55" s="192"/>
      <c r="CPM55" s="192"/>
      <c r="CPN55" s="192"/>
      <c r="CPO55" s="192"/>
      <c r="CPP55" s="192"/>
      <c r="CPQ55" s="192"/>
      <c r="CPR55" s="192"/>
      <c r="CPS55" s="192"/>
      <c r="CPT55" s="192"/>
      <c r="CPU55" s="192"/>
      <c r="CPV55" s="192"/>
      <c r="CPW55" s="192"/>
      <c r="CPX55" s="192"/>
      <c r="CPY55" s="192"/>
      <c r="CPZ55" s="192"/>
      <c r="CQA55" s="192"/>
      <c r="CQB55" s="192"/>
      <c r="CQC55" s="192"/>
      <c r="CQD55" s="192"/>
      <c r="CQE55" s="192"/>
      <c r="CQF55" s="192"/>
      <c r="CQG55" s="192"/>
      <c r="CQH55" s="192"/>
      <c r="CQI55" s="192"/>
      <c r="CQJ55" s="192"/>
      <c r="CQK55" s="192"/>
      <c r="CQL55" s="192"/>
      <c r="CQM55" s="192"/>
      <c r="CQN55" s="192"/>
      <c r="CQO55" s="192"/>
      <c r="CQP55" s="192"/>
      <c r="CQQ55" s="192"/>
      <c r="CQR55" s="192"/>
      <c r="CQS55" s="192"/>
      <c r="CQT55" s="192"/>
      <c r="CQU55" s="192"/>
      <c r="CQV55" s="192"/>
      <c r="CQW55" s="192"/>
      <c r="CQX55" s="192"/>
      <c r="CQY55" s="192"/>
      <c r="CQZ55" s="192"/>
      <c r="CRA55" s="192"/>
      <c r="CRB55" s="192"/>
      <c r="CRC55" s="192"/>
      <c r="CRD55" s="192"/>
      <c r="CRE55" s="192"/>
      <c r="CRF55" s="192"/>
      <c r="CRG55" s="192"/>
      <c r="CRH55" s="192"/>
      <c r="CRI55" s="192"/>
      <c r="CRJ55" s="192"/>
      <c r="CRK55" s="192"/>
      <c r="CRL55" s="192"/>
      <c r="CRM55" s="192"/>
      <c r="CRN55" s="192"/>
      <c r="CRO55" s="192"/>
      <c r="CRP55" s="192"/>
      <c r="CRQ55" s="192"/>
      <c r="CRR55" s="192"/>
      <c r="CRS55" s="192"/>
      <c r="CRT55" s="192"/>
      <c r="CRU55" s="192"/>
      <c r="CRV55" s="192"/>
      <c r="CRW55" s="192"/>
      <c r="CRX55" s="192"/>
      <c r="CRY55" s="192"/>
      <c r="CRZ55" s="192"/>
      <c r="CSA55" s="192"/>
      <c r="CSB55" s="192"/>
      <c r="CSC55" s="192"/>
      <c r="CSD55" s="192"/>
      <c r="CSE55" s="192"/>
      <c r="CSF55" s="192"/>
      <c r="CSG55" s="192"/>
      <c r="CSH55" s="192"/>
      <c r="CSI55" s="192"/>
      <c r="CSJ55" s="192"/>
      <c r="CSK55" s="192"/>
      <c r="CSL55" s="192"/>
      <c r="CSM55" s="192"/>
      <c r="CSN55" s="192"/>
      <c r="CSO55" s="192"/>
      <c r="CSP55" s="192"/>
      <c r="CSQ55" s="192"/>
      <c r="CSR55" s="192"/>
      <c r="CSS55" s="192"/>
      <c r="CST55" s="192"/>
      <c r="CSU55" s="192"/>
      <c r="CSV55" s="192"/>
      <c r="CSW55" s="192"/>
      <c r="CSX55" s="192"/>
      <c r="CSY55" s="192"/>
      <c r="CSZ55" s="192"/>
      <c r="CTA55" s="192"/>
      <c r="CTB55" s="192"/>
      <c r="CTC55" s="192"/>
      <c r="CTD55" s="192"/>
      <c r="CTE55" s="192"/>
      <c r="CTF55" s="192"/>
      <c r="CTG55" s="192"/>
      <c r="CTH55" s="192"/>
      <c r="CTI55" s="192"/>
      <c r="CTJ55" s="192"/>
      <c r="CTK55" s="192"/>
      <c r="CTL55" s="192"/>
      <c r="CTM55" s="192"/>
      <c r="CTN55" s="192"/>
      <c r="CTO55" s="192"/>
      <c r="CTP55" s="192"/>
      <c r="CTQ55" s="192"/>
      <c r="CTR55" s="192"/>
      <c r="CTS55" s="192"/>
      <c r="CTT55" s="192"/>
      <c r="CTU55" s="192"/>
      <c r="CTV55" s="192"/>
      <c r="CTW55" s="192"/>
      <c r="CTX55" s="192"/>
      <c r="CTY55" s="192"/>
      <c r="CTZ55" s="192"/>
      <c r="CUA55" s="192"/>
      <c r="CUB55" s="192"/>
      <c r="CUC55" s="192"/>
      <c r="CUD55" s="192"/>
      <c r="CUE55" s="192"/>
      <c r="CUF55" s="192"/>
      <c r="CUG55" s="192"/>
      <c r="CUH55" s="192"/>
      <c r="CUI55" s="192"/>
      <c r="CUJ55" s="192"/>
      <c r="CUK55" s="192"/>
      <c r="CUL55" s="192"/>
      <c r="CUM55" s="192"/>
      <c r="CUN55" s="192"/>
      <c r="CUO55" s="192"/>
      <c r="CUP55" s="192"/>
      <c r="CUQ55" s="192"/>
      <c r="CUR55" s="192"/>
      <c r="CUS55" s="192"/>
      <c r="CUT55" s="192"/>
      <c r="CUU55" s="192"/>
      <c r="CUV55" s="192"/>
      <c r="CUW55" s="192"/>
      <c r="CUX55" s="192"/>
      <c r="CUY55" s="192"/>
      <c r="CUZ55" s="192"/>
      <c r="CVA55" s="192"/>
      <c r="CVB55" s="192"/>
      <c r="CVC55" s="192"/>
      <c r="CVD55" s="192"/>
      <c r="CVE55" s="192"/>
      <c r="CVF55" s="192"/>
      <c r="CVG55" s="192"/>
      <c r="CVH55" s="192"/>
      <c r="CVI55" s="192"/>
      <c r="CVJ55" s="192"/>
      <c r="CVK55" s="192"/>
      <c r="CVL55" s="192"/>
      <c r="CVM55" s="192"/>
      <c r="CVN55" s="192"/>
      <c r="CVO55" s="192"/>
      <c r="CVP55" s="192"/>
      <c r="CVQ55" s="192"/>
      <c r="CVR55" s="192"/>
      <c r="CVS55" s="192"/>
      <c r="CVT55" s="192"/>
      <c r="CVU55" s="192"/>
      <c r="CVV55" s="192"/>
      <c r="CVW55" s="192"/>
      <c r="CVX55" s="192"/>
      <c r="CVY55" s="192"/>
      <c r="CVZ55" s="192"/>
      <c r="CWA55" s="192"/>
      <c r="CWB55" s="192"/>
      <c r="CWC55" s="192"/>
      <c r="CWD55" s="192"/>
      <c r="CWE55" s="192"/>
      <c r="CWF55" s="192"/>
      <c r="CWG55" s="192"/>
      <c r="CWH55" s="192"/>
      <c r="CWI55" s="192"/>
      <c r="CWJ55" s="192"/>
      <c r="CWK55" s="192"/>
      <c r="CWL55" s="192"/>
      <c r="CWM55" s="192"/>
      <c r="CWN55" s="192"/>
      <c r="CWO55" s="192"/>
      <c r="CWP55" s="192"/>
      <c r="CWQ55" s="192"/>
      <c r="CWR55" s="192"/>
      <c r="CWS55" s="192"/>
      <c r="CWT55" s="192"/>
      <c r="CWU55" s="192"/>
      <c r="CWV55" s="192"/>
      <c r="CWW55" s="192"/>
      <c r="CWX55" s="192"/>
      <c r="CWY55" s="192"/>
      <c r="CWZ55" s="192"/>
      <c r="CXA55" s="192"/>
      <c r="CXB55" s="192"/>
      <c r="CXC55" s="192"/>
      <c r="CXD55" s="192"/>
      <c r="CXE55" s="192"/>
      <c r="CXF55" s="192"/>
      <c r="CXG55" s="192"/>
      <c r="CXH55" s="192"/>
      <c r="CXI55" s="192"/>
      <c r="CXJ55" s="192"/>
      <c r="CXK55" s="192"/>
      <c r="CXL55" s="192"/>
      <c r="CXM55" s="192"/>
      <c r="CXN55" s="192"/>
      <c r="CXO55" s="192"/>
      <c r="CXP55" s="192"/>
      <c r="CXQ55" s="192"/>
      <c r="CXR55" s="192"/>
      <c r="CXS55" s="192"/>
      <c r="CXT55" s="192"/>
      <c r="CXU55" s="192"/>
      <c r="CXV55" s="192"/>
      <c r="CXW55" s="192"/>
      <c r="CXX55" s="192"/>
      <c r="CXY55" s="192"/>
      <c r="CXZ55" s="192"/>
      <c r="CYA55" s="192"/>
      <c r="CYB55" s="192"/>
      <c r="CYC55" s="192"/>
      <c r="CYD55" s="192"/>
      <c r="CYE55" s="192"/>
      <c r="CYF55" s="192"/>
      <c r="CYG55" s="192"/>
      <c r="CYH55" s="192"/>
      <c r="CYI55" s="192"/>
      <c r="CYJ55" s="192"/>
      <c r="CYK55" s="192"/>
      <c r="CYL55" s="192"/>
      <c r="CYM55" s="192"/>
      <c r="CYN55" s="192"/>
      <c r="CYO55" s="192"/>
      <c r="CYP55" s="192"/>
      <c r="CYQ55" s="192"/>
      <c r="CYR55" s="192"/>
      <c r="CYS55" s="192"/>
      <c r="CYT55" s="192"/>
      <c r="CYU55" s="192"/>
      <c r="CYV55" s="192"/>
      <c r="CYW55" s="192"/>
      <c r="CYX55" s="192"/>
      <c r="CYY55" s="192"/>
      <c r="CYZ55" s="192"/>
      <c r="CZA55" s="192"/>
      <c r="CZB55" s="192"/>
      <c r="CZC55" s="192"/>
      <c r="CZD55" s="192"/>
      <c r="CZE55" s="192"/>
      <c r="CZF55" s="192"/>
      <c r="CZG55" s="192"/>
      <c r="CZH55" s="192"/>
      <c r="CZI55" s="192"/>
      <c r="CZJ55" s="192"/>
      <c r="CZK55" s="192"/>
      <c r="CZL55" s="192"/>
      <c r="CZM55" s="192"/>
      <c r="CZN55" s="192"/>
      <c r="CZO55" s="192"/>
      <c r="CZP55" s="192"/>
      <c r="CZQ55" s="192"/>
      <c r="CZR55" s="192"/>
      <c r="CZS55" s="192"/>
      <c r="CZT55" s="192"/>
      <c r="CZU55" s="192"/>
      <c r="CZV55" s="192"/>
      <c r="CZW55" s="192"/>
      <c r="CZX55" s="192"/>
      <c r="CZY55" s="192"/>
      <c r="CZZ55" s="192"/>
      <c r="DAA55" s="192"/>
      <c r="DAB55" s="192"/>
      <c r="DAC55" s="192"/>
      <c r="DAD55" s="192"/>
      <c r="DAE55" s="192"/>
      <c r="DAF55" s="192"/>
      <c r="DAG55" s="192"/>
      <c r="DAH55" s="192"/>
      <c r="DAI55" s="192"/>
      <c r="DAJ55" s="192"/>
      <c r="DAK55" s="192"/>
      <c r="DAL55" s="192"/>
      <c r="DAM55" s="192"/>
      <c r="DAN55" s="192"/>
      <c r="DAO55" s="192"/>
      <c r="DAP55" s="192"/>
      <c r="DAQ55" s="192"/>
      <c r="DAR55" s="192"/>
      <c r="DAS55" s="192"/>
      <c r="DAT55" s="192"/>
      <c r="DAU55" s="192"/>
      <c r="DAV55" s="192"/>
      <c r="DAW55" s="192"/>
      <c r="DAX55" s="192"/>
      <c r="DAY55" s="192"/>
      <c r="DAZ55" s="192"/>
      <c r="DBA55" s="192"/>
      <c r="DBB55" s="192"/>
      <c r="DBC55" s="192"/>
      <c r="DBD55" s="192"/>
      <c r="DBE55" s="192"/>
      <c r="DBF55" s="192"/>
      <c r="DBG55" s="192"/>
      <c r="DBH55" s="192"/>
      <c r="DBI55" s="192"/>
      <c r="DBJ55" s="192"/>
      <c r="DBK55" s="192"/>
      <c r="DBL55" s="192"/>
      <c r="DBM55" s="192"/>
      <c r="DBN55" s="192"/>
      <c r="DBO55" s="192"/>
      <c r="DBP55" s="192"/>
      <c r="DBQ55" s="192"/>
      <c r="DBR55" s="192"/>
      <c r="DBS55" s="192"/>
      <c r="DBT55" s="192"/>
      <c r="DBU55" s="192"/>
      <c r="DBV55" s="192"/>
      <c r="DBW55" s="192"/>
      <c r="DBX55" s="192"/>
      <c r="DBY55" s="192"/>
      <c r="DBZ55" s="192"/>
      <c r="DCA55" s="192"/>
      <c r="DCB55" s="192"/>
      <c r="DCC55" s="192"/>
      <c r="DCD55" s="192"/>
      <c r="DCE55" s="192"/>
      <c r="DCF55" s="192"/>
      <c r="DCG55" s="192"/>
      <c r="DCH55" s="192"/>
      <c r="DCI55" s="192"/>
      <c r="DCJ55" s="192"/>
      <c r="DCK55" s="192"/>
      <c r="DCL55" s="192"/>
      <c r="DCM55" s="192"/>
      <c r="DCN55" s="192"/>
      <c r="DCO55" s="192"/>
      <c r="DCP55" s="192"/>
      <c r="DCQ55" s="192"/>
      <c r="DCR55" s="192"/>
      <c r="DCS55" s="192"/>
      <c r="DCT55" s="192"/>
      <c r="DCU55" s="192"/>
      <c r="DCV55" s="192"/>
      <c r="DCW55" s="192"/>
      <c r="DCX55" s="192"/>
      <c r="DCY55" s="192"/>
      <c r="DCZ55" s="192"/>
      <c r="DDA55" s="192"/>
      <c r="DDB55" s="192"/>
      <c r="DDC55" s="192"/>
      <c r="DDD55" s="192"/>
      <c r="DDE55" s="192"/>
      <c r="DDF55" s="192"/>
      <c r="DDG55" s="192"/>
      <c r="DDH55" s="192"/>
      <c r="DDI55" s="192"/>
      <c r="DDJ55" s="192"/>
      <c r="DDK55" s="192"/>
      <c r="DDL55" s="192"/>
      <c r="DDM55" s="192"/>
      <c r="DDN55" s="192"/>
      <c r="DDO55" s="192"/>
      <c r="DDP55" s="192"/>
      <c r="DDQ55" s="192"/>
      <c r="DDR55" s="192"/>
      <c r="DDS55" s="192"/>
      <c r="DDT55" s="192"/>
      <c r="DDU55" s="192"/>
      <c r="DDV55" s="192"/>
      <c r="DDW55" s="192"/>
      <c r="DDX55" s="192"/>
      <c r="DDY55" s="192"/>
      <c r="DDZ55" s="192"/>
      <c r="DEA55" s="192"/>
      <c r="DEB55" s="192"/>
      <c r="DEC55" s="192"/>
      <c r="DED55" s="192"/>
      <c r="DEE55" s="192"/>
      <c r="DEF55" s="192"/>
      <c r="DEG55" s="192"/>
      <c r="DEH55" s="192"/>
      <c r="DEI55" s="192"/>
      <c r="DEJ55" s="192"/>
      <c r="DEK55" s="192"/>
      <c r="DEL55" s="192"/>
      <c r="DEM55" s="192"/>
      <c r="DEN55" s="192"/>
      <c r="DEO55" s="192"/>
      <c r="DEP55" s="192"/>
      <c r="DEQ55" s="192"/>
      <c r="DER55" s="192"/>
      <c r="DES55" s="192"/>
      <c r="DET55" s="192"/>
      <c r="DEU55" s="192"/>
      <c r="DEV55" s="192"/>
      <c r="DEW55" s="192"/>
      <c r="DEX55" s="192"/>
      <c r="DEY55" s="192"/>
      <c r="DEZ55" s="192"/>
      <c r="DFA55" s="192"/>
      <c r="DFB55" s="192"/>
      <c r="DFC55" s="192"/>
      <c r="DFD55" s="192"/>
      <c r="DFE55" s="192"/>
      <c r="DFF55" s="192"/>
      <c r="DFG55" s="192"/>
      <c r="DFH55" s="192"/>
      <c r="DFI55" s="192"/>
      <c r="DFJ55" s="192"/>
      <c r="DFK55" s="192"/>
      <c r="DFL55" s="192"/>
      <c r="DFM55" s="192"/>
      <c r="DFN55" s="192"/>
      <c r="DFO55" s="192"/>
      <c r="DFP55" s="192"/>
      <c r="DFQ55" s="192"/>
      <c r="DFR55" s="192"/>
      <c r="DFS55" s="192"/>
      <c r="DFT55" s="192"/>
      <c r="DFU55" s="192"/>
      <c r="DFV55" s="192"/>
      <c r="DFW55" s="192"/>
      <c r="DFX55" s="192"/>
      <c r="DFY55" s="192"/>
      <c r="DFZ55" s="192"/>
      <c r="DGA55" s="192"/>
      <c r="DGB55" s="192"/>
      <c r="DGC55" s="192"/>
      <c r="DGD55" s="192"/>
      <c r="DGE55" s="192"/>
      <c r="DGF55" s="192"/>
      <c r="DGG55" s="192"/>
      <c r="DGH55" s="192"/>
      <c r="DGI55" s="192"/>
      <c r="DGJ55" s="192"/>
      <c r="DGK55" s="192"/>
      <c r="DGL55" s="192"/>
      <c r="DGM55" s="192"/>
      <c r="DGN55" s="192"/>
      <c r="DGO55" s="192"/>
      <c r="DGP55" s="192"/>
      <c r="DGQ55" s="192"/>
      <c r="DGR55" s="192"/>
      <c r="DGS55" s="192"/>
      <c r="DGT55" s="192"/>
      <c r="DGU55" s="192"/>
      <c r="DGV55" s="192"/>
      <c r="DGW55" s="192"/>
      <c r="DGX55" s="192"/>
      <c r="DGY55" s="192"/>
      <c r="DGZ55" s="192"/>
      <c r="DHA55" s="192"/>
      <c r="DHB55" s="192"/>
      <c r="DHC55" s="192"/>
      <c r="DHD55" s="192"/>
      <c r="DHE55" s="192"/>
      <c r="DHF55" s="192"/>
      <c r="DHG55" s="192"/>
      <c r="DHH55" s="192"/>
      <c r="DHI55" s="192"/>
      <c r="DHJ55" s="192"/>
      <c r="DHK55" s="192"/>
      <c r="DHL55" s="192"/>
      <c r="DHM55" s="192"/>
      <c r="DHN55" s="192"/>
      <c r="DHO55" s="192"/>
      <c r="DHP55" s="192"/>
      <c r="DHQ55" s="192"/>
      <c r="DHR55" s="192"/>
      <c r="DHS55" s="192"/>
      <c r="DHT55" s="192"/>
      <c r="DHU55" s="192"/>
      <c r="DHV55" s="192"/>
      <c r="DHW55" s="192"/>
      <c r="DHX55" s="192"/>
      <c r="DHY55" s="192"/>
      <c r="DHZ55" s="192"/>
      <c r="DIA55" s="192"/>
      <c r="DIB55" s="192"/>
      <c r="DIC55" s="192"/>
      <c r="DID55" s="192"/>
      <c r="DIE55" s="192"/>
      <c r="DIF55" s="192"/>
      <c r="DIG55" s="192"/>
      <c r="DIH55" s="192"/>
      <c r="DII55" s="192"/>
      <c r="DIJ55" s="192"/>
      <c r="DIK55" s="192"/>
      <c r="DIL55" s="192"/>
      <c r="DIM55" s="192"/>
      <c r="DIN55" s="192"/>
      <c r="DIO55" s="192"/>
      <c r="DIP55" s="192"/>
      <c r="DIQ55" s="192"/>
      <c r="DIR55" s="192"/>
      <c r="DIS55" s="192"/>
      <c r="DIT55" s="192"/>
      <c r="DIU55" s="192"/>
      <c r="DIV55" s="192"/>
      <c r="DIW55" s="192"/>
      <c r="DIX55" s="192"/>
      <c r="DIY55" s="192"/>
      <c r="DIZ55" s="192"/>
      <c r="DJA55" s="192"/>
      <c r="DJB55" s="192"/>
      <c r="DJC55" s="192"/>
      <c r="DJD55" s="192"/>
      <c r="DJE55" s="192"/>
      <c r="DJF55" s="192"/>
      <c r="DJG55" s="192"/>
      <c r="DJH55" s="192"/>
      <c r="DJI55" s="192"/>
      <c r="DJJ55" s="192"/>
      <c r="DJK55" s="192"/>
      <c r="DJL55" s="192"/>
      <c r="DJM55" s="192"/>
      <c r="DJN55" s="192"/>
      <c r="DJO55" s="192"/>
      <c r="DJP55" s="192"/>
      <c r="DJQ55" s="192"/>
      <c r="DJR55" s="192"/>
      <c r="DJS55" s="192"/>
      <c r="DJT55" s="192"/>
      <c r="DJU55" s="192"/>
      <c r="DJV55" s="192"/>
      <c r="DJW55" s="192"/>
      <c r="DJX55" s="192"/>
      <c r="DJY55" s="192"/>
      <c r="DJZ55" s="192"/>
      <c r="DKA55" s="192"/>
      <c r="DKB55" s="192"/>
      <c r="DKC55" s="192"/>
      <c r="DKD55" s="192"/>
      <c r="DKE55" s="192"/>
      <c r="DKF55" s="192"/>
      <c r="DKG55" s="192"/>
      <c r="DKH55" s="192"/>
      <c r="DKI55" s="192"/>
      <c r="DKJ55" s="192"/>
      <c r="DKK55" s="192"/>
      <c r="DKL55" s="192"/>
      <c r="DKM55" s="192"/>
      <c r="DKN55" s="192"/>
      <c r="DKO55" s="192"/>
      <c r="DKP55" s="192"/>
      <c r="DKQ55" s="192"/>
      <c r="DKR55" s="192"/>
      <c r="DKS55" s="192"/>
      <c r="DKT55" s="192"/>
      <c r="DKU55" s="192"/>
      <c r="DKV55" s="192"/>
      <c r="DKW55" s="192"/>
      <c r="DKX55" s="192"/>
      <c r="DKY55" s="192"/>
      <c r="DKZ55" s="192"/>
      <c r="DLA55" s="192"/>
      <c r="DLB55" s="192"/>
      <c r="DLC55" s="192"/>
      <c r="DLD55" s="192"/>
      <c r="DLE55" s="192"/>
      <c r="DLF55" s="192"/>
      <c r="DLG55" s="192"/>
      <c r="DLH55" s="192"/>
      <c r="DLI55" s="192"/>
      <c r="DLJ55" s="192"/>
      <c r="DLK55" s="192"/>
      <c r="DLL55" s="192"/>
      <c r="DLM55" s="192"/>
      <c r="DLN55" s="192"/>
      <c r="DLO55" s="192"/>
      <c r="DLP55" s="192"/>
      <c r="DLQ55" s="192"/>
      <c r="DLR55" s="192"/>
      <c r="DLS55" s="192"/>
      <c r="DLT55" s="192"/>
      <c r="DLU55" s="192"/>
      <c r="DLV55" s="192"/>
      <c r="DLW55" s="192"/>
      <c r="DLX55" s="192"/>
      <c r="DLY55" s="192"/>
      <c r="DLZ55" s="192"/>
      <c r="DMA55" s="192"/>
      <c r="DMB55" s="192"/>
      <c r="DMC55" s="192"/>
      <c r="DMD55" s="192"/>
      <c r="DME55" s="192"/>
      <c r="DMF55" s="192"/>
      <c r="DMG55" s="192"/>
      <c r="DMH55" s="192"/>
      <c r="DMI55" s="192"/>
      <c r="DMJ55" s="192"/>
      <c r="DMK55" s="192"/>
      <c r="DML55" s="192"/>
      <c r="DMM55" s="192"/>
      <c r="DMN55" s="192"/>
      <c r="DMO55" s="192"/>
      <c r="DMP55" s="192"/>
      <c r="DMQ55" s="192"/>
      <c r="DMR55" s="192"/>
      <c r="DMS55" s="192"/>
      <c r="DMT55" s="192"/>
      <c r="DMU55" s="192"/>
      <c r="DMV55" s="192"/>
      <c r="DMW55" s="192"/>
      <c r="DMX55" s="192"/>
      <c r="DMY55" s="192"/>
      <c r="DMZ55" s="192"/>
      <c r="DNA55" s="192"/>
      <c r="DNB55" s="192"/>
      <c r="DNC55" s="192"/>
      <c r="DND55" s="192"/>
      <c r="DNE55" s="192"/>
      <c r="DNF55" s="192"/>
      <c r="DNG55" s="192"/>
      <c r="DNH55" s="192"/>
      <c r="DNI55" s="192"/>
      <c r="DNJ55" s="192"/>
      <c r="DNK55" s="192"/>
      <c r="DNL55" s="192"/>
      <c r="DNM55" s="192"/>
      <c r="DNN55" s="192"/>
      <c r="DNO55" s="192"/>
      <c r="DNP55" s="192"/>
      <c r="DNQ55" s="192"/>
      <c r="DNR55" s="192"/>
      <c r="DNS55" s="192"/>
      <c r="DNT55" s="192"/>
      <c r="DNU55" s="192"/>
      <c r="DNV55" s="192"/>
      <c r="DNW55" s="192"/>
      <c r="DNX55" s="192"/>
      <c r="DNY55" s="192"/>
      <c r="DNZ55" s="192"/>
      <c r="DOA55" s="192"/>
      <c r="DOB55" s="192"/>
      <c r="DOC55" s="192"/>
      <c r="DOD55" s="192"/>
      <c r="DOE55" s="192"/>
      <c r="DOF55" s="192"/>
      <c r="DOG55" s="192"/>
      <c r="DOH55" s="192"/>
      <c r="DOI55" s="192"/>
      <c r="DOJ55" s="192"/>
      <c r="DOK55" s="192"/>
      <c r="DOL55" s="192"/>
      <c r="DOM55" s="192"/>
      <c r="DON55" s="192"/>
      <c r="DOO55" s="192"/>
      <c r="DOP55" s="192"/>
      <c r="DOQ55" s="192"/>
      <c r="DOR55" s="192"/>
      <c r="DOS55" s="192"/>
      <c r="DOT55" s="192"/>
      <c r="DOU55" s="192"/>
      <c r="DOV55" s="192"/>
      <c r="DOW55" s="192"/>
      <c r="DOX55" s="192"/>
      <c r="DOY55" s="192"/>
      <c r="DOZ55" s="192"/>
      <c r="DPA55" s="192"/>
      <c r="DPB55" s="192"/>
      <c r="DPC55" s="192"/>
      <c r="DPD55" s="192"/>
      <c r="DPE55" s="192"/>
      <c r="DPF55" s="192"/>
      <c r="DPG55" s="192"/>
      <c r="DPH55" s="192"/>
      <c r="DPI55" s="192"/>
      <c r="DPJ55" s="192"/>
      <c r="DPK55" s="192"/>
      <c r="DPL55" s="192"/>
      <c r="DPM55" s="192"/>
      <c r="DPN55" s="192"/>
      <c r="DPO55" s="192"/>
      <c r="DPP55" s="192"/>
      <c r="DPQ55" s="192"/>
      <c r="DPR55" s="192"/>
      <c r="DPS55" s="192"/>
      <c r="DPT55" s="192"/>
      <c r="DPU55" s="192"/>
      <c r="DPV55" s="192"/>
      <c r="DPW55" s="192"/>
      <c r="DPX55" s="192"/>
      <c r="DPY55" s="192"/>
      <c r="DPZ55" s="192"/>
      <c r="DQA55" s="192"/>
      <c r="DQB55" s="192"/>
      <c r="DQC55" s="192"/>
      <c r="DQD55" s="192"/>
      <c r="DQE55" s="192"/>
      <c r="DQF55" s="192"/>
      <c r="DQG55" s="192"/>
      <c r="DQH55" s="192"/>
      <c r="DQI55" s="192"/>
      <c r="DQJ55" s="192"/>
      <c r="DQK55" s="192"/>
      <c r="DQL55" s="192"/>
      <c r="DQM55" s="192"/>
      <c r="DQN55" s="192"/>
      <c r="DQO55" s="192"/>
      <c r="DQP55" s="192"/>
      <c r="DQQ55" s="192"/>
      <c r="DQR55" s="192"/>
      <c r="DQS55" s="192"/>
      <c r="DQT55" s="192"/>
      <c r="DQU55" s="192"/>
      <c r="DQV55" s="192"/>
      <c r="DQW55" s="192"/>
      <c r="DQX55" s="192"/>
      <c r="DQY55" s="192"/>
      <c r="DQZ55" s="192"/>
      <c r="DRA55" s="192"/>
      <c r="DRB55" s="192"/>
      <c r="DRC55" s="192"/>
      <c r="DRD55" s="192"/>
      <c r="DRE55" s="192"/>
      <c r="DRF55" s="192"/>
      <c r="DRG55" s="192"/>
      <c r="DRH55" s="192"/>
      <c r="DRI55" s="192"/>
      <c r="DRJ55" s="192"/>
      <c r="DRK55" s="192"/>
      <c r="DRL55" s="192"/>
      <c r="DRM55" s="192"/>
      <c r="DRN55" s="192"/>
      <c r="DRO55" s="192"/>
      <c r="DRP55" s="192"/>
      <c r="DRQ55" s="192"/>
      <c r="DRR55" s="192"/>
      <c r="DRS55" s="192"/>
      <c r="DRT55" s="192"/>
      <c r="DRU55" s="192"/>
      <c r="DRV55" s="192"/>
      <c r="DRW55" s="192"/>
      <c r="DRX55" s="192"/>
      <c r="DRY55" s="192"/>
      <c r="DRZ55" s="192"/>
      <c r="DSA55" s="192"/>
      <c r="DSB55" s="192"/>
      <c r="DSC55" s="192"/>
      <c r="DSD55" s="192"/>
      <c r="DSE55" s="192"/>
      <c r="DSF55" s="192"/>
      <c r="DSG55" s="192"/>
      <c r="DSH55" s="192"/>
      <c r="DSI55" s="192"/>
      <c r="DSJ55" s="192"/>
      <c r="DSK55" s="192"/>
      <c r="DSL55" s="192"/>
      <c r="DSM55" s="192"/>
      <c r="DSN55" s="192"/>
      <c r="DSO55" s="192"/>
      <c r="DSP55" s="192"/>
      <c r="DSQ55" s="192"/>
      <c r="DSR55" s="192"/>
      <c r="DSS55" s="192"/>
      <c r="DST55" s="192"/>
      <c r="DSU55" s="192"/>
      <c r="DSV55" s="192"/>
      <c r="DSW55" s="192"/>
      <c r="DSX55" s="192"/>
      <c r="DSY55" s="192"/>
      <c r="DSZ55" s="192"/>
      <c r="DTA55" s="192"/>
      <c r="DTB55" s="192"/>
      <c r="DTC55" s="192"/>
      <c r="DTD55" s="192"/>
      <c r="DTE55" s="192"/>
      <c r="DTF55" s="192"/>
      <c r="DTG55" s="192"/>
      <c r="DTH55" s="192"/>
      <c r="DTI55" s="192"/>
      <c r="DTJ55" s="192"/>
      <c r="DTK55" s="192"/>
      <c r="DTL55" s="192"/>
      <c r="DTM55" s="192"/>
      <c r="DTN55" s="192"/>
      <c r="DTO55" s="192"/>
      <c r="DTP55" s="192"/>
      <c r="DTQ55" s="192"/>
      <c r="DTR55" s="192"/>
      <c r="DTS55" s="192"/>
      <c r="DTT55" s="192"/>
      <c r="DTU55" s="192"/>
      <c r="DTV55" s="192"/>
      <c r="DTW55" s="192"/>
      <c r="DTX55" s="192"/>
      <c r="DTY55" s="192"/>
      <c r="DTZ55" s="192"/>
      <c r="DUA55" s="192"/>
      <c r="DUB55" s="192"/>
      <c r="DUC55" s="192"/>
      <c r="DUD55" s="192"/>
      <c r="DUE55" s="192"/>
      <c r="DUF55" s="192"/>
      <c r="DUG55" s="192"/>
      <c r="DUH55" s="192"/>
      <c r="DUI55" s="192"/>
      <c r="DUJ55" s="192"/>
      <c r="DUK55" s="192"/>
      <c r="DUL55" s="192"/>
      <c r="DUM55" s="192"/>
      <c r="DUN55" s="192"/>
      <c r="DUO55" s="192"/>
      <c r="DUP55" s="192"/>
      <c r="DUQ55" s="192"/>
      <c r="DUR55" s="192"/>
      <c r="DUS55" s="192"/>
      <c r="DUT55" s="192"/>
      <c r="DUU55" s="192"/>
      <c r="DUV55" s="192"/>
      <c r="DUW55" s="192"/>
      <c r="DUX55" s="192"/>
      <c r="DUY55" s="192"/>
      <c r="DUZ55" s="192"/>
      <c r="DVA55" s="192"/>
      <c r="DVB55" s="192"/>
      <c r="DVC55" s="192"/>
      <c r="DVD55" s="192"/>
      <c r="DVE55" s="192"/>
      <c r="DVF55" s="192"/>
      <c r="DVG55" s="192"/>
      <c r="DVH55" s="192"/>
      <c r="DVI55" s="192"/>
      <c r="DVJ55" s="192"/>
      <c r="DVK55" s="192"/>
      <c r="DVL55" s="192"/>
      <c r="DVM55" s="192"/>
      <c r="DVN55" s="192"/>
      <c r="DVO55" s="192"/>
      <c r="DVP55" s="192"/>
      <c r="DVQ55" s="192"/>
      <c r="DVR55" s="192"/>
      <c r="DVS55" s="192"/>
      <c r="DVT55" s="192"/>
      <c r="DVU55" s="192"/>
      <c r="DVV55" s="192"/>
      <c r="DVW55" s="192"/>
      <c r="DVX55" s="192"/>
      <c r="DVY55" s="192"/>
      <c r="DVZ55" s="192"/>
      <c r="DWA55" s="192"/>
      <c r="DWB55" s="192"/>
      <c r="DWC55" s="192"/>
      <c r="DWD55" s="192"/>
      <c r="DWE55" s="192"/>
      <c r="DWF55" s="192"/>
      <c r="DWG55" s="192"/>
      <c r="DWH55" s="192"/>
      <c r="DWI55" s="192"/>
      <c r="DWJ55" s="192"/>
      <c r="DWK55" s="192"/>
      <c r="DWL55" s="192"/>
      <c r="DWM55" s="192"/>
      <c r="DWN55" s="192"/>
      <c r="DWO55" s="192"/>
      <c r="DWP55" s="192"/>
      <c r="DWQ55" s="192"/>
      <c r="DWR55" s="192"/>
      <c r="DWS55" s="192"/>
      <c r="DWT55" s="192"/>
      <c r="DWU55" s="192"/>
      <c r="DWV55" s="192"/>
      <c r="DWW55" s="192"/>
      <c r="DWX55" s="192"/>
      <c r="DWY55" s="192"/>
      <c r="DWZ55" s="192"/>
      <c r="DXA55" s="192"/>
      <c r="DXB55" s="192"/>
      <c r="DXC55" s="192"/>
      <c r="DXD55" s="192"/>
      <c r="DXE55" s="192"/>
      <c r="DXF55" s="192"/>
      <c r="DXG55" s="192"/>
      <c r="DXH55" s="192"/>
      <c r="DXI55" s="192"/>
      <c r="DXJ55" s="192"/>
      <c r="DXK55" s="192"/>
      <c r="DXL55" s="192"/>
      <c r="DXM55" s="192"/>
      <c r="DXN55" s="192"/>
      <c r="DXO55" s="192"/>
      <c r="DXP55" s="192"/>
      <c r="DXQ55" s="192"/>
      <c r="DXR55" s="192"/>
      <c r="DXS55" s="192"/>
      <c r="DXT55" s="192"/>
      <c r="DXU55" s="192"/>
      <c r="DXV55" s="192"/>
      <c r="DXW55" s="192"/>
      <c r="DXX55" s="192"/>
      <c r="DXY55" s="192"/>
      <c r="DXZ55" s="192"/>
      <c r="DYA55" s="192"/>
      <c r="DYB55" s="192"/>
      <c r="DYC55" s="192"/>
      <c r="DYD55" s="192"/>
      <c r="DYE55" s="192"/>
      <c r="DYF55" s="192"/>
      <c r="DYG55" s="192"/>
      <c r="DYH55" s="192"/>
      <c r="DYI55" s="192"/>
      <c r="DYJ55" s="192"/>
      <c r="DYK55" s="192"/>
      <c r="DYL55" s="192"/>
      <c r="DYM55" s="192"/>
      <c r="DYN55" s="192"/>
      <c r="DYO55" s="192"/>
      <c r="DYP55" s="192"/>
      <c r="DYQ55" s="192"/>
      <c r="DYR55" s="192"/>
      <c r="DYS55" s="192"/>
      <c r="DYT55" s="192"/>
      <c r="DYU55" s="192"/>
      <c r="DYV55" s="192"/>
      <c r="DYW55" s="192"/>
      <c r="DYX55" s="192"/>
      <c r="DYY55" s="192"/>
      <c r="DYZ55" s="192"/>
      <c r="DZA55" s="192"/>
      <c r="DZB55" s="192"/>
      <c r="DZC55" s="192"/>
      <c r="DZD55" s="192"/>
      <c r="DZE55" s="192"/>
      <c r="DZF55" s="192"/>
      <c r="DZG55" s="192"/>
      <c r="DZH55" s="192"/>
      <c r="DZI55" s="192"/>
      <c r="DZJ55" s="192"/>
      <c r="DZK55" s="192"/>
      <c r="DZL55" s="192"/>
      <c r="DZM55" s="192"/>
      <c r="DZN55" s="192"/>
      <c r="DZO55" s="192"/>
      <c r="DZP55" s="192"/>
      <c r="DZQ55" s="192"/>
      <c r="DZR55" s="192"/>
      <c r="DZS55" s="192"/>
      <c r="DZT55" s="192"/>
      <c r="DZU55" s="192"/>
      <c r="DZV55" s="192"/>
      <c r="DZW55" s="192"/>
      <c r="DZX55" s="192"/>
      <c r="DZY55" s="192"/>
      <c r="DZZ55" s="192"/>
      <c r="EAA55" s="192"/>
      <c r="EAB55" s="192"/>
      <c r="EAC55" s="192"/>
      <c r="EAD55" s="192"/>
      <c r="EAE55" s="192"/>
      <c r="EAF55" s="192"/>
      <c r="EAG55" s="192"/>
      <c r="EAH55" s="192"/>
      <c r="EAI55" s="192"/>
      <c r="EAJ55" s="192"/>
      <c r="EAK55" s="192"/>
      <c r="EAL55" s="192"/>
      <c r="EAM55" s="192"/>
      <c r="EAN55" s="192"/>
      <c r="EAO55" s="192"/>
      <c r="EAP55" s="192"/>
      <c r="EAQ55" s="192"/>
      <c r="EAR55" s="192"/>
      <c r="EAS55" s="192"/>
      <c r="EAT55" s="192"/>
      <c r="EAU55" s="192"/>
      <c r="EAV55" s="192"/>
      <c r="EAW55" s="192"/>
      <c r="EAX55" s="192"/>
      <c r="EAY55" s="192"/>
      <c r="EAZ55" s="192"/>
      <c r="EBA55" s="192"/>
      <c r="EBB55" s="192"/>
      <c r="EBC55" s="192"/>
      <c r="EBD55" s="192"/>
      <c r="EBE55" s="192"/>
      <c r="EBF55" s="192"/>
      <c r="EBG55" s="192"/>
      <c r="EBH55" s="192"/>
      <c r="EBI55" s="192"/>
      <c r="EBJ55" s="192"/>
      <c r="EBK55" s="192"/>
      <c r="EBL55" s="192"/>
      <c r="EBM55" s="192"/>
      <c r="EBN55" s="192"/>
      <c r="EBO55" s="192"/>
      <c r="EBP55" s="192"/>
      <c r="EBQ55" s="192"/>
      <c r="EBR55" s="192"/>
      <c r="EBS55" s="192"/>
      <c r="EBT55" s="192"/>
      <c r="EBU55" s="192"/>
      <c r="EBV55" s="192"/>
      <c r="EBW55" s="192"/>
      <c r="EBX55" s="192"/>
      <c r="EBY55" s="192"/>
      <c r="EBZ55" s="192"/>
      <c r="ECA55" s="192"/>
      <c r="ECB55" s="192"/>
      <c r="ECC55" s="192"/>
      <c r="ECD55" s="192"/>
      <c r="ECE55" s="192"/>
      <c r="ECF55" s="192"/>
      <c r="ECG55" s="192"/>
      <c r="ECH55" s="192"/>
      <c r="ECI55" s="192"/>
      <c r="ECJ55" s="192"/>
      <c r="ECK55" s="192"/>
      <c r="ECL55" s="192"/>
      <c r="ECM55" s="192"/>
      <c r="ECN55" s="192"/>
      <c r="ECO55" s="192"/>
      <c r="ECP55" s="192"/>
      <c r="ECQ55" s="192"/>
      <c r="ECR55" s="192"/>
      <c r="ECS55" s="192"/>
      <c r="ECT55" s="192"/>
      <c r="ECU55" s="192"/>
      <c r="ECV55" s="192"/>
      <c r="ECW55" s="192"/>
      <c r="ECX55" s="192"/>
      <c r="ECY55" s="192"/>
      <c r="ECZ55" s="192"/>
      <c r="EDA55" s="192"/>
      <c r="EDB55" s="192"/>
      <c r="EDC55" s="192"/>
      <c r="EDD55" s="192"/>
      <c r="EDE55" s="192"/>
      <c r="EDF55" s="192"/>
      <c r="EDG55" s="192"/>
      <c r="EDH55" s="192"/>
      <c r="EDI55" s="192"/>
      <c r="EDJ55" s="192"/>
      <c r="EDK55" s="192"/>
      <c r="EDL55" s="192"/>
      <c r="EDM55" s="192"/>
      <c r="EDN55" s="192"/>
      <c r="EDO55" s="192"/>
      <c r="EDP55" s="192"/>
      <c r="EDQ55" s="192"/>
      <c r="EDR55" s="192"/>
      <c r="EDS55" s="192"/>
      <c r="EDT55" s="192"/>
      <c r="EDU55" s="192"/>
      <c r="EDV55" s="192"/>
      <c r="EDW55" s="192"/>
      <c r="EDX55" s="192"/>
      <c r="EDY55" s="192"/>
      <c r="EDZ55" s="192"/>
      <c r="EEA55" s="192"/>
      <c r="EEB55" s="192"/>
      <c r="EEC55" s="192"/>
      <c r="EED55" s="192"/>
      <c r="EEE55" s="192"/>
      <c r="EEF55" s="192"/>
      <c r="EEG55" s="192"/>
      <c r="EEH55" s="192"/>
      <c r="EEI55" s="192"/>
      <c r="EEJ55" s="192"/>
      <c r="EEK55" s="192"/>
      <c r="EEL55" s="192"/>
      <c r="EEM55" s="192"/>
      <c r="EEN55" s="192"/>
      <c r="EEO55" s="192"/>
      <c r="EEP55" s="192"/>
      <c r="EEQ55" s="192"/>
      <c r="EER55" s="192"/>
      <c r="EES55" s="192"/>
      <c r="EET55" s="192"/>
      <c r="EEU55" s="192"/>
      <c r="EEV55" s="192"/>
      <c r="EEW55" s="192"/>
      <c r="EEX55" s="192"/>
      <c r="EEY55" s="192"/>
      <c r="EEZ55" s="192"/>
      <c r="EFA55" s="192"/>
      <c r="EFB55" s="192"/>
      <c r="EFC55" s="192"/>
      <c r="EFD55" s="192"/>
      <c r="EFE55" s="192"/>
      <c r="EFF55" s="192"/>
      <c r="EFG55" s="192"/>
      <c r="EFH55" s="192"/>
      <c r="EFI55" s="192"/>
      <c r="EFJ55" s="192"/>
      <c r="EFK55" s="192"/>
      <c r="EFL55" s="192"/>
      <c r="EFM55" s="192"/>
      <c r="EFN55" s="192"/>
      <c r="EFO55" s="192"/>
      <c r="EFP55" s="192"/>
      <c r="EFQ55" s="192"/>
      <c r="EFR55" s="192"/>
      <c r="EFS55" s="192"/>
      <c r="EFT55" s="192"/>
      <c r="EFU55" s="192"/>
      <c r="EFV55" s="192"/>
      <c r="EFW55" s="192"/>
      <c r="EFX55" s="192"/>
      <c r="EFY55" s="192"/>
      <c r="EFZ55" s="192"/>
      <c r="EGA55" s="192"/>
      <c r="EGB55" s="192"/>
      <c r="EGC55" s="192"/>
      <c r="EGD55" s="192"/>
      <c r="EGE55" s="192"/>
      <c r="EGF55" s="192"/>
      <c r="EGG55" s="192"/>
      <c r="EGH55" s="192"/>
      <c r="EGI55" s="192"/>
      <c r="EGJ55" s="192"/>
      <c r="EGK55" s="192"/>
      <c r="EGL55" s="192"/>
      <c r="EGM55" s="192"/>
      <c r="EGN55" s="192"/>
      <c r="EGO55" s="192"/>
      <c r="EGP55" s="192"/>
      <c r="EGQ55" s="192"/>
      <c r="EGR55" s="192"/>
      <c r="EGS55" s="192"/>
      <c r="EGT55" s="192"/>
      <c r="EGU55" s="192"/>
      <c r="EGV55" s="192"/>
      <c r="EGW55" s="192"/>
      <c r="EGX55" s="192"/>
      <c r="EGY55" s="192"/>
      <c r="EGZ55" s="192"/>
      <c r="EHA55" s="192"/>
      <c r="EHB55" s="192"/>
      <c r="EHC55" s="192"/>
      <c r="EHD55" s="192"/>
      <c r="EHE55" s="192"/>
      <c r="EHF55" s="192"/>
      <c r="EHG55" s="192"/>
      <c r="EHH55" s="192"/>
      <c r="EHI55" s="192"/>
      <c r="EHJ55" s="192"/>
      <c r="EHK55" s="192"/>
      <c r="EHL55" s="192"/>
      <c r="EHM55" s="192"/>
      <c r="EHN55" s="192"/>
      <c r="EHO55" s="192"/>
      <c r="EHP55" s="192"/>
      <c r="EHQ55" s="192"/>
      <c r="EHR55" s="192"/>
      <c r="EHS55" s="192"/>
      <c r="EHT55" s="192"/>
      <c r="EHU55" s="192"/>
      <c r="EHV55" s="192"/>
      <c r="EHW55" s="192"/>
      <c r="EHX55" s="192"/>
      <c r="EHY55" s="192"/>
      <c r="EHZ55" s="192"/>
      <c r="EIA55" s="192"/>
      <c r="EIB55" s="192"/>
      <c r="EIC55" s="192"/>
      <c r="EID55" s="192"/>
      <c r="EIE55" s="192"/>
      <c r="EIF55" s="192"/>
      <c r="EIG55" s="192"/>
      <c r="EIH55" s="192"/>
      <c r="EII55" s="192"/>
      <c r="EIJ55" s="192"/>
      <c r="EIK55" s="192"/>
      <c r="EIL55" s="192"/>
      <c r="EIM55" s="192"/>
      <c r="EIN55" s="192"/>
      <c r="EIO55" s="192"/>
      <c r="EIP55" s="192"/>
      <c r="EIQ55" s="192"/>
      <c r="EIR55" s="192"/>
      <c r="EIS55" s="192"/>
      <c r="EIT55" s="192"/>
      <c r="EIU55" s="192"/>
      <c r="EIV55" s="192"/>
      <c r="EIW55" s="192"/>
      <c r="EIX55" s="192"/>
      <c r="EIY55" s="192"/>
      <c r="EIZ55" s="192"/>
      <c r="EJA55" s="192"/>
      <c r="EJB55" s="192"/>
      <c r="EJC55" s="192"/>
      <c r="EJD55" s="192"/>
      <c r="EJE55" s="192"/>
      <c r="EJF55" s="192"/>
      <c r="EJG55" s="192"/>
      <c r="EJH55" s="192"/>
      <c r="EJI55" s="192"/>
      <c r="EJJ55" s="192"/>
      <c r="EJK55" s="192"/>
      <c r="EJL55" s="192"/>
      <c r="EJM55" s="192"/>
      <c r="EJN55" s="192"/>
      <c r="EJO55" s="192"/>
      <c r="EJP55" s="192"/>
      <c r="EJQ55" s="192"/>
      <c r="EJR55" s="192"/>
      <c r="EJS55" s="192"/>
      <c r="EJT55" s="192"/>
      <c r="EJU55" s="192"/>
      <c r="EJV55" s="192"/>
      <c r="EJW55" s="192"/>
      <c r="EJX55" s="192"/>
      <c r="EJY55" s="192"/>
      <c r="EJZ55" s="192"/>
      <c r="EKA55" s="192"/>
      <c r="EKB55" s="192"/>
      <c r="EKC55" s="192"/>
      <c r="EKD55" s="192"/>
      <c r="EKE55" s="192"/>
      <c r="EKF55" s="192"/>
      <c r="EKG55" s="192"/>
      <c r="EKH55" s="192"/>
      <c r="EKI55" s="192"/>
      <c r="EKJ55" s="192"/>
      <c r="EKK55" s="192"/>
      <c r="EKL55" s="192"/>
      <c r="EKM55" s="192"/>
      <c r="EKN55" s="192"/>
      <c r="EKO55" s="192"/>
      <c r="EKP55" s="192"/>
      <c r="EKQ55" s="192"/>
      <c r="EKR55" s="192"/>
      <c r="EKS55" s="192"/>
      <c r="EKT55" s="192"/>
      <c r="EKU55" s="192"/>
      <c r="EKV55" s="192"/>
      <c r="EKW55" s="192"/>
      <c r="EKX55" s="192"/>
      <c r="EKY55" s="192"/>
      <c r="EKZ55" s="192"/>
      <c r="ELA55" s="192"/>
      <c r="ELB55" s="192"/>
      <c r="ELC55" s="192"/>
      <c r="ELD55" s="192"/>
      <c r="ELE55" s="192"/>
      <c r="ELF55" s="192"/>
      <c r="ELG55" s="192"/>
      <c r="ELH55" s="192"/>
      <c r="ELI55" s="192"/>
      <c r="ELJ55" s="192"/>
      <c r="ELK55" s="192"/>
      <c r="ELL55" s="192"/>
      <c r="ELM55" s="192"/>
      <c r="ELN55" s="192"/>
      <c r="ELO55" s="192"/>
      <c r="ELP55" s="192"/>
      <c r="ELQ55" s="192"/>
      <c r="ELR55" s="192"/>
      <c r="ELS55" s="192"/>
      <c r="ELT55" s="192"/>
      <c r="ELU55" s="192"/>
      <c r="ELV55" s="192"/>
      <c r="ELW55" s="192"/>
      <c r="ELX55" s="192"/>
      <c r="ELY55" s="192"/>
      <c r="ELZ55" s="192"/>
      <c r="EMA55" s="192"/>
      <c r="EMB55" s="192"/>
      <c r="EMC55" s="192"/>
      <c r="EMD55" s="192"/>
      <c r="EME55" s="192"/>
      <c r="EMF55" s="192"/>
      <c r="EMG55" s="192"/>
      <c r="EMH55" s="192"/>
      <c r="EMI55" s="192"/>
      <c r="EMJ55" s="192"/>
      <c r="EMK55" s="192"/>
      <c r="EML55" s="192"/>
      <c r="EMM55" s="192"/>
      <c r="EMN55" s="192"/>
      <c r="EMO55" s="192"/>
      <c r="EMP55" s="192"/>
      <c r="EMQ55" s="192"/>
      <c r="EMR55" s="192"/>
      <c r="EMS55" s="192"/>
      <c r="EMT55" s="192"/>
      <c r="EMU55" s="192"/>
      <c r="EMV55" s="192"/>
      <c r="EMW55" s="192"/>
      <c r="EMX55" s="192"/>
      <c r="EMY55" s="192"/>
      <c r="EMZ55" s="192"/>
      <c r="ENA55" s="192"/>
      <c r="ENB55" s="192"/>
      <c r="ENC55" s="192"/>
      <c r="END55" s="192"/>
      <c r="ENE55" s="192"/>
      <c r="ENF55" s="192"/>
      <c r="ENG55" s="192"/>
      <c r="ENH55" s="192"/>
      <c r="ENI55" s="192"/>
      <c r="ENJ55" s="192"/>
      <c r="ENK55" s="192"/>
      <c r="ENL55" s="192"/>
      <c r="ENM55" s="192"/>
      <c r="ENN55" s="192"/>
      <c r="ENO55" s="192"/>
      <c r="ENP55" s="192"/>
      <c r="ENQ55" s="192"/>
      <c r="ENR55" s="192"/>
      <c r="ENS55" s="192"/>
      <c r="ENT55" s="192"/>
      <c r="ENU55" s="192"/>
      <c r="ENV55" s="192"/>
      <c r="ENW55" s="192"/>
      <c r="ENX55" s="192"/>
      <c r="ENY55" s="192"/>
      <c r="ENZ55" s="192"/>
      <c r="EOA55" s="192"/>
      <c r="EOB55" s="192"/>
      <c r="EOC55" s="192"/>
      <c r="EOD55" s="192"/>
      <c r="EOE55" s="192"/>
      <c r="EOF55" s="192"/>
      <c r="EOG55" s="192"/>
      <c r="EOH55" s="192"/>
      <c r="EOI55" s="192"/>
      <c r="EOJ55" s="192"/>
      <c r="EOK55" s="192"/>
      <c r="EOL55" s="192"/>
      <c r="EOM55" s="192"/>
      <c r="EON55" s="192"/>
      <c r="EOO55" s="192"/>
      <c r="EOP55" s="192"/>
      <c r="EOQ55" s="192"/>
      <c r="EOR55" s="192"/>
      <c r="EOS55" s="192"/>
      <c r="EOT55" s="192"/>
      <c r="EOU55" s="192"/>
      <c r="EOV55" s="192"/>
      <c r="EOW55" s="192"/>
      <c r="EOX55" s="192"/>
      <c r="EOY55" s="192"/>
      <c r="EOZ55" s="192"/>
      <c r="EPA55" s="192"/>
      <c r="EPB55" s="192"/>
      <c r="EPC55" s="192"/>
      <c r="EPD55" s="192"/>
      <c r="EPE55" s="192"/>
      <c r="EPF55" s="192"/>
      <c r="EPG55" s="192"/>
      <c r="EPH55" s="192"/>
      <c r="EPI55" s="192"/>
      <c r="EPJ55" s="192"/>
      <c r="EPK55" s="192"/>
      <c r="EPL55" s="192"/>
      <c r="EPM55" s="192"/>
      <c r="EPN55" s="192"/>
      <c r="EPO55" s="192"/>
      <c r="EPP55" s="192"/>
      <c r="EPQ55" s="192"/>
      <c r="EPR55" s="192"/>
      <c r="EPS55" s="192"/>
      <c r="EPT55" s="192"/>
      <c r="EPU55" s="192"/>
      <c r="EPV55" s="192"/>
      <c r="EPW55" s="192"/>
      <c r="EPX55" s="192"/>
      <c r="EPY55" s="192"/>
      <c r="EPZ55" s="192"/>
      <c r="EQA55" s="192"/>
      <c r="EQB55" s="192"/>
      <c r="EQC55" s="192"/>
      <c r="EQD55" s="192"/>
      <c r="EQE55" s="192"/>
      <c r="EQF55" s="192"/>
      <c r="EQG55" s="192"/>
      <c r="EQH55" s="192"/>
      <c r="EQI55" s="192"/>
      <c r="EQJ55" s="192"/>
      <c r="EQK55" s="192"/>
      <c r="EQL55" s="192"/>
      <c r="EQM55" s="192"/>
      <c r="EQN55" s="192"/>
      <c r="EQO55" s="192"/>
      <c r="EQP55" s="192"/>
      <c r="EQQ55" s="192"/>
      <c r="EQR55" s="192"/>
      <c r="EQS55" s="192"/>
      <c r="EQT55" s="192"/>
      <c r="EQU55" s="192"/>
      <c r="EQV55" s="192"/>
      <c r="EQW55" s="192"/>
      <c r="EQX55" s="192"/>
      <c r="EQY55" s="192"/>
      <c r="EQZ55" s="192"/>
      <c r="ERA55" s="192"/>
      <c r="ERB55" s="192"/>
      <c r="ERC55" s="192"/>
      <c r="ERD55" s="192"/>
      <c r="ERE55" s="192"/>
      <c r="ERF55" s="192"/>
      <c r="ERG55" s="192"/>
      <c r="ERH55" s="192"/>
      <c r="ERI55" s="192"/>
      <c r="ERJ55" s="192"/>
      <c r="ERK55" s="192"/>
      <c r="ERL55" s="192"/>
      <c r="ERM55" s="192"/>
      <c r="ERN55" s="192"/>
      <c r="ERO55" s="192"/>
      <c r="ERP55" s="192"/>
      <c r="ERQ55" s="192"/>
      <c r="ERR55" s="192"/>
      <c r="ERS55" s="192"/>
      <c r="ERT55" s="192"/>
      <c r="ERU55" s="192"/>
      <c r="ERV55" s="192"/>
      <c r="ERW55" s="192"/>
      <c r="ERX55" s="192"/>
      <c r="ERY55" s="192"/>
      <c r="ERZ55" s="192"/>
      <c r="ESA55" s="192"/>
      <c r="ESB55" s="192"/>
      <c r="ESC55" s="192"/>
      <c r="ESD55" s="192"/>
      <c r="ESE55" s="192"/>
      <c r="ESF55" s="192"/>
      <c r="ESG55" s="192"/>
      <c r="ESH55" s="192"/>
      <c r="ESI55" s="192"/>
      <c r="ESJ55" s="192"/>
      <c r="ESK55" s="192"/>
      <c r="ESL55" s="192"/>
      <c r="ESM55" s="192"/>
      <c r="ESN55" s="192"/>
      <c r="ESO55" s="192"/>
      <c r="ESP55" s="192"/>
      <c r="ESQ55" s="192"/>
      <c r="ESR55" s="192"/>
      <c r="ESS55" s="192"/>
      <c r="EST55" s="192"/>
      <c r="ESU55" s="192"/>
      <c r="ESV55" s="192"/>
      <c r="ESW55" s="192"/>
      <c r="ESX55" s="192"/>
      <c r="ESY55" s="192"/>
      <c r="ESZ55" s="192"/>
      <c r="ETA55" s="192"/>
      <c r="ETB55" s="192"/>
      <c r="ETC55" s="192"/>
      <c r="ETD55" s="192"/>
      <c r="ETE55" s="192"/>
      <c r="ETF55" s="192"/>
      <c r="ETG55" s="192"/>
      <c r="ETH55" s="192"/>
      <c r="ETI55" s="192"/>
      <c r="ETJ55" s="192"/>
      <c r="ETK55" s="192"/>
      <c r="ETL55" s="192"/>
      <c r="ETM55" s="192"/>
      <c r="ETN55" s="192"/>
      <c r="ETO55" s="192"/>
      <c r="ETP55" s="192"/>
      <c r="ETQ55" s="192"/>
      <c r="ETR55" s="192"/>
      <c r="ETS55" s="192"/>
      <c r="ETT55" s="192"/>
      <c r="ETU55" s="192"/>
      <c r="ETV55" s="192"/>
      <c r="ETW55" s="192"/>
      <c r="ETX55" s="192"/>
      <c r="ETY55" s="192"/>
      <c r="ETZ55" s="192"/>
      <c r="EUA55" s="192"/>
      <c r="EUB55" s="192"/>
      <c r="EUC55" s="192"/>
      <c r="EUD55" s="192"/>
      <c r="EUE55" s="192"/>
      <c r="EUF55" s="192"/>
      <c r="EUG55" s="192"/>
      <c r="EUH55" s="192"/>
      <c r="EUI55" s="192"/>
      <c r="EUJ55" s="192"/>
      <c r="EUK55" s="192"/>
      <c r="EUL55" s="192"/>
      <c r="EUM55" s="192"/>
      <c r="EUN55" s="192"/>
      <c r="EUO55" s="192"/>
      <c r="EUP55" s="192"/>
      <c r="EUQ55" s="192"/>
      <c r="EUR55" s="192"/>
      <c r="EUS55" s="192"/>
      <c r="EUT55" s="192"/>
      <c r="EUU55" s="192"/>
      <c r="EUV55" s="192"/>
      <c r="EUW55" s="192"/>
      <c r="EUX55" s="192"/>
      <c r="EUY55" s="192"/>
      <c r="EUZ55" s="192"/>
      <c r="EVA55" s="192"/>
      <c r="EVB55" s="192"/>
      <c r="EVC55" s="192"/>
      <c r="EVD55" s="192"/>
      <c r="EVE55" s="192"/>
      <c r="EVF55" s="192"/>
      <c r="EVG55" s="192"/>
      <c r="EVH55" s="192"/>
      <c r="EVI55" s="192"/>
      <c r="EVJ55" s="192"/>
      <c r="EVK55" s="192"/>
      <c r="EVL55" s="192"/>
      <c r="EVM55" s="192"/>
      <c r="EVN55" s="192"/>
      <c r="EVO55" s="192"/>
      <c r="EVP55" s="192"/>
      <c r="EVQ55" s="192"/>
      <c r="EVR55" s="192"/>
      <c r="EVS55" s="192"/>
      <c r="EVT55" s="192"/>
      <c r="EVU55" s="192"/>
      <c r="EVV55" s="192"/>
      <c r="EVW55" s="192"/>
      <c r="EVX55" s="192"/>
      <c r="EVY55" s="192"/>
      <c r="EVZ55" s="192"/>
      <c r="EWA55" s="192"/>
      <c r="EWB55" s="192"/>
      <c r="EWC55" s="192"/>
      <c r="EWD55" s="192"/>
      <c r="EWE55" s="192"/>
      <c r="EWF55" s="192"/>
      <c r="EWG55" s="192"/>
      <c r="EWH55" s="192"/>
      <c r="EWI55" s="192"/>
      <c r="EWJ55" s="192"/>
      <c r="EWK55" s="192"/>
      <c r="EWL55" s="192"/>
      <c r="EWM55" s="192"/>
      <c r="EWN55" s="192"/>
      <c r="EWO55" s="192"/>
      <c r="EWP55" s="192"/>
      <c r="EWQ55" s="192"/>
      <c r="EWR55" s="192"/>
      <c r="EWS55" s="192"/>
      <c r="EWT55" s="192"/>
      <c r="EWU55" s="192"/>
      <c r="EWV55" s="192"/>
      <c r="EWW55" s="192"/>
      <c r="EWX55" s="192"/>
      <c r="EWY55" s="192"/>
      <c r="EWZ55" s="192"/>
      <c r="EXA55" s="192"/>
      <c r="EXB55" s="192"/>
      <c r="EXC55" s="192"/>
      <c r="EXD55" s="192"/>
      <c r="EXE55" s="192"/>
      <c r="EXF55" s="192"/>
      <c r="EXG55" s="192"/>
      <c r="EXH55" s="192"/>
      <c r="EXI55" s="192"/>
      <c r="EXJ55" s="192"/>
      <c r="EXK55" s="192"/>
      <c r="EXL55" s="192"/>
      <c r="EXM55" s="192"/>
      <c r="EXN55" s="192"/>
      <c r="EXO55" s="192"/>
      <c r="EXP55" s="192"/>
      <c r="EXQ55" s="192"/>
      <c r="EXR55" s="192"/>
      <c r="EXS55" s="192"/>
      <c r="EXT55" s="192"/>
      <c r="EXU55" s="192"/>
      <c r="EXV55" s="192"/>
      <c r="EXW55" s="192"/>
      <c r="EXX55" s="192"/>
      <c r="EXY55" s="192"/>
      <c r="EXZ55" s="192"/>
      <c r="EYA55" s="192"/>
      <c r="EYB55" s="192"/>
      <c r="EYC55" s="192"/>
      <c r="EYD55" s="192"/>
      <c r="EYE55" s="192"/>
      <c r="EYF55" s="192"/>
      <c r="EYG55" s="192"/>
      <c r="EYH55" s="192"/>
      <c r="EYI55" s="192"/>
      <c r="EYJ55" s="192"/>
      <c r="EYK55" s="192"/>
      <c r="EYL55" s="192"/>
      <c r="EYM55" s="192"/>
      <c r="EYN55" s="192"/>
      <c r="EYO55" s="192"/>
      <c r="EYP55" s="192"/>
      <c r="EYQ55" s="192"/>
      <c r="EYR55" s="192"/>
      <c r="EYS55" s="192"/>
      <c r="EYT55" s="192"/>
      <c r="EYU55" s="192"/>
      <c r="EYV55" s="192"/>
      <c r="EYW55" s="192"/>
      <c r="EYX55" s="192"/>
      <c r="EYY55" s="192"/>
      <c r="EYZ55" s="192"/>
      <c r="EZA55" s="192"/>
      <c r="EZB55" s="192"/>
      <c r="EZC55" s="192"/>
      <c r="EZD55" s="192"/>
      <c r="EZE55" s="192"/>
      <c r="EZF55" s="192"/>
      <c r="EZG55" s="192"/>
      <c r="EZH55" s="192"/>
      <c r="EZI55" s="192"/>
      <c r="EZJ55" s="192"/>
      <c r="EZK55" s="192"/>
      <c r="EZL55" s="192"/>
      <c r="EZM55" s="192"/>
      <c r="EZN55" s="192"/>
      <c r="EZO55" s="192"/>
      <c r="EZP55" s="192"/>
      <c r="EZQ55" s="192"/>
      <c r="EZR55" s="192"/>
      <c r="EZS55" s="192"/>
      <c r="EZT55" s="192"/>
      <c r="EZU55" s="192"/>
      <c r="EZV55" s="192"/>
      <c r="EZW55" s="192"/>
      <c r="EZX55" s="192"/>
      <c r="EZY55" s="192"/>
      <c r="EZZ55" s="192"/>
      <c r="FAA55" s="192"/>
      <c r="FAB55" s="192"/>
      <c r="FAC55" s="192"/>
      <c r="FAD55" s="192"/>
      <c r="FAE55" s="192"/>
      <c r="FAF55" s="192"/>
      <c r="FAG55" s="192"/>
      <c r="FAH55" s="192"/>
      <c r="FAI55" s="192"/>
      <c r="FAJ55" s="192"/>
      <c r="FAK55" s="192"/>
      <c r="FAL55" s="192"/>
      <c r="FAM55" s="192"/>
      <c r="FAN55" s="192"/>
      <c r="FAO55" s="192"/>
      <c r="FAP55" s="192"/>
      <c r="FAQ55" s="192"/>
      <c r="FAR55" s="192"/>
      <c r="FAS55" s="192"/>
      <c r="FAT55" s="192"/>
      <c r="FAU55" s="192"/>
      <c r="FAV55" s="192"/>
      <c r="FAW55" s="192"/>
      <c r="FAX55" s="192"/>
      <c r="FAY55" s="192"/>
      <c r="FAZ55" s="192"/>
      <c r="FBA55" s="192"/>
      <c r="FBB55" s="192"/>
      <c r="FBC55" s="192"/>
      <c r="FBD55" s="192"/>
      <c r="FBE55" s="192"/>
      <c r="FBF55" s="192"/>
      <c r="FBG55" s="192"/>
      <c r="FBH55" s="192"/>
      <c r="FBI55" s="192"/>
      <c r="FBJ55" s="192"/>
      <c r="FBK55" s="192"/>
      <c r="FBL55" s="192"/>
      <c r="FBM55" s="192"/>
      <c r="FBN55" s="192"/>
      <c r="FBO55" s="192"/>
      <c r="FBP55" s="192"/>
      <c r="FBQ55" s="192"/>
      <c r="FBR55" s="192"/>
      <c r="FBS55" s="192"/>
      <c r="FBT55" s="192"/>
      <c r="FBU55" s="192"/>
      <c r="FBV55" s="192"/>
      <c r="FBW55" s="192"/>
      <c r="FBX55" s="192"/>
      <c r="FBY55" s="192"/>
      <c r="FBZ55" s="192"/>
      <c r="FCA55" s="192"/>
      <c r="FCB55" s="192"/>
      <c r="FCC55" s="192"/>
      <c r="FCD55" s="192"/>
      <c r="FCE55" s="192"/>
      <c r="FCF55" s="192"/>
      <c r="FCG55" s="192"/>
      <c r="FCH55" s="192"/>
      <c r="FCI55" s="192"/>
      <c r="FCJ55" s="192"/>
      <c r="FCK55" s="192"/>
      <c r="FCL55" s="192"/>
      <c r="FCM55" s="192"/>
      <c r="FCN55" s="192"/>
      <c r="FCO55" s="192"/>
      <c r="FCP55" s="192"/>
      <c r="FCQ55" s="192"/>
      <c r="FCR55" s="192"/>
      <c r="FCS55" s="192"/>
      <c r="FCT55" s="192"/>
      <c r="FCU55" s="192"/>
      <c r="FCV55" s="192"/>
      <c r="FCW55" s="192"/>
      <c r="FCX55" s="192"/>
      <c r="FCY55" s="192"/>
      <c r="FCZ55" s="192"/>
      <c r="FDA55" s="192"/>
      <c r="FDB55" s="192"/>
      <c r="FDC55" s="192"/>
      <c r="FDD55" s="192"/>
      <c r="FDE55" s="192"/>
      <c r="FDF55" s="192"/>
      <c r="FDG55" s="192"/>
      <c r="FDH55" s="192"/>
      <c r="FDI55" s="192"/>
      <c r="FDJ55" s="192"/>
      <c r="FDK55" s="192"/>
      <c r="FDL55" s="192"/>
      <c r="FDM55" s="192"/>
      <c r="FDN55" s="192"/>
      <c r="FDO55" s="192"/>
      <c r="FDP55" s="192"/>
      <c r="FDQ55" s="192"/>
      <c r="FDR55" s="192"/>
      <c r="FDS55" s="192"/>
      <c r="FDT55" s="192"/>
      <c r="FDU55" s="192"/>
      <c r="FDV55" s="192"/>
      <c r="FDW55" s="192"/>
      <c r="FDX55" s="192"/>
      <c r="FDY55" s="192"/>
      <c r="FDZ55" s="192"/>
      <c r="FEA55" s="192"/>
      <c r="FEB55" s="192"/>
      <c r="FEC55" s="192"/>
      <c r="FED55" s="192"/>
      <c r="FEE55" s="192"/>
      <c r="FEF55" s="192"/>
      <c r="FEG55" s="192"/>
      <c r="FEH55" s="192"/>
      <c r="FEI55" s="192"/>
      <c r="FEJ55" s="192"/>
      <c r="FEK55" s="192"/>
      <c r="FEL55" s="192"/>
      <c r="FEM55" s="192"/>
      <c r="FEN55" s="192"/>
      <c r="FEO55" s="192"/>
      <c r="FEP55" s="192"/>
      <c r="FEQ55" s="192"/>
      <c r="FER55" s="192"/>
      <c r="FES55" s="192"/>
      <c r="FET55" s="192"/>
      <c r="FEU55" s="192"/>
      <c r="FEV55" s="192"/>
      <c r="FEW55" s="192"/>
      <c r="FEX55" s="192"/>
      <c r="FEY55" s="192"/>
      <c r="FEZ55" s="192"/>
      <c r="FFA55" s="192"/>
      <c r="FFB55" s="192"/>
      <c r="FFC55" s="192"/>
      <c r="FFD55" s="192"/>
      <c r="FFE55" s="192"/>
      <c r="FFF55" s="192"/>
      <c r="FFG55" s="192"/>
      <c r="FFH55" s="192"/>
      <c r="FFI55" s="192"/>
      <c r="FFJ55" s="192"/>
      <c r="FFK55" s="192"/>
      <c r="FFL55" s="192"/>
      <c r="FFM55" s="192"/>
      <c r="FFN55" s="192"/>
      <c r="FFO55" s="192"/>
      <c r="FFP55" s="192"/>
      <c r="FFQ55" s="192"/>
      <c r="FFR55" s="192"/>
      <c r="FFS55" s="192"/>
      <c r="FFT55" s="192"/>
      <c r="FFU55" s="192"/>
      <c r="FFV55" s="192"/>
      <c r="FFW55" s="192"/>
      <c r="FFX55" s="192"/>
      <c r="FFY55" s="192"/>
      <c r="FFZ55" s="192"/>
      <c r="FGA55" s="192"/>
      <c r="FGB55" s="192"/>
      <c r="FGC55" s="192"/>
      <c r="FGD55" s="192"/>
      <c r="FGE55" s="192"/>
      <c r="FGF55" s="192"/>
      <c r="FGG55" s="192"/>
      <c r="FGH55" s="192"/>
      <c r="FGI55" s="192"/>
      <c r="FGJ55" s="192"/>
      <c r="FGK55" s="192"/>
      <c r="FGL55" s="192"/>
      <c r="FGM55" s="192"/>
      <c r="FGN55" s="192"/>
      <c r="FGO55" s="192"/>
      <c r="FGP55" s="192"/>
      <c r="FGQ55" s="192"/>
      <c r="FGR55" s="192"/>
      <c r="FGS55" s="192"/>
      <c r="FGT55" s="192"/>
      <c r="FGU55" s="192"/>
      <c r="FGV55" s="192"/>
      <c r="FGW55" s="192"/>
      <c r="FGX55" s="192"/>
      <c r="FGY55" s="192"/>
      <c r="FGZ55" s="192"/>
      <c r="FHA55" s="192"/>
      <c r="FHB55" s="192"/>
      <c r="FHC55" s="192"/>
      <c r="FHD55" s="192"/>
      <c r="FHE55" s="192"/>
      <c r="FHF55" s="192"/>
      <c r="FHG55" s="192"/>
      <c r="FHH55" s="192"/>
      <c r="FHI55" s="192"/>
      <c r="FHJ55" s="192"/>
      <c r="FHK55" s="192"/>
      <c r="FHL55" s="192"/>
      <c r="FHM55" s="192"/>
      <c r="FHN55" s="192"/>
      <c r="FHO55" s="192"/>
      <c r="FHP55" s="192"/>
      <c r="FHQ55" s="192"/>
      <c r="FHR55" s="192"/>
      <c r="FHS55" s="192"/>
      <c r="FHT55" s="192"/>
      <c r="FHU55" s="192"/>
      <c r="FHV55" s="192"/>
      <c r="FHW55" s="192"/>
      <c r="FHX55" s="192"/>
      <c r="FHY55" s="192"/>
      <c r="FHZ55" s="192"/>
      <c r="FIA55" s="192"/>
      <c r="FIB55" s="192"/>
      <c r="FIC55" s="192"/>
      <c r="FID55" s="192"/>
      <c r="FIE55" s="192"/>
      <c r="FIF55" s="192"/>
      <c r="FIG55" s="192"/>
      <c r="FIH55" s="192"/>
      <c r="FII55" s="192"/>
      <c r="FIJ55" s="192"/>
      <c r="FIK55" s="192"/>
      <c r="FIL55" s="192"/>
      <c r="FIM55" s="192"/>
      <c r="FIN55" s="192"/>
      <c r="FIO55" s="192"/>
      <c r="FIP55" s="192"/>
      <c r="FIQ55" s="192"/>
      <c r="FIR55" s="192"/>
      <c r="FIS55" s="192"/>
      <c r="FIT55" s="192"/>
      <c r="FIU55" s="192"/>
      <c r="FIV55" s="192"/>
      <c r="FIW55" s="192"/>
      <c r="FIX55" s="192"/>
      <c r="FIY55" s="192"/>
      <c r="FIZ55" s="192"/>
      <c r="FJA55" s="192"/>
      <c r="FJB55" s="192"/>
      <c r="FJC55" s="192"/>
      <c r="FJD55" s="192"/>
      <c r="FJE55" s="192"/>
      <c r="FJF55" s="192"/>
      <c r="FJG55" s="192"/>
      <c r="FJH55" s="192"/>
      <c r="FJI55" s="192"/>
      <c r="FJJ55" s="192"/>
      <c r="FJK55" s="192"/>
      <c r="FJL55" s="192"/>
      <c r="FJM55" s="192"/>
      <c r="FJN55" s="192"/>
      <c r="FJO55" s="192"/>
      <c r="FJP55" s="192"/>
      <c r="FJQ55" s="192"/>
      <c r="FJR55" s="192"/>
      <c r="FJS55" s="192"/>
      <c r="FJT55" s="192"/>
      <c r="FJU55" s="192"/>
      <c r="FJV55" s="192"/>
      <c r="FJW55" s="192"/>
      <c r="FJX55" s="192"/>
      <c r="FJY55" s="192"/>
      <c r="FJZ55" s="192"/>
      <c r="FKA55" s="192"/>
      <c r="FKB55" s="192"/>
      <c r="FKC55" s="192"/>
      <c r="FKD55" s="192"/>
      <c r="FKE55" s="192"/>
      <c r="FKF55" s="192"/>
      <c r="FKG55" s="192"/>
      <c r="FKH55" s="192"/>
      <c r="FKI55" s="192"/>
      <c r="FKJ55" s="192"/>
      <c r="FKK55" s="192"/>
      <c r="FKL55" s="192"/>
      <c r="FKM55" s="192"/>
      <c r="FKN55" s="192"/>
      <c r="FKO55" s="192"/>
      <c r="FKP55" s="192"/>
      <c r="FKQ55" s="192"/>
      <c r="FKR55" s="192"/>
      <c r="FKS55" s="192"/>
      <c r="FKT55" s="192"/>
      <c r="FKU55" s="192"/>
      <c r="FKV55" s="192"/>
      <c r="FKW55" s="192"/>
      <c r="FKX55" s="192"/>
      <c r="FKY55" s="192"/>
      <c r="FKZ55" s="192"/>
      <c r="FLA55" s="192"/>
      <c r="FLB55" s="192"/>
      <c r="FLC55" s="192"/>
      <c r="FLD55" s="192"/>
      <c r="FLE55" s="192"/>
      <c r="FLF55" s="192"/>
      <c r="FLG55" s="192"/>
      <c r="FLH55" s="192"/>
      <c r="FLI55" s="192"/>
      <c r="FLJ55" s="192"/>
      <c r="FLK55" s="192"/>
      <c r="FLL55" s="192"/>
      <c r="FLM55" s="192"/>
      <c r="FLN55" s="192"/>
      <c r="FLO55" s="192"/>
      <c r="FLP55" s="192"/>
      <c r="FLQ55" s="192"/>
      <c r="FLR55" s="192"/>
      <c r="FLS55" s="192"/>
      <c r="FLT55" s="192"/>
      <c r="FLU55" s="192"/>
      <c r="FLV55" s="192"/>
      <c r="FLW55" s="192"/>
      <c r="FLX55" s="192"/>
      <c r="FLY55" s="192"/>
      <c r="FLZ55" s="192"/>
      <c r="FMA55" s="192"/>
      <c r="FMB55" s="192"/>
      <c r="FMC55" s="192"/>
      <c r="FMD55" s="192"/>
      <c r="FME55" s="192"/>
      <c r="FMF55" s="192"/>
      <c r="FMG55" s="192"/>
      <c r="FMH55" s="192"/>
      <c r="FMI55" s="192"/>
      <c r="FMJ55" s="192"/>
      <c r="FMK55" s="192"/>
      <c r="FML55" s="192"/>
      <c r="FMM55" s="192"/>
      <c r="FMN55" s="192"/>
      <c r="FMO55" s="192"/>
      <c r="FMP55" s="192"/>
      <c r="FMQ55" s="192"/>
      <c r="FMR55" s="192"/>
      <c r="FMS55" s="192"/>
      <c r="FMT55" s="192"/>
      <c r="FMU55" s="192"/>
      <c r="FMV55" s="192"/>
      <c r="FMW55" s="192"/>
      <c r="FMX55" s="192"/>
      <c r="FMY55" s="192"/>
      <c r="FMZ55" s="192"/>
      <c r="FNA55" s="192"/>
      <c r="FNB55" s="192"/>
      <c r="FNC55" s="192"/>
      <c r="FND55" s="192"/>
      <c r="FNE55" s="192"/>
      <c r="FNF55" s="192"/>
      <c r="FNG55" s="192"/>
      <c r="FNH55" s="192"/>
      <c r="FNI55" s="192"/>
      <c r="FNJ55" s="192"/>
      <c r="FNK55" s="192"/>
      <c r="FNL55" s="192"/>
      <c r="FNM55" s="192"/>
      <c r="FNN55" s="192"/>
      <c r="FNO55" s="192"/>
      <c r="FNP55" s="192"/>
      <c r="FNQ55" s="192"/>
      <c r="FNR55" s="192"/>
      <c r="FNS55" s="192"/>
      <c r="FNT55" s="192"/>
      <c r="FNU55" s="192"/>
      <c r="FNV55" s="192"/>
      <c r="FNW55" s="192"/>
      <c r="FNX55" s="192"/>
      <c r="FNY55" s="192"/>
      <c r="FNZ55" s="192"/>
      <c r="FOA55" s="192"/>
      <c r="FOB55" s="192"/>
      <c r="FOC55" s="192"/>
      <c r="FOD55" s="192"/>
      <c r="FOE55" s="192"/>
      <c r="FOF55" s="192"/>
      <c r="FOG55" s="192"/>
      <c r="FOH55" s="192"/>
      <c r="FOI55" s="192"/>
      <c r="FOJ55" s="192"/>
      <c r="FOK55" s="192"/>
      <c r="FOL55" s="192"/>
      <c r="FOM55" s="192"/>
      <c r="FON55" s="192"/>
      <c r="FOO55" s="192"/>
      <c r="FOP55" s="192"/>
      <c r="FOQ55" s="192"/>
      <c r="FOR55" s="192"/>
      <c r="FOS55" s="192"/>
      <c r="FOT55" s="192"/>
      <c r="FOU55" s="192"/>
      <c r="FOV55" s="192"/>
      <c r="FOW55" s="192"/>
      <c r="FOX55" s="192"/>
      <c r="FOY55" s="192"/>
      <c r="FOZ55" s="192"/>
      <c r="FPA55" s="192"/>
      <c r="FPB55" s="192"/>
      <c r="FPC55" s="192"/>
      <c r="FPD55" s="192"/>
      <c r="FPE55" s="192"/>
      <c r="FPF55" s="192"/>
      <c r="FPG55" s="192"/>
      <c r="FPH55" s="192"/>
      <c r="FPI55" s="192"/>
      <c r="FPJ55" s="192"/>
      <c r="FPK55" s="192"/>
      <c r="FPL55" s="192"/>
      <c r="FPM55" s="192"/>
      <c r="FPN55" s="192"/>
      <c r="FPO55" s="192"/>
      <c r="FPP55" s="192"/>
      <c r="FPQ55" s="192"/>
      <c r="FPR55" s="192"/>
      <c r="FPS55" s="192"/>
      <c r="FPT55" s="192"/>
      <c r="FPU55" s="192"/>
      <c r="FPV55" s="192"/>
      <c r="FPW55" s="192"/>
      <c r="FPX55" s="192"/>
      <c r="FPY55" s="192"/>
      <c r="FPZ55" s="192"/>
      <c r="FQA55" s="192"/>
      <c r="FQB55" s="192"/>
      <c r="FQC55" s="192"/>
      <c r="FQD55" s="192"/>
      <c r="FQE55" s="192"/>
      <c r="FQF55" s="192"/>
      <c r="FQG55" s="192"/>
      <c r="FQH55" s="192"/>
      <c r="FQI55" s="192"/>
      <c r="FQJ55" s="192"/>
      <c r="FQK55" s="192"/>
      <c r="FQL55" s="192"/>
      <c r="FQM55" s="192"/>
      <c r="FQN55" s="192"/>
      <c r="FQO55" s="192"/>
      <c r="FQP55" s="192"/>
      <c r="FQQ55" s="192"/>
      <c r="FQR55" s="192"/>
      <c r="FQS55" s="192"/>
      <c r="FQT55" s="192"/>
      <c r="FQU55" s="192"/>
      <c r="FQV55" s="192"/>
      <c r="FQW55" s="192"/>
      <c r="FQX55" s="192"/>
      <c r="FQY55" s="192"/>
      <c r="FQZ55" s="192"/>
      <c r="FRA55" s="192"/>
      <c r="FRB55" s="192"/>
      <c r="FRC55" s="192"/>
      <c r="FRD55" s="192"/>
      <c r="FRE55" s="192"/>
      <c r="FRF55" s="192"/>
      <c r="FRG55" s="192"/>
      <c r="FRH55" s="192"/>
      <c r="FRI55" s="192"/>
      <c r="FRJ55" s="192"/>
      <c r="FRK55" s="192"/>
      <c r="FRL55" s="192"/>
      <c r="FRM55" s="192"/>
      <c r="FRN55" s="192"/>
      <c r="FRO55" s="192"/>
      <c r="FRP55" s="192"/>
      <c r="FRQ55" s="192"/>
      <c r="FRR55" s="192"/>
      <c r="FRS55" s="192"/>
      <c r="FRT55" s="192"/>
      <c r="FRU55" s="192"/>
      <c r="FRV55" s="192"/>
      <c r="FRW55" s="192"/>
      <c r="FRX55" s="192"/>
      <c r="FRY55" s="192"/>
      <c r="FRZ55" s="192"/>
      <c r="FSA55" s="192"/>
      <c r="FSB55" s="192"/>
      <c r="FSC55" s="192"/>
      <c r="FSD55" s="192"/>
      <c r="FSE55" s="192"/>
      <c r="FSF55" s="192"/>
      <c r="FSG55" s="192"/>
      <c r="FSH55" s="192"/>
      <c r="FSI55" s="192"/>
      <c r="FSJ55" s="192"/>
      <c r="FSK55" s="192"/>
      <c r="FSL55" s="192"/>
      <c r="FSM55" s="192"/>
      <c r="FSN55" s="192"/>
      <c r="FSO55" s="192"/>
      <c r="FSP55" s="192"/>
      <c r="FSQ55" s="192"/>
      <c r="FSR55" s="192"/>
      <c r="FSS55" s="192"/>
      <c r="FST55" s="192"/>
      <c r="FSU55" s="192"/>
      <c r="FSV55" s="192"/>
      <c r="FSW55" s="192"/>
      <c r="FSX55" s="192"/>
      <c r="FSY55" s="192"/>
      <c r="FSZ55" s="192"/>
      <c r="FTA55" s="192"/>
      <c r="FTB55" s="192"/>
      <c r="FTC55" s="192"/>
      <c r="FTD55" s="192"/>
      <c r="FTE55" s="192"/>
      <c r="FTF55" s="192"/>
      <c r="FTG55" s="192"/>
      <c r="FTH55" s="192"/>
      <c r="FTI55" s="192"/>
      <c r="FTJ55" s="192"/>
      <c r="FTK55" s="192"/>
      <c r="FTL55" s="192"/>
      <c r="FTM55" s="192"/>
      <c r="FTN55" s="192"/>
      <c r="FTO55" s="192"/>
      <c r="FTP55" s="192"/>
      <c r="FTQ55" s="192"/>
      <c r="FTR55" s="192"/>
      <c r="FTS55" s="192"/>
      <c r="FTT55" s="192"/>
      <c r="FTU55" s="192"/>
      <c r="FTV55" s="192"/>
      <c r="FTW55" s="192"/>
      <c r="FTX55" s="192"/>
      <c r="FTY55" s="192"/>
      <c r="FTZ55" s="192"/>
      <c r="FUA55" s="192"/>
      <c r="FUB55" s="192"/>
      <c r="FUC55" s="192"/>
      <c r="FUD55" s="192"/>
      <c r="FUE55" s="192"/>
      <c r="FUF55" s="192"/>
      <c r="FUG55" s="192"/>
      <c r="FUH55" s="192"/>
      <c r="FUI55" s="192"/>
      <c r="FUJ55" s="192"/>
      <c r="FUK55" s="192"/>
      <c r="FUL55" s="192"/>
      <c r="FUM55" s="192"/>
      <c r="FUN55" s="192"/>
      <c r="FUO55" s="192"/>
      <c r="FUP55" s="192"/>
      <c r="FUQ55" s="192"/>
      <c r="FUR55" s="192"/>
      <c r="FUS55" s="192"/>
      <c r="FUT55" s="192"/>
      <c r="FUU55" s="192"/>
      <c r="FUV55" s="192"/>
      <c r="FUW55" s="192"/>
      <c r="FUX55" s="192"/>
      <c r="FUY55" s="192"/>
      <c r="FUZ55" s="192"/>
      <c r="FVA55" s="192"/>
      <c r="FVB55" s="192"/>
      <c r="FVC55" s="192"/>
      <c r="FVD55" s="192"/>
      <c r="FVE55" s="192"/>
      <c r="FVF55" s="192"/>
      <c r="FVG55" s="192"/>
      <c r="FVH55" s="192"/>
      <c r="FVI55" s="192"/>
      <c r="FVJ55" s="192"/>
      <c r="FVK55" s="192"/>
      <c r="FVL55" s="192"/>
      <c r="FVM55" s="192"/>
      <c r="FVN55" s="192"/>
      <c r="FVO55" s="192"/>
      <c r="FVP55" s="192"/>
      <c r="FVQ55" s="192"/>
      <c r="FVR55" s="192"/>
      <c r="FVS55" s="192"/>
      <c r="FVT55" s="192"/>
      <c r="FVU55" s="192"/>
      <c r="FVV55" s="192"/>
      <c r="FVW55" s="192"/>
      <c r="FVX55" s="192"/>
      <c r="FVY55" s="192"/>
      <c r="FVZ55" s="192"/>
      <c r="FWA55" s="192"/>
      <c r="FWB55" s="192"/>
      <c r="FWC55" s="192"/>
      <c r="FWD55" s="192"/>
      <c r="FWE55" s="192"/>
      <c r="FWF55" s="192"/>
      <c r="FWG55" s="192"/>
      <c r="FWH55" s="192"/>
      <c r="FWI55" s="192"/>
      <c r="FWJ55" s="192"/>
      <c r="FWK55" s="192"/>
      <c r="FWL55" s="192"/>
      <c r="FWM55" s="192"/>
      <c r="FWN55" s="192"/>
      <c r="FWO55" s="192"/>
      <c r="FWP55" s="192"/>
      <c r="FWQ55" s="192"/>
      <c r="FWR55" s="192"/>
      <c r="FWS55" s="192"/>
      <c r="FWT55" s="192"/>
      <c r="FWU55" s="192"/>
      <c r="FWV55" s="192"/>
      <c r="FWW55" s="192"/>
      <c r="FWX55" s="192"/>
      <c r="FWY55" s="192"/>
      <c r="FWZ55" s="192"/>
      <c r="FXA55" s="192"/>
      <c r="FXB55" s="192"/>
      <c r="FXC55" s="192"/>
      <c r="FXD55" s="192"/>
      <c r="FXE55" s="192"/>
      <c r="FXF55" s="192"/>
      <c r="FXG55" s="192"/>
      <c r="FXH55" s="192"/>
      <c r="FXI55" s="192"/>
      <c r="FXJ55" s="192"/>
      <c r="FXK55" s="192"/>
      <c r="FXL55" s="192"/>
      <c r="FXM55" s="192"/>
      <c r="FXN55" s="192"/>
      <c r="FXO55" s="192"/>
      <c r="FXP55" s="192"/>
      <c r="FXQ55" s="192"/>
      <c r="FXR55" s="192"/>
      <c r="FXS55" s="192"/>
      <c r="FXT55" s="192"/>
      <c r="FXU55" s="192"/>
      <c r="FXV55" s="192"/>
      <c r="FXW55" s="192"/>
      <c r="FXX55" s="192"/>
      <c r="FXY55" s="192"/>
      <c r="FXZ55" s="192"/>
      <c r="FYA55" s="192"/>
      <c r="FYB55" s="192"/>
      <c r="FYC55" s="192"/>
      <c r="FYD55" s="192"/>
      <c r="FYE55" s="192"/>
      <c r="FYF55" s="192"/>
      <c r="FYG55" s="192"/>
      <c r="FYH55" s="192"/>
      <c r="FYI55" s="192"/>
      <c r="FYJ55" s="192"/>
      <c r="FYK55" s="192"/>
      <c r="FYL55" s="192"/>
      <c r="FYM55" s="192"/>
      <c r="FYN55" s="192"/>
      <c r="FYO55" s="192"/>
      <c r="FYP55" s="192"/>
      <c r="FYQ55" s="192"/>
      <c r="FYR55" s="192"/>
      <c r="FYS55" s="192"/>
      <c r="FYT55" s="192"/>
      <c r="FYU55" s="192"/>
      <c r="FYV55" s="192"/>
      <c r="FYW55" s="192"/>
      <c r="FYX55" s="192"/>
      <c r="FYY55" s="192"/>
      <c r="FYZ55" s="192"/>
      <c r="FZA55" s="192"/>
      <c r="FZB55" s="192"/>
      <c r="FZC55" s="192"/>
      <c r="FZD55" s="192"/>
      <c r="FZE55" s="192"/>
      <c r="FZF55" s="192"/>
      <c r="FZG55" s="192"/>
      <c r="FZH55" s="192"/>
      <c r="FZI55" s="192"/>
      <c r="FZJ55" s="192"/>
      <c r="FZK55" s="192"/>
      <c r="FZL55" s="192"/>
      <c r="FZM55" s="192"/>
      <c r="FZN55" s="192"/>
      <c r="FZO55" s="192"/>
      <c r="FZP55" s="192"/>
      <c r="FZQ55" s="192"/>
      <c r="FZR55" s="192"/>
      <c r="FZS55" s="192"/>
      <c r="FZT55" s="192"/>
      <c r="FZU55" s="192"/>
      <c r="FZV55" s="192"/>
      <c r="FZW55" s="192"/>
      <c r="FZX55" s="192"/>
      <c r="FZY55" s="192"/>
      <c r="FZZ55" s="192"/>
      <c r="GAA55" s="192"/>
      <c r="GAB55" s="192"/>
      <c r="GAC55" s="192"/>
      <c r="GAD55" s="192"/>
      <c r="GAE55" s="192"/>
      <c r="GAF55" s="192"/>
      <c r="GAG55" s="192"/>
      <c r="GAH55" s="192"/>
      <c r="GAI55" s="192"/>
      <c r="GAJ55" s="192"/>
      <c r="GAK55" s="192"/>
      <c r="GAL55" s="192"/>
      <c r="GAM55" s="192"/>
      <c r="GAN55" s="192"/>
      <c r="GAO55" s="192"/>
      <c r="GAP55" s="192"/>
      <c r="GAQ55" s="192"/>
      <c r="GAR55" s="192"/>
      <c r="GAS55" s="192"/>
      <c r="GAT55" s="192"/>
      <c r="GAU55" s="192"/>
      <c r="GAV55" s="192"/>
      <c r="GAW55" s="192"/>
      <c r="GAX55" s="192"/>
      <c r="GAY55" s="192"/>
      <c r="GAZ55" s="192"/>
      <c r="GBA55" s="192"/>
      <c r="GBB55" s="192"/>
      <c r="GBC55" s="192"/>
      <c r="GBD55" s="192"/>
      <c r="GBE55" s="192"/>
      <c r="GBF55" s="192"/>
      <c r="GBG55" s="192"/>
      <c r="GBH55" s="192"/>
      <c r="GBI55" s="192"/>
      <c r="GBJ55" s="192"/>
      <c r="GBK55" s="192"/>
      <c r="GBL55" s="192"/>
      <c r="GBM55" s="192"/>
      <c r="GBN55" s="192"/>
      <c r="GBO55" s="192"/>
      <c r="GBP55" s="192"/>
      <c r="GBQ55" s="192"/>
      <c r="GBR55" s="192"/>
      <c r="GBS55" s="192"/>
      <c r="GBT55" s="192"/>
      <c r="GBU55" s="192"/>
      <c r="GBV55" s="192"/>
      <c r="GBW55" s="192"/>
      <c r="GBX55" s="192"/>
      <c r="GBY55" s="192"/>
      <c r="GBZ55" s="192"/>
      <c r="GCA55" s="192"/>
      <c r="GCB55" s="192"/>
      <c r="GCC55" s="192"/>
      <c r="GCD55" s="192"/>
      <c r="GCE55" s="192"/>
      <c r="GCF55" s="192"/>
      <c r="GCG55" s="192"/>
      <c r="GCH55" s="192"/>
      <c r="GCI55" s="192"/>
      <c r="GCJ55" s="192"/>
      <c r="GCK55" s="192"/>
      <c r="GCL55" s="192"/>
      <c r="GCM55" s="192"/>
      <c r="GCN55" s="192"/>
      <c r="GCO55" s="192"/>
      <c r="GCP55" s="192"/>
      <c r="GCQ55" s="192"/>
      <c r="GCR55" s="192"/>
      <c r="GCS55" s="192"/>
      <c r="GCT55" s="192"/>
      <c r="GCU55" s="192"/>
      <c r="GCV55" s="192"/>
      <c r="GCW55" s="192"/>
      <c r="GCX55" s="192"/>
      <c r="GCY55" s="192"/>
      <c r="GCZ55" s="192"/>
      <c r="GDA55" s="192"/>
      <c r="GDB55" s="192"/>
      <c r="GDC55" s="192"/>
      <c r="GDD55" s="192"/>
      <c r="GDE55" s="192"/>
      <c r="GDF55" s="192"/>
      <c r="GDG55" s="192"/>
      <c r="GDH55" s="192"/>
      <c r="GDI55" s="192"/>
      <c r="GDJ55" s="192"/>
      <c r="GDK55" s="192"/>
      <c r="GDL55" s="192"/>
      <c r="GDM55" s="192"/>
      <c r="GDN55" s="192"/>
      <c r="GDO55" s="192"/>
      <c r="GDP55" s="192"/>
      <c r="GDQ55" s="192"/>
      <c r="GDR55" s="192"/>
      <c r="GDS55" s="192"/>
      <c r="GDT55" s="192"/>
      <c r="GDU55" s="192"/>
      <c r="GDV55" s="192"/>
      <c r="GDW55" s="192"/>
      <c r="GDX55" s="192"/>
      <c r="GDY55" s="192"/>
      <c r="GDZ55" s="192"/>
      <c r="GEA55" s="192"/>
      <c r="GEB55" s="192"/>
      <c r="GEC55" s="192"/>
      <c r="GED55" s="192"/>
      <c r="GEE55" s="192"/>
      <c r="GEF55" s="192"/>
      <c r="GEG55" s="192"/>
      <c r="GEH55" s="192"/>
      <c r="GEI55" s="192"/>
      <c r="GEJ55" s="192"/>
      <c r="GEK55" s="192"/>
      <c r="GEL55" s="192"/>
      <c r="GEM55" s="192"/>
      <c r="GEN55" s="192"/>
      <c r="GEO55" s="192"/>
      <c r="GEP55" s="192"/>
      <c r="GEQ55" s="192"/>
      <c r="GER55" s="192"/>
      <c r="GES55" s="192"/>
      <c r="GET55" s="192"/>
      <c r="GEU55" s="192"/>
      <c r="GEV55" s="192"/>
      <c r="GEW55" s="192"/>
      <c r="GEX55" s="192"/>
      <c r="GEY55" s="192"/>
      <c r="GEZ55" s="192"/>
      <c r="GFA55" s="192"/>
      <c r="GFB55" s="192"/>
      <c r="GFC55" s="192"/>
      <c r="GFD55" s="192"/>
      <c r="GFE55" s="192"/>
      <c r="GFF55" s="192"/>
      <c r="GFG55" s="192"/>
      <c r="GFH55" s="192"/>
      <c r="GFI55" s="192"/>
      <c r="GFJ55" s="192"/>
      <c r="GFK55" s="192"/>
      <c r="GFL55" s="192"/>
      <c r="GFM55" s="192"/>
      <c r="GFN55" s="192"/>
      <c r="GFO55" s="192"/>
      <c r="GFP55" s="192"/>
      <c r="GFQ55" s="192"/>
      <c r="GFR55" s="192"/>
      <c r="GFS55" s="192"/>
      <c r="GFT55" s="192"/>
      <c r="GFU55" s="192"/>
      <c r="GFV55" s="192"/>
      <c r="GFW55" s="192"/>
      <c r="GFX55" s="192"/>
      <c r="GFY55" s="192"/>
      <c r="GFZ55" s="192"/>
      <c r="GGA55" s="192"/>
      <c r="GGB55" s="192"/>
      <c r="GGC55" s="192"/>
      <c r="GGD55" s="192"/>
      <c r="GGE55" s="192"/>
      <c r="GGF55" s="192"/>
      <c r="GGG55" s="192"/>
      <c r="GGH55" s="192"/>
      <c r="GGI55" s="192"/>
      <c r="GGJ55" s="192"/>
      <c r="GGK55" s="192"/>
      <c r="GGL55" s="192"/>
      <c r="GGM55" s="192"/>
      <c r="GGN55" s="192"/>
      <c r="GGO55" s="192"/>
      <c r="GGP55" s="192"/>
      <c r="GGQ55" s="192"/>
      <c r="GGR55" s="192"/>
      <c r="GGS55" s="192"/>
      <c r="GGT55" s="192"/>
      <c r="GGU55" s="192"/>
      <c r="GGV55" s="192"/>
      <c r="GGW55" s="192"/>
      <c r="GGX55" s="192"/>
      <c r="GGY55" s="192"/>
      <c r="GGZ55" s="192"/>
      <c r="GHA55" s="192"/>
      <c r="GHB55" s="192"/>
      <c r="GHC55" s="192"/>
      <c r="GHD55" s="192"/>
      <c r="GHE55" s="192"/>
      <c r="GHF55" s="192"/>
      <c r="GHG55" s="192"/>
      <c r="GHH55" s="192"/>
      <c r="GHI55" s="192"/>
      <c r="GHJ55" s="192"/>
      <c r="GHK55" s="192"/>
      <c r="GHL55" s="192"/>
      <c r="GHM55" s="192"/>
      <c r="GHN55" s="192"/>
      <c r="GHO55" s="192"/>
      <c r="GHP55" s="192"/>
      <c r="GHQ55" s="192"/>
      <c r="GHR55" s="192"/>
      <c r="GHS55" s="192"/>
      <c r="GHT55" s="192"/>
      <c r="GHU55" s="192"/>
      <c r="GHV55" s="192"/>
      <c r="GHW55" s="192"/>
      <c r="GHX55" s="192"/>
      <c r="GHY55" s="192"/>
      <c r="GHZ55" s="192"/>
      <c r="GIA55" s="192"/>
      <c r="GIB55" s="192"/>
      <c r="GIC55" s="192"/>
      <c r="GID55" s="192"/>
      <c r="GIE55" s="192"/>
      <c r="GIF55" s="192"/>
      <c r="GIG55" s="192"/>
      <c r="GIH55" s="192"/>
      <c r="GII55" s="192"/>
      <c r="GIJ55" s="192"/>
      <c r="GIK55" s="192"/>
      <c r="GIL55" s="192"/>
      <c r="GIM55" s="192"/>
      <c r="GIN55" s="192"/>
      <c r="GIO55" s="192"/>
      <c r="GIP55" s="192"/>
      <c r="GIQ55" s="192"/>
      <c r="GIR55" s="192"/>
      <c r="GIS55" s="192"/>
      <c r="GIT55" s="192"/>
      <c r="GIU55" s="192"/>
      <c r="GIV55" s="192"/>
      <c r="GIW55" s="192"/>
      <c r="GIX55" s="192"/>
      <c r="GIY55" s="192"/>
      <c r="GIZ55" s="192"/>
      <c r="GJA55" s="192"/>
      <c r="GJB55" s="192"/>
      <c r="GJC55" s="192"/>
      <c r="GJD55" s="192"/>
      <c r="GJE55" s="192"/>
      <c r="GJF55" s="192"/>
      <c r="GJG55" s="192"/>
      <c r="GJH55" s="192"/>
      <c r="GJI55" s="192"/>
      <c r="GJJ55" s="192"/>
      <c r="GJK55" s="192"/>
      <c r="GJL55" s="192"/>
      <c r="GJM55" s="192"/>
      <c r="GJN55" s="192"/>
      <c r="GJO55" s="192"/>
      <c r="GJP55" s="192"/>
      <c r="GJQ55" s="192"/>
      <c r="GJR55" s="192"/>
      <c r="GJS55" s="192"/>
      <c r="GJT55" s="192"/>
      <c r="GJU55" s="192"/>
      <c r="GJV55" s="192"/>
      <c r="GJW55" s="192"/>
      <c r="GJX55" s="192"/>
      <c r="GJY55" s="192"/>
      <c r="GJZ55" s="192"/>
      <c r="GKA55" s="192"/>
      <c r="GKB55" s="192"/>
      <c r="GKC55" s="192"/>
      <c r="GKD55" s="192"/>
      <c r="GKE55" s="192"/>
      <c r="GKF55" s="192"/>
      <c r="GKG55" s="192"/>
      <c r="GKH55" s="192"/>
      <c r="GKI55" s="192"/>
      <c r="GKJ55" s="192"/>
      <c r="GKK55" s="192"/>
      <c r="GKL55" s="192"/>
      <c r="GKM55" s="192"/>
      <c r="GKN55" s="192"/>
      <c r="GKO55" s="192"/>
      <c r="GKP55" s="192"/>
      <c r="GKQ55" s="192"/>
      <c r="GKR55" s="192"/>
      <c r="GKS55" s="192"/>
      <c r="GKT55" s="192"/>
      <c r="GKU55" s="192"/>
      <c r="GKV55" s="192"/>
      <c r="GKW55" s="192"/>
      <c r="GKX55" s="192"/>
      <c r="GKY55" s="192"/>
      <c r="GKZ55" s="192"/>
      <c r="GLA55" s="192"/>
      <c r="GLB55" s="192"/>
      <c r="GLC55" s="192"/>
      <c r="GLD55" s="192"/>
      <c r="GLE55" s="192"/>
      <c r="GLF55" s="192"/>
      <c r="GLG55" s="192"/>
      <c r="GLH55" s="192"/>
      <c r="GLI55" s="192"/>
      <c r="GLJ55" s="192"/>
      <c r="GLK55" s="192"/>
      <c r="GLL55" s="192"/>
      <c r="GLM55" s="192"/>
      <c r="GLN55" s="192"/>
      <c r="GLO55" s="192"/>
      <c r="GLP55" s="192"/>
      <c r="GLQ55" s="192"/>
      <c r="GLR55" s="192"/>
      <c r="GLS55" s="192"/>
      <c r="GLT55" s="192"/>
      <c r="GLU55" s="192"/>
      <c r="GLV55" s="192"/>
      <c r="GLW55" s="192"/>
      <c r="GLX55" s="192"/>
      <c r="GLY55" s="192"/>
      <c r="GLZ55" s="192"/>
      <c r="GMA55" s="192"/>
      <c r="GMB55" s="192"/>
      <c r="GMC55" s="192"/>
      <c r="GMD55" s="192"/>
      <c r="GME55" s="192"/>
      <c r="GMF55" s="192"/>
      <c r="GMG55" s="192"/>
      <c r="GMH55" s="192"/>
      <c r="GMI55" s="192"/>
      <c r="GMJ55" s="192"/>
      <c r="GMK55" s="192"/>
      <c r="GML55" s="192"/>
      <c r="GMM55" s="192"/>
      <c r="GMN55" s="192"/>
      <c r="GMO55" s="192"/>
      <c r="GMP55" s="192"/>
      <c r="GMQ55" s="192"/>
      <c r="GMR55" s="192"/>
      <c r="GMS55" s="192"/>
      <c r="GMT55" s="192"/>
      <c r="GMU55" s="192"/>
      <c r="GMV55" s="192"/>
      <c r="GMW55" s="192"/>
      <c r="GMX55" s="192"/>
      <c r="GMY55" s="192"/>
      <c r="GMZ55" s="192"/>
      <c r="GNA55" s="192"/>
      <c r="GNB55" s="192"/>
      <c r="GNC55" s="192"/>
      <c r="GND55" s="192"/>
      <c r="GNE55" s="192"/>
      <c r="GNF55" s="192"/>
      <c r="GNG55" s="192"/>
      <c r="GNH55" s="192"/>
      <c r="GNI55" s="192"/>
      <c r="GNJ55" s="192"/>
      <c r="GNK55" s="192"/>
      <c r="GNL55" s="192"/>
      <c r="GNM55" s="192"/>
      <c r="GNN55" s="192"/>
      <c r="GNO55" s="192"/>
      <c r="GNP55" s="192"/>
      <c r="GNQ55" s="192"/>
      <c r="GNR55" s="192"/>
      <c r="GNS55" s="192"/>
      <c r="GNT55" s="192"/>
      <c r="GNU55" s="192"/>
      <c r="GNV55" s="192"/>
      <c r="GNW55" s="192"/>
      <c r="GNX55" s="192"/>
      <c r="GNY55" s="192"/>
      <c r="GNZ55" s="192"/>
      <c r="GOA55" s="192"/>
      <c r="GOB55" s="192"/>
      <c r="GOC55" s="192"/>
      <c r="GOD55" s="192"/>
      <c r="GOE55" s="192"/>
      <c r="GOF55" s="192"/>
      <c r="GOG55" s="192"/>
      <c r="GOH55" s="192"/>
      <c r="GOI55" s="192"/>
      <c r="GOJ55" s="192"/>
      <c r="GOK55" s="192"/>
      <c r="GOL55" s="192"/>
      <c r="GOM55" s="192"/>
      <c r="GON55" s="192"/>
      <c r="GOO55" s="192"/>
      <c r="GOP55" s="192"/>
      <c r="GOQ55" s="192"/>
      <c r="GOR55" s="192"/>
      <c r="GOS55" s="192"/>
      <c r="GOT55" s="192"/>
      <c r="GOU55" s="192"/>
      <c r="GOV55" s="192"/>
      <c r="GOW55" s="192"/>
      <c r="GOX55" s="192"/>
      <c r="GOY55" s="192"/>
      <c r="GOZ55" s="192"/>
      <c r="GPA55" s="192"/>
      <c r="GPB55" s="192"/>
      <c r="GPC55" s="192"/>
      <c r="GPD55" s="192"/>
      <c r="GPE55" s="192"/>
      <c r="GPF55" s="192"/>
      <c r="GPG55" s="192"/>
      <c r="GPH55" s="192"/>
      <c r="GPI55" s="192"/>
      <c r="GPJ55" s="192"/>
      <c r="GPK55" s="192"/>
      <c r="GPL55" s="192"/>
      <c r="GPM55" s="192"/>
      <c r="GPN55" s="192"/>
      <c r="GPO55" s="192"/>
      <c r="GPP55" s="192"/>
      <c r="GPQ55" s="192"/>
      <c r="GPR55" s="192"/>
      <c r="GPS55" s="192"/>
      <c r="GPT55" s="192"/>
      <c r="GPU55" s="192"/>
      <c r="GPV55" s="192"/>
      <c r="GPW55" s="192"/>
      <c r="GPX55" s="192"/>
      <c r="GPY55" s="192"/>
      <c r="GPZ55" s="192"/>
      <c r="GQA55" s="192"/>
      <c r="GQB55" s="192"/>
      <c r="GQC55" s="192"/>
      <c r="GQD55" s="192"/>
      <c r="GQE55" s="192"/>
      <c r="GQF55" s="192"/>
      <c r="GQG55" s="192"/>
      <c r="GQH55" s="192"/>
      <c r="GQI55" s="192"/>
      <c r="GQJ55" s="192"/>
      <c r="GQK55" s="192"/>
      <c r="GQL55" s="192"/>
      <c r="GQM55" s="192"/>
      <c r="GQN55" s="192"/>
      <c r="GQO55" s="192"/>
      <c r="GQP55" s="192"/>
      <c r="GQQ55" s="192"/>
      <c r="GQR55" s="192"/>
      <c r="GQS55" s="192"/>
      <c r="GQT55" s="192"/>
      <c r="GQU55" s="192"/>
      <c r="GQV55" s="192"/>
      <c r="GQW55" s="192"/>
      <c r="GQX55" s="192"/>
      <c r="GQY55" s="192"/>
      <c r="GQZ55" s="192"/>
      <c r="GRA55" s="192"/>
      <c r="GRB55" s="192"/>
      <c r="GRC55" s="192"/>
      <c r="GRD55" s="192"/>
      <c r="GRE55" s="192"/>
      <c r="GRF55" s="192"/>
      <c r="GRG55" s="192"/>
      <c r="GRH55" s="192"/>
      <c r="GRI55" s="192"/>
      <c r="GRJ55" s="192"/>
      <c r="GRK55" s="192"/>
      <c r="GRL55" s="192"/>
      <c r="GRM55" s="192"/>
      <c r="GRN55" s="192"/>
      <c r="GRO55" s="192"/>
      <c r="GRP55" s="192"/>
      <c r="GRQ55" s="192"/>
      <c r="GRR55" s="192"/>
      <c r="GRS55" s="192"/>
      <c r="GRT55" s="192"/>
      <c r="GRU55" s="192"/>
      <c r="GRV55" s="192"/>
      <c r="GRW55" s="192"/>
      <c r="GRX55" s="192"/>
      <c r="GRY55" s="192"/>
      <c r="GRZ55" s="192"/>
      <c r="GSA55" s="192"/>
      <c r="GSB55" s="192"/>
      <c r="GSC55" s="192"/>
      <c r="GSD55" s="192"/>
      <c r="GSE55" s="192"/>
      <c r="GSF55" s="192"/>
      <c r="GSG55" s="192"/>
      <c r="GSH55" s="192"/>
      <c r="GSI55" s="192"/>
      <c r="GSJ55" s="192"/>
      <c r="GSK55" s="192"/>
      <c r="GSL55" s="192"/>
      <c r="GSM55" s="192"/>
      <c r="GSN55" s="192"/>
      <c r="GSO55" s="192"/>
      <c r="GSP55" s="192"/>
      <c r="GSQ55" s="192"/>
      <c r="GSR55" s="192"/>
      <c r="GSS55" s="192"/>
      <c r="GST55" s="192"/>
      <c r="GSU55" s="192"/>
      <c r="GSV55" s="192"/>
      <c r="GSW55" s="192"/>
      <c r="GSX55" s="192"/>
      <c r="GSY55" s="192"/>
      <c r="GSZ55" s="192"/>
      <c r="GTA55" s="192"/>
      <c r="GTB55" s="192"/>
      <c r="GTC55" s="192"/>
      <c r="GTD55" s="192"/>
      <c r="GTE55" s="192"/>
      <c r="GTF55" s="192"/>
      <c r="GTG55" s="192"/>
      <c r="GTH55" s="192"/>
      <c r="GTI55" s="192"/>
      <c r="GTJ55" s="192"/>
      <c r="GTK55" s="192"/>
      <c r="GTL55" s="192"/>
      <c r="GTM55" s="192"/>
      <c r="GTN55" s="192"/>
      <c r="GTO55" s="192"/>
      <c r="GTP55" s="192"/>
      <c r="GTQ55" s="192"/>
      <c r="GTR55" s="192"/>
      <c r="GTS55" s="192"/>
      <c r="GTT55" s="192"/>
      <c r="GTU55" s="192"/>
      <c r="GTV55" s="192"/>
      <c r="GTW55" s="192"/>
      <c r="GTX55" s="192"/>
      <c r="GTY55" s="192"/>
      <c r="GTZ55" s="192"/>
      <c r="GUA55" s="192"/>
      <c r="GUB55" s="192"/>
      <c r="GUC55" s="192"/>
      <c r="GUD55" s="192"/>
      <c r="GUE55" s="192"/>
      <c r="GUF55" s="192"/>
      <c r="GUG55" s="192"/>
      <c r="GUH55" s="192"/>
      <c r="GUI55" s="192"/>
      <c r="GUJ55" s="192"/>
      <c r="GUK55" s="192"/>
      <c r="GUL55" s="192"/>
      <c r="GUM55" s="192"/>
      <c r="GUN55" s="192"/>
      <c r="GUO55" s="192"/>
      <c r="GUP55" s="192"/>
      <c r="GUQ55" s="192"/>
      <c r="GUR55" s="192"/>
      <c r="GUS55" s="192"/>
      <c r="GUT55" s="192"/>
      <c r="GUU55" s="192"/>
      <c r="GUV55" s="192"/>
      <c r="GUW55" s="192"/>
      <c r="GUX55" s="192"/>
      <c r="GUY55" s="192"/>
      <c r="GUZ55" s="192"/>
      <c r="GVA55" s="192"/>
      <c r="GVB55" s="192"/>
      <c r="GVC55" s="192"/>
      <c r="GVD55" s="192"/>
      <c r="GVE55" s="192"/>
      <c r="GVF55" s="192"/>
      <c r="GVG55" s="192"/>
      <c r="GVH55" s="192"/>
      <c r="GVI55" s="192"/>
      <c r="GVJ55" s="192"/>
      <c r="GVK55" s="192"/>
      <c r="GVL55" s="192"/>
      <c r="GVM55" s="192"/>
      <c r="GVN55" s="192"/>
      <c r="GVO55" s="192"/>
      <c r="GVP55" s="192"/>
      <c r="GVQ55" s="192"/>
      <c r="GVR55" s="192"/>
      <c r="GVS55" s="192"/>
      <c r="GVT55" s="192"/>
      <c r="GVU55" s="192"/>
      <c r="GVV55" s="192"/>
      <c r="GVW55" s="192"/>
      <c r="GVX55" s="192"/>
      <c r="GVY55" s="192"/>
      <c r="GVZ55" s="192"/>
      <c r="GWA55" s="192"/>
      <c r="GWB55" s="192"/>
      <c r="GWC55" s="192"/>
      <c r="GWD55" s="192"/>
      <c r="GWE55" s="192"/>
      <c r="GWF55" s="192"/>
      <c r="GWG55" s="192"/>
      <c r="GWH55" s="192"/>
      <c r="GWI55" s="192"/>
      <c r="GWJ55" s="192"/>
      <c r="GWK55" s="192"/>
      <c r="GWL55" s="192"/>
      <c r="GWM55" s="192"/>
      <c r="GWN55" s="192"/>
      <c r="GWO55" s="192"/>
      <c r="GWP55" s="192"/>
      <c r="GWQ55" s="192"/>
      <c r="GWR55" s="192"/>
      <c r="GWS55" s="192"/>
      <c r="GWT55" s="192"/>
      <c r="GWU55" s="192"/>
      <c r="GWV55" s="192"/>
      <c r="GWW55" s="192"/>
      <c r="GWX55" s="192"/>
      <c r="GWY55" s="192"/>
      <c r="GWZ55" s="192"/>
      <c r="GXA55" s="192"/>
      <c r="GXB55" s="192"/>
      <c r="GXC55" s="192"/>
      <c r="GXD55" s="192"/>
      <c r="GXE55" s="192"/>
      <c r="GXF55" s="192"/>
      <c r="GXG55" s="192"/>
      <c r="GXH55" s="192"/>
      <c r="GXI55" s="192"/>
      <c r="GXJ55" s="192"/>
      <c r="GXK55" s="192"/>
      <c r="GXL55" s="192"/>
      <c r="GXM55" s="192"/>
      <c r="GXN55" s="192"/>
      <c r="GXO55" s="192"/>
      <c r="GXP55" s="192"/>
      <c r="GXQ55" s="192"/>
      <c r="GXR55" s="192"/>
      <c r="GXS55" s="192"/>
      <c r="GXT55" s="192"/>
      <c r="GXU55" s="192"/>
      <c r="GXV55" s="192"/>
      <c r="GXW55" s="192"/>
      <c r="GXX55" s="192"/>
      <c r="GXY55" s="192"/>
      <c r="GXZ55" s="192"/>
      <c r="GYA55" s="192"/>
      <c r="GYB55" s="192"/>
      <c r="GYC55" s="192"/>
      <c r="GYD55" s="192"/>
      <c r="GYE55" s="192"/>
      <c r="GYF55" s="192"/>
      <c r="GYG55" s="192"/>
      <c r="GYH55" s="192"/>
      <c r="GYI55" s="192"/>
      <c r="GYJ55" s="192"/>
      <c r="GYK55" s="192"/>
      <c r="GYL55" s="192"/>
      <c r="GYM55" s="192"/>
      <c r="GYN55" s="192"/>
      <c r="GYO55" s="192"/>
      <c r="GYP55" s="192"/>
      <c r="GYQ55" s="192"/>
      <c r="GYR55" s="192"/>
      <c r="GYS55" s="192"/>
      <c r="GYT55" s="192"/>
      <c r="GYU55" s="192"/>
      <c r="GYV55" s="192"/>
      <c r="GYW55" s="192"/>
      <c r="GYX55" s="192"/>
      <c r="GYY55" s="192"/>
      <c r="GYZ55" s="192"/>
      <c r="GZA55" s="192"/>
      <c r="GZB55" s="192"/>
      <c r="GZC55" s="192"/>
      <c r="GZD55" s="192"/>
      <c r="GZE55" s="192"/>
      <c r="GZF55" s="192"/>
      <c r="GZG55" s="192"/>
      <c r="GZH55" s="192"/>
      <c r="GZI55" s="192"/>
      <c r="GZJ55" s="192"/>
      <c r="GZK55" s="192"/>
      <c r="GZL55" s="192"/>
      <c r="GZM55" s="192"/>
      <c r="GZN55" s="192"/>
      <c r="GZO55" s="192"/>
      <c r="GZP55" s="192"/>
      <c r="GZQ55" s="192"/>
      <c r="GZR55" s="192"/>
      <c r="GZS55" s="192"/>
      <c r="GZT55" s="192"/>
      <c r="GZU55" s="192"/>
      <c r="GZV55" s="192"/>
      <c r="GZW55" s="192"/>
      <c r="GZX55" s="192"/>
      <c r="GZY55" s="192"/>
      <c r="GZZ55" s="192"/>
      <c r="HAA55" s="192"/>
      <c r="HAB55" s="192"/>
      <c r="HAC55" s="192"/>
      <c r="HAD55" s="192"/>
      <c r="HAE55" s="192"/>
      <c r="HAF55" s="192"/>
      <c r="HAG55" s="192"/>
      <c r="HAH55" s="192"/>
      <c r="HAI55" s="192"/>
      <c r="HAJ55" s="192"/>
      <c r="HAK55" s="192"/>
      <c r="HAL55" s="192"/>
      <c r="HAM55" s="192"/>
      <c r="HAN55" s="192"/>
      <c r="HAO55" s="192"/>
      <c r="HAP55" s="192"/>
      <c r="HAQ55" s="192"/>
      <c r="HAR55" s="192"/>
      <c r="HAS55" s="192"/>
      <c r="HAT55" s="192"/>
      <c r="HAU55" s="192"/>
      <c r="HAV55" s="192"/>
      <c r="HAW55" s="192"/>
      <c r="HAX55" s="192"/>
      <c r="HAY55" s="192"/>
      <c r="HAZ55" s="192"/>
      <c r="HBA55" s="192"/>
      <c r="HBB55" s="192"/>
      <c r="HBC55" s="192"/>
      <c r="HBD55" s="192"/>
      <c r="HBE55" s="192"/>
      <c r="HBF55" s="192"/>
      <c r="HBG55" s="192"/>
      <c r="HBH55" s="192"/>
      <c r="HBI55" s="192"/>
      <c r="HBJ55" s="192"/>
      <c r="HBK55" s="192"/>
      <c r="HBL55" s="192"/>
      <c r="HBM55" s="192"/>
      <c r="HBN55" s="192"/>
      <c r="HBO55" s="192"/>
      <c r="HBP55" s="192"/>
      <c r="HBQ55" s="192"/>
      <c r="HBR55" s="192"/>
      <c r="HBS55" s="192"/>
      <c r="HBT55" s="192"/>
      <c r="HBU55" s="192"/>
      <c r="HBV55" s="192"/>
      <c r="HBW55" s="192"/>
      <c r="HBX55" s="192"/>
      <c r="HBY55" s="192"/>
      <c r="HBZ55" s="192"/>
      <c r="HCA55" s="192"/>
      <c r="HCB55" s="192"/>
      <c r="HCC55" s="192"/>
      <c r="HCD55" s="192"/>
      <c r="HCE55" s="192"/>
      <c r="HCF55" s="192"/>
      <c r="HCG55" s="192"/>
      <c r="HCH55" s="192"/>
      <c r="HCI55" s="192"/>
      <c r="HCJ55" s="192"/>
      <c r="HCK55" s="192"/>
      <c r="HCL55" s="192"/>
      <c r="HCM55" s="192"/>
      <c r="HCN55" s="192"/>
      <c r="HCO55" s="192"/>
      <c r="HCP55" s="192"/>
      <c r="HCQ55" s="192"/>
      <c r="HCR55" s="192"/>
      <c r="HCS55" s="192"/>
      <c r="HCT55" s="192"/>
      <c r="HCU55" s="192"/>
      <c r="HCV55" s="192"/>
      <c r="HCW55" s="192"/>
      <c r="HCX55" s="192"/>
      <c r="HCY55" s="192"/>
      <c r="HCZ55" s="192"/>
      <c r="HDA55" s="192"/>
      <c r="HDB55" s="192"/>
      <c r="HDC55" s="192"/>
      <c r="HDD55" s="192"/>
      <c r="HDE55" s="192"/>
      <c r="HDF55" s="192"/>
      <c r="HDG55" s="192"/>
      <c r="HDH55" s="192"/>
      <c r="HDI55" s="192"/>
      <c r="HDJ55" s="192"/>
      <c r="HDK55" s="192"/>
      <c r="HDL55" s="192"/>
      <c r="HDM55" s="192"/>
      <c r="HDN55" s="192"/>
      <c r="HDO55" s="192"/>
      <c r="HDP55" s="192"/>
      <c r="HDQ55" s="192"/>
      <c r="HDR55" s="192"/>
      <c r="HDS55" s="192"/>
      <c r="HDT55" s="192"/>
      <c r="HDU55" s="192"/>
      <c r="HDV55" s="192"/>
      <c r="HDW55" s="192"/>
      <c r="HDX55" s="192"/>
      <c r="HDY55" s="192"/>
      <c r="HDZ55" s="192"/>
      <c r="HEA55" s="192"/>
      <c r="HEB55" s="192"/>
      <c r="HEC55" s="192"/>
      <c r="HED55" s="192"/>
      <c r="HEE55" s="192"/>
      <c r="HEF55" s="192"/>
      <c r="HEG55" s="192"/>
      <c r="HEH55" s="192"/>
      <c r="HEI55" s="192"/>
      <c r="HEJ55" s="192"/>
      <c r="HEK55" s="192"/>
      <c r="HEL55" s="192"/>
      <c r="HEM55" s="192"/>
      <c r="HEN55" s="192"/>
      <c r="HEO55" s="192"/>
      <c r="HEP55" s="192"/>
      <c r="HEQ55" s="192"/>
      <c r="HER55" s="192"/>
      <c r="HES55" s="192"/>
      <c r="HET55" s="192"/>
      <c r="HEU55" s="192"/>
      <c r="HEV55" s="192"/>
      <c r="HEW55" s="192"/>
      <c r="HEX55" s="192"/>
      <c r="HEY55" s="192"/>
      <c r="HEZ55" s="192"/>
      <c r="HFA55" s="192"/>
      <c r="HFB55" s="192"/>
      <c r="HFC55" s="192"/>
      <c r="HFD55" s="192"/>
      <c r="HFE55" s="192"/>
      <c r="HFF55" s="192"/>
      <c r="HFG55" s="192"/>
      <c r="HFH55" s="192"/>
      <c r="HFI55" s="192"/>
      <c r="HFJ55" s="192"/>
      <c r="HFK55" s="192"/>
      <c r="HFL55" s="192"/>
      <c r="HFM55" s="192"/>
      <c r="HFN55" s="192"/>
      <c r="HFO55" s="192"/>
      <c r="HFP55" s="192"/>
      <c r="HFQ55" s="192"/>
      <c r="HFR55" s="192"/>
      <c r="HFS55" s="192"/>
      <c r="HFT55" s="192"/>
      <c r="HFU55" s="192"/>
      <c r="HFV55" s="192"/>
      <c r="HFW55" s="192"/>
      <c r="HFX55" s="192"/>
      <c r="HFY55" s="192"/>
      <c r="HFZ55" s="192"/>
      <c r="HGA55" s="192"/>
      <c r="HGB55" s="192"/>
      <c r="HGC55" s="192"/>
      <c r="HGD55" s="192"/>
      <c r="HGE55" s="192"/>
      <c r="HGF55" s="192"/>
      <c r="HGG55" s="192"/>
      <c r="HGH55" s="192"/>
      <c r="HGI55" s="192"/>
      <c r="HGJ55" s="192"/>
      <c r="HGK55" s="192"/>
      <c r="HGL55" s="192"/>
      <c r="HGM55" s="192"/>
      <c r="HGN55" s="192"/>
      <c r="HGO55" s="192"/>
      <c r="HGP55" s="192"/>
      <c r="HGQ55" s="192"/>
      <c r="HGR55" s="192"/>
      <c r="HGS55" s="192"/>
      <c r="HGT55" s="192"/>
      <c r="HGU55" s="192"/>
      <c r="HGV55" s="192"/>
      <c r="HGW55" s="192"/>
      <c r="HGX55" s="192"/>
      <c r="HGY55" s="192"/>
      <c r="HGZ55" s="192"/>
      <c r="HHA55" s="192"/>
      <c r="HHB55" s="192"/>
      <c r="HHC55" s="192"/>
      <c r="HHD55" s="192"/>
      <c r="HHE55" s="192"/>
      <c r="HHF55" s="192"/>
      <c r="HHG55" s="192"/>
      <c r="HHH55" s="192"/>
      <c r="HHI55" s="192"/>
      <c r="HHJ55" s="192"/>
      <c r="HHK55" s="192"/>
      <c r="HHL55" s="192"/>
      <c r="HHM55" s="192"/>
      <c r="HHN55" s="192"/>
      <c r="HHO55" s="192"/>
      <c r="HHP55" s="192"/>
      <c r="HHQ55" s="192"/>
      <c r="HHR55" s="192"/>
      <c r="HHS55" s="192"/>
      <c r="HHT55" s="192"/>
      <c r="HHU55" s="192"/>
      <c r="HHV55" s="192"/>
      <c r="HHW55" s="192"/>
      <c r="HHX55" s="192"/>
      <c r="HHY55" s="192"/>
      <c r="HHZ55" s="192"/>
      <c r="HIA55" s="192"/>
      <c r="HIB55" s="192"/>
      <c r="HIC55" s="192"/>
      <c r="HID55" s="192"/>
      <c r="HIE55" s="192"/>
      <c r="HIF55" s="192"/>
      <c r="HIG55" s="192"/>
      <c r="HIH55" s="192"/>
      <c r="HII55" s="192"/>
      <c r="HIJ55" s="192"/>
      <c r="HIK55" s="192"/>
      <c r="HIL55" s="192"/>
      <c r="HIM55" s="192"/>
      <c r="HIN55" s="192"/>
      <c r="HIO55" s="192"/>
      <c r="HIP55" s="192"/>
      <c r="HIQ55" s="192"/>
      <c r="HIR55" s="192"/>
      <c r="HIS55" s="192"/>
      <c r="HIT55" s="192"/>
      <c r="HIU55" s="192"/>
      <c r="HIV55" s="192"/>
      <c r="HIW55" s="192"/>
      <c r="HIX55" s="192"/>
      <c r="HIY55" s="192"/>
      <c r="HIZ55" s="192"/>
      <c r="HJA55" s="192"/>
      <c r="HJB55" s="192"/>
      <c r="HJC55" s="192"/>
      <c r="HJD55" s="192"/>
      <c r="HJE55" s="192"/>
      <c r="HJF55" s="192"/>
      <c r="HJG55" s="192"/>
      <c r="HJH55" s="192"/>
      <c r="HJI55" s="192"/>
      <c r="HJJ55" s="192"/>
      <c r="HJK55" s="192"/>
      <c r="HJL55" s="192"/>
      <c r="HJM55" s="192"/>
      <c r="HJN55" s="192"/>
      <c r="HJO55" s="192"/>
      <c r="HJP55" s="192"/>
      <c r="HJQ55" s="192"/>
      <c r="HJR55" s="192"/>
      <c r="HJS55" s="192"/>
      <c r="HJT55" s="192"/>
      <c r="HJU55" s="192"/>
      <c r="HJV55" s="192"/>
      <c r="HJW55" s="192"/>
      <c r="HJX55" s="192"/>
      <c r="HJY55" s="192"/>
      <c r="HJZ55" s="192"/>
      <c r="HKA55" s="192"/>
      <c r="HKB55" s="192"/>
      <c r="HKC55" s="192"/>
      <c r="HKD55" s="192"/>
      <c r="HKE55" s="192"/>
      <c r="HKF55" s="192"/>
      <c r="HKG55" s="192"/>
      <c r="HKH55" s="192"/>
      <c r="HKI55" s="192"/>
      <c r="HKJ55" s="192"/>
      <c r="HKK55" s="192"/>
      <c r="HKL55" s="192"/>
      <c r="HKM55" s="192"/>
      <c r="HKN55" s="192"/>
      <c r="HKO55" s="192"/>
      <c r="HKP55" s="192"/>
      <c r="HKQ55" s="192"/>
      <c r="HKR55" s="192"/>
      <c r="HKS55" s="192"/>
      <c r="HKT55" s="192"/>
      <c r="HKU55" s="192"/>
      <c r="HKV55" s="192"/>
      <c r="HKW55" s="192"/>
      <c r="HKX55" s="192"/>
      <c r="HKY55" s="192"/>
      <c r="HKZ55" s="192"/>
      <c r="HLA55" s="192"/>
      <c r="HLB55" s="192"/>
      <c r="HLC55" s="192"/>
      <c r="HLD55" s="192"/>
      <c r="HLE55" s="192"/>
      <c r="HLF55" s="192"/>
      <c r="HLG55" s="192"/>
      <c r="HLH55" s="192"/>
      <c r="HLI55" s="192"/>
      <c r="HLJ55" s="192"/>
      <c r="HLK55" s="192"/>
      <c r="HLL55" s="192"/>
      <c r="HLM55" s="192"/>
      <c r="HLN55" s="192"/>
      <c r="HLO55" s="192"/>
      <c r="HLP55" s="192"/>
      <c r="HLQ55" s="192"/>
      <c r="HLR55" s="192"/>
      <c r="HLS55" s="192"/>
      <c r="HLT55" s="192"/>
      <c r="HLU55" s="192"/>
      <c r="HLV55" s="192"/>
      <c r="HLW55" s="192"/>
      <c r="HLX55" s="192"/>
      <c r="HLY55" s="192"/>
      <c r="HLZ55" s="192"/>
      <c r="HMA55" s="192"/>
      <c r="HMB55" s="192"/>
      <c r="HMC55" s="192"/>
      <c r="HMD55" s="192"/>
      <c r="HME55" s="192"/>
      <c r="HMF55" s="192"/>
      <c r="HMG55" s="192"/>
      <c r="HMH55" s="192"/>
      <c r="HMI55" s="192"/>
      <c r="HMJ55" s="192"/>
      <c r="HMK55" s="192"/>
      <c r="HML55" s="192"/>
      <c r="HMM55" s="192"/>
      <c r="HMN55" s="192"/>
      <c r="HMO55" s="192"/>
      <c r="HMP55" s="192"/>
      <c r="HMQ55" s="192"/>
      <c r="HMR55" s="192"/>
      <c r="HMS55" s="192"/>
      <c r="HMT55" s="192"/>
      <c r="HMU55" s="192"/>
      <c r="HMV55" s="192"/>
      <c r="HMW55" s="192"/>
      <c r="HMX55" s="192"/>
      <c r="HMY55" s="192"/>
      <c r="HMZ55" s="192"/>
      <c r="HNA55" s="192"/>
      <c r="HNB55" s="192"/>
      <c r="HNC55" s="192"/>
      <c r="HND55" s="192"/>
      <c r="HNE55" s="192"/>
      <c r="HNF55" s="192"/>
      <c r="HNG55" s="192"/>
      <c r="HNH55" s="192"/>
      <c r="HNI55" s="192"/>
      <c r="HNJ55" s="192"/>
      <c r="HNK55" s="192"/>
      <c r="HNL55" s="192"/>
      <c r="HNM55" s="192"/>
      <c r="HNN55" s="192"/>
      <c r="HNO55" s="192"/>
      <c r="HNP55" s="192"/>
      <c r="HNQ55" s="192"/>
      <c r="HNR55" s="192"/>
      <c r="HNS55" s="192"/>
      <c r="HNT55" s="192"/>
      <c r="HNU55" s="192"/>
      <c r="HNV55" s="192"/>
      <c r="HNW55" s="192"/>
      <c r="HNX55" s="192"/>
      <c r="HNY55" s="192"/>
      <c r="HNZ55" s="192"/>
      <c r="HOA55" s="192"/>
      <c r="HOB55" s="192"/>
      <c r="HOC55" s="192"/>
      <c r="HOD55" s="192"/>
      <c r="HOE55" s="192"/>
      <c r="HOF55" s="192"/>
      <c r="HOG55" s="192"/>
      <c r="HOH55" s="192"/>
      <c r="HOI55" s="192"/>
      <c r="HOJ55" s="192"/>
      <c r="HOK55" s="192"/>
      <c r="HOL55" s="192"/>
      <c r="HOM55" s="192"/>
      <c r="HON55" s="192"/>
      <c r="HOO55" s="192"/>
      <c r="HOP55" s="192"/>
      <c r="HOQ55" s="192"/>
      <c r="HOR55" s="192"/>
      <c r="HOS55" s="192"/>
      <c r="HOT55" s="192"/>
      <c r="HOU55" s="192"/>
      <c r="HOV55" s="192"/>
      <c r="HOW55" s="192"/>
      <c r="HOX55" s="192"/>
      <c r="HOY55" s="192"/>
      <c r="HOZ55" s="192"/>
      <c r="HPA55" s="192"/>
      <c r="HPB55" s="192"/>
      <c r="HPC55" s="192"/>
      <c r="HPD55" s="192"/>
      <c r="HPE55" s="192"/>
      <c r="HPF55" s="192"/>
      <c r="HPG55" s="192"/>
      <c r="HPH55" s="192"/>
      <c r="HPI55" s="192"/>
      <c r="HPJ55" s="192"/>
      <c r="HPK55" s="192"/>
      <c r="HPL55" s="192"/>
      <c r="HPM55" s="192"/>
      <c r="HPN55" s="192"/>
      <c r="HPO55" s="192"/>
      <c r="HPP55" s="192"/>
      <c r="HPQ55" s="192"/>
      <c r="HPR55" s="192"/>
      <c r="HPS55" s="192"/>
      <c r="HPT55" s="192"/>
      <c r="HPU55" s="192"/>
      <c r="HPV55" s="192"/>
      <c r="HPW55" s="192"/>
      <c r="HPX55" s="192"/>
      <c r="HPY55" s="192"/>
      <c r="HPZ55" s="192"/>
      <c r="HQA55" s="192"/>
      <c r="HQB55" s="192"/>
      <c r="HQC55" s="192"/>
      <c r="HQD55" s="192"/>
      <c r="HQE55" s="192"/>
      <c r="HQF55" s="192"/>
      <c r="HQG55" s="192"/>
      <c r="HQH55" s="192"/>
      <c r="HQI55" s="192"/>
      <c r="HQJ55" s="192"/>
      <c r="HQK55" s="192"/>
      <c r="HQL55" s="192"/>
      <c r="HQM55" s="192"/>
      <c r="HQN55" s="192"/>
      <c r="HQO55" s="192"/>
      <c r="HQP55" s="192"/>
      <c r="HQQ55" s="192"/>
      <c r="HQR55" s="192"/>
      <c r="HQS55" s="192"/>
      <c r="HQT55" s="192"/>
      <c r="HQU55" s="192"/>
      <c r="HQV55" s="192"/>
      <c r="HQW55" s="192"/>
      <c r="HQX55" s="192"/>
      <c r="HQY55" s="192"/>
      <c r="HQZ55" s="192"/>
      <c r="HRA55" s="192"/>
      <c r="HRB55" s="192"/>
      <c r="HRC55" s="192"/>
      <c r="HRD55" s="192"/>
      <c r="HRE55" s="192"/>
      <c r="HRF55" s="192"/>
      <c r="HRG55" s="192"/>
      <c r="HRH55" s="192"/>
      <c r="HRI55" s="192"/>
      <c r="HRJ55" s="192"/>
      <c r="HRK55" s="192"/>
      <c r="HRL55" s="192"/>
      <c r="HRM55" s="192"/>
      <c r="HRN55" s="192"/>
      <c r="HRO55" s="192"/>
      <c r="HRP55" s="192"/>
      <c r="HRQ55" s="192"/>
      <c r="HRR55" s="192"/>
      <c r="HRS55" s="192"/>
      <c r="HRT55" s="192"/>
      <c r="HRU55" s="192"/>
      <c r="HRV55" s="192"/>
      <c r="HRW55" s="192"/>
      <c r="HRX55" s="192"/>
      <c r="HRY55" s="192"/>
      <c r="HRZ55" s="192"/>
      <c r="HSA55" s="192"/>
      <c r="HSB55" s="192"/>
      <c r="HSC55" s="192"/>
      <c r="HSD55" s="192"/>
      <c r="HSE55" s="192"/>
      <c r="HSF55" s="192"/>
      <c r="HSG55" s="192"/>
      <c r="HSH55" s="192"/>
      <c r="HSI55" s="192"/>
      <c r="HSJ55" s="192"/>
      <c r="HSK55" s="192"/>
      <c r="HSL55" s="192"/>
      <c r="HSM55" s="192"/>
      <c r="HSN55" s="192"/>
      <c r="HSO55" s="192"/>
      <c r="HSP55" s="192"/>
      <c r="HSQ55" s="192"/>
      <c r="HSR55" s="192"/>
      <c r="HSS55" s="192"/>
      <c r="HST55" s="192"/>
      <c r="HSU55" s="192"/>
      <c r="HSV55" s="192"/>
      <c r="HSW55" s="192"/>
      <c r="HSX55" s="192"/>
      <c r="HSY55" s="192"/>
      <c r="HSZ55" s="192"/>
      <c r="HTA55" s="192"/>
      <c r="HTB55" s="192"/>
      <c r="HTC55" s="192"/>
      <c r="HTD55" s="192"/>
      <c r="HTE55" s="192"/>
      <c r="HTF55" s="192"/>
      <c r="HTG55" s="192"/>
      <c r="HTH55" s="192"/>
      <c r="HTI55" s="192"/>
      <c r="HTJ55" s="192"/>
      <c r="HTK55" s="192"/>
      <c r="HTL55" s="192"/>
      <c r="HTM55" s="192"/>
      <c r="HTN55" s="192"/>
      <c r="HTO55" s="192"/>
      <c r="HTP55" s="192"/>
      <c r="HTQ55" s="192"/>
      <c r="HTR55" s="192"/>
      <c r="HTS55" s="192"/>
      <c r="HTT55" s="192"/>
      <c r="HTU55" s="192"/>
      <c r="HTV55" s="192"/>
      <c r="HTW55" s="192"/>
      <c r="HTX55" s="192"/>
      <c r="HTY55" s="192"/>
      <c r="HTZ55" s="192"/>
      <c r="HUA55" s="192"/>
      <c r="HUB55" s="192"/>
      <c r="HUC55" s="192"/>
      <c r="HUD55" s="192"/>
      <c r="HUE55" s="192"/>
      <c r="HUF55" s="192"/>
      <c r="HUG55" s="192"/>
      <c r="HUH55" s="192"/>
      <c r="HUI55" s="192"/>
      <c r="HUJ55" s="192"/>
      <c r="HUK55" s="192"/>
      <c r="HUL55" s="192"/>
      <c r="HUM55" s="192"/>
      <c r="HUN55" s="192"/>
      <c r="HUO55" s="192"/>
      <c r="HUP55" s="192"/>
      <c r="HUQ55" s="192"/>
      <c r="HUR55" s="192"/>
      <c r="HUS55" s="192"/>
      <c r="HUT55" s="192"/>
      <c r="HUU55" s="192"/>
      <c r="HUV55" s="192"/>
      <c r="HUW55" s="192"/>
      <c r="HUX55" s="192"/>
      <c r="HUY55" s="192"/>
      <c r="HUZ55" s="192"/>
      <c r="HVA55" s="192"/>
      <c r="HVB55" s="192"/>
      <c r="HVC55" s="192"/>
      <c r="HVD55" s="192"/>
      <c r="HVE55" s="192"/>
      <c r="HVF55" s="192"/>
      <c r="HVG55" s="192"/>
      <c r="HVH55" s="192"/>
      <c r="HVI55" s="192"/>
      <c r="HVJ55" s="192"/>
      <c r="HVK55" s="192"/>
      <c r="HVL55" s="192"/>
      <c r="HVM55" s="192"/>
      <c r="HVN55" s="192"/>
      <c r="HVO55" s="192"/>
      <c r="HVP55" s="192"/>
      <c r="HVQ55" s="192"/>
      <c r="HVR55" s="192"/>
      <c r="HVS55" s="192"/>
      <c r="HVT55" s="192"/>
      <c r="HVU55" s="192"/>
      <c r="HVV55" s="192"/>
      <c r="HVW55" s="192"/>
      <c r="HVX55" s="192"/>
      <c r="HVY55" s="192"/>
      <c r="HVZ55" s="192"/>
      <c r="HWA55" s="192"/>
      <c r="HWB55" s="192"/>
      <c r="HWC55" s="192"/>
      <c r="HWD55" s="192"/>
      <c r="HWE55" s="192"/>
      <c r="HWF55" s="192"/>
      <c r="HWG55" s="192"/>
      <c r="HWH55" s="192"/>
      <c r="HWI55" s="192"/>
      <c r="HWJ55" s="192"/>
      <c r="HWK55" s="192"/>
      <c r="HWL55" s="192"/>
      <c r="HWM55" s="192"/>
      <c r="HWN55" s="192"/>
      <c r="HWO55" s="192"/>
      <c r="HWP55" s="192"/>
      <c r="HWQ55" s="192"/>
      <c r="HWR55" s="192"/>
      <c r="HWS55" s="192"/>
      <c r="HWT55" s="192"/>
      <c r="HWU55" s="192"/>
      <c r="HWV55" s="192"/>
      <c r="HWW55" s="192"/>
      <c r="HWX55" s="192"/>
      <c r="HWY55" s="192"/>
      <c r="HWZ55" s="192"/>
      <c r="HXA55" s="192"/>
      <c r="HXB55" s="192"/>
      <c r="HXC55" s="192"/>
      <c r="HXD55" s="192"/>
      <c r="HXE55" s="192"/>
      <c r="HXF55" s="192"/>
      <c r="HXG55" s="192"/>
      <c r="HXH55" s="192"/>
      <c r="HXI55" s="192"/>
      <c r="HXJ55" s="192"/>
      <c r="HXK55" s="192"/>
      <c r="HXL55" s="192"/>
      <c r="HXM55" s="192"/>
      <c r="HXN55" s="192"/>
      <c r="HXO55" s="192"/>
      <c r="HXP55" s="192"/>
      <c r="HXQ55" s="192"/>
      <c r="HXR55" s="192"/>
      <c r="HXS55" s="192"/>
      <c r="HXT55" s="192"/>
      <c r="HXU55" s="192"/>
      <c r="HXV55" s="192"/>
      <c r="HXW55" s="192"/>
      <c r="HXX55" s="192"/>
      <c r="HXY55" s="192"/>
      <c r="HXZ55" s="192"/>
      <c r="HYA55" s="192"/>
      <c r="HYB55" s="192"/>
      <c r="HYC55" s="192"/>
      <c r="HYD55" s="192"/>
      <c r="HYE55" s="192"/>
      <c r="HYF55" s="192"/>
      <c r="HYG55" s="192"/>
      <c r="HYH55" s="192"/>
      <c r="HYI55" s="192"/>
      <c r="HYJ55" s="192"/>
      <c r="HYK55" s="192"/>
      <c r="HYL55" s="192"/>
      <c r="HYM55" s="192"/>
      <c r="HYN55" s="192"/>
      <c r="HYO55" s="192"/>
      <c r="HYP55" s="192"/>
      <c r="HYQ55" s="192"/>
      <c r="HYR55" s="192"/>
      <c r="HYS55" s="192"/>
      <c r="HYT55" s="192"/>
      <c r="HYU55" s="192"/>
      <c r="HYV55" s="192"/>
      <c r="HYW55" s="192"/>
      <c r="HYX55" s="192"/>
      <c r="HYY55" s="192"/>
      <c r="HYZ55" s="192"/>
      <c r="HZA55" s="192"/>
      <c r="HZB55" s="192"/>
      <c r="HZC55" s="192"/>
      <c r="HZD55" s="192"/>
      <c r="HZE55" s="192"/>
      <c r="HZF55" s="192"/>
      <c r="HZG55" s="192"/>
      <c r="HZH55" s="192"/>
      <c r="HZI55" s="192"/>
      <c r="HZJ55" s="192"/>
      <c r="HZK55" s="192"/>
      <c r="HZL55" s="192"/>
      <c r="HZM55" s="192"/>
      <c r="HZN55" s="192"/>
      <c r="HZO55" s="192"/>
      <c r="HZP55" s="192"/>
      <c r="HZQ55" s="192"/>
      <c r="HZR55" s="192"/>
      <c r="HZS55" s="192"/>
      <c r="HZT55" s="192"/>
      <c r="HZU55" s="192"/>
      <c r="HZV55" s="192"/>
      <c r="HZW55" s="192"/>
      <c r="HZX55" s="192"/>
      <c r="HZY55" s="192"/>
      <c r="HZZ55" s="192"/>
      <c r="IAA55" s="192"/>
      <c r="IAB55" s="192"/>
      <c r="IAC55" s="192"/>
      <c r="IAD55" s="192"/>
      <c r="IAE55" s="192"/>
      <c r="IAF55" s="192"/>
      <c r="IAG55" s="192"/>
      <c r="IAH55" s="192"/>
      <c r="IAI55" s="192"/>
      <c r="IAJ55" s="192"/>
      <c r="IAK55" s="192"/>
      <c r="IAL55" s="192"/>
      <c r="IAM55" s="192"/>
      <c r="IAN55" s="192"/>
      <c r="IAO55" s="192"/>
      <c r="IAP55" s="192"/>
      <c r="IAQ55" s="192"/>
      <c r="IAR55" s="192"/>
      <c r="IAS55" s="192"/>
      <c r="IAT55" s="192"/>
      <c r="IAU55" s="192"/>
      <c r="IAV55" s="192"/>
      <c r="IAW55" s="192"/>
      <c r="IAX55" s="192"/>
      <c r="IAY55" s="192"/>
      <c r="IAZ55" s="192"/>
      <c r="IBA55" s="192"/>
      <c r="IBB55" s="192"/>
      <c r="IBC55" s="192"/>
      <c r="IBD55" s="192"/>
      <c r="IBE55" s="192"/>
      <c r="IBF55" s="192"/>
      <c r="IBG55" s="192"/>
      <c r="IBH55" s="192"/>
      <c r="IBI55" s="192"/>
      <c r="IBJ55" s="192"/>
      <c r="IBK55" s="192"/>
      <c r="IBL55" s="192"/>
      <c r="IBM55" s="192"/>
      <c r="IBN55" s="192"/>
      <c r="IBO55" s="192"/>
      <c r="IBP55" s="192"/>
      <c r="IBQ55" s="192"/>
      <c r="IBR55" s="192"/>
      <c r="IBS55" s="192"/>
      <c r="IBT55" s="192"/>
      <c r="IBU55" s="192"/>
      <c r="IBV55" s="192"/>
      <c r="IBW55" s="192"/>
      <c r="IBX55" s="192"/>
      <c r="IBY55" s="192"/>
      <c r="IBZ55" s="192"/>
      <c r="ICA55" s="192"/>
      <c r="ICB55" s="192"/>
      <c r="ICC55" s="192"/>
      <c r="ICD55" s="192"/>
      <c r="ICE55" s="192"/>
      <c r="ICF55" s="192"/>
      <c r="ICG55" s="192"/>
      <c r="ICH55" s="192"/>
      <c r="ICI55" s="192"/>
      <c r="ICJ55" s="192"/>
      <c r="ICK55" s="192"/>
      <c r="ICL55" s="192"/>
      <c r="ICM55" s="192"/>
      <c r="ICN55" s="192"/>
      <c r="ICO55" s="192"/>
      <c r="ICP55" s="192"/>
      <c r="ICQ55" s="192"/>
      <c r="ICR55" s="192"/>
      <c r="ICS55" s="192"/>
      <c r="ICT55" s="192"/>
      <c r="ICU55" s="192"/>
      <c r="ICV55" s="192"/>
      <c r="ICW55" s="192"/>
      <c r="ICX55" s="192"/>
      <c r="ICY55" s="192"/>
      <c r="ICZ55" s="192"/>
      <c r="IDA55" s="192"/>
      <c r="IDB55" s="192"/>
      <c r="IDC55" s="192"/>
      <c r="IDD55" s="192"/>
      <c r="IDE55" s="192"/>
      <c r="IDF55" s="192"/>
      <c r="IDG55" s="192"/>
      <c r="IDH55" s="192"/>
      <c r="IDI55" s="192"/>
      <c r="IDJ55" s="192"/>
      <c r="IDK55" s="192"/>
      <c r="IDL55" s="192"/>
      <c r="IDM55" s="192"/>
      <c r="IDN55" s="192"/>
      <c r="IDO55" s="192"/>
      <c r="IDP55" s="192"/>
      <c r="IDQ55" s="192"/>
      <c r="IDR55" s="192"/>
      <c r="IDS55" s="192"/>
      <c r="IDT55" s="192"/>
      <c r="IDU55" s="192"/>
      <c r="IDV55" s="192"/>
      <c r="IDW55" s="192"/>
      <c r="IDX55" s="192"/>
      <c r="IDY55" s="192"/>
      <c r="IDZ55" s="192"/>
      <c r="IEA55" s="192"/>
      <c r="IEB55" s="192"/>
      <c r="IEC55" s="192"/>
      <c r="IED55" s="192"/>
      <c r="IEE55" s="192"/>
      <c r="IEF55" s="192"/>
      <c r="IEG55" s="192"/>
      <c r="IEH55" s="192"/>
      <c r="IEI55" s="192"/>
      <c r="IEJ55" s="192"/>
      <c r="IEK55" s="192"/>
      <c r="IEL55" s="192"/>
      <c r="IEM55" s="192"/>
      <c r="IEN55" s="192"/>
      <c r="IEO55" s="192"/>
      <c r="IEP55" s="192"/>
      <c r="IEQ55" s="192"/>
      <c r="IER55" s="192"/>
      <c r="IES55" s="192"/>
      <c r="IET55" s="192"/>
      <c r="IEU55" s="192"/>
      <c r="IEV55" s="192"/>
      <c r="IEW55" s="192"/>
      <c r="IEX55" s="192"/>
      <c r="IEY55" s="192"/>
      <c r="IEZ55" s="192"/>
      <c r="IFA55" s="192"/>
      <c r="IFB55" s="192"/>
      <c r="IFC55" s="192"/>
      <c r="IFD55" s="192"/>
      <c r="IFE55" s="192"/>
      <c r="IFF55" s="192"/>
      <c r="IFG55" s="192"/>
      <c r="IFH55" s="192"/>
      <c r="IFI55" s="192"/>
      <c r="IFJ55" s="192"/>
      <c r="IFK55" s="192"/>
      <c r="IFL55" s="192"/>
      <c r="IFM55" s="192"/>
      <c r="IFN55" s="192"/>
      <c r="IFO55" s="192"/>
      <c r="IFP55" s="192"/>
      <c r="IFQ55" s="192"/>
      <c r="IFR55" s="192"/>
      <c r="IFS55" s="192"/>
      <c r="IFT55" s="192"/>
      <c r="IFU55" s="192"/>
      <c r="IFV55" s="192"/>
      <c r="IFW55" s="192"/>
      <c r="IFX55" s="192"/>
      <c r="IFY55" s="192"/>
      <c r="IFZ55" s="192"/>
      <c r="IGA55" s="192"/>
      <c r="IGB55" s="192"/>
      <c r="IGC55" s="192"/>
      <c r="IGD55" s="192"/>
      <c r="IGE55" s="192"/>
      <c r="IGF55" s="192"/>
      <c r="IGG55" s="192"/>
      <c r="IGH55" s="192"/>
      <c r="IGI55" s="192"/>
      <c r="IGJ55" s="192"/>
      <c r="IGK55" s="192"/>
      <c r="IGL55" s="192"/>
      <c r="IGM55" s="192"/>
      <c r="IGN55" s="192"/>
      <c r="IGO55" s="192"/>
      <c r="IGP55" s="192"/>
      <c r="IGQ55" s="192"/>
      <c r="IGR55" s="192"/>
      <c r="IGS55" s="192"/>
      <c r="IGT55" s="192"/>
      <c r="IGU55" s="192"/>
      <c r="IGV55" s="192"/>
      <c r="IGW55" s="192"/>
      <c r="IGX55" s="192"/>
      <c r="IGY55" s="192"/>
      <c r="IGZ55" s="192"/>
      <c r="IHA55" s="192"/>
      <c r="IHB55" s="192"/>
      <c r="IHC55" s="192"/>
      <c r="IHD55" s="192"/>
      <c r="IHE55" s="192"/>
      <c r="IHF55" s="192"/>
      <c r="IHG55" s="192"/>
      <c r="IHH55" s="192"/>
      <c r="IHI55" s="192"/>
      <c r="IHJ55" s="192"/>
      <c r="IHK55" s="192"/>
      <c r="IHL55" s="192"/>
      <c r="IHM55" s="192"/>
      <c r="IHN55" s="192"/>
      <c r="IHO55" s="192"/>
      <c r="IHP55" s="192"/>
      <c r="IHQ55" s="192"/>
      <c r="IHR55" s="192"/>
      <c r="IHS55" s="192"/>
      <c r="IHT55" s="192"/>
      <c r="IHU55" s="192"/>
      <c r="IHV55" s="192"/>
      <c r="IHW55" s="192"/>
      <c r="IHX55" s="192"/>
      <c r="IHY55" s="192"/>
      <c r="IHZ55" s="192"/>
      <c r="IIA55" s="192"/>
      <c r="IIB55" s="192"/>
      <c r="IIC55" s="192"/>
      <c r="IID55" s="192"/>
      <c r="IIE55" s="192"/>
      <c r="IIF55" s="192"/>
      <c r="IIG55" s="192"/>
      <c r="IIH55" s="192"/>
      <c r="III55" s="192"/>
      <c r="IIJ55" s="192"/>
      <c r="IIK55" s="192"/>
      <c r="IIL55" s="192"/>
      <c r="IIM55" s="192"/>
      <c r="IIN55" s="192"/>
      <c r="IIO55" s="192"/>
      <c r="IIP55" s="192"/>
      <c r="IIQ55" s="192"/>
      <c r="IIR55" s="192"/>
      <c r="IIS55" s="192"/>
      <c r="IIT55" s="192"/>
      <c r="IIU55" s="192"/>
      <c r="IIV55" s="192"/>
      <c r="IIW55" s="192"/>
      <c r="IIX55" s="192"/>
      <c r="IIY55" s="192"/>
      <c r="IIZ55" s="192"/>
      <c r="IJA55" s="192"/>
      <c r="IJB55" s="192"/>
      <c r="IJC55" s="192"/>
      <c r="IJD55" s="192"/>
      <c r="IJE55" s="192"/>
      <c r="IJF55" s="192"/>
      <c r="IJG55" s="192"/>
      <c r="IJH55" s="192"/>
      <c r="IJI55" s="192"/>
      <c r="IJJ55" s="192"/>
      <c r="IJK55" s="192"/>
      <c r="IJL55" s="192"/>
      <c r="IJM55" s="192"/>
      <c r="IJN55" s="192"/>
      <c r="IJO55" s="192"/>
      <c r="IJP55" s="192"/>
      <c r="IJQ55" s="192"/>
      <c r="IJR55" s="192"/>
      <c r="IJS55" s="192"/>
      <c r="IJT55" s="192"/>
      <c r="IJU55" s="192"/>
      <c r="IJV55" s="192"/>
      <c r="IJW55" s="192"/>
      <c r="IJX55" s="192"/>
      <c r="IJY55" s="192"/>
      <c r="IJZ55" s="192"/>
      <c r="IKA55" s="192"/>
      <c r="IKB55" s="192"/>
      <c r="IKC55" s="192"/>
      <c r="IKD55" s="192"/>
      <c r="IKE55" s="192"/>
      <c r="IKF55" s="192"/>
      <c r="IKG55" s="192"/>
      <c r="IKH55" s="192"/>
      <c r="IKI55" s="192"/>
      <c r="IKJ55" s="192"/>
      <c r="IKK55" s="192"/>
      <c r="IKL55" s="192"/>
      <c r="IKM55" s="192"/>
      <c r="IKN55" s="192"/>
      <c r="IKO55" s="192"/>
      <c r="IKP55" s="192"/>
      <c r="IKQ55" s="192"/>
      <c r="IKR55" s="192"/>
      <c r="IKS55" s="192"/>
      <c r="IKT55" s="192"/>
      <c r="IKU55" s="192"/>
      <c r="IKV55" s="192"/>
      <c r="IKW55" s="192"/>
      <c r="IKX55" s="192"/>
      <c r="IKY55" s="192"/>
      <c r="IKZ55" s="192"/>
      <c r="ILA55" s="192"/>
      <c r="ILB55" s="192"/>
      <c r="ILC55" s="192"/>
      <c r="ILD55" s="192"/>
      <c r="ILE55" s="192"/>
      <c r="ILF55" s="192"/>
      <c r="ILG55" s="192"/>
      <c r="ILH55" s="192"/>
      <c r="ILI55" s="192"/>
      <c r="ILJ55" s="192"/>
      <c r="ILK55" s="192"/>
      <c r="ILL55" s="192"/>
      <c r="ILM55" s="192"/>
      <c r="ILN55" s="192"/>
      <c r="ILO55" s="192"/>
      <c r="ILP55" s="192"/>
      <c r="ILQ55" s="192"/>
      <c r="ILR55" s="192"/>
      <c r="ILS55" s="192"/>
      <c r="ILT55" s="192"/>
      <c r="ILU55" s="192"/>
      <c r="ILV55" s="192"/>
      <c r="ILW55" s="192"/>
      <c r="ILX55" s="192"/>
      <c r="ILY55" s="192"/>
      <c r="ILZ55" s="192"/>
      <c r="IMA55" s="192"/>
      <c r="IMB55" s="192"/>
      <c r="IMC55" s="192"/>
      <c r="IMD55" s="192"/>
      <c r="IME55" s="192"/>
      <c r="IMF55" s="192"/>
      <c r="IMG55" s="192"/>
      <c r="IMH55" s="192"/>
      <c r="IMI55" s="192"/>
      <c r="IMJ55" s="192"/>
      <c r="IMK55" s="192"/>
      <c r="IML55" s="192"/>
      <c r="IMM55" s="192"/>
      <c r="IMN55" s="192"/>
      <c r="IMO55" s="192"/>
      <c r="IMP55" s="192"/>
      <c r="IMQ55" s="192"/>
      <c r="IMR55" s="192"/>
      <c r="IMS55" s="192"/>
      <c r="IMT55" s="192"/>
      <c r="IMU55" s="192"/>
      <c r="IMV55" s="192"/>
      <c r="IMW55" s="192"/>
      <c r="IMX55" s="192"/>
      <c r="IMY55" s="192"/>
      <c r="IMZ55" s="192"/>
      <c r="INA55" s="192"/>
      <c r="INB55" s="192"/>
      <c r="INC55" s="192"/>
      <c r="IND55" s="192"/>
      <c r="INE55" s="192"/>
      <c r="INF55" s="192"/>
      <c r="ING55" s="192"/>
      <c r="INH55" s="192"/>
      <c r="INI55" s="192"/>
      <c r="INJ55" s="192"/>
      <c r="INK55" s="192"/>
      <c r="INL55" s="192"/>
      <c r="INM55" s="192"/>
      <c r="INN55" s="192"/>
      <c r="INO55" s="192"/>
      <c r="INP55" s="192"/>
      <c r="INQ55" s="192"/>
      <c r="INR55" s="192"/>
      <c r="INS55" s="192"/>
      <c r="INT55" s="192"/>
      <c r="INU55" s="192"/>
      <c r="INV55" s="192"/>
      <c r="INW55" s="192"/>
      <c r="INX55" s="192"/>
      <c r="INY55" s="192"/>
      <c r="INZ55" s="192"/>
      <c r="IOA55" s="192"/>
      <c r="IOB55" s="192"/>
      <c r="IOC55" s="192"/>
      <c r="IOD55" s="192"/>
      <c r="IOE55" s="192"/>
      <c r="IOF55" s="192"/>
      <c r="IOG55" s="192"/>
      <c r="IOH55" s="192"/>
      <c r="IOI55" s="192"/>
      <c r="IOJ55" s="192"/>
      <c r="IOK55" s="192"/>
      <c r="IOL55" s="192"/>
      <c r="IOM55" s="192"/>
      <c r="ION55" s="192"/>
      <c r="IOO55" s="192"/>
      <c r="IOP55" s="192"/>
      <c r="IOQ55" s="192"/>
      <c r="IOR55" s="192"/>
      <c r="IOS55" s="192"/>
      <c r="IOT55" s="192"/>
      <c r="IOU55" s="192"/>
      <c r="IOV55" s="192"/>
      <c r="IOW55" s="192"/>
      <c r="IOX55" s="192"/>
      <c r="IOY55" s="192"/>
      <c r="IOZ55" s="192"/>
      <c r="IPA55" s="192"/>
      <c r="IPB55" s="192"/>
      <c r="IPC55" s="192"/>
      <c r="IPD55" s="192"/>
      <c r="IPE55" s="192"/>
      <c r="IPF55" s="192"/>
      <c r="IPG55" s="192"/>
      <c r="IPH55" s="192"/>
      <c r="IPI55" s="192"/>
      <c r="IPJ55" s="192"/>
      <c r="IPK55" s="192"/>
      <c r="IPL55" s="192"/>
      <c r="IPM55" s="192"/>
      <c r="IPN55" s="192"/>
      <c r="IPO55" s="192"/>
      <c r="IPP55" s="192"/>
      <c r="IPQ55" s="192"/>
      <c r="IPR55" s="192"/>
      <c r="IPS55" s="192"/>
      <c r="IPT55" s="192"/>
      <c r="IPU55" s="192"/>
      <c r="IPV55" s="192"/>
      <c r="IPW55" s="192"/>
      <c r="IPX55" s="192"/>
      <c r="IPY55" s="192"/>
      <c r="IPZ55" s="192"/>
      <c r="IQA55" s="192"/>
      <c r="IQB55" s="192"/>
      <c r="IQC55" s="192"/>
      <c r="IQD55" s="192"/>
      <c r="IQE55" s="192"/>
      <c r="IQF55" s="192"/>
      <c r="IQG55" s="192"/>
      <c r="IQH55" s="192"/>
      <c r="IQI55" s="192"/>
      <c r="IQJ55" s="192"/>
      <c r="IQK55" s="192"/>
      <c r="IQL55" s="192"/>
      <c r="IQM55" s="192"/>
      <c r="IQN55" s="192"/>
      <c r="IQO55" s="192"/>
      <c r="IQP55" s="192"/>
      <c r="IQQ55" s="192"/>
      <c r="IQR55" s="192"/>
      <c r="IQS55" s="192"/>
      <c r="IQT55" s="192"/>
      <c r="IQU55" s="192"/>
      <c r="IQV55" s="192"/>
      <c r="IQW55" s="192"/>
      <c r="IQX55" s="192"/>
      <c r="IQY55" s="192"/>
      <c r="IQZ55" s="192"/>
      <c r="IRA55" s="192"/>
      <c r="IRB55" s="192"/>
      <c r="IRC55" s="192"/>
      <c r="IRD55" s="192"/>
      <c r="IRE55" s="192"/>
      <c r="IRF55" s="192"/>
      <c r="IRG55" s="192"/>
      <c r="IRH55" s="192"/>
      <c r="IRI55" s="192"/>
      <c r="IRJ55" s="192"/>
      <c r="IRK55" s="192"/>
      <c r="IRL55" s="192"/>
      <c r="IRM55" s="192"/>
      <c r="IRN55" s="192"/>
      <c r="IRO55" s="192"/>
      <c r="IRP55" s="192"/>
      <c r="IRQ55" s="192"/>
      <c r="IRR55" s="192"/>
      <c r="IRS55" s="192"/>
      <c r="IRT55" s="192"/>
      <c r="IRU55" s="192"/>
      <c r="IRV55" s="192"/>
      <c r="IRW55" s="192"/>
      <c r="IRX55" s="192"/>
      <c r="IRY55" s="192"/>
      <c r="IRZ55" s="192"/>
      <c r="ISA55" s="192"/>
      <c r="ISB55" s="192"/>
      <c r="ISC55" s="192"/>
      <c r="ISD55" s="192"/>
      <c r="ISE55" s="192"/>
      <c r="ISF55" s="192"/>
      <c r="ISG55" s="192"/>
      <c r="ISH55" s="192"/>
      <c r="ISI55" s="192"/>
      <c r="ISJ55" s="192"/>
      <c r="ISK55" s="192"/>
      <c r="ISL55" s="192"/>
      <c r="ISM55" s="192"/>
      <c r="ISN55" s="192"/>
      <c r="ISO55" s="192"/>
      <c r="ISP55" s="192"/>
      <c r="ISQ55" s="192"/>
      <c r="ISR55" s="192"/>
      <c r="ISS55" s="192"/>
      <c r="IST55" s="192"/>
      <c r="ISU55" s="192"/>
      <c r="ISV55" s="192"/>
      <c r="ISW55" s="192"/>
      <c r="ISX55" s="192"/>
      <c r="ISY55" s="192"/>
      <c r="ISZ55" s="192"/>
      <c r="ITA55" s="192"/>
      <c r="ITB55" s="192"/>
      <c r="ITC55" s="192"/>
      <c r="ITD55" s="192"/>
      <c r="ITE55" s="192"/>
      <c r="ITF55" s="192"/>
      <c r="ITG55" s="192"/>
      <c r="ITH55" s="192"/>
      <c r="ITI55" s="192"/>
      <c r="ITJ55" s="192"/>
      <c r="ITK55" s="192"/>
      <c r="ITL55" s="192"/>
      <c r="ITM55" s="192"/>
      <c r="ITN55" s="192"/>
      <c r="ITO55" s="192"/>
      <c r="ITP55" s="192"/>
      <c r="ITQ55" s="192"/>
      <c r="ITR55" s="192"/>
      <c r="ITS55" s="192"/>
      <c r="ITT55" s="192"/>
      <c r="ITU55" s="192"/>
      <c r="ITV55" s="192"/>
      <c r="ITW55" s="192"/>
      <c r="ITX55" s="192"/>
      <c r="ITY55" s="192"/>
      <c r="ITZ55" s="192"/>
      <c r="IUA55" s="192"/>
      <c r="IUB55" s="192"/>
      <c r="IUC55" s="192"/>
      <c r="IUD55" s="192"/>
      <c r="IUE55" s="192"/>
      <c r="IUF55" s="192"/>
      <c r="IUG55" s="192"/>
      <c r="IUH55" s="192"/>
      <c r="IUI55" s="192"/>
      <c r="IUJ55" s="192"/>
      <c r="IUK55" s="192"/>
      <c r="IUL55" s="192"/>
      <c r="IUM55" s="192"/>
      <c r="IUN55" s="192"/>
      <c r="IUO55" s="192"/>
      <c r="IUP55" s="192"/>
      <c r="IUQ55" s="192"/>
      <c r="IUR55" s="192"/>
      <c r="IUS55" s="192"/>
      <c r="IUT55" s="192"/>
      <c r="IUU55" s="192"/>
      <c r="IUV55" s="192"/>
      <c r="IUW55" s="192"/>
      <c r="IUX55" s="192"/>
      <c r="IUY55" s="192"/>
      <c r="IUZ55" s="192"/>
      <c r="IVA55" s="192"/>
      <c r="IVB55" s="192"/>
      <c r="IVC55" s="192"/>
      <c r="IVD55" s="192"/>
      <c r="IVE55" s="192"/>
      <c r="IVF55" s="192"/>
      <c r="IVG55" s="192"/>
      <c r="IVH55" s="192"/>
      <c r="IVI55" s="192"/>
      <c r="IVJ55" s="192"/>
      <c r="IVK55" s="192"/>
      <c r="IVL55" s="192"/>
      <c r="IVM55" s="192"/>
      <c r="IVN55" s="192"/>
      <c r="IVO55" s="192"/>
      <c r="IVP55" s="192"/>
      <c r="IVQ55" s="192"/>
      <c r="IVR55" s="192"/>
      <c r="IVS55" s="192"/>
      <c r="IVT55" s="192"/>
      <c r="IVU55" s="192"/>
      <c r="IVV55" s="192"/>
      <c r="IVW55" s="192"/>
      <c r="IVX55" s="192"/>
      <c r="IVY55" s="192"/>
      <c r="IVZ55" s="192"/>
      <c r="IWA55" s="192"/>
      <c r="IWB55" s="192"/>
      <c r="IWC55" s="192"/>
      <c r="IWD55" s="192"/>
      <c r="IWE55" s="192"/>
      <c r="IWF55" s="192"/>
      <c r="IWG55" s="192"/>
      <c r="IWH55" s="192"/>
      <c r="IWI55" s="192"/>
      <c r="IWJ55" s="192"/>
      <c r="IWK55" s="192"/>
      <c r="IWL55" s="192"/>
      <c r="IWM55" s="192"/>
      <c r="IWN55" s="192"/>
      <c r="IWO55" s="192"/>
      <c r="IWP55" s="192"/>
      <c r="IWQ55" s="192"/>
      <c r="IWR55" s="192"/>
      <c r="IWS55" s="192"/>
      <c r="IWT55" s="192"/>
      <c r="IWU55" s="192"/>
      <c r="IWV55" s="192"/>
      <c r="IWW55" s="192"/>
      <c r="IWX55" s="192"/>
      <c r="IWY55" s="192"/>
      <c r="IWZ55" s="192"/>
      <c r="IXA55" s="192"/>
      <c r="IXB55" s="192"/>
      <c r="IXC55" s="192"/>
      <c r="IXD55" s="192"/>
      <c r="IXE55" s="192"/>
      <c r="IXF55" s="192"/>
      <c r="IXG55" s="192"/>
      <c r="IXH55" s="192"/>
      <c r="IXI55" s="192"/>
      <c r="IXJ55" s="192"/>
      <c r="IXK55" s="192"/>
      <c r="IXL55" s="192"/>
      <c r="IXM55" s="192"/>
      <c r="IXN55" s="192"/>
      <c r="IXO55" s="192"/>
      <c r="IXP55" s="192"/>
      <c r="IXQ55" s="192"/>
      <c r="IXR55" s="192"/>
      <c r="IXS55" s="192"/>
      <c r="IXT55" s="192"/>
      <c r="IXU55" s="192"/>
      <c r="IXV55" s="192"/>
      <c r="IXW55" s="192"/>
      <c r="IXX55" s="192"/>
      <c r="IXY55" s="192"/>
      <c r="IXZ55" s="192"/>
      <c r="IYA55" s="192"/>
      <c r="IYB55" s="192"/>
      <c r="IYC55" s="192"/>
      <c r="IYD55" s="192"/>
      <c r="IYE55" s="192"/>
      <c r="IYF55" s="192"/>
      <c r="IYG55" s="192"/>
      <c r="IYH55" s="192"/>
      <c r="IYI55" s="192"/>
      <c r="IYJ55" s="192"/>
      <c r="IYK55" s="192"/>
      <c r="IYL55" s="192"/>
      <c r="IYM55" s="192"/>
      <c r="IYN55" s="192"/>
      <c r="IYO55" s="192"/>
      <c r="IYP55" s="192"/>
      <c r="IYQ55" s="192"/>
      <c r="IYR55" s="192"/>
      <c r="IYS55" s="192"/>
      <c r="IYT55" s="192"/>
      <c r="IYU55" s="192"/>
      <c r="IYV55" s="192"/>
      <c r="IYW55" s="192"/>
      <c r="IYX55" s="192"/>
      <c r="IYY55" s="192"/>
      <c r="IYZ55" s="192"/>
      <c r="IZA55" s="192"/>
      <c r="IZB55" s="192"/>
      <c r="IZC55" s="192"/>
      <c r="IZD55" s="192"/>
      <c r="IZE55" s="192"/>
      <c r="IZF55" s="192"/>
      <c r="IZG55" s="192"/>
      <c r="IZH55" s="192"/>
      <c r="IZI55" s="192"/>
      <c r="IZJ55" s="192"/>
      <c r="IZK55" s="192"/>
      <c r="IZL55" s="192"/>
      <c r="IZM55" s="192"/>
      <c r="IZN55" s="192"/>
      <c r="IZO55" s="192"/>
      <c r="IZP55" s="192"/>
      <c r="IZQ55" s="192"/>
      <c r="IZR55" s="192"/>
      <c r="IZS55" s="192"/>
      <c r="IZT55" s="192"/>
      <c r="IZU55" s="192"/>
      <c r="IZV55" s="192"/>
      <c r="IZW55" s="192"/>
      <c r="IZX55" s="192"/>
      <c r="IZY55" s="192"/>
      <c r="IZZ55" s="192"/>
      <c r="JAA55" s="192"/>
      <c r="JAB55" s="192"/>
      <c r="JAC55" s="192"/>
      <c r="JAD55" s="192"/>
      <c r="JAE55" s="192"/>
      <c r="JAF55" s="192"/>
      <c r="JAG55" s="192"/>
      <c r="JAH55" s="192"/>
      <c r="JAI55" s="192"/>
      <c r="JAJ55" s="192"/>
      <c r="JAK55" s="192"/>
      <c r="JAL55" s="192"/>
      <c r="JAM55" s="192"/>
      <c r="JAN55" s="192"/>
      <c r="JAO55" s="192"/>
      <c r="JAP55" s="192"/>
      <c r="JAQ55" s="192"/>
      <c r="JAR55" s="192"/>
      <c r="JAS55" s="192"/>
      <c r="JAT55" s="192"/>
      <c r="JAU55" s="192"/>
      <c r="JAV55" s="192"/>
      <c r="JAW55" s="192"/>
      <c r="JAX55" s="192"/>
      <c r="JAY55" s="192"/>
      <c r="JAZ55" s="192"/>
      <c r="JBA55" s="192"/>
      <c r="JBB55" s="192"/>
      <c r="JBC55" s="192"/>
      <c r="JBD55" s="192"/>
      <c r="JBE55" s="192"/>
      <c r="JBF55" s="192"/>
      <c r="JBG55" s="192"/>
      <c r="JBH55" s="192"/>
      <c r="JBI55" s="192"/>
      <c r="JBJ55" s="192"/>
      <c r="JBK55" s="192"/>
      <c r="JBL55" s="192"/>
      <c r="JBM55" s="192"/>
      <c r="JBN55" s="192"/>
      <c r="JBO55" s="192"/>
      <c r="JBP55" s="192"/>
      <c r="JBQ55" s="192"/>
      <c r="JBR55" s="192"/>
      <c r="JBS55" s="192"/>
      <c r="JBT55" s="192"/>
      <c r="JBU55" s="192"/>
      <c r="JBV55" s="192"/>
      <c r="JBW55" s="192"/>
      <c r="JBX55" s="192"/>
      <c r="JBY55" s="192"/>
      <c r="JBZ55" s="192"/>
      <c r="JCA55" s="192"/>
      <c r="JCB55" s="192"/>
      <c r="JCC55" s="192"/>
      <c r="JCD55" s="192"/>
      <c r="JCE55" s="192"/>
      <c r="JCF55" s="192"/>
      <c r="JCG55" s="192"/>
      <c r="JCH55" s="192"/>
      <c r="JCI55" s="192"/>
      <c r="JCJ55" s="192"/>
      <c r="JCK55" s="192"/>
      <c r="JCL55" s="192"/>
      <c r="JCM55" s="192"/>
      <c r="JCN55" s="192"/>
      <c r="JCO55" s="192"/>
      <c r="JCP55" s="192"/>
      <c r="JCQ55" s="192"/>
      <c r="JCR55" s="192"/>
      <c r="JCS55" s="192"/>
      <c r="JCT55" s="192"/>
      <c r="JCU55" s="192"/>
      <c r="JCV55" s="192"/>
      <c r="JCW55" s="192"/>
      <c r="JCX55" s="192"/>
      <c r="JCY55" s="192"/>
      <c r="JCZ55" s="192"/>
      <c r="JDA55" s="192"/>
      <c r="JDB55" s="192"/>
      <c r="JDC55" s="192"/>
      <c r="JDD55" s="192"/>
      <c r="JDE55" s="192"/>
      <c r="JDF55" s="192"/>
      <c r="JDG55" s="192"/>
      <c r="JDH55" s="192"/>
      <c r="JDI55" s="192"/>
      <c r="JDJ55" s="192"/>
      <c r="JDK55" s="192"/>
      <c r="JDL55" s="192"/>
      <c r="JDM55" s="192"/>
      <c r="JDN55" s="192"/>
      <c r="JDO55" s="192"/>
      <c r="JDP55" s="192"/>
      <c r="JDQ55" s="192"/>
      <c r="JDR55" s="192"/>
      <c r="JDS55" s="192"/>
      <c r="JDT55" s="192"/>
      <c r="JDU55" s="192"/>
      <c r="JDV55" s="192"/>
      <c r="JDW55" s="192"/>
      <c r="JDX55" s="192"/>
      <c r="JDY55" s="192"/>
      <c r="JDZ55" s="192"/>
      <c r="JEA55" s="192"/>
      <c r="JEB55" s="192"/>
      <c r="JEC55" s="192"/>
      <c r="JED55" s="192"/>
      <c r="JEE55" s="192"/>
      <c r="JEF55" s="192"/>
      <c r="JEG55" s="192"/>
      <c r="JEH55" s="192"/>
      <c r="JEI55" s="192"/>
      <c r="JEJ55" s="192"/>
      <c r="JEK55" s="192"/>
      <c r="JEL55" s="192"/>
      <c r="JEM55" s="192"/>
      <c r="JEN55" s="192"/>
      <c r="JEO55" s="192"/>
      <c r="JEP55" s="192"/>
      <c r="JEQ55" s="192"/>
      <c r="JER55" s="192"/>
      <c r="JES55" s="192"/>
      <c r="JET55" s="192"/>
      <c r="JEU55" s="192"/>
      <c r="JEV55" s="192"/>
      <c r="JEW55" s="192"/>
      <c r="JEX55" s="192"/>
      <c r="JEY55" s="192"/>
      <c r="JEZ55" s="192"/>
      <c r="JFA55" s="192"/>
      <c r="JFB55" s="192"/>
      <c r="JFC55" s="192"/>
      <c r="JFD55" s="192"/>
      <c r="JFE55" s="192"/>
      <c r="JFF55" s="192"/>
      <c r="JFG55" s="192"/>
      <c r="JFH55" s="192"/>
      <c r="JFI55" s="192"/>
      <c r="JFJ55" s="192"/>
      <c r="JFK55" s="192"/>
      <c r="JFL55" s="192"/>
      <c r="JFM55" s="192"/>
      <c r="JFN55" s="192"/>
      <c r="JFO55" s="192"/>
      <c r="JFP55" s="192"/>
      <c r="JFQ55" s="192"/>
      <c r="JFR55" s="192"/>
      <c r="JFS55" s="192"/>
      <c r="JFT55" s="192"/>
      <c r="JFU55" s="192"/>
      <c r="JFV55" s="192"/>
      <c r="JFW55" s="192"/>
      <c r="JFX55" s="192"/>
      <c r="JFY55" s="192"/>
      <c r="JFZ55" s="192"/>
      <c r="JGA55" s="192"/>
      <c r="JGB55" s="192"/>
      <c r="JGC55" s="192"/>
      <c r="JGD55" s="192"/>
      <c r="JGE55" s="192"/>
      <c r="JGF55" s="192"/>
      <c r="JGG55" s="192"/>
      <c r="JGH55" s="192"/>
      <c r="JGI55" s="192"/>
      <c r="JGJ55" s="192"/>
      <c r="JGK55" s="192"/>
      <c r="JGL55" s="192"/>
      <c r="JGM55" s="192"/>
      <c r="JGN55" s="192"/>
      <c r="JGO55" s="192"/>
      <c r="JGP55" s="192"/>
      <c r="JGQ55" s="192"/>
      <c r="JGR55" s="192"/>
      <c r="JGS55" s="192"/>
      <c r="JGT55" s="192"/>
      <c r="JGU55" s="192"/>
      <c r="JGV55" s="192"/>
      <c r="JGW55" s="192"/>
      <c r="JGX55" s="192"/>
      <c r="JGY55" s="192"/>
      <c r="JGZ55" s="192"/>
      <c r="JHA55" s="192"/>
      <c r="JHB55" s="192"/>
      <c r="JHC55" s="192"/>
      <c r="JHD55" s="192"/>
      <c r="JHE55" s="192"/>
      <c r="JHF55" s="192"/>
      <c r="JHG55" s="192"/>
      <c r="JHH55" s="192"/>
      <c r="JHI55" s="192"/>
      <c r="JHJ55" s="192"/>
      <c r="JHK55" s="192"/>
      <c r="JHL55" s="192"/>
      <c r="JHM55" s="192"/>
      <c r="JHN55" s="192"/>
      <c r="JHO55" s="192"/>
      <c r="JHP55" s="192"/>
      <c r="JHQ55" s="192"/>
      <c r="JHR55" s="192"/>
      <c r="JHS55" s="192"/>
      <c r="JHT55" s="192"/>
      <c r="JHU55" s="192"/>
      <c r="JHV55" s="192"/>
      <c r="JHW55" s="192"/>
      <c r="JHX55" s="192"/>
      <c r="JHY55" s="192"/>
      <c r="JHZ55" s="192"/>
      <c r="JIA55" s="192"/>
      <c r="JIB55" s="192"/>
      <c r="JIC55" s="192"/>
      <c r="JID55" s="192"/>
      <c r="JIE55" s="192"/>
      <c r="JIF55" s="192"/>
      <c r="JIG55" s="192"/>
      <c r="JIH55" s="192"/>
      <c r="JII55" s="192"/>
      <c r="JIJ55" s="192"/>
      <c r="JIK55" s="192"/>
      <c r="JIL55" s="192"/>
      <c r="JIM55" s="192"/>
      <c r="JIN55" s="192"/>
      <c r="JIO55" s="192"/>
      <c r="JIP55" s="192"/>
      <c r="JIQ55" s="192"/>
      <c r="JIR55" s="192"/>
      <c r="JIS55" s="192"/>
      <c r="JIT55" s="192"/>
      <c r="JIU55" s="192"/>
      <c r="JIV55" s="192"/>
      <c r="JIW55" s="192"/>
      <c r="JIX55" s="192"/>
      <c r="JIY55" s="192"/>
      <c r="JIZ55" s="192"/>
      <c r="JJA55" s="192"/>
      <c r="JJB55" s="192"/>
      <c r="JJC55" s="192"/>
      <c r="JJD55" s="192"/>
      <c r="JJE55" s="192"/>
      <c r="JJF55" s="192"/>
      <c r="JJG55" s="192"/>
      <c r="JJH55" s="192"/>
      <c r="JJI55" s="192"/>
      <c r="JJJ55" s="192"/>
      <c r="JJK55" s="192"/>
      <c r="JJL55" s="192"/>
      <c r="JJM55" s="192"/>
      <c r="JJN55" s="192"/>
      <c r="JJO55" s="192"/>
      <c r="JJP55" s="192"/>
      <c r="JJQ55" s="192"/>
      <c r="JJR55" s="192"/>
      <c r="JJS55" s="192"/>
      <c r="JJT55" s="192"/>
      <c r="JJU55" s="192"/>
      <c r="JJV55" s="192"/>
      <c r="JJW55" s="192"/>
      <c r="JJX55" s="192"/>
      <c r="JJY55" s="192"/>
      <c r="JJZ55" s="192"/>
      <c r="JKA55" s="192"/>
      <c r="JKB55" s="192"/>
      <c r="JKC55" s="192"/>
      <c r="JKD55" s="192"/>
      <c r="JKE55" s="192"/>
      <c r="JKF55" s="192"/>
      <c r="JKG55" s="192"/>
      <c r="JKH55" s="192"/>
      <c r="JKI55" s="192"/>
      <c r="JKJ55" s="192"/>
      <c r="JKK55" s="192"/>
      <c r="JKL55" s="192"/>
      <c r="JKM55" s="192"/>
      <c r="JKN55" s="192"/>
      <c r="JKO55" s="192"/>
      <c r="JKP55" s="192"/>
      <c r="JKQ55" s="192"/>
      <c r="JKR55" s="192"/>
      <c r="JKS55" s="192"/>
      <c r="JKT55" s="192"/>
      <c r="JKU55" s="192"/>
      <c r="JKV55" s="192"/>
      <c r="JKW55" s="192"/>
      <c r="JKX55" s="192"/>
      <c r="JKY55" s="192"/>
      <c r="JKZ55" s="192"/>
      <c r="JLA55" s="192"/>
      <c r="JLB55" s="192"/>
      <c r="JLC55" s="192"/>
      <c r="JLD55" s="192"/>
      <c r="JLE55" s="192"/>
      <c r="JLF55" s="192"/>
      <c r="JLG55" s="192"/>
      <c r="JLH55" s="192"/>
      <c r="JLI55" s="192"/>
      <c r="JLJ55" s="192"/>
      <c r="JLK55" s="192"/>
      <c r="JLL55" s="192"/>
      <c r="JLM55" s="192"/>
      <c r="JLN55" s="192"/>
      <c r="JLO55" s="192"/>
      <c r="JLP55" s="192"/>
      <c r="JLQ55" s="192"/>
      <c r="JLR55" s="192"/>
      <c r="JLS55" s="192"/>
      <c r="JLT55" s="192"/>
      <c r="JLU55" s="192"/>
      <c r="JLV55" s="192"/>
      <c r="JLW55" s="192"/>
      <c r="JLX55" s="192"/>
      <c r="JLY55" s="192"/>
      <c r="JLZ55" s="192"/>
      <c r="JMA55" s="192"/>
      <c r="JMB55" s="192"/>
      <c r="JMC55" s="192"/>
      <c r="JMD55" s="192"/>
      <c r="JME55" s="192"/>
      <c r="JMF55" s="192"/>
      <c r="JMG55" s="192"/>
      <c r="JMH55" s="192"/>
      <c r="JMI55" s="192"/>
      <c r="JMJ55" s="192"/>
      <c r="JMK55" s="192"/>
      <c r="JML55" s="192"/>
      <c r="JMM55" s="192"/>
      <c r="JMN55" s="192"/>
      <c r="JMO55" s="192"/>
      <c r="JMP55" s="192"/>
      <c r="JMQ55" s="192"/>
      <c r="JMR55" s="192"/>
      <c r="JMS55" s="192"/>
      <c r="JMT55" s="192"/>
      <c r="JMU55" s="192"/>
      <c r="JMV55" s="192"/>
      <c r="JMW55" s="192"/>
      <c r="JMX55" s="192"/>
      <c r="JMY55" s="192"/>
      <c r="JMZ55" s="192"/>
      <c r="JNA55" s="192"/>
      <c r="JNB55" s="192"/>
      <c r="JNC55" s="192"/>
      <c r="JND55" s="192"/>
      <c r="JNE55" s="192"/>
      <c r="JNF55" s="192"/>
      <c r="JNG55" s="192"/>
      <c r="JNH55" s="192"/>
      <c r="JNI55" s="192"/>
      <c r="JNJ55" s="192"/>
      <c r="JNK55" s="192"/>
      <c r="JNL55" s="192"/>
      <c r="JNM55" s="192"/>
      <c r="JNN55" s="192"/>
      <c r="JNO55" s="192"/>
      <c r="JNP55" s="192"/>
      <c r="JNQ55" s="192"/>
      <c r="JNR55" s="192"/>
      <c r="JNS55" s="192"/>
      <c r="JNT55" s="192"/>
      <c r="JNU55" s="192"/>
      <c r="JNV55" s="192"/>
      <c r="JNW55" s="192"/>
      <c r="JNX55" s="192"/>
      <c r="JNY55" s="192"/>
      <c r="JNZ55" s="192"/>
      <c r="JOA55" s="192"/>
      <c r="JOB55" s="192"/>
      <c r="JOC55" s="192"/>
      <c r="JOD55" s="192"/>
      <c r="JOE55" s="192"/>
      <c r="JOF55" s="192"/>
      <c r="JOG55" s="192"/>
      <c r="JOH55" s="192"/>
      <c r="JOI55" s="192"/>
      <c r="JOJ55" s="192"/>
      <c r="JOK55" s="192"/>
      <c r="JOL55" s="192"/>
      <c r="JOM55" s="192"/>
      <c r="JON55" s="192"/>
      <c r="JOO55" s="192"/>
      <c r="JOP55" s="192"/>
      <c r="JOQ55" s="192"/>
      <c r="JOR55" s="192"/>
      <c r="JOS55" s="192"/>
      <c r="JOT55" s="192"/>
      <c r="JOU55" s="192"/>
      <c r="JOV55" s="192"/>
      <c r="JOW55" s="192"/>
      <c r="JOX55" s="192"/>
      <c r="JOY55" s="192"/>
      <c r="JOZ55" s="192"/>
      <c r="JPA55" s="192"/>
      <c r="JPB55" s="192"/>
      <c r="JPC55" s="192"/>
      <c r="JPD55" s="192"/>
      <c r="JPE55" s="192"/>
      <c r="JPF55" s="192"/>
      <c r="JPG55" s="192"/>
      <c r="JPH55" s="192"/>
      <c r="JPI55" s="192"/>
      <c r="JPJ55" s="192"/>
      <c r="JPK55" s="192"/>
      <c r="JPL55" s="192"/>
      <c r="JPM55" s="192"/>
      <c r="JPN55" s="192"/>
      <c r="JPO55" s="192"/>
      <c r="JPP55" s="192"/>
      <c r="JPQ55" s="192"/>
      <c r="JPR55" s="192"/>
      <c r="JPS55" s="192"/>
      <c r="JPT55" s="192"/>
      <c r="JPU55" s="192"/>
      <c r="JPV55" s="192"/>
      <c r="JPW55" s="192"/>
      <c r="JPX55" s="192"/>
      <c r="JPY55" s="192"/>
      <c r="JPZ55" s="192"/>
      <c r="JQA55" s="192"/>
      <c r="JQB55" s="192"/>
      <c r="JQC55" s="192"/>
      <c r="JQD55" s="192"/>
      <c r="JQE55" s="192"/>
      <c r="JQF55" s="192"/>
      <c r="JQG55" s="192"/>
      <c r="JQH55" s="192"/>
      <c r="JQI55" s="192"/>
      <c r="JQJ55" s="192"/>
      <c r="JQK55" s="192"/>
      <c r="JQL55" s="192"/>
      <c r="JQM55" s="192"/>
      <c r="JQN55" s="192"/>
      <c r="JQO55" s="192"/>
      <c r="JQP55" s="192"/>
      <c r="JQQ55" s="192"/>
      <c r="JQR55" s="192"/>
      <c r="JQS55" s="192"/>
      <c r="JQT55" s="192"/>
      <c r="JQU55" s="192"/>
      <c r="JQV55" s="192"/>
      <c r="JQW55" s="192"/>
      <c r="JQX55" s="192"/>
      <c r="JQY55" s="192"/>
      <c r="JQZ55" s="192"/>
      <c r="JRA55" s="192"/>
      <c r="JRB55" s="192"/>
      <c r="JRC55" s="192"/>
      <c r="JRD55" s="192"/>
      <c r="JRE55" s="192"/>
      <c r="JRF55" s="192"/>
      <c r="JRG55" s="192"/>
      <c r="JRH55" s="192"/>
      <c r="JRI55" s="192"/>
      <c r="JRJ55" s="192"/>
      <c r="JRK55" s="192"/>
      <c r="JRL55" s="192"/>
      <c r="JRM55" s="192"/>
      <c r="JRN55" s="192"/>
      <c r="JRO55" s="192"/>
      <c r="JRP55" s="192"/>
      <c r="JRQ55" s="192"/>
      <c r="JRR55" s="192"/>
      <c r="JRS55" s="192"/>
      <c r="JRT55" s="192"/>
      <c r="JRU55" s="192"/>
      <c r="JRV55" s="192"/>
      <c r="JRW55" s="192"/>
      <c r="JRX55" s="192"/>
      <c r="JRY55" s="192"/>
      <c r="JRZ55" s="192"/>
      <c r="JSA55" s="192"/>
      <c r="JSB55" s="192"/>
      <c r="JSC55" s="192"/>
      <c r="JSD55" s="192"/>
      <c r="JSE55" s="192"/>
      <c r="JSF55" s="192"/>
      <c r="JSG55" s="192"/>
      <c r="JSH55" s="192"/>
      <c r="JSI55" s="192"/>
      <c r="JSJ55" s="192"/>
      <c r="JSK55" s="192"/>
      <c r="JSL55" s="192"/>
      <c r="JSM55" s="192"/>
      <c r="JSN55" s="192"/>
      <c r="JSO55" s="192"/>
      <c r="JSP55" s="192"/>
      <c r="JSQ55" s="192"/>
      <c r="JSR55" s="192"/>
      <c r="JSS55" s="192"/>
      <c r="JST55" s="192"/>
      <c r="JSU55" s="192"/>
      <c r="JSV55" s="192"/>
      <c r="JSW55" s="192"/>
      <c r="JSX55" s="192"/>
      <c r="JSY55" s="192"/>
      <c r="JSZ55" s="192"/>
      <c r="JTA55" s="192"/>
      <c r="JTB55" s="192"/>
      <c r="JTC55" s="192"/>
      <c r="JTD55" s="192"/>
      <c r="JTE55" s="192"/>
      <c r="JTF55" s="192"/>
      <c r="JTG55" s="192"/>
      <c r="JTH55" s="192"/>
      <c r="JTI55" s="192"/>
      <c r="JTJ55" s="192"/>
      <c r="JTK55" s="192"/>
      <c r="JTL55" s="192"/>
      <c r="JTM55" s="192"/>
      <c r="JTN55" s="192"/>
      <c r="JTO55" s="192"/>
      <c r="JTP55" s="192"/>
      <c r="JTQ55" s="192"/>
      <c r="JTR55" s="192"/>
      <c r="JTS55" s="192"/>
      <c r="JTT55" s="192"/>
      <c r="JTU55" s="192"/>
      <c r="JTV55" s="192"/>
      <c r="JTW55" s="192"/>
      <c r="JTX55" s="192"/>
      <c r="JTY55" s="192"/>
      <c r="JTZ55" s="192"/>
      <c r="JUA55" s="192"/>
      <c r="JUB55" s="192"/>
      <c r="JUC55" s="192"/>
      <c r="JUD55" s="192"/>
      <c r="JUE55" s="192"/>
      <c r="JUF55" s="192"/>
      <c r="JUG55" s="192"/>
      <c r="JUH55" s="192"/>
      <c r="JUI55" s="192"/>
      <c r="JUJ55" s="192"/>
      <c r="JUK55" s="192"/>
      <c r="JUL55" s="192"/>
      <c r="JUM55" s="192"/>
      <c r="JUN55" s="192"/>
      <c r="JUO55" s="192"/>
      <c r="JUP55" s="192"/>
      <c r="JUQ55" s="192"/>
      <c r="JUR55" s="192"/>
      <c r="JUS55" s="192"/>
      <c r="JUT55" s="192"/>
      <c r="JUU55" s="192"/>
      <c r="JUV55" s="192"/>
      <c r="JUW55" s="192"/>
      <c r="JUX55" s="192"/>
      <c r="JUY55" s="192"/>
      <c r="JUZ55" s="192"/>
      <c r="JVA55" s="192"/>
      <c r="JVB55" s="192"/>
      <c r="JVC55" s="192"/>
      <c r="JVD55" s="192"/>
      <c r="JVE55" s="192"/>
      <c r="JVF55" s="192"/>
      <c r="JVG55" s="192"/>
      <c r="JVH55" s="192"/>
      <c r="JVI55" s="192"/>
      <c r="JVJ55" s="192"/>
      <c r="JVK55" s="192"/>
      <c r="JVL55" s="192"/>
      <c r="JVM55" s="192"/>
      <c r="JVN55" s="192"/>
      <c r="JVO55" s="192"/>
      <c r="JVP55" s="192"/>
      <c r="JVQ55" s="192"/>
      <c r="JVR55" s="192"/>
      <c r="JVS55" s="192"/>
      <c r="JVT55" s="192"/>
      <c r="JVU55" s="192"/>
      <c r="JVV55" s="192"/>
      <c r="JVW55" s="192"/>
      <c r="JVX55" s="192"/>
      <c r="JVY55" s="192"/>
      <c r="JVZ55" s="192"/>
      <c r="JWA55" s="192"/>
      <c r="JWB55" s="192"/>
      <c r="JWC55" s="192"/>
      <c r="JWD55" s="192"/>
      <c r="JWE55" s="192"/>
      <c r="JWF55" s="192"/>
      <c r="JWG55" s="192"/>
      <c r="JWH55" s="192"/>
      <c r="JWI55" s="192"/>
      <c r="JWJ55" s="192"/>
      <c r="JWK55" s="192"/>
      <c r="JWL55" s="192"/>
      <c r="JWM55" s="192"/>
      <c r="JWN55" s="192"/>
      <c r="JWO55" s="192"/>
      <c r="JWP55" s="192"/>
      <c r="JWQ55" s="192"/>
      <c r="JWR55" s="192"/>
      <c r="JWS55" s="192"/>
      <c r="JWT55" s="192"/>
      <c r="JWU55" s="192"/>
      <c r="JWV55" s="192"/>
      <c r="JWW55" s="192"/>
      <c r="JWX55" s="192"/>
      <c r="JWY55" s="192"/>
      <c r="JWZ55" s="192"/>
      <c r="JXA55" s="192"/>
      <c r="JXB55" s="192"/>
      <c r="JXC55" s="192"/>
      <c r="JXD55" s="192"/>
      <c r="JXE55" s="192"/>
      <c r="JXF55" s="192"/>
      <c r="JXG55" s="192"/>
      <c r="JXH55" s="192"/>
      <c r="JXI55" s="192"/>
      <c r="JXJ55" s="192"/>
      <c r="JXK55" s="192"/>
      <c r="JXL55" s="192"/>
      <c r="JXM55" s="192"/>
      <c r="JXN55" s="192"/>
      <c r="JXO55" s="192"/>
      <c r="JXP55" s="192"/>
      <c r="JXQ55" s="192"/>
      <c r="JXR55" s="192"/>
      <c r="JXS55" s="192"/>
      <c r="JXT55" s="192"/>
      <c r="JXU55" s="192"/>
      <c r="JXV55" s="192"/>
      <c r="JXW55" s="192"/>
      <c r="JXX55" s="192"/>
      <c r="JXY55" s="192"/>
      <c r="JXZ55" s="192"/>
      <c r="JYA55" s="192"/>
      <c r="JYB55" s="192"/>
      <c r="JYC55" s="192"/>
      <c r="JYD55" s="192"/>
      <c r="JYE55" s="192"/>
      <c r="JYF55" s="192"/>
      <c r="JYG55" s="192"/>
      <c r="JYH55" s="192"/>
      <c r="JYI55" s="192"/>
      <c r="JYJ55" s="192"/>
      <c r="JYK55" s="192"/>
      <c r="JYL55" s="192"/>
      <c r="JYM55" s="192"/>
      <c r="JYN55" s="192"/>
      <c r="JYO55" s="192"/>
      <c r="JYP55" s="192"/>
      <c r="JYQ55" s="192"/>
      <c r="JYR55" s="192"/>
      <c r="JYS55" s="192"/>
      <c r="JYT55" s="192"/>
      <c r="JYU55" s="192"/>
      <c r="JYV55" s="192"/>
      <c r="JYW55" s="192"/>
      <c r="JYX55" s="192"/>
      <c r="JYY55" s="192"/>
      <c r="JYZ55" s="192"/>
      <c r="JZA55" s="192"/>
      <c r="JZB55" s="192"/>
      <c r="JZC55" s="192"/>
      <c r="JZD55" s="192"/>
      <c r="JZE55" s="192"/>
      <c r="JZF55" s="192"/>
      <c r="JZG55" s="192"/>
      <c r="JZH55" s="192"/>
      <c r="JZI55" s="192"/>
      <c r="JZJ55" s="192"/>
      <c r="JZK55" s="192"/>
      <c r="JZL55" s="192"/>
      <c r="JZM55" s="192"/>
      <c r="JZN55" s="192"/>
      <c r="JZO55" s="192"/>
      <c r="JZP55" s="192"/>
      <c r="JZQ55" s="192"/>
      <c r="JZR55" s="192"/>
      <c r="JZS55" s="192"/>
      <c r="JZT55" s="192"/>
      <c r="JZU55" s="192"/>
      <c r="JZV55" s="192"/>
      <c r="JZW55" s="192"/>
      <c r="JZX55" s="192"/>
      <c r="JZY55" s="192"/>
      <c r="JZZ55" s="192"/>
      <c r="KAA55" s="192"/>
      <c r="KAB55" s="192"/>
      <c r="KAC55" s="192"/>
      <c r="KAD55" s="192"/>
      <c r="KAE55" s="192"/>
      <c r="KAF55" s="192"/>
      <c r="KAG55" s="192"/>
      <c r="KAH55" s="192"/>
      <c r="KAI55" s="192"/>
      <c r="KAJ55" s="192"/>
      <c r="KAK55" s="192"/>
      <c r="KAL55" s="192"/>
      <c r="KAM55" s="192"/>
      <c r="KAN55" s="192"/>
      <c r="KAO55" s="192"/>
      <c r="KAP55" s="192"/>
      <c r="KAQ55" s="192"/>
      <c r="KAR55" s="192"/>
      <c r="KAS55" s="192"/>
      <c r="KAT55" s="192"/>
      <c r="KAU55" s="192"/>
      <c r="KAV55" s="192"/>
      <c r="KAW55" s="192"/>
      <c r="KAX55" s="192"/>
      <c r="KAY55" s="192"/>
      <c r="KAZ55" s="192"/>
      <c r="KBA55" s="192"/>
      <c r="KBB55" s="192"/>
      <c r="KBC55" s="192"/>
      <c r="KBD55" s="192"/>
      <c r="KBE55" s="192"/>
      <c r="KBF55" s="192"/>
      <c r="KBG55" s="192"/>
      <c r="KBH55" s="192"/>
      <c r="KBI55" s="192"/>
      <c r="KBJ55" s="192"/>
      <c r="KBK55" s="192"/>
      <c r="KBL55" s="192"/>
      <c r="KBM55" s="192"/>
      <c r="KBN55" s="192"/>
      <c r="KBO55" s="192"/>
      <c r="KBP55" s="192"/>
      <c r="KBQ55" s="192"/>
      <c r="KBR55" s="192"/>
      <c r="KBS55" s="192"/>
      <c r="KBT55" s="192"/>
      <c r="KBU55" s="192"/>
      <c r="KBV55" s="192"/>
      <c r="KBW55" s="192"/>
      <c r="KBX55" s="192"/>
      <c r="KBY55" s="192"/>
      <c r="KBZ55" s="192"/>
      <c r="KCA55" s="192"/>
      <c r="KCB55" s="192"/>
      <c r="KCC55" s="192"/>
      <c r="KCD55" s="192"/>
      <c r="KCE55" s="192"/>
      <c r="KCF55" s="192"/>
      <c r="KCG55" s="192"/>
      <c r="KCH55" s="192"/>
      <c r="KCI55" s="192"/>
      <c r="KCJ55" s="192"/>
      <c r="KCK55" s="192"/>
      <c r="KCL55" s="192"/>
      <c r="KCM55" s="192"/>
      <c r="KCN55" s="192"/>
      <c r="KCO55" s="192"/>
      <c r="KCP55" s="192"/>
      <c r="KCQ55" s="192"/>
      <c r="KCR55" s="192"/>
      <c r="KCS55" s="192"/>
      <c r="KCT55" s="192"/>
      <c r="KCU55" s="192"/>
      <c r="KCV55" s="192"/>
      <c r="KCW55" s="192"/>
      <c r="KCX55" s="192"/>
      <c r="KCY55" s="192"/>
      <c r="KCZ55" s="192"/>
      <c r="KDA55" s="192"/>
      <c r="KDB55" s="192"/>
      <c r="KDC55" s="192"/>
      <c r="KDD55" s="192"/>
      <c r="KDE55" s="192"/>
      <c r="KDF55" s="192"/>
      <c r="KDG55" s="192"/>
      <c r="KDH55" s="192"/>
      <c r="KDI55" s="192"/>
      <c r="KDJ55" s="192"/>
      <c r="KDK55" s="192"/>
      <c r="KDL55" s="192"/>
      <c r="KDM55" s="192"/>
      <c r="KDN55" s="192"/>
      <c r="KDO55" s="192"/>
      <c r="KDP55" s="192"/>
      <c r="KDQ55" s="192"/>
      <c r="KDR55" s="192"/>
      <c r="KDS55" s="192"/>
      <c r="KDT55" s="192"/>
      <c r="KDU55" s="192"/>
      <c r="KDV55" s="192"/>
      <c r="KDW55" s="192"/>
      <c r="KDX55" s="192"/>
      <c r="KDY55" s="192"/>
      <c r="KDZ55" s="192"/>
      <c r="KEA55" s="192"/>
      <c r="KEB55" s="192"/>
      <c r="KEC55" s="192"/>
      <c r="KED55" s="192"/>
      <c r="KEE55" s="192"/>
      <c r="KEF55" s="192"/>
      <c r="KEG55" s="192"/>
      <c r="KEH55" s="192"/>
      <c r="KEI55" s="192"/>
      <c r="KEJ55" s="192"/>
      <c r="KEK55" s="192"/>
      <c r="KEL55" s="192"/>
      <c r="KEM55" s="192"/>
      <c r="KEN55" s="192"/>
      <c r="KEO55" s="192"/>
      <c r="KEP55" s="192"/>
      <c r="KEQ55" s="192"/>
      <c r="KER55" s="192"/>
      <c r="KES55" s="192"/>
      <c r="KET55" s="192"/>
      <c r="KEU55" s="192"/>
      <c r="KEV55" s="192"/>
      <c r="KEW55" s="192"/>
      <c r="KEX55" s="192"/>
      <c r="KEY55" s="192"/>
      <c r="KEZ55" s="192"/>
      <c r="KFA55" s="192"/>
      <c r="KFB55" s="192"/>
      <c r="KFC55" s="192"/>
      <c r="KFD55" s="192"/>
      <c r="KFE55" s="192"/>
      <c r="KFF55" s="192"/>
      <c r="KFG55" s="192"/>
      <c r="KFH55" s="192"/>
      <c r="KFI55" s="192"/>
      <c r="KFJ55" s="192"/>
      <c r="KFK55" s="192"/>
      <c r="KFL55" s="192"/>
      <c r="KFM55" s="192"/>
      <c r="KFN55" s="192"/>
      <c r="KFO55" s="192"/>
      <c r="KFP55" s="192"/>
      <c r="KFQ55" s="192"/>
      <c r="KFR55" s="192"/>
      <c r="KFS55" s="192"/>
      <c r="KFT55" s="192"/>
      <c r="KFU55" s="192"/>
      <c r="KFV55" s="192"/>
      <c r="KFW55" s="192"/>
      <c r="KFX55" s="192"/>
      <c r="KFY55" s="192"/>
      <c r="KFZ55" s="192"/>
      <c r="KGA55" s="192"/>
      <c r="KGB55" s="192"/>
      <c r="KGC55" s="192"/>
      <c r="KGD55" s="192"/>
      <c r="KGE55" s="192"/>
      <c r="KGF55" s="192"/>
      <c r="KGG55" s="192"/>
      <c r="KGH55" s="192"/>
      <c r="KGI55" s="192"/>
      <c r="KGJ55" s="192"/>
      <c r="KGK55" s="192"/>
      <c r="KGL55" s="192"/>
      <c r="KGM55" s="192"/>
      <c r="KGN55" s="192"/>
      <c r="KGO55" s="192"/>
      <c r="KGP55" s="192"/>
      <c r="KGQ55" s="192"/>
      <c r="KGR55" s="192"/>
      <c r="KGS55" s="192"/>
      <c r="KGT55" s="192"/>
      <c r="KGU55" s="192"/>
      <c r="KGV55" s="192"/>
      <c r="KGW55" s="192"/>
      <c r="KGX55" s="192"/>
      <c r="KGY55" s="192"/>
      <c r="KGZ55" s="192"/>
      <c r="KHA55" s="192"/>
      <c r="KHB55" s="192"/>
      <c r="KHC55" s="192"/>
      <c r="KHD55" s="192"/>
      <c r="KHE55" s="192"/>
      <c r="KHF55" s="192"/>
      <c r="KHG55" s="192"/>
      <c r="KHH55" s="192"/>
      <c r="KHI55" s="192"/>
      <c r="KHJ55" s="192"/>
      <c r="KHK55" s="192"/>
      <c r="KHL55" s="192"/>
      <c r="KHM55" s="192"/>
      <c r="KHN55" s="192"/>
      <c r="KHO55" s="192"/>
      <c r="KHP55" s="192"/>
      <c r="KHQ55" s="192"/>
      <c r="KHR55" s="192"/>
      <c r="KHS55" s="192"/>
      <c r="KHT55" s="192"/>
      <c r="KHU55" s="192"/>
      <c r="KHV55" s="192"/>
      <c r="KHW55" s="192"/>
      <c r="KHX55" s="192"/>
      <c r="KHY55" s="192"/>
      <c r="KHZ55" s="192"/>
      <c r="KIA55" s="192"/>
      <c r="KIB55" s="192"/>
      <c r="KIC55" s="192"/>
      <c r="KID55" s="192"/>
      <c r="KIE55" s="192"/>
      <c r="KIF55" s="192"/>
      <c r="KIG55" s="192"/>
      <c r="KIH55" s="192"/>
      <c r="KII55" s="192"/>
      <c r="KIJ55" s="192"/>
      <c r="KIK55" s="192"/>
      <c r="KIL55" s="192"/>
      <c r="KIM55" s="192"/>
      <c r="KIN55" s="192"/>
      <c r="KIO55" s="192"/>
      <c r="KIP55" s="192"/>
      <c r="KIQ55" s="192"/>
      <c r="KIR55" s="192"/>
      <c r="KIS55" s="192"/>
      <c r="KIT55" s="192"/>
      <c r="KIU55" s="192"/>
      <c r="KIV55" s="192"/>
      <c r="KIW55" s="192"/>
      <c r="KIX55" s="192"/>
      <c r="KIY55" s="192"/>
      <c r="KIZ55" s="192"/>
      <c r="KJA55" s="192"/>
      <c r="KJB55" s="192"/>
      <c r="KJC55" s="192"/>
      <c r="KJD55" s="192"/>
      <c r="KJE55" s="192"/>
      <c r="KJF55" s="192"/>
      <c r="KJG55" s="192"/>
      <c r="KJH55" s="192"/>
      <c r="KJI55" s="192"/>
      <c r="KJJ55" s="192"/>
      <c r="KJK55" s="192"/>
      <c r="KJL55" s="192"/>
      <c r="KJM55" s="192"/>
      <c r="KJN55" s="192"/>
      <c r="KJO55" s="192"/>
      <c r="KJP55" s="192"/>
      <c r="KJQ55" s="192"/>
      <c r="KJR55" s="192"/>
      <c r="KJS55" s="192"/>
      <c r="KJT55" s="192"/>
      <c r="KJU55" s="192"/>
      <c r="KJV55" s="192"/>
      <c r="KJW55" s="192"/>
      <c r="KJX55" s="192"/>
      <c r="KJY55" s="192"/>
      <c r="KJZ55" s="192"/>
      <c r="KKA55" s="192"/>
      <c r="KKB55" s="192"/>
      <c r="KKC55" s="192"/>
      <c r="KKD55" s="192"/>
      <c r="KKE55" s="192"/>
      <c r="KKF55" s="192"/>
      <c r="KKG55" s="192"/>
      <c r="KKH55" s="192"/>
      <c r="KKI55" s="192"/>
      <c r="KKJ55" s="192"/>
      <c r="KKK55" s="192"/>
      <c r="KKL55" s="192"/>
      <c r="KKM55" s="192"/>
      <c r="KKN55" s="192"/>
      <c r="KKO55" s="192"/>
      <c r="KKP55" s="192"/>
      <c r="KKQ55" s="192"/>
      <c r="KKR55" s="192"/>
      <c r="KKS55" s="192"/>
      <c r="KKT55" s="192"/>
      <c r="KKU55" s="192"/>
      <c r="KKV55" s="192"/>
      <c r="KKW55" s="192"/>
      <c r="KKX55" s="192"/>
      <c r="KKY55" s="192"/>
      <c r="KKZ55" s="192"/>
      <c r="KLA55" s="192"/>
      <c r="KLB55" s="192"/>
      <c r="KLC55" s="192"/>
      <c r="KLD55" s="192"/>
      <c r="KLE55" s="192"/>
      <c r="KLF55" s="192"/>
      <c r="KLG55" s="192"/>
      <c r="KLH55" s="192"/>
      <c r="KLI55" s="192"/>
      <c r="KLJ55" s="192"/>
      <c r="KLK55" s="192"/>
      <c r="KLL55" s="192"/>
      <c r="KLM55" s="192"/>
      <c r="KLN55" s="192"/>
      <c r="KLO55" s="192"/>
      <c r="KLP55" s="192"/>
      <c r="KLQ55" s="192"/>
      <c r="KLR55" s="192"/>
      <c r="KLS55" s="192"/>
      <c r="KLT55" s="192"/>
      <c r="KLU55" s="192"/>
      <c r="KLV55" s="192"/>
      <c r="KLW55" s="192"/>
      <c r="KLX55" s="192"/>
      <c r="KLY55" s="192"/>
      <c r="KLZ55" s="192"/>
      <c r="KMA55" s="192"/>
      <c r="KMB55" s="192"/>
      <c r="KMC55" s="192"/>
      <c r="KMD55" s="192"/>
      <c r="KME55" s="192"/>
      <c r="KMF55" s="192"/>
      <c r="KMG55" s="192"/>
      <c r="KMH55" s="192"/>
      <c r="KMI55" s="192"/>
      <c r="KMJ55" s="192"/>
      <c r="KMK55" s="192"/>
      <c r="KML55" s="192"/>
      <c r="KMM55" s="192"/>
      <c r="KMN55" s="192"/>
      <c r="KMO55" s="192"/>
      <c r="KMP55" s="192"/>
      <c r="KMQ55" s="192"/>
      <c r="KMR55" s="192"/>
      <c r="KMS55" s="192"/>
      <c r="KMT55" s="192"/>
      <c r="KMU55" s="192"/>
      <c r="KMV55" s="192"/>
      <c r="KMW55" s="192"/>
      <c r="KMX55" s="192"/>
      <c r="KMY55" s="192"/>
      <c r="KMZ55" s="192"/>
      <c r="KNA55" s="192"/>
      <c r="KNB55" s="192"/>
      <c r="KNC55" s="192"/>
      <c r="KND55" s="192"/>
      <c r="KNE55" s="192"/>
      <c r="KNF55" s="192"/>
      <c r="KNG55" s="192"/>
      <c r="KNH55" s="192"/>
      <c r="KNI55" s="192"/>
      <c r="KNJ55" s="192"/>
      <c r="KNK55" s="192"/>
      <c r="KNL55" s="192"/>
      <c r="KNM55" s="192"/>
      <c r="KNN55" s="192"/>
      <c r="KNO55" s="192"/>
      <c r="KNP55" s="192"/>
      <c r="KNQ55" s="192"/>
      <c r="KNR55" s="192"/>
      <c r="KNS55" s="192"/>
      <c r="KNT55" s="192"/>
      <c r="KNU55" s="192"/>
      <c r="KNV55" s="192"/>
      <c r="KNW55" s="192"/>
      <c r="KNX55" s="192"/>
      <c r="KNY55" s="192"/>
      <c r="KNZ55" s="192"/>
      <c r="KOA55" s="192"/>
      <c r="KOB55" s="192"/>
      <c r="KOC55" s="192"/>
      <c r="KOD55" s="192"/>
      <c r="KOE55" s="192"/>
      <c r="KOF55" s="192"/>
      <c r="KOG55" s="192"/>
      <c r="KOH55" s="192"/>
      <c r="KOI55" s="192"/>
      <c r="KOJ55" s="192"/>
      <c r="KOK55" s="192"/>
      <c r="KOL55" s="192"/>
      <c r="KOM55" s="192"/>
      <c r="KON55" s="192"/>
      <c r="KOO55" s="192"/>
      <c r="KOP55" s="192"/>
      <c r="KOQ55" s="192"/>
      <c r="KOR55" s="192"/>
      <c r="KOS55" s="192"/>
      <c r="KOT55" s="192"/>
      <c r="KOU55" s="192"/>
      <c r="KOV55" s="192"/>
      <c r="KOW55" s="192"/>
      <c r="KOX55" s="192"/>
      <c r="KOY55" s="192"/>
      <c r="KOZ55" s="192"/>
      <c r="KPA55" s="192"/>
      <c r="KPB55" s="192"/>
      <c r="KPC55" s="192"/>
      <c r="KPD55" s="192"/>
      <c r="KPE55" s="192"/>
      <c r="KPF55" s="192"/>
      <c r="KPG55" s="192"/>
      <c r="KPH55" s="192"/>
      <c r="KPI55" s="192"/>
      <c r="KPJ55" s="192"/>
      <c r="KPK55" s="192"/>
      <c r="KPL55" s="192"/>
      <c r="KPM55" s="192"/>
      <c r="KPN55" s="192"/>
      <c r="KPO55" s="192"/>
      <c r="KPP55" s="192"/>
      <c r="KPQ55" s="192"/>
      <c r="KPR55" s="192"/>
      <c r="KPS55" s="192"/>
      <c r="KPT55" s="192"/>
      <c r="KPU55" s="192"/>
      <c r="KPV55" s="192"/>
      <c r="KPW55" s="192"/>
      <c r="KPX55" s="192"/>
      <c r="KPY55" s="192"/>
      <c r="KPZ55" s="192"/>
      <c r="KQA55" s="192"/>
      <c r="KQB55" s="192"/>
      <c r="KQC55" s="192"/>
      <c r="KQD55" s="192"/>
      <c r="KQE55" s="192"/>
      <c r="KQF55" s="192"/>
      <c r="KQG55" s="192"/>
      <c r="KQH55" s="192"/>
      <c r="KQI55" s="192"/>
      <c r="KQJ55" s="192"/>
      <c r="KQK55" s="192"/>
      <c r="KQL55" s="192"/>
      <c r="KQM55" s="192"/>
      <c r="KQN55" s="192"/>
      <c r="KQO55" s="192"/>
      <c r="KQP55" s="192"/>
      <c r="KQQ55" s="192"/>
      <c r="KQR55" s="192"/>
      <c r="KQS55" s="192"/>
      <c r="KQT55" s="192"/>
      <c r="KQU55" s="192"/>
      <c r="KQV55" s="192"/>
      <c r="KQW55" s="192"/>
      <c r="KQX55" s="192"/>
      <c r="KQY55" s="192"/>
      <c r="KQZ55" s="192"/>
      <c r="KRA55" s="192"/>
      <c r="KRB55" s="192"/>
      <c r="KRC55" s="192"/>
      <c r="KRD55" s="192"/>
      <c r="KRE55" s="192"/>
      <c r="KRF55" s="192"/>
      <c r="KRG55" s="192"/>
      <c r="KRH55" s="192"/>
      <c r="KRI55" s="192"/>
      <c r="KRJ55" s="192"/>
      <c r="KRK55" s="192"/>
      <c r="KRL55" s="192"/>
      <c r="KRM55" s="192"/>
      <c r="KRN55" s="192"/>
      <c r="KRO55" s="192"/>
      <c r="KRP55" s="192"/>
      <c r="KRQ55" s="192"/>
      <c r="KRR55" s="192"/>
      <c r="KRS55" s="192"/>
      <c r="KRT55" s="192"/>
      <c r="KRU55" s="192"/>
      <c r="KRV55" s="192"/>
      <c r="KRW55" s="192"/>
      <c r="KRX55" s="192"/>
      <c r="KRY55" s="192"/>
      <c r="KRZ55" s="192"/>
      <c r="KSA55" s="192"/>
      <c r="KSB55" s="192"/>
      <c r="KSC55" s="192"/>
      <c r="KSD55" s="192"/>
      <c r="KSE55" s="192"/>
      <c r="KSF55" s="192"/>
      <c r="KSG55" s="192"/>
      <c r="KSH55" s="192"/>
      <c r="KSI55" s="192"/>
      <c r="KSJ55" s="192"/>
      <c r="KSK55" s="192"/>
      <c r="KSL55" s="192"/>
      <c r="KSM55" s="192"/>
      <c r="KSN55" s="192"/>
      <c r="KSO55" s="192"/>
      <c r="KSP55" s="192"/>
      <c r="KSQ55" s="192"/>
      <c r="KSR55" s="192"/>
      <c r="KSS55" s="192"/>
      <c r="KST55" s="192"/>
      <c r="KSU55" s="192"/>
      <c r="KSV55" s="192"/>
      <c r="KSW55" s="192"/>
      <c r="KSX55" s="192"/>
      <c r="KSY55" s="192"/>
      <c r="KSZ55" s="192"/>
      <c r="KTA55" s="192"/>
      <c r="KTB55" s="192"/>
      <c r="KTC55" s="192"/>
      <c r="KTD55" s="192"/>
      <c r="KTE55" s="192"/>
      <c r="KTF55" s="192"/>
      <c r="KTG55" s="192"/>
      <c r="KTH55" s="192"/>
      <c r="KTI55" s="192"/>
      <c r="KTJ55" s="192"/>
      <c r="KTK55" s="192"/>
      <c r="KTL55" s="192"/>
      <c r="KTM55" s="192"/>
      <c r="KTN55" s="192"/>
      <c r="KTO55" s="192"/>
      <c r="KTP55" s="192"/>
      <c r="KTQ55" s="192"/>
      <c r="KTR55" s="192"/>
      <c r="KTS55" s="192"/>
      <c r="KTT55" s="192"/>
      <c r="KTU55" s="192"/>
      <c r="KTV55" s="192"/>
      <c r="KTW55" s="192"/>
      <c r="KTX55" s="192"/>
      <c r="KTY55" s="192"/>
      <c r="KTZ55" s="192"/>
      <c r="KUA55" s="192"/>
      <c r="KUB55" s="192"/>
      <c r="KUC55" s="192"/>
      <c r="KUD55" s="192"/>
      <c r="KUE55" s="192"/>
      <c r="KUF55" s="192"/>
      <c r="KUG55" s="192"/>
      <c r="KUH55" s="192"/>
      <c r="KUI55" s="192"/>
      <c r="KUJ55" s="192"/>
      <c r="KUK55" s="192"/>
      <c r="KUL55" s="192"/>
      <c r="KUM55" s="192"/>
      <c r="KUN55" s="192"/>
      <c r="KUO55" s="192"/>
      <c r="KUP55" s="192"/>
      <c r="KUQ55" s="192"/>
      <c r="KUR55" s="192"/>
      <c r="KUS55" s="192"/>
      <c r="KUT55" s="192"/>
      <c r="KUU55" s="192"/>
      <c r="KUV55" s="192"/>
      <c r="KUW55" s="192"/>
      <c r="KUX55" s="192"/>
      <c r="KUY55" s="192"/>
      <c r="KUZ55" s="192"/>
      <c r="KVA55" s="192"/>
      <c r="KVB55" s="192"/>
      <c r="KVC55" s="192"/>
      <c r="KVD55" s="192"/>
      <c r="KVE55" s="192"/>
      <c r="KVF55" s="192"/>
      <c r="KVG55" s="192"/>
      <c r="KVH55" s="192"/>
      <c r="KVI55" s="192"/>
      <c r="KVJ55" s="192"/>
      <c r="KVK55" s="192"/>
      <c r="KVL55" s="192"/>
      <c r="KVM55" s="192"/>
      <c r="KVN55" s="192"/>
      <c r="KVO55" s="192"/>
      <c r="KVP55" s="192"/>
      <c r="KVQ55" s="192"/>
      <c r="KVR55" s="192"/>
      <c r="KVS55" s="192"/>
      <c r="KVT55" s="192"/>
      <c r="KVU55" s="192"/>
      <c r="KVV55" s="192"/>
      <c r="KVW55" s="192"/>
      <c r="KVX55" s="192"/>
      <c r="KVY55" s="192"/>
      <c r="KVZ55" s="192"/>
      <c r="KWA55" s="192"/>
      <c r="KWB55" s="192"/>
      <c r="KWC55" s="192"/>
      <c r="KWD55" s="192"/>
      <c r="KWE55" s="192"/>
      <c r="KWF55" s="192"/>
      <c r="KWG55" s="192"/>
      <c r="KWH55" s="192"/>
      <c r="KWI55" s="192"/>
      <c r="KWJ55" s="192"/>
      <c r="KWK55" s="192"/>
      <c r="KWL55" s="192"/>
      <c r="KWM55" s="192"/>
      <c r="KWN55" s="192"/>
      <c r="KWO55" s="192"/>
      <c r="KWP55" s="192"/>
      <c r="KWQ55" s="192"/>
      <c r="KWR55" s="192"/>
      <c r="KWS55" s="192"/>
      <c r="KWT55" s="192"/>
      <c r="KWU55" s="192"/>
      <c r="KWV55" s="192"/>
      <c r="KWW55" s="192"/>
      <c r="KWX55" s="192"/>
      <c r="KWY55" s="192"/>
      <c r="KWZ55" s="192"/>
      <c r="KXA55" s="192"/>
      <c r="KXB55" s="192"/>
      <c r="KXC55" s="192"/>
      <c r="KXD55" s="192"/>
      <c r="KXE55" s="192"/>
      <c r="KXF55" s="192"/>
      <c r="KXG55" s="192"/>
      <c r="KXH55" s="192"/>
      <c r="KXI55" s="192"/>
      <c r="KXJ55" s="192"/>
      <c r="KXK55" s="192"/>
      <c r="KXL55" s="192"/>
      <c r="KXM55" s="192"/>
      <c r="KXN55" s="192"/>
      <c r="KXO55" s="192"/>
      <c r="KXP55" s="192"/>
      <c r="KXQ55" s="192"/>
      <c r="KXR55" s="192"/>
      <c r="KXS55" s="192"/>
      <c r="KXT55" s="192"/>
      <c r="KXU55" s="192"/>
      <c r="KXV55" s="192"/>
      <c r="KXW55" s="192"/>
      <c r="KXX55" s="192"/>
      <c r="KXY55" s="192"/>
      <c r="KXZ55" s="192"/>
      <c r="KYA55" s="192"/>
      <c r="KYB55" s="192"/>
      <c r="KYC55" s="192"/>
      <c r="KYD55" s="192"/>
      <c r="KYE55" s="192"/>
      <c r="KYF55" s="192"/>
      <c r="KYG55" s="192"/>
      <c r="KYH55" s="192"/>
      <c r="KYI55" s="192"/>
      <c r="KYJ55" s="192"/>
      <c r="KYK55" s="192"/>
      <c r="KYL55" s="192"/>
      <c r="KYM55" s="192"/>
      <c r="KYN55" s="192"/>
      <c r="KYO55" s="192"/>
      <c r="KYP55" s="192"/>
      <c r="KYQ55" s="192"/>
      <c r="KYR55" s="192"/>
      <c r="KYS55" s="192"/>
      <c r="KYT55" s="192"/>
      <c r="KYU55" s="192"/>
      <c r="KYV55" s="192"/>
      <c r="KYW55" s="192"/>
      <c r="KYX55" s="192"/>
      <c r="KYY55" s="192"/>
      <c r="KYZ55" s="192"/>
      <c r="KZA55" s="192"/>
      <c r="KZB55" s="192"/>
      <c r="KZC55" s="192"/>
      <c r="KZD55" s="192"/>
      <c r="KZE55" s="192"/>
      <c r="KZF55" s="192"/>
      <c r="KZG55" s="192"/>
      <c r="KZH55" s="192"/>
      <c r="KZI55" s="192"/>
      <c r="KZJ55" s="192"/>
      <c r="KZK55" s="192"/>
      <c r="KZL55" s="192"/>
      <c r="KZM55" s="192"/>
      <c r="KZN55" s="192"/>
      <c r="KZO55" s="192"/>
      <c r="KZP55" s="192"/>
      <c r="KZQ55" s="192"/>
      <c r="KZR55" s="192"/>
      <c r="KZS55" s="192"/>
      <c r="KZT55" s="192"/>
      <c r="KZU55" s="192"/>
      <c r="KZV55" s="192"/>
      <c r="KZW55" s="192"/>
      <c r="KZX55" s="192"/>
      <c r="KZY55" s="192"/>
      <c r="KZZ55" s="192"/>
      <c r="LAA55" s="192"/>
      <c r="LAB55" s="192"/>
      <c r="LAC55" s="192"/>
      <c r="LAD55" s="192"/>
      <c r="LAE55" s="192"/>
      <c r="LAF55" s="192"/>
      <c r="LAG55" s="192"/>
      <c r="LAH55" s="192"/>
      <c r="LAI55" s="192"/>
      <c r="LAJ55" s="192"/>
      <c r="LAK55" s="192"/>
      <c r="LAL55" s="192"/>
      <c r="LAM55" s="192"/>
      <c r="LAN55" s="192"/>
      <c r="LAO55" s="192"/>
      <c r="LAP55" s="192"/>
      <c r="LAQ55" s="192"/>
      <c r="LAR55" s="192"/>
      <c r="LAS55" s="192"/>
      <c r="LAT55" s="192"/>
      <c r="LAU55" s="192"/>
      <c r="LAV55" s="192"/>
      <c r="LAW55" s="192"/>
      <c r="LAX55" s="192"/>
      <c r="LAY55" s="192"/>
      <c r="LAZ55" s="192"/>
      <c r="LBA55" s="192"/>
      <c r="LBB55" s="192"/>
      <c r="LBC55" s="192"/>
      <c r="LBD55" s="192"/>
      <c r="LBE55" s="192"/>
      <c r="LBF55" s="192"/>
      <c r="LBG55" s="192"/>
      <c r="LBH55" s="192"/>
      <c r="LBI55" s="192"/>
      <c r="LBJ55" s="192"/>
      <c r="LBK55" s="192"/>
      <c r="LBL55" s="192"/>
      <c r="LBM55" s="192"/>
      <c r="LBN55" s="192"/>
      <c r="LBO55" s="192"/>
      <c r="LBP55" s="192"/>
      <c r="LBQ55" s="192"/>
      <c r="LBR55" s="192"/>
      <c r="LBS55" s="192"/>
      <c r="LBT55" s="192"/>
      <c r="LBU55" s="192"/>
      <c r="LBV55" s="192"/>
      <c r="LBW55" s="192"/>
      <c r="LBX55" s="192"/>
      <c r="LBY55" s="192"/>
      <c r="LBZ55" s="192"/>
      <c r="LCA55" s="192"/>
      <c r="LCB55" s="192"/>
      <c r="LCC55" s="192"/>
      <c r="LCD55" s="192"/>
      <c r="LCE55" s="192"/>
      <c r="LCF55" s="192"/>
      <c r="LCG55" s="192"/>
      <c r="LCH55" s="192"/>
      <c r="LCI55" s="192"/>
      <c r="LCJ55" s="192"/>
      <c r="LCK55" s="192"/>
      <c r="LCL55" s="192"/>
      <c r="LCM55" s="192"/>
      <c r="LCN55" s="192"/>
      <c r="LCO55" s="192"/>
      <c r="LCP55" s="192"/>
      <c r="LCQ55" s="192"/>
      <c r="LCR55" s="192"/>
      <c r="LCS55" s="192"/>
      <c r="LCT55" s="192"/>
      <c r="LCU55" s="192"/>
      <c r="LCV55" s="192"/>
      <c r="LCW55" s="192"/>
      <c r="LCX55" s="192"/>
      <c r="LCY55" s="192"/>
      <c r="LCZ55" s="192"/>
      <c r="LDA55" s="192"/>
      <c r="LDB55" s="192"/>
      <c r="LDC55" s="192"/>
      <c r="LDD55" s="192"/>
      <c r="LDE55" s="192"/>
      <c r="LDF55" s="192"/>
      <c r="LDG55" s="192"/>
      <c r="LDH55" s="192"/>
      <c r="LDI55" s="192"/>
      <c r="LDJ55" s="192"/>
      <c r="LDK55" s="192"/>
      <c r="LDL55" s="192"/>
      <c r="LDM55" s="192"/>
      <c r="LDN55" s="192"/>
      <c r="LDO55" s="192"/>
      <c r="LDP55" s="192"/>
      <c r="LDQ55" s="192"/>
      <c r="LDR55" s="192"/>
      <c r="LDS55" s="192"/>
      <c r="LDT55" s="192"/>
      <c r="LDU55" s="192"/>
      <c r="LDV55" s="192"/>
      <c r="LDW55" s="192"/>
      <c r="LDX55" s="192"/>
      <c r="LDY55" s="192"/>
      <c r="LDZ55" s="192"/>
      <c r="LEA55" s="192"/>
      <c r="LEB55" s="192"/>
      <c r="LEC55" s="192"/>
      <c r="LED55" s="192"/>
      <c r="LEE55" s="192"/>
      <c r="LEF55" s="192"/>
      <c r="LEG55" s="192"/>
      <c r="LEH55" s="192"/>
      <c r="LEI55" s="192"/>
      <c r="LEJ55" s="192"/>
      <c r="LEK55" s="192"/>
      <c r="LEL55" s="192"/>
      <c r="LEM55" s="192"/>
      <c r="LEN55" s="192"/>
      <c r="LEO55" s="192"/>
      <c r="LEP55" s="192"/>
      <c r="LEQ55" s="192"/>
      <c r="LER55" s="192"/>
      <c r="LES55" s="192"/>
      <c r="LET55" s="192"/>
      <c r="LEU55" s="192"/>
      <c r="LEV55" s="192"/>
      <c r="LEW55" s="192"/>
      <c r="LEX55" s="192"/>
      <c r="LEY55" s="192"/>
      <c r="LEZ55" s="192"/>
      <c r="LFA55" s="192"/>
      <c r="LFB55" s="192"/>
      <c r="LFC55" s="192"/>
      <c r="LFD55" s="192"/>
      <c r="LFE55" s="192"/>
      <c r="LFF55" s="192"/>
      <c r="LFG55" s="192"/>
      <c r="LFH55" s="192"/>
      <c r="LFI55" s="192"/>
      <c r="LFJ55" s="192"/>
      <c r="LFK55" s="192"/>
      <c r="LFL55" s="192"/>
      <c r="LFM55" s="192"/>
      <c r="LFN55" s="192"/>
      <c r="LFO55" s="192"/>
      <c r="LFP55" s="192"/>
      <c r="LFQ55" s="192"/>
      <c r="LFR55" s="192"/>
      <c r="LFS55" s="192"/>
      <c r="LFT55" s="192"/>
      <c r="LFU55" s="192"/>
      <c r="LFV55" s="192"/>
      <c r="LFW55" s="192"/>
      <c r="LFX55" s="192"/>
      <c r="LFY55" s="192"/>
      <c r="LFZ55" s="192"/>
      <c r="LGA55" s="192"/>
      <c r="LGB55" s="192"/>
      <c r="LGC55" s="192"/>
      <c r="LGD55" s="192"/>
      <c r="LGE55" s="192"/>
      <c r="LGF55" s="192"/>
      <c r="LGG55" s="192"/>
      <c r="LGH55" s="192"/>
      <c r="LGI55" s="192"/>
      <c r="LGJ55" s="192"/>
      <c r="LGK55" s="192"/>
      <c r="LGL55" s="192"/>
      <c r="LGM55" s="192"/>
      <c r="LGN55" s="192"/>
      <c r="LGO55" s="192"/>
      <c r="LGP55" s="192"/>
      <c r="LGQ55" s="192"/>
      <c r="LGR55" s="192"/>
      <c r="LGS55" s="192"/>
      <c r="LGT55" s="192"/>
      <c r="LGU55" s="192"/>
      <c r="LGV55" s="192"/>
      <c r="LGW55" s="192"/>
      <c r="LGX55" s="192"/>
      <c r="LGY55" s="192"/>
      <c r="LGZ55" s="192"/>
      <c r="LHA55" s="192"/>
      <c r="LHB55" s="192"/>
      <c r="LHC55" s="192"/>
      <c r="LHD55" s="192"/>
      <c r="LHE55" s="192"/>
      <c r="LHF55" s="192"/>
      <c r="LHG55" s="192"/>
      <c r="LHH55" s="192"/>
      <c r="LHI55" s="192"/>
      <c r="LHJ55" s="192"/>
      <c r="LHK55" s="192"/>
      <c r="LHL55" s="192"/>
      <c r="LHM55" s="192"/>
      <c r="LHN55" s="192"/>
      <c r="LHO55" s="192"/>
      <c r="LHP55" s="192"/>
      <c r="LHQ55" s="192"/>
      <c r="LHR55" s="192"/>
      <c r="LHS55" s="192"/>
      <c r="LHT55" s="192"/>
      <c r="LHU55" s="192"/>
      <c r="LHV55" s="192"/>
      <c r="LHW55" s="192"/>
      <c r="LHX55" s="192"/>
      <c r="LHY55" s="192"/>
      <c r="LHZ55" s="192"/>
      <c r="LIA55" s="192"/>
      <c r="LIB55" s="192"/>
      <c r="LIC55" s="192"/>
      <c r="LID55" s="192"/>
      <c r="LIE55" s="192"/>
      <c r="LIF55" s="192"/>
      <c r="LIG55" s="192"/>
      <c r="LIH55" s="192"/>
      <c r="LII55" s="192"/>
      <c r="LIJ55" s="192"/>
      <c r="LIK55" s="192"/>
      <c r="LIL55" s="192"/>
      <c r="LIM55" s="192"/>
      <c r="LIN55" s="192"/>
      <c r="LIO55" s="192"/>
      <c r="LIP55" s="192"/>
      <c r="LIQ55" s="192"/>
      <c r="LIR55" s="192"/>
      <c r="LIS55" s="192"/>
      <c r="LIT55" s="192"/>
      <c r="LIU55" s="192"/>
      <c r="LIV55" s="192"/>
      <c r="LIW55" s="192"/>
      <c r="LIX55" s="192"/>
      <c r="LIY55" s="192"/>
      <c r="LIZ55" s="192"/>
      <c r="LJA55" s="192"/>
      <c r="LJB55" s="192"/>
      <c r="LJC55" s="192"/>
      <c r="LJD55" s="192"/>
      <c r="LJE55" s="192"/>
      <c r="LJF55" s="192"/>
      <c r="LJG55" s="192"/>
      <c r="LJH55" s="192"/>
      <c r="LJI55" s="192"/>
      <c r="LJJ55" s="192"/>
      <c r="LJK55" s="192"/>
      <c r="LJL55" s="192"/>
      <c r="LJM55" s="192"/>
      <c r="LJN55" s="192"/>
      <c r="LJO55" s="192"/>
      <c r="LJP55" s="192"/>
      <c r="LJQ55" s="192"/>
      <c r="LJR55" s="192"/>
      <c r="LJS55" s="192"/>
      <c r="LJT55" s="192"/>
      <c r="LJU55" s="192"/>
      <c r="LJV55" s="192"/>
      <c r="LJW55" s="192"/>
      <c r="LJX55" s="192"/>
      <c r="LJY55" s="192"/>
      <c r="LJZ55" s="192"/>
      <c r="LKA55" s="192"/>
      <c r="LKB55" s="192"/>
      <c r="LKC55" s="192"/>
      <c r="LKD55" s="192"/>
      <c r="LKE55" s="192"/>
      <c r="LKF55" s="192"/>
      <c r="LKG55" s="192"/>
      <c r="LKH55" s="192"/>
      <c r="LKI55" s="192"/>
      <c r="LKJ55" s="192"/>
      <c r="LKK55" s="192"/>
      <c r="LKL55" s="192"/>
      <c r="LKM55" s="192"/>
      <c r="LKN55" s="192"/>
      <c r="LKO55" s="192"/>
      <c r="LKP55" s="192"/>
      <c r="LKQ55" s="192"/>
      <c r="LKR55" s="192"/>
      <c r="LKS55" s="192"/>
      <c r="LKT55" s="192"/>
      <c r="LKU55" s="192"/>
      <c r="LKV55" s="192"/>
      <c r="LKW55" s="192"/>
      <c r="LKX55" s="192"/>
      <c r="LKY55" s="192"/>
      <c r="LKZ55" s="192"/>
      <c r="LLA55" s="192"/>
      <c r="LLB55" s="192"/>
      <c r="LLC55" s="192"/>
      <c r="LLD55" s="192"/>
      <c r="LLE55" s="192"/>
      <c r="LLF55" s="192"/>
      <c r="LLG55" s="192"/>
      <c r="LLH55" s="192"/>
      <c r="LLI55" s="192"/>
      <c r="LLJ55" s="192"/>
      <c r="LLK55" s="192"/>
      <c r="LLL55" s="192"/>
      <c r="LLM55" s="192"/>
      <c r="LLN55" s="192"/>
      <c r="LLO55" s="192"/>
      <c r="LLP55" s="192"/>
      <c r="LLQ55" s="192"/>
      <c r="LLR55" s="192"/>
      <c r="LLS55" s="192"/>
      <c r="LLT55" s="192"/>
      <c r="LLU55" s="192"/>
      <c r="LLV55" s="192"/>
      <c r="LLW55" s="192"/>
      <c r="LLX55" s="192"/>
      <c r="LLY55" s="192"/>
      <c r="LLZ55" s="192"/>
      <c r="LMA55" s="192"/>
      <c r="LMB55" s="192"/>
      <c r="LMC55" s="192"/>
      <c r="LMD55" s="192"/>
      <c r="LME55" s="192"/>
      <c r="LMF55" s="192"/>
      <c r="LMG55" s="192"/>
      <c r="LMH55" s="192"/>
      <c r="LMI55" s="192"/>
      <c r="LMJ55" s="192"/>
      <c r="LMK55" s="192"/>
      <c r="LML55" s="192"/>
      <c r="LMM55" s="192"/>
      <c r="LMN55" s="192"/>
      <c r="LMO55" s="192"/>
      <c r="LMP55" s="192"/>
      <c r="LMQ55" s="192"/>
      <c r="LMR55" s="192"/>
      <c r="LMS55" s="192"/>
      <c r="LMT55" s="192"/>
      <c r="LMU55" s="192"/>
      <c r="LMV55" s="192"/>
      <c r="LMW55" s="192"/>
      <c r="LMX55" s="192"/>
      <c r="LMY55" s="192"/>
      <c r="LMZ55" s="192"/>
      <c r="LNA55" s="192"/>
      <c r="LNB55" s="192"/>
      <c r="LNC55" s="192"/>
      <c r="LND55" s="192"/>
      <c r="LNE55" s="192"/>
      <c r="LNF55" s="192"/>
      <c r="LNG55" s="192"/>
      <c r="LNH55" s="192"/>
      <c r="LNI55" s="192"/>
      <c r="LNJ55" s="192"/>
      <c r="LNK55" s="192"/>
      <c r="LNL55" s="192"/>
      <c r="LNM55" s="192"/>
      <c r="LNN55" s="192"/>
      <c r="LNO55" s="192"/>
      <c r="LNP55" s="192"/>
      <c r="LNQ55" s="192"/>
      <c r="LNR55" s="192"/>
      <c r="LNS55" s="192"/>
      <c r="LNT55" s="192"/>
      <c r="LNU55" s="192"/>
      <c r="LNV55" s="192"/>
      <c r="LNW55" s="192"/>
      <c r="LNX55" s="192"/>
      <c r="LNY55" s="192"/>
      <c r="LNZ55" s="192"/>
      <c r="LOA55" s="192"/>
      <c r="LOB55" s="192"/>
      <c r="LOC55" s="192"/>
      <c r="LOD55" s="192"/>
      <c r="LOE55" s="192"/>
      <c r="LOF55" s="192"/>
      <c r="LOG55" s="192"/>
      <c r="LOH55" s="192"/>
      <c r="LOI55" s="192"/>
      <c r="LOJ55" s="192"/>
      <c r="LOK55" s="192"/>
      <c r="LOL55" s="192"/>
      <c r="LOM55" s="192"/>
      <c r="LON55" s="192"/>
      <c r="LOO55" s="192"/>
      <c r="LOP55" s="192"/>
      <c r="LOQ55" s="192"/>
      <c r="LOR55" s="192"/>
      <c r="LOS55" s="192"/>
      <c r="LOT55" s="192"/>
      <c r="LOU55" s="192"/>
      <c r="LOV55" s="192"/>
      <c r="LOW55" s="192"/>
      <c r="LOX55" s="192"/>
      <c r="LOY55" s="192"/>
      <c r="LOZ55" s="192"/>
      <c r="LPA55" s="192"/>
      <c r="LPB55" s="192"/>
      <c r="LPC55" s="192"/>
      <c r="LPD55" s="192"/>
      <c r="LPE55" s="192"/>
      <c r="LPF55" s="192"/>
      <c r="LPG55" s="192"/>
      <c r="LPH55" s="192"/>
      <c r="LPI55" s="192"/>
      <c r="LPJ55" s="192"/>
      <c r="LPK55" s="192"/>
      <c r="LPL55" s="192"/>
      <c r="LPM55" s="192"/>
      <c r="LPN55" s="192"/>
      <c r="LPO55" s="192"/>
      <c r="LPP55" s="192"/>
      <c r="LPQ55" s="192"/>
      <c r="LPR55" s="192"/>
      <c r="LPS55" s="192"/>
      <c r="LPT55" s="192"/>
      <c r="LPU55" s="192"/>
      <c r="LPV55" s="192"/>
      <c r="LPW55" s="192"/>
      <c r="LPX55" s="192"/>
      <c r="LPY55" s="192"/>
      <c r="LPZ55" s="192"/>
      <c r="LQA55" s="192"/>
      <c r="LQB55" s="192"/>
      <c r="LQC55" s="192"/>
      <c r="LQD55" s="192"/>
      <c r="LQE55" s="192"/>
      <c r="LQF55" s="192"/>
      <c r="LQG55" s="192"/>
      <c r="LQH55" s="192"/>
      <c r="LQI55" s="192"/>
      <c r="LQJ55" s="192"/>
      <c r="LQK55" s="192"/>
      <c r="LQL55" s="192"/>
      <c r="LQM55" s="192"/>
      <c r="LQN55" s="192"/>
      <c r="LQO55" s="192"/>
      <c r="LQP55" s="192"/>
      <c r="LQQ55" s="192"/>
      <c r="LQR55" s="192"/>
      <c r="LQS55" s="192"/>
      <c r="LQT55" s="192"/>
      <c r="LQU55" s="192"/>
      <c r="LQV55" s="192"/>
      <c r="LQW55" s="192"/>
      <c r="LQX55" s="192"/>
      <c r="LQY55" s="192"/>
      <c r="LQZ55" s="192"/>
      <c r="LRA55" s="192"/>
      <c r="LRB55" s="192"/>
      <c r="LRC55" s="192"/>
      <c r="LRD55" s="192"/>
      <c r="LRE55" s="192"/>
      <c r="LRF55" s="192"/>
      <c r="LRG55" s="192"/>
      <c r="LRH55" s="192"/>
      <c r="LRI55" s="192"/>
      <c r="LRJ55" s="192"/>
      <c r="LRK55" s="192"/>
      <c r="LRL55" s="192"/>
      <c r="LRM55" s="192"/>
      <c r="LRN55" s="192"/>
      <c r="LRO55" s="192"/>
      <c r="LRP55" s="192"/>
      <c r="LRQ55" s="192"/>
      <c r="LRR55" s="192"/>
      <c r="LRS55" s="192"/>
      <c r="LRT55" s="192"/>
      <c r="LRU55" s="192"/>
      <c r="LRV55" s="192"/>
      <c r="LRW55" s="192"/>
      <c r="LRX55" s="192"/>
      <c r="LRY55" s="192"/>
      <c r="LRZ55" s="192"/>
      <c r="LSA55" s="192"/>
      <c r="LSB55" s="192"/>
      <c r="LSC55" s="192"/>
      <c r="LSD55" s="192"/>
      <c r="LSE55" s="192"/>
      <c r="LSF55" s="192"/>
      <c r="LSG55" s="192"/>
      <c r="LSH55" s="192"/>
      <c r="LSI55" s="192"/>
      <c r="LSJ55" s="192"/>
      <c r="LSK55" s="192"/>
      <c r="LSL55" s="192"/>
      <c r="LSM55" s="192"/>
      <c r="LSN55" s="192"/>
      <c r="LSO55" s="192"/>
      <c r="LSP55" s="192"/>
      <c r="LSQ55" s="192"/>
      <c r="LSR55" s="192"/>
      <c r="LSS55" s="192"/>
      <c r="LST55" s="192"/>
      <c r="LSU55" s="192"/>
      <c r="LSV55" s="192"/>
      <c r="LSW55" s="192"/>
      <c r="LSX55" s="192"/>
      <c r="LSY55" s="192"/>
      <c r="LSZ55" s="192"/>
      <c r="LTA55" s="192"/>
      <c r="LTB55" s="192"/>
      <c r="LTC55" s="192"/>
      <c r="LTD55" s="192"/>
      <c r="LTE55" s="192"/>
      <c r="LTF55" s="192"/>
      <c r="LTG55" s="192"/>
      <c r="LTH55" s="192"/>
      <c r="LTI55" s="192"/>
      <c r="LTJ55" s="192"/>
      <c r="LTK55" s="192"/>
      <c r="LTL55" s="192"/>
      <c r="LTM55" s="192"/>
      <c r="LTN55" s="192"/>
      <c r="LTO55" s="192"/>
      <c r="LTP55" s="192"/>
      <c r="LTQ55" s="192"/>
      <c r="LTR55" s="192"/>
      <c r="LTS55" s="192"/>
      <c r="LTT55" s="192"/>
      <c r="LTU55" s="192"/>
      <c r="LTV55" s="192"/>
      <c r="LTW55" s="192"/>
      <c r="LTX55" s="192"/>
      <c r="LTY55" s="192"/>
      <c r="LTZ55" s="192"/>
      <c r="LUA55" s="192"/>
      <c r="LUB55" s="192"/>
      <c r="LUC55" s="192"/>
      <c r="LUD55" s="192"/>
      <c r="LUE55" s="192"/>
      <c r="LUF55" s="192"/>
      <c r="LUG55" s="192"/>
      <c r="LUH55" s="192"/>
      <c r="LUI55" s="192"/>
      <c r="LUJ55" s="192"/>
      <c r="LUK55" s="192"/>
      <c r="LUL55" s="192"/>
      <c r="LUM55" s="192"/>
      <c r="LUN55" s="192"/>
      <c r="LUO55" s="192"/>
      <c r="LUP55" s="192"/>
      <c r="LUQ55" s="192"/>
      <c r="LUR55" s="192"/>
      <c r="LUS55" s="192"/>
      <c r="LUT55" s="192"/>
      <c r="LUU55" s="192"/>
      <c r="LUV55" s="192"/>
      <c r="LUW55" s="192"/>
      <c r="LUX55" s="192"/>
      <c r="LUY55" s="192"/>
      <c r="LUZ55" s="192"/>
      <c r="LVA55" s="192"/>
      <c r="LVB55" s="192"/>
      <c r="LVC55" s="192"/>
      <c r="LVD55" s="192"/>
      <c r="LVE55" s="192"/>
      <c r="LVF55" s="192"/>
      <c r="LVG55" s="192"/>
      <c r="LVH55" s="192"/>
      <c r="LVI55" s="192"/>
      <c r="LVJ55" s="192"/>
      <c r="LVK55" s="192"/>
      <c r="LVL55" s="192"/>
      <c r="LVM55" s="192"/>
      <c r="LVN55" s="192"/>
      <c r="LVO55" s="192"/>
      <c r="LVP55" s="192"/>
      <c r="LVQ55" s="192"/>
      <c r="LVR55" s="192"/>
      <c r="LVS55" s="192"/>
      <c r="LVT55" s="192"/>
      <c r="LVU55" s="192"/>
      <c r="LVV55" s="192"/>
      <c r="LVW55" s="192"/>
      <c r="LVX55" s="192"/>
      <c r="LVY55" s="192"/>
      <c r="LVZ55" s="192"/>
      <c r="LWA55" s="192"/>
      <c r="LWB55" s="192"/>
      <c r="LWC55" s="192"/>
      <c r="LWD55" s="192"/>
      <c r="LWE55" s="192"/>
      <c r="LWF55" s="192"/>
      <c r="LWG55" s="192"/>
      <c r="LWH55" s="192"/>
      <c r="LWI55" s="192"/>
      <c r="LWJ55" s="192"/>
      <c r="LWK55" s="192"/>
      <c r="LWL55" s="192"/>
      <c r="LWM55" s="192"/>
      <c r="LWN55" s="192"/>
      <c r="LWO55" s="192"/>
      <c r="LWP55" s="192"/>
      <c r="LWQ55" s="192"/>
      <c r="LWR55" s="192"/>
      <c r="LWS55" s="192"/>
      <c r="LWT55" s="192"/>
      <c r="LWU55" s="192"/>
      <c r="LWV55" s="192"/>
      <c r="LWW55" s="192"/>
      <c r="LWX55" s="192"/>
      <c r="LWY55" s="192"/>
      <c r="LWZ55" s="192"/>
      <c r="LXA55" s="192"/>
      <c r="LXB55" s="192"/>
      <c r="LXC55" s="192"/>
      <c r="LXD55" s="192"/>
      <c r="LXE55" s="192"/>
      <c r="LXF55" s="192"/>
      <c r="LXG55" s="192"/>
      <c r="LXH55" s="192"/>
      <c r="LXI55" s="192"/>
      <c r="LXJ55" s="192"/>
      <c r="LXK55" s="192"/>
      <c r="LXL55" s="192"/>
      <c r="LXM55" s="192"/>
      <c r="LXN55" s="192"/>
      <c r="LXO55" s="192"/>
      <c r="LXP55" s="192"/>
      <c r="LXQ55" s="192"/>
      <c r="LXR55" s="192"/>
      <c r="LXS55" s="192"/>
      <c r="LXT55" s="192"/>
      <c r="LXU55" s="192"/>
      <c r="LXV55" s="192"/>
      <c r="LXW55" s="192"/>
      <c r="LXX55" s="192"/>
      <c r="LXY55" s="192"/>
      <c r="LXZ55" s="192"/>
      <c r="LYA55" s="192"/>
      <c r="LYB55" s="192"/>
      <c r="LYC55" s="192"/>
      <c r="LYD55" s="192"/>
      <c r="LYE55" s="192"/>
      <c r="LYF55" s="192"/>
      <c r="LYG55" s="192"/>
      <c r="LYH55" s="192"/>
      <c r="LYI55" s="192"/>
      <c r="LYJ55" s="192"/>
      <c r="LYK55" s="192"/>
      <c r="LYL55" s="192"/>
      <c r="LYM55" s="192"/>
      <c r="LYN55" s="192"/>
      <c r="LYO55" s="192"/>
      <c r="LYP55" s="192"/>
      <c r="LYQ55" s="192"/>
      <c r="LYR55" s="192"/>
      <c r="LYS55" s="192"/>
      <c r="LYT55" s="192"/>
      <c r="LYU55" s="192"/>
      <c r="LYV55" s="192"/>
      <c r="LYW55" s="192"/>
      <c r="LYX55" s="192"/>
      <c r="LYY55" s="192"/>
      <c r="LYZ55" s="192"/>
      <c r="LZA55" s="192"/>
      <c r="LZB55" s="192"/>
      <c r="LZC55" s="192"/>
      <c r="LZD55" s="192"/>
      <c r="LZE55" s="192"/>
      <c r="LZF55" s="192"/>
      <c r="LZG55" s="192"/>
      <c r="LZH55" s="192"/>
      <c r="LZI55" s="192"/>
      <c r="LZJ55" s="192"/>
      <c r="LZK55" s="192"/>
      <c r="LZL55" s="192"/>
      <c r="LZM55" s="192"/>
      <c r="LZN55" s="192"/>
      <c r="LZO55" s="192"/>
      <c r="LZP55" s="192"/>
      <c r="LZQ55" s="192"/>
      <c r="LZR55" s="192"/>
      <c r="LZS55" s="192"/>
      <c r="LZT55" s="192"/>
      <c r="LZU55" s="192"/>
      <c r="LZV55" s="192"/>
      <c r="LZW55" s="192"/>
      <c r="LZX55" s="192"/>
      <c r="LZY55" s="192"/>
      <c r="LZZ55" s="192"/>
      <c r="MAA55" s="192"/>
      <c r="MAB55" s="192"/>
      <c r="MAC55" s="192"/>
      <c r="MAD55" s="192"/>
      <c r="MAE55" s="192"/>
      <c r="MAF55" s="192"/>
      <c r="MAG55" s="192"/>
      <c r="MAH55" s="192"/>
      <c r="MAI55" s="192"/>
      <c r="MAJ55" s="192"/>
      <c r="MAK55" s="192"/>
      <c r="MAL55" s="192"/>
      <c r="MAM55" s="192"/>
      <c r="MAN55" s="192"/>
      <c r="MAO55" s="192"/>
      <c r="MAP55" s="192"/>
      <c r="MAQ55" s="192"/>
      <c r="MAR55" s="192"/>
      <c r="MAS55" s="192"/>
      <c r="MAT55" s="192"/>
      <c r="MAU55" s="192"/>
      <c r="MAV55" s="192"/>
      <c r="MAW55" s="192"/>
      <c r="MAX55" s="192"/>
      <c r="MAY55" s="192"/>
      <c r="MAZ55" s="192"/>
      <c r="MBA55" s="192"/>
      <c r="MBB55" s="192"/>
      <c r="MBC55" s="192"/>
      <c r="MBD55" s="192"/>
      <c r="MBE55" s="192"/>
      <c r="MBF55" s="192"/>
      <c r="MBG55" s="192"/>
      <c r="MBH55" s="192"/>
      <c r="MBI55" s="192"/>
      <c r="MBJ55" s="192"/>
      <c r="MBK55" s="192"/>
      <c r="MBL55" s="192"/>
      <c r="MBM55" s="192"/>
      <c r="MBN55" s="192"/>
      <c r="MBO55" s="192"/>
      <c r="MBP55" s="192"/>
      <c r="MBQ55" s="192"/>
      <c r="MBR55" s="192"/>
      <c r="MBS55" s="192"/>
      <c r="MBT55" s="192"/>
      <c r="MBU55" s="192"/>
      <c r="MBV55" s="192"/>
      <c r="MBW55" s="192"/>
      <c r="MBX55" s="192"/>
      <c r="MBY55" s="192"/>
      <c r="MBZ55" s="192"/>
      <c r="MCA55" s="192"/>
      <c r="MCB55" s="192"/>
      <c r="MCC55" s="192"/>
      <c r="MCD55" s="192"/>
      <c r="MCE55" s="192"/>
      <c r="MCF55" s="192"/>
      <c r="MCG55" s="192"/>
      <c r="MCH55" s="192"/>
      <c r="MCI55" s="192"/>
      <c r="MCJ55" s="192"/>
      <c r="MCK55" s="192"/>
      <c r="MCL55" s="192"/>
      <c r="MCM55" s="192"/>
      <c r="MCN55" s="192"/>
      <c r="MCO55" s="192"/>
      <c r="MCP55" s="192"/>
      <c r="MCQ55" s="192"/>
      <c r="MCR55" s="192"/>
      <c r="MCS55" s="192"/>
      <c r="MCT55" s="192"/>
      <c r="MCU55" s="192"/>
      <c r="MCV55" s="192"/>
      <c r="MCW55" s="192"/>
      <c r="MCX55" s="192"/>
      <c r="MCY55" s="192"/>
      <c r="MCZ55" s="192"/>
      <c r="MDA55" s="192"/>
      <c r="MDB55" s="192"/>
      <c r="MDC55" s="192"/>
      <c r="MDD55" s="192"/>
      <c r="MDE55" s="192"/>
      <c r="MDF55" s="192"/>
      <c r="MDG55" s="192"/>
      <c r="MDH55" s="192"/>
      <c r="MDI55" s="192"/>
      <c r="MDJ55" s="192"/>
      <c r="MDK55" s="192"/>
      <c r="MDL55" s="192"/>
      <c r="MDM55" s="192"/>
      <c r="MDN55" s="192"/>
      <c r="MDO55" s="192"/>
      <c r="MDP55" s="192"/>
      <c r="MDQ55" s="192"/>
      <c r="MDR55" s="192"/>
      <c r="MDS55" s="192"/>
      <c r="MDT55" s="192"/>
      <c r="MDU55" s="192"/>
      <c r="MDV55" s="192"/>
      <c r="MDW55" s="192"/>
      <c r="MDX55" s="192"/>
      <c r="MDY55" s="192"/>
      <c r="MDZ55" s="192"/>
      <c r="MEA55" s="192"/>
      <c r="MEB55" s="192"/>
      <c r="MEC55" s="192"/>
      <c r="MED55" s="192"/>
      <c r="MEE55" s="192"/>
      <c r="MEF55" s="192"/>
      <c r="MEG55" s="192"/>
      <c r="MEH55" s="192"/>
      <c r="MEI55" s="192"/>
      <c r="MEJ55" s="192"/>
      <c r="MEK55" s="192"/>
      <c r="MEL55" s="192"/>
      <c r="MEM55" s="192"/>
      <c r="MEN55" s="192"/>
      <c r="MEO55" s="192"/>
      <c r="MEP55" s="192"/>
      <c r="MEQ55" s="192"/>
      <c r="MER55" s="192"/>
      <c r="MES55" s="192"/>
      <c r="MET55" s="192"/>
      <c r="MEU55" s="192"/>
      <c r="MEV55" s="192"/>
      <c r="MEW55" s="192"/>
      <c r="MEX55" s="192"/>
      <c r="MEY55" s="192"/>
      <c r="MEZ55" s="192"/>
      <c r="MFA55" s="192"/>
      <c r="MFB55" s="192"/>
      <c r="MFC55" s="192"/>
      <c r="MFD55" s="192"/>
      <c r="MFE55" s="192"/>
      <c r="MFF55" s="192"/>
      <c r="MFG55" s="192"/>
      <c r="MFH55" s="192"/>
      <c r="MFI55" s="192"/>
      <c r="MFJ55" s="192"/>
      <c r="MFK55" s="192"/>
      <c r="MFL55" s="192"/>
      <c r="MFM55" s="192"/>
      <c r="MFN55" s="192"/>
      <c r="MFO55" s="192"/>
      <c r="MFP55" s="192"/>
      <c r="MFQ55" s="192"/>
      <c r="MFR55" s="192"/>
      <c r="MFS55" s="192"/>
      <c r="MFT55" s="192"/>
      <c r="MFU55" s="192"/>
      <c r="MFV55" s="192"/>
      <c r="MFW55" s="192"/>
      <c r="MFX55" s="192"/>
      <c r="MFY55" s="192"/>
      <c r="MFZ55" s="192"/>
      <c r="MGA55" s="192"/>
      <c r="MGB55" s="192"/>
      <c r="MGC55" s="192"/>
      <c r="MGD55" s="192"/>
      <c r="MGE55" s="192"/>
      <c r="MGF55" s="192"/>
      <c r="MGG55" s="192"/>
      <c r="MGH55" s="192"/>
      <c r="MGI55" s="192"/>
      <c r="MGJ55" s="192"/>
      <c r="MGK55" s="192"/>
      <c r="MGL55" s="192"/>
      <c r="MGM55" s="192"/>
      <c r="MGN55" s="192"/>
      <c r="MGO55" s="192"/>
      <c r="MGP55" s="192"/>
      <c r="MGQ55" s="192"/>
      <c r="MGR55" s="192"/>
      <c r="MGS55" s="192"/>
      <c r="MGT55" s="192"/>
      <c r="MGU55" s="192"/>
      <c r="MGV55" s="192"/>
      <c r="MGW55" s="192"/>
      <c r="MGX55" s="192"/>
      <c r="MGY55" s="192"/>
      <c r="MGZ55" s="192"/>
      <c r="MHA55" s="192"/>
      <c r="MHB55" s="192"/>
      <c r="MHC55" s="192"/>
      <c r="MHD55" s="192"/>
      <c r="MHE55" s="192"/>
      <c r="MHF55" s="192"/>
      <c r="MHG55" s="192"/>
      <c r="MHH55" s="192"/>
      <c r="MHI55" s="192"/>
      <c r="MHJ55" s="192"/>
      <c r="MHK55" s="192"/>
      <c r="MHL55" s="192"/>
      <c r="MHM55" s="192"/>
      <c r="MHN55" s="192"/>
      <c r="MHO55" s="192"/>
      <c r="MHP55" s="192"/>
      <c r="MHQ55" s="192"/>
      <c r="MHR55" s="192"/>
      <c r="MHS55" s="192"/>
      <c r="MHT55" s="192"/>
      <c r="MHU55" s="192"/>
      <c r="MHV55" s="192"/>
      <c r="MHW55" s="192"/>
      <c r="MHX55" s="192"/>
      <c r="MHY55" s="192"/>
      <c r="MHZ55" s="192"/>
      <c r="MIA55" s="192"/>
      <c r="MIB55" s="192"/>
      <c r="MIC55" s="192"/>
      <c r="MID55" s="192"/>
      <c r="MIE55" s="192"/>
      <c r="MIF55" s="192"/>
      <c r="MIG55" s="192"/>
      <c r="MIH55" s="192"/>
      <c r="MII55" s="192"/>
      <c r="MIJ55" s="192"/>
      <c r="MIK55" s="192"/>
      <c r="MIL55" s="192"/>
      <c r="MIM55" s="192"/>
      <c r="MIN55" s="192"/>
      <c r="MIO55" s="192"/>
      <c r="MIP55" s="192"/>
      <c r="MIQ55" s="192"/>
      <c r="MIR55" s="192"/>
      <c r="MIS55" s="192"/>
      <c r="MIT55" s="192"/>
      <c r="MIU55" s="192"/>
      <c r="MIV55" s="192"/>
      <c r="MIW55" s="192"/>
      <c r="MIX55" s="192"/>
      <c r="MIY55" s="192"/>
      <c r="MIZ55" s="192"/>
      <c r="MJA55" s="192"/>
      <c r="MJB55" s="192"/>
      <c r="MJC55" s="192"/>
      <c r="MJD55" s="192"/>
      <c r="MJE55" s="192"/>
      <c r="MJF55" s="192"/>
      <c r="MJG55" s="192"/>
      <c r="MJH55" s="192"/>
      <c r="MJI55" s="192"/>
      <c r="MJJ55" s="192"/>
      <c r="MJK55" s="192"/>
      <c r="MJL55" s="192"/>
      <c r="MJM55" s="192"/>
      <c r="MJN55" s="192"/>
      <c r="MJO55" s="192"/>
      <c r="MJP55" s="192"/>
      <c r="MJQ55" s="192"/>
      <c r="MJR55" s="192"/>
      <c r="MJS55" s="192"/>
      <c r="MJT55" s="192"/>
      <c r="MJU55" s="192"/>
      <c r="MJV55" s="192"/>
      <c r="MJW55" s="192"/>
      <c r="MJX55" s="192"/>
      <c r="MJY55" s="192"/>
      <c r="MJZ55" s="192"/>
      <c r="MKA55" s="192"/>
      <c r="MKB55" s="192"/>
      <c r="MKC55" s="192"/>
      <c r="MKD55" s="192"/>
      <c r="MKE55" s="192"/>
      <c r="MKF55" s="192"/>
      <c r="MKG55" s="192"/>
      <c r="MKH55" s="192"/>
      <c r="MKI55" s="192"/>
      <c r="MKJ55" s="192"/>
      <c r="MKK55" s="192"/>
      <c r="MKL55" s="192"/>
      <c r="MKM55" s="192"/>
      <c r="MKN55" s="192"/>
      <c r="MKO55" s="192"/>
      <c r="MKP55" s="192"/>
      <c r="MKQ55" s="192"/>
      <c r="MKR55" s="192"/>
      <c r="MKS55" s="192"/>
      <c r="MKT55" s="192"/>
      <c r="MKU55" s="192"/>
      <c r="MKV55" s="192"/>
      <c r="MKW55" s="192"/>
      <c r="MKX55" s="192"/>
      <c r="MKY55" s="192"/>
      <c r="MKZ55" s="192"/>
      <c r="MLA55" s="192"/>
      <c r="MLB55" s="192"/>
      <c r="MLC55" s="192"/>
      <c r="MLD55" s="192"/>
      <c r="MLE55" s="192"/>
      <c r="MLF55" s="192"/>
      <c r="MLG55" s="192"/>
      <c r="MLH55" s="192"/>
      <c r="MLI55" s="192"/>
      <c r="MLJ55" s="192"/>
      <c r="MLK55" s="192"/>
      <c r="MLL55" s="192"/>
      <c r="MLM55" s="192"/>
      <c r="MLN55" s="192"/>
      <c r="MLO55" s="192"/>
      <c r="MLP55" s="192"/>
      <c r="MLQ55" s="192"/>
      <c r="MLR55" s="192"/>
      <c r="MLS55" s="192"/>
      <c r="MLT55" s="192"/>
      <c r="MLU55" s="192"/>
      <c r="MLV55" s="192"/>
      <c r="MLW55" s="192"/>
      <c r="MLX55" s="192"/>
      <c r="MLY55" s="192"/>
      <c r="MLZ55" s="192"/>
      <c r="MMA55" s="192"/>
      <c r="MMB55" s="192"/>
      <c r="MMC55" s="192"/>
      <c r="MMD55" s="192"/>
      <c r="MME55" s="192"/>
      <c r="MMF55" s="192"/>
      <c r="MMG55" s="192"/>
      <c r="MMH55" s="192"/>
      <c r="MMI55" s="192"/>
      <c r="MMJ55" s="192"/>
      <c r="MMK55" s="192"/>
      <c r="MML55" s="192"/>
      <c r="MMM55" s="192"/>
      <c r="MMN55" s="192"/>
      <c r="MMO55" s="192"/>
      <c r="MMP55" s="192"/>
      <c r="MMQ55" s="192"/>
      <c r="MMR55" s="192"/>
      <c r="MMS55" s="192"/>
      <c r="MMT55" s="192"/>
      <c r="MMU55" s="192"/>
      <c r="MMV55" s="192"/>
      <c r="MMW55" s="192"/>
      <c r="MMX55" s="192"/>
      <c r="MMY55" s="192"/>
      <c r="MMZ55" s="192"/>
      <c r="MNA55" s="192"/>
      <c r="MNB55" s="192"/>
      <c r="MNC55" s="192"/>
      <c r="MND55" s="192"/>
      <c r="MNE55" s="192"/>
      <c r="MNF55" s="192"/>
      <c r="MNG55" s="192"/>
      <c r="MNH55" s="192"/>
      <c r="MNI55" s="192"/>
      <c r="MNJ55" s="192"/>
      <c r="MNK55" s="192"/>
      <c r="MNL55" s="192"/>
      <c r="MNM55" s="192"/>
      <c r="MNN55" s="192"/>
      <c r="MNO55" s="192"/>
      <c r="MNP55" s="192"/>
      <c r="MNQ55" s="192"/>
      <c r="MNR55" s="192"/>
      <c r="MNS55" s="192"/>
      <c r="MNT55" s="192"/>
      <c r="MNU55" s="192"/>
      <c r="MNV55" s="192"/>
      <c r="MNW55" s="192"/>
      <c r="MNX55" s="192"/>
      <c r="MNY55" s="192"/>
      <c r="MNZ55" s="192"/>
      <c r="MOA55" s="192"/>
      <c r="MOB55" s="192"/>
      <c r="MOC55" s="192"/>
      <c r="MOD55" s="192"/>
      <c r="MOE55" s="192"/>
      <c r="MOF55" s="192"/>
      <c r="MOG55" s="192"/>
      <c r="MOH55" s="192"/>
      <c r="MOI55" s="192"/>
      <c r="MOJ55" s="192"/>
      <c r="MOK55" s="192"/>
      <c r="MOL55" s="192"/>
      <c r="MOM55" s="192"/>
      <c r="MON55" s="192"/>
      <c r="MOO55" s="192"/>
      <c r="MOP55" s="192"/>
      <c r="MOQ55" s="192"/>
      <c r="MOR55" s="192"/>
      <c r="MOS55" s="192"/>
      <c r="MOT55" s="192"/>
      <c r="MOU55" s="192"/>
      <c r="MOV55" s="192"/>
      <c r="MOW55" s="192"/>
      <c r="MOX55" s="192"/>
      <c r="MOY55" s="192"/>
      <c r="MOZ55" s="192"/>
      <c r="MPA55" s="192"/>
      <c r="MPB55" s="192"/>
      <c r="MPC55" s="192"/>
      <c r="MPD55" s="192"/>
      <c r="MPE55" s="192"/>
      <c r="MPF55" s="192"/>
      <c r="MPG55" s="192"/>
      <c r="MPH55" s="192"/>
      <c r="MPI55" s="192"/>
      <c r="MPJ55" s="192"/>
      <c r="MPK55" s="192"/>
      <c r="MPL55" s="192"/>
      <c r="MPM55" s="192"/>
      <c r="MPN55" s="192"/>
      <c r="MPO55" s="192"/>
      <c r="MPP55" s="192"/>
      <c r="MPQ55" s="192"/>
      <c r="MPR55" s="192"/>
      <c r="MPS55" s="192"/>
      <c r="MPT55" s="192"/>
      <c r="MPU55" s="192"/>
      <c r="MPV55" s="192"/>
      <c r="MPW55" s="192"/>
      <c r="MPX55" s="192"/>
      <c r="MPY55" s="192"/>
      <c r="MPZ55" s="192"/>
      <c r="MQA55" s="192"/>
      <c r="MQB55" s="192"/>
      <c r="MQC55" s="192"/>
      <c r="MQD55" s="192"/>
      <c r="MQE55" s="192"/>
      <c r="MQF55" s="192"/>
      <c r="MQG55" s="192"/>
      <c r="MQH55" s="192"/>
      <c r="MQI55" s="192"/>
      <c r="MQJ55" s="192"/>
      <c r="MQK55" s="192"/>
      <c r="MQL55" s="192"/>
      <c r="MQM55" s="192"/>
      <c r="MQN55" s="192"/>
      <c r="MQO55" s="192"/>
      <c r="MQP55" s="192"/>
      <c r="MQQ55" s="192"/>
      <c r="MQR55" s="192"/>
      <c r="MQS55" s="192"/>
      <c r="MQT55" s="192"/>
      <c r="MQU55" s="192"/>
      <c r="MQV55" s="192"/>
      <c r="MQW55" s="192"/>
      <c r="MQX55" s="192"/>
      <c r="MQY55" s="192"/>
      <c r="MQZ55" s="192"/>
      <c r="MRA55" s="192"/>
      <c r="MRB55" s="192"/>
      <c r="MRC55" s="192"/>
      <c r="MRD55" s="192"/>
      <c r="MRE55" s="192"/>
      <c r="MRF55" s="192"/>
      <c r="MRG55" s="192"/>
      <c r="MRH55" s="192"/>
      <c r="MRI55" s="192"/>
      <c r="MRJ55" s="192"/>
      <c r="MRK55" s="192"/>
      <c r="MRL55" s="192"/>
      <c r="MRM55" s="192"/>
      <c r="MRN55" s="192"/>
      <c r="MRO55" s="192"/>
      <c r="MRP55" s="192"/>
      <c r="MRQ55" s="192"/>
      <c r="MRR55" s="192"/>
      <c r="MRS55" s="192"/>
      <c r="MRT55" s="192"/>
      <c r="MRU55" s="192"/>
      <c r="MRV55" s="192"/>
      <c r="MRW55" s="192"/>
      <c r="MRX55" s="192"/>
      <c r="MRY55" s="192"/>
      <c r="MRZ55" s="192"/>
      <c r="MSA55" s="192"/>
      <c r="MSB55" s="192"/>
      <c r="MSC55" s="192"/>
      <c r="MSD55" s="192"/>
      <c r="MSE55" s="192"/>
      <c r="MSF55" s="192"/>
      <c r="MSG55" s="192"/>
      <c r="MSH55" s="192"/>
      <c r="MSI55" s="192"/>
      <c r="MSJ55" s="192"/>
      <c r="MSK55" s="192"/>
      <c r="MSL55" s="192"/>
      <c r="MSM55" s="192"/>
      <c r="MSN55" s="192"/>
      <c r="MSO55" s="192"/>
      <c r="MSP55" s="192"/>
      <c r="MSQ55" s="192"/>
      <c r="MSR55" s="192"/>
      <c r="MSS55" s="192"/>
      <c r="MST55" s="192"/>
      <c r="MSU55" s="192"/>
      <c r="MSV55" s="192"/>
      <c r="MSW55" s="192"/>
      <c r="MSX55" s="192"/>
      <c r="MSY55" s="192"/>
      <c r="MSZ55" s="192"/>
      <c r="MTA55" s="192"/>
      <c r="MTB55" s="192"/>
      <c r="MTC55" s="192"/>
      <c r="MTD55" s="192"/>
      <c r="MTE55" s="192"/>
      <c r="MTF55" s="192"/>
      <c r="MTG55" s="192"/>
      <c r="MTH55" s="192"/>
      <c r="MTI55" s="192"/>
      <c r="MTJ55" s="192"/>
      <c r="MTK55" s="192"/>
      <c r="MTL55" s="192"/>
      <c r="MTM55" s="192"/>
      <c r="MTN55" s="192"/>
      <c r="MTO55" s="192"/>
      <c r="MTP55" s="192"/>
      <c r="MTQ55" s="192"/>
      <c r="MTR55" s="192"/>
      <c r="MTS55" s="192"/>
      <c r="MTT55" s="192"/>
      <c r="MTU55" s="192"/>
      <c r="MTV55" s="192"/>
      <c r="MTW55" s="192"/>
      <c r="MTX55" s="192"/>
      <c r="MTY55" s="192"/>
      <c r="MTZ55" s="192"/>
      <c r="MUA55" s="192"/>
      <c r="MUB55" s="192"/>
      <c r="MUC55" s="192"/>
      <c r="MUD55" s="192"/>
      <c r="MUE55" s="192"/>
      <c r="MUF55" s="192"/>
      <c r="MUG55" s="192"/>
      <c r="MUH55" s="192"/>
      <c r="MUI55" s="192"/>
      <c r="MUJ55" s="192"/>
      <c r="MUK55" s="192"/>
      <c r="MUL55" s="192"/>
      <c r="MUM55" s="192"/>
      <c r="MUN55" s="192"/>
      <c r="MUO55" s="192"/>
      <c r="MUP55" s="192"/>
      <c r="MUQ55" s="192"/>
      <c r="MUR55" s="192"/>
      <c r="MUS55" s="192"/>
      <c r="MUT55" s="192"/>
      <c r="MUU55" s="192"/>
      <c r="MUV55" s="192"/>
      <c r="MUW55" s="192"/>
      <c r="MUX55" s="192"/>
      <c r="MUY55" s="192"/>
      <c r="MUZ55" s="192"/>
      <c r="MVA55" s="192"/>
      <c r="MVB55" s="192"/>
      <c r="MVC55" s="192"/>
      <c r="MVD55" s="192"/>
      <c r="MVE55" s="192"/>
      <c r="MVF55" s="192"/>
      <c r="MVG55" s="192"/>
      <c r="MVH55" s="192"/>
      <c r="MVI55" s="192"/>
      <c r="MVJ55" s="192"/>
      <c r="MVK55" s="192"/>
      <c r="MVL55" s="192"/>
      <c r="MVM55" s="192"/>
      <c r="MVN55" s="192"/>
      <c r="MVO55" s="192"/>
      <c r="MVP55" s="192"/>
      <c r="MVQ55" s="192"/>
      <c r="MVR55" s="192"/>
      <c r="MVS55" s="192"/>
      <c r="MVT55" s="192"/>
      <c r="MVU55" s="192"/>
      <c r="MVV55" s="192"/>
      <c r="MVW55" s="192"/>
      <c r="MVX55" s="192"/>
      <c r="MVY55" s="192"/>
      <c r="MVZ55" s="192"/>
      <c r="MWA55" s="192"/>
      <c r="MWB55" s="192"/>
      <c r="MWC55" s="192"/>
      <c r="MWD55" s="192"/>
      <c r="MWE55" s="192"/>
      <c r="MWF55" s="192"/>
      <c r="MWG55" s="192"/>
      <c r="MWH55" s="192"/>
      <c r="MWI55" s="192"/>
      <c r="MWJ55" s="192"/>
      <c r="MWK55" s="192"/>
      <c r="MWL55" s="192"/>
      <c r="MWM55" s="192"/>
      <c r="MWN55" s="192"/>
      <c r="MWO55" s="192"/>
      <c r="MWP55" s="192"/>
      <c r="MWQ55" s="192"/>
      <c r="MWR55" s="192"/>
      <c r="MWS55" s="192"/>
      <c r="MWT55" s="192"/>
      <c r="MWU55" s="192"/>
      <c r="MWV55" s="192"/>
      <c r="MWW55" s="192"/>
      <c r="MWX55" s="192"/>
      <c r="MWY55" s="192"/>
      <c r="MWZ55" s="192"/>
      <c r="MXA55" s="192"/>
      <c r="MXB55" s="192"/>
      <c r="MXC55" s="192"/>
      <c r="MXD55" s="192"/>
      <c r="MXE55" s="192"/>
      <c r="MXF55" s="192"/>
      <c r="MXG55" s="192"/>
      <c r="MXH55" s="192"/>
      <c r="MXI55" s="192"/>
      <c r="MXJ55" s="192"/>
      <c r="MXK55" s="192"/>
      <c r="MXL55" s="192"/>
      <c r="MXM55" s="192"/>
      <c r="MXN55" s="192"/>
      <c r="MXO55" s="192"/>
      <c r="MXP55" s="192"/>
      <c r="MXQ55" s="192"/>
      <c r="MXR55" s="192"/>
      <c r="MXS55" s="192"/>
      <c r="MXT55" s="192"/>
      <c r="MXU55" s="192"/>
      <c r="MXV55" s="192"/>
      <c r="MXW55" s="192"/>
      <c r="MXX55" s="192"/>
      <c r="MXY55" s="192"/>
      <c r="MXZ55" s="192"/>
      <c r="MYA55" s="192"/>
      <c r="MYB55" s="192"/>
      <c r="MYC55" s="192"/>
      <c r="MYD55" s="192"/>
      <c r="MYE55" s="192"/>
      <c r="MYF55" s="192"/>
      <c r="MYG55" s="192"/>
      <c r="MYH55" s="192"/>
      <c r="MYI55" s="192"/>
      <c r="MYJ55" s="192"/>
      <c r="MYK55" s="192"/>
      <c r="MYL55" s="192"/>
      <c r="MYM55" s="192"/>
      <c r="MYN55" s="192"/>
      <c r="MYO55" s="192"/>
      <c r="MYP55" s="192"/>
      <c r="MYQ55" s="192"/>
      <c r="MYR55" s="192"/>
      <c r="MYS55" s="192"/>
      <c r="MYT55" s="192"/>
      <c r="MYU55" s="192"/>
      <c r="MYV55" s="192"/>
      <c r="MYW55" s="192"/>
      <c r="MYX55" s="192"/>
      <c r="MYY55" s="192"/>
      <c r="MYZ55" s="192"/>
      <c r="MZA55" s="192"/>
      <c r="MZB55" s="192"/>
      <c r="MZC55" s="192"/>
      <c r="MZD55" s="192"/>
      <c r="MZE55" s="192"/>
      <c r="MZF55" s="192"/>
      <c r="MZG55" s="192"/>
      <c r="MZH55" s="192"/>
      <c r="MZI55" s="192"/>
      <c r="MZJ55" s="192"/>
      <c r="MZK55" s="192"/>
      <c r="MZL55" s="192"/>
      <c r="MZM55" s="192"/>
      <c r="MZN55" s="192"/>
      <c r="MZO55" s="192"/>
      <c r="MZP55" s="192"/>
      <c r="MZQ55" s="192"/>
      <c r="MZR55" s="192"/>
      <c r="MZS55" s="192"/>
      <c r="MZT55" s="192"/>
      <c r="MZU55" s="192"/>
      <c r="MZV55" s="192"/>
      <c r="MZW55" s="192"/>
      <c r="MZX55" s="192"/>
      <c r="MZY55" s="192"/>
      <c r="MZZ55" s="192"/>
      <c r="NAA55" s="192"/>
      <c r="NAB55" s="192"/>
      <c r="NAC55" s="192"/>
      <c r="NAD55" s="192"/>
      <c r="NAE55" s="192"/>
      <c r="NAF55" s="192"/>
      <c r="NAG55" s="192"/>
      <c r="NAH55" s="192"/>
      <c r="NAI55" s="192"/>
      <c r="NAJ55" s="192"/>
      <c r="NAK55" s="192"/>
      <c r="NAL55" s="192"/>
      <c r="NAM55" s="192"/>
      <c r="NAN55" s="192"/>
      <c r="NAO55" s="192"/>
      <c r="NAP55" s="192"/>
      <c r="NAQ55" s="192"/>
      <c r="NAR55" s="192"/>
      <c r="NAS55" s="192"/>
      <c r="NAT55" s="192"/>
      <c r="NAU55" s="192"/>
      <c r="NAV55" s="192"/>
      <c r="NAW55" s="192"/>
      <c r="NAX55" s="192"/>
      <c r="NAY55" s="192"/>
      <c r="NAZ55" s="192"/>
      <c r="NBA55" s="192"/>
      <c r="NBB55" s="192"/>
      <c r="NBC55" s="192"/>
      <c r="NBD55" s="192"/>
      <c r="NBE55" s="192"/>
      <c r="NBF55" s="192"/>
      <c r="NBG55" s="192"/>
      <c r="NBH55" s="192"/>
      <c r="NBI55" s="192"/>
      <c r="NBJ55" s="192"/>
      <c r="NBK55" s="192"/>
      <c r="NBL55" s="192"/>
      <c r="NBM55" s="192"/>
      <c r="NBN55" s="192"/>
      <c r="NBO55" s="192"/>
      <c r="NBP55" s="192"/>
      <c r="NBQ55" s="192"/>
      <c r="NBR55" s="192"/>
      <c r="NBS55" s="192"/>
      <c r="NBT55" s="192"/>
      <c r="NBU55" s="192"/>
      <c r="NBV55" s="192"/>
      <c r="NBW55" s="192"/>
      <c r="NBX55" s="192"/>
      <c r="NBY55" s="192"/>
      <c r="NBZ55" s="192"/>
      <c r="NCA55" s="192"/>
      <c r="NCB55" s="192"/>
      <c r="NCC55" s="192"/>
      <c r="NCD55" s="192"/>
      <c r="NCE55" s="192"/>
      <c r="NCF55" s="192"/>
      <c r="NCG55" s="192"/>
      <c r="NCH55" s="192"/>
      <c r="NCI55" s="192"/>
      <c r="NCJ55" s="192"/>
      <c r="NCK55" s="192"/>
      <c r="NCL55" s="192"/>
      <c r="NCM55" s="192"/>
      <c r="NCN55" s="192"/>
      <c r="NCO55" s="192"/>
      <c r="NCP55" s="192"/>
      <c r="NCQ55" s="192"/>
      <c r="NCR55" s="192"/>
      <c r="NCS55" s="192"/>
      <c r="NCT55" s="192"/>
      <c r="NCU55" s="192"/>
      <c r="NCV55" s="192"/>
      <c r="NCW55" s="192"/>
      <c r="NCX55" s="192"/>
      <c r="NCY55" s="192"/>
      <c r="NCZ55" s="192"/>
      <c r="NDA55" s="192"/>
      <c r="NDB55" s="192"/>
      <c r="NDC55" s="192"/>
      <c r="NDD55" s="192"/>
      <c r="NDE55" s="192"/>
      <c r="NDF55" s="192"/>
      <c r="NDG55" s="192"/>
      <c r="NDH55" s="192"/>
      <c r="NDI55" s="192"/>
      <c r="NDJ55" s="192"/>
      <c r="NDK55" s="192"/>
      <c r="NDL55" s="192"/>
      <c r="NDM55" s="192"/>
      <c r="NDN55" s="192"/>
      <c r="NDO55" s="192"/>
      <c r="NDP55" s="192"/>
      <c r="NDQ55" s="192"/>
      <c r="NDR55" s="192"/>
      <c r="NDS55" s="192"/>
      <c r="NDT55" s="192"/>
      <c r="NDU55" s="192"/>
      <c r="NDV55" s="192"/>
      <c r="NDW55" s="192"/>
      <c r="NDX55" s="192"/>
      <c r="NDY55" s="192"/>
      <c r="NDZ55" s="192"/>
      <c r="NEA55" s="192"/>
      <c r="NEB55" s="192"/>
      <c r="NEC55" s="192"/>
      <c r="NED55" s="192"/>
      <c r="NEE55" s="192"/>
      <c r="NEF55" s="192"/>
      <c r="NEG55" s="192"/>
      <c r="NEH55" s="192"/>
      <c r="NEI55" s="192"/>
      <c r="NEJ55" s="192"/>
      <c r="NEK55" s="192"/>
      <c r="NEL55" s="192"/>
      <c r="NEM55" s="192"/>
      <c r="NEN55" s="192"/>
      <c r="NEO55" s="192"/>
      <c r="NEP55" s="192"/>
      <c r="NEQ55" s="192"/>
      <c r="NER55" s="192"/>
      <c r="NES55" s="192"/>
      <c r="NET55" s="192"/>
      <c r="NEU55" s="192"/>
      <c r="NEV55" s="192"/>
      <c r="NEW55" s="192"/>
      <c r="NEX55" s="192"/>
      <c r="NEY55" s="192"/>
      <c r="NEZ55" s="192"/>
      <c r="NFA55" s="192"/>
      <c r="NFB55" s="192"/>
      <c r="NFC55" s="192"/>
      <c r="NFD55" s="192"/>
      <c r="NFE55" s="192"/>
      <c r="NFF55" s="192"/>
      <c r="NFG55" s="192"/>
      <c r="NFH55" s="192"/>
      <c r="NFI55" s="192"/>
      <c r="NFJ55" s="192"/>
      <c r="NFK55" s="192"/>
      <c r="NFL55" s="192"/>
      <c r="NFM55" s="192"/>
      <c r="NFN55" s="192"/>
      <c r="NFO55" s="192"/>
      <c r="NFP55" s="192"/>
      <c r="NFQ55" s="192"/>
      <c r="NFR55" s="192"/>
      <c r="NFS55" s="192"/>
      <c r="NFT55" s="192"/>
      <c r="NFU55" s="192"/>
      <c r="NFV55" s="192"/>
      <c r="NFW55" s="192"/>
      <c r="NFX55" s="192"/>
      <c r="NFY55" s="192"/>
      <c r="NFZ55" s="192"/>
      <c r="NGA55" s="192"/>
      <c r="NGB55" s="192"/>
      <c r="NGC55" s="192"/>
      <c r="NGD55" s="192"/>
      <c r="NGE55" s="192"/>
      <c r="NGF55" s="192"/>
      <c r="NGG55" s="192"/>
      <c r="NGH55" s="192"/>
      <c r="NGI55" s="192"/>
      <c r="NGJ55" s="192"/>
      <c r="NGK55" s="192"/>
      <c r="NGL55" s="192"/>
      <c r="NGM55" s="192"/>
      <c r="NGN55" s="192"/>
      <c r="NGO55" s="192"/>
      <c r="NGP55" s="192"/>
      <c r="NGQ55" s="192"/>
      <c r="NGR55" s="192"/>
      <c r="NGS55" s="192"/>
      <c r="NGT55" s="192"/>
      <c r="NGU55" s="192"/>
      <c r="NGV55" s="192"/>
      <c r="NGW55" s="192"/>
      <c r="NGX55" s="192"/>
      <c r="NGY55" s="192"/>
      <c r="NGZ55" s="192"/>
      <c r="NHA55" s="192"/>
      <c r="NHB55" s="192"/>
      <c r="NHC55" s="192"/>
      <c r="NHD55" s="192"/>
      <c r="NHE55" s="192"/>
      <c r="NHF55" s="192"/>
      <c r="NHG55" s="192"/>
      <c r="NHH55" s="192"/>
      <c r="NHI55" s="192"/>
      <c r="NHJ55" s="192"/>
      <c r="NHK55" s="192"/>
      <c r="NHL55" s="192"/>
      <c r="NHM55" s="192"/>
      <c r="NHN55" s="192"/>
      <c r="NHO55" s="192"/>
      <c r="NHP55" s="192"/>
      <c r="NHQ55" s="192"/>
      <c r="NHR55" s="192"/>
      <c r="NHS55" s="192"/>
      <c r="NHT55" s="192"/>
      <c r="NHU55" s="192"/>
      <c r="NHV55" s="192"/>
      <c r="NHW55" s="192"/>
      <c r="NHX55" s="192"/>
      <c r="NHY55" s="192"/>
      <c r="NHZ55" s="192"/>
      <c r="NIA55" s="192"/>
      <c r="NIB55" s="192"/>
      <c r="NIC55" s="192"/>
      <c r="NID55" s="192"/>
      <c r="NIE55" s="192"/>
      <c r="NIF55" s="192"/>
      <c r="NIG55" s="192"/>
      <c r="NIH55" s="192"/>
      <c r="NII55" s="192"/>
      <c r="NIJ55" s="192"/>
      <c r="NIK55" s="192"/>
      <c r="NIL55" s="192"/>
      <c r="NIM55" s="192"/>
      <c r="NIN55" s="192"/>
      <c r="NIO55" s="192"/>
      <c r="NIP55" s="192"/>
      <c r="NIQ55" s="192"/>
      <c r="NIR55" s="192"/>
      <c r="NIS55" s="192"/>
      <c r="NIT55" s="192"/>
      <c r="NIU55" s="192"/>
      <c r="NIV55" s="192"/>
      <c r="NIW55" s="192"/>
      <c r="NIX55" s="192"/>
      <c r="NIY55" s="192"/>
      <c r="NIZ55" s="192"/>
      <c r="NJA55" s="192"/>
      <c r="NJB55" s="192"/>
      <c r="NJC55" s="192"/>
      <c r="NJD55" s="192"/>
      <c r="NJE55" s="192"/>
      <c r="NJF55" s="192"/>
      <c r="NJG55" s="192"/>
      <c r="NJH55" s="192"/>
      <c r="NJI55" s="192"/>
      <c r="NJJ55" s="192"/>
      <c r="NJK55" s="192"/>
      <c r="NJL55" s="192"/>
      <c r="NJM55" s="192"/>
      <c r="NJN55" s="192"/>
      <c r="NJO55" s="192"/>
      <c r="NJP55" s="192"/>
      <c r="NJQ55" s="192"/>
      <c r="NJR55" s="192"/>
      <c r="NJS55" s="192"/>
      <c r="NJT55" s="192"/>
      <c r="NJU55" s="192"/>
      <c r="NJV55" s="192"/>
      <c r="NJW55" s="192"/>
      <c r="NJX55" s="192"/>
      <c r="NJY55" s="192"/>
      <c r="NJZ55" s="192"/>
      <c r="NKA55" s="192"/>
      <c r="NKB55" s="192"/>
      <c r="NKC55" s="192"/>
      <c r="NKD55" s="192"/>
      <c r="NKE55" s="192"/>
      <c r="NKF55" s="192"/>
      <c r="NKG55" s="192"/>
      <c r="NKH55" s="192"/>
      <c r="NKI55" s="192"/>
      <c r="NKJ55" s="192"/>
      <c r="NKK55" s="192"/>
      <c r="NKL55" s="192"/>
      <c r="NKM55" s="192"/>
      <c r="NKN55" s="192"/>
      <c r="NKO55" s="192"/>
      <c r="NKP55" s="192"/>
      <c r="NKQ55" s="192"/>
      <c r="NKR55" s="192"/>
      <c r="NKS55" s="192"/>
      <c r="NKT55" s="192"/>
      <c r="NKU55" s="192"/>
      <c r="NKV55" s="192"/>
      <c r="NKW55" s="192"/>
      <c r="NKX55" s="192"/>
      <c r="NKY55" s="192"/>
      <c r="NKZ55" s="192"/>
      <c r="NLA55" s="192"/>
      <c r="NLB55" s="192"/>
      <c r="NLC55" s="192"/>
      <c r="NLD55" s="192"/>
      <c r="NLE55" s="192"/>
      <c r="NLF55" s="192"/>
      <c r="NLG55" s="192"/>
      <c r="NLH55" s="192"/>
      <c r="NLI55" s="192"/>
      <c r="NLJ55" s="192"/>
      <c r="NLK55" s="192"/>
      <c r="NLL55" s="192"/>
      <c r="NLM55" s="192"/>
      <c r="NLN55" s="192"/>
      <c r="NLO55" s="192"/>
      <c r="NLP55" s="192"/>
      <c r="NLQ55" s="192"/>
      <c r="NLR55" s="192"/>
      <c r="NLS55" s="192"/>
      <c r="NLT55" s="192"/>
      <c r="NLU55" s="192"/>
      <c r="NLV55" s="192"/>
      <c r="NLW55" s="192"/>
      <c r="NLX55" s="192"/>
      <c r="NLY55" s="192"/>
      <c r="NLZ55" s="192"/>
      <c r="NMA55" s="192"/>
      <c r="NMB55" s="192"/>
      <c r="NMC55" s="192"/>
      <c r="NMD55" s="192"/>
      <c r="NME55" s="192"/>
      <c r="NMF55" s="192"/>
      <c r="NMG55" s="192"/>
      <c r="NMH55" s="192"/>
      <c r="NMI55" s="192"/>
      <c r="NMJ55" s="192"/>
      <c r="NMK55" s="192"/>
      <c r="NML55" s="192"/>
      <c r="NMM55" s="192"/>
      <c r="NMN55" s="192"/>
      <c r="NMO55" s="192"/>
      <c r="NMP55" s="192"/>
      <c r="NMQ55" s="192"/>
      <c r="NMR55" s="192"/>
      <c r="NMS55" s="192"/>
      <c r="NMT55" s="192"/>
      <c r="NMU55" s="192"/>
      <c r="NMV55" s="192"/>
      <c r="NMW55" s="192"/>
      <c r="NMX55" s="192"/>
      <c r="NMY55" s="192"/>
      <c r="NMZ55" s="192"/>
      <c r="NNA55" s="192"/>
      <c r="NNB55" s="192"/>
      <c r="NNC55" s="192"/>
      <c r="NND55" s="192"/>
      <c r="NNE55" s="192"/>
      <c r="NNF55" s="192"/>
      <c r="NNG55" s="192"/>
      <c r="NNH55" s="192"/>
      <c r="NNI55" s="192"/>
      <c r="NNJ55" s="192"/>
      <c r="NNK55" s="192"/>
      <c r="NNL55" s="192"/>
      <c r="NNM55" s="192"/>
      <c r="NNN55" s="192"/>
      <c r="NNO55" s="192"/>
      <c r="NNP55" s="192"/>
      <c r="NNQ55" s="192"/>
      <c r="NNR55" s="192"/>
      <c r="NNS55" s="192"/>
      <c r="NNT55" s="192"/>
      <c r="NNU55" s="192"/>
      <c r="NNV55" s="192"/>
      <c r="NNW55" s="192"/>
      <c r="NNX55" s="192"/>
      <c r="NNY55" s="192"/>
      <c r="NNZ55" s="192"/>
      <c r="NOA55" s="192"/>
      <c r="NOB55" s="192"/>
      <c r="NOC55" s="192"/>
      <c r="NOD55" s="192"/>
      <c r="NOE55" s="192"/>
      <c r="NOF55" s="192"/>
      <c r="NOG55" s="192"/>
      <c r="NOH55" s="192"/>
      <c r="NOI55" s="192"/>
      <c r="NOJ55" s="192"/>
      <c r="NOK55" s="192"/>
      <c r="NOL55" s="192"/>
      <c r="NOM55" s="192"/>
      <c r="NON55" s="192"/>
      <c r="NOO55" s="192"/>
      <c r="NOP55" s="192"/>
      <c r="NOQ55" s="192"/>
      <c r="NOR55" s="192"/>
      <c r="NOS55" s="192"/>
      <c r="NOT55" s="192"/>
      <c r="NOU55" s="192"/>
      <c r="NOV55" s="192"/>
      <c r="NOW55" s="192"/>
      <c r="NOX55" s="192"/>
      <c r="NOY55" s="192"/>
      <c r="NOZ55" s="192"/>
      <c r="NPA55" s="192"/>
      <c r="NPB55" s="192"/>
      <c r="NPC55" s="192"/>
      <c r="NPD55" s="192"/>
      <c r="NPE55" s="192"/>
      <c r="NPF55" s="192"/>
      <c r="NPG55" s="192"/>
      <c r="NPH55" s="192"/>
      <c r="NPI55" s="192"/>
      <c r="NPJ55" s="192"/>
      <c r="NPK55" s="192"/>
      <c r="NPL55" s="192"/>
      <c r="NPM55" s="192"/>
      <c r="NPN55" s="192"/>
      <c r="NPO55" s="192"/>
      <c r="NPP55" s="192"/>
      <c r="NPQ55" s="192"/>
      <c r="NPR55" s="192"/>
      <c r="NPS55" s="192"/>
      <c r="NPT55" s="192"/>
      <c r="NPU55" s="192"/>
      <c r="NPV55" s="192"/>
      <c r="NPW55" s="192"/>
      <c r="NPX55" s="192"/>
      <c r="NPY55" s="192"/>
      <c r="NPZ55" s="192"/>
      <c r="NQA55" s="192"/>
      <c r="NQB55" s="192"/>
      <c r="NQC55" s="192"/>
      <c r="NQD55" s="192"/>
      <c r="NQE55" s="192"/>
      <c r="NQF55" s="192"/>
      <c r="NQG55" s="192"/>
      <c r="NQH55" s="192"/>
      <c r="NQI55" s="192"/>
      <c r="NQJ55" s="192"/>
      <c r="NQK55" s="192"/>
      <c r="NQL55" s="192"/>
      <c r="NQM55" s="192"/>
      <c r="NQN55" s="192"/>
      <c r="NQO55" s="192"/>
      <c r="NQP55" s="192"/>
      <c r="NQQ55" s="192"/>
      <c r="NQR55" s="192"/>
      <c r="NQS55" s="192"/>
      <c r="NQT55" s="192"/>
      <c r="NQU55" s="192"/>
      <c r="NQV55" s="192"/>
      <c r="NQW55" s="192"/>
      <c r="NQX55" s="192"/>
      <c r="NQY55" s="192"/>
      <c r="NQZ55" s="192"/>
      <c r="NRA55" s="192"/>
      <c r="NRB55" s="192"/>
      <c r="NRC55" s="192"/>
      <c r="NRD55" s="192"/>
      <c r="NRE55" s="192"/>
      <c r="NRF55" s="192"/>
      <c r="NRG55" s="192"/>
      <c r="NRH55" s="192"/>
      <c r="NRI55" s="192"/>
      <c r="NRJ55" s="192"/>
      <c r="NRK55" s="192"/>
      <c r="NRL55" s="192"/>
      <c r="NRM55" s="192"/>
      <c r="NRN55" s="192"/>
      <c r="NRO55" s="192"/>
      <c r="NRP55" s="192"/>
      <c r="NRQ55" s="192"/>
      <c r="NRR55" s="192"/>
      <c r="NRS55" s="192"/>
      <c r="NRT55" s="192"/>
      <c r="NRU55" s="192"/>
      <c r="NRV55" s="192"/>
      <c r="NRW55" s="192"/>
      <c r="NRX55" s="192"/>
      <c r="NRY55" s="192"/>
      <c r="NRZ55" s="192"/>
      <c r="NSA55" s="192"/>
      <c r="NSB55" s="192"/>
      <c r="NSC55" s="192"/>
      <c r="NSD55" s="192"/>
      <c r="NSE55" s="192"/>
      <c r="NSF55" s="192"/>
      <c r="NSG55" s="192"/>
      <c r="NSH55" s="192"/>
      <c r="NSI55" s="192"/>
      <c r="NSJ55" s="192"/>
      <c r="NSK55" s="192"/>
      <c r="NSL55" s="192"/>
      <c r="NSM55" s="192"/>
      <c r="NSN55" s="192"/>
      <c r="NSO55" s="192"/>
      <c r="NSP55" s="192"/>
      <c r="NSQ55" s="192"/>
      <c r="NSR55" s="192"/>
      <c r="NSS55" s="192"/>
      <c r="NST55" s="192"/>
      <c r="NSU55" s="192"/>
      <c r="NSV55" s="192"/>
      <c r="NSW55" s="192"/>
      <c r="NSX55" s="192"/>
      <c r="NSY55" s="192"/>
      <c r="NSZ55" s="192"/>
      <c r="NTA55" s="192"/>
      <c r="NTB55" s="192"/>
      <c r="NTC55" s="192"/>
      <c r="NTD55" s="192"/>
      <c r="NTE55" s="192"/>
      <c r="NTF55" s="192"/>
      <c r="NTG55" s="192"/>
      <c r="NTH55" s="192"/>
      <c r="NTI55" s="192"/>
      <c r="NTJ55" s="192"/>
      <c r="NTK55" s="192"/>
      <c r="NTL55" s="192"/>
      <c r="NTM55" s="192"/>
      <c r="NTN55" s="192"/>
      <c r="NTO55" s="192"/>
      <c r="NTP55" s="192"/>
      <c r="NTQ55" s="192"/>
      <c r="NTR55" s="192"/>
      <c r="NTS55" s="192"/>
      <c r="NTT55" s="192"/>
      <c r="NTU55" s="192"/>
      <c r="NTV55" s="192"/>
      <c r="NTW55" s="192"/>
      <c r="NTX55" s="192"/>
      <c r="NTY55" s="192"/>
      <c r="NTZ55" s="192"/>
      <c r="NUA55" s="192"/>
      <c r="NUB55" s="192"/>
      <c r="NUC55" s="192"/>
      <c r="NUD55" s="192"/>
      <c r="NUE55" s="192"/>
      <c r="NUF55" s="192"/>
      <c r="NUG55" s="192"/>
      <c r="NUH55" s="192"/>
      <c r="NUI55" s="192"/>
      <c r="NUJ55" s="192"/>
      <c r="NUK55" s="192"/>
      <c r="NUL55" s="192"/>
      <c r="NUM55" s="192"/>
      <c r="NUN55" s="192"/>
      <c r="NUO55" s="192"/>
      <c r="NUP55" s="192"/>
      <c r="NUQ55" s="192"/>
      <c r="NUR55" s="192"/>
      <c r="NUS55" s="192"/>
      <c r="NUT55" s="192"/>
      <c r="NUU55" s="192"/>
      <c r="NUV55" s="192"/>
      <c r="NUW55" s="192"/>
      <c r="NUX55" s="192"/>
      <c r="NUY55" s="192"/>
      <c r="NUZ55" s="192"/>
      <c r="NVA55" s="192"/>
      <c r="NVB55" s="192"/>
      <c r="NVC55" s="192"/>
      <c r="NVD55" s="192"/>
      <c r="NVE55" s="192"/>
      <c r="NVF55" s="192"/>
      <c r="NVG55" s="192"/>
      <c r="NVH55" s="192"/>
      <c r="NVI55" s="192"/>
      <c r="NVJ55" s="192"/>
      <c r="NVK55" s="192"/>
      <c r="NVL55" s="192"/>
      <c r="NVM55" s="192"/>
      <c r="NVN55" s="192"/>
      <c r="NVO55" s="192"/>
      <c r="NVP55" s="192"/>
      <c r="NVQ55" s="192"/>
      <c r="NVR55" s="192"/>
      <c r="NVS55" s="192"/>
      <c r="NVT55" s="192"/>
      <c r="NVU55" s="192"/>
      <c r="NVV55" s="192"/>
      <c r="NVW55" s="192"/>
      <c r="NVX55" s="192"/>
      <c r="NVY55" s="192"/>
      <c r="NVZ55" s="192"/>
      <c r="NWA55" s="192"/>
      <c r="NWB55" s="192"/>
      <c r="NWC55" s="192"/>
      <c r="NWD55" s="192"/>
      <c r="NWE55" s="192"/>
      <c r="NWF55" s="192"/>
      <c r="NWG55" s="192"/>
      <c r="NWH55" s="192"/>
      <c r="NWI55" s="192"/>
      <c r="NWJ55" s="192"/>
      <c r="NWK55" s="192"/>
      <c r="NWL55" s="192"/>
      <c r="NWM55" s="192"/>
      <c r="NWN55" s="192"/>
      <c r="NWO55" s="192"/>
      <c r="NWP55" s="192"/>
      <c r="NWQ55" s="192"/>
      <c r="NWR55" s="192"/>
      <c r="NWS55" s="192"/>
      <c r="NWT55" s="192"/>
      <c r="NWU55" s="192"/>
      <c r="NWV55" s="192"/>
      <c r="NWW55" s="192"/>
      <c r="NWX55" s="192"/>
      <c r="NWY55" s="192"/>
      <c r="NWZ55" s="192"/>
      <c r="NXA55" s="192"/>
      <c r="NXB55" s="192"/>
      <c r="NXC55" s="192"/>
      <c r="NXD55" s="192"/>
      <c r="NXE55" s="192"/>
      <c r="NXF55" s="192"/>
      <c r="NXG55" s="192"/>
      <c r="NXH55" s="192"/>
      <c r="NXI55" s="192"/>
      <c r="NXJ55" s="192"/>
      <c r="NXK55" s="192"/>
      <c r="NXL55" s="192"/>
      <c r="NXM55" s="192"/>
      <c r="NXN55" s="192"/>
      <c r="NXO55" s="192"/>
      <c r="NXP55" s="192"/>
      <c r="NXQ55" s="192"/>
      <c r="NXR55" s="192"/>
      <c r="NXS55" s="192"/>
      <c r="NXT55" s="192"/>
      <c r="NXU55" s="192"/>
      <c r="NXV55" s="192"/>
      <c r="NXW55" s="192"/>
      <c r="NXX55" s="192"/>
      <c r="NXY55" s="192"/>
      <c r="NXZ55" s="192"/>
      <c r="NYA55" s="192"/>
      <c r="NYB55" s="192"/>
      <c r="NYC55" s="192"/>
      <c r="NYD55" s="192"/>
      <c r="NYE55" s="192"/>
      <c r="NYF55" s="192"/>
      <c r="NYG55" s="192"/>
      <c r="NYH55" s="192"/>
      <c r="NYI55" s="192"/>
      <c r="NYJ55" s="192"/>
      <c r="NYK55" s="192"/>
      <c r="NYL55" s="192"/>
      <c r="NYM55" s="192"/>
      <c r="NYN55" s="192"/>
      <c r="NYO55" s="192"/>
      <c r="NYP55" s="192"/>
      <c r="NYQ55" s="192"/>
      <c r="NYR55" s="192"/>
      <c r="NYS55" s="192"/>
      <c r="NYT55" s="192"/>
      <c r="NYU55" s="192"/>
      <c r="NYV55" s="192"/>
      <c r="NYW55" s="192"/>
      <c r="NYX55" s="192"/>
      <c r="NYY55" s="192"/>
      <c r="NYZ55" s="192"/>
      <c r="NZA55" s="192"/>
      <c r="NZB55" s="192"/>
      <c r="NZC55" s="192"/>
      <c r="NZD55" s="192"/>
      <c r="NZE55" s="192"/>
      <c r="NZF55" s="192"/>
      <c r="NZG55" s="192"/>
      <c r="NZH55" s="192"/>
      <c r="NZI55" s="192"/>
      <c r="NZJ55" s="192"/>
      <c r="NZK55" s="192"/>
      <c r="NZL55" s="192"/>
      <c r="NZM55" s="192"/>
      <c r="NZN55" s="192"/>
      <c r="NZO55" s="192"/>
      <c r="NZP55" s="192"/>
      <c r="NZQ55" s="192"/>
      <c r="NZR55" s="192"/>
      <c r="NZS55" s="192"/>
      <c r="NZT55" s="192"/>
      <c r="NZU55" s="192"/>
      <c r="NZV55" s="192"/>
      <c r="NZW55" s="192"/>
      <c r="NZX55" s="192"/>
      <c r="NZY55" s="192"/>
      <c r="NZZ55" s="192"/>
      <c r="OAA55" s="192"/>
      <c r="OAB55" s="192"/>
      <c r="OAC55" s="192"/>
      <c r="OAD55" s="192"/>
      <c r="OAE55" s="192"/>
      <c r="OAF55" s="192"/>
      <c r="OAG55" s="192"/>
      <c r="OAH55" s="192"/>
      <c r="OAI55" s="192"/>
      <c r="OAJ55" s="192"/>
      <c r="OAK55" s="192"/>
      <c r="OAL55" s="192"/>
      <c r="OAM55" s="192"/>
      <c r="OAN55" s="192"/>
      <c r="OAO55" s="192"/>
      <c r="OAP55" s="192"/>
      <c r="OAQ55" s="192"/>
      <c r="OAR55" s="192"/>
      <c r="OAS55" s="192"/>
      <c r="OAT55" s="192"/>
      <c r="OAU55" s="192"/>
      <c r="OAV55" s="192"/>
      <c r="OAW55" s="192"/>
      <c r="OAX55" s="192"/>
      <c r="OAY55" s="192"/>
      <c r="OAZ55" s="192"/>
      <c r="OBA55" s="192"/>
      <c r="OBB55" s="192"/>
      <c r="OBC55" s="192"/>
      <c r="OBD55" s="192"/>
      <c r="OBE55" s="192"/>
      <c r="OBF55" s="192"/>
      <c r="OBG55" s="192"/>
      <c r="OBH55" s="192"/>
      <c r="OBI55" s="192"/>
      <c r="OBJ55" s="192"/>
      <c r="OBK55" s="192"/>
      <c r="OBL55" s="192"/>
      <c r="OBM55" s="192"/>
      <c r="OBN55" s="192"/>
      <c r="OBO55" s="192"/>
      <c r="OBP55" s="192"/>
      <c r="OBQ55" s="192"/>
      <c r="OBR55" s="192"/>
      <c r="OBS55" s="192"/>
      <c r="OBT55" s="192"/>
      <c r="OBU55" s="192"/>
      <c r="OBV55" s="192"/>
      <c r="OBW55" s="192"/>
      <c r="OBX55" s="192"/>
      <c r="OBY55" s="192"/>
      <c r="OBZ55" s="192"/>
      <c r="OCA55" s="192"/>
      <c r="OCB55" s="192"/>
      <c r="OCC55" s="192"/>
      <c r="OCD55" s="192"/>
      <c r="OCE55" s="192"/>
      <c r="OCF55" s="192"/>
      <c r="OCG55" s="192"/>
      <c r="OCH55" s="192"/>
      <c r="OCI55" s="192"/>
      <c r="OCJ55" s="192"/>
      <c r="OCK55" s="192"/>
      <c r="OCL55" s="192"/>
      <c r="OCM55" s="192"/>
      <c r="OCN55" s="192"/>
      <c r="OCO55" s="192"/>
      <c r="OCP55" s="192"/>
      <c r="OCQ55" s="192"/>
      <c r="OCR55" s="192"/>
      <c r="OCS55" s="192"/>
      <c r="OCT55" s="192"/>
      <c r="OCU55" s="192"/>
      <c r="OCV55" s="192"/>
      <c r="OCW55" s="192"/>
      <c r="OCX55" s="192"/>
      <c r="OCY55" s="192"/>
      <c r="OCZ55" s="192"/>
      <c r="ODA55" s="192"/>
      <c r="ODB55" s="192"/>
      <c r="ODC55" s="192"/>
      <c r="ODD55" s="192"/>
      <c r="ODE55" s="192"/>
      <c r="ODF55" s="192"/>
      <c r="ODG55" s="192"/>
      <c r="ODH55" s="192"/>
      <c r="ODI55" s="192"/>
      <c r="ODJ55" s="192"/>
      <c r="ODK55" s="192"/>
      <c r="ODL55" s="192"/>
      <c r="ODM55" s="192"/>
      <c r="ODN55" s="192"/>
      <c r="ODO55" s="192"/>
      <c r="ODP55" s="192"/>
      <c r="ODQ55" s="192"/>
      <c r="ODR55" s="192"/>
      <c r="ODS55" s="192"/>
      <c r="ODT55" s="192"/>
      <c r="ODU55" s="192"/>
      <c r="ODV55" s="192"/>
      <c r="ODW55" s="192"/>
      <c r="ODX55" s="192"/>
      <c r="ODY55" s="192"/>
      <c r="ODZ55" s="192"/>
      <c r="OEA55" s="192"/>
      <c r="OEB55" s="192"/>
      <c r="OEC55" s="192"/>
      <c r="OED55" s="192"/>
      <c r="OEE55" s="192"/>
      <c r="OEF55" s="192"/>
      <c r="OEG55" s="192"/>
      <c r="OEH55" s="192"/>
      <c r="OEI55" s="192"/>
      <c r="OEJ55" s="192"/>
      <c r="OEK55" s="192"/>
      <c r="OEL55" s="192"/>
      <c r="OEM55" s="192"/>
      <c r="OEN55" s="192"/>
      <c r="OEO55" s="192"/>
      <c r="OEP55" s="192"/>
      <c r="OEQ55" s="192"/>
      <c r="OER55" s="192"/>
      <c r="OES55" s="192"/>
      <c r="OET55" s="192"/>
      <c r="OEU55" s="192"/>
      <c r="OEV55" s="192"/>
      <c r="OEW55" s="192"/>
      <c r="OEX55" s="192"/>
      <c r="OEY55" s="192"/>
      <c r="OEZ55" s="192"/>
      <c r="OFA55" s="192"/>
      <c r="OFB55" s="192"/>
      <c r="OFC55" s="192"/>
      <c r="OFD55" s="192"/>
      <c r="OFE55" s="192"/>
      <c r="OFF55" s="192"/>
      <c r="OFG55" s="192"/>
      <c r="OFH55" s="192"/>
      <c r="OFI55" s="192"/>
      <c r="OFJ55" s="192"/>
      <c r="OFK55" s="192"/>
      <c r="OFL55" s="192"/>
      <c r="OFM55" s="192"/>
      <c r="OFN55" s="192"/>
      <c r="OFO55" s="192"/>
      <c r="OFP55" s="192"/>
      <c r="OFQ55" s="192"/>
      <c r="OFR55" s="192"/>
      <c r="OFS55" s="192"/>
      <c r="OFT55" s="192"/>
      <c r="OFU55" s="192"/>
      <c r="OFV55" s="192"/>
      <c r="OFW55" s="192"/>
      <c r="OFX55" s="192"/>
      <c r="OFY55" s="192"/>
      <c r="OFZ55" s="192"/>
      <c r="OGA55" s="192"/>
      <c r="OGB55" s="192"/>
      <c r="OGC55" s="192"/>
      <c r="OGD55" s="192"/>
      <c r="OGE55" s="192"/>
      <c r="OGF55" s="192"/>
      <c r="OGG55" s="192"/>
      <c r="OGH55" s="192"/>
      <c r="OGI55" s="192"/>
      <c r="OGJ55" s="192"/>
      <c r="OGK55" s="192"/>
      <c r="OGL55" s="192"/>
      <c r="OGM55" s="192"/>
      <c r="OGN55" s="192"/>
      <c r="OGO55" s="192"/>
      <c r="OGP55" s="192"/>
      <c r="OGQ55" s="192"/>
      <c r="OGR55" s="192"/>
      <c r="OGS55" s="192"/>
      <c r="OGT55" s="192"/>
      <c r="OGU55" s="192"/>
      <c r="OGV55" s="192"/>
      <c r="OGW55" s="192"/>
      <c r="OGX55" s="192"/>
      <c r="OGY55" s="192"/>
      <c r="OGZ55" s="192"/>
      <c r="OHA55" s="192"/>
      <c r="OHB55" s="192"/>
      <c r="OHC55" s="192"/>
      <c r="OHD55" s="192"/>
      <c r="OHE55" s="192"/>
      <c r="OHF55" s="192"/>
      <c r="OHG55" s="192"/>
      <c r="OHH55" s="192"/>
      <c r="OHI55" s="192"/>
      <c r="OHJ55" s="192"/>
      <c r="OHK55" s="192"/>
      <c r="OHL55" s="192"/>
      <c r="OHM55" s="192"/>
      <c r="OHN55" s="192"/>
      <c r="OHO55" s="192"/>
      <c r="OHP55" s="192"/>
      <c r="OHQ55" s="192"/>
      <c r="OHR55" s="192"/>
      <c r="OHS55" s="192"/>
      <c r="OHT55" s="192"/>
      <c r="OHU55" s="192"/>
      <c r="OHV55" s="192"/>
      <c r="OHW55" s="192"/>
      <c r="OHX55" s="192"/>
      <c r="OHY55" s="192"/>
      <c r="OHZ55" s="192"/>
      <c r="OIA55" s="192"/>
      <c r="OIB55" s="192"/>
      <c r="OIC55" s="192"/>
      <c r="OID55" s="192"/>
      <c r="OIE55" s="192"/>
      <c r="OIF55" s="192"/>
      <c r="OIG55" s="192"/>
      <c r="OIH55" s="192"/>
      <c r="OII55" s="192"/>
      <c r="OIJ55" s="192"/>
      <c r="OIK55" s="192"/>
      <c r="OIL55" s="192"/>
      <c r="OIM55" s="192"/>
      <c r="OIN55" s="192"/>
      <c r="OIO55" s="192"/>
      <c r="OIP55" s="192"/>
      <c r="OIQ55" s="192"/>
      <c r="OIR55" s="192"/>
      <c r="OIS55" s="192"/>
      <c r="OIT55" s="192"/>
      <c r="OIU55" s="192"/>
      <c r="OIV55" s="192"/>
      <c r="OIW55" s="192"/>
      <c r="OIX55" s="192"/>
      <c r="OIY55" s="192"/>
      <c r="OIZ55" s="192"/>
      <c r="OJA55" s="192"/>
      <c r="OJB55" s="192"/>
      <c r="OJC55" s="192"/>
      <c r="OJD55" s="192"/>
      <c r="OJE55" s="192"/>
      <c r="OJF55" s="192"/>
      <c r="OJG55" s="192"/>
      <c r="OJH55" s="192"/>
      <c r="OJI55" s="192"/>
      <c r="OJJ55" s="192"/>
      <c r="OJK55" s="192"/>
      <c r="OJL55" s="192"/>
      <c r="OJM55" s="192"/>
      <c r="OJN55" s="192"/>
      <c r="OJO55" s="192"/>
      <c r="OJP55" s="192"/>
      <c r="OJQ55" s="192"/>
      <c r="OJR55" s="192"/>
      <c r="OJS55" s="192"/>
      <c r="OJT55" s="192"/>
      <c r="OJU55" s="192"/>
      <c r="OJV55" s="192"/>
      <c r="OJW55" s="192"/>
      <c r="OJX55" s="192"/>
      <c r="OJY55" s="192"/>
      <c r="OJZ55" s="192"/>
      <c r="OKA55" s="192"/>
      <c r="OKB55" s="192"/>
      <c r="OKC55" s="192"/>
      <c r="OKD55" s="192"/>
      <c r="OKE55" s="192"/>
      <c r="OKF55" s="192"/>
      <c r="OKG55" s="192"/>
      <c r="OKH55" s="192"/>
      <c r="OKI55" s="192"/>
      <c r="OKJ55" s="192"/>
      <c r="OKK55" s="192"/>
      <c r="OKL55" s="192"/>
      <c r="OKM55" s="192"/>
      <c r="OKN55" s="192"/>
      <c r="OKO55" s="192"/>
      <c r="OKP55" s="192"/>
      <c r="OKQ55" s="192"/>
      <c r="OKR55" s="192"/>
      <c r="OKS55" s="192"/>
      <c r="OKT55" s="192"/>
      <c r="OKU55" s="192"/>
      <c r="OKV55" s="192"/>
      <c r="OKW55" s="192"/>
      <c r="OKX55" s="192"/>
      <c r="OKY55" s="192"/>
      <c r="OKZ55" s="192"/>
      <c r="OLA55" s="192"/>
      <c r="OLB55" s="192"/>
      <c r="OLC55" s="192"/>
      <c r="OLD55" s="192"/>
      <c r="OLE55" s="192"/>
      <c r="OLF55" s="192"/>
      <c r="OLG55" s="192"/>
      <c r="OLH55" s="192"/>
      <c r="OLI55" s="192"/>
      <c r="OLJ55" s="192"/>
      <c r="OLK55" s="192"/>
      <c r="OLL55" s="192"/>
      <c r="OLM55" s="192"/>
      <c r="OLN55" s="192"/>
      <c r="OLO55" s="192"/>
      <c r="OLP55" s="192"/>
      <c r="OLQ55" s="192"/>
      <c r="OLR55" s="192"/>
      <c r="OLS55" s="192"/>
      <c r="OLT55" s="192"/>
      <c r="OLU55" s="192"/>
      <c r="OLV55" s="192"/>
      <c r="OLW55" s="192"/>
      <c r="OLX55" s="192"/>
      <c r="OLY55" s="192"/>
      <c r="OLZ55" s="192"/>
      <c r="OMA55" s="192"/>
      <c r="OMB55" s="192"/>
      <c r="OMC55" s="192"/>
      <c r="OMD55" s="192"/>
      <c r="OME55" s="192"/>
      <c r="OMF55" s="192"/>
      <c r="OMG55" s="192"/>
      <c r="OMH55" s="192"/>
      <c r="OMI55" s="192"/>
      <c r="OMJ55" s="192"/>
      <c r="OMK55" s="192"/>
      <c r="OML55" s="192"/>
      <c r="OMM55" s="192"/>
      <c r="OMN55" s="192"/>
      <c r="OMO55" s="192"/>
      <c r="OMP55" s="192"/>
      <c r="OMQ55" s="192"/>
      <c r="OMR55" s="192"/>
      <c r="OMS55" s="192"/>
      <c r="OMT55" s="192"/>
      <c r="OMU55" s="192"/>
      <c r="OMV55" s="192"/>
      <c r="OMW55" s="192"/>
      <c r="OMX55" s="192"/>
      <c r="OMY55" s="192"/>
      <c r="OMZ55" s="192"/>
      <c r="ONA55" s="192"/>
      <c r="ONB55" s="192"/>
      <c r="ONC55" s="192"/>
      <c r="OND55" s="192"/>
      <c r="ONE55" s="192"/>
      <c r="ONF55" s="192"/>
      <c r="ONG55" s="192"/>
      <c r="ONH55" s="192"/>
      <c r="ONI55" s="192"/>
      <c r="ONJ55" s="192"/>
      <c r="ONK55" s="192"/>
      <c r="ONL55" s="192"/>
      <c r="ONM55" s="192"/>
      <c r="ONN55" s="192"/>
      <c r="ONO55" s="192"/>
      <c r="ONP55" s="192"/>
      <c r="ONQ55" s="192"/>
      <c r="ONR55" s="192"/>
      <c r="ONS55" s="192"/>
      <c r="ONT55" s="192"/>
      <c r="ONU55" s="192"/>
      <c r="ONV55" s="192"/>
      <c r="ONW55" s="192"/>
      <c r="ONX55" s="192"/>
      <c r="ONY55" s="192"/>
      <c r="ONZ55" s="192"/>
      <c r="OOA55" s="192"/>
      <c r="OOB55" s="192"/>
      <c r="OOC55" s="192"/>
      <c r="OOD55" s="192"/>
      <c r="OOE55" s="192"/>
      <c r="OOF55" s="192"/>
      <c r="OOG55" s="192"/>
      <c r="OOH55" s="192"/>
      <c r="OOI55" s="192"/>
      <c r="OOJ55" s="192"/>
      <c r="OOK55" s="192"/>
      <c r="OOL55" s="192"/>
      <c r="OOM55" s="192"/>
      <c r="OON55" s="192"/>
      <c r="OOO55" s="192"/>
      <c r="OOP55" s="192"/>
      <c r="OOQ55" s="192"/>
      <c r="OOR55" s="192"/>
      <c r="OOS55" s="192"/>
      <c r="OOT55" s="192"/>
      <c r="OOU55" s="192"/>
      <c r="OOV55" s="192"/>
      <c r="OOW55" s="192"/>
      <c r="OOX55" s="192"/>
      <c r="OOY55" s="192"/>
      <c r="OOZ55" s="192"/>
      <c r="OPA55" s="192"/>
      <c r="OPB55" s="192"/>
      <c r="OPC55" s="192"/>
      <c r="OPD55" s="192"/>
      <c r="OPE55" s="192"/>
      <c r="OPF55" s="192"/>
      <c r="OPG55" s="192"/>
      <c r="OPH55" s="192"/>
      <c r="OPI55" s="192"/>
      <c r="OPJ55" s="192"/>
      <c r="OPK55" s="192"/>
      <c r="OPL55" s="192"/>
      <c r="OPM55" s="192"/>
      <c r="OPN55" s="192"/>
      <c r="OPO55" s="192"/>
      <c r="OPP55" s="192"/>
      <c r="OPQ55" s="192"/>
      <c r="OPR55" s="192"/>
      <c r="OPS55" s="192"/>
      <c r="OPT55" s="192"/>
      <c r="OPU55" s="192"/>
      <c r="OPV55" s="192"/>
      <c r="OPW55" s="192"/>
      <c r="OPX55" s="192"/>
      <c r="OPY55" s="192"/>
      <c r="OPZ55" s="192"/>
      <c r="OQA55" s="192"/>
      <c r="OQB55" s="192"/>
      <c r="OQC55" s="192"/>
      <c r="OQD55" s="192"/>
      <c r="OQE55" s="192"/>
      <c r="OQF55" s="192"/>
      <c r="OQG55" s="192"/>
      <c r="OQH55" s="192"/>
      <c r="OQI55" s="192"/>
      <c r="OQJ55" s="192"/>
      <c r="OQK55" s="192"/>
      <c r="OQL55" s="192"/>
      <c r="OQM55" s="192"/>
      <c r="OQN55" s="192"/>
      <c r="OQO55" s="192"/>
      <c r="OQP55" s="192"/>
      <c r="OQQ55" s="192"/>
      <c r="OQR55" s="192"/>
      <c r="OQS55" s="192"/>
      <c r="OQT55" s="192"/>
      <c r="OQU55" s="192"/>
      <c r="OQV55" s="192"/>
      <c r="OQW55" s="192"/>
      <c r="OQX55" s="192"/>
      <c r="OQY55" s="192"/>
      <c r="OQZ55" s="192"/>
      <c r="ORA55" s="192"/>
      <c r="ORB55" s="192"/>
      <c r="ORC55" s="192"/>
      <c r="ORD55" s="192"/>
      <c r="ORE55" s="192"/>
      <c r="ORF55" s="192"/>
      <c r="ORG55" s="192"/>
      <c r="ORH55" s="192"/>
      <c r="ORI55" s="192"/>
      <c r="ORJ55" s="192"/>
      <c r="ORK55" s="192"/>
      <c r="ORL55" s="192"/>
      <c r="ORM55" s="192"/>
      <c r="ORN55" s="192"/>
      <c r="ORO55" s="192"/>
      <c r="ORP55" s="192"/>
      <c r="ORQ55" s="192"/>
      <c r="ORR55" s="192"/>
      <c r="ORS55" s="192"/>
      <c r="ORT55" s="192"/>
      <c r="ORU55" s="192"/>
      <c r="ORV55" s="192"/>
      <c r="ORW55" s="192"/>
      <c r="ORX55" s="192"/>
      <c r="ORY55" s="192"/>
      <c r="ORZ55" s="192"/>
      <c r="OSA55" s="192"/>
      <c r="OSB55" s="192"/>
      <c r="OSC55" s="192"/>
      <c r="OSD55" s="192"/>
      <c r="OSE55" s="192"/>
      <c r="OSF55" s="192"/>
      <c r="OSG55" s="192"/>
      <c r="OSH55" s="192"/>
      <c r="OSI55" s="192"/>
      <c r="OSJ55" s="192"/>
      <c r="OSK55" s="192"/>
      <c r="OSL55" s="192"/>
      <c r="OSM55" s="192"/>
      <c r="OSN55" s="192"/>
      <c r="OSO55" s="192"/>
      <c r="OSP55" s="192"/>
      <c r="OSQ55" s="192"/>
      <c r="OSR55" s="192"/>
      <c r="OSS55" s="192"/>
      <c r="OST55" s="192"/>
      <c r="OSU55" s="192"/>
      <c r="OSV55" s="192"/>
      <c r="OSW55" s="192"/>
      <c r="OSX55" s="192"/>
      <c r="OSY55" s="192"/>
      <c r="OSZ55" s="192"/>
      <c r="OTA55" s="192"/>
      <c r="OTB55" s="192"/>
      <c r="OTC55" s="192"/>
      <c r="OTD55" s="192"/>
      <c r="OTE55" s="192"/>
      <c r="OTF55" s="192"/>
      <c r="OTG55" s="192"/>
      <c r="OTH55" s="192"/>
      <c r="OTI55" s="192"/>
      <c r="OTJ55" s="192"/>
      <c r="OTK55" s="192"/>
      <c r="OTL55" s="192"/>
      <c r="OTM55" s="192"/>
      <c r="OTN55" s="192"/>
      <c r="OTO55" s="192"/>
      <c r="OTP55" s="192"/>
      <c r="OTQ55" s="192"/>
      <c r="OTR55" s="192"/>
      <c r="OTS55" s="192"/>
      <c r="OTT55" s="192"/>
      <c r="OTU55" s="192"/>
      <c r="OTV55" s="192"/>
      <c r="OTW55" s="192"/>
      <c r="OTX55" s="192"/>
      <c r="OTY55" s="192"/>
      <c r="OTZ55" s="192"/>
      <c r="OUA55" s="192"/>
      <c r="OUB55" s="192"/>
      <c r="OUC55" s="192"/>
      <c r="OUD55" s="192"/>
      <c r="OUE55" s="192"/>
      <c r="OUF55" s="192"/>
      <c r="OUG55" s="192"/>
      <c r="OUH55" s="192"/>
      <c r="OUI55" s="192"/>
      <c r="OUJ55" s="192"/>
      <c r="OUK55" s="192"/>
      <c r="OUL55" s="192"/>
      <c r="OUM55" s="192"/>
      <c r="OUN55" s="192"/>
      <c r="OUO55" s="192"/>
      <c r="OUP55" s="192"/>
      <c r="OUQ55" s="192"/>
      <c r="OUR55" s="192"/>
      <c r="OUS55" s="192"/>
      <c r="OUT55" s="192"/>
      <c r="OUU55" s="192"/>
      <c r="OUV55" s="192"/>
      <c r="OUW55" s="192"/>
      <c r="OUX55" s="192"/>
      <c r="OUY55" s="192"/>
      <c r="OUZ55" s="192"/>
      <c r="OVA55" s="192"/>
      <c r="OVB55" s="192"/>
      <c r="OVC55" s="192"/>
      <c r="OVD55" s="192"/>
      <c r="OVE55" s="192"/>
      <c r="OVF55" s="192"/>
      <c r="OVG55" s="192"/>
      <c r="OVH55" s="192"/>
      <c r="OVI55" s="192"/>
      <c r="OVJ55" s="192"/>
      <c r="OVK55" s="192"/>
      <c r="OVL55" s="192"/>
      <c r="OVM55" s="192"/>
      <c r="OVN55" s="192"/>
      <c r="OVO55" s="192"/>
      <c r="OVP55" s="192"/>
      <c r="OVQ55" s="192"/>
      <c r="OVR55" s="192"/>
      <c r="OVS55" s="192"/>
      <c r="OVT55" s="192"/>
      <c r="OVU55" s="192"/>
      <c r="OVV55" s="192"/>
      <c r="OVW55" s="192"/>
      <c r="OVX55" s="192"/>
      <c r="OVY55" s="192"/>
      <c r="OVZ55" s="192"/>
      <c r="OWA55" s="192"/>
      <c r="OWB55" s="192"/>
      <c r="OWC55" s="192"/>
      <c r="OWD55" s="192"/>
      <c r="OWE55" s="192"/>
      <c r="OWF55" s="192"/>
      <c r="OWG55" s="192"/>
      <c r="OWH55" s="192"/>
      <c r="OWI55" s="192"/>
      <c r="OWJ55" s="192"/>
      <c r="OWK55" s="192"/>
      <c r="OWL55" s="192"/>
      <c r="OWM55" s="192"/>
      <c r="OWN55" s="192"/>
      <c r="OWO55" s="192"/>
      <c r="OWP55" s="192"/>
      <c r="OWQ55" s="192"/>
      <c r="OWR55" s="192"/>
      <c r="OWS55" s="192"/>
      <c r="OWT55" s="192"/>
      <c r="OWU55" s="192"/>
      <c r="OWV55" s="192"/>
      <c r="OWW55" s="192"/>
      <c r="OWX55" s="192"/>
      <c r="OWY55" s="192"/>
      <c r="OWZ55" s="192"/>
      <c r="OXA55" s="192"/>
      <c r="OXB55" s="192"/>
      <c r="OXC55" s="192"/>
      <c r="OXD55" s="192"/>
      <c r="OXE55" s="192"/>
      <c r="OXF55" s="192"/>
      <c r="OXG55" s="192"/>
      <c r="OXH55" s="192"/>
      <c r="OXI55" s="192"/>
      <c r="OXJ55" s="192"/>
      <c r="OXK55" s="192"/>
      <c r="OXL55" s="192"/>
      <c r="OXM55" s="192"/>
      <c r="OXN55" s="192"/>
      <c r="OXO55" s="192"/>
      <c r="OXP55" s="192"/>
      <c r="OXQ55" s="192"/>
      <c r="OXR55" s="192"/>
      <c r="OXS55" s="192"/>
      <c r="OXT55" s="192"/>
      <c r="OXU55" s="192"/>
      <c r="OXV55" s="192"/>
      <c r="OXW55" s="192"/>
      <c r="OXX55" s="192"/>
      <c r="OXY55" s="192"/>
      <c r="OXZ55" s="192"/>
      <c r="OYA55" s="192"/>
      <c r="OYB55" s="192"/>
      <c r="OYC55" s="192"/>
      <c r="OYD55" s="192"/>
      <c r="OYE55" s="192"/>
      <c r="OYF55" s="192"/>
      <c r="OYG55" s="192"/>
      <c r="OYH55" s="192"/>
      <c r="OYI55" s="192"/>
      <c r="OYJ55" s="192"/>
      <c r="OYK55" s="192"/>
      <c r="OYL55" s="192"/>
      <c r="OYM55" s="192"/>
      <c r="OYN55" s="192"/>
      <c r="OYO55" s="192"/>
      <c r="OYP55" s="192"/>
      <c r="OYQ55" s="192"/>
      <c r="OYR55" s="192"/>
      <c r="OYS55" s="192"/>
      <c r="OYT55" s="192"/>
      <c r="OYU55" s="192"/>
      <c r="OYV55" s="192"/>
      <c r="OYW55" s="192"/>
      <c r="OYX55" s="192"/>
      <c r="OYY55" s="192"/>
      <c r="OYZ55" s="192"/>
      <c r="OZA55" s="192"/>
      <c r="OZB55" s="192"/>
      <c r="OZC55" s="192"/>
      <c r="OZD55" s="192"/>
      <c r="OZE55" s="192"/>
      <c r="OZF55" s="192"/>
      <c r="OZG55" s="192"/>
      <c r="OZH55" s="192"/>
      <c r="OZI55" s="192"/>
      <c r="OZJ55" s="192"/>
      <c r="OZK55" s="192"/>
      <c r="OZL55" s="192"/>
      <c r="OZM55" s="192"/>
      <c r="OZN55" s="192"/>
      <c r="OZO55" s="192"/>
      <c r="OZP55" s="192"/>
      <c r="OZQ55" s="192"/>
      <c r="OZR55" s="192"/>
      <c r="OZS55" s="192"/>
      <c r="OZT55" s="192"/>
      <c r="OZU55" s="192"/>
      <c r="OZV55" s="192"/>
      <c r="OZW55" s="192"/>
      <c r="OZX55" s="192"/>
      <c r="OZY55" s="192"/>
      <c r="OZZ55" s="192"/>
      <c r="PAA55" s="192"/>
      <c r="PAB55" s="192"/>
      <c r="PAC55" s="192"/>
      <c r="PAD55" s="192"/>
      <c r="PAE55" s="192"/>
      <c r="PAF55" s="192"/>
      <c r="PAG55" s="192"/>
      <c r="PAH55" s="192"/>
      <c r="PAI55" s="192"/>
      <c r="PAJ55" s="192"/>
      <c r="PAK55" s="192"/>
      <c r="PAL55" s="192"/>
      <c r="PAM55" s="192"/>
      <c r="PAN55" s="192"/>
      <c r="PAO55" s="192"/>
      <c r="PAP55" s="192"/>
      <c r="PAQ55" s="192"/>
      <c r="PAR55" s="192"/>
      <c r="PAS55" s="192"/>
      <c r="PAT55" s="192"/>
      <c r="PAU55" s="192"/>
      <c r="PAV55" s="192"/>
      <c r="PAW55" s="192"/>
      <c r="PAX55" s="192"/>
      <c r="PAY55" s="192"/>
      <c r="PAZ55" s="192"/>
      <c r="PBA55" s="192"/>
      <c r="PBB55" s="192"/>
      <c r="PBC55" s="192"/>
      <c r="PBD55" s="192"/>
      <c r="PBE55" s="192"/>
      <c r="PBF55" s="192"/>
      <c r="PBG55" s="192"/>
      <c r="PBH55" s="192"/>
      <c r="PBI55" s="192"/>
      <c r="PBJ55" s="192"/>
      <c r="PBK55" s="192"/>
      <c r="PBL55" s="192"/>
      <c r="PBM55" s="192"/>
      <c r="PBN55" s="192"/>
      <c r="PBO55" s="192"/>
      <c r="PBP55" s="192"/>
      <c r="PBQ55" s="192"/>
      <c r="PBR55" s="192"/>
      <c r="PBS55" s="192"/>
      <c r="PBT55" s="192"/>
      <c r="PBU55" s="192"/>
      <c r="PBV55" s="192"/>
      <c r="PBW55" s="192"/>
      <c r="PBX55" s="192"/>
      <c r="PBY55" s="192"/>
      <c r="PBZ55" s="192"/>
      <c r="PCA55" s="192"/>
      <c r="PCB55" s="192"/>
      <c r="PCC55" s="192"/>
      <c r="PCD55" s="192"/>
      <c r="PCE55" s="192"/>
      <c r="PCF55" s="192"/>
      <c r="PCG55" s="192"/>
      <c r="PCH55" s="192"/>
      <c r="PCI55" s="192"/>
      <c r="PCJ55" s="192"/>
      <c r="PCK55" s="192"/>
      <c r="PCL55" s="192"/>
      <c r="PCM55" s="192"/>
      <c r="PCN55" s="192"/>
      <c r="PCO55" s="192"/>
      <c r="PCP55" s="192"/>
      <c r="PCQ55" s="192"/>
      <c r="PCR55" s="192"/>
      <c r="PCS55" s="192"/>
      <c r="PCT55" s="192"/>
      <c r="PCU55" s="192"/>
      <c r="PCV55" s="192"/>
      <c r="PCW55" s="192"/>
      <c r="PCX55" s="192"/>
      <c r="PCY55" s="192"/>
      <c r="PCZ55" s="192"/>
      <c r="PDA55" s="192"/>
      <c r="PDB55" s="192"/>
      <c r="PDC55" s="192"/>
      <c r="PDD55" s="192"/>
      <c r="PDE55" s="192"/>
      <c r="PDF55" s="192"/>
      <c r="PDG55" s="192"/>
      <c r="PDH55" s="192"/>
      <c r="PDI55" s="192"/>
      <c r="PDJ55" s="192"/>
      <c r="PDK55" s="192"/>
      <c r="PDL55" s="192"/>
      <c r="PDM55" s="192"/>
      <c r="PDN55" s="192"/>
      <c r="PDO55" s="192"/>
      <c r="PDP55" s="192"/>
      <c r="PDQ55" s="192"/>
      <c r="PDR55" s="192"/>
      <c r="PDS55" s="192"/>
      <c r="PDT55" s="192"/>
      <c r="PDU55" s="192"/>
      <c r="PDV55" s="192"/>
      <c r="PDW55" s="192"/>
      <c r="PDX55" s="192"/>
      <c r="PDY55" s="192"/>
      <c r="PDZ55" s="192"/>
      <c r="PEA55" s="192"/>
      <c r="PEB55" s="192"/>
      <c r="PEC55" s="192"/>
      <c r="PED55" s="192"/>
      <c r="PEE55" s="192"/>
      <c r="PEF55" s="192"/>
      <c r="PEG55" s="192"/>
      <c r="PEH55" s="192"/>
      <c r="PEI55" s="192"/>
      <c r="PEJ55" s="192"/>
      <c r="PEK55" s="192"/>
      <c r="PEL55" s="192"/>
      <c r="PEM55" s="192"/>
      <c r="PEN55" s="192"/>
      <c r="PEO55" s="192"/>
      <c r="PEP55" s="192"/>
      <c r="PEQ55" s="192"/>
      <c r="PER55" s="192"/>
      <c r="PES55" s="192"/>
      <c r="PET55" s="192"/>
      <c r="PEU55" s="192"/>
      <c r="PEV55" s="192"/>
      <c r="PEW55" s="192"/>
      <c r="PEX55" s="192"/>
      <c r="PEY55" s="192"/>
      <c r="PEZ55" s="192"/>
      <c r="PFA55" s="192"/>
      <c r="PFB55" s="192"/>
      <c r="PFC55" s="192"/>
      <c r="PFD55" s="192"/>
      <c r="PFE55" s="192"/>
      <c r="PFF55" s="192"/>
      <c r="PFG55" s="192"/>
      <c r="PFH55" s="192"/>
      <c r="PFI55" s="192"/>
      <c r="PFJ55" s="192"/>
      <c r="PFK55" s="192"/>
      <c r="PFL55" s="192"/>
      <c r="PFM55" s="192"/>
      <c r="PFN55" s="192"/>
      <c r="PFO55" s="192"/>
      <c r="PFP55" s="192"/>
      <c r="PFQ55" s="192"/>
      <c r="PFR55" s="192"/>
      <c r="PFS55" s="192"/>
      <c r="PFT55" s="192"/>
      <c r="PFU55" s="192"/>
      <c r="PFV55" s="192"/>
      <c r="PFW55" s="192"/>
      <c r="PFX55" s="192"/>
      <c r="PFY55" s="192"/>
      <c r="PFZ55" s="192"/>
      <c r="PGA55" s="192"/>
      <c r="PGB55" s="192"/>
      <c r="PGC55" s="192"/>
      <c r="PGD55" s="192"/>
      <c r="PGE55" s="192"/>
      <c r="PGF55" s="192"/>
      <c r="PGG55" s="192"/>
      <c r="PGH55" s="192"/>
      <c r="PGI55" s="192"/>
      <c r="PGJ55" s="192"/>
      <c r="PGK55" s="192"/>
      <c r="PGL55" s="192"/>
      <c r="PGM55" s="192"/>
      <c r="PGN55" s="192"/>
      <c r="PGO55" s="192"/>
      <c r="PGP55" s="192"/>
      <c r="PGQ55" s="192"/>
      <c r="PGR55" s="192"/>
      <c r="PGS55" s="192"/>
      <c r="PGT55" s="192"/>
      <c r="PGU55" s="192"/>
      <c r="PGV55" s="192"/>
      <c r="PGW55" s="192"/>
      <c r="PGX55" s="192"/>
      <c r="PGY55" s="192"/>
      <c r="PGZ55" s="192"/>
      <c r="PHA55" s="192"/>
      <c r="PHB55" s="192"/>
      <c r="PHC55" s="192"/>
      <c r="PHD55" s="192"/>
      <c r="PHE55" s="192"/>
      <c r="PHF55" s="192"/>
      <c r="PHG55" s="192"/>
      <c r="PHH55" s="192"/>
      <c r="PHI55" s="192"/>
      <c r="PHJ55" s="192"/>
      <c r="PHK55" s="192"/>
      <c r="PHL55" s="192"/>
      <c r="PHM55" s="192"/>
      <c r="PHN55" s="192"/>
      <c r="PHO55" s="192"/>
      <c r="PHP55" s="192"/>
      <c r="PHQ55" s="192"/>
      <c r="PHR55" s="192"/>
      <c r="PHS55" s="192"/>
      <c r="PHT55" s="192"/>
      <c r="PHU55" s="192"/>
      <c r="PHV55" s="192"/>
      <c r="PHW55" s="192"/>
      <c r="PHX55" s="192"/>
      <c r="PHY55" s="192"/>
      <c r="PHZ55" s="192"/>
      <c r="PIA55" s="192"/>
      <c r="PIB55" s="192"/>
      <c r="PIC55" s="192"/>
      <c r="PID55" s="192"/>
      <c r="PIE55" s="192"/>
      <c r="PIF55" s="192"/>
      <c r="PIG55" s="192"/>
      <c r="PIH55" s="192"/>
      <c r="PII55" s="192"/>
      <c r="PIJ55" s="192"/>
      <c r="PIK55" s="192"/>
      <c r="PIL55" s="192"/>
      <c r="PIM55" s="192"/>
      <c r="PIN55" s="192"/>
      <c r="PIO55" s="192"/>
      <c r="PIP55" s="192"/>
      <c r="PIQ55" s="192"/>
      <c r="PIR55" s="192"/>
      <c r="PIS55" s="192"/>
      <c r="PIT55" s="192"/>
      <c r="PIU55" s="192"/>
      <c r="PIV55" s="192"/>
      <c r="PIW55" s="192"/>
      <c r="PIX55" s="192"/>
      <c r="PIY55" s="192"/>
      <c r="PIZ55" s="192"/>
      <c r="PJA55" s="192"/>
      <c r="PJB55" s="192"/>
      <c r="PJC55" s="192"/>
      <c r="PJD55" s="192"/>
      <c r="PJE55" s="192"/>
      <c r="PJF55" s="192"/>
      <c r="PJG55" s="192"/>
      <c r="PJH55" s="192"/>
      <c r="PJI55" s="192"/>
      <c r="PJJ55" s="192"/>
      <c r="PJK55" s="192"/>
      <c r="PJL55" s="192"/>
      <c r="PJM55" s="192"/>
      <c r="PJN55" s="192"/>
      <c r="PJO55" s="192"/>
      <c r="PJP55" s="192"/>
      <c r="PJQ55" s="192"/>
      <c r="PJR55" s="192"/>
      <c r="PJS55" s="192"/>
      <c r="PJT55" s="192"/>
      <c r="PJU55" s="192"/>
      <c r="PJV55" s="192"/>
      <c r="PJW55" s="192"/>
      <c r="PJX55" s="192"/>
      <c r="PJY55" s="192"/>
      <c r="PJZ55" s="192"/>
      <c r="PKA55" s="192"/>
      <c r="PKB55" s="192"/>
      <c r="PKC55" s="192"/>
      <c r="PKD55" s="192"/>
      <c r="PKE55" s="192"/>
      <c r="PKF55" s="192"/>
      <c r="PKG55" s="192"/>
      <c r="PKH55" s="192"/>
      <c r="PKI55" s="192"/>
      <c r="PKJ55" s="192"/>
      <c r="PKK55" s="192"/>
      <c r="PKL55" s="192"/>
      <c r="PKM55" s="192"/>
      <c r="PKN55" s="192"/>
      <c r="PKO55" s="192"/>
      <c r="PKP55" s="192"/>
      <c r="PKQ55" s="192"/>
      <c r="PKR55" s="192"/>
      <c r="PKS55" s="192"/>
      <c r="PKT55" s="192"/>
      <c r="PKU55" s="192"/>
      <c r="PKV55" s="192"/>
      <c r="PKW55" s="192"/>
      <c r="PKX55" s="192"/>
      <c r="PKY55" s="192"/>
      <c r="PKZ55" s="192"/>
      <c r="PLA55" s="192"/>
      <c r="PLB55" s="192"/>
      <c r="PLC55" s="192"/>
      <c r="PLD55" s="192"/>
      <c r="PLE55" s="192"/>
      <c r="PLF55" s="192"/>
      <c r="PLG55" s="192"/>
      <c r="PLH55" s="192"/>
      <c r="PLI55" s="192"/>
      <c r="PLJ55" s="192"/>
      <c r="PLK55" s="192"/>
      <c r="PLL55" s="192"/>
      <c r="PLM55" s="192"/>
      <c r="PLN55" s="192"/>
      <c r="PLO55" s="192"/>
      <c r="PLP55" s="192"/>
      <c r="PLQ55" s="192"/>
      <c r="PLR55" s="192"/>
      <c r="PLS55" s="192"/>
      <c r="PLT55" s="192"/>
      <c r="PLU55" s="192"/>
      <c r="PLV55" s="192"/>
      <c r="PLW55" s="192"/>
      <c r="PLX55" s="192"/>
      <c r="PLY55" s="192"/>
      <c r="PLZ55" s="192"/>
      <c r="PMA55" s="192"/>
      <c r="PMB55" s="192"/>
      <c r="PMC55" s="192"/>
      <c r="PMD55" s="192"/>
      <c r="PME55" s="192"/>
      <c r="PMF55" s="192"/>
      <c r="PMG55" s="192"/>
      <c r="PMH55" s="192"/>
      <c r="PMI55" s="192"/>
      <c r="PMJ55" s="192"/>
      <c r="PMK55" s="192"/>
      <c r="PML55" s="192"/>
      <c r="PMM55" s="192"/>
      <c r="PMN55" s="192"/>
      <c r="PMO55" s="192"/>
      <c r="PMP55" s="192"/>
      <c r="PMQ55" s="192"/>
      <c r="PMR55" s="192"/>
      <c r="PMS55" s="192"/>
      <c r="PMT55" s="192"/>
      <c r="PMU55" s="192"/>
      <c r="PMV55" s="192"/>
      <c r="PMW55" s="192"/>
      <c r="PMX55" s="192"/>
      <c r="PMY55" s="192"/>
      <c r="PMZ55" s="192"/>
      <c r="PNA55" s="192"/>
      <c r="PNB55" s="192"/>
      <c r="PNC55" s="192"/>
      <c r="PND55" s="192"/>
      <c r="PNE55" s="192"/>
      <c r="PNF55" s="192"/>
      <c r="PNG55" s="192"/>
      <c r="PNH55" s="192"/>
      <c r="PNI55" s="192"/>
      <c r="PNJ55" s="192"/>
      <c r="PNK55" s="192"/>
      <c r="PNL55" s="192"/>
      <c r="PNM55" s="192"/>
      <c r="PNN55" s="192"/>
      <c r="PNO55" s="192"/>
      <c r="PNP55" s="192"/>
      <c r="PNQ55" s="192"/>
      <c r="PNR55" s="192"/>
      <c r="PNS55" s="192"/>
      <c r="PNT55" s="192"/>
      <c r="PNU55" s="192"/>
      <c r="PNV55" s="192"/>
      <c r="PNW55" s="192"/>
      <c r="PNX55" s="192"/>
      <c r="PNY55" s="192"/>
      <c r="PNZ55" s="192"/>
      <c r="POA55" s="192"/>
      <c r="POB55" s="192"/>
      <c r="POC55" s="192"/>
      <c r="POD55" s="192"/>
      <c r="POE55" s="192"/>
      <c r="POF55" s="192"/>
      <c r="POG55" s="192"/>
      <c r="POH55" s="192"/>
      <c r="POI55" s="192"/>
      <c r="POJ55" s="192"/>
      <c r="POK55" s="192"/>
      <c r="POL55" s="192"/>
      <c r="POM55" s="192"/>
      <c r="PON55" s="192"/>
      <c r="POO55" s="192"/>
      <c r="POP55" s="192"/>
      <c r="POQ55" s="192"/>
      <c r="POR55" s="192"/>
      <c r="POS55" s="192"/>
      <c r="POT55" s="192"/>
      <c r="POU55" s="192"/>
      <c r="POV55" s="192"/>
      <c r="POW55" s="192"/>
      <c r="POX55" s="192"/>
      <c r="POY55" s="192"/>
      <c r="POZ55" s="192"/>
      <c r="PPA55" s="192"/>
      <c r="PPB55" s="192"/>
      <c r="PPC55" s="192"/>
      <c r="PPD55" s="192"/>
      <c r="PPE55" s="192"/>
      <c r="PPF55" s="192"/>
      <c r="PPG55" s="192"/>
      <c r="PPH55" s="192"/>
      <c r="PPI55" s="192"/>
      <c r="PPJ55" s="192"/>
      <c r="PPK55" s="192"/>
      <c r="PPL55" s="192"/>
      <c r="PPM55" s="192"/>
      <c r="PPN55" s="192"/>
      <c r="PPO55" s="192"/>
      <c r="PPP55" s="192"/>
      <c r="PPQ55" s="192"/>
      <c r="PPR55" s="192"/>
      <c r="PPS55" s="192"/>
      <c r="PPT55" s="192"/>
      <c r="PPU55" s="192"/>
      <c r="PPV55" s="192"/>
      <c r="PPW55" s="192"/>
      <c r="PPX55" s="192"/>
      <c r="PPY55" s="192"/>
      <c r="PPZ55" s="192"/>
      <c r="PQA55" s="192"/>
      <c r="PQB55" s="192"/>
      <c r="PQC55" s="192"/>
      <c r="PQD55" s="192"/>
      <c r="PQE55" s="192"/>
      <c r="PQF55" s="192"/>
      <c r="PQG55" s="192"/>
      <c r="PQH55" s="192"/>
      <c r="PQI55" s="192"/>
      <c r="PQJ55" s="192"/>
      <c r="PQK55" s="192"/>
      <c r="PQL55" s="192"/>
      <c r="PQM55" s="192"/>
      <c r="PQN55" s="192"/>
      <c r="PQO55" s="192"/>
      <c r="PQP55" s="192"/>
      <c r="PQQ55" s="192"/>
      <c r="PQR55" s="192"/>
      <c r="PQS55" s="192"/>
      <c r="PQT55" s="192"/>
      <c r="PQU55" s="192"/>
      <c r="PQV55" s="192"/>
      <c r="PQW55" s="192"/>
      <c r="PQX55" s="192"/>
      <c r="PQY55" s="192"/>
      <c r="PQZ55" s="192"/>
      <c r="PRA55" s="192"/>
      <c r="PRB55" s="192"/>
      <c r="PRC55" s="192"/>
      <c r="PRD55" s="192"/>
      <c r="PRE55" s="192"/>
      <c r="PRF55" s="192"/>
      <c r="PRG55" s="192"/>
      <c r="PRH55" s="192"/>
      <c r="PRI55" s="192"/>
      <c r="PRJ55" s="192"/>
      <c r="PRK55" s="192"/>
      <c r="PRL55" s="192"/>
      <c r="PRM55" s="192"/>
      <c r="PRN55" s="192"/>
      <c r="PRO55" s="192"/>
      <c r="PRP55" s="192"/>
      <c r="PRQ55" s="192"/>
      <c r="PRR55" s="192"/>
      <c r="PRS55" s="192"/>
      <c r="PRT55" s="192"/>
      <c r="PRU55" s="192"/>
      <c r="PRV55" s="192"/>
      <c r="PRW55" s="192"/>
      <c r="PRX55" s="192"/>
      <c r="PRY55" s="192"/>
      <c r="PRZ55" s="192"/>
      <c r="PSA55" s="192"/>
      <c r="PSB55" s="192"/>
      <c r="PSC55" s="192"/>
      <c r="PSD55" s="192"/>
      <c r="PSE55" s="192"/>
      <c r="PSF55" s="192"/>
      <c r="PSG55" s="192"/>
      <c r="PSH55" s="192"/>
      <c r="PSI55" s="192"/>
      <c r="PSJ55" s="192"/>
      <c r="PSK55" s="192"/>
      <c r="PSL55" s="192"/>
      <c r="PSM55" s="192"/>
      <c r="PSN55" s="192"/>
      <c r="PSO55" s="192"/>
      <c r="PSP55" s="192"/>
      <c r="PSQ55" s="192"/>
      <c r="PSR55" s="192"/>
      <c r="PSS55" s="192"/>
      <c r="PST55" s="192"/>
      <c r="PSU55" s="192"/>
      <c r="PSV55" s="192"/>
      <c r="PSW55" s="192"/>
      <c r="PSX55" s="192"/>
      <c r="PSY55" s="192"/>
      <c r="PSZ55" s="192"/>
      <c r="PTA55" s="192"/>
      <c r="PTB55" s="192"/>
      <c r="PTC55" s="192"/>
      <c r="PTD55" s="192"/>
      <c r="PTE55" s="192"/>
      <c r="PTF55" s="192"/>
      <c r="PTG55" s="192"/>
      <c r="PTH55" s="192"/>
      <c r="PTI55" s="192"/>
      <c r="PTJ55" s="192"/>
      <c r="PTK55" s="192"/>
      <c r="PTL55" s="192"/>
      <c r="PTM55" s="192"/>
      <c r="PTN55" s="192"/>
      <c r="PTO55" s="192"/>
      <c r="PTP55" s="192"/>
      <c r="PTQ55" s="192"/>
      <c r="PTR55" s="192"/>
      <c r="PTS55" s="192"/>
      <c r="PTT55" s="192"/>
      <c r="PTU55" s="192"/>
      <c r="PTV55" s="192"/>
      <c r="PTW55" s="192"/>
      <c r="PTX55" s="192"/>
      <c r="PTY55" s="192"/>
      <c r="PTZ55" s="192"/>
      <c r="PUA55" s="192"/>
      <c r="PUB55" s="192"/>
      <c r="PUC55" s="192"/>
      <c r="PUD55" s="192"/>
      <c r="PUE55" s="192"/>
      <c r="PUF55" s="192"/>
      <c r="PUG55" s="192"/>
      <c r="PUH55" s="192"/>
      <c r="PUI55" s="192"/>
      <c r="PUJ55" s="192"/>
      <c r="PUK55" s="192"/>
      <c r="PUL55" s="192"/>
      <c r="PUM55" s="192"/>
      <c r="PUN55" s="192"/>
      <c r="PUO55" s="192"/>
      <c r="PUP55" s="192"/>
      <c r="PUQ55" s="192"/>
      <c r="PUR55" s="192"/>
      <c r="PUS55" s="192"/>
      <c r="PUT55" s="192"/>
      <c r="PUU55" s="192"/>
      <c r="PUV55" s="192"/>
      <c r="PUW55" s="192"/>
      <c r="PUX55" s="192"/>
      <c r="PUY55" s="192"/>
      <c r="PUZ55" s="192"/>
      <c r="PVA55" s="192"/>
      <c r="PVB55" s="192"/>
      <c r="PVC55" s="192"/>
      <c r="PVD55" s="192"/>
      <c r="PVE55" s="192"/>
      <c r="PVF55" s="192"/>
      <c r="PVG55" s="192"/>
      <c r="PVH55" s="192"/>
      <c r="PVI55" s="192"/>
      <c r="PVJ55" s="192"/>
      <c r="PVK55" s="192"/>
      <c r="PVL55" s="192"/>
      <c r="PVM55" s="192"/>
      <c r="PVN55" s="192"/>
      <c r="PVO55" s="192"/>
      <c r="PVP55" s="192"/>
      <c r="PVQ55" s="192"/>
      <c r="PVR55" s="192"/>
      <c r="PVS55" s="192"/>
      <c r="PVT55" s="192"/>
      <c r="PVU55" s="192"/>
      <c r="PVV55" s="192"/>
      <c r="PVW55" s="192"/>
      <c r="PVX55" s="192"/>
      <c r="PVY55" s="192"/>
      <c r="PVZ55" s="192"/>
      <c r="PWA55" s="192"/>
      <c r="PWB55" s="192"/>
      <c r="PWC55" s="192"/>
      <c r="PWD55" s="192"/>
      <c r="PWE55" s="192"/>
      <c r="PWF55" s="192"/>
      <c r="PWG55" s="192"/>
      <c r="PWH55" s="192"/>
      <c r="PWI55" s="192"/>
      <c r="PWJ55" s="192"/>
      <c r="PWK55" s="192"/>
      <c r="PWL55" s="192"/>
      <c r="PWM55" s="192"/>
      <c r="PWN55" s="192"/>
      <c r="PWO55" s="192"/>
      <c r="PWP55" s="192"/>
      <c r="PWQ55" s="192"/>
      <c r="PWR55" s="192"/>
      <c r="PWS55" s="192"/>
      <c r="PWT55" s="192"/>
      <c r="PWU55" s="192"/>
      <c r="PWV55" s="192"/>
      <c r="PWW55" s="192"/>
      <c r="PWX55" s="192"/>
      <c r="PWY55" s="192"/>
      <c r="PWZ55" s="192"/>
      <c r="PXA55" s="192"/>
      <c r="PXB55" s="192"/>
      <c r="PXC55" s="192"/>
      <c r="PXD55" s="192"/>
      <c r="PXE55" s="192"/>
      <c r="PXF55" s="192"/>
      <c r="PXG55" s="192"/>
      <c r="PXH55" s="192"/>
      <c r="PXI55" s="192"/>
      <c r="PXJ55" s="192"/>
      <c r="PXK55" s="192"/>
      <c r="PXL55" s="192"/>
      <c r="PXM55" s="192"/>
      <c r="PXN55" s="192"/>
      <c r="PXO55" s="192"/>
      <c r="PXP55" s="192"/>
      <c r="PXQ55" s="192"/>
      <c r="PXR55" s="192"/>
      <c r="PXS55" s="192"/>
      <c r="PXT55" s="192"/>
      <c r="PXU55" s="192"/>
      <c r="PXV55" s="192"/>
      <c r="PXW55" s="192"/>
      <c r="PXX55" s="192"/>
      <c r="PXY55" s="192"/>
      <c r="PXZ55" s="192"/>
      <c r="PYA55" s="192"/>
      <c r="PYB55" s="192"/>
      <c r="PYC55" s="192"/>
      <c r="PYD55" s="192"/>
      <c r="PYE55" s="192"/>
      <c r="PYF55" s="192"/>
      <c r="PYG55" s="192"/>
      <c r="PYH55" s="192"/>
      <c r="PYI55" s="192"/>
      <c r="PYJ55" s="192"/>
      <c r="PYK55" s="192"/>
      <c r="PYL55" s="192"/>
      <c r="PYM55" s="192"/>
      <c r="PYN55" s="192"/>
      <c r="PYO55" s="192"/>
      <c r="PYP55" s="192"/>
      <c r="PYQ55" s="192"/>
      <c r="PYR55" s="192"/>
      <c r="PYS55" s="192"/>
      <c r="PYT55" s="192"/>
      <c r="PYU55" s="192"/>
      <c r="PYV55" s="192"/>
      <c r="PYW55" s="192"/>
      <c r="PYX55" s="192"/>
      <c r="PYY55" s="192"/>
      <c r="PYZ55" s="192"/>
      <c r="PZA55" s="192"/>
      <c r="PZB55" s="192"/>
      <c r="PZC55" s="192"/>
      <c r="PZD55" s="192"/>
      <c r="PZE55" s="192"/>
      <c r="PZF55" s="192"/>
      <c r="PZG55" s="192"/>
      <c r="PZH55" s="192"/>
      <c r="PZI55" s="192"/>
      <c r="PZJ55" s="192"/>
      <c r="PZK55" s="192"/>
      <c r="PZL55" s="192"/>
      <c r="PZM55" s="192"/>
      <c r="PZN55" s="192"/>
      <c r="PZO55" s="192"/>
      <c r="PZP55" s="192"/>
      <c r="PZQ55" s="192"/>
      <c r="PZR55" s="192"/>
      <c r="PZS55" s="192"/>
      <c r="PZT55" s="192"/>
      <c r="PZU55" s="192"/>
      <c r="PZV55" s="192"/>
      <c r="PZW55" s="192"/>
      <c r="PZX55" s="192"/>
      <c r="PZY55" s="192"/>
      <c r="PZZ55" s="192"/>
      <c r="QAA55" s="192"/>
      <c r="QAB55" s="192"/>
      <c r="QAC55" s="192"/>
      <c r="QAD55" s="192"/>
      <c r="QAE55" s="192"/>
      <c r="QAF55" s="192"/>
      <c r="QAG55" s="192"/>
      <c r="QAH55" s="192"/>
      <c r="QAI55" s="192"/>
      <c r="QAJ55" s="192"/>
      <c r="QAK55" s="192"/>
      <c r="QAL55" s="192"/>
      <c r="QAM55" s="192"/>
      <c r="QAN55" s="192"/>
      <c r="QAO55" s="192"/>
      <c r="QAP55" s="192"/>
      <c r="QAQ55" s="192"/>
      <c r="QAR55" s="192"/>
      <c r="QAS55" s="192"/>
      <c r="QAT55" s="192"/>
      <c r="QAU55" s="192"/>
      <c r="QAV55" s="192"/>
      <c r="QAW55" s="192"/>
      <c r="QAX55" s="192"/>
      <c r="QAY55" s="192"/>
      <c r="QAZ55" s="192"/>
      <c r="QBA55" s="192"/>
      <c r="QBB55" s="192"/>
      <c r="QBC55" s="192"/>
      <c r="QBD55" s="192"/>
      <c r="QBE55" s="192"/>
      <c r="QBF55" s="192"/>
      <c r="QBG55" s="192"/>
      <c r="QBH55" s="192"/>
      <c r="QBI55" s="192"/>
      <c r="QBJ55" s="192"/>
      <c r="QBK55" s="192"/>
      <c r="QBL55" s="192"/>
      <c r="QBM55" s="192"/>
      <c r="QBN55" s="192"/>
      <c r="QBO55" s="192"/>
      <c r="QBP55" s="192"/>
      <c r="QBQ55" s="192"/>
      <c r="QBR55" s="192"/>
      <c r="QBS55" s="192"/>
      <c r="QBT55" s="192"/>
      <c r="QBU55" s="192"/>
      <c r="QBV55" s="192"/>
      <c r="QBW55" s="192"/>
      <c r="QBX55" s="192"/>
      <c r="QBY55" s="192"/>
      <c r="QBZ55" s="192"/>
      <c r="QCA55" s="192"/>
      <c r="QCB55" s="192"/>
      <c r="QCC55" s="192"/>
      <c r="QCD55" s="192"/>
      <c r="QCE55" s="192"/>
      <c r="QCF55" s="192"/>
      <c r="QCG55" s="192"/>
      <c r="QCH55" s="192"/>
      <c r="QCI55" s="192"/>
      <c r="QCJ55" s="192"/>
      <c r="QCK55" s="192"/>
      <c r="QCL55" s="192"/>
      <c r="QCM55" s="192"/>
      <c r="QCN55" s="192"/>
      <c r="QCO55" s="192"/>
      <c r="QCP55" s="192"/>
      <c r="QCQ55" s="192"/>
      <c r="QCR55" s="192"/>
      <c r="QCS55" s="192"/>
      <c r="QCT55" s="192"/>
      <c r="QCU55" s="192"/>
      <c r="QCV55" s="192"/>
      <c r="QCW55" s="192"/>
      <c r="QCX55" s="192"/>
      <c r="QCY55" s="192"/>
      <c r="QCZ55" s="192"/>
      <c r="QDA55" s="192"/>
      <c r="QDB55" s="192"/>
      <c r="QDC55" s="192"/>
      <c r="QDD55" s="192"/>
      <c r="QDE55" s="192"/>
      <c r="QDF55" s="192"/>
      <c r="QDG55" s="192"/>
      <c r="QDH55" s="192"/>
      <c r="QDI55" s="192"/>
      <c r="QDJ55" s="192"/>
      <c r="QDK55" s="192"/>
      <c r="QDL55" s="192"/>
      <c r="QDM55" s="192"/>
      <c r="QDN55" s="192"/>
      <c r="QDO55" s="192"/>
      <c r="QDP55" s="192"/>
      <c r="QDQ55" s="192"/>
      <c r="QDR55" s="192"/>
      <c r="QDS55" s="192"/>
      <c r="QDT55" s="192"/>
      <c r="QDU55" s="192"/>
      <c r="QDV55" s="192"/>
      <c r="QDW55" s="192"/>
      <c r="QDX55" s="192"/>
      <c r="QDY55" s="192"/>
      <c r="QDZ55" s="192"/>
      <c r="QEA55" s="192"/>
      <c r="QEB55" s="192"/>
      <c r="QEC55" s="192"/>
      <c r="QED55" s="192"/>
      <c r="QEE55" s="192"/>
      <c r="QEF55" s="192"/>
      <c r="QEG55" s="192"/>
      <c r="QEH55" s="192"/>
      <c r="QEI55" s="192"/>
      <c r="QEJ55" s="192"/>
      <c r="QEK55" s="192"/>
      <c r="QEL55" s="192"/>
      <c r="QEM55" s="192"/>
      <c r="QEN55" s="192"/>
      <c r="QEO55" s="192"/>
      <c r="QEP55" s="192"/>
      <c r="QEQ55" s="192"/>
      <c r="QER55" s="192"/>
      <c r="QES55" s="192"/>
      <c r="QET55" s="192"/>
      <c r="QEU55" s="192"/>
      <c r="QEV55" s="192"/>
      <c r="QEW55" s="192"/>
      <c r="QEX55" s="192"/>
      <c r="QEY55" s="192"/>
      <c r="QEZ55" s="192"/>
      <c r="QFA55" s="192"/>
      <c r="QFB55" s="192"/>
      <c r="QFC55" s="192"/>
      <c r="QFD55" s="192"/>
      <c r="QFE55" s="192"/>
      <c r="QFF55" s="192"/>
      <c r="QFG55" s="192"/>
      <c r="QFH55" s="192"/>
      <c r="QFI55" s="192"/>
      <c r="QFJ55" s="192"/>
      <c r="QFK55" s="192"/>
      <c r="QFL55" s="192"/>
      <c r="QFM55" s="192"/>
      <c r="QFN55" s="192"/>
      <c r="QFO55" s="192"/>
      <c r="QFP55" s="192"/>
      <c r="QFQ55" s="192"/>
      <c r="QFR55" s="192"/>
      <c r="QFS55" s="192"/>
      <c r="QFT55" s="192"/>
      <c r="QFU55" s="192"/>
      <c r="QFV55" s="192"/>
      <c r="QFW55" s="192"/>
      <c r="QFX55" s="192"/>
      <c r="QFY55" s="192"/>
      <c r="QFZ55" s="192"/>
      <c r="QGA55" s="192"/>
      <c r="QGB55" s="192"/>
      <c r="QGC55" s="192"/>
      <c r="QGD55" s="192"/>
      <c r="QGE55" s="192"/>
      <c r="QGF55" s="192"/>
      <c r="QGG55" s="192"/>
      <c r="QGH55" s="192"/>
      <c r="QGI55" s="192"/>
      <c r="QGJ55" s="192"/>
      <c r="QGK55" s="192"/>
      <c r="QGL55" s="192"/>
      <c r="QGM55" s="192"/>
      <c r="QGN55" s="192"/>
      <c r="QGO55" s="192"/>
      <c r="QGP55" s="192"/>
      <c r="QGQ55" s="192"/>
      <c r="QGR55" s="192"/>
      <c r="QGS55" s="192"/>
      <c r="QGT55" s="192"/>
      <c r="QGU55" s="192"/>
      <c r="QGV55" s="192"/>
      <c r="QGW55" s="192"/>
      <c r="QGX55" s="192"/>
      <c r="QGY55" s="192"/>
      <c r="QGZ55" s="192"/>
      <c r="QHA55" s="192"/>
      <c r="QHB55" s="192"/>
      <c r="QHC55" s="192"/>
      <c r="QHD55" s="192"/>
      <c r="QHE55" s="192"/>
      <c r="QHF55" s="192"/>
      <c r="QHG55" s="192"/>
      <c r="QHH55" s="192"/>
      <c r="QHI55" s="192"/>
      <c r="QHJ55" s="192"/>
      <c r="QHK55" s="192"/>
      <c r="QHL55" s="192"/>
      <c r="QHM55" s="192"/>
      <c r="QHN55" s="192"/>
      <c r="QHO55" s="192"/>
      <c r="QHP55" s="192"/>
      <c r="QHQ55" s="192"/>
      <c r="QHR55" s="192"/>
      <c r="QHS55" s="192"/>
      <c r="QHT55" s="192"/>
      <c r="QHU55" s="192"/>
      <c r="QHV55" s="192"/>
      <c r="QHW55" s="192"/>
      <c r="QHX55" s="192"/>
      <c r="QHY55" s="192"/>
      <c r="QHZ55" s="192"/>
      <c r="QIA55" s="192"/>
      <c r="QIB55" s="192"/>
      <c r="QIC55" s="192"/>
      <c r="QID55" s="192"/>
      <c r="QIE55" s="192"/>
      <c r="QIF55" s="192"/>
      <c r="QIG55" s="192"/>
      <c r="QIH55" s="192"/>
      <c r="QII55" s="192"/>
      <c r="QIJ55" s="192"/>
      <c r="QIK55" s="192"/>
      <c r="QIL55" s="192"/>
      <c r="QIM55" s="192"/>
      <c r="QIN55" s="192"/>
      <c r="QIO55" s="192"/>
      <c r="QIP55" s="192"/>
      <c r="QIQ55" s="192"/>
      <c r="QIR55" s="192"/>
      <c r="QIS55" s="192"/>
      <c r="QIT55" s="192"/>
      <c r="QIU55" s="192"/>
      <c r="QIV55" s="192"/>
      <c r="QIW55" s="192"/>
      <c r="QIX55" s="192"/>
      <c r="QIY55" s="192"/>
      <c r="QIZ55" s="192"/>
      <c r="QJA55" s="192"/>
      <c r="QJB55" s="192"/>
      <c r="QJC55" s="192"/>
      <c r="QJD55" s="192"/>
      <c r="QJE55" s="192"/>
      <c r="QJF55" s="192"/>
      <c r="QJG55" s="192"/>
      <c r="QJH55" s="192"/>
      <c r="QJI55" s="192"/>
      <c r="QJJ55" s="192"/>
      <c r="QJK55" s="192"/>
      <c r="QJL55" s="192"/>
      <c r="QJM55" s="192"/>
      <c r="QJN55" s="192"/>
      <c r="QJO55" s="192"/>
      <c r="QJP55" s="192"/>
      <c r="QJQ55" s="192"/>
      <c r="QJR55" s="192"/>
      <c r="QJS55" s="192"/>
      <c r="QJT55" s="192"/>
      <c r="QJU55" s="192"/>
      <c r="QJV55" s="192"/>
      <c r="QJW55" s="192"/>
      <c r="QJX55" s="192"/>
      <c r="QJY55" s="192"/>
      <c r="QJZ55" s="192"/>
      <c r="QKA55" s="192"/>
      <c r="QKB55" s="192"/>
      <c r="QKC55" s="192"/>
      <c r="QKD55" s="192"/>
      <c r="QKE55" s="192"/>
      <c r="QKF55" s="192"/>
      <c r="QKG55" s="192"/>
      <c r="QKH55" s="192"/>
      <c r="QKI55" s="192"/>
      <c r="QKJ55" s="192"/>
      <c r="QKK55" s="192"/>
      <c r="QKL55" s="192"/>
      <c r="QKM55" s="192"/>
      <c r="QKN55" s="192"/>
      <c r="QKO55" s="192"/>
      <c r="QKP55" s="192"/>
      <c r="QKQ55" s="192"/>
      <c r="QKR55" s="192"/>
      <c r="QKS55" s="192"/>
      <c r="QKT55" s="192"/>
      <c r="QKU55" s="192"/>
      <c r="QKV55" s="192"/>
      <c r="QKW55" s="192"/>
      <c r="QKX55" s="192"/>
      <c r="QKY55" s="192"/>
      <c r="QKZ55" s="192"/>
      <c r="QLA55" s="192"/>
      <c r="QLB55" s="192"/>
      <c r="QLC55" s="192"/>
      <c r="QLD55" s="192"/>
      <c r="QLE55" s="192"/>
      <c r="QLF55" s="192"/>
      <c r="QLG55" s="192"/>
      <c r="QLH55" s="192"/>
      <c r="QLI55" s="192"/>
      <c r="QLJ55" s="192"/>
      <c r="QLK55" s="192"/>
      <c r="QLL55" s="192"/>
      <c r="QLM55" s="192"/>
      <c r="QLN55" s="192"/>
      <c r="QLO55" s="192"/>
      <c r="QLP55" s="192"/>
      <c r="QLQ55" s="192"/>
      <c r="QLR55" s="192"/>
      <c r="QLS55" s="192"/>
      <c r="QLT55" s="192"/>
      <c r="QLU55" s="192"/>
      <c r="QLV55" s="192"/>
      <c r="QLW55" s="192"/>
      <c r="QLX55" s="192"/>
      <c r="QLY55" s="192"/>
      <c r="QLZ55" s="192"/>
      <c r="QMA55" s="192"/>
      <c r="QMB55" s="192"/>
      <c r="QMC55" s="192"/>
      <c r="QMD55" s="192"/>
      <c r="QME55" s="192"/>
      <c r="QMF55" s="192"/>
      <c r="QMG55" s="192"/>
      <c r="QMH55" s="192"/>
      <c r="QMI55" s="192"/>
      <c r="QMJ55" s="192"/>
      <c r="QMK55" s="192"/>
      <c r="QML55" s="192"/>
      <c r="QMM55" s="192"/>
      <c r="QMN55" s="192"/>
      <c r="QMO55" s="192"/>
      <c r="QMP55" s="192"/>
      <c r="QMQ55" s="192"/>
      <c r="QMR55" s="192"/>
      <c r="QMS55" s="192"/>
      <c r="QMT55" s="192"/>
      <c r="QMU55" s="192"/>
      <c r="QMV55" s="192"/>
      <c r="QMW55" s="192"/>
      <c r="QMX55" s="192"/>
      <c r="QMY55" s="192"/>
      <c r="QMZ55" s="192"/>
      <c r="QNA55" s="192"/>
      <c r="QNB55" s="192"/>
      <c r="QNC55" s="192"/>
      <c r="QND55" s="192"/>
      <c r="QNE55" s="192"/>
      <c r="QNF55" s="192"/>
      <c r="QNG55" s="192"/>
      <c r="QNH55" s="192"/>
      <c r="QNI55" s="192"/>
      <c r="QNJ55" s="192"/>
      <c r="QNK55" s="192"/>
      <c r="QNL55" s="192"/>
      <c r="QNM55" s="192"/>
      <c r="QNN55" s="192"/>
      <c r="QNO55" s="192"/>
      <c r="QNP55" s="192"/>
      <c r="QNQ55" s="192"/>
      <c r="QNR55" s="192"/>
      <c r="QNS55" s="192"/>
      <c r="QNT55" s="192"/>
      <c r="QNU55" s="192"/>
      <c r="QNV55" s="192"/>
      <c r="QNW55" s="192"/>
      <c r="QNX55" s="192"/>
      <c r="QNY55" s="192"/>
      <c r="QNZ55" s="192"/>
      <c r="QOA55" s="192"/>
      <c r="QOB55" s="192"/>
      <c r="QOC55" s="192"/>
      <c r="QOD55" s="192"/>
      <c r="QOE55" s="192"/>
      <c r="QOF55" s="192"/>
      <c r="QOG55" s="192"/>
      <c r="QOH55" s="192"/>
      <c r="QOI55" s="192"/>
      <c r="QOJ55" s="192"/>
      <c r="QOK55" s="192"/>
      <c r="QOL55" s="192"/>
      <c r="QOM55" s="192"/>
      <c r="QON55" s="192"/>
      <c r="QOO55" s="192"/>
      <c r="QOP55" s="192"/>
      <c r="QOQ55" s="192"/>
      <c r="QOR55" s="192"/>
      <c r="QOS55" s="192"/>
      <c r="QOT55" s="192"/>
      <c r="QOU55" s="192"/>
      <c r="QOV55" s="192"/>
      <c r="QOW55" s="192"/>
      <c r="QOX55" s="192"/>
      <c r="QOY55" s="192"/>
      <c r="QOZ55" s="192"/>
      <c r="QPA55" s="192"/>
      <c r="QPB55" s="192"/>
      <c r="QPC55" s="192"/>
      <c r="QPD55" s="192"/>
      <c r="QPE55" s="192"/>
      <c r="QPF55" s="192"/>
      <c r="QPG55" s="192"/>
      <c r="QPH55" s="192"/>
      <c r="QPI55" s="192"/>
      <c r="QPJ55" s="192"/>
      <c r="QPK55" s="192"/>
      <c r="QPL55" s="192"/>
      <c r="QPM55" s="192"/>
      <c r="QPN55" s="192"/>
      <c r="QPO55" s="192"/>
      <c r="QPP55" s="192"/>
      <c r="QPQ55" s="192"/>
      <c r="QPR55" s="192"/>
      <c r="QPS55" s="192"/>
      <c r="QPT55" s="192"/>
      <c r="QPU55" s="192"/>
      <c r="QPV55" s="192"/>
      <c r="QPW55" s="192"/>
      <c r="QPX55" s="192"/>
      <c r="QPY55" s="192"/>
      <c r="QPZ55" s="192"/>
      <c r="QQA55" s="192"/>
      <c r="QQB55" s="192"/>
      <c r="QQC55" s="192"/>
      <c r="QQD55" s="192"/>
      <c r="QQE55" s="192"/>
      <c r="QQF55" s="192"/>
      <c r="QQG55" s="192"/>
      <c r="QQH55" s="192"/>
      <c r="QQI55" s="192"/>
      <c r="QQJ55" s="192"/>
      <c r="QQK55" s="192"/>
      <c r="QQL55" s="192"/>
      <c r="QQM55" s="192"/>
      <c r="QQN55" s="192"/>
      <c r="QQO55" s="192"/>
      <c r="QQP55" s="192"/>
      <c r="QQQ55" s="192"/>
      <c r="QQR55" s="192"/>
      <c r="QQS55" s="192"/>
      <c r="QQT55" s="192"/>
      <c r="QQU55" s="192"/>
      <c r="QQV55" s="192"/>
      <c r="QQW55" s="192"/>
      <c r="QQX55" s="192"/>
      <c r="QQY55" s="192"/>
      <c r="QQZ55" s="192"/>
      <c r="QRA55" s="192"/>
      <c r="QRB55" s="192"/>
      <c r="QRC55" s="192"/>
      <c r="QRD55" s="192"/>
      <c r="QRE55" s="192"/>
      <c r="QRF55" s="192"/>
      <c r="QRG55" s="192"/>
      <c r="QRH55" s="192"/>
      <c r="QRI55" s="192"/>
      <c r="QRJ55" s="192"/>
      <c r="QRK55" s="192"/>
      <c r="QRL55" s="192"/>
      <c r="QRM55" s="192"/>
      <c r="QRN55" s="192"/>
      <c r="QRO55" s="192"/>
      <c r="QRP55" s="192"/>
      <c r="QRQ55" s="192"/>
      <c r="QRR55" s="192"/>
      <c r="QRS55" s="192"/>
      <c r="QRT55" s="192"/>
      <c r="QRU55" s="192"/>
      <c r="QRV55" s="192"/>
      <c r="QRW55" s="192"/>
      <c r="QRX55" s="192"/>
      <c r="QRY55" s="192"/>
      <c r="QRZ55" s="192"/>
      <c r="QSA55" s="192"/>
      <c r="QSB55" s="192"/>
      <c r="QSC55" s="192"/>
      <c r="QSD55" s="192"/>
      <c r="QSE55" s="192"/>
      <c r="QSF55" s="192"/>
      <c r="QSG55" s="192"/>
      <c r="QSH55" s="192"/>
      <c r="QSI55" s="192"/>
      <c r="QSJ55" s="192"/>
      <c r="QSK55" s="192"/>
      <c r="QSL55" s="192"/>
      <c r="QSM55" s="192"/>
      <c r="QSN55" s="192"/>
      <c r="QSO55" s="192"/>
      <c r="QSP55" s="192"/>
      <c r="QSQ55" s="192"/>
      <c r="QSR55" s="192"/>
      <c r="QSS55" s="192"/>
      <c r="QST55" s="192"/>
      <c r="QSU55" s="192"/>
      <c r="QSV55" s="192"/>
      <c r="QSW55" s="192"/>
      <c r="QSX55" s="192"/>
      <c r="QSY55" s="192"/>
      <c r="QSZ55" s="192"/>
      <c r="QTA55" s="192"/>
      <c r="QTB55" s="192"/>
      <c r="QTC55" s="192"/>
      <c r="QTD55" s="192"/>
      <c r="QTE55" s="192"/>
      <c r="QTF55" s="192"/>
      <c r="QTG55" s="192"/>
      <c r="QTH55" s="192"/>
      <c r="QTI55" s="192"/>
      <c r="QTJ55" s="192"/>
      <c r="QTK55" s="192"/>
      <c r="QTL55" s="192"/>
      <c r="QTM55" s="192"/>
      <c r="QTN55" s="192"/>
      <c r="QTO55" s="192"/>
      <c r="QTP55" s="192"/>
      <c r="QTQ55" s="192"/>
      <c r="QTR55" s="192"/>
      <c r="QTS55" s="192"/>
      <c r="QTT55" s="192"/>
      <c r="QTU55" s="192"/>
      <c r="QTV55" s="192"/>
      <c r="QTW55" s="192"/>
      <c r="QTX55" s="192"/>
      <c r="QTY55" s="192"/>
      <c r="QTZ55" s="192"/>
      <c r="QUA55" s="192"/>
      <c r="QUB55" s="192"/>
      <c r="QUC55" s="192"/>
      <c r="QUD55" s="192"/>
      <c r="QUE55" s="192"/>
      <c r="QUF55" s="192"/>
      <c r="QUG55" s="192"/>
      <c r="QUH55" s="192"/>
      <c r="QUI55" s="192"/>
      <c r="QUJ55" s="192"/>
      <c r="QUK55" s="192"/>
      <c r="QUL55" s="192"/>
      <c r="QUM55" s="192"/>
      <c r="QUN55" s="192"/>
      <c r="QUO55" s="192"/>
      <c r="QUP55" s="192"/>
      <c r="QUQ55" s="192"/>
      <c r="QUR55" s="192"/>
      <c r="QUS55" s="192"/>
      <c r="QUT55" s="192"/>
      <c r="QUU55" s="192"/>
      <c r="QUV55" s="192"/>
      <c r="QUW55" s="192"/>
      <c r="QUX55" s="192"/>
      <c r="QUY55" s="192"/>
      <c r="QUZ55" s="192"/>
      <c r="QVA55" s="192"/>
      <c r="QVB55" s="192"/>
      <c r="QVC55" s="192"/>
      <c r="QVD55" s="192"/>
      <c r="QVE55" s="192"/>
      <c r="QVF55" s="192"/>
      <c r="QVG55" s="192"/>
      <c r="QVH55" s="192"/>
      <c r="QVI55" s="192"/>
      <c r="QVJ55" s="192"/>
      <c r="QVK55" s="192"/>
      <c r="QVL55" s="192"/>
      <c r="QVM55" s="192"/>
      <c r="QVN55" s="192"/>
      <c r="QVO55" s="192"/>
      <c r="QVP55" s="192"/>
      <c r="QVQ55" s="192"/>
      <c r="QVR55" s="192"/>
      <c r="QVS55" s="192"/>
      <c r="QVT55" s="192"/>
      <c r="QVU55" s="192"/>
      <c r="QVV55" s="192"/>
      <c r="QVW55" s="192"/>
      <c r="QVX55" s="192"/>
      <c r="QVY55" s="192"/>
      <c r="QVZ55" s="192"/>
      <c r="QWA55" s="192"/>
      <c r="QWB55" s="192"/>
      <c r="QWC55" s="192"/>
      <c r="QWD55" s="192"/>
      <c r="QWE55" s="192"/>
      <c r="QWF55" s="192"/>
      <c r="QWG55" s="192"/>
      <c r="QWH55" s="192"/>
      <c r="QWI55" s="192"/>
      <c r="QWJ55" s="192"/>
      <c r="QWK55" s="192"/>
      <c r="QWL55" s="192"/>
      <c r="QWM55" s="192"/>
      <c r="QWN55" s="192"/>
      <c r="QWO55" s="192"/>
      <c r="QWP55" s="192"/>
      <c r="QWQ55" s="192"/>
      <c r="QWR55" s="192"/>
      <c r="QWS55" s="192"/>
      <c r="QWT55" s="192"/>
      <c r="QWU55" s="192"/>
      <c r="QWV55" s="192"/>
      <c r="QWW55" s="192"/>
      <c r="QWX55" s="192"/>
      <c r="QWY55" s="192"/>
      <c r="QWZ55" s="192"/>
      <c r="QXA55" s="192"/>
      <c r="QXB55" s="192"/>
      <c r="QXC55" s="192"/>
      <c r="QXD55" s="192"/>
      <c r="QXE55" s="192"/>
      <c r="QXF55" s="192"/>
      <c r="QXG55" s="192"/>
      <c r="QXH55" s="192"/>
      <c r="QXI55" s="192"/>
      <c r="QXJ55" s="192"/>
      <c r="QXK55" s="192"/>
      <c r="QXL55" s="192"/>
      <c r="QXM55" s="192"/>
      <c r="QXN55" s="192"/>
      <c r="QXO55" s="192"/>
      <c r="QXP55" s="192"/>
      <c r="QXQ55" s="192"/>
      <c r="QXR55" s="192"/>
      <c r="QXS55" s="192"/>
      <c r="QXT55" s="192"/>
      <c r="QXU55" s="192"/>
      <c r="QXV55" s="192"/>
      <c r="QXW55" s="192"/>
      <c r="QXX55" s="192"/>
      <c r="QXY55" s="192"/>
      <c r="QXZ55" s="192"/>
      <c r="QYA55" s="192"/>
      <c r="QYB55" s="192"/>
      <c r="QYC55" s="192"/>
      <c r="QYD55" s="192"/>
      <c r="QYE55" s="192"/>
      <c r="QYF55" s="192"/>
      <c r="QYG55" s="192"/>
      <c r="QYH55" s="192"/>
      <c r="QYI55" s="192"/>
      <c r="QYJ55" s="192"/>
      <c r="QYK55" s="192"/>
      <c r="QYL55" s="192"/>
      <c r="QYM55" s="192"/>
      <c r="QYN55" s="192"/>
      <c r="QYO55" s="192"/>
      <c r="QYP55" s="192"/>
      <c r="QYQ55" s="192"/>
      <c r="QYR55" s="192"/>
      <c r="QYS55" s="192"/>
      <c r="QYT55" s="192"/>
      <c r="QYU55" s="192"/>
      <c r="QYV55" s="192"/>
      <c r="QYW55" s="192"/>
      <c r="QYX55" s="192"/>
      <c r="QYY55" s="192"/>
      <c r="QYZ55" s="192"/>
      <c r="QZA55" s="192"/>
      <c r="QZB55" s="192"/>
      <c r="QZC55" s="192"/>
      <c r="QZD55" s="192"/>
      <c r="QZE55" s="192"/>
      <c r="QZF55" s="192"/>
      <c r="QZG55" s="192"/>
      <c r="QZH55" s="192"/>
      <c r="QZI55" s="192"/>
      <c r="QZJ55" s="192"/>
      <c r="QZK55" s="192"/>
      <c r="QZL55" s="192"/>
      <c r="QZM55" s="192"/>
      <c r="QZN55" s="192"/>
      <c r="QZO55" s="192"/>
      <c r="QZP55" s="192"/>
      <c r="QZQ55" s="192"/>
      <c r="QZR55" s="192"/>
      <c r="QZS55" s="192"/>
      <c r="QZT55" s="192"/>
      <c r="QZU55" s="192"/>
      <c r="QZV55" s="192"/>
      <c r="QZW55" s="192"/>
      <c r="QZX55" s="192"/>
      <c r="QZY55" s="192"/>
      <c r="QZZ55" s="192"/>
      <c r="RAA55" s="192"/>
      <c r="RAB55" s="192"/>
      <c r="RAC55" s="192"/>
      <c r="RAD55" s="192"/>
      <c r="RAE55" s="192"/>
      <c r="RAF55" s="192"/>
      <c r="RAG55" s="192"/>
      <c r="RAH55" s="192"/>
      <c r="RAI55" s="192"/>
      <c r="RAJ55" s="192"/>
      <c r="RAK55" s="192"/>
      <c r="RAL55" s="192"/>
      <c r="RAM55" s="192"/>
      <c r="RAN55" s="192"/>
      <c r="RAO55" s="192"/>
      <c r="RAP55" s="192"/>
      <c r="RAQ55" s="192"/>
      <c r="RAR55" s="192"/>
      <c r="RAS55" s="192"/>
      <c r="RAT55" s="192"/>
      <c r="RAU55" s="192"/>
      <c r="RAV55" s="192"/>
      <c r="RAW55" s="192"/>
      <c r="RAX55" s="192"/>
      <c r="RAY55" s="192"/>
      <c r="RAZ55" s="192"/>
      <c r="RBA55" s="192"/>
      <c r="RBB55" s="192"/>
      <c r="RBC55" s="192"/>
      <c r="RBD55" s="192"/>
      <c r="RBE55" s="192"/>
      <c r="RBF55" s="192"/>
      <c r="RBG55" s="192"/>
      <c r="RBH55" s="192"/>
      <c r="RBI55" s="192"/>
      <c r="RBJ55" s="192"/>
      <c r="RBK55" s="192"/>
      <c r="RBL55" s="192"/>
      <c r="RBM55" s="192"/>
      <c r="RBN55" s="192"/>
      <c r="RBO55" s="192"/>
      <c r="RBP55" s="192"/>
      <c r="RBQ55" s="192"/>
      <c r="RBR55" s="192"/>
      <c r="RBS55" s="192"/>
      <c r="RBT55" s="192"/>
      <c r="RBU55" s="192"/>
      <c r="RBV55" s="192"/>
      <c r="RBW55" s="192"/>
      <c r="RBX55" s="192"/>
      <c r="RBY55" s="192"/>
      <c r="RBZ55" s="192"/>
      <c r="RCA55" s="192"/>
      <c r="RCB55" s="192"/>
      <c r="RCC55" s="192"/>
      <c r="RCD55" s="192"/>
      <c r="RCE55" s="192"/>
      <c r="RCF55" s="192"/>
      <c r="RCG55" s="192"/>
      <c r="RCH55" s="192"/>
      <c r="RCI55" s="192"/>
      <c r="RCJ55" s="192"/>
      <c r="RCK55" s="192"/>
      <c r="RCL55" s="192"/>
      <c r="RCM55" s="192"/>
      <c r="RCN55" s="192"/>
      <c r="RCO55" s="192"/>
      <c r="RCP55" s="192"/>
      <c r="RCQ55" s="192"/>
      <c r="RCR55" s="192"/>
      <c r="RCS55" s="192"/>
      <c r="RCT55" s="192"/>
      <c r="RCU55" s="192"/>
      <c r="RCV55" s="192"/>
      <c r="RCW55" s="192"/>
      <c r="RCX55" s="192"/>
      <c r="RCY55" s="192"/>
      <c r="RCZ55" s="192"/>
      <c r="RDA55" s="192"/>
      <c r="RDB55" s="192"/>
      <c r="RDC55" s="192"/>
      <c r="RDD55" s="192"/>
      <c r="RDE55" s="192"/>
      <c r="RDF55" s="192"/>
      <c r="RDG55" s="192"/>
      <c r="RDH55" s="192"/>
      <c r="RDI55" s="192"/>
      <c r="RDJ55" s="192"/>
      <c r="RDK55" s="192"/>
      <c r="RDL55" s="192"/>
      <c r="RDM55" s="192"/>
      <c r="RDN55" s="192"/>
      <c r="RDO55" s="192"/>
      <c r="RDP55" s="192"/>
      <c r="RDQ55" s="192"/>
      <c r="RDR55" s="192"/>
      <c r="RDS55" s="192"/>
      <c r="RDT55" s="192"/>
      <c r="RDU55" s="192"/>
      <c r="RDV55" s="192"/>
      <c r="RDW55" s="192"/>
      <c r="RDX55" s="192"/>
      <c r="RDY55" s="192"/>
      <c r="RDZ55" s="192"/>
      <c r="REA55" s="192"/>
      <c r="REB55" s="192"/>
      <c r="REC55" s="192"/>
      <c r="RED55" s="192"/>
      <c r="REE55" s="192"/>
      <c r="REF55" s="192"/>
      <c r="REG55" s="192"/>
      <c r="REH55" s="192"/>
      <c r="REI55" s="192"/>
      <c r="REJ55" s="192"/>
      <c r="REK55" s="192"/>
      <c r="REL55" s="192"/>
      <c r="REM55" s="192"/>
      <c r="REN55" s="192"/>
      <c r="REO55" s="192"/>
      <c r="REP55" s="192"/>
      <c r="REQ55" s="192"/>
      <c r="RER55" s="192"/>
      <c r="RES55" s="192"/>
      <c r="RET55" s="192"/>
      <c r="REU55" s="192"/>
      <c r="REV55" s="192"/>
      <c r="REW55" s="192"/>
      <c r="REX55" s="192"/>
      <c r="REY55" s="192"/>
      <c r="REZ55" s="192"/>
      <c r="RFA55" s="192"/>
      <c r="RFB55" s="192"/>
      <c r="RFC55" s="192"/>
      <c r="RFD55" s="192"/>
      <c r="RFE55" s="192"/>
      <c r="RFF55" s="192"/>
      <c r="RFG55" s="192"/>
      <c r="RFH55" s="192"/>
      <c r="RFI55" s="192"/>
      <c r="RFJ55" s="192"/>
      <c r="RFK55" s="192"/>
      <c r="RFL55" s="192"/>
      <c r="RFM55" s="192"/>
      <c r="RFN55" s="192"/>
      <c r="RFO55" s="192"/>
      <c r="RFP55" s="192"/>
      <c r="RFQ55" s="192"/>
      <c r="RFR55" s="192"/>
      <c r="RFS55" s="192"/>
      <c r="RFT55" s="192"/>
      <c r="RFU55" s="192"/>
      <c r="RFV55" s="192"/>
      <c r="RFW55" s="192"/>
      <c r="RFX55" s="192"/>
      <c r="RFY55" s="192"/>
      <c r="RFZ55" s="192"/>
      <c r="RGA55" s="192"/>
      <c r="RGB55" s="192"/>
      <c r="RGC55" s="192"/>
      <c r="RGD55" s="192"/>
      <c r="RGE55" s="192"/>
      <c r="RGF55" s="192"/>
      <c r="RGG55" s="192"/>
      <c r="RGH55" s="192"/>
      <c r="RGI55" s="192"/>
      <c r="RGJ55" s="192"/>
      <c r="RGK55" s="192"/>
      <c r="RGL55" s="192"/>
      <c r="RGM55" s="192"/>
      <c r="RGN55" s="192"/>
      <c r="RGO55" s="192"/>
      <c r="RGP55" s="192"/>
      <c r="RGQ55" s="192"/>
      <c r="RGR55" s="192"/>
      <c r="RGS55" s="192"/>
      <c r="RGT55" s="192"/>
      <c r="RGU55" s="192"/>
      <c r="RGV55" s="192"/>
      <c r="RGW55" s="192"/>
      <c r="RGX55" s="192"/>
      <c r="RGY55" s="192"/>
      <c r="RGZ55" s="192"/>
      <c r="RHA55" s="192"/>
      <c r="RHB55" s="192"/>
      <c r="RHC55" s="192"/>
      <c r="RHD55" s="192"/>
      <c r="RHE55" s="192"/>
      <c r="RHF55" s="192"/>
      <c r="RHG55" s="192"/>
      <c r="RHH55" s="192"/>
      <c r="RHI55" s="192"/>
      <c r="RHJ55" s="192"/>
      <c r="RHK55" s="192"/>
      <c r="RHL55" s="192"/>
      <c r="RHM55" s="192"/>
      <c r="RHN55" s="192"/>
      <c r="RHO55" s="192"/>
      <c r="RHP55" s="192"/>
      <c r="RHQ55" s="192"/>
      <c r="RHR55" s="192"/>
      <c r="RHS55" s="192"/>
      <c r="RHT55" s="192"/>
      <c r="RHU55" s="192"/>
      <c r="RHV55" s="192"/>
      <c r="RHW55" s="192"/>
      <c r="RHX55" s="192"/>
      <c r="RHY55" s="192"/>
      <c r="RHZ55" s="192"/>
      <c r="RIA55" s="192"/>
      <c r="RIB55" s="192"/>
      <c r="RIC55" s="192"/>
      <c r="RID55" s="192"/>
      <c r="RIE55" s="192"/>
      <c r="RIF55" s="192"/>
      <c r="RIG55" s="192"/>
      <c r="RIH55" s="192"/>
      <c r="RII55" s="192"/>
      <c r="RIJ55" s="192"/>
      <c r="RIK55" s="192"/>
      <c r="RIL55" s="192"/>
      <c r="RIM55" s="192"/>
      <c r="RIN55" s="192"/>
      <c r="RIO55" s="192"/>
      <c r="RIP55" s="192"/>
      <c r="RIQ55" s="192"/>
      <c r="RIR55" s="192"/>
      <c r="RIS55" s="192"/>
      <c r="RIT55" s="192"/>
      <c r="RIU55" s="192"/>
      <c r="RIV55" s="192"/>
      <c r="RIW55" s="192"/>
      <c r="RIX55" s="192"/>
      <c r="RIY55" s="192"/>
      <c r="RIZ55" s="192"/>
      <c r="RJA55" s="192"/>
      <c r="RJB55" s="192"/>
      <c r="RJC55" s="192"/>
      <c r="RJD55" s="192"/>
      <c r="RJE55" s="192"/>
      <c r="RJF55" s="192"/>
      <c r="RJG55" s="192"/>
      <c r="RJH55" s="192"/>
      <c r="RJI55" s="192"/>
      <c r="RJJ55" s="192"/>
      <c r="RJK55" s="192"/>
      <c r="RJL55" s="192"/>
      <c r="RJM55" s="192"/>
      <c r="RJN55" s="192"/>
      <c r="RJO55" s="192"/>
      <c r="RJP55" s="192"/>
      <c r="RJQ55" s="192"/>
      <c r="RJR55" s="192"/>
      <c r="RJS55" s="192"/>
      <c r="RJT55" s="192"/>
      <c r="RJU55" s="192"/>
      <c r="RJV55" s="192"/>
      <c r="RJW55" s="192"/>
      <c r="RJX55" s="192"/>
      <c r="RJY55" s="192"/>
      <c r="RJZ55" s="192"/>
      <c r="RKA55" s="192"/>
      <c r="RKB55" s="192"/>
      <c r="RKC55" s="192"/>
      <c r="RKD55" s="192"/>
      <c r="RKE55" s="192"/>
      <c r="RKF55" s="192"/>
      <c r="RKG55" s="192"/>
      <c r="RKH55" s="192"/>
      <c r="RKI55" s="192"/>
      <c r="RKJ55" s="192"/>
      <c r="RKK55" s="192"/>
      <c r="RKL55" s="192"/>
      <c r="RKM55" s="192"/>
      <c r="RKN55" s="192"/>
      <c r="RKO55" s="192"/>
      <c r="RKP55" s="192"/>
      <c r="RKQ55" s="192"/>
      <c r="RKR55" s="192"/>
      <c r="RKS55" s="192"/>
      <c r="RKT55" s="192"/>
      <c r="RKU55" s="192"/>
      <c r="RKV55" s="192"/>
      <c r="RKW55" s="192"/>
      <c r="RKX55" s="192"/>
      <c r="RKY55" s="192"/>
      <c r="RKZ55" s="192"/>
      <c r="RLA55" s="192"/>
      <c r="RLB55" s="192"/>
      <c r="RLC55" s="192"/>
      <c r="RLD55" s="192"/>
      <c r="RLE55" s="192"/>
      <c r="RLF55" s="192"/>
      <c r="RLG55" s="192"/>
      <c r="RLH55" s="192"/>
      <c r="RLI55" s="192"/>
      <c r="RLJ55" s="192"/>
      <c r="RLK55" s="192"/>
      <c r="RLL55" s="192"/>
      <c r="RLM55" s="192"/>
      <c r="RLN55" s="192"/>
      <c r="RLO55" s="192"/>
      <c r="RLP55" s="192"/>
      <c r="RLQ55" s="192"/>
      <c r="RLR55" s="192"/>
      <c r="RLS55" s="192"/>
      <c r="RLT55" s="192"/>
      <c r="RLU55" s="192"/>
      <c r="RLV55" s="192"/>
      <c r="RLW55" s="192"/>
      <c r="RLX55" s="192"/>
      <c r="RLY55" s="192"/>
      <c r="RLZ55" s="192"/>
      <c r="RMA55" s="192"/>
      <c r="RMB55" s="192"/>
      <c r="RMC55" s="192"/>
      <c r="RMD55" s="192"/>
      <c r="RME55" s="192"/>
      <c r="RMF55" s="192"/>
      <c r="RMG55" s="192"/>
      <c r="RMH55" s="192"/>
      <c r="RMI55" s="192"/>
      <c r="RMJ55" s="192"/>
      <c r="RMK55" s="192"/>
      <c r="RML55" s="192"/>
      <c r="RMM55" s="192"/>
      <c r="RMN55" s="192"/>
      <c r="RMO55" s="192"/>
      <c r="RMP55" s="192"/>
      <c r="RMQ55" s="192"/>
      <c r="RMR55" s="192"/>
      <c r="RMS55" s="192"/>
      <c r="RMT55" s="192"/>
      <c r="RMU55" s="192"/>
      <c r="RMV55" s="192"/>
      <c r="RMW55" s="192"/>
      <c r="RMX55" s="192"/>
      <c r="RMY55" s="192"/>
      <c r="RMZ55" s="192"/>
      <c r="RNA55" s="192"/>
      <c r="RNB55" s="192"/>
      <c r="RNC55" s="192"/>
      <c r="RND55" s="192"/>
      <c r="RNE55" s="192"/>
      <c r="RNF55" s="192"/>
      <c r="RNG55" s="192"/>
      <c r="RNH55" s="192"/>
      <c r="RNI55" s="192"/>
      <c r="RNJ55" s="192"/>
      <c r="RNK55" s="192"/>
      <c r="RNL55" s="192"/>
      <c r="RNM55" s="192"/>
      <c r="RNN55" s="192"/>
      <c r="RNO55" s="192"/>
      <c r="RNP55" s="192"/>
      <c r="RNQ55" s="192"/>
      <c r="RNR55" s="192"/>
      <c r="RNS55" s="192"/>
      <c r="RNT55" s="192"/>
      <c r="RNU55" s="192"/>
      <c r="RNV55" s="192"/>
      <c r="RNW55" s="192"/>
      <c r="RNX55" s="192"/>
      <c r="RNY55" s="192"/>
      <c r="RNZ55" s="192"/>
      <c r="ROA55" s="192"/>
      <c r="ROB55" s="192"/>
      <c r="ROC55" s="192"/>
      <c r="ROD55" s="192"/>
      <c r="ROE55" s="192"/>
      <c r="ROF55" s="192"/>
      <c r="ROG55" s="192"/>
      <c r="ROH55" s="192"/>
      <c r="ROI55" s="192"/>
      <c r="ROJ55" s="192"/>
      <c r="ROK55" s="192"/>
      <c r="ROL55" s="192"/>
      <c r="ROM55" s="192"/>
      <c r="RON55" s="192"/>
      <c r="ROO55" s="192"/>
      <c r="ROP55" s="192"/>
      <c r="ROQ55" s="192"/>
      <c r="ROR55" s="192"/>
      <c r="ROS55" s="192"/>
      <c r="ROT55" s="192"/>
      <c r="ROU55" s="192"/>
      <c r="ROV55" s="192"/>
      <c r="ROW55" s="192"/>
      <c r="ROX55" s="192"/>
      <c r="ROY55" s="192"/>
      <c r="ROZ55" s="192"/>
      <c r="RPA55" s="192"/>
      <c r="RPB55" s="192"/>
      <c r="RPC55" s="192"/>
      <c r="RPD55" s="192"/>
      <c r="RPE55" s="192"/>
      <c r="RPF55" s="192"/>
      <c r="RPG55" s="192"/>
      <c r="RPH55" s="192"/>
      <c r="RPI55" s="192"/>
      <c r="RPJ55" s="192"/>
      <c r="RPK55" s="192"/>
      <c r="RPL55" s="192"/>
      <c r="RPM55" s="192"/>
      <c r="RPN55" s="192"/>
      <c r="RPO55" s="192"/>
      <c r="RPP55" s="192"/>
      <c r="RPQ55" s="192"/>
      <c r="RPR55" s="192"/>
      <c r="RPS55" s="192"/>
      <c r="RPT55" s="192"/>
      <c r="RPU55" s="192"/>
      <c r="RPV55" s="192"/>
      <c r="RPW55" s="192"/>
      <c r="RPX55" s="192"/>
      <c r="RPY55" s="192"/>
      <c r="RPZ55" s="192"/>
      <c r="RQA55" s="192"/>
      <c r="RQB55" s="192"/>
      <c r="RQC55" s="192"/>
      <c r="RQD55" s="192"/>
      <c r="RQE55" s="192"/>
      <c r="RQF55" s="192"/>
      <c r="RQG55" s="192"/>
      <c r="RQH55" s="192"/>
      <c r="RQI55" s="192"/>
      <c r="RQJ55" s="192"/>
      <c r="RQK55" s="192"/>
      <c r="RQL55" s="192"/>
      <c r="RQM55" s="192"/>
      <c r="RQN55" s="192"/>
      <c r="RQO55" s="192"/>
      <c r="RQP55" s="192"/>
      <c r="RQQ55" s="192"/>
      <c r="RQR55" s="192"/>
      <c r="RQS55" s="192"/>
      <c r="RQT55" s="192"/>
      <c r="RQU55" s="192"/>
      <c r="RQV55" s="192"/>
      <c r="RQW55" s="192"/>
      <c r="RQX55" s="192"/>
      <c r="RQY55" s="192"/>
      <c r="RQZ55" s="192"/>
      <c r="RRA55" s="192"/>
      <c r="RRB55" s="192"/>
      <c r="RRC55" s="192"/>
      <c r="RRD55" s="192"/>
      <c r="RRE55" s="192"/>
      <c r="RRF55" s="192"/>
      <c r="RRG55" s="192"/>
      <c r="RRH55" s="192"/>
      <c r="RRI55" s="192"/>
      <c r="RRJ55" s="192"/>
      <c r="RRK55" s="192"/>
      <c r="RRL55" s="192"/>
      <c r="RRM55" s="192"/>
      <c r="RRN55" s="192"/>
      <c r="RRO55" s="192"/>
      <c r="RRP55" s="192"/>
      <c r="RRQ55" s="192"/>
      <c r="RRR55" s="192"/>
      <c r="RRS55" s="192"/>
      <c r="RRT55" s="192"/>
      <c r="RRU55" s="192"/>
      <c r="RRV55" s="192"/>
      <c r="RRW55" s="192"/>
      <c r="RRX55" s="192"/>
      <c r="RRY55" s="192"/>
      <c r="RRZ55" s="192"/>
      <c r="RSA55" s="192"/>
      <c r="RSB55" s="192"/>
      <c r="RSC55" s="192"/>
      <c r="RSD55" s="192"/>
      <c r="RSE55" s="192"/>
      <c r="RSF55" s="192"/>
      <c r="RSG55" s="192"/>
      <c r="RSH55" s="192"/>
      <c r="RSI55" s="192"/>
      <c r="RSJ55" s="192"/>
      <c r="RSK55" s="192"/>
      <c r="RSL55" s="192"/>
      <c r="RSM55" s="192"/>
      <c r="RSN55" s="192"/>
      <c r="RSO55" s="192"/>
      <c r="RSP55" s="192"/>
      <c r="RSQ55" s="192"/>
      <c r="RSR55" s="192"/>
      <c r="RSS55" s="192"/>
      <c r="RST55" s="192"/>
      <c r="RSU55" s="192"/>
      <c r="RSV55" s="192"/>
      <c r="RSW55" s="192"/>
      <c r="RSX55" s="192"/>
      <c r="RSY55" s="192"/>
      <c r="RSZ55" s="192"/>
      <c r="RTA55" s="192"/>
      <c r="RTB55" s="192"/>
      <c r="RTC55" s="192"/>
      <c r="RTD55" s="192"/>
      <c r="RTE55" s="192"/>
      <c r="RTF55" s="192"/>
      <c r="RTG55" s="192"/>
      <c r="RTH55" s="192"/>
      <c r="RTI55" s="192"/>
      <c r="RTJ55" s="192"/>
      <c r="RTK55" s="192"/>
      <c r="RTL55" s="192"/>
      <c r="RTM55" s="192"/>
      <c r="RTN55" s="192"/>
      <c r="RTO55" s="192"/>
      <c r="RTP55" s="192"/>
      <c r="RTQ55" s="192"/>
      <c r="RTR55" s="192"/>
      <c r="RTS55" s="192"/>
      <c r="RTT55" s="192"/>
      <c r="RTU55" s="192"/>
      <c r="RTV55" s="192"/>
      <c r="RTW55" s="192"/>
      <c r="RTX55" s="192"/>
      <c r="RTY55" s="192"/>
      <c r="RTZ55" s="192"/>
      <c r="RUA55" s="192"/>
      <c r="RUB55" s="192"/>
      <c r="RUC55" s="192"/>
      <c r="RUD55" s="192"/>
      <c r="RUE55" s="192"/>
      <c r="RUF55" s="192"/>
      <c r="RUG55" s="192"/>
      <c r="RUH55" s="192"/>
      <c r="RUI55" s="192"/>
      <c r="RUJ55" s="192"/>
      <c r="RUK55" s="192"/>
      <c r="RUL55" s="192"/>
      <c r="RUM55" s="192"/>
      <c r="RUN55" s="192"/>
      <c r="RUO55" s="192"/>
      <c r="RUP55" s="192"/>
      <c r="RUQ55" s="192"/>
      <c r="RUR55" s="192"/>
      <c r="RUS55" s="192"/>
      <c r="RUT55" s="192"/>
      <c r="RUU55" s="192"/>
      <c r="RUV55" s="192"/>
      <c r="RUW55" s="192"/>
      <c r="RUX55" s="192"/>
      <c r="RUY55" s="192"/>
      <c r="RUZ55" s="192"/>
      <c r="RVA55" s="192"/>
      <c r="RVB55" s="192"/>
      <c r="RVC55" s="192"/>
      <c r="RVD55" s="192"/>
      <c r="RVE55" s="192"/>
      <c r="RVF55" s="192"/>
      <c r="RVG55" s="192"/>
      <c r="RVH55" s="192"/>
      <c r="RVI55" s="192"/>
      <c r="RVJ55" s="192"/>
      <c r="RVK55" s="192"/>
      <c r="RVL55" s="192"/>
      <c r="RVM55" s="192"/>
      <c r="RVN55" s="192"/>
      <c r="RVO55" s="192"/>
      <c r="RVP55" s="192"/>
      <c r="RVQ55" s="192"/>
      <c r="RVR55" s="192"/>
      <c r="RVS55" s="192"/>
      <c r="RVT55" s="192"/>
      <c r="RVU55" s="192"/>
      <c r="RVV55" s="192"/>
      <c r="RVW55" s="192"/>
      <c r="RVX55" s="192"/>
      <c r="RVY55" s="192"/>
      <c r="RVZ55" s="192"/>
      <c r="RWA55" s="192"/>
      <c r="RWB55" s="192"/>
      <c r="RWC55" s="192"/>
      <c r="RWD55" s="192"/>
      <c r="RWE55" s="192"/>
      <c r="RWF55" s="192"/>
      <c r="RWG55" s="192"/>
      <c r="RWH55" s="192"/>
      <c r="RWI55" s="192"/>
      <c r="RWJ55" s="192"/>
      <c r="RWK55" s="192"/>
      <c r="RWL55" s="192"/>
      <c r="RWM55" s="192"/>
      <c r="RWN55" s="192"/>
      <c r="RWO55" s="192"/>
      <c r="RWP55" s="192"/>
      <c r="RWQ55" s="192"/>
      <c r="RWR55" s="192"/>
      <c r="RWS55" s="192"/>
      <c r="RWT55" s="192"/>
      <c r="RWU55" s="192"/>
      <c r="RWV55" s="192"/>
      <c r="RWW55" s="192"/>
      <c r="RWX55" s="192"/>
      <c r="RWY55" s="192"/>
      <c r="RWZ55" s="192"/>
      <c r="RXA55" s="192"/>
      <c r="RXB55" s="192"/>
      <c r="RXC55" s="192"/>
      <c r="RXD55" s="192"/>
      <c r="RXE55" s="192"/>
      <c r="RXF55" s="192"/>
      <c r="RXG55" s="192"/>
      <c r="RXH55" s="192"/>
      <c r="RXI55" s="192"/>
      <c r="RXJ55" s="192"/>
      <c r="RXK55" s="192"/>
      <c r="RXL55" s="192"/>
      <c r="RXM55" s="192"/>
      <c r="RXN55" s="192"/>
      <c r="RXO55" s="192"/>
      <c r="RXP55" s="192"/>
      <c r="RXQ55" s="192"/>
      <c r="RXR55" s="192"/>
      <c r="RXS55" s="192"/>
      <c r="RXT55" s="192"/>
      <c r="RXU55" s="192"/>
      <c r="RXV55" s="192"/>
      <c r="RXW55" s="192"/>
      <c r="RXX55" s="192"/>
      <c r="RXY55" s="192"/>
      <c r="RXZ55" s="192"/>
      <c r="RYA55" s="192"/>
      <c r="RYB55" s="192"/>
      <c r="RYC55" s="192"/>
      <c r="RYD55" s="192"/>
      <c r="RYE55" s="192"/>
      <c r="RYF55" s="192"/>
      <c r="RYG55" s="192"/>
      <c r="RYH55" s="192"/>
      <c r="RYI55" s="192"/>
      <c r="RYJ55" s="192"/>
      <c r="RYK55" s="192"/>
      <c r="RYL55" s="192"/>
      <c r="RYM55" s="192"/>
      <c r="RYN55" s="192"/>
      <c r="RYO55" s="192"/>
      <c r="RYP55" s="192"/>
      <c r="RYQ55" s="192"/>
      <c r="RYR55" s="192"/>
      <c r="RYS55" s="192"/>
      <c r="RYT55" s="192"/>
      <c r="RYU55" s="192"/>
      <c r="RYV55" s="192"/>
      <c r="RYW55" s="192"/>
      <c r="RYX55" s="192"/>
      <c r="RYY55" s="192"/>
      <c r="RYZ55" s="192"/>
      <c r="RZA55" s="192"/>
      <c r="RZB55" s="192"/>
      <c r="RZC55" s="192"/>
      <c r="RZD55" s="192"/>
      <c r="RZE55" s="192"/>
      <c r="RZF55" s="192"/>
      <c r="RZG55" s="192"/>
      <c r="RZH55" s="192"/>
      <c r="RZI55" s="192"/>
      <c r="RZJ55" s="192"/>
      <c r="RZK55" s="192"/>
      <c r="RZL55" s="192"/>
      <c r="RZM55" s="192"/>
      <c r="RZN55" s="192"/>
      <c r="RZO55" s="192"/>
      <c r="RZP55" s="192"/>
      <c r="RZQ55" s="192"/>
      <c r="RZR55" s="192"/>
      <c r="RZS55" s="192"/>
      <c r="RZT55" s="192"/>
      <c r="RZU55" s="192"/>
      <c r="RZV55" s="192"/>
      <c r="RZW55" s="192"/>
      <c r="RZX55" s="192"/>
      <c r="RZY55" s="192"/>
      <c r="RZZ55" s="192"/>
      <c r="SAA55" s="192"/>
      <c r="SAB55" s="192"/>
      <c r="SAC55" s="192"/>
      <c r="SAD55" s="192"/>
      <c r="SAE55" s="192"/>
      <c r="SAF55" s="192"/>
      <c r="SAG55" s="192"/>
      <c r="SAH55" s="192"/>
      <c r="SAI55" s="192"/>
      <c r="SAJ55" s="192"/>
      <c r="SAK55" s="192"/>
      <c r="SAL55" s="192"/>
      <c r="SAM55" s="192"/>
      <c r="SAN55" s="192"/>
      <c r="SAO55" s="192"/>
      <c r="SAP55" s="192"/>
      <c r="SAQ55" s="192"/>
      <c r="SAR55" s="192"/>
      <c r="SAS55" s="192"/>
      <c r="SAT55" s="192"/>
      <c r="SAU55" s="192"/>
      <c r="SAV55" s="192"/>
      <c r="SAW55" s="192"/>
      <c r="SAX55" s="192"/>
      <c r="SAY55" s="192"/>
      <c r="SAZ55" s="192"/>
      <c r="SBA55" s="192"/>
      <c r="SBB55" s="192"/>
      <c r="SBC55" s="192"/>
      <c r="SBD55" s="192"/>
      <c r="SBE55" s="192"/>
      <c r="SBF55" s="192"/>
      <c r="SBG55" s="192"/>
      <c r="SBH55" s="192"/>
      <c r="SBI55" s="192"/>
      <c r="SBJ55" s="192"/>
      <c r="SBK55" s="192"/>
      <c r="SBL55" s="192"/>
      <c r="SBM55" s="192"/>
      <c r="SBN55" s="192"/>
      <c r="SBO55" s="192"/>
      <c r="SBP55" s="192"/>
      <c r="SBQ55" s="192"/>
      <c r="SBR55" s="192"/>
      <c r="SBS55" s="192"/>
      <c r="SBT55" s="192"/>
      <c r="SBU55" s="192"/>
      <c r="SBV55" s="192"/>
      <c r="SBW55" s="192"/>
      <c r="SBX55" s="192"/>
      <c r="SBY55" s="192"/>
      <c r="SBZ55" s="192"/>
      <c r="SCA55" s="192"/>
      <c r="SCB55" s="192"/>
      <c r="SCC55" s="192"/>
      <c r="SCD55" s="192"/>
      <c r="SCE55" s="192"/>
      <c r="SCF55" s="192"/>
      <c r="SCG55" s="192"/>
      <c r="SCH55" s="192"/>
      <c r="SCI55" s="192"/>
      <c r="SCJ55" s="192"/>
      <c r="SCK55" s="192"/>
      <c r="SCL55" s="192"/>
      <c r="SCM55" s="192"/>
      <c r="SCN55" s="192"/>
      <c r="SCO55" s="192"/>
      <c r="SCP55" s="192"/>
      <c r="SCQ55" s="192"/>
      <c r="SCR55" s="192"/>
      <c r="SCS55" s="192"/>
      <c r="SCT55" s="192"/>
      <c r="SCU55" s="192"/>
      <c r="SCV55" s="192"/>
      <c r="SCW55" s="192"/>
      <c r="SCX55" s="192"/>
      <c r="SCY55" s="192"/>
      <c r="SCZ55" s="192"/>
      <c r="SDA55" s="192"/>
      <c r="SDB55" s="192"/>
      <c r="SDC55" s="192"/>
      <c r="SDD55" s="192"/>
      <c r="SDE55" s="192"/>
      <c r="SDF55" s="192"/>
      <c r="SDG55" s="192"/>
      <c r="SDH55" s="192"/>
      <c r="SDI55" s="192"/>
      <c r="SDJ55" s="192"/>
      <c r="SDK55" s="192"/>
      <c r="SDL55" s="192"/>
      <c r="SDM55" s="192"/>
      <c r="SDN55" s="192"/>
      <c r="SDO55" s="192"/>
      <c r="SDP55" s="192"/>
      <c r="SDQ55" s="192"/>
      <c r="SDR55" s="192"/>
      <c r="SDS55" s="192"/>
      <c r="SDT55" s="192"/>
      <c r="SDU55" s="192"/>
      <c r="SDV55" s="192"/>
      <c r="SDW55" s="192"/>
      <c r="SDX55" s="192"/>
      <c r="SDY55" s="192"/>
      <c r="SDZ55" s="192"/>
      <c r="SEA55" s="192"/>
      <c r="SEB55" s="192"/>
      <c r="SEC55" s="192"/>
      <c r="SED55" s="192"/>
      <c r="SEE55" s="192"/>
      <c r="SEF55" s="192"/>
      <c r="SEG55" s="192"/>
      <c r="SEH55" s="192"/>
      <c r="SEI55" s="192"/>
      <c r="SEJ55" s="192"/>
      <c r="SEK55" s="192"/>
      <c r="SEL55" s="192"/>
      <c r="SEM55" s="192"/>
      <c r="SEN55" s="192"/>
      <c r="SEO55" s="192"/>
      <c r="SEP55" s="192"/>
      <c r="SEQ55" s="192"/>
      <c r="SER55" s="192"/>
      <c r="SES55" s="192"/>
      <c r="SET55" s="192"/>
      <c r="SEU55" s="192"/>
      <c r="SEV55" s="192"/>
      <c r="SEW55" s="192"/>
      <c r="SEX55" s="192"/>
      <c r="SEY55" s="192"/>
      <c r="SEZ55" s="192"/>
      <c r="SFA55" s="192"/>
      <c r="SFB55" s="192"/>
      <c r="SFC55" s="192"/>
      <c r="SFD55" s="192"/>
      <c r="SFE55" s="192"/>
      <c r="SFF55" s="192"/>
      <c r="SFG55" s="192"/>
      <c r="SFH55" s="192"/>
      <c r="SFI55" s="192"/>
      <c r="SFJ55" s="192"/>
      <c r="SFK55" s="192"/>
      <c r="SFL55" s="192"/>
      <c r="SFM55" s="192"/>
      <c r="SFN55" s="192"/>
      <c r="SFO55" s="192"/>
      <c r="SFP55" s="192"/>
      <c r="SFQ55" s="192"/>
      <c r="SFR55" s="192"/>
      <c r="SFS55" s="192"/>
      <c r="SFT55" s="192"/>
      <c r="SFU55" s="192"/>
      <c r="SFV55" s="192"/>
      <c r="SFW55" s="192"/>
      <c r="SFX55" s="192"/>
      <c r="SFY55" s="192"/>
      <c r="SFZ55" s="192"/>
      <c r="SGA55" s="192"/>
      <c r="SGB55" s="192"/>
      <c r="SGC55" s="192"/>
      <c r="SGD55" s="192"/>
      <c r="SGE55" s="192"/>
      <c r="SGF55" s="192"/>
      <c r="SGG55" s="192"/>
      <c r="SGH55" s="192"/>
      <c r="SGI55" s="192"/>
      <c r="SGJ55" s="192"/>
      <c r="SGK55" s="192"/>
      <c r="SGL55" s="192"/>
      <c r="SGM55" s="192"/>
      <c r="SGN55" s="192"/>
      <c r="SGO55" s="192"/>
      <c r="SGP55" s="192"/>
      <c r="SGQ55" s="192"/>
      <c r="SGR55" s="192"/>
      <c r="SGS55" s="192"/>
      <c r="SGT55" s="192"/>
      <c r="SGU55" s="192"/>
      <c r="SGV55" s="192"/>
      <c r="SGW55" s="192"/>
      <c r="SGX55" s="192"/>
      <c r="SGY55" s="192"/>
      <c r="SGZ55" s="192"/>
      <c r="SHA55" s="192"/>
      <c r="SHB55" s="192"/>
      <c r="SHC55" s="192"/>
      <c r="SHD55" s="192"/>
      <c r="SHE55" s="192"/>
      <c r="SHF55" s="192"/>
      <c r="SHG55" s="192"/>
      <c r="SHH55" s="192"/>
      <c r="SHI55" s="192"/>
      <c r="SHJ55" s="192"/>
      <c r="SHK55" s="192"/>
      <c r="SHL55" s="192"/>
      <c r="SHM55" s="192"/>
      <c r="SHN55" s="192"/>
      <c r="SHO55" s="192"/>
      <c r="SHP55" s="192"/>
      <c r="SHQ55" s="192"/>
      <c r="SHR55" s="192"/>
      <c r="SHS55" s="192"/>
      <c r="SHT55" s="192"/>
      <c r="SHU55" s="192"/>
      <c r="SHV55" s="192"/>
      <c r="SHW55" s="192"/>
      <c r="SHX55" s="192"/>
      <c r="SHY55" s="192"/>
      <c r="SHZ55" s="192"/>
      <c r="SIA55" s="192"/>
      <c r="SIB55" s="192"/>
      <c r="SIC55" s="192"/>
      <c r="SID55" s="192"/>
      <c r="SIE55" s="192"/>
      <c r="SIF55" s="192"/>
      <c r="SIG55" s="192"/>
      <c r="SIH55" s="192"/>
      <c r="SII55" s="192"/>
      <c r="SIJ55" s="192"/>
      <c r="SIK55" s="192"/>
      <c r="SIL55" s="192"/>
      <c r="SIM55" s="192"/>
      <c r="SIN55" s="192"/>
      <c r="SIO55" s="192"/>
      <c r="SIP55" s="192"/>
      <c r="SIQ55" s="192"/>
      <c r="SIR55" s="192"/>
      <c r="SIS55" s="192"/>
      <c r="SIT55" s="192"/>
      <c r="SIU55" s="192"/>
      <c r="SIV55" s="192"/>
      <c r="SIW55" s="192"/>
      <c r="SIX55" s="192"/>
      <c r="SIY55" s="192"/>
      <c r="SIZ55" s="192"/>
      <c r="SJA55" s="192"/>
      <c r="SJB55" s="192"/>
      <c r="SJC55" s="192"/>
      <c r="SJD55" s="192"/>
      <c r="SJE55" s="192"/>
      <c r="SJF55" s="192"/>
      <c r="SJG55" s="192"/>
      <c r="SJH55" s="192"/>
      <c r="SJI55" s="192"/>
      <c r="SJJ55" s="192"/>
      <c r="SJK55" s="192"/>
      <c r="SJL55" s="192"/>
      <c r="SJM55" s="192"/>
      <c r="SJN55" s="192"/>
      <c r="SJO55" s="192"/>
      <c r="SJP55" s="192"/>
      <c r="SJQ55" s="192"/>
      <c r="SJR55" s="192"/>
      <c r="SJS55" s="192"/>
      <c r="SJT55" s="192"/>
      <c r="SJU55" s="192"/>
      <c r="SJV55" s="192"/>
      <c r="SJW55" s="192"/>
      <c r="SJX55" s="192"/>
      <c r="SJY55" s="192"/>
      <c r="SJZ55" s="192"/>
      <c r="SKA55" s="192"/>
      <c r="SKB55" s="192"/>
      <c r="SKC55" s="192"/>
      <c r="SKD55" s="192"/>
      <c r="SKE55" s="192"/>
      <c r="SKF55" s="192"/>
      <c r="SKG55" s="192"/>
      <c r="SKH55" s="192"/>
      <c r="SKI55" s="192"/>
      <c r="SKJ55" s="192"/>
      <c r="SKK55" s="192"/>
      <c r="SKL55" s="192"/>
      <c r="SKM55" s="192"/>
      <c r="SKN55" s="192"/>
      <c r="SKO55" s="192"/>
      <c r="SKP55" s="192"/>
      <c r="SKQ55" s="192"/>
      <c r="SKR55" s="192"/>
      <c r="SKS55" s="192"/>
      <c r="SKT55" s="192"/>
      <c r="SKU55" s="192"/>
      <c r="SKV55" s="192"/>
      <c r="SKW55" s="192"/>
      <c r="SKX55" s="192"/>
      <c r="SKY55" s="192"/>
      <c r="SKZ55" s="192"/>
      <c r="SLA55" s="192"/>
      <c r="SLB55" s="192"/>
      <c r="SLC55" s="192"/>
      <c r="SLD55" s="192"/>
      <c r="SLE55" s="192"/>
      <c r="SLF55" s="192"/>
      <c r="SLG55" s="192"/>
      <c r="SLH55" s="192"/>
      <c r="SLI55" s="192"/>
      <c r="SLJ55" s="192"/>
      <c r="SLK55" s="192"/>
      <c r="SLL55" s="192"/>
      <c r="SLM55" s="192"/>
      <c r="SLN55" s="192"/>
      <c r="SLO55" s="192"/>
      <c r="SLP55" s="192"/>
      <c r="SLQ55" s="192"/>
      <c r="SLR55" s="192"/>
      <c r="SLS55" s="192"/>
      <c r="SLT55" s="192"/>
      <c r="SLU55" s="192"/>
      <c r="SLV55" s="192"/>
      <c r="SLW55" s="192"/>
      <c r="SLX55" s="192"/>
      <c r="SLY55" s="192"/>
      <c r="SLZ55" s="192"/>
      <c r="SMA55" s="192"/>
      <c r="SMB55" s="192"/>
      <c r="SMC55" s="192"/>
      <c r="SMD55" s="192"/>
      <c r="SME55" s="192"/>
      <c r="SMF55" s="192"/>
      <c r="SMG55" s="192"/>
      <c r="SMH55" s="192"/>
      <c r="SMI55" s="192"/>
      <c r="SMJ55" s="192"/>
      <c r="SMK55" s="192"/>
      <c r="SML55" s="192"/>
      <c r="SMM55" s="192"/>
      <c r="SMN55" s="192"/>
      <c r="SMO55" s="192"/>
      <c r="SMP55" s="192"/>
      <c r="SMQ55" s="192"/>
      <c r="SMR55" s="192"/>
      <c r="SMS55" s="192"/>
      <c r="SMT55" s="192"/>
      <c r="SMU55" s="192"/>
      <c r="SMV55" s="192"/>
      <c r="SMW55" s="192"/>
      <c r="SMX55" s="192"/>
      <c r="SMY55" s="192"/>
      <c r="SMZ55" s="192"/>
      <c r="SNA55" s="192"/>
      <c r="SNB55" s="192"/>
      <c r="SNC55" s="192"/>
      <c r="SND55" s="192"/>
      <c r="SNE55" s="192"/>
      <c r="SNF55" s="192"/>
      <c r="SNG55" s="192"/>
      <c r="SNH55" s="192"/>
      <c r="SNI55" s="192"/>
      <c r="SNJ55" s="192"/>
      <c r="SNK55" s="192"/>
      <c r="SNL55" s="192"/>
      <c r="SNM55" s="192"/>
      <c r="SNN55" s="192"/>
      <c r="SNO55" s="192"/>
      <c r="SNP55" s="192"/>
      <c r="SNQ55" s="192"/>
      <c r="SNR55" s="192"/>
      <c r="SNS55" s="192"/>
      <c r="SNT55" s="192"/>
      <c r="SNU55" s="192"/>
      <c r="SNV55" s="192"/>
      <c r="SNW55" s="192"/>
      <c r="SNX55" s="192"/>
      <c r="SNY55" s="192"/>
      <c r="SNZ55" s="192"/>
      <c r="SOA55" s="192"/>
      <c r="SOB55" s="192"/>
      <c r="SOC55" s="192"/>
      <c r="SOD55" s="192"/>
      <c r="SOE55" s="192"/>
      <c r="SOF55" s="192"/>
      <c r="SOG55" s="192"/>
      <c r="SOH55" s="192"/>
      <c r="SOI55" s="192"/>
      <c r="SOJ55" s="192"/>
      <c r="SOK55" s="192"/>
      <c r="SOL55" s="192"/>
      <c r="SOM55" s="192"/>
      <c r="SON55" s="192"/>
      <c r="SOO55" s="192"/>
      <c r="SOP55" s="192"/>
      <c r="SOQ55" s="192"/>
      <c r="SOR55" s="192"/>
      <c r="SOS55" s="192"/>
      <c r="SOT55" s="192"/>
      <c r="SOU55" s="192"/>
      <c r="SOV55" s="192"/>
      <c r="SOW55" s="192"/>
      <c r="SOX55" s="192"/>
      <c r="SOY55" s="192"/>
      <c r="SOZ55" s="192"/>
      <c r="SPA55" s="192"/>
      <c r="SPB55" s="192"/>
      <c r="SPC55" s="192"/>
      <c r="SPD55" s="192"/>
      <c r="SPE55" s="192"/>
      <c r="SPF55" s="192"/>
      <c r="SPG55" s="192"/>
      <c r="SPH55" s="192"/>
      <c r="SPI55" s="192"/>
      <c r="SPJ55" s="192"/>
      <c r="SPK55" s="192"/>
      <c r="SPL55" s="192"/>
      <c r="SPM55" s="192"/>
      <c r="SPN55" s="192"/>
      <c r="SPO55" s="192"/>
      <c r="SPP55" s="192"/>
      <c r="SPQ55" s="192"/>
      <c r="SPR55" s="192"/>
      <c r="SPS55" s="192"/>
      <c r="SPT55" s="192"/>
      <c r="SPU55" s="192"/>
      <c r="SPV55" s="192"/>
      <c r="SPW55" s="192"/>
      <c r="SPX55" s="192"/>
      <c r="SPY55" s="192"/>
      <c r="SPZ55" s="192"/>
      <c r="SQA55" s="192"/>
      <c r="SQB55" s="192"/>
      <c r="SQC55" s="192"/>
      <c r="SQD55" s="192"/>
      <c r="SQE55" s="192"/>
      <c r="SQF55" s="192"/>
      <c r="SQG55" s="192"/>
      <c r="SQH55" s="192"/>
      <c r="SQI55" s="192"/>
      <c r="SQJ55" s="192"/>
      <c r="SQK55" s="192"/>
      <c r="SQL55" s="192"/>
      <c r="SQM55" s="192"/>
      <c r="SQN55" s="192"/>
      <c r="SQO55" s="192"/>
      <c r="SQP55" s="192"/>
      <c r="SQQ55" s="192"/>
      <c r="SQR55" s="192"/>
      <c r="SQS55" s="192"/>
      <c r="SQT55" s="192"/>
      <c r="SQU55" s="192"/>
      <c r="SQV55" s="192"/>
      <c r="SQW55" s="192"/>
      <c r="SQX55" s="192"/>
      <c r="SQY55" s="192"/>
      <c r="SQZ55" s="192"/>
      <c r="SRA55" s="192"/>
      <c r="SRB55" s="192"/>
      <c r="SRC55" s="192"/>
      <c r="SRD55" s="192"/>
      <c r="SRE55" s="192"/>
      <c r="SRF55" s="192"/>
      <c r="SRG55" s="192"/>
      <c r="SRH55" s="192"/>
      <c r="SRI55" s="192"/>
      <c r="SRJ55" s="192"/>
      <c r="SRK55" s="192"/>
      <c r="SRL55" s="192"/>
      <c r="SRM55" s="192"/>
      <c r="SRN55" s="192"/>
      <c r="SRO55" s="192"/>
      <c r="SRP55" s="192"/>
      <c r="SRQ55" s="192"/>
      <c r="SRR55" s="192"/>
      <c r="SRS55" s="192"/>
      <c r="SRT55" s="192"/>
      <c r="SRU55" s="192"/>
      <c r="SRV55" s="192"/>
      <c r="SRW55" s="192"/>
      <c r="SRX55" s="192"/>
      <c r="SRY55" s="192"/>
      <c r="SRZ55" s="192"/>
      <c r="SSA55" s="192"/>
      <c r="SSB55" s="192"/>
      <c r="SSC55" s="192"/>
      <c r="SSD55" s="192"/>
      <c r="SSE55" s="192"/>
      <c r="SSF55" s="192"/>
      <c r="SSG55" s="192"/>
      <c r="SSH55" s="192"/>
      <c r="SSI55" s="192"/>
      <c r="SSJ55" s="192"/>
      <c r="SSK55" s="192"/>
      <c r="SSL55" s="192"/>
      <c r="SSM55" s="192"/>
      <c r="SSN55" s="192"/>
      <c r="SSO55" s="192"/>
      <c r="SSP55" s="192"/>
      <c r="SSQ55" s="192"/>
      <c r="SSR55" s="192"/>
      <c r="SSS55" s="192"/>
      <c r="SST55" s="192"/>
      <c r="SSU55" s="192"/>
      <c r="SSV55" s="192"/>
      <c r="SSW55" s="192"/>
      <c r="SSX55" s="192"/>
      <c r="SSY55" s="192"/>
      <c r="SSZ55" s="192"/>
      <c r="STA55" s="192"/>
      <c r="STB55" s="192"/>
      <c r="STC55" s="192"/>
      <c r="STD55" s="192"/>
      <c r="STE55" s="192"/>
      <c r="STF55" s="192"/>
      <c r="STG55" s="192"/>
      <c r="STH55" s="192"/>
      <c r="STI55" s="192"/>
      <c r="STJ55" s="192"/>
      <c r="STK55" s="192"/>
      <c r="STL55" s="192"/>
      <c r="STM55" s="192"/>
      <c r="STN55" s="192"/>
      <c r="STO55" s="192"/>
      <c r="STP55" s="192"/>
      <c r="STQ55" s="192"/>
      <c r="STR55" s="192"/>
      <c r="STS55" s="192"/>
      <c r="STT55" s="192"/>
      <c r="STU55" s="192"/>
      <c r="STV55" s="192"/>
      <c r="STW55" s="192"/>
      <c r="STX55" s="192"/>
      <c r="STY55" s="192"/>
      <c r="STZ55" s="192"/>
      <c r="SUA55" s="192"/>
      <c r="SUB55" s="192"/>
      <c r="SUC55" s="192"/>
      <c r="SUD55" s="192"/>
      <c r="SUE55" s="192"/>
      <c r="SUF55" s="192"/>
      <c r="SUG55" s="192"/>
      <c r="SUH55" s="192"/>
      <c r="SUI55" s="192"/>
      <c r="SUJ55" s="192"/>
      <c r="SUK55" s="192"/>
      <c r="SUL55" s="192"/>
      <c r="SUM55" s="192"/>
      <c r="SUN55" s="192"/>
      <c r="SUO55" s="192"/>
      <c r="SUP55" s="192"/>
      <c r="SUQ55" s="192"/>
      <c r="SUR55" s="192"/>
      <c r="SUS55" s="192"/>
      <c r="SUT55" s="192"/>
      <c r="SUU55" s="192"/>
      <c r="SUV55" s="192"/>
      <c r="SUW55" s="192"/>
      <c r="SUX55" s="192"/>
      <c r="SUY55" s="192"/>
      <c r="SUZ55" s="192"/>
      <c r="SVA55" s="192"/>
      <c r="SVB55" s="192"/>
      <c r="SVC55" s="192"/>
      <c r="SVD55" s="192"/>
      <c r="SVE55" s="192"/>
      <c r="SVF55" s="192"/>
      <c r="SVG55" s="192"/>
      <c r="SVH55" s="192"/>
      <c r="SVI55" s="192"/>
      <c r="SVJ55" s="192"/>
      <c r="SVK55" s="192"/>
      <c r="SVL55" s="192"/>
      <c r="SVM55" s="192"/>
      <c r="SVN55" s="192"/>
      <c r="SVO55" s="192"/>
      <c r="SVP55" s="192"/>
      <c r="SVQ55" s="192"/>
      <c r="SVR55" s="192"/>
      <c r="SVS55" s="192"/>
      <c r="SVT55" s="192"/>
      <c r="SVU55" s="192"/>
      <c r="SVV55" s="192"/>
      <c r="SVW55" s="192"/>
      <c r="SVX55" s="192"/>
      <c r="SVY55" s="192"/>
      <c r="SVZ55" s="192"/>
      <c r="SWA55" s="192"/>
      <c r="SWB55" s="192"/>
      <c r="SWC55" s="192"/>
      <c r="SWD55" s="192"/>
      <c r="SWE55" s="192"/>
      <c r="SWF55" s="192"/>
      <c r="SWG55" s="192"/>
      <c r="SWH55" s="192"/>
      <c r="SWI55" s="192"/>
      <c r="SWJ55" s="192"/>
      <c r="SWK55" s="192"/>
      <c r="SWL55" s="192"/>
      <c r="SWM55" s="192"/>
      <c r="SWN55" s="192"/>
      <c r="SWO55" s="192"/>
      <c r="SWP55" s="192"/>
      <c r="SWQ55" s="192"/>
      <c r="SWR55" s="192"/>
      <c r="SWS55" s="192"/>
      <c r="SWT55" s="192"/>
      <c r="SWU55" s="192"/>
      <c r="SWV55" s="192"/>
      <c r="SWW55" s="192"/>
      <c r="SWX55" s="192"/>
      <c r="SWY55" s="192"/>
      <c r="SWZ55" s="192"/>
      <c r="SXA55" s="192"/>
      <c r="SXB55" s="192"/>
      <c r="SXC55" s="192"/>
      <c r="SXD55" s="192"/>
      <c r="SXE55" s="192"/>
      <c r="SXF55" s="192"/>
      <c r="SXG55" s="192"/>
      <c r="SXH55" s="192"/>
      <c r="SXI55" s="192"/>
      <c r="SXJ55" s="192"/>
      <c r="SXK55" s="192"/>
      <c r="SXL55" s="192"/>
      <c r="SXM55" s="192"/>
      <c r="SXN55" s="192"/>
      <c r="SXO55" s="192"/>
      <c r="SXP55" s="192"/>
      <c r="SXQ55" s="192"/>
      <c r="SXR55" s="192"/>
      <c r="SXS55" s="192"/>
      <c r="SXT55" s="192"/>
      <c r="SXU55" s="192"/>
      <c r="SXV55" s="192"/>
      <c r="SXW55" s="192"/>
      <c r="SXX55" s="192"/>
      <c r="SXY55" s="192"/>
      <c r="SXZ55" s="192"/>
      <c r="SYA55" s="192"/>
      <c r="SYB55" s="192"/>
      <c r="SYC55" s="192"/>
      <c r="SYD55" s="192"/>
      <c r="SYE55" s="192"/>
      <c r="SYF55" s="192"/>
      <c r="SYG55" s="192"/>
      <c r="SYH55" s="192"/>
      <c r="SYI55" s="192"/>
      <c r="SYJ55" s="192"/>
      <c r="SYK55" s="192"/>
      <c r="SYL55" s="192"/>
      <c r="SYM55" s="192"/>
      <c r="SYN55" s="192"/>
      <c r="SYO55" s="192"/>
      <c r="SYP55" s="192"/>
      <c r="SYQ55" s="192"/>
      <c r="SYR55" s="192"/>
      <c r="SYS55" s="192"/>
      <c r="SYT55" s="192"/>
      <c r="SYU55" s="192"/>
      <c r="SYV55" s="192"/>
      <c r="SYW55" s="192"/>
      <c r="SYX55" s="192"/>
      <c r="SYY55" s="192"/>
      <c r="SYZ55" s="192"/>
      <c r="SZA55" s="192"/>
      <c r="SZB55" s="192"/>
      <c r="SZC55" s="192"/>
      <c r="SZD55" s="192"/>
      <c r="SZE55" s="192"/>
      <c r="SZF55" s="192"/>
      <c r="SZG55" s="192"/>
      <c r="SZH55" s="192"/>
      <c r="SZI55" s="192"/>
      <c r="SZJ55" s="192"/>
      <c r="SZK55" s="192"/>
      <c r="SZL55" s="192"/>
      <c r="SZM55" s="192"/>
      <c r="SZN55" s="192"/>
      <c r="SZO55" s="192"/>
      <c r="SZP55" s="192"/>
      <c r="SZQ55" s="192"/>
      <c r="SZR55" s="192"/>
      <c r="SZS55" s="192"/>
      <c r="SZT55" s="192"/>
      <c r="SZU55" s="192"/>
      <c r="SZV55" s="192"/>
      <c r="SZW55" s="192"/>
      <c r="SZX55" s="192"/>
      <c r="SZY55" s="192"/>
      <c r="SZZ55" s="192"/>
      <c r="TAA55" s="192"/>
      <c r="TAB55" s="192"/>
      <c r="TAC55" s="192"/>
      <c r="TAD55" s="192"/>
      <c r="TAE55" s="192"/>
      <c r="TAF55" s="192"/>
      <c r="TAG55" s="192"/>
      <c r="TAH55" s="192"/>
      <c r="TAI55" s="192"/>
      <c r="TAJ55" s="192"/>
      <c r="TAK55" s="192"/>
      <c r="TAL55" s="192"/>
      <c r="TAM55" s="192"/>
      <c r="TAN55" s="192"/>
      <c r="TAO55" s="192"/>
      <c r="TAP55" s="192"/>
      <c r="TAQ55" s="192"/>
      <c r="TAR55" s="192"/>
      <c r="TAS55" s="192"/>
      <c r="TAT55" s="192"/>
      <c r="TAU55" s="192"/>
      <c r="TAV55" s="192"/>
      <c r="TAW55" s="192"/>
      <c r="TAX55" s="192"/>
      <c r="TAY55" s="192"/>
      <c r="TAZ55" s="192"/>
      <c r="TBA55" s="192"/>
      <c r="TBB55" s="192"/>
      <c r="TBC55" s="192"/>
      <c r="TBD55" s="192"/>
      <c r="TBE55" s="192"/>
      <c r="TBF55" s="192"/>
      <c r="TBG55" s="192"/>
      <c r="TBH55" s="192"/>
      <c r="TBI55" s="192"/>
      <c r="TBJ55" s="192"/>
      <c r="TBK55" s="192"/>
      <c r="TBL55" s="192"/>
      <c r="TBM55" s="192"/>
      <c r="TBN55" s="192"/>
      <c r="TBO55" s="192"/>
      <c r="TBP55" s="192"/>
      <c r="TBQ55" s="192"/>
      <c r="TBR55" s="192"/>
      <c r="TBS55" s="192"/>
      <c r="TBT55" s="192"/>
      <c r="TBU55" s="192"/>
      <c r="TBV55" s="192"/>
      <c r="TBW55" s="192"/>
      <c r="TBX55" s="192"/>
      <c r="TBY55" s="192"/>
      <c r="TBZ55" s="192"/>
      <c r="TCA55" s="192"/>
      <c r="TCB55" s="192"/>
      <c r="TCC55" s="192"/>
      <c r="TCD55" s="192"/>
      <c r="TCE55" s="192"/>
      <c r="TCF55" s="192"/>
      <c r="TCG55" s="192"/>
      <c r="TCH55" s="192"/>
      <c r="TCI55" s="192"/>
      <c r="TCJ55" s="192"/>
      <c r="TCK55" s="192"/>
      <c r="TCL55" s="192"/>
      <c r="TCM55" s="192"/>
      <c r="TCN55" s="192"/>
      <c r="TCO55" s="192"/>
      <c r="TCP55" s="192"/>
      <c r="TCQ55" s="192"/>
      <c r="TCR55" s="192"/>
      <c r="TCS55" s="192"/>
      <c r="TCT55" s="192"/>
      <c r="TCU55" s="192"/>
      <c r="TCV55" s="192"/>
      <c r="TCW55" s="192"/>
      <c r="TCX55" s="192"/>
      <c r="TCY55" s="192"/>
      <c r="TCZ55" s="192"/>
      <c r="TDA55" s="192"/>
      <c r="TDB55" s="192"/>
      <c r="TDC55" s="192"/>
      <c r="TDD55" s="192"/>
      <c r="TDE55" s="192"/>
      <c r="TDF55" s="192"/>
      <c r="TDG55" s="192"/>
      <c r="TDH55" s="192"/>
      <c r="TDI55" s="192"/>
      <c r="TDJ55" s="192"/>
      <c r="TDK55" s="192"/>
      <c r="TDL55" s="192"/>
      <c r="TDM55" s="192"/>
      <c r="TDN55" s="192"/>
      <c r="TDO55" s="192"/>
      <c r="TDP55" s="192"/>
      <c r="TDQ55" s="192"/>
      <c r="TDR55" s="192"/>
      <c r="TDS55" s="192"/>
      <c r="TDT55" s="192"/>
      <c r="TDU55" s="192"/>
      <c r="TDV55" s="192"/>
      <c r="TDW55" s="192"/>
      <c r="TDX55" s="192"/>
      <c r="TDY55" s="192"/>
      <c r="TDZ55" s="192"/>
      <c r="TEA55" s="192"/>
      <c r="TEB55" s="192"/>
      <c r="TEC55" s="192"/>
      <c r="TED55" s="192"/>
      <c r="TEE55" s="192"/>
      <c r="TEF55" s="192"/>
      <c r="TEG55" s="192"/>
      <c r="TEH55" s="192"/>
      <c r="TEI55" s="192"/>
      <c r="TEJ55" s="192"/>
      <c r="TEK55" s="192"/>
      <c r="TEL55" s="192"/>
      <c r="TEM55" s="192"/>
      <c r="TEN55" s="192"/>
      <c r="TEO55" s="192"/>
      <c r="TEP55" s="192"/>
      <c r="TEQ55" s="192"/>
      <c r="TER55" s="192"/>
      <c r="TES55" s="192"/>
      <c r="TET55" s="192"/>
      <c r="TEU55" s="192"/>
      <c r="TEV55" s="192"/>
      <c r="TEW55" s="192"/>
      <c r="TEX55" s="192"/>
      <c r="TEY55" s="192"/>
      <c r="TEZ55" s="192"/>
      <c r="TFA55" s="192"/>
      <c r="TFB55" s="192"/>
      <c r="TFC55" s="192"/>
      <c r="TFD55" s="192"/>
      <c r="TFE55" s="192"/>
      <c r="TFF55" s="192"/>
      <c r="TFG55" s="192"/>
      <c r="TFH55" s="192"/>
      <c r="TFI55" s="192"/>
      <c r="TFJ55" s="192"/>
      <c r="TFK55" s="192"/>
      <c r="TFL55" s="192"/>
      <c r="TFM55" s="192"/>
      <c r="TFN55" s="192"/>
      <c r="TFO55" s="192"/>
      <c r="TFP55" s="192"/>
      <c r="TFQ55" s="192"/>
      <c r="TFR55" s="192"/>
      <c r="TFS55" s="192"/>
      <c r="TFT55" s="192"/>
      <c r="TFU55" s="192"/>
      <c r="TFV55" s="192"/>
      <c r="TFW55" s="192"/>
      <c r="TFX55" s="192"/>
      <c r="TFY55" s="192"/>
      <c r="TFZ55" s="192"/>
      <c r="TGA55" s="192"/>
      <c r="TGB55" s="192"/>
      <c r="TGC55" s="192"/>
      <c r="TGD55" s="192"/>
      <c r="TGE55" s="192"/>
      <c r="TGF55" s="192"/>
      <c r="TGG55" s="192"/>
      <c r="TGH55" s="192"/>
      <c r="TGI55" s="192"/>
      <c r="TGJ55" s="192"/>
      <c r="TGK55" s="192"/>
      <c r="TGL55" s="192"/>
      <c r="TGM55" s="192"/>
      <c r="TGN55" s="192"/>
      <c r="TGO55" s="192"/>
      <c r="TGP55" s="192"/>
      <c r="TGQ55" s="192"/>
      <c r="TGR55" s="192"/>
      <c r="TGS55" s="192"/>
      <c r="TGT55" s="192"/>
      <c r="TGU55" s="192"/>
      <c r="TGV55" s="192"/>
      <c r="TGW55" s="192"/>
      <c r="TGX55" s="192"/>
      <c r="TGY55" s="192"/>
      <c r="TGZ55" s="192"/>
      <c r="THA55" s="192"/>
      <c r="THB55" s="192"/>
      <c r="THC55" s="192"/>
      <c r="THD55" s="192"/>
      <c r="THE55" s="192"/>
      <c r="THF55" s="192"/>
      <c r="THG55" s="192"/>
      <c r="THH55" s="192"/>
      <c r="THI55" s="192"/>
      <c r="THJ55" s="192"/>
      <c r="THK55" s="192"/>
      <c r="THL55" s="192"/>
      <c r="THM55" s="192"/>
      <c r="THN55" s="192"/>
      <c r="THO55" s="192"/>
      <c r="THP55" s="192"/>
      <c r="THQ55" s="192"/>
      <c r="THR55" s="192"/>
      <c r="THS55" s="192"/>
      <c r="THT55" s="192"/>
      <c r="THU55" s="192"/>
      <c r="THV55" s="192"/>
      <c r="THW55" s="192"/>
      <c r="THX55" s="192"/>
      <c r="THY55" s="192"/>
      <c r="THZ55" s="192"/>
      <c r="TIA55" s="192"/>
      <c r="TIB55" s="192"/>
      <c r="TIC55" s="192"/>
      <c r="TID55" s="192"/>
      <c r="TIE55" s="192"/>
      <c r="TIF55" s="192"/>
      <c r="TIG55" s="192"/>
      <c r="TIH55" s="192"/>
      <c r="TII55" s="192"/>
      <c r="TIJ55" s="192"/>
      <c r="TIK55" s="192"/>
      <c r="TIL55" s="192"/>
      <c r="TIM55" s="192"/>
      <c r="TIN55" s="192"/>
      <c r="TIO55" s="192"/>
      <c r="TIP55" s="192"/>
      <c r="TIQ55" s="192"/>
      <c r="TIR55" s="192"/>
      <c r="TIS55" s="192"/>
      <c r="TIT55" s="192"/>
      <c r="TIU55" s="192"/>
      <c r="TIV55" s="192"/>
      <c r="TIW55" s="192"/>
      <c r="TIX55" s="192"/>
      <c r="TIY55" s="192"/>
      <c r="TIZ55" s="192"/>
      <c r="TJA55" s="192"/>
      <c r="TJB55" s="192"/>
      <c r="TJC55" s="192"/>
      <c r="TJD55" s="192"/>
      <c r="TJE55" s="192"/>
      <c r="TJF55" s="192"/>
      <c r="TJG55" s="192"/>
      <c r="TJH55" s="192"/>
      <c r="TJI55" s="192"/>
      <c r="TJJ55" s="192"/>
      <c r="TJK55" s="192"/>
      <c r="TJL55" s="192"/>
      <c r="TJM55" s="192"/>
      <c r="TJN55" s="192"/>
      <c r="TJO55" s="192"/>
      <c r="TJP55" s="192"/>
      <c r="TJQ55" s="192"/>
      <c r="TJR55" s="192"/>
      <c r="TJS55" s="192"/>
      <c r="TJT55" s="192"/>
      <c r="TJU55" s="192"/>
      <c r="TJV55" s="192"/>
      <c r="TJW55" s="192"/>
      <c r="TJX55" s="192"/>
      <c r="TJY55" s="192"/>
      <c r="TJZ55" s="192"/>
      <c r="TKA55" s="192"/>
      <c r="TKB55" s="192"/>
      <c r="TKC55" s="192"/>
      <c r="TKD55" s="192"/>
      <c r="TKE55" s="192"/>
      <c r="TKF55" s="192"/>
      <c r="TKG55" s="192"/>
      <c r="TKH55" s="192"/>
      <c r="TKI55" s="192"/>
      <c r="TKJ55" s="192"/>
      <c r="TKK55" s="192"/>
      <c r="TKL55" s="192"/>
      <c r="TKM55" s="192"/>
      <c r="TKN55" s="192"/>
      <c r="TKO55" s="192"/>
      <c r="TKP55" s="192"/>
      <c r="TKQ55" s="192"/>
      <c r="TKR55" s="192"/>
      <c r="TKS55" s="192"/>
      <c r="TKT55" s="192"/>
      <c r="TKU55" s="192"/>
      <c r="TKV55" s="192"/>
      <c r="TKW55" s="192"/>
      <c r="TKX55" s="192"/>
      <c r="TKY55" s="192"/>
      <c r="TKZ55" s="192"/>
      <c r="TLA55" s="192"/>
      <c r="TLB55" s="192"/>
      <c r="TLC55" s="192"/>
      <c r="TLD55" s="192"/>
      <c r="TLE55" s="192"/>
      <c r="TLF55" s="192"/>
      <c r="TLG55" s="192"/>
      <c r="TLH55" s="192"/>
      <c r="TLI55" s="192"/>
      <c r="TLJ55" s="192"/>
      <c r="TLK55" s="192"/>
      <c r="TLL55" s="192"/>
      <c r="TLM55" s="192"/>
      <c r="TLN55" s="192"/>
      <c r="TLO55" s="192"/>
      <c r="TLP55" s="192"/>
      <c r="TLQ55" s="192"/>
      <c r="TLR55" s="192"/>
      <c r="TLS55" s="192"/>
      <c r="TLT55" s="192"/>
      <c r="TLU55" s="192"/>
      <c r="TLV55" s="192"/>
      <c r="TLW55" s="192"/>
      <c r="TLX55" s="192"/>
      <c r="TLY55" s="192"/>
      <c r="TLZ55" s="192"/>
      <c r="TMA55" s="192"/>
      <c r="TMB55" s="192"/>
      <c r="TMC55" s="192"/>
      <c r="TMD55" s="192"/>
      <c r="TME55" s="192"/>
      <c r="TMF55" s="192"/>
      <c r="TMG55" s="192"/>
      <c r="TMH55" s="192"/>
      <c r="TMI55" s="192"/>
      <c r="TMJ55" s="192"/>
      <c r="TMK55" s="192"/>
      <c r="TML55" s="192"/>
      <c r="TMM55" s="192"/>
      <c r="TMN55" s="192"/>
      <c r="TMO55" s="192"/>
      <c r="TMP55" s="192"/>
      <c r="TMQ55" s="192"/>
      <c r="TMR55" s="192"/>
      <c r="TMS55" s="192"/>
      <c r="TMT55" s="192"/>
      <c r="TMU55" s="192"/>
      <c r="TMV55" s="192"/>
      <c r="TMW55" s="192"/>
      <c r="TMX55" s="192"/>
      <c r="TMY55" s="192"/>
      <c r="TMZ55" s="192"/>
      <c r="TNA55" s="192"/>
      <c r="TNB55" s="192"/>
      <c r="TNC55" s="192"/>
      <c r="TND55" s="192"/>
      <c r="TNE55" s="192"/>
      <c r="TNF55" s="192"/>
      <c r="TNG55" s="192"/>
      <c r="TNH55" s="192"/>
      <c r="TNI55" s="192"/>
      <c r="TNJ55" s="192"/>
      <c r="TNK55" s="192"/>
      <c r="TNL55" s="192"/>
      <c r="TNM55" s="192"/>
      <c r="TNN55" s="192"/>
      <c r="TNO55" s="192"/>
      <c r="TNP55" s="192"/>
      <c r="TNQ55" s="192"/>
      <c r="TNR55" s="192"/>
      <c r="TNS55" s="192"/>
      <c r="TNT55" s="192"/>
      <c r="TNU55" s="192"/>
      <c r="TNV55" s="192"/>
      <c r="TNW55" s="192"/>
      <c r="TNX55" s="192"/>
      <c r="TNY55" s="192"/>
      <c r="TNZ55" s="192"/>
      <c r="TOA55" s="192"/>
      <c r="TOB55" s="192"/>
      <c r="TOC55" s="192"/>
      <c r="TOD55" s="192"/>
      <c r="TOE55" s="192"/>
      <c r="TOF55" s="192"/>
      <c r="TOG55" s="192"/>
      <c r="TOH55" s="192"/>
      <c r="TOI55" s="192"/>
      <c r="TOJ55" s="192"/>
      <c r="TOK55" s="192"/>
      <c r="TOL55" s="192"/>
      <c r="TOM55" s="192"/>
      <c r="TON55" s="192"/>
      <c r="TOO55" s="192"/>
      <c r="TOP55" s="192"/>
      <c r="TOQ55" s="192"/>
      <c r="TOR55" s="192"/>
      <c r="TOS55" s="192"/>
      <c r="TOT55" s="192"/>
      <c r="TOU55" s="192"/>
      <c r="TOV55" s="192"/>
      <c r="TOW55" s="192"/>
      <c r="TOX55" s="192"/>
      <c r="TOY55" s="192"/>
      <c r="TOZ55" s="192"/>
      <c r="TPA55" s="192"/>
      <c r="TPB55" s="192"/>
      <c r="TPC55" s="192"/>
      <c r="TPD55" s="192"/>
      <c r="TPE55" s="192"/>
      <c r="TPF55" s="192"/>
      <c r="TPG55" s="192"/>
      <c r="TPH55" s="192"/>
      <c r="TPI55" s="192"/>
      <c r="TPJ55" s="192"/>
      <c r="TPK55" s="192"/>
      <c r="TPL55" s="192"/>
      <c r="TPM55" s="192"/>
      <c r="TPN55" s="192"/>
      <c r="TPO55" s="192"/>
      <c r="TPP55" s="192"/>
      <c r="TPQ55" s="192"/>
      <c r="TPR55" s="192"/>
      <c r="TPS55" s="192"/>
      <c r="TPT55" s="192"/>
      <c r="TPU55" s="192"/>
      <c r="TPV55" s="192"/>
      <c r="TPW55" s="192"/>
      <c r="TPX55" s="192"/>
      <c r="TPY55" s="192"/>
      <c r="TPZ55" s="192"/>
      <c r="TQA55" s="192"/>
      <c r="TQB55" s="192"/>
      <c r="TQC55" s="192"/>
      <c r="TQD55" s="192"/>
      <c r="TQE55" s="192"/>
      <c r="TQF55" s="192"/>
      <c r="TQG55" s="192"/>
      <c r="TQH55" s="192"/>
      <c r="TQI55" s="192"/>
      <c r="TQJ55" s="192"/>
      <c r="TQK55" s="192"/>
      <c r="TQL55" s="192"/>
      <c r="TQM55" s="192"/>
      <c r="TQN55" s="192"/>
      <c r="TQO55" s="192"/>
      <c r="TQP55" s="192"/>
      <c r="TQQ55" s="192"/>
      <c r="TQR55" s="192"/>
      <c r="TQS55" s="192"/>
      <c r="TQT55" s="192"/>
      <c r="TQU55" s="192"/>
      <c r="TQV55" s="192"/>
      <c r="TQW55" s="192"/>
      <c r="TQX55" s="192"/>
      <c r="TQY55" s="192"/>
      <c r="TQZ55" s="192"/>
      <c r="TRA55" s="192"/>
      <c r="TRB55" s="192"/>
      <c r="TRC55" s="192"/>
      <c r="TRD55" s="192"/>
      <c r="TRE55" s="192"/>
      <c r="TRF55" s="192"/>
      <c r="TRG55" s="192"/>
      <c r="TRH55" s="192"/>
      <c r="TRI55" s="192"/>
      <c r="TRJ55" s="192"/>
      <c r="TRK55" s="192"/>
      <c r="TRL55" s="192"/>
      <c r="TRM55" s="192"/>
      <c r="TRN55" s="192"/>
      <c r="TRO55" s="192"/>
      <c r="TRP55" s="192"/>
      <c r="TRQ55" s="192"/>
      <c r="TRR55" s="192"/>
      <c r="TRS55" s="192"/>
      <c r="TRT55" s="192"/>
      <c r="TRU55" s="192"/>
      <c r="TRV55" s="192"/>
      <c r="TRW55" s="192"/>
      <c r="TRX55" s="192"/>
      <c r="TRY55" s="192"/>
      <c r="TRZ55" s="192"/>
      <c r="TSA55" s="192"/>
      <c r="TSB55" s="192"/>
      <c r="TSC55" s="192"/>
      <c r="TSD55" s="192"/>
      <c r="TSE55" s="192"/>
      <c r="TSF55" s="192"/>
      <c r="TSG55" s="192"/>
      <c r="TSH55" s="192"/>
      <c r="TSI55" s="192"/>
      <c r="TSJ55" s="192"/>
      <c r="TSK55" s="192"/>
      <c r="TSL55" s="192"/>
      <c r="TSM55" s="192"/>
      <c r="TSN55" s="192"/>
      <c r="TSO55" s="192"/>
      <c r="TSP55" s="192"/>
      <c r="TSQ55" s="192"/>
      <c r="TSR55" s="192"/>
      <c r="TSS55" s="192"/>
      <c r="TST55" s="192"/>
      <c r="TSU55" s="192"/>
      <c r="TSV55" s="192"/>
      <c r="TSW55" s="192"/>
      <c r="TSX55" s="192"/>
      <c r="TSY55" s="192"/>
      <c r="TSZ55" s="192"/>
      <c r="TTA55" s="192"/>
      <c r="TTB55" s="192"/>
      <c r="TTC55" s="192"/>
      <c r="TTD55" s="192"/>
      <c r="TTE55" s="192"/>
      <c r="TTF55" s="192"/>
      <c r="TTG55" s="192"/>
      <c r="TTH55" s="192"/>
      <c r="TTI55" s="192"/>
      <c r="TTJ55" s="192"/>
      <c r="TTK55" s="192"/>
      <c r="TTL55" s="192"/>
      <c r="TTM55" s="192"/>
      <c r="TTN55" s="192"/>
      <c r="TTO55" s="192"/>
      <c r="TTP55" s="192"/>
      <c r="TTQ55" s="192"/>
      <c r="TTR55" s="192"/>
      <c r="TTS55" s="192"/>
      <c r="TTT55" s="192"/>
      <c r="TTU55" s="192"/>
      <c r="TTV55" s="192"/>
      <c r="TTW55" s="192"/>
      <c r="TTX55" s="192"/>
      <c r="TTY55" s="192"/>
      <c r="TTZ55" s="192"/>
      <c r="TUA55" s="192"/>
      <c r="TUB55" s="192"/>
      <c r="TUC55" s="192"/>
      <c r="TUD55" s="192"/>
      <c r="TUE55" s="192"/>
      <c r="TUF55" s="192"/>
      <c r="TUG55" s="192"/>
      <c r="TUH55" s="192"/>
      <c r="TUI55" s="192"/>
      <c r="TUJ55" s="192"/>
      <c r="TUK55" s="192"/>
      <c r="TUL55" s="192"/>
      <c r="TUM55" s="192"/>
      <c r="TUN55" s="192"/>
      <c r="TUO55" s="192"/>
      <c r="TUP55" s="192"/>
      <c r="TUQ55" s="192"/>
      <c r="TUR55" s="192"/>
      <c r="TUS55" s="192"/>
      <c r="TUT55" s="192"/>
      <c r="TUU55" s="192"/>
      <c r="TUV55" s="192"/>
      <c r="TUW55" s="192"/>
      <c r="TUX55" s="192"/>
      <c r="TUY55" s="192"/>
      <c r="TUZ55" s="192"/>
      <c r="TVA55" s="192"/>
      <c r="TVB55" s="192"/>
      <c r="TVC55" s="192"/>
      <c r="TVD55" s="192"/>
      <c r="TVE55" s="192"/>
      <c r="TVF55" s="192"/>
      <c r="TVG55" s="192"/>
      <c r="TVH55" s="192"/>
      <c r="TVI55" s="192"/>
      <c r="TVJ55" s="192"/>
      <c r="TVK55" s="192"/>
      <c r="TVL55" s="192"/>
      <c r="TVM55" s="192"/>
      <c r="TVN55" s="192"/>
      <c r="TVO55" s="192"/>
      <c r="TVP55" s="192"/>
      <c r="TVQ55" s="192"/>
      <c r="TVR55" s="192"/>
      <c r="TVS55" s="192"/>
      <c r="TVT55" s="192"/>
      <c r="TVU55" s="192"/>
      <c r="TVV55" s="192"/>
      <c r="TVW55" s="192"/>
      <c r="TVX55" s="192"/>
      <c r="TVY55" s="192"/>
      <c r="TVZ55" s="192"/>
      <c r="TWA55" s="192"/>
      <c r="TWB55" s="192"/>
      <c r="TWC55" s="192"/>
      <c r="TWD55" s="192"/>
      <c r="TWE55" s="192"/>
      <c r="TWF55" s="192"/>
      <c r="TWG55" s="192"/>
      <c r="TWH55" s="192"/>
      <c r="TWI55" s="192"/>
      <c r="TWJ55" s="192"/>
      <c r="TWK55" s="192"/>
      <c r="TWL55" s="192"/>
      <c r="TWM55" s="192"/>
      <c r="TWN55" s="192"/>
      <c r="TWO55" s="192"/>
      <c r="TWP55" s="192"/>
      <c r="TWQ55" s="192"/>
      <c r="TWR55" s="192"/>
      <c r="TWS55" s="192"/>
      <c r="TWT55" s="192"/>
      <c r="TWU55" s="192"/>
      <c r="TWV55" s="192"/>
      <c r="TWW55" s="192"/>
      <c r="TWX55" s="192"/>
      <c r="TWY55" s="192"/>
      <c r="TWZ55" s="192"/>
      <c r="TXA55" s="192"/>
      <c r="TXB55" s="192"/>
      <c r="TXC55" s="192"/>
      <c r="TXD55" s="192"/>
      <c r="TXE55" s="192"/>
      <c r="TXF55" s="192"/>
      <c r="TXG55" s="192"/>
      <c r="TXH55" s="192"/>
      <c r="TXI55" s="192"/>
      <c r="TXJ55" s="192"/>
      <c r="TXK55" s="192"/>
      <c r="TXL55" s="192"/>
      <c r="TXM55" s="192"/>
      <c r="TXN55" s="192"/>
      <c r="TXO55" s="192"/>
      <c r="TXP55" s="192"/>
      <c r="TXQ55" s="192"/>
      <c r="TXR55" s="192"/>
      <c r="TXS55" s="192"/>
      <c r="TXT55" s="192"/>
      <c r="TXU55" s="192"/>
      <c r="TXV55" s="192"/>
      <c r="TXW55" s="192"/>
      <c r="TXX55" s="192"/>
      <c r="TXY55" s="192"/>
      <c r="TXZ55" s="192"/>
      <c r="TYA55" s="192"/>
      <c r="TYB55" s="192"/>
      <c r="TYC55" s="192"/>
      <c r="TYD55" s="192"/>
      <c r="TYE55" s="192"/>
      <c r="TYF55" s="192"/>
      <c r="TYG55" s="192"/>
      <c r="TYH55" s="192"/>
      <c r="TYI55" s="192"/>
      <c r="TYJ55" s="192"/>
      <c r="TYK55" s="192"/>
      <c r="TYL55" s="192"/>
      <c r="TYM55" s="192"/>
      <c r="TYN55" s="192"/>
      <c r="TYO55" s="192"/>
      <c r="TYP55" s="192"/>
      <c r="TYQ55" s="192"/>
      <c r="TYR55" s="192"/>
      <c r="TYS55" s="192"/>
      <c r="TYT55" s="192"/>
      <c r="TYU55" s="192"/>
      <c r="TYV55" s="192"/>
      <c r="TYW55" s="192"/>
      <c r="TYX55" s="192"/>
      <c r="TYY55" s="192"/>
      <c r="TYZ55" s="192"/>
      <c r="TZA55" s="192"/>
      <c r="TZB55" s="192"/>
      <c r="TZC55" s="192"/>
      <c r="TZD55" s="192"/>
      <c r="TZE55" s="192"/>
      <c r="TZF55" s="192"/>
      <c r="TZG55" s="192"/>
      <c r="TZH55" s="192"/>
      <c r="TZI55" s="192"/>
      <c r="TZJ55" s="192"/>
      <c r="TZK55" s="192"/>
      <c r="TZL55" s="192"/>
      <c r="TZM55" s="192"/>
      <c r="TZN55" s="192"/>
      <c r="TZO55" s="192"/>
      <c r="TZP55" s="192"/>
      <c r="TZQ55" s="192"/>
      <c r="TZR55" s="192"/>
      <c r="TZS55" s="192"/>
      <c r="TZT55" s="192"/>
      <c r="TZU55" s="192"/>
      <c r="TZV55" s="192"/>
      <c r="TZW55" s="192"/>
      <c r="TZX55" s="192"/>
      <c r="TZY55" s="192"/>
      <c r="TZZ55" s="192"/>
      <c r="UAA55" s="192"/>
      <c r="UAB55" s="192"/>
      <c r="UAC55" s="192"/>
      <c r="UAD55" s="192"/>
      <c r="UAE55" s="192"/>
      <c r="UAF55" s="192"/>
      <c r="UAG55" s="192"/>
      <c r="UAH55" s="192"/>
      <c r="UAI55" s="192"/>
      <c r="UAJ55" s="192"/>
      <c r="UAK55" s="192"/>
      <c r="UAL55" s="192"/>
      <c r="UAM55" s="192"/>
      <c r="UAN55" s="192"/>
      <c r="UAO55" s="192"/>
      <c r="UAP55" s="192"/>
      <c r="UAQ55" s="192"/>
      <c r="UAR55" s="192"/>
      <c r="UAS55" s="192"/>
      <c r="UAT55" s="192"/>
      <c r="UAU55" s="192"/>
      <c r="UAV55" s="192"/>
      <c r="UAW55" s="192"/>
      <c r="UAX55" s="192"/>
      <c r="UAY55" s="192"/>
      <c r="UAZ55" s="192"/>
      <c r="UBA55" s="192"/>
      <c r="UBB55" s="192"/>
      <c r="UBC55" s="192"/>
      <c r="UBD55" s="192"/>
      <c r="UBE55" s="192"/>
      <c r="UBF55" s="192"/>
      <c r="UBG55" s="192"/>
      <c r="UBH55" s="192"/>
      <c r="UBI55" s="192"/>
      <c r="UBJ55" s="192"/>
      <c r="UBK55" s="192"/>
      <c r="UBL55" s="192"/>
      <c r="UBM55" s="192"/>
      <c r="UBN55" s="192"/>
      <c r="UBO55" s="192"/>
      <c r="UBP55" s="192"/>
      <c r="UBQ55" s="192"/>
      <c r="UBR55" s="192"/>
      <c r="UBS55" s="192"/>
      <c r="UBT55" s="192"/>
      <c r="UBU55" s="192"/>
      <c r="UBV55" s="192"/>
      <c r="UBW55" s="192"/>
      <c r="UBX55" s="192"/>
      <c r="UBY55" s="192"/>
      <c r="UBZ55" s="192"/>
      <c r="UCA55" s="192"/>
      <c r="UCB55" s="192"/>
      <c r="UCC55" s="192"/>
      <c r="UCD55" s="192"/>
      <c r="UCE55" s="192"/>
      <c r="UCF55" s="192"/>
      <c r="UCG55" s="192"/>
      <c r="UCH55" s="192"/>
      <c r="UCI55" s="192"/>
      <c r="UCJ55" s="192"/>
      <c r="UCK55" s="192"/>
      <c r="UCL55" s="192"/>
      <c r="UCM55" s="192"/>
      <c r="UCN55" s="192"/>
      <c r="UCO55" s="192"/>
      <c r="UCP55" s="192"/>
      <c r="UCQ55" s="192"/>
      <c r="UCR55" s="192"/>
      <c r="UCS55" s="192"/>
      <c r="UCT55" s="192"/>
      <c r="UCU55" s="192"/>
      <c r="UCV55" s="192"/>
      <c r="UCW55" s="192"/>
      <c r="UCX55" s="192"/>
      <c r="UCY55" s="192"/>
      <c r="UCZ55" s="192"/>
      <c r="UDA55" s="192"/>
      <c r="UDB55" s="192"/>
      <c r="UDC55" s="192"/>
      <c r="UDD55" s="192"/>
      <c r="UDE55" s="192"/>
      <c r="UDF55" s="192"/>
      <c r="UDG55" s="192"/>
      <c r="UDH55" s="192"/>
      <c r="UDI55" s="192"/>
      <c r="UDJ55" s="192"/>
      <c r="UDK55" s="192"/>
      <c r="UDL55" s="192"/>
      <c r="UDM55" s="192"/>
      <c r="UDN55" s="192"/>
      <c r="UDO55" s="192"/>
      <c r="UDP55" s="192"/>
      <c r="UDQ55" s="192"/>
      <c r="UDR55" s="192"/>
      <c r="UDS55" s="192"/>
      <c r="UDT55" s="192"/>
      <c r="UDU55" s="192"/>
      <c r="UDV55" s="192"/>
      <c r="UDW55" s="192"/>
      <c r="UDX55" s="192"/>
      <c r="UDY55" s="192"/>
      <c r="UDZ55" s="192"/>
      <c r="UEA55" s="192"/>
      <c r="UEB55" s="192"/>
      <c r="UEC55" s="192"/>
      <c r="UED55" s="192"/>
      <c r="UEE55" s="192"/>
      <c r="UEF55" s="192"/>
      <c r="UEG55" s="192"/>
      <c r="UEH55" s="192"/>
      <c r="UEI55" s="192"/>
      <c r="UEJ55" s="192"/>
      <c r="UEK55" s="192"/>
      <c r="UEL55" s="192"/>
      <c r="UEM55" s="192"/>
      <c r="UEN55" s="192"/>
      <c r="UEO55" s="192"/>
      <c r="UEP55" s="192"/>
      <c r="UEQ55" s="192"/>
      <c r="UER55" s="192"/>
      <c r="UES55" s="192"/>
      <c r="UET55" s="192"/>
      <c r="UEU55" s="192"/>
      <c r="UEV55" s="192"/>
      <c r="UEW55" s="192"/>
      <c r="UEX55" s="192"/>
      <c r="UEY55" s="192"/>
      <c r="UEZ55" s="192"/>
      <c r="UFA55" s="192"/>
      <c r="UFB55" s="192"/>
      <c r="UFC55" s="192"/>
      <c r="UFD55" s="192"/>
      <c r="UFE55" s="192"/>
      <c r="UFF55" s="192"/>
      <c r="UFG55" s="192"/>
      <c r="UFH55" s="192"/>
      <c r="UFI55" s="192"/>
      <c r="UFJ55" s="192"/>
      <c r="UFK55" s="192"/>
      <c r="UFL55" s="192"/>
      <c r="UFM55" s="192"/>
      <c r="UFN55" s="192"/>
      <c r="UFO55" s="192"/>
      <c r="UFP55" s="192"/>
      <c r="UFQ55" s="192"/>
      <c r="UFR55" s="192"/>
      <c r="UFS55" s="192"/>
      <c r="UFT55" s="192"/>
      <c r="UFU55" s="192"/>
      <c r="UFV55" s="192"/>
      <c r="UFW55" s="192"/>
      <c r="UFX55" s="192"/>
      <c r="UFY55" s="192"/>
      <c r="UFZ55" s="192"/>
      <c r="UGA55" s="192"/>
      <c r="UGB55" s="192"/>
      <c r="UGC55" s="192"/>
      <c r="UGD55" s="192"/>
      <c r="UGE55" s="192"/>
      <c r="UGF55" s="192"/>
      <c r="UGG55" s="192"/>
      <c r="UGH55" s="192"/>
      <c r="UGI55" s="192"/>
      <c r="UGJ55" s="192"/>
      <c r="UGK55" s="192"/>
      <c r="UGL55" s="192"/>
      <c r="UGM55" s="192"/>
      <c r="UGN55" s="192"/>
      <c r="UGO55" s="192"/>
      <c r="UGP55" s="192"/>
      <c r="UGQ55" s="192"/>
      <c r="UGR55" s="192"/>
      <c r="UGS55" s="192"/>
      <c r="UGT55" s="192"/>
      <c r="UGU55" s="192"/>
      <c r="UGV55" s="192"/>
      <c r="UGW55" s="192"/>
      <c r="UGX55" s="192"/>
      <c r="UGY55" s="192"/>
      <c r="UGZ55" s="192"/>
      <c r="UHA55" s="192"/>
      <c r="UHB55" s="192"/>
      <c r="UHC55" s="192"/>
      <c r="UHD55" s="192"/>
      <c r="UHE55" s="192"/>
      <c r="UHF55" s="192"/>
      <c r="UHG55" s="192"/>
      <c r="UHH55" s="192"/>
      <c r="UHI55" s="192"/>
      <c r="UHJ55" s="192"/>
      <c r="UHK55" s="192"/>
      <c r="UHL55" s="192"/>
      <c r="UHM55" s="192"/>
      <c r="UHN55" s="192"/>
      <c r="UHO55" s="192"/>
      <c r="UHP55" s="192"/>
      <c r="UHQ55" s="192"/>
      <c r="UHR55" s="192"/>
      <c r="UHS55" s="192"/>
      <c r="UHT55" s="192"/>
      <c r="UHU55" s="192"/>
      <c r="UHV55" s="192"/>
      <c r="UHW55" s="192"/>
      <c r="UHX55" s="192"/>
      <c r="UHY55" s="192"/>
      <c r="UHZ55" s="192"/>
      <c r="UIA55" s="192"/>
      <c r="UIB55" s="192"/>
      <c r="UIC55" s="192"/>
      <c r="UID55" s="192"/>
      <c r="UIE55" s="192"/>
      <c r="UIF55" s="192"/>
      <c r="UIG55" s="192"/>
      <c r="UIH55" s="192"/>
      <c r="UII55" s="192"/>
      <c r="UIJ55" s="192"/>
      <c r="UIK55" s="192"/>
      <c r="UIL55" s="192"/>
      <c r="UIM55" s="192"/>
      <c r="UIN55" s="192"/>
      <c r="UIO55" s="192"/>
      <c r="UIP55" s="192"/>
      <c r="UIQ55" s="192"/>
      <c r="UIR55" s="192"/>
      <c r="UIS55" s="192"/>
      <c r="UIT55" s="192"/>
      <c r="UIU55" s="192"/>
      <c r="UIV55" s="192"/>
      <c r="UIW55" s="192"/>
      <c r="UIX55" s="192"/>
      <c r="UIY55" s="192"/>
      <c r="UIZ55" s="192"/>
      <c r="UJA55" s="192"/>
      <c r="UJB55" s="192"/>
      <c r="UJC55" s="192"/>
      <c r="UJD55" s="192"/>
      <c r="UJE55" s="192"/>
      <c r="UJF55" s="192"/>
      <c r="UJG55" s="192"/>
      <c r="UJH55" s="192"/>
      <c r="UJI55" s="192"/>
      <c r="UJJ55" s="192"/>
      <c r="UJK55" s="192"/>
      <c r="UJL55" s="192"/>
      <c r="UJM55" s="192"/>
      <c r="UJN55" s="192"/>
      <c r="UJO55" s="192"/>
      <c r="UJP55" s="192"/>
      <c r="UJQ55" s="192"/>
      <c r="UJR55" s="192"/>
      <c r="UJS55" s="192"/>
      <c r="UJT55" s="192"/>
      <c r="UJU55" s="192"/>
      <c r="UJV55" s="192"/>
      <c r="UJW55" s="192"/>
      <c r="UJX55" s="192"/>
      <c r="UJY55" s="192"/>
      <c r="UJZ55" s="192"/>
      <c r="UKA55" s="192"/>
      <c r="UKB55" s="192"/>
      <c r="UKC55" s="192"/>
      <c r="UKD55" s="192"/>
      <c r="UKE55" s="192"/>
      <c r="UKF55" s="192"/>
      <c r="UKG55" s="192"/>
      <c r="UKH55" s="192"/>
      <c r="UKI55" s="192"/>
      <c r="UKJ55" s="192"/>
      <c r="UKK55" s="192"/>
      <c r="UKL55" s="192"/>
      <c r="UKM55" s="192"/>
      <c r="UKN55" s="192"/>
      <c r="UKO55" s="192"/>
      <c r="UKP55" s="192"/>
      <c r="UKQ55" s="192"/>
      <c r="UKR55" s="192"/>
      <c r="UKS55" s="192"/>
      <c r="UKT55" s="192"/>
      <c r="UKU55" s="192"/>
      <c r="UKV55" s="192"/>
      <c r="UKW55" s="192"/>
      <c r="UKX55" s="192"/>
      <c r="UKY55" s="192"/>
      <c r="UKZ55" s="192"/>
      <c r="ULA55" s="192"/>
      <c r="ULB55" s="192"/>
      <c r="ULC55" s="192"/>
      <c r="ULD55" s="192"/>
      <c r="ULE55" s="192"/>
      <c r="ULF55" s="192"/>
      <c r="ULG55" s="192"/>
      <c r="ULH55" s="192"/>
      <c r="ULI55" s="192"/>
      <c r="ULJ55" s="192"/>
      <c r="ULK55" s="192"/>
      <c r="ULL55" s="192"/>
      <c r="ULM55" s="192"/>
      <c r="ULN55" s="192"/>
      <c r="ULO55" s="192"/>
      <c r="ULP55" s="192"/>
      <c r="ULQ55" s="192"/>
      <c r="ULR55" s="192"/>
      <c r="ULS55" s="192"/>
      <c r="ULT55" s="192"/>
      <c r="ULU55" s="192"/>
      <c r="ULV55" s="192"/>
      <c r="ULW55" s="192"/>
      <c r="ULX55" s="192"/>
      <c r="ULY55" s="192"/>
      <c r="ULZ55" s="192"/>
      <c r="UMA55" s="192"/>
      <c r="UMB55" s="192"/>
      <c r="UMC55" s="192"/>
      <c r="UMD55" s="192"/>
      <c r="UME55" s="192"/>
      <c r="UMF55" s="192"/>
      <c r="UMG55" s="192"/>
      <c r="UMH55" s="192"/>
      <c r="UMI55" s="192"/>
      <c r="UMJ55" s="192"/>
      <c r="UMK55" s="192"/>
      <c r="UML55" s="192"/>
      <c r="UMM55" s="192"/>
      <c r="UMN55" s="192"/>
      <c r="UMO55" s="192"/>
      <c r="UMP55" s="192"/>
      <c r="UMQ55" s="192"/>
      <c r="UMR55" s="192"/>
      <c r="UMS55" s="192"/>
      <c r="UMT55" s="192"/>
      <c r="UMU55" s="192"/>
      <c r="UMV55" s="192"/>
      <c r="UMW55" s="192"/>
      <c r="UMX55" s="192"/>
      <c r="UMY55" s="192"/>
      <c r="UMZ55" s="192"/>
      <c r="UNA55" s="192"/>
      <c r="UNB55" s="192"/>
      <c r="UNC55" s="192"/>
      <c r="UND55" s="192"/>
      <c r="UNE55" s="192"/>
      <c r="UNF55" s="192"/>
      <c r="UNG55" s="192"/>
      <c r="UNH55" s="192"/>
      <c r="UNI55" s="192"/>
      <c r="UNJ55" s="192"/>
      <c r="UNK55" s="192"/>
      <c r="UNL55" s="192"/>
      <c r="UNM55" s="192"/>
      <c r="UNN55" s="192"/>
      <c r="UNO55" s="192"/>
      <c r="UNP55" s="192"/>
      <c r="UNQ55" s="192"/>
      <c r="UNR55" s="192"/>
      <c r="UNS55" s="192"/>
      <c r="UNT55" s="192"/>
      <c r="UNU55" s="192"/>
      <c r="UNV55" s="192"/>
      <c r="UNW55" s="192"/>
      <c r="UNX55" s="192"/>
      <c r="UNY55" s="192"/>
      <c r="UNZ55" s="192"/>
      <c r="UOA55" s="192"/>
      <c r="UOB55" s="192"/>
      <c r="UOC55" s="192"/>
      <c r="UOD55" s="192"/>
      <c r="UOE55" s="192"/>
      <c r="UOF55" s="192"/>
      <c r="UOG55" s="192"/>
      <c r="UOH55" s="192"/>
      <c r="UOI55" s="192"/>
      <c r="UOJ55" s="192"/>
      <c r="UOK55" s="192"/>
      <c r="UOL55" s="192"/>
      <c r="UOM55" s="192"/>
      <c r="UON55" s="192"/>
      <c r="UOO55" s="192"/>
      <c r="UOP55" s="192"/>
      <c r="UOQ55" s="192"/>
      <c r="UOR55" s="192"/>
      <c r="UOS55" s="192"/>
      <c r="UOT55" s="192"/>
      <c r="UOU55" s="192"/>
      <c r="UOV55" s="192"/>
      <c r="UOW55" s="192"/>
      <c r="UOX55" s="192"/>
      <c r="UOY55" s="192"/>
      <c r="UOZ55" s="192"/>
      <c r="UPA55" s="192"/>
      <c r="UPB55" s="192"/>
      <c r="UPC55" s="192"/>
      <c r="UPD55" s="192"/>
      <c r="UPE55" s="192"/>
      <c r="UPF55" s="192"/>
      <c r="UPG55" s="192"/>
      <c r="UPH55" s="192"/>
      <c r="UPI55" s="192"/>
      <c r="UPJ55" s="192"/>
      <c r="UPK55" s="192"/>
      <c r="UPL55" s="192"/>
      <c r="UPM55" s="192"/>
      <c r="UPN55" s="192"/>
      <c r="UPO55" s="192"/>
      <c r="UPP55" s="192"/>
      <c r="UPQ55" s="192"/>
      <c r="UPR55" s="192"/>
      <c r="UPS55" s="192"/>
      <c r="UPT55" s="192"/>
      <c r="UPU55" s="192"/>
      <c r="UPV55" s="192"/>
      <c r="UPW55" s="192"/>
      <c r="UPX55" s="192"/>
      <c r="UPY55" s="192"/>
      <c r="UPZ55" s="192"/>
      <c r="UQA55" s="192"/>
      <c r="UQB55" s="192"/>
      <c r="UQC55" s="192"/>
      <c r="UQD55" s="192"/>
      <c r="UQE55" s="192"/>
      <c r="UQF55" s="192"/>
      <c r="UQG55" s="192"/>
      <c r="UQH55" s="192"/>
      <c r="UQI55" s="192"/>
      <c r="UQJ55" s="192"/>
      <c r="UQK55" s="192"/>
      <c r="UQL55" s="192"/>
      <c r="UQM55" s="192"/>
      <c r="UQN55" s="192"/>
      <c r="UQO55" s="192"/>
      <c r="UQP55" s="192"/>
      <c r="UQQ55" s="192"/>
      <c r="UQR55" s="192"/>
      <c r="UQS55" s="192"/>
      <c r="UQT55" s="192"/>
      <c r="UQU55" s="192"/>
      <c r="UQV55" s="192"/>
      <c r="UQW55" s="192"/>
      <c r="UQX55" s="192"/>
      <c r="UQY55" s="192"/>
      <c r="UQZ55" s="192"/>
      <c r="URA55" s="192"/>
      <c r="URB55" s="192"/>
      <c r="URC55" s="192"/>
      <c r="URD55" s="192"/>
      <c r="URE55" s="192"/>
      <c r="URF55" s="192"/>
      <c r="URG55" s="192"/>
      <c r="URH55" s="192"/>
      <c r="URI55" s="192"/>
      <c r="URJ55" s="192"/>
      <c r="URK55" s="192"/>
      <c r="URL55" s="192"/>
      <c r="URM55" s="192"/>
      <c r="URN55" s="192"/>
      <c r="URO55" s="192"/>
      <c r="URP55" s="192"/>
      <c r="URQ55" s="192"/>
      <c r="URR55" s="192"/>
      <c r="URS55" s="192"/>
      <c r="URT55" s="192"/>
      <c r="URU55" s="192"/>
      <c r="URV55" s="192"/>
      <c r="URW55" s="192"/>
      <c r="URX55" s="192"/>
      <c r="URY55" s="192"/>
      <c r="URZ55" s="192"/>
      <c r="USA55" s="192"/>
      <c r="USB55" s="192"/>
      <c r="USC55" s="192"/>
      <c r="USD55" s="192"/>
      <c r="USE55" s="192"/>
      <c r="USF55" s="192"/>
      <c r="USG55" s="192"/>
      <c r="USH55" s="192"/>
      <c r="USI55" s="192"/>
      <c r="USJ55" s="192"/>
      <c r="USK55" s="192"/>
      <c r="USL55" s="192"/>
      <c r="USM55" s="192"/>
      <c r="USN55" s="192"/>
      <c r="USO55" s="192"/>
      <c r="USP55" s="192"/>
      <c r="USQ55" s="192"/>
      <c r="USR55" s="192"/>
      <c r="USS55" s="192"/>
      <c r="UST55" s="192"/>
      <c r="USU55" s="192"/>
      <c r="USV55" s="192"/>
      <c r="USW55" s="192"/>
      <c r="USX55" s="192"/>
      <c r="USY55" s="192"/>
      <c r="USZ55" s="192"/>
      <c r="UTA55" s="192"/>
      <c r="UTB55" s="192"/>
      <c r="UTC55" s="192"/>
      <c r="UTD55" s="192"/>
      <c r="UTE55" s="192"/>
      <c r="UTF55" s="192"/>
      <c r="UTG55" s="192"/>
      <c r="UTH55" s="192"/>
      <c r="UTI55" s="192"/>
      <c r="UTJ55" s="192"/>
      <c r="UTK55" s="192"/>
      <c r="UTL55" s="192"/>
      <c r="UTM55" s="192"/>
      <c r="UTN55" s="192"/>
      <c r="UTO55" s="192"/>
      <c r="UTP55" s="192"/>
      <c r="UTQ55" s="192"/>
      <c r="UTR55" s="192"/>
      <c r="UTS55" s="192"/>
      <c r="UTT55" s="192"/>
      <c r="UTU55" s="192"/>
      <c r="UTV55" s="192"/>
      <c r="UTW55" s="192"/>
      <c r="UTX55" s="192"/>
      <c r="UTY55" s="192"/>
      <c r="UTZ55" s="192"/>
      <c r="UUA55" s="192"/>
      <c r="UUB55" s="192"/>
      <c r="UUC55" s="192"/>
      <c r="UUD55" s="192"/>
      <c r="UUE55" s="192"/>
      <c r="UUF55" s="192"/>
      <c r="UUG55" s="192"/>
      <c r="UUH55" s="192"/>
      <c r="UUI55" s="192"/>
      <c r="UUJ55" s="192"/>
      <c r="UUK55" s="192"/>
      <c r="UUL55" s="192"/>
      <c r="UUM55" s="192"/>
      <c r="UUN55" s="192"/>
      <c r="UUO55" s="192"/>
      <c r="UUP55" s="192"/>
      <c r="UUQ55" s="192"/>
      <c r="UUR55" s="192"/>
      <c r="UUS55" s="192"/>
      <c r="UUT55" s="192"/>
      <c r="UUU55" s="192"/>
      <c r="UUV55" s="192"/>
      <c r="UUW55" s="192"/>
      <c r="UUX55" s="192"/>
      <c r="UUY55" s="192"/>
      <c r="UUZ55" s="192"/>
      <c r="UVA55" s="192"/>
      <c r="UVB55" s="192"/>
      <c r="UVC55" s="192"/>
      <c r="UVD55" s="192"/>
      <c r="UVE55" s="192"/>
      <c r="UVF55" s="192"/>
      <c r="UVG55" s="192"/>
      <c r="UVH55" s="192"/>
      <c r="UVI55" s="192"/>
      <c r="UVJ55" s="192"/>
      <c r="UVK55" s="192"/>
      <c r="UVL55" s="192"/>
      <c r="UVM55" s="192"/>
      <c r="UVN55" s="192"/>
      <c r="UVO55" s="192"/>
      <c r="UVP55" s="192"/>
      <c r="UVQ55" s="192"/>
      <c r="UVR55" s="192"/>
      <c r="UVS55" s="192"/>
      <c r="UVT55" s="192"/>
      <c r="UVU55" s="192"/>
      <c r="UVV55" s="192"/>
      <c r="UVW55" s="192"/>
      <c r="UVX55" s="192"/>
      <c r="UVY55" s="192"/>
      <c r="UVZ55" s="192"/>
      <c r="UWA55" s="192"/>
      <c r="UWB55" s="192"/>
      <c r="UWC55" s="192"/>
      <c r="UWD55" s="192"/>
      <c r="UWE55" s="192"/>
      <c r="UWF55" s="192"/>
      <c r="UWG55" s="192"/>
      <c r="UWH55" s="192"/>
      <c r="UWI55" s="192"/>
      <c r="UWJ55" s="192"/>
      <c r="UWK55" s="192"/>
      <c r="UWL55" s="192"/>
      <c r="UWM55" s="192"/>
      <c r="UWN55" s="192"/>
      <c r="UWO55" s="192"/>
      <c r="UWP55" s="192"/>
      <c r="UWQ55" s="192"/>
      <c r="UWR55" s="192"/>
      <c r="UWS55" s="192"/>
      <c r="UWT55" s="192"/>
      <c r="UWU55" s="192"/>
      <c r="UWV55" s="192"/>
      <c r="UWW55" s="192"/>
      <c r="UWX55" s="192"/>
      <c r="UWY55" s="192"/>
      <c r="UWZ55" s="192"/>
      <c r="UXA55" s="192"/>
      <c r="UXB55" s="192"/>
      <c r="UXC55" s="192"/>
      <c r="UXD55" s="192"/>
      <c r="UXE55" s="192"/>
      <c r="UXF55" s="192"/>
      <c r="UXG55" s="192"/>
      <c r="UXH55" s="192"/>
      <c r="UXI55" s="192"/>
      <c r="UXJ55" s="192"/>
      <c r="UXK55" s="192"/>
      <c r="UXL55" s="192"/>
      <c r="UXM55" s="192"/>
      <c r="UXN55" s="192"/>
      <c r="UXO55" s="192"/>
      <c r="UXP55" s="192"/>
      <c r="UXQ55" s="192"/>
      <c r="UXR55" s="192"/>
      <c r="UXS55" s="192"/>
      <c r="UXT55" s="192"/>
      <c r="UXU55" s="192"/>
      <c r="UXV55" s="192"/>
      <c r="UXW55" s="192"/>
      <c r="UXX55" s="192"/>
      <c r="UXY55" s="192"/>
      <c r="UXZ55" s="192"/>
      <c r="UYA55" s="192"/>
      <c r="UYB55" s="192"/>
      <c r="UYC55" s="192"/>
      <c r="UYD55" s="192"/>
      <c r="UYE55" s="192"/>
      <c r="UYF55" s="192"/>
      <c r="UYG55" s="192"/>
      <c r="UYH55" s="192"/>
      <c r="UYI55" s="192"/>
      <c r="UYJ55" s="192"/>
      <c r="UYK55" s="192"/>
      <c r="UYL55" s="192"/>
      <c r="UYM55" s="192"/>
      <c r="UYN55" s="192"/>
      <c r="UYO55" s="192"/>
      <c r="UYP55" s="192"/>
      <c r="UYQ55" s="192"/>
      <c r="UYR55" s="192"/>
      <c r="UYS55" s="192"/>
      <c r="UYT55" s="192"/>
      <c r="UYU55" s="192"/>
      <c r="UYV55" s="192"/>
      <c r="UYW55" s="192"/>
      <c r="UYX55" s="192"/>
      <c r="UYY55" s="192"/>
      <c r="UYZ55" s="192"/>
      <c r="UZA55" s="192"/>
      <c r="UZB55" s="192"/>
      <c r="UZC55" s="192"/>
      <c r="UZD55" s="192"/>
      <c r="UZE55" s="192"/>
      <c r="UZF55" s="192"/>
      <c r="UZG55" s="192"/>
      <c r="UZH55" s="192"/>
      <c r="UZI55" s="192"/>
      <c r="UZJ55" s="192"/>
      <c r="UZK55" s="192"/>
      <c r="UZL55" s="192"/>
      <c r="UZM55" s="192"/>
      <c r="UZN55" s="192"/>
      <c r="UZO55" s="192"/>
      <c r="UZP55" s="192"/>
      <c r="UZQ55" s="192"/>
      <c r="UZR55" s="192"/>
      <c r="UZS55" s="192"/>
      <c r="UZT55" s="192"/>
      <c r="UZU55" s="192"/>
      <c r="UZV55" s="192"/>
      <c r="UZW55" s="192"/>
      <c r="UZX55" s="192"/>
      <c r="UZY55" s="192"/>
      <c r="UZZ55" s="192"/>
      <c r="VAA55" s="192"/>
      <c r="VAB55" s="192"/>
      <c r="VAC55" s="192"/>
      <c r="VAD55" s="192"/>
      <c r="VAE55" s="192"/>
      <c r="VAF55" s="192"/>
      <c r="VAG55" s="192"/>
      <c r="VAH55" s="192"/>
      <c r="VAI55" s="192"/>
      <c r="VAJ55" s="192"/>
      <c r="VAK55" s="192"/>
      <c r="VAL55" s="192"/>
      <c r="VAM55" s="192"/>
      <c r="VAN55" s="192"/>
      <c r="VAO55" s="192"/>
      <c r="VAP55" s="192"/>
      <c r="VAQ55" s="192"/>
      <c r="VAR55" s="192"/>
      <c r="VAS55" s="192"/>
      <c r="VAT55" s="192"/>
      <c r="VAU55" s="192"/>
      <c r="VAV55" s="192"/>
      <c r="VAW55" s="192"/>
      <c r="VAX55" s="192"/>
      <c r="VAY55" s="192"/>
      <c r="VAZ55" s="192"/>
      <c r="VBA55" s="192"/>
      <c r="VBB55" s="192"/>
      <c r="VBC55" s="192"/>
      <c r="VBD55" s="192"/>
      <c r="VBE55" s="192"/>
      <c r="VBF55" s="192"/>
      <c r="VBG55" s="192"/>
      <c r="VBH55" s="192"/>
      <c r="VBI55" s="192"/>
      <c r="VBJ55" s="192"/>
      <c r="VBK55" s="192"/>
      <c r="VBL55" s="192"/>
      <c r="VBM55" s="192"/>
      <c r="VBN55" s="192"/>
      <c r="VBO55" s="192"/>
      <c r="VBP55" s="192"/>
      <c r="VBQ55" s="192"/>
      <c r="VBR55" s="192"/>
      <c r="VBS55" s="192"/>
      <c r="VBT55" s="192"/>
      <c r="VBU55" s="192"/>
      <c r="VBV55" s="192"/>
      <c r="VBW55" s="192"/>
      <c r="VBX55" s="192"/>
      <c r="VBY55" s="192"/>
      <c r="VBZ55" s="192"/>
      <c r="VCA55" s="192"/>
      <c r="VCB55" s="192"/>
      <c r="VCC55" s="192"/>
      <c r="VCD55" s="192"/>
      <c r="VCE55" s="192"/>
      <c r="VCF55" s="192"/>
      <c r="VCG55" s="192"/>
      <c r="VCH55" s="192"/>
      <c r="VCI55" s="192"/>
      <c r="VCJ55" s="192"/>
      <c r="VCK55" s="192"/>
      <c r="VCL55" s="192"/>
      <c r="VCM55" s="192"/>
      <c r="VCN55" s="192"/>
      <c r="VCO55" s="192"/>
      <c r="VCP55" s="192"/>
      <c r="VCQ55" s="192"/>
      <c r="VCR55" s="192"/>
      <c r="VCS55" s="192"/>
      <c r="VCT55" s="192"/>
      <c r="VCU55" s="192"/>
      <c r="VCV55" s="192"/>
      <c r="VCW55" s="192"/>
      <c r="VCX55" s="192"/>
      <c r="VCY55" s="192"/>
      <c r="VCZ55" s="192"/>
      <c r="VDA55" s="192"/>
      <c r="VDB55" s="192"/>
      <c r="VDC55" s="192"/>
      <c r="VDD55" s="192"/>
      <c r="VDE55" s="192"/>
      <c r="VDF55" s="192"/>
      <c r="VDG55" s="192"/>
      <c r="VDH55" s="192"/>
      <c r="VDI55" s="192"/>
      <c r="VDJ55" s="192"/>
      <c r="VDK55" s="192"/>
      <c r="VDL55" s="192"/>
      <c r="VDM55" s="192"/>
      <c r="VDN55" s="192"/>
      <c r="VDO55" s="192"/>
      <c r="VDP55" s="192"/>
      <c r="VDQ55" s="192"/>
      <c r="VDR55" s="192"/>
      <c r="VDS55" s="192"/>
      <c r="VDT55" s="192"/>
      <c r="VDU55" s="192"/>
      <c r="VDV55" s="192"/>
      <c r="VDW55" s="192"/>
      <c r="VDX55" s="192"/>
      <c r="VDY55" s="192"/>
      <c r="VDZ55" s="192"/>
      <c r="VEA55" s="192"/>
      <c r="VEB55" s="192"/>
      <c r="VEC55" s="192"/>
      <c r="VED55" s="192"/>
      <c r="VEE55" s="192"/>
      <c r="VEF55" s="192"/>
      <c r="VEG55" s="192"/>
      <c r="VEH55" s="192"/>
      <c r="VEI55" s="192"/>
      <c r="VEJ55" s="192"/>
      <c r="VEK55" s="192"/>
      <c r="VEL55" s="192"/>
      <c r="VEM55" s="192"/>
      <c r="VEN55" s="192"/>
      <c r="VEO55" s="192"/>
      <c r="VEP55" s="192"/>
      <c r="VEQ55" s="192"/>
      <c r="VER55" s="192"/>
      <c r="VES55" s="192"/>
      <c r="VET55" s="192"/>
      <c r="VEU55" s="192"/>
      <c r="VEV55" s="192"/>
      <c r="VEW55" s="192"/>
      <c r="VEX55" s="192"/>
      <c r="VEY55" s="192"/>
      <c r="VEZ55" s="192"/>
      <c r="VFA55" s="192"/>
      <c r="VFB55" s="192"/>
      <c r="VFC55" s="192"/>
      <c r="VFD55" s="192"/>
      <c r="VFE55" s="192"/>
      <c r="VFF55" s="192"/>
      <c r="VFG55" s="192"/>
      <c r="VFH55" s="192"/>
      <c r="VFI55" s="192"/>
      <c r="VFJ55" s="192"/>
      <c r="VFK55" s="192"/>
      <c r="VFL55" s="192"/>
      <c r="VFM55" s="192"/>
      <c r="VFN55" s="192"/>
      <c r="VFO55" s="192"/>
      <c r="VFP55" s="192"/>
      <c r="VFQ55" s="192"/>
      <c r="VFR55" s="192"/>
      <c r="VFS55" s="192"/>
      <c r="VFT55" s="192"/>
      <c r="VFU55" s="192"/>
      <c r="VFV55" s="192"/>
      <c r="VFW55" s="192"/>
      <c r="VFX55" s="192"/>
      <c r="VFY55" s="192"/>
      <c r="VFZ55" s="192"/>
      <c r="VGA55" s="192"/>
      <c r="VGB55" s="192"/>
      <c r="VGC55" s="192"/>
      <c r="VGD55" s="192"/>
      <c r="VGE55" s="192"/>
      <c r="VGF55" s="192"/>
      <c r="VGG55" s="192"/>
      <c r="VGH55" s="192"/>
      <c r="VGI55" s="192"/>
      <c r="VGJ55" s="192"/>
      <c r="VGK55" s="192"/>
      <c r="VGL55" s="192"/>
      <c r="VGM55" s="192"/>
      <c r="VGN55" s="192"/>
      <c r="VGO55" s="192"/>
      <c r="VGP55" s="192"/>
      <c r="VGQ55" s="192"/>
      <c r="VGR55" s="192"/>
      <c r="VGS55" s="192"/>
      <c r="VGT55" s="192"/>
      <c r="VGU55" s="192"/>
      <c r="VGV55" s="192"/>
      <c r="VGW55" s="192"/>
      <c r="VGX55" s="192"/>
      <c r="VGY55" s="192"/>
      <c r="VGZ55" s="192"/>
      <c r="VHA55" s="192"/>
      <c r="VHB55" s="192"/>
      <c r="VHC55" s="192"/>
      <c r="VHD55" s="192"/>
      <c r="VHE55" s="192"/>
      <c r="VHF55" s="192"/>
      <c r="VHG55" s="192"/>
      <c r="VHH55" s="192"/>
      <c r="VHI55" s="192"/>
      <c r="VHJ55" s="192"/>
      <c r="VHK55" s="192"/>
      <c r="VHL55" s="192"/>
      <c r="VHM55" s="192"/>
      <c r="VHN55" s="192"/>
      <c r="VHO55" s="192"/>
      <c r="VHP55" s="192"/>
      <c r="VHQ55" s="192"/>
      <c r="VHR55" s="192"/>
      <c r="VHS55" s="192"/>
      <c r="VHT55" s="192"/>
      <c r="VHU55" s="192"/>
      <c r="VHV55" s="192"/>
      <c r="VHW55" s="192"/>
      <c r="VHX55" s="192"/>
      <c r="VHY55" s="192"/>
      <c r="VHZ55" s="192"/>
      <c r="VIA55" s="192"/>
      <c r="VIB55" s="192"/>
      <c r="VIC55" s="192"/>
      <c r="VID55" s="192"/>
      <c r="VIE55" s="192"/>
      <c r="VIF55" s="192"/>
      <c r="VIG55" s="192"/>
      <c r="VIH55" s="192"/>
      <c r="VII55" s="192"/>
      <c r="VIJ55" s="192"/>
      <c r="VIK55" s="192"/>
      <c r="VIL55" s="192"/>
      <c r="VIM55" s="192"/>
      <c r="VIN55" s="192"/>
      <c r="VIO55" s="192"/>
      <c r="VIP55" s="192"/>
      <c r="VIQ55" s="192"/>
      <c r="VIR55" s="192"/>
      <c r="VIS55" s="192"/>
      <c r="VIT55" s="192"/>
      <c r="VIU55" s="192"/>
      <c r="VIV55" s="192"/>
      <c r="VIW55" s="192"/>
      <c r="VIX55" s="192"/>
      <c r="VIY55" s="192"/>
      <c r="VIZ55" s="192"/>
      <c r="VJA55" s="192"/>
      <c r="VJB55" s="192"/>
      <c r="VJC55" s="192"/>
      <c r="VJD55" s="192"/>
      <c r="VJE55" s="192"/>
      <c r="VJF55" s="192"/>
      <c r="VJG55" s="192"/>
      <c r="VJH55" s="192"/>
      <c r="VJI55" s="192"/>
      <c r="VJJ55" s="192"/>
      <c r="VJK55" s="192"/>
      <c r="VJL55" s="192"/>
      <c r="VJM55" s="192"/>
      <c r="VJN55" s="192"/>
      <c r="VJO55" s="192"/>
      <c r="VJP55" s="192"/>
      <c r="VJQ55" s="192"/>
      <c r="VJR55" s="192"/>
      <c r="VJS55" s="192"/>
      <c r="VJT55" s="192"/>
      <c r="VJU55" s="192"/>
      <c r="VJV55" s="192"/>
      <c r="VJW55" s="192"/>
      <c r="VJX55" s="192"/>
      <c r="VJY55" s="192"/>
      <c r="VJZ55" s="192"/>
      <c r="VKA55" s="192"/>
      <c r="VKB55" s="192"/>
      <c r="VKC55" s="192"/>
      <c r="VKD55" s="192"/>
      <c r="VKE55" s="192"/>
      <c r="VKF55" s="192"/>
      <c r="VKG55" s="192"/>
      <c r="VKH55" s="192"/>
      <c r="VKI55" s="192"/>
      <c r="VKJ55" s="192"/>
      <c r="VKK55" s="192"/>
      <c r="VKL55" s="192"/>
      <c r="VKM55" s="192"/>
      <c r="VKN55" s="192"/>
      <c r="VKO55" s="192"/>
      <c r="VKP55" s="192"/>
      <c r="VKQ55" s="192"/>
      <c r="VKR55" s="192"/>
      <c r="VKS55" s="192"/>
      <c r="VKT55" s="192"/>
      <c r="VKU55" s="192"/>
      <c r="VKV55" s="192"/>
      <c r="VKW55" s="192"/>
      <c r="VKX55" s="192"/>
      <c r="VKY55" s="192"/>
      <c r="VKZ55" s="192"/>
      <c r="VLA55" s="192"/>
      <c r="VLB55" s="192"/>
      <c r="VLC55" s="192"/>
      <c r="VLD55" s="192"/>
      <c r="VLE55" s="192"/>
      <c r="VLF55" s="192"/>
      <c r="VLG55" s="192"/>
      <c r="VLH55" s="192"/>
      <c r="VLI55" s="192"/>
      <c r="VLJ55" s="192"/>
      <c r="VLK55" s="192"/>
      <c r="VLL55" s="192"/>
      <c r="VLM55" s="192"/>
      <c r="VLN55" s="192"/>
      <c r="VLO55" s="192"/>
      <c r="VLP55" s="192"/>
      <c r="VLQ55" s="192"/>
      <c r="VLR55" s="192"/>
      <c r="VLS55" s="192"/>
      <c r="VLT55" s="192"/>
      <c r="VLU55" s="192"/>
      <c r="VLV55" s="192"/>
      <c r="VLW55" s="192"/>
      <c r="VLX55" s="192"/>
      <c r="VLY55" s="192"/>
      <c r="VLZ55" s="192"/>
      <c r="VMA55" s="192"/>
      <c r="VMB55" s="192"/>
      <c r="VMC55" s="192"/>
      <c r="VMD55" s="192"/>
      <c r="VME55" s="192"/>
      <c r="VMF55" s="192"/>
      <c r="VMG55" s="192"/>
      <c r="VMH55" s="192"/>
      <c r="VMI55" s="192"/>
      <c r="VMJ55" s="192"/>
      <c r="VMK55" s="192"/>
      <c r="VML55" s="192"/>
      <c r="VMM55" s="192"/>
      <c r="VMN55" s="192"/>
      <c r="VMO55" s="192"/>
      <c r="VMP55" s="192"/>
      <c r="VMQ55" s="192"/>
      <c r="VMR55" s="192"/>
      <c r="VMS55" s="192"/>
      <c r="VMT55" s="192"/>
      <c r="VMU55" s="192"/>
      <c r="VMV55" s="192"/>
      <c r="VMW55" s="192"/>
      <c r="VMX55" s="192"/>
      <c r="VMY55" s="192"/>
      <c r="VMZ55" s="192"/>
      <c r="VNA55" s="192"/>
      <c r="VNB55" s="192"/>
      <c r="VNC55" s="192"/>
      <c r="VND55" s="192"/>
      <c r="VNE55" s="192"/>
      <c r="VNF55" s="192"/>
      <c r="VNG55" s="192"/>
      <c r="VNH55" s="192"/>
      <c r="VNI55" s="192"/>
      <c r="VNJ55" s="192"/>
      <c r="VNK55" s="192"/>
      <c r="VNL55" s="192"/>
      <c r="VNM55" s="192"/>
      <c r="VNN55" s="192"/>
      <c r="VNO55" s="192"/>
      <c r="VNP55" s="192"/>
      <c r="VNQ55" s="192"/>
      <c r="VNR55" s="192"/>
      <c r="VNS55" s="192"/>
      <c r="VNT55" s="192"/>
      <c r="VNU55" s="192"/>
      <c r="VNV55" s="192"/>
      <c r="VNW55" s="192"/>
      <c r="VNX55" s="192"/>
      <c r="VNY55" s="192"/>
      <c r="VNZ55" s="192"/>
      <c r="VOA55" s="192"/>
      <c r="VOB55" s="192"/>
      <c r="VOC55" s="192"/>
      <c r="VOD55" s="192"/>
      <c r="VOE55" s="192"/>
      <c r="VOF55" s="192"/>
      <c r="VOG55" s="192"/>
      <c r="VOH55" s="192"/>
      <c r="VOI55" s="192"/>
      <c r="VOJ55" s="192"/>
      <c r="VOK55" s="192"/>
      <c r="VOL55" s="192"/>
      <c r="VOM55" s="192"/>
      <c r="VON55" s="192"/>
      <c r="VOO55" s="192"/>
      <c r="VOP55" s="192"/>
      <c r="VOQ55" s="192"/>
      <c r="VOR55" s="192"/>
      <c r="VOS55" s="192"/>
      <c r="VOT55" s="192"/>
      <c r="VOU55" s="192"/>
      <c r="VOV55" s="192"/>
      <c r="VOW55" s="192"/>
      <c r="VOX55" s="192"/>
      <c r="VOY55" s="192"/>
      <c r="VOZ55" s="192"/>
      <c r="VPA55" s="192"/>
      <c r="VPB55" s="192"/>
      <c r="VPC55" s="192"/>
      <c r="VPD55" s="192"/>
      <c r="VPE55" s="192"/>
      <c r="VPF55" s="192"/>
      <c r="VPG55" s="192"/>
      <c r="VPH55" s="192"/>
      <c r="VPI55" s="192"/>
      <c r="VPJ55" s="192"/>
      <c r="VPK55" s="192"/>
      <c r="VPL55" s="192"/>
      <c r="VPM55" s="192"/>
      <c r="VPN55" s="192"/>
      <c r="VPO55" s="192"/>
      <c r="VPP55" s="192"/>
      <c r="VPQ55" s="192"/>
      <c r="VPR55" s="192"/>
      <c r="VPS55" s="192"/>
      <c r="VPT55" s="192"/>
      <c r="VPU55" s="192"/>
      <c r="VPV55" s="192"/>
      <c r="VPW55" s="192"/>
      <c r="VPX55" s="192"/>
      <c r="VPY55" s="192"/>
      <c r="VPZ55" s="192"/>
      <c r="VQA55" s="192"/>
      <c r="VQB55" s="192"/>
      <c r="VQC55" s="192"/>
      <c r="VQD55" s="192"/>
      <c r="VQE55" s="192"/>
      <c r="VQF55" s="192"/>
      <c r="VQG55" s="192"/>
      <c r="VQH55" s="192"/>
      <c r="VQI55" s="192"/>
      <c r="VQJ55" s="192"/>
      <c r="VQK55" s="192"/>
      <c r="VQL55" s="192"/>
      <c r="VQM55" s="192"/>
      <c r="VQN55" s="192"/>
      <c r="VQO55" s="192"/>
      <c r="VQP55" s="192"/>
      <c r="VQQ55" s="192"/>
      <c r="VQR55" s="192"/>
      <c r="VQS55" s="192"/>
      <c r="VQT55" s="192"/>
      <c r="VQU55" s="192"/>
      <c r="VQV55" s="192"/>
      <c r="VQW55" s="192"/>
      <c r="VQX55" s="192"/>
      <c r="VQY55" s="192"/>
      <c r="VQZ55" s="192"/>
      <c r="VRA55" s="192"/>
      <c r="VRB55" s="192"/>
      <c r="VRC55" s="192"/>
      <c r="VRD55" s="192"/>
      <c r="VRE55" s="192"/>
      <c r="VRF55" s="192"/>
      <c r="VRG55" s="192"/>
      <c r="VRH55" s="192"/>
      <c r="VRI55" s="192"/>
      <c r="VRJ55" s="192"/>
      <c r="VRK55" s="192"/>
      <c r="VRL55" s="192"/>
      <c r="VRM55" s="192"/>
      <c r="VRN55" s="192"/>
      <c r="VRO55" s="192"/>
      <c r="VRP55" s="192"/>
      <c r="VRQ55" s="192"/>
      <c r="VRR55" s="192"/>
      <c r="VRS55" s="192"/>
      <c r="VRT55" s="192"/>
      <c r="VRU55" s="192"/>
      <c r="VRV55" s="192"/>
      <c r="VRW55" s="192"/>
      <c r="VRX55" s="192"/>
      <c r="VRY55" s="192"/>
      <c r="VRZ55" s="192"/>
      <c r="VSA55" s="192"/>
      <c r="VSB55" s="192"/>
      <c r="VSC55" s="192"/>
      <c r="VSD55" s="192"/>
      <c r="VSE55" s="192"/>
      <c r="VSF55" s="192"/>
      <c r="VSG55" s="192"/>
      <c r="VSH55" s="192"/>
      <c r="VSI55" s="192"/>
      <c r="VSJ55" s="192"/>
      <c r="VSK55" s="192"/>
      <c r="VSL55" s="192"/>
      <c r="VSM55" s="192"/>
      <c r="VSN55" s="192"/>
      <c r="VSO55" s="192"/>
      <c r="VSP55" s="192"/>
      <c r="VSQ55" s="192"/>
      <c r="VSR55" s="192"/>
      <c r="VSS55" s="192"/>
      <c r="VST55" s="192"/>
      <c r="VSU55" s="192"/>
      <c r="VSV55" s="192"/>
      <c r="VSW55" s="192"/>
      <c r="VSX55" s="192"/>
      <c r="VSY55" s="192"/>
      <c r="VSZ55" s="192"/>
      <c r="VTA55" s="192"/>
      <c r="VTB55" s="192"/>
      <c r="VTC55" s="192"/>
      <c r="VTD55" s="192"/>
      <c r="VTE55" s="192"/>
      <c r="VTF55" s="192"/>
      <c r="VTG55" s="192"/>
      <c r="VTH55" s="192"/>
      <c r="VTI55" s="192"/>
      <c r="VTJ55" s="192"/>
      <c r="VTK55" s="192"/>
      <c r="VTL55" s="192"/>
      <c r="VTM55" s="192"/>
      <c r="VTN55" s="192"/>
      <c r="VTO55" s="192"/>
      <c r="VTP55" s="192"/>
      <c r="VTQ55" s="192"/>
      <c r="VTR55" s="192"/>
      <c r="VTS55" s="192"/>
      <c r="VTT55" s="192"/>
      <c r="VTU55" s="192"/>
      <c r="VTV55" s="192"/>
      <c r="VTW55" s="192"/>
      <c r="VTX55" s="192"/>
      <c r="VTY55" s="192"/>
      <c r="VTZ55" s="192"/>
      <c r="VUA55" s="192"/>
      <c r="VUB55" s="192"/>
      <c r="VUC55" s="192"/>
      <c r="VUD55" s="192"/>
      <c r="VUE55" s="192"/>
      <c r="VUF55" s="192"/>
      <c r="VUG55" s="192"/>
      <c r="VUH55" s="192"/>
      <c r="VUI55" s="192"/>
      <c r="VUJ55" s="192"/>
      <c r="VUK55" s="192"/>
      <c r="VUL55" s="192"/>
      <c r="VUM55" s="192"/>
      <c r="VUN55" s="192"/>
      <c r="VUO55" s="192"/>
      <c r="VUP55" s="192"/>
      <c r="VUQ55" s="192"/>
      <c r="VUR55" s="192"/>
      <c r="VUS55" s="192"/>
      <c r="VUT55" s="192"/>
      <c r="VUU55" s="192"/>
      <c r="VUV55" s="192"/>
      <c r="VUW55" s="192"/>
      <c r="VUX55" s="192"/>
      <c r="VUY55" s="192"/>
      <c r="VUZ55" s="192"/>
      <c r="VVA55" s="192"/>
      <c r="VVB55" s="192"/>
      <c r="VVC55" s="192"/>
      <c r="VVD55" s="192"/>
      <c r="VVE55" s="192"/>
      <c r="VVF55" s="192"/>
      <c r="VVG55" s="192"/>
      <c r="VVH55" s="192"/>
      <c r="VVI55" s="192"/>
      <c r="VVJ55" s="192"/>
      <c r="VVK55" s="192"/>
      <c r="VVL55" s="192"/>
      <c r="VVM55" s="192"/>
      <c r="VVN55" s="192"/>
      <c r="VVO55" s="192"/>
      <c r="VVP55" s="192"/>
      <c r="VVQ55" s="192"/>
      <c r="VVR55" s="192"/>
      <c r="VVS55" s="192"/>
      <c r="VVT55" s="192"/>
      <c r="VVU55" s="192"/>
      <c r="VVV55" s="192"/>
      <c r="VVW55" s="192"/>
      <c r="VVX55" s="192"/>
      <c r="VVY55" s="192"/>
      <c r="VVZ55" s="192"/>
      <c r="VWA55" s="192"/>
      <c r="VWB55" s="192"/>
      <c r="VWC55" s="192"/>
      <c r="VWD55" s="192"/>
      <c r="VWE55" s="192"/>
      <c r="VWF55" s="192"/>
      <c r="VWG55" s="192"/>
      <c r="VWH55" s="192"/>
      <c r="VWI55" s="192"/>
      <c r="VWJ55" s="192"/>
      <c r="VWK55" s="192"/>
      <c r="VWL55" s="192"/>
      <c r="VWM55" s="192"/>
      <c r="VWN55" s="192"/>
      <c r="VWO55" s="192"/>
      <c r="VWP55" s="192"/>
      <c r="VWQ55" s="192"/>
      <c r="VWR55" s="192"/>
      <c r="VWS55" s="192"/>
      <c r="VWT55" s="192"/>
      <c r="VWU55" s="192"/>
      <c r="VWV55" s="192"/>
      <c r="VWW55" s="192"/>
      <c r="VWX55" s="192"/>
      <c r="VWY55" s="192"/>
      <c r="VWZ55" s="192"/>
      <c r="VXA55" s="192"/>
      <c r="VXB55" s="192"/>
      <c r="VXC55" s="192"/>
      <c r="VXD55" s="192"/>
      <c r="VXE55" s="192"/>
      <c r="VXF55" s="192"/>
      <c r="VXG55" s="192"/>
      <c r="VXH55" s="192"/>
      <c r="VXI55" s="192"/>
      <c r="VXJ55" s="192"/>
      <c r="VXK55" s="192"/>
      <c r="VXL55" s="192"/>
      <c r="VXM55" s="192"/>
      <c r="VXN55" s="192"/>
      <c r="VXO55" s="192"/>
      <c r="VXP55" s="192"/>
      <c r="VXQ55" s="192"/>
      <c r="VXR55" s="192"/>
      <c r="VXS55" s="192"/>
      <c r="VXT55" s="192"/>
      <c r="VXU55" s="192"/>
      <c r="VXV55" s="192"/>
      <c r="VXW55" s="192"/>
      <c r="VXX55" s="192"/>
      <c r="VXY55" s="192"/>
      <c r="VXZ55" s="192"/>
      <c r="VYA55" s="192"/>
      <c r="VYB55" s="192"/>
      <c r="VYC55" s="192"/>
      <c r="VYD55" s="192"/>
      <c r="VYE55" s="192"/>
      <c r="VYF55" s="192"/>
      <c r="VYG55" s="192"/>
      <c r="VYH55" s="192"/>
      <c r="VYI55" s="192"/>
      <c r="VYJ55" s="192"/>
      <c r="VYK55" s="192"/>
      <c r="VYL55" s="192"/>
      <c r="VYM55" s="192"/>
      <c r="VYN55" s="192"/>
      <c r="VYO55" s="192"/>
      <c r="VYP55" s="192"/>
      <c r="VYQ55" s="192"/>
      <c r="VYR55" s="192"/>
      <c r="VYS55" s="192"/>
      <c r="VYT55" s="192"/>
      <c r="VYU55" s="192"/>
      <c r="VYV55" s="192"/>
      <c r="VYW55" s="192"/>
      <c r="VYX55" s="192"/>
      <c r="VYY55" s="192"/>
      <c r="VYZ55" s="192"/>
      <c r="VZA55" s="192"/>
      <c r="VZB55" s="192"/>
      <c r="VZC55" s="192"/>
      <c r="VZD55" s="192"/>
      <c r="VZE55" s="192"/>
      <c r="VZF55" s="192"/>
      <c r="VZG55" s="192"/>
      <c r="VZH55" s="192"/>
      <c r="VZI55" s="192"/>
      <c r="VZJ55" s="192"/>
      <c r="VZK55" s="192"/>
      <c r="VZL55" s="192"/>
      <c r="VZM55" s="192"/>
      <c r="VZN55" s="192"/>
      <c r="VZO55" s="192"/>
      <c r="VZP55" s="192"/>
      <c r="VZQ55" s="192"/>
      <c r="VZR55" s="192"/>
      <c r="VZS55" s="192"/>
      <c r="VZT55" s="192"/>
      <c r="VZU55" s="192"/>
      <c r="VZV55" s="192"/>
      <c r="VZW55" s="192"/>
      <c r="VZX55" s="192"/>
      <c r="VZY55" s="192"/>
      <c r="VZZ55" s="192"/>
      <c r="WAA55" s="192"/>
      <c r="WAB55" s="192"/>
      <c r="WAC55" s="192"/>
      <c r="WAD55" s="192"/>
      <c r="WAE55" s="192"/>
      <c r="WAF55" s="192"/>
      <c r="WAG55" s="192"/>
      <c r="WAH55" s="192"/>
      <c r="WAI55" s="192"/>
      <c r="WAJ55" s="192"/>
      <c r="WAK55" s="192"/>
      <c r="WAL55" s="192"/>
      <c r="WAM55" s="192"/>
      <c r="WAN55" s="192"/>
      <c r="WAO55" s="192"/>
      <c r="WAP55" s="192"/>
      <c r="WAQ55" s="192"/>
      <c r="WAR55" s="192"/>
      <c r="WAS55" s="192"/>
      <c r="WAT55" s="192"/>
      <c r="WAU55" s="192"/>
      <c r="WAV55" s="192"/>
      <c r="WAW55" s="192"/>
      <c r="WAX55" s="192"/>
      <c r="WAY55" s="192"/>
      <c r="WAZ55" s="192"/>
      <c r="WBA55" s="192"/>
      <c r="WBB55" s="192"/>
      <c r="WBC55" s="192"/>
      <c r="WBD55" s="192"/>
      <c r="WBE55" s="192"/>
      <c r="WBF55" s="192"/>
      <c r="WBG55" s="192"/>
      <c r="WBH55" s="192"/>
      <c r="WBI55" s="192"/>
      <c r="WBJ55" s="192"/>
      <c r="WBK55" s="192"/>
      <c r="WBL55" s="192"/>
      <c r="WBM55" s="192"/>
      <c r="WBN55" s="192"/>
      <c r="WBO55" s="192"/>
      <c r="WBP55" s="192"/>
      <c r="WBQ55" s="192"/>
      <c r="WBR55" s="192"/>
      <c r="WBS55" s="192"/>
      <c r="WBT55" s="192"/>
      <c r="WBU55" s="192"/>
      <c r="WBV55" s="192"/>
      <c r="WBW55" s="192"/>
      <c r="WBX55" s="192"/>
      <c r="WBY55" s="192"/>
      <c r="WBZ55" s="192"/>
      <c r="WCA55" s="192"/>
      <c r="WCB55" s="192"/>
      <c r="WCC55" s="192"/>
      <c r="WCD55" s="192"/>
      <c r="WCE55" s="192"/>
      <c r="WCF55" s="192"/>
      <c r="WCG55" s="192"/>
      <c r="WCH55" s="192"/>
      <c r="WCI55" s="192"/>
      <c r="WCJ55" s="192"/>
      <c r="WCK55" s="192"/>
      <c r="WCL55" s="192"/>
      <c r="WCM55" s="192"/>
      <c r="WCN55" s="192"/>
      <c r="WCO55" s="192"/>
      <c r="WCP55" s="192"/>
      <c r="WCQ55" s="192"/>
      <c r="WCR55" s="192"/>
      <c r="WCS55" s="192"/>
      <c r="WCT55" s="192"/>
      <c r="WCU55" s="192"/>
      <c r="WCV55" s="192"/>
      <c r="WCW55" s="192"/>
      <c r="WCX55" s="192"/>
      <c r="WCY55" s="192"/>
      <c r="WCZ55" s="192"/>
      <c r="WDA55" s="192"/>
      <c r="WDB55" s="192"/>
      <c r="WDC55" s="192"/>
      <c r="WDD55" s="192"/>
      <c r="WDE55" s="192"/>
      <c r="WDF55" s="192"/>
      <c r="WDG55" s="192"/>
      <c r="WDH55" s="192"/>
      <c r="WDI55" s="192"/>
      <c r="WDJ55" s="192"/>
      <c r="WDK55" s="192"/>
      <c r="WDL55" s="192"/>
      <c r="WDM55" s="192"/>
      <c r="WDN55" s="192"/>
      <c r="WDO55" s="192"/>
      <c r="WDP55" s="192"/>
      <c r="WDQ55" s="192"/>
      <c r="WDR55" s="192"/>
      <c r="WDS55" s="192"/>
      <c r="WDT55" s="192"/>
      <c r="WDU55" s="192"/>
      <c r="WDV55" s="192"/>
      <c r="WDW55" s="192"/>
      <c r="WDX55" s="192"/>
      <c r="WDY55" s="192"/>
      <c r="WDZ55" s="192"/>
      <c r="WEA55" s="192"/>
      <c r="WEB55" s="192"/>
      <c r="WEC55" s="192"/>
      <c r="WED55" s="192"/>
      <c r="WEE55" s="192"/>
      <c r="WEF55" s="192"/>
      <c r="WEG55" s="192"/>
      <c r="WEH55" s="192"/>
      <c r="WEI55" s="192"/>
      <c r="WEJ55" s="192"/>
      <c r="WEK55" s="192"/>
      <c r="WEL55" s="192"/>
      <c r="WEM55" s="192"/>
      <c r="WEN55" s="192"/>
      <c r="WEO55" s="192"/>
      <c r="WEP55" s="192"/>
      <c r="WEQ55" s="192"/>
      <c r="WER55" s="192"/>
      <c r="WES55" s="192"/>
      <c r="WET55" s="192"/>
      <c r="WEU55" s="192"/>
      <c r="WEV55" s="192"/>
      <c r="WEW55" s="192"/>
      <c r="WEX55" s="192"/>
      <c r="WEY55" s="192"/>
      <c r="WEZ55" s="192"/>
      <c r="WFA55" s="192"/>
      <c r="WFB55" s="192"/>
      <c r="WFC55" s="192"/>
      <c r="WFD55" s="192"/>
      <c r="WFE55" s="192"/>
      <c r="WFF55" s="192"/>
      <c r="WFG55" s="192"/>
      <c r="WFH55" s="192"/>
      <c r="WFI55" s="192"/>
      <c r="WFJ55" s="192"/>
      <c r="WFK55" s="192"/>
      <c r="WFL55" s="192"/>
      <c r="WFM55" s="192"/>
      <c r="WFN55" s="192"/>
      <c r="WFO55" s="192"/>
      <c r="WFP55" s="192"/>
      <c r="WFQ55" s="192"/>
      <c r="WFR55" s="192"/>
      <c r="WFS55" s="192"/>
      <c r="WFT55" s="192"/>
      <c r="WFU55" s="192"/>
      <c r="WFV55" s="192"/>
      <c r="WFW55" s="192"/>
      <c r="WFX55" s="192"/>
      <c r="WFY55" s="192"/>
      <c r="WFZ55" s="192"/>
      <c r="WGA55" s="192"/>
      <c r="WGB55" s="192"/>
      <c r="WGC55" s="192"/>
      <c r="WGD55" s="192"/>
      <c r="WGE55" s="192"/>
      <c r="WGF55" s="192"/>
      <c r="WGG55" s="192"/>
      <c r="WGH55" s="192"/>
      <c r="WGI55" s="192"/>
      <c r="WGJ55" s="192"/>
      <c r="WGK55" s="192"/>
      <c r="WGL55" s="192"/>
      <c r="WGM55" s="192"/>
      <c r="WGN55" s="192"/>
      <c r="WGO55" s="192"/>
      <c r="WGP55" s="192"/>
      <c r="WGQ55" s="192"/>
      <c r="WGR55" s="192"/>
      <c r="WGS55" s="192"/>
      <c r="WGT55" s="192"/>
      <c r="WGU55" s="192"/>
      <c r="WGV55" s="192"/>
      <c r="WGW55" s="192"/>
      <c r="WGX55" s="192"/>
      <c r="WGY55" s="192"/>
      <c r="WGZ55" s="192"/>
      <c r="WHA55" s="192"/>
      <c r="WHB55" s="192"/>
      <c r="WHC55" s="192"/>
      <c r="WHD55" s="192"/>
      <c r="WHE55" s="192"/>
      <c r="WHF55" s="192"/>
      <c r="WHG55" s="192"/>
      <c r="WHH55" s="192"/>
      <c r="WHI55" s="192"/>
      <c r="WHJ55" s="192"/>
      <c r="WHK55" s="192"/>
      <c r="WHL55" s="192"/>
      <c r="WHM55" s="192"/>
      <c r="WHN55" s="192"/>
      <c r="WHO55" s="192"/>
      <c r="WHP55" s="192"/>
      <c r="WHQ55" s="192"/>
      <c r="WHR55" s="192"/>
      <c r="WHS55" s="192"/>
      <c r="WHT55" s="192"/>
      <c r="WHU55" s="192"/>
      <c r="WHV55" s="192"/>
      <c r="WHW55" s="192"/>
      <c r="WHX55" s="192"/>
      <c r="WHY55" s="192"/>
      <c r="WHZ55" s="192"/>
      <c r="WIA55" s="192"/>
      <c r="WIB55" s="192"/>
      <c r="WIC55" s="192"/>
      <c r="WID55" s="192"/>
      <c r="WIE55" s="192"/>
      <c r="WIF55" s="192"/>
      <c r="WIG55" s="192"/>
      <c r="WIH55" s="192"/>
      <c r="WII55" s="192"/>
      <c r="WIJ55" s="192"/>
      <c r="WIK55" s="192"/>
      <c r="WIL55" s="192"/>
      <c r="WIM55" s="192"/>
      <c r="WIN55" s="192"/>
      <c r="WIO55" s="192"/>
      <c r="WIP55" s="192"/>
      <c r="WIQ55" s="192"/>
      <c r="WIR55" s="192"/>
      <c r="WIS55" s="192"/>
      <c r="WIT55" s="192"/>
      <c r="WIU55" s="192"/>
      <c r="WIV55" s="192"/>
      <c r="WIW55" s="192"/>
      <c r="WIX55" s="192"/>
      <c r="WIY55" s="192"/>
      <c r="WIZ55" s="192"/>
      <c r="WJA55" s="192"/>
      <c r="WJB55" s="192"/>
      <c r="WJC55" s="192"/>
      <c r="WJD55" s="192"/>
      <c r="WJE55" s="192"/>
      <c r="WJF55" s="192"/>
      <c r="WJG55" s="192"/>
      <c r="WJH55" s="192"/>
      <c r="WJI55" s="192"/>
      <c r="WJJ55" s="192"/>
      <c r="WJK55" s="192"/>
      <c r="WJL55" s="192"/>
      <c r="WJM55" s="192"/>
      <c r="WJN55" s="192"/>
      <c r="WJO55" s="192"/>
      <c r="WJP55" s="192"/>
      <c r="WJQ55" s="192"/>
      <c r="WJR55" s="192"/>
      <c r="WJS55" s="192"/>
      <c r="WJT55" s="192"/>
      <c r="WJU55" s="192"/>
      <c r="WJV55" s="192"/>
      <c r="WJW55" s="192"/>
      <c r="WJX55" s="192"/>
      <c r="WJY55" s="192"/>
      <c r="WJZ55" s="192"/>
      <c r="WKA55" s="192"/>
      <c r="WKB55" s="192"/>
      <c r="WKC55" s="192"/>
      <c r="WKD55" s="192"/>
      <c r="WKE55" s="192"/>
      <c r="WKF55" s="192"/>
      <c r="WKG55" s="192"/>
      <c r="WKH55" s="192"/>
      <c r="WKI55" s="192"/>
      <c r="WKJ55" s="192"/>
      <c r="WKK55" s="192"/>
      <c r="WKL55" s="192"/>
      <c r="WKM55" s="192"/>
      <c r="WKN55" s="192"/>
      <c r="WKO55" s="192"/>
      <c r="WKP55" s="192"/>
      <c r="WKQ55" s="192"/>
      <c r="WKR55" s="192"/>
      <c r="WKS55" s="192"/>
      <c r="WKT55" s="192"/>
      <c r="WKU55" s="192"/>
      <c r="WKV55" s="192"/>
      <c r="WKW55" s="192"/>
      <c r="WKX55" s="192"/>
      <c r="WKY55" s="192"/>
      <c r="WKZ55" s="192"/>
      <c r="WLA55" s="192"/>
      <c r="WLB55" s="192"/>
      <c r="WLC55" s="192"/>
      <c r="WLD55" s="192"/>
      <c r="WLE55" s="192"/>
      <c r="WLF55" s="192"/>
      <c r="WLG55" s="192"/>
      <c r="WLH55" s="192"/>
      <c r="WLI55" s="192"/>
      <c r="WLJ55" s="192"/>
      <c r="WLK55" s="192"/>
      <c r="WLL55" s="192"/>
      <c r="WLM55" s="192"/>
      <c r="WLN55" s="192"/>
      <c r="WLO55" s="192"/>
      <c r="WLP55" s="192"/>
      <c r="WLQ55" s="192"/>
      <c r="WLR55" s="192"/>
      <c r="WLS55" s="192"/>
      <c r="WLT55" s="192"/>
      <c r="WLU55" s="192"/>
      <c r="WLV55" s="192"/>
      <c r="WLW55" s="192"/>
      <c r="WLX55" s="192"/>
      <c r="WLY55" s="192"/>
      <c r="WLZ55" s="192"/>
      <c r="WMA55" s="192"/>
      <c r="WMB55" s="192"/>
      <c r="WMC55" s="192"/>
      <c r="WMD55" s="192"/>
      <c r="WME55" s="192"/>
      <c r="WMF55" s="192"/>
      <c r="WMG55" s="192"/>
      <c r="WMH55" s="192"/>
      <c r="WMI55" s="192"/>
      <c r="WMJ55" s="192"/>
      <c r="WMK55" s="192"/>
      <c r="WML55" s="192"/>
      <c r="WMM55" s="192"/>
      <c r="WMN55" s="192"/>
      <c r="WMO55" s="192"/>
      <c r="WMP55" s="192"/>
      <c r="WMQ55" s="192"/>
      <c r="WMR55" s="192"/>
      <c r="WMS55" s="192"/>
      <c r="WMT55" s="192"/>
      <c r="WMU55" s="192"/>
      <c r="WMV55" s="192"/>
      <c r="WMW55" s="192"/>
      <c r="WMX55" s="192"/>
      <c r="WMY55" s="192"/>
      <c r="WMZ55" s="192"/>
      <c r="WNA55" s="192"/>
      <c r="WNB55" s="192"/>
      <c r="WNC55" s="192"/>
      <c r="WND55" s="192"/>
      <c r="WNE55" s="192"/>
      <c r="WNF55" s="192"/>
      <c r="WNG55" s="192"/>
      <c r="WNH55" s="192"/>
      <c r="WNI55" s="192"/>
      <c r="WNJ55" s="192"/>
      <c r="WNK55" s="192"/>
      <c r="WNL55" s="192"/>
      <c r="WNM55" s="192"/>
      <c r="WNN55" s="192"/>
      <c r="WNO55" s="192"/>
      <c r="WNP55" s="192"/>
      <c r="WNQ55" s="192"/>
      <c r="WNR55" s="192"/>
      <c r="WNS55" s="192"/>
      <c r="WNT55" s="192"/>
      <c r="WNU55" s="192"/>
      <c r="WNV55" s="192"/>
      <c r="WNW55" s="192"/>
      <c r="WNX55" s="192"/>
      <c r="WNY55" s="192"/>
      <c r="WNZ55" s="192"/>
      <c r="WOA55" s="192"/>
      <c r="WOB55" s="192"/>
      <c r="WOC55" s="192"/>
      <c r="WOD55" s="192"/>
      <c r="WOE55" s="192"/>
      <c r="WOF55" s="192"/>
      <c r="WOG55" s="192"/>
      <c r="WOH55" s="192"/>
      <c r="WOI55" s="192"/>
      <c r="WOJ55" s="192"/>
      <c r="WOK55" s="192"/>
      <c r="WOL55" s="192"/>
      <c r="WOM55" s="192"/>
      <c r="WON55" s="192"/>
      <c r="WOO55" s="192"/>
      <c r="WOP55" s="192"/>
      <c r="WOQ55" s="192"/>
      <c r="WOR55" s="192"/>
      <c r="WOS55" s="192"/>
      <c r="WOT55" s="192"/>
      <c r="WOU55" s="192"/>
      <c r="WOV55" s="192"/>
      <c r="WOW55" s="192"/>
      <c r="WOX55" s="192"/>
      <c r="WOY55" s="192"/>
      <c r="WOZ55" s="192"/>
      <c r="WPA55" s="192"/>
      <c r="WPB55" s="192"/>
      <c r="WPC55" s="192"/>
      <c r="WPD55" s="192"/>
      <c r="WPE55" s="192"/>
      <c r="WPF55" s="192"/>
      <c r="WPG55" s="192"/>
      <c r="WPH55" s="192"/>
      <c r="WPI55" s="192"/>
      <c r="WPJ55" s="192"/>
      <c r="WPK55" s="192"/>
      <c r="WPL55" s="192"/>
      <c r="WPM55" s="192"/>
      <c r="WPN55" s="192"/>
      <c r="WPO55" s="192"/>
      <c r="WPP55" s="192"/>
      <c r="WPQ55" s="192"/>
      <c r="WPR55" s="192"/>
      <c r="WPS55" s="192"/>
      <c r="WPT55" s="192"/>
      <c r="WPU55" s="192"/>
      <c r="WPV55" s="192"/>
      <c r="WPW55" s="192"/>
      <c r="WPX55" s="192"/>
      <c r="WPY55" s="192"/>
      <c r="WPZ55" s="192"/>
      <c r="WQA55" s="192"/>
      <c r="WQB55" s="192"/>
      <c r="WQC55" s="192"/>
      <c r="WQD55" s="192"/>
      <c r="WQE55" s="192"/>
      <c r="WQF55" s="192"/>
      <c r="WQG55" s="192"/>
      <c r="WQH55" s="192"/>
      <c r="WQI55" s="192"/>
      <c r="WQJ55" s="192"/>
      <c r="WQK55" s="192"/>
      <c r="WQL55" s="192"/>
      <c r="WQM55" s="192"/>
      <c r="WQN55" s="192"/>
      <c r="WQO55" s="192"/>
      <c r="WQP55" s="192"/>
      <c r="WQQ55" s="192"/>
      <c r="WQR55" s="192"/>
      <c r="WQS55" s="192"/>
      <c r="WQT55" s="192"/>
      <c r="WQU55" s="192"/>
      <c r="WQV55" s="192"/>
      <c r="WQW55" s="192"/>
      <c r="WQX55" s="192"/>
      <c r="WQY55" s="192"/>
      <c r="WQZ55" s="192"/>
      <c r="WRA55" s="192"/>
      <c r="WRB55" s="192"/>
      <c r="WRC55" s="192"/>
      <c r="WRD55" s="192"/>
      <c r="WRE55" s="192"/>
      <c r="WRF55" s="192"/>
      <c r="WRG55" s="192"/>
      <c r="WRH55" s="192"/>
      <c r="WRI55" s="192"/>
      <c r="WRJ55" s="192"/>
      <c r="WRK55" s="192"/>
      <c r="WRL55" s="192"/>
      <c r="WRM55" s="192"/>
      <c r="WRN55" s="192"/>
      <c r="WRO55" s="192"/>
      <c r="WRP55" s="192"/>
      <c r="WRQ55" s="192"/>
      <c r="WRR55" s="192"/>
      <c r="WRS55" s="192"/>
      <c r="WRT55" s="192"/>
      <c r="WRU55" s="192"/>
      <c r="WRV55" s="192"/>
      <c r="WRW55" s="192"/>
      <c r="WRX55" s="192"/>
      <c r="WRY55" s="192"/>
      <c r="WRZ55" s="192"/>
      <c r="WSA55" s="192"/>
      <c r="WSB55" s="192"/>
      <c r="WSC55" s="192"/>
      <c r="WSD55" s="192"/>
      <c r="WSE55" s="192"/>
      <c r="WSF55" s="192"/>
      <c r="WSG55" s="192"/>
      <c r="WSH55" s="192"/>
      <c r="WSI55" s="192"/>
      <c r="WSJ55" s="192"/>
      <c r="WSK55" s="192"/>
      <c r="WSL55" s="192"/>
      <c r="WSM55" s="192"/>
      <c r="WSN55" s="192"/>
      <c r="WSO55" s="192"/>
      <c r="WSP55" s="192"/>
      <c r="WSQ55" s="192"/>
      <c r="WSR55" s="192"/>
      <c r="WSS55" s="192"/>
      <c r="WST55" s="192"/>
      <c r="WSU55" s="192"/>
      <c r="WSV55" s="192"/>
      <c r="WSW55" s="192"/>
      <c r="WSX55" s="192"/>
      <c r="WSY55" s="192"/>
      <c r="WSZ55" s="192"/>
      <c r="WTA55" s="192"/>
      <c r="WTB55" s="192"/>
      <c r="WTC55" s="192"/>
      <c r="WTD55" s="192"/>
      <c r="WTE55" s="192"/>
      <c r="WTF55" s="192"/>
      <c r="WTG55" s="192"/>
      <c r="WTH55" s="192"/>
      <c r="WTI55" s="192"/>
      <c r="WTJ55" s="192"/>
      <c r="WTK55" s="192"/>
      <c r="WTL55" s="192"/>
      <c r="WTM55" s="192"/>
      <c r="WTN55" s="192"/>
      <c r="WTO55" s="192"/>
      <c r="WTP55" s="192"/>
      <c r="WTQ55" s="192"/>
      <c r="WTR55" s="192"/>
      <c r="WTS55" s="192"/>
      <c r="WTT55" s="192"/>
      <c r="WTU55" s="192"/>
      <c r="WTV55" s="192"/>
      <c r="WTW55" s="192"/>
      <c r="WTX55" s="192"/>
      <c r="WTY55" s="192"/>
      <c r="WTZ55" s="192"/>
      <c r="WUA55" s="192"/>
      <c r="WUB55" s="192"/>
      <c r="WUC55" s="192"/>
      <c r="WUD55" s="192"/>
      <c r="WUE55" s="192"/>
      <c r="WUF55" s="192"/>
      <c r="WUG55" s="192"/>
      <c r="WUH55" s="192"/>
      <c r="WUI55" s="192"/>
      <c r="WUJ55" s="192"/>
      <c r="WUK55" s="192"/>
      <c r="WUL55" s="192"/>
      <c r="WUM55" s="192"/>
      <c r="WUN55" s="192"/>
      <c r="WUO55" s="192"/>
      <c r="WUP55" s="192"/>
      <c r="WUQ55" s="192"/>
      <c r="WUR55" s="192"/>
      <c r="WUS55" s="192"/>
      <c r="WUT55" s="192"/>
      <c r="WUU55" s="192"/>
      <c r="WUV55" s="192"/>
      <c r="WUW55" s="192"/>
      <c r="WUX55" s="192"/>
      <c r="WUY55" s="192"/>
      <c r="WUZ55" s="192"/>
      <c r="WVA55" s="192"/>
      <c r="WVB55" s="192"/>
      <c r="WVC55" s="192"/>
      <c r="WVD55" s="192"/>
      <c r="WVE55" s="192"/>
      <c r="WVF55" s="192"/>
      <c r="WVG55" s="192"/>
      <c r="WVH55" s="192"/>
      <c r="WVI55" s="192"/>
    </row>
    <row r="56" spans="1:16129" s="194" customFormat="1">
      <c r="C56" s="215"/>
      <c r="I56" s="192"/>
      <c r="J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c r="CG56" s="192"/>
      <c r="CH56" s="192"/>
      <c r="CI56" s="192"/>
      <c r="CJ56" s="192"/>
      <c r="CK56" s="192"/>
      <c r="CL56" s="192"/>
      <c r="CM56" s="192"/>
      <c r="CN56" s="192"/>
      <c r="CO56" s="192"/>
      <c r="CP56" s="192"/>
      <c r="CQ56" s="192"/>
      <c r="CR56" s="192"/>
      <c r="CS56" s="192"/>
      <c r="CT56" s="192"/>
      <c r="CU56" s="192"/>
      <c r="CV56" s="192"/>
      <c r="CW56" s="192"/>
      <c r="CX56" s="192"/>
      <c r="CY56" s="192"/>
      <c r="CZ56" s="192"/>
      <c r="DA56" s="192"/>
      <c r="DB56" s="192"/>
      <c r="DC56" s="192"/>
      <c r="DD56" s="192"/>
      <c r="DE56" s="192"/>
      <c r="DF56" s="192"/>
      <c r="DG56" s="192"/>
      <c r="DH56" s="192"/>
      <c r="DI56" s="192"/>
      <c r="DJ56" s="192"/>
      <c r="DK56" s="192"/>
      <c r="DL56" s="192"/>
      <c r="DM56" s="192"/>
      <c r="DN56" s="192"/>
      <c r="DO56" s="192"/>
      <c r="DP56" s="192"/>
      <c r="DQ56" s="192"/>
      <c r="DR56" s="192"/>
      <c r="DS56" s="192"/>
      <c r="DT56" s="192"/>
      <c r="DU56" s="192"/>
      <c r="DV56" s="192"/>
      <c r="DW56" s="192"/>
      <c r="DX56" s="192"/>
      <c r="DY56" s="192"/>
      <c r="DZ56" s="192"/>
      <c r="EA56" s="192"/>
      <c r="EB56" s="192"/>
      <c r="EC56" s="192"/>
      <c r="ED56" s="192"/>
      <c r="EE56" s="192"/>
      <c r="EF56" s="192"/>
      <c r="EG56" s="192"/>
      <c r="EH56" s="192"/>
      <c r="EI56" s="192"/>
      <c r="EJ56" s="192"/>
      <c r="EK56" s="192"/>
      <c r="EL56" s="192"/>
      <c r="EM56" s="192"/>
      <c r="EN56" s="192"/>
      <c r="EO56" s="192"/>
      <c r="EP56" s="192"/>
      <c r="EQ56" s="192"/>
      <c r="ER56" s="192"/>
      <c r="ES56" s="192"/>
      <c r="ET56" s="192"/>
      <c r="EU56" s="192"/>
      <c r="EV56" s="192"/>
      <c r="EW56" s="192"/>
      <c r="EX56" s="192"/>
      <c r="EY56" s="192"/>
      <c r="EZ56" s="192"/>
      <c r="FA56" s="192"/>
      <c r="FB56" s="192"/>
      <c r="FC56" s="192"/>
      <c r="FD56" s="192"/>
      <c r="FE56" s="192"/>
      <c r="FF56" s="192"/>
      <c r="FG56" s="192"/>
      <c r="FH56" s="192"/>
      <c r="FI56" s="192"/>
      <c r="FJ56" s="192"/>
      <c r="FK56" s="192"/>
      <c r="FL56" s="192"/>
      <c r="FM56" s="192"/>
      <c r="FN56" s="192"/>
      <c r="FO56" s="192"/>
      <c r="FP56" s="192"/>
      <c r="FQ56" s="192"/>
      <c r="FR56" s="192"/>
      <c r="FS56" s="192"/>
      <c r="FT56" s="192"/>
      <c r="FU56" s="192"/>
      <c r="FV56" s="192"/>
      <c r="FW56" s="192"/>
      <c r="FX56" s="192"/>
      <c r="FY56" s="192"/>
      <c r="FZ56" s="192"/>
      <c r="GA56" s="192"/>
      <c r="GB56" s="192"/>
      <c r="GC56" s="192"/>
      <c r="GD56" s="192"/>
      <c r="GE56" s="192"/>
      <c r="GF56" s="192"/>
      <c r="GG56" s="192"/>
      <c r="GH56" s="192"/>
      <c r="GI56" s="192"/>
      <c r="GJ56" s="192"/>
      <c r="GK56" s="192"/>
      <c r="GL56" s="192"/>
      <c r="GM56" s="192"/>
      <c r="GN56" s="192"/>
      <c r="GO56" s="192"/>
      <c r="GP56" s="192"/>
      <c r="GQ56" s="192"/>
      <c r="GR56" s="192"/>
      <c r="GS56" s="192"/>
      <c r="GT56" s="192"/>
      <c r="GU56" s="192"/>
      <c r="GV56" s="192"/>
      <c r="GW56" s="192"/>
      <c r="GX56" s="192"/>
      <c r="GY56" s="192"/>
      <c r="GZ56" s="192"/>
      <c r="HA56" s="192"/>
      <c r="HB56" s="192"/>
      <c r="HC56" s="192"/>
      <c r="HD56" s="192"/>
      <c r="HE56" s="192"/>
      <c r="HF56" s="192"/>
      <c r="HG56" s="192"/>
      <c r="HH56" s="192"/>
      <c r="HI56" s="192"/>
      <c r="HJ56" s="192"/>
      <c r="HK56" s="192"/>
      <c r="HL56" s="192"/>
      <c r="HM56" s="192"/>
      <c r="HN56" s="192"/>
      <c r="HO56" s="192"/>
      <c r="HP56" s="192"/>
      <c r="HQ56" s="192"/>
      <c r="HR56" s="192"/>
      <c r="HS56" s="192"/>
      <c r="HT56" s="192"/>
      <c r="HU56" s="192"/>
      <c r="HV56" s="192"/>
      <c r="HW56" s="192"/>
      <c r="HX56" s="192"/>
      <c r="HY56" s="192"/>
      <c r="HZ56" s="192"/>
      <c r="IA56" s="192"/>
      <c r="IB56" s="192"/>
      <c r="IC56" s="192"/>
      <c r="ID56" s="192"/>
      <c r="IE56" s="192"/>
      <c r="IF56" s="192"/>
      <c r="IG56" s="192"/>
      <c r="IH56" s="192"/>
      <c r="II56" s="192"/>
      <c r="IJ56" s="192"/>
      <c r="IK56" s="192"/>
      <c r="IL56" s="192"/>
      <c r="IM56" s="192"/>
      <c r="IN56" s="192"/>
      <c r="IO56" s="192"/>
      <c r="IP56" s="192"/>
      <c r="IQ56" s="192"/>
      <c r="IR56" s="192"/>
      <c r="IS56" s="192"/>
      <c r="IT56" s="192"/>
      <c r="IU56" s="192"/>
      <c r="IV56" s="192"/>
      <c r="IW56" s="192"/>
      <c r="IX56" s="192"/>
      <c r="IY56" s="192"/>
      <c r="IZ56" s="192"/>
      <c r="JA56" s="192"/>
      <c r="JB56" s="192"/>
      <c r="JC56" s="192"/>
      <c r="JD56" s="192"/>
      <c r="JE56" s="192"/>
      <c r="JF56" s="192"/>
      <c r="JG56" s="192"/>
      <c r="JH56" s="192"/>
      <c r="JI56" s="192"/>
      <c r="JJ56" s="192"/>
      <c r="JK56" s="192"/>
      <c r="JL56" s="192"/>
      <c r="JM56" s="192"/>
      <c r="JN56" s="192"/>
      <c r="JO56" s="192"/>
      <c r="JP56" s="192"/>
      <c r="JQ56" s="192"/>
      <c r="JR56" s="192"/>
      <c r="JS56" s="192"/>
      <c r="JT56" s="192"/>
      <c r="JU56" s="192"/>
      <c r="JV56" s="192"/>
      <c r="JW56" s="192"/>
      <c r="JX56" s="192"/>
      <c r="JY56" s="192"/>
      <c r="JZ56" s="192"/>
      <c r="KA56" s="192"/>
      <c r="KB56" s="192"/>
      <c r="KC56" s="192"/>
      <c r="KD56" s="192"/>
      <c r="KE56" s="192"/>
      <c r="KF56" s="192"/>
      <c r="KG56" s="192"/>
      <c r="KH56" s="192"/>
      <c r="KI56" s="192"/>
      <c r="KJ56" s="192"/>
      <c r="KK56" s="192"/>
      <c r="KL56" s="192"/>
      <c r="KM56" s="192"/>
      <c r="KN56" s="192"/>
      <c r="KO56" s="192"/>
      <c r="KP56" s="192"/>
      <c r="KQ56" s="192"/>
      <c r="KR56" s="192"/>
      <c r="KS56" s="192"/>
      <c r="KT56" s="192"/>
      <c r="KU56" s="192"/>
      <c r="KV56" s="192"/>
      <c r="KW56" s="192"/>
      <c r="KX56" s="192"/>
      <c r="KY56" s="192"/>
      <c r="KZ56" s="192"/>
      <c r="LA56" s="192"/>
      <c r="LB56" s="192"/>
      <c r="LC56" s="192"/>
      <c r="LD56" s="192"/>
      <c r="LE56" s="192"/>
      <c r="LF56" s="192"/>
      <c r="LG56" s="192"/>
      <c r="LH56" s="192"/>
      <c r="LI56" s="192"/>
      <c r="LJ56" s="192"/>
      <c r="LK56" s="192"/>
      <c r="LL56" s="192"/>
      <c r="LM56" s="192"/>
      <c r="LN56" s="192"/>
      <c r="LO56" s="192"/>
      <c r="LP56" s="192"/>
      <c r="LQ56" s="192"/>
      <c r="LR56" s="192"/>
      <c r="LS56" s="192"/>
      <c r="LT56" s="192"/>
      <c r="LU56" s="192"/>
      <c r="LV56" s="192"/>
      <c r="LW56" s="192"/>
      <c r="LX56" s="192"/>
      <c r="LY56" s="192"/>
      <c r="LZ56" s="192"/>
      <c r="MA56" s="192"/>
      <c r="MB56" s="192"/>
      <c r="MC56" s="192"/>
      <c r="MD56" s="192"/>
      <c r="ME56" s="192"/>
      <c r="MF56" s="192"/>
      <c r="MG56" s="192"/>
      <c r="MH56" s="192"/>
      <c r="MI56" s="192"/>
      <c r="MJ56" s="192"/>
      <c r="MK56" s="192"/>
      <c r="ML56" s="192"/>
      <c r="MM56" s="192"/>
      <c r="MN56" s="192"/>
      <c r="MO56" s="192"/>
      <c r="MP56" s="192"/>
      <c r="MQ56" s="192"/>
      <c r="MR56" s="192"/>
      <c r="MS56" s="192"/>
      <c r="MT56" s="192"/>
      <c r="MU56" s="192"/>
      <c r="MV56" s="192"/>
      <c r="MW56" s="192"/>
      <c r="MX56" s="192"/>
      <c r="MY56" s="192"/>
      <c r="MZ56" s="192"/>
      <c r="NA56" s="192"/>
      <c r="NB56" s="192"/>
      <c r="NC56" s="192"/>
      <c r="ND56" s="192"/>
      <c r="NE56" s="192"/>
      <c r="NF56" s="192"/>
      <c r="NG56" s="192"/>
      <c r="NH56" s="192"/>
      <c r="NI56" s="192"/>
      <c r="NJ56" s="192"/>
      <c r="NK56" s="192"/>
      <c r="NL56" s="192"/>
      <c r="NM56" s="192"/>
      <c r="NN56" s="192"/>
      <c r="NO56" s="192"/>
      <c r="NP56" s="192"/>
      <c r="NQ56" s="192"/>
      <c r="NR56" s="192"/>
      <c r="NS56" s="192"/>
      <c r="NT56" s="192"/>
      <c r="NU56" s="192"/>
      <c r="NV56" s="192"/>
      <c r="NW56" s="192"/>
      <c r="NX56" s="192"/>
      <c r="NY56" s="192"/>
      <c r="NZ56" s="192"/>
      <c r="OA56" s="192"/>
      <c r="OB56" s="192"/>
      <c r="OC56" s="192"/>
      <c r="OD56" s="192"/>
      <c r="OE56" s="192"/>
      <c r="OF56" s="192"/>
      <c r="OG56" s="192"/>
      <c r="OH56" s="192"/>
      <c r="OI56" s="192"/>
      <c r="OJ56" s="192"/>
      <c r="OK56" s="192"/>
      <c r="OL56" s="192"/>
      <c r="OM56" s="192"/>
      <c r="ON56" s="192"/>
      <c r="OO56" s="192"/>
      <c r="OP56" s="192"/>
      <c r="OQ56" s="192"/>
      <c r="OR56" s="192"/>
      <c r="OS56" s="192"/>
      <c r="OT56" s="192"/>
      <c r="OU56" s="192"/>
      <c r="OV56" s="192"/>
      <c r="OW56" s="192"/>
      <c r="OX56" s="192"/>
      <c r="OY56" s="192"/>
      <c r="OZ56" s="192"/>
      <c r="PA56" s="192"/>
      <c r="PB56" s="192"/>
      <c r="PC56" s="192"/>
      <c r="PD56" s="192"/>
      <c r="PE56" s="192"/>
      <c r="PF56" s="192"/>
      <c r="PG56" s="192"/>
      <c r="PH56" s="192"/>
      <c r="PI56" s="192"/>
      <c r="PJ56" s="192"/>
      <c r="PK56" s="192"/>
      <c r="PL56" s="192"/>
      <c r="PM56" s="192"/>
      <c r="PN56" s="192"/>
      <c r="PO56" s="192"/>
      <c r="PP56" s="192"/>
      <c r="PQ56" s="192"/>
      <c r="PR56" s="192"/>
      <c r="PS56" s="192"/>
      <c r="PT56" s="192"/>
      <c r="PU56" s="192"/>
      <c r="PV56" s="192"/>
      <c r="PW56" s="192"/>
      <c r="PX56" s="192"/>
      <c r="PY56" s="192"/>
      <c r="PZ56" s="192"/>
      <c r="QA56" s="192"/>
      <c r="QB56" s="192"/>
      <c r="QC56" s="192"/>
      <c r="QD56" s="192"/>
      <c r="QE56" s="192"/>
      <c r="QF56" s="192"/>
      <c r="QG56" s="192"/>
      <c r="QH56" s="192"/>
      <c r="QI56" s="192"/>
      <c r="QJ56" s="192"/>
      <c r="QK56" s="192"/>
      <c r="QL56" s="192"/>
      <c r="QM56" s="192"/>
      <c r="QN56" s="192"/>
      <c r="QO56" s="192"/>
      <c r="QP56" s="192"/>
      <c r="QQ56" s="192"/>
      <c r="QR56" s="192"/>
      <c r="QS56" s="192"/>
      <c r="QT56" s="192"/>
      <c r="QU56" s="192"/>
      <c r="QV56" s="192"/>
      <c r="QW56" s="192"/>
      <c r="QX56" s="192"/>
      <c r="QY56" s="192"/>
      <c r="QZ56" s="192"/>
      <c r="RA56" s="192"/>
      <c r="RB56" s="192"/>
      <c r="RC56" s="192"/>
      <c r="RD56" s="192"/>
      <c r="RE56" s="192"/>
      <c r="RF56" s="192"/>
      <c r="RG56" s="192"/>
      <c r="RH56" s="192"/>
      <c r="RI56" s="192"/>
      <c r="RJ56" s="192"/>
      <c r="RK56" s="192"/>
      <c r="RL56" s="192"/>
      <c r="RM56" s="192"/>
      <c r="RN56" s="192"/>
      <c r="RO56" s="192"/>
      <c r="RP56" s="192"/>
      <c r="RQ56" s="192"/>
      <c r="RR56" s="192"/>
      <c r="RS56" s="192"/>
      <c r="RT56" s="192"/>
      <c r="RU56" s="192"/>
      <c r="RV56" s="192"/>
      <c r="RW56" s="192"/>
      <c r="RX56" s="192"/>
      <c r="RY56" s="192"/>
      <c r="RZ56" s="192"/>
      <c r="SA56" s="192"/>
      <c r="SB56" s="192"/>
      <c r="SC56" s="192"/>
      <c r="SD56" s="192"/>
      <c r="SE56" s="192"/>
      <c r="SF56" s="192"/>
      <c r="SG56" s="192"/>
      <c r="SH56" s="192"/>
      <c r="SI56" s="192"/>
      <c r="SJ56" s="192"/>
      <c r="SK56" s="192"/>
      <c r="SL56" s="192"/>
      <c r="SM56" s="192"/>
      <c r="SN56" s="192"/>
      <c r="SO56" s="192"/>
      <c r="SP56" s="192"/>
      <c r="SQ56" s="192"/>
      <c r="SR56" s="192"/>
      <c r="SS56" s="192"/>
      <c r="ST56" s="192"/>
      <c r="SU56" s="192"/>
      <c r="SV56" s="192"/>
      <c r="SW56" s="192"/>
      <c r="SX56" s="192"/>
      <c r="SY56" s="192"/>
      <c r="SZ56" s="192"/>
      <c r="TA56" s="192"/>
      <c r="TB56" s="192"/>
      <c r="TC56" s="192"/>
      <c r="TD56" s="192"/>
      <c r="TE56" s="192"/>
      <c r="TF56" s="192"/>
      <c r="TG56" s="192"/>
      <c r="TH56" s="192"/>
      <c r="TI56" s="192"/>
      <c r="TJ56" s="192"/>
      <c r="TK56" s="192"/>
      <c r="TL56" s="192"/>
      <c r="TM56" s="192"/>
      <c r="TN56" s="192"/>
      <c r="TO56" s="192"/>
      <c r="TP56" s="192"/>
      <c r="TQ56" s="192"/>
      <c r="TR56" s="192"/>
      <c r="TS56" s="192"/>
      <c r="TT56" s="192"/>
      <c r="TU56" s="192"/>
      <c r="TV56" s="192"/>
      <c r="TW56" s="192"/>
      <c r="TX56" s="192"/>
      <c r="TY56" s="192"/>
      <c r="TZ56" s="192"/>
      <c r="UA56" s="192"/>
      <c r="UB56" s="192"/>
      <c r="UC56" s="192"/>
      <c r="UD56" s="192"/>
      <c r="UE56" s="192"/>
      <c r="UF56" s="192"/>
      <c r="UG56" s="192"/>
      <c r="UH56" s="192"/>
      <c r="UI56" s="192"/>
      <c r="UJ56" s="192"/>
      <c r="UK56" s="192"/>
      <c r="UL56" s="192"/>
      <c r="UM56" s="192"/>
      <c r="UN56" s="192"/>
      <c r="UO56" s="192"/>
      <c r="UP56" s="192"/>
      <c r="UQ56" s="192"/>
      <c r="UR56" s="192"/>
      <c r="US56" s="192"/>
      <c r="UT56" s="192"/>
      <c r="UU56" s="192"/>
      <c r="UV56" s="192"/>
      <c r="UW56" s="192"/>
      <c r="UX56" s="192"/>
      <c r="UY56" s="192"/>
      <c r="UZ56" s="192"/>
      <c r="VA56" s="192"/>
      <c r="VB56" s="192"/>
      <c r="VC56" s="192"/>
      <c r="VD56" s="192"/>
      <c r="VE56" s="192"/>
      <c r="VF56" s="192"/>
      <c r="VG56" s="192"/>
      <c r="VH56" s="192"/>
      <c r="VI56" s="192"/>
      <c r="VJ56" s="192"/>
      <c r="VK56" s="192"/>
      <c r="VL56" s="192"/>
      <c r="VM56" s="192"/>
      <c r="VN56" s="192"/>
      <c r="VO56" s="192"/>
      <c r="VP56" s="192"/>
      <c r="VQ56" s="192"/>
      <c r="VR56" s="192"/>
      <c r="VS56" s="192"/>
      <c r="VT56" s="192"/>
      <c r="VU56" s="192"/>
      <c r="VV56" s="192"/>
      <c r="VW56" s="192"/>
      <c r="VX56" s="192"/>
      <c r="VY56" s="192"/>
      <c r="VZ56" s="192"/>
      <c r="WA56" s="192"/>
      <c r="WB56" s="192"/>
      <c r="WC56" s="192"/>
      <c r="WD56" s="192"/>
      <c r="WE56" s="192"/>
      <c r="WF56" s="192"/>
      <c r="WG56" s="192"/>
      <c r="WH56" s="192"/>
      <c r="WI56" s="192"/>
      <c r="WJ56" s="192"/>
      <c r="WK56" s="192"/>
      <c r="WL56" s="192"/>
      <c r="WM56" s="192"/>
      <c r="WN56" s="192"/>
      <c r="WO56" s="192"/>
      <c r="WP56" s="192"/>
      <c r="WQ56" s="192"/>
      <c r="WR56" s="192"/>
      <c r="WS56" s="192"/>
      <c r="WT56" s="192"/>
      <c r="WU56" s="192"/>
      <c r="WV56" s="192"/>
      <c r="WW56" s="192"/>
      <c r="WX56" s="192"/>
      <c r="WY56" s="192"/>
      <c r="WZ56" s="192"/>
      <c r="XA56" s="192"/>
      <c r="XB56" s="192"/>
      <c r="XC56" s="192"/>
      <c r="XD56" s="192"/>
      <c r="XE56" s="192"/>
      <c r="XF56" s="192"/>
      <c r="XG56" s="192"/>
      <c r="XH56" s="192"/>
      <c r="XI56" s="192"/>
      <c r="XJ56" s="192"/>
      <c r="XK56" s="192"/>
      <c r="XL56" s="192"/>
      <c r="XM56" s="192"/>
      <c r="XN56" s="192"/>
      <c r="XO56" s="192"/>
      <c r="XP56" s="192"/>
      <c r="XQ56" s="192"/>
      <c r="XR56" s="192"/>
      <c r="XS56" s="192"/>
      <c r="XT56" s="192"/>
      <c r="XU56" s="192"/>
      <c r="XV56" s="192"/>
      <c r="XW56" s="192"/>
      <c r="XX56" s="192"/>
      <c r="XY56" s="192"/>
      <c r="XZ56" s="192"/>
      <c r="YA56" s="192"/>
      <c r="YB56" s="192"/>
      <c r="YC56" s="192"/>
      <c r="YD56" s="192"/>
      <c r="YE56" s="192"/>
      <c r="YF56" s="192"/>
      <c r="YG56" s="192"/>
      <c r="YH56" s="192"/>
      <c r="YI56" s="192"/>
      <c r="YJ56" s="192"/>
      <c r="YK56" s="192"/>
      <c r="YL56" s="192"/>
      <c r="YM56" s="192"/>
      <c r="YN56" s="192"/>
      <c r="YO56" s="192"/>
      <c r="YP56" s="192"/>
      <c r="YQ56" s="192"/>
      <c r="YR56" s="192"/>
      <c r="YS56" s="192"/>
      <c r="YT56" s="192"/>
      <c r="YU56" s="192"/>
      <c r="YV56" s="192"/>
      <c r="YW56" s="192"/>
      <c r="YX56" s="192"/>
      <c r="YY56" s="192"/>
      <c r="YZ56" s="192"/>
      <c r="ZA56" s="192"/>
      <c r="ZB56" s="192"/>
      <c r="ZC56" s="192"/>
      <c r="ZD56" s="192"/>
      <c r="ZE56" s="192"/>
      <c r="ZF56" s="192"/>
      <c r="ZG56" s="192"/>
      <c r="ZH56" s="192"/>
      <c r="ZI56" s="192"/>
      <c r="ZJ56" s="192"/>
      <c r="ZK56" s="192"/>
      <c r="ZL56" s="192"/>
      <c r="ZM56" s="192"/>
      <c r="ZN56" s="192"/>
      <c r="ZO56" s="192"/>
      <c r="ZP56" s="192"/>
      <c r="ZQ56" s="192"/>
      <c r="ZR56" s="192"/>
      <c r="ZS56" s="192"/>
      <c r="ZT56" s="192"/>
      <c r="ZU56" s="192"/>
      <c r="ZV56" s="192"/>
      <c r="ZW56" s="192"/>
      <c r="ZX56" s="192"/>
      <c r="ZY56" s="192"/>
      <c r="ZZ56" s="192"/>
      <c r="AAA56" s="192"/>
      <c r="AAB56" s="192"/>
      <c r="AAC56" s="192"/>
      <c r="AAD56" s="192"/>
      <c r="AAE56" s="192"/>
      <c r="AAF56" s="192"/>
      <c r="AAG56" s="192"/>
      <c r="AAH56" s="192"/>
      <c r="AAI56" s="192"/>
      <c r="AAJ56" s="192"/>
      <c r="AAK56" s="192"/>
      <c r="AAL56" s="192"/>
      <c r="AAM56" s="192"/>
      <c r="AAN56" s="192"/>
      <c r="AAO56" s="192"/>
      <c r="AAP56" s="192"/>
      <c r="AAQ56" s="192"/>
      <c r="AAR56" s="192"/>
      <c r="AAS56" s="192"/>
      <c r="AAT56" s="192"/>
      <c r="AAU56" s="192"/>
      <c r="AAV56" s="192"/>
      <c r="AAW56" s="192"/>
      <c r="AAX56" s="192"/>
      <c r="AAY56" s="192"/>
      <c r="AAZ56" s="192"/>
      <c r="ABA56" s="192"/>
      <c r="ABB56" s="192"/>
      <c r="ABC56" s="192"/>
      <c r="ABD56" s="192"/>
      <c r="ABE56" s="192"/>
      <c r="ABF56" s="192"/>
      <c r="ABG56" s="192"/>
      <c r="ABH56" s="192"/>
      <c r="ABI56" s="192"/>
      <c r="ABJ56" s="192"/>
      <c r="ABK56" s="192"/>
      <c r="ABL56" s="192"/>
      <c r="ABM56" s="192"/>
      <c r="ABN56" s="192"/>
      <c r="ABO56" s="192"/>
      <c r="ABP56" s="192"/>
      <c r="ABQ56" s="192"/>
      <c r="ABR56" s="192"/>
      <c r="ABS56" s="192"/>
      <c r="ABT56" s="192"/>
      <c r="ABU56" s="192"/>
      <c r="ABV56" s="192"/>
      <c r="ABW56" s="192"/>
      <c r="ABX56" s="192"/>
      <c r="ABY56" s="192"/>
      <c r="ABZ56" s="192"/>
      <c r="ACA56" s="192"/>
      <c r="ACB56" s="192"/>
      <c r="ACC56" s="192"/>
      <c r="ACD56" s="192"/>
      <c r="ACE56" s="192"/>
      <c r="ACF56" s="192"/>
      <c r="ACG56" s="192"/>
      <c r="ACH56" s="192"/>
      <c r="ACI56" s="192"/>
      <c r="ACJ56" s="192"/>
      <c r="ACK56" s="192"/>
      <c r="ACL56" s="192"/>
      <c r="ACM56" s="192"/>
      <c r="ACN56" s="192"/>
      <c r="ACO56" s="192"/>
      <c r="ACP56" s="192"/>
      <c r="ACQ56" s="192"/>
      <c r="ACR56" s="192"/>
      <c r="ACS56" s="192"/>
      <c r="ACT56" s="192"/>
      <c r="ACU56" s="192"/>
      <c r="ACV56" s="192"/>
      <c r="ACW56" s="192"/>
      <c r="ACX56" s="192"/>
      <c r="ACY56" s="192"/>
      <c r="ACZ56" s="192"/>
      <c r="ADA56" s="192"/>
      <c r="ADB56" s="192"/>
      <c r="ADC56" s="192"/>
      <c r="ADD56" s="192"/>
      <c r="ADE56" s="192"/>
      <c r="ADF56" s="192"/>
      <c r="ADG56" s="192"/>
      <c r="ADH56" s="192"/>
      <c r="ADI56" s="192"/>
      <c r="ADJ56" s="192"/>
      <c r="ADK56" s="192"/>
      <c r="ADL56" s="192"/>
      <c r="ADM56" s="192"/>
      <c r="ADN56" s="192"/>
      <c r="ADO56" s="192"/>
      <c r="ADP56" s="192"/>
      <c r="ADQ56" s="192"/>
      <c r="ADR56" s="192"/>
      <c r="ADS56" s="192"/>
      <c r="ADT56" s="192"/>
      <c r="ADU56" s="192"/>
      <c r="ADV56" s="192"/>
      <c r="ADW56" s="192"/>
      <c r="ADX56" s="192"/>
      <c r="ADY56" s="192"/>
      <c r="ADZ56" s="192"/>
      <c r="AEA56" s="192"/>
      <c r="AEB56" s="192"/>
      <c r="AEC56" s="192"/>
      <c r="AED56" s="192"/>
      <c r="AEE56" s="192"/>
      <c r="AEF56" s="192"/>
      <c r="AEG56" s="192"/>
      <c r="AEH56" s="192"/>
      <c r="AEI56" s="192"/>
      <c r="AEJ56" s="192"/>
      <c r="AEK56" s="192"/>
      <c r="AEL56" s="192"/>
      <c r="AEM56" s="192"/>
      <c r="AEN56" s="192"/>
      <c r="AEO56" s="192"/>
      <c r="AEP56" s="192"/>
      <c r="AEQ56" s="192"/>
      <c r="AER56" s="192"/>
      <c r="AES56" s="192"/>
      <c r="AET56" s="192"/>
      <c r="AEU56" s="192"/>
      <c r="AEV56" s="192"/>
      <c r="AEW56" s="192"/>
      <c r="AEX56" s="192"/>
      <c r="AEY56" s="192"/>
      <c r="AEZ56" s="192"/>
      <c r="AFA56" s="192"/>
      <c r="AFB56" s="192"/>
      <c r="AFC56" s="192"/>
      <c r="AFD56" s="192"/>
      <c r="AFE56" s="192"/>
      <c r="AFF56" s="192"/>
      <c r="AFG56" s="192"/>
      <c r="AFH56" s="192"/>
      <c r="AFI56" s="192"/>
      <c r="AFJ56" s="192"/>
      <c r="AFK56" s="192"/>
      <c r="AFL56" s="192"/>
      <c r="AFM56" s="192"/>
      <c r="AFN56" s="192"/>
      <c r="AFO56" s="192"/>
      <c r="AFP56" s="192"/>
      <c r="AFQ56" s="192"/>
      <c r="AFR56" s="192"/>
      <c r="AFS56" s="192"/>
      <c r="AFT56" s="192"/>
      <c r="AFU56" s="192"/>
      <c r="AFV56" s="192"/>
      <c r="AFW56" s="192"/>
      <c r="AFX56" s="192"/>
      <c r="AFY56" s="192"/>
      <c r="AFZ56" s="192"/>
      <c r="AGA56" s="192"/>
      <c r="AGB56" s="192"/>
      <c r="AGC56" s="192"/>
      <c r="AGD56" s="192"/>
      <c r="AGE56" s="192"/>
      <c r="AGF56" s="192"/>
      <c r="AGG56" s="192"/>
      <c r="AGH56" s="192"/>
      <c r="AGI56" s="192"/>
      <c r="AGJ56" s="192"/>
      <c r="AGK56" s="192"/>
      <c r="AGL56" s="192"/>
      <c r="AGM56" s="192"/>
      <c r="AGN56" s="192"/>
      <c r="AGO56" s="192"/>
      <c r="AGP56" s="192"/>
      <c r="AGQ56" s="192"/>
      <c r="AGR56" s="192"/>
      <c r="AGS56" s="192"/>
      <c r="AGT56" s="192"/>
      <c r="AGU56" s="192"/>
      <c r="AGV56" s="192"/>
      <c r="AGW56" s="192"/>
      <c r="AGX56" s="192"/>
      <c r="AGY56" s="192"/>
      <c r="AGZ56" s="192"/>
      <c r="AHA56" s="192"/>
      <c r="AHB56" s="192"/>
      <c r="AHC56" s="192"/>
      <c r="AHD56" s="192"/>
      <c r="AHE56" s="192"/>
      <c r="AHF56" s="192"/>
      <c r="AHG56" s="192"/>
      <c r="AHH56" s="192"/>
      <c r="AHI56" s="192"/>
      <c r="AHJ56" s="192"/>
      <c r="AHK56" s="192"/>
      <c r="AHL56" s="192"/>
      <c r="AHM56" s="192"/>
      <c r="AHN56" s="192"/>
      <c r="AHO56" s="192"/>
      <c r="AHP56" s="192"/>
      <c r="AHQ56" s="192"/>
      <c r="AHR56" s="192"/>
      <c r="AHS56" s="192"/>
      <c r="AHT56" s="192"/>
      <c r="AHU56" s="192"/>
      <c r="AHV56" s="192"/>
      <c r="AHW56" s="192"/>
      <c r="AHX56" s="192"/>
      <c r="AHY56" s="192"/>
      <c r="AHZ56" s="192"/>
      <c r="AIA56" s="192"/>
      <c r="AIB56" s="192"/>
      <c r="AIC56" s="192"/>
      <c r="AID56" s="192"/>
      <c r="AIE56" s="192"/>
      <c r="AIF56" s="192"/>
      <c r="AIG56" s="192"/>
      <c r="AIH56" s="192"/>
      <c r="AII56" s="192"/>
      <c r="AIJ56" s="192"/>
      <c r="AIK56" s="192"/>
      <c r="AIL56" s="192"/>
      <c r="AIM56" s="192"/>
      <c r="AIN56" s="192"/>
      <c r="AIO56" s="192"/>
      <c r="AIP56" s="192"/>
      <c r="AIQ56" s="192"/>
      <c r="AIR56" s="192"/>
      <c r="AIS56" s="192"/>
      <c r="AIT56" s="192"/>
      <c r="AIU56" s="192"/>
      <c r="AIV56" s="192"/>
      <c r="AIW56" s="192"/>
      <c r="AIX56" s="192"/>
      <c r="AIY56" s="192"/>
      <c r="AIZ56" s="192"/>
      <c r="AJA56" s="192"/>
      <c r="AJB56" s="192"/>
      <c r="AJC56" s="192"/>
      <c r="AJD56" s="192"/>
      <c r="AJE56" s="192"/>
      <c r="AJF56" s="192"/>
      <c r="AJG56" s="192"/>
      <c r="AJH56" s="192"/>
      <c r="AJI56" s="192"/>
      <c r="AJJ56" s="192"/>
      <c r="AJK56" s="192"/>
      <c r="AJL56" s="192"/>
      <c r="AJM56" s="192"/>
      <c r="AJN56" s="192"/>
      <c r="AJO56" s="192"/>
      <c r="AJP56" s="192"/>
      <c r="AJQ56" s="192"/>
      <c r="AJR56" s="192"/>
      <c r="AJS56" s="192"/>
      <c r="AJT56" s="192"/>
      <c r="AJU56" s="192"/>
      <c r="AJV56" s="192"/>
      <c r="AJW56" s="192"/>
      <c r="AJX56" s="192"/>
      <c r="AJY56" s="192"/>
      <c r="AJZ56" s="192"/>
      <c r="AKA56" s="192"/>
      <c r="AKB56" s="192"/>
      <c r="AKC56" s="192"/>
      <c r="AKD56" s="192"/>
      <c r="AKE56" s="192"/>
      <c r="AKF56" s="192"/>
      <c r="AKG56" s="192"/>
      <c r="AKH56" s="192"/>
      <c r="AKI56" s="192"/>
      <c r="AKJ56" s="192"/>
      <c r="AKK56" s="192"/>
      <c r="AKL56" s="192"/>
      <c r="AKM56" s="192"/>
      <c r="AKN56" s="192"/>
      <c r="AKO56" s="192"/>
      <c r="AKP56" s="192"/>
      <c r="AKQ56" s="192"/>
      <c r="AKR56" s="192"/>
      <c r="AKS56" s="192"/>
      <c r="AKT56" s="192"/>
      <c r="AKU56" s="192"/>
      <c r="AKV56" s="192"/>
      <c r="AKW56" s="192"/>
      <c r="AKX56" s="192"/>
      <c r="AKY56" s="192"/>
      <c r="AKZ56" s="192"/>
      <c r="ALA56" s="192"/>
      <c r="ALB56" s="192"/>
      <c r="ALC56" s="192"/>
      <c r="ALD56" s="192"/>
      <c r="ALE56" s="192"/>
      <c r="ALF56" s="192"/>
      <c r="ALG56" s="192"/>
      <c r="ALH56" s="192"/>
      <c r="ALI56" s="192"/>
      <c r="ALJ56" s="192"/>
      <c r="ALK56" s="192"/>
      <c r="ALL56" s="192"/>
      <c r="ALM56" s="192"/>
      <c r="ALN56" s="192"/>
      <c r="ALO56" s="192"/>
      <c r="ALP56" s="192"/>
      <c r="ALQ56" s="192"/>
      <c r="ALR56" s="192"/>
      <c r="ALS56" s="192"/>
      <c r="ALT56" s="192"/>
      <c r="ALU56" s="192"/>
      <c r="ALV56" s="192"/>
      <c r="ALW56" s="192"/>
      <c r="ALX56" s="192"/>
      <c r="ALY56" s="192"/>
      <c r="ALZ56" s="192"/>
      <c r="AMA56" s="192"/>
      <c r="AMB56" s="192"/>
      <c r="AMC56" s="192"/>
      <c r="AMD56" s="192"/>
      <c r="AME56" s="192"/>
      <c r="AMF56" s="192"/>
      <c r="AMG56" s="192"/>
      <c r="AMH56" s="192"/>
      <c r="AMI56" s="192"/>
      <c r="AMJ56" s="192"/>
      <c r="AMK56" s="192"/>
      <c r="AML56" s="192"/>
      <c r="AMM56" s="192"/>
      <c r="AMN56" s="192"/>
      <c r="AMO56" s="192"/>
      <c r="AMP56" s="192"/>
      <c r="AMQ56" s="192"/>
      <c r="AMR56" s="192"/>
      <c r="AMS56" s="192"/>
      <c r="AMT56" s="192"/>
      <c r="AMU56" s="192"/>
      <c r="AMV56" s="192"/>
      <c r="AMW56" s="192"/>
      <c r="AMX56" s="192"/>
      <c r="AMY56" s="192"/>
      <c r="AMZ56" s="192"/>
      <c r="ANA56" s="192"/>
      <c r="ANB56" s="192"/>
      <c r="ANC56" s="192"/>
      <c r="AND56" s="192"/>
      <c r="ANE56" s="192"/>
      <c r="ANF56" s="192"/>
      <c r="ANG56" s="192"/>
      <c r="ANH56" s="192"/>
      <c r="ANI56" s="192"/>
      <c r="ANJ56" s="192"/>
      <c r="ANK56" s="192"/>
      <c r="ANL56" s="192"/>
      <c r="ANM56" s="192"/>
      <c r="ANN56" s="192"/>
      <c r="ANO56" s="192"/>
      <c r="ANP56" s="192"/>
      <c r="ANQ56" s="192"/>
      <c r="ANR56" s="192"/>
      <c r="ANS56" s="192"/>
      <c r="ANT56" s="192"/>
      <c r="ANU56" s="192"/>
      <c r="ANV56" s="192"/>
      <c r="ANW56" s="192"/>
      <c r="ANX56" s="192"/>
      <c r="ANY56" s="192"/>
      <c r="ANZ56" s="192"/>
      <c r="AOA56" s="192"/>
      <c r="AOB56" s="192"/>
      <c r="AOC56" s="192"/>
      <c r="AOD56" s="192"/>
      <c r="AOE56" s="192"/>
      <c r="AOF56" s="192"/>
      <c r="AOG56" s="192"/>
      <c r="AOH56" s="192"/>
      <c r="AOI56" s="192"/>
      <c r="AOJ56" s="192"/>
      <c r="AOK56" s="192"/>
      <c r="AOL56" s="192"/>
      <c r="AOM56" s="192"/>
      <c r="AON56" s="192"/>
      <c r="AOO56" s="192"/>
      <c r="AOP56" s="192"/>
      <c r="AOQ56" s="192"/>
      <c r="AOR56" s="192"/>
      <c r="AOS56" s="192"/>
      <c r="AOT56" s="192"/>
      <c r="AOU56" s="192"/>
      <c r="AOV56" s="192"/>
      <c r="AOW56" s="192"/>
      <c r="AOX56" s="192"/>
      <c r="AOY56" s="192"/>
      <c r="AOZ56" s="192"/>
      <c r="APA56" s="192"/>
      <c r="APB56" s="192"/>
      <c r="APC56" s="192"/>
      <c r="APD56" s="192"/>
      <c r="APE56" s="192"/>
      <c r="APF56" s="192"/>
      <c r="APG56" s="192"/>
      <c r="APH56" s="192"/>
      <c r="API56" s="192"/>
      <c r="APJ56" s="192"/>
      <c r="APK56" s="192"/>
      <c r="APL56" s="192"/>
      <c r="APM56" s="192"/>
      <c r="APN56" s="192"/>
      <c r="APO56" s="192"/>
      <c r="APP56" s="192"/>
      <c r="APQ56" s="192"/>
      <c r="APR56" s="192"/>
      <c r="APS56" s="192"/>
      <c r="APT56" s="192"/>
      <c r="APU56" s="192"/>
      <c r="APV56" s="192"/>
      <c r="APW56" s="192"/>
      <c r="APX56" s="192"/>
      <c r="APY56" s="192"/>
      <c r="APZ56" s="192"/>
      <c r="AQA56" s="192"/>
      <c r="AQB56" s="192"/>
      <c r="AQC56" s="192"/>
      <c r="AQD56" s="192"/>
      <c r="AQE56" s="192"/>
      <c r="AQF56" s="192"/>
      <c r="AQG56" s="192"/>
      <c r="AQH56" s="192"/>
      <c r="AQI56" s="192"/>
      <c r="AQJ56" s="192"/>
      <c r="AQK56" s="192"/>
      <c r="AQL56" s="192"/>
      <c r="AQM56" s="192"/>
      <c r="AQN56" s="192"/>
      <c r="AQO56" s="192"/>
      <c r="AQP56" s="192"/>
      <c r="AQQ56" s="192"/>
      <c r="AQR56" s="192"/>
      <c r="AQS56" s="192"/>
      <c r="AQT56" s="192"/>
      <c r="AQU56" s="192"/>
      <c r="AQV56" s="192"/>
      <c r="AQW56" s="192"/>
      <c r="AQX56" s="192"/>
      <c r="AQY56" s="192"/>
      <c r="AQZ56" s="192"/>
      <c r="ARA56" s="192"/>
      <c r="ARB56" s="192"/>
      <c r="ARC56" s="192"/>
      <c r="ARD56" s="192"/>
      <c r="ARE56" s="192"/>
      <c r="ARF56" s="192"/>
      <c r="ARG56" s="192"/>
      <c r="ARH56" s="192"/>
      <c r="ARI56" s="192"/>
      <c r="ARJ56" s="192"/>
      <c r="ARK56" s="192"/>
      <c r="ARL56" s="192"/>
      <c r="ARM56" s="192"/>
      <c r="ARN56" s="192"/>
      <c r="ARO56" s="192"/>
      <c r="ARP56" s="192"/>
      <c r="ARQ56" s="192"/>
      <c r="ARR56" s="192"/>
      <c r="ARS56" s="192"/>
      <c r="ART56" s="192"/>
      <c r="ARU56" s="192"/>
      <c r="ARV56" s="192"/>
      <c r="ARW56" s="192"/>
      <c r="ARX56" s="192"/>
      <c r="ARY56" s="192"/>
      <c r="ARZ56" s="192"/>
      <c r="ASA56" s="192"/>
      <c r="ASB56" s="192"/>
      <c r="ASC56" s="192"/>
      <c r="ASD56" s="192"/>
      <c r="ASE56" s="192"/>
      <c r="ASF56" s="192"/>
      <c r="ASG56" s="192"/>
      <c r="ASH56" s="192"/>
      <c r="ASI56" s="192"/>
      <c r="ASJ56" s="192"/>
      <c r="ASK56" s="192"/>
      <c r="ASL56" s="192"/>
      <c r="ASM56" s="192"/>
      <c r="ASN56" s="192"/>
      <c r="ASO56" s="192"/>
      <c r="ASP56" s="192"/>
      <c r="ASQ56" s="192"/>
      <c r="ASR56" s="192"/>
      <c r="ASS56" s="192"/>
      <c r="AST56" s="192"/>
      <c r="ASU56" s="192"/>
      <c r="ASV56" s="192"/>
      <c r="ASW56" s="192"/>
      <c r="ASX56" s="192"/>
      <c r="ASY56" s="192"/>
      <c r="ASZ56" s="192"/>
      <c r="ATA56" s="192"/>
      <c r="ATB56" s="192"/>
      <c r="ATC56" s="192"/>
      <c r="ATD56" s="192"/>
      <c r="ATE56" s="192"/>
      <c r="ATF56" s="192"/>
      <c r="ATG56" s="192"/>
      <c r="ATH56" s="192"/>
      <c r="ATI56" s="192"/>
      <c r="ATJ56" s="192"/>
      <c r="ATK56" s="192"/>
      <c r="ATL56" s="192"/>
      <c r="ATM56" s="192"/>
      <c r="ATN56" s="192"/>
      <c r="ATO56" s="192"/>
      <c r="ATP56" s="192"/>
      <c r="ATQ56" s="192"/>
      <c r="ATR56" s="192"/>
      <c r="ATS56" s="192"/>
      <c r="ATT56" s="192"/>
      <c r="ATU56" s="192"/>
      <c r="ATV56" s="192"/>
      <c r="ATW56" s="192"/>
      <c r="ATX56" s="192"/>
      <c r="ATY56" s="192"/>
      <c r="ATZ56" s="192"/>
      <c r="AUA56" s="192"/>
      <c r="AUB56" s="192"/>
      <c r="AUC56" s="192"/>
      <c r="AUD56" s="192"/>
      <c r="AUE56" s="192"/>
      <c r="AUF56" s="192"/>
      <c r="AUG56" s="192"/>
      <c r="AUH56" s="192"/>
      <c r="AUI56" s="192"/>
      <c r="AUJ56" s="192"/>
      <c r="AUK56" s="192"/>
      <c r="AUL56" s="192"/>
      <c r="AUM56" s="192"/>
      <c r="AUN56" s="192"/>
      <c r="AUO56" s="192"/>
      <c r="AUP56" s="192"/>
      <c r="AUQ56" s="192"/>
      <c r="AUR56" s="192"/>
      <c r="AUS56" s="192"/>
      <c r="AUT56" s="192"/>
      <c r="AUU56" s="192"/>
      <c r="AUV56" s="192"/>
      <c r="AUW56" s="192"/>
      <c r="AUX56" s="192"/>
      <c r="AUY56" s="192"/>
      <c r="AUZ56" s="192"/>
      <c r="AVA56" s="192"/>
      <c r="AVB56" s="192"/>
      <c r="AVC56" s="192"/>
      <c r="AVD56" s="192"/>
      <c r="AVE56" s="192"/>
      <c r="AVF56" s="192"/>
      <c r="AVG56" s="192"/>
      <c r="AVH56" s="192"/>
      <c r="AVI56" s="192"/>
      <c r="AVJ56" s="192"/>
      <c r="AVK56" s="192"/>
      <c r="AVL56" s="192"/>
      <c r="AVM56" s="192"/>
      <c r="AVN56" s="192"/>
      <c r="AVO56" s="192"/>
      <c r="AVP56" s="192"/>
      <c r="AVQ56" s="192"/>
      <c r="AVR56" s="192"/>
      <c r="AVS56" s="192"/>
      <c r="AVT56" s="192"/>
      <c r="AVU56" s="192"/>
      <c r="AVV56" s="192"/>
      <c r="AVW56" s="192"/>
      <c r="AVX56" s="192"/>
      <c r="AVY56" s="192"/>
      <c r="AVZ56" s="192"/>
      <c r="AWA56" s="192"/>
      <c r="AWB56" s="192"/>
      <c r="AWC56" s="192"/>
      <c r="AWD56" s="192"/>
      <c r="AWE56" s="192"/>
      <c r="AWF56" s="192"/>
      <c r="AWG56" s="192"/>
      <c r="AWH56" s="192"/>
      <c r="AWI56" s="192"/>
      <c r="AWJ56" s="192"/>
      <c r="AWK56" s="192"/>
      <c r="AWL56" s="192"/>
      <c r="AWM56" s="192"/>
      <c r="AWN56" s="192"/>
      <c r="AWO56" s="192"/>
      <c r="AWP56" s="192"/>
      <c r="AWQ56" s="192"/>
      <c r="AWR56" s="192"/>
      <c r="AWS56" s="192"/>
      <c r="AWT56" s="192"/>
      <c r="AWU56" s="192"/>
      <c r="AWV56" s="192"/>
      <c r="AWW56" s="192"/>
      <c r="AWX56" s="192"/>
      <c r="AWY56" s="192"/>
      <c r="AWZ56" s="192"/>
      <c r="AXA56" s="192"/>
      <c r="AXB56" s="192"/>
      <c r="AXC56" s="192"/>
      <c r="AXD56" s="192"/>
      <c r="AXE56" s="192"/>
      <c r="AXF56" s="192"/>
      <c r="AXG56" s="192"/>
      <c r="AXH56" s="192"/>
      <c r="AXI56" s="192"/>
      <c r="AXJ56" s="192"/>
      <c r="AXK56" s="192"/>
      <c r="AXL56" s="192"/>
      <c r="AXM56" s="192"/>
      <c r="AXN56" s="192"/>
      <c r="AXO56" s="192"/>
      <c r="AXP56" s="192"/>
      <c r="AXQ56" s="192"/>
      <c r="AXR56" s="192"/>
      <c r="AXS56" s="192"/>
      <c r="AXT56" s="192"/>
      <c r="AXU56" s="192"/>
      <c r="AXV56" s="192"/>
      <c r="AXW56" s="192"/>
      <c r="AXX56" s="192"/>
      <c r="AXY56" s="192"/>
      <c r="AXZ56" s="192"/>
      <c r="AYA56" s="192"/>
      <c r="AYB56" s="192"/>
      <c r="AYC56" s="192"/>
      <c r="AYD56" s="192"/>
      <c r="AYE56" s="192"/>
      <c r="AYF56" s="192"/>
      <c r="AYG56" s="192"/>
      <c r="AYH56" s="192"/>
      <c r="AYI56" s="192"/>
      <c r="AYJ56" s="192"/>
      <c r="AYK56" s="192"/>
      <c r="AYL56" s="192"/>
      <c r="AYM56" s="192"/>
      <c r="AYN56" s="192"/>
      <c r="AYO56" s="192"/>
      <c r="AYP56" s="192"/>
      <c r="AYQ56" s="192"/>
      <c r="AYR56" s="192"/>
      <c r="AYS56" s="192"/>
      <c r="AYT56" s="192"/>
      <c r="AYU56" s="192"/>
      <c r="AYV56" s="192"/>
      <c r="AYW56" s="192"/>
      <c r="AYX56" s="192"/>
      <c r="AYY56" s="192"/>
      <c r="AYZ56" s="192"/>
      <c r="AZA56" s="192"/>
      <c r="AZB56" s="192"/>
      <c r="AZC56" s="192"/>
      <c r="AZD56" s="192"/>
      <c r="AZE56" s="192"/>
      <c r="AZF56" s="192"/>
      <c r="AZG56" s="192"/>
      <c r="AZH56" s="192"/>
      <c r="AZI56" s="192"/>
      <c r="AZJ56" s="192"/>
      <c r="AZK56" s="192"/>
      <c r="AZL56" s="192"/>
      <c r="AZM56" s="192"/>
      <c r="AZN56" s="192"/>
      <c r="AZO56" s="192"/>
      <c r="AZP56" s="192"/>
      <c r="AZQ56" s="192"/>
      <c r="AZR56" s="192"/>
      <c r="AZS56" s="192"/>
      <c r="AZT56" s="192"/>
      <c r="AZU56" s="192"/>
      <c r="AZV56" s="192"/>
      <c r="AZW56" s="192"/>
      <c r="AZX56" s="192"/>
      <c r="AZY56" s="192"/>
      <c r="AZZ56" s="192"/>
      <c r="BAA56" s="192"/>
      <c r="BAB56" s="192"/>
      <c r="BAC56" s="192"/>
      <c r="BAD56" s="192"/>
      <c r="BAE56" s="192"/>
      <c r="BAF56" s="192"/>
      <c r="BAG56" s="192"/>
      <c r="BAH56" s="192"/>
      <c r="BAI56" s="192"/>
      <c r="BAJ56" s="192"/>
      <c r="BAK56" s="192"/>
      <c r="BAL56" s="192"/>
      <c r="BAM56" s="192"/>
      <c r="BAN56" s="192"/>
      <c r="BAO56" s="192"/>
      <c r="BAP56" s="192"/>
      <c r="BAQ56" s="192"/>
      <c r="BAR56" s="192"/>
      <c r="BAS56" s="192"/>
      <c r="BAT56" s="192"/>
      <c r="BAU56" s="192"/>
      <c r="BAV56" s="192"/>
      <c r="BAW56" s="192"/>
      <c r="BAX56" s="192"/>
      <c r="BAY56" s="192"/>
      <c r="BAZ56" s="192"/>
      <c r="BBA56" s="192"/>
      <c r="BBB56" s="192"/>
      <c r="BBC56" s="192"/>
      <c r="BBD56" s="192"/>
      <c r="BBE56" s="192"/>
      <c r="BBF56" s="192"/>
      <c r="BBG56" s="192"/>
      <c r="BBH56" s="192"/>
      <c r="BBI56" s="192"/>
      <c r="BBJ56" s="192"/>
      <c r="BBK56" s="192"/>
      <c r="BBL56" s="192"/>
      <c r="BBM56" s="192"/>
      <c r="BBN56" s="192"/>
      <c r="BBO56" s="192"/>
      <c r="BBP56" s="192"/>
      <c r="BBQ56" s="192"/>
      <c r="BBR56" s="192"/>
      <c r="BBS56" s="192"/>
      <c r="BBT56" s="192"/>
      <c r="BBU56" s="192"/>
      <c r="BBV56" s="192"/>
      <c r="BBW56" s="192"/>
      <c r="BBX56" s="192"/>
      <c r="BBY56" s="192"/>
      <c r="BBZ56" s="192"/>
      <c r="BCA56" s="192"/>
      <c r="BCB56" s="192"/>
      <c r="BCC56" s="192"/>
      <c r="BCD56" s="192"/>
      <c r="BCE56" s="192"/>
      <c r="BCF56" s="192"/>
      <c r="BCG56" s="192"/>
      <c r="BCH56" s="192"/>
      <c r="BCI56" s="192"/>
      <c r="BCJ56" s="192"/>
      <c r="BCK56" s="192"/>
      <c r="BCL56" s="192"/>
      <c r="BCM56" s="192"/>
      <c r="BCN56" s="192"/>
      <c r="BCO56" s="192"/>
      <c r="BCP56" s="192"/>
      <c r="BCQ56" s="192"/>
      <c r="BCR56" s="192"/>
      <c r="BCS56" s="192"/>
      <c r="BCT56" s="192"/>
      <c r="BCU56" s="192"/>
      <c r="BCV56" s="192"/>
      <c r="BCW56" s="192"/>
      <c r="BCX56" s="192"/>
      <c r="BCY56" s="192"/>
      <c r="BCZ56" s="192"/>
      <c r="BDA56" s="192"/>
      <c r="BDB56" s="192"/>
      <c r="BDC56" s="192"/>
      <c r="BDD56" s="192"/>
      <c r="BDE56" s="192"/>
      <c r="BDF56" s="192"/>
      <c r="BDG56" s="192"/>
      <c r="BDH56" s="192"/>
      <c r="BDI56" s="192"/>
      <c r="BDJ56" s="192"/>
      <c r="BDK56" s="192"/>
      <c r="BDL56" s="192"/>
      <c r="BDM56" s="192"/>
      <c r="BDN56" s="192"/>
      <c r="BDO56" s="192"/>
      <c r="BDP56" s="192"/>
      <c r="BDQ56" s="192"/>
      <c r="BDR56" s="192"/>
      <c r="BDS56" s="192"/>
      <c r="BDT56" s="192"/>
      <c r="BDU56" s="192"/>
      <c r="BDV56" s="192"/>
      <c r="BDW56" s="192"/>
      <c r="BDX56" s="192"/>
      <c r="BDY56" s="192"/>
      <c r="BDZ56" s="192"/>
      <c r="BEA56" s="192"/>
      <c r="BEB56" s="192"/>
      <c r="BEC56" s="192"/>
      <c r="BED56" s="192"/>
      <c r="BEE56" s="192"/>
      <c r="BEF56" s="192"/>
      <c r="BEG56" s="192"/>
      <c r="BEH56" s="192"/>
      <c r="BEI56" s="192"/>
      <c r="BEJ56" s="192"/>
      <c r="BEK56" s="192"/>
      <c r="BEL56" s="192"/>
      <c r="BEM56" s="192"/>
      <c r="BEN56" s="192"/>
      <c r="BEO56" s="192"/>
      <c r="BEP56" s="192"/>
      <c r="BEQ56" s="192"/>
      <c r="BER56" s="192"/>
      <c r="BES56" s="192"/>
      <c r="BET56" s="192"/>
      <c r="BEU56" s="192"/>
      <c r="BEV56" s="192"/>
      <c r="BEW56" s="192"/>
      <c r="BEX56" s="192"/>
      <c r="BEY56" s="192"/>
      <c r="BEZ56" s="192"/>
      <c r="BFA56" s="192"/>
      <c r="BFB56" s="192"/>
      <c r="BFC56" s="192"/>
      <c r="BFD56" s="192"/>
      <c r="BFE56" s="192"/>
      <c r="BFF56" s="192"/>
      <c r="BFG56" s="192"/>
      <c r="BFH56" s="192"/>
      <c r="BFI56" s="192"/>
      <c r="BFJ56" s="192"/>
      <c r="BFK56" s="192"/>
      <c r="BFL56" s="192"/>
      <c r="BFM56" s="192"/>
      <c r="BFN56" s="192"/>
      <c r="BFO56" s="192"/>
      <c r="BFP56" s="192"/>
      <c r="BFQ56" s="192"/>
      <c r="BFR56" s="192"/>
      <c r="BFS56" s="192"/>
      <c r="BFT56" s="192"/>
      <c r="BFU56" s="192"/>
      <c r="BFV56" s="192"/>
      <c r="BFW56" s="192"/>
      <c r="BFX56" s="192"/>
      <c r="BFY56" s="192"/>
      <c r="BFZ56" s="192"/>
      <c r="BGA56" s="192"/>
      <c r="BGB56" s="192"/>
      <c r="BGC56" s="192"/>
      <c r="BGD56" s="192"/>
      <c r="BGE56" s="192"/>
      <c r="BGF56" s="192"/>
      <c r="BGG56" s="192"/>
      <c r="BGH56" s="192"/>
      <c r="BGI56" s="192"/>
      <c r="BGJ56" s="192"/>
      <c r="BGK56" s="192"/>
      <c r="BGL56" s="192"/>
      <c r="BGM56" s="192"/>
      <c r="BGN56" s="192"/>
      <c r="BGO56" s="192"/>
      <c r="BGP56" s="192"/>
      <c r="BGQ56" s="192"/>
      <c r="BGR56" s="192"/>
      <c r="BGS56" s="192"/>
      <c r="BGT56" s="192"/>
      <c r="BGU56" s="192"/>
      <c r="BGV56" s="192"/>
      <c r="BGW56" s="192"/>
      <c r="BGX56" s="192"/>
      <c r="BGY56" s="192"/>
      <c r="BGZ56" s="192"/>
      <c r="BHA56" s="192"/>
      <c r="BHB56" s="192"/>
      <c r="BHC56" s="192"/>
      <c r="BHD56" s="192"/>
      <c r="BHE56" s="192"/>
      <c r="BHF56" s="192"/>
      <c r="BHG56" s="192"/>
      <c r="BHH56" s="192"/>
      <c r="BHI56" s="192"/>
      <c r="BHJ56" s="192"/>
      <c r="BHK56" s="192"/>
      <c r="BHL56" s="192"/>
      <c r="BHM56" s="192"/>
      <c r="BHN56" s="192"/>
      <c r="BHO56" s="192"/>
      <c r="BHP56" s="192"/>
      <c r="BHQ56" s="192"/>
      <c r="BHR56" s="192"/>
      <c r="BHS56" s="192"/>
      <c r="BHT56" s="192"/>
      <c r="BHU56" s="192"/>
      <c r="BHV56" s="192"/>
      <c r="BHW56" s="192"/>
      <c r="BHX56" s="192"/>
      <c r="BHY56" s="192"/>
      <c r="BHZ56" s="192"/>
      <c r="BIA56" s="192"/>
      <c r="BIB56" s="192"/>
      <c r="BIC56" s="192"/>
      <c r="BID56" s="192"/>
      <c r="BIE56" s="192"/>
      <c r="BIF56" s="192"/>
      <c r="BIG56" s="192"/>
      <c r="BIH56" s="192"/>
      <c r="BII56" s="192"/>
      <c r="BIJ56" s="192"/>
      <c r="BIK56" s="192"/>
      <c r="BIL56" s="192"/>
      <c r="BIM56" s="192"/>
      <c r="BIN56" s="192"/>
      <c r="BIO56" s="192"/>
      <c r="BIP56" s="192"/>
      <c r="BIQ56" s="192"/>
      <c r="BIR56" s="192"/>
      <c r="BIS56" s="192"/>
      <c r="BIT56" s="192"/>
      <c r="BIU56" s="192"/>
      <c r="BIV56" s="192"/>
      <c r="BIW56" s="192"/>
      <c r="BIX56" s="192"/>
      <c r="BIY56" s="192"/>
      <c r="BIZ56" s="192"/>
      <c r="BJA56" s="192"/>
      <c r="BJB56" s="192"/>
      <c r="BJC56" s="192"/>
      <c r="BJD56" s="192"/>
      <c r="BJE56" s="192"/>
      <c r="BJF56" s="192"/>
      <c r="BJG56" s="192"/>
      <c r="BJH56" s="192"/>
      <c r="BJI56" s="192"/>
      <c r="BJJ56" s="192"/>
      <c r="BJK56" s="192"/>
      <c r="BJL56" s="192"/>
      <c r="BJM56" s="192"/>
      <c r="BJN56" s="192"/>
      <c r="BJO56" s="192"/>
      <c r="BJP56" s="192"/>
      <c r="BJQ56" s="192"/>
      <c r="BJR56" s="192"/>
      <c r="BJS56" s="192"/>
      <c r="BJT56" s="192"/>
      <c r="BJU56" s="192"/>
      <c r="BJV56" s="192"/>
      <c r="BJW56" s="192"/>
      <c r="BJX56" s="192"/>
      <c r="BJY56" s="192"/>
      <c r="BJZ56" s="192"/>
      <c r="BKA56" s="192"/>
      <c r="BKB56" s="192"/>
      <c r="BKC56" s="192"/>
      <c r="BKD56" s="192"/>
      <c r="BKE56" s="192"/>
      <c r="BKF56" s="192"/>
      <c r="BKG56" s="192"/>
      <c r="BKH56" s="192"/>
      <c r="BKI56" s="192"/>
      <c r="BKJ56" s="192"/>
      <c r="BKK56" s="192"/>
      <c r="BKL56" s="192"/>
      <c r="BKM56" s="192"/>
      <c r="BKN56" s="192"/>
      <c r="BKO56" s="192"/>
      <c r="BKP56" s="192"/>
      <c r="BKQ56" s="192"/>
      <c r="BKR56" s="192"/>
      <c r="BKS56" s="192"/>
      <c r="BKT56" s="192"/>
      <c r="BKU56" s="192"/>
      <c r="BKV56" s="192"/>
      <c r="BKW56" s="192"/>
      <c r="BKX56" s="192"/>
      <c r="BKY56" s="192"/>
      <c r="BKZ56" s="192"/>
      <c r="BLA56" s="192"/>
      <c r="BLB56" s="192"/>
      <c r="BLC56" s="192"/>
      <c r="BLD56" s="192"/>
      <c r="BLE56" s="192"/>
      <c r="BLF56" s="192"/>
      <c r="BLG56" s="192"/>
      <c r="BLH56" s="192"/>
      <c r="BLI56" s="192"/>
      <c r="BLJ56" s="192"/>
      <c r="BLK56" s="192"/>
      <c r="BLL56" s="192"/>
      <c r="BLM56" s="192"/>
      <c r="BLN56" s="192"/>
      <c r="BLO56" s="192"/>
      <c r="BLP56" s="192"/>
      <c r="BLQ56" s="192"/>
      <c r="BLR56" s="192"/>
      <c r="BLS56" s="192"/>
      <c r="BLT56" s="192"/>
      <c r="BLU56" s="192"/>
      <c r="BLV56" s="192"/>
      <c r="BLW56" s="192"/>
      <c r="BLX56" s="192"/>
      <c r="BLY56" s="192"/>
      <c r="BLZ56" s="192"/>
      <c r="BMA56" s="192"/>
      <c r="BMB56" s="192"/>
      <c r="BMC56" s="192"/>
      <c r="BMD56" s="192"/>
      <c r="BME56" s="192"/>
      <c r="BMF56" s="192"/>
      <c r="BMG56" s="192"/>
      <c r="BMH56" s="192"/>
      <c r="BMI56" s="192"/>
      <c r="BMJ56" s="192"/>
      <c r="BMK56" s="192"/>
      <c r="BML56" s="192"/>
      <c r="BMM56" s="192"/>
      <c r="BMN56" s="192"/>
      <c r="BMO56" s="192"/>
      <c r="BMP56" s="192"/>
      <c r="BMQ56" s="192"/>
      <c r="BMR56" s="192"/>
      <c r="BMS56" s="192"/>
      <c r="BMT56" s="192"/>
      <c r="BMU56" s="192"/>
      <c r="BMV56" s="192"/>
      <c r="BMW56" s="192"/>
      <c r="BMX56" s="192"/>
      <c r="BMY56" s="192"/>
      <c r="BMZ56" s="192"/>
      <c r="BNA56" s="192"/>
      <c r="BNB56" s="192"/>
      <c r="BNC56" s="192"/>
      <c r="BND56" s="192"/>
      <c r="BNE56" s="192"/>
      <c r="BNF56" s="192"/>
      <c r="BNG56" s="192"/>
      <c r="BNH56" s="192"/>
      <c r="BNI56" s="192"/>
      <c r="BNJ56" s="192"/>
      <c r="BNK56" s="192"/>
      <c r="BNL56" s="192"/>
      <c r="BNM56" s="192"/>
      <c r="BNN56" s="192"/>
      <c r="BNO56" s="192"/>
      <c r="BNP56" s="192"/>
      <c r="BNQ56" s="192"/>
      <c r="BNR56" s="192"/>
      <c r="BNS56" s="192"/>
      <c r="BNT56" s="192"/>
      <c r="BNU56" s="192"/>
      <c r="BNV56" s="192"/>
      <c r="BNW56" s="192"/>
      <c r="BNX56" s="192"/>
      <c r="BNY56" s="192"/>
      <c r="BNZ56" s="192"/>
      <c r="BOA56" s="192"/>
      <c r="BOB56" s="192"/>
      <c r="BOC56" s="192"/>
      <c r="BOD56" s="192"/>
      <c r="BOE56" s="192"/>
      <c r="BOF56" s="192"/>
      <c r="BOG56" s="192"/>
      <c r="BOH56" s="192"/>
      <c r="BOI56" s="192"/>
      <c r="BOJ56" s="192"/>
      <c r="BOK56" s="192"/>
      <c r="BOL56" s="192"/>
      <c r="BOM56" s="192"/>
      <c r="BON56" s="192"/>
      <c r="BOO56" s="192"/>
      <c r="BOP56" s="192"/>
      <c r="BOQ56" s="192"/>
      <c r="BOR56" s="192"/>
      <c r="BOS56" s="192"/>
      <c r="BOT56" s="192"/>
      <c r="BOU56" s="192"/>
      <c r="BOV56" s="192"/>
      <c r="BOW56" s="192"/>
      <c r="BOX56" s="192"/>
      <c r="BOY56" s="192"/>
      <c r="BOZ56" s="192"/>
      <c r="BPA56" s="192"/>
      <c r="BPB56" s="192"/>
      <c r="BPC56" s="192"/>
      <c r="BPD56" s="192"/>
      <c r="BPE56" s="192"/>
      <c r="BPF56" s="192"/>
      <c r="BPG56" s="192"/>
      <c r="BPH56" s="192"/>
      <c r="BPI56" s="192"/>
      <c r="BPJ56" s="192"/>
      <c r="BPK56" s="192"/>
      <c r="BPL56" s="192"/>
      <c r="BPM56" s="192"/>
      <c r="BPN56" s="192"/>
      <c r="BPO56" s="192"/>
      <c r="BPP56" s="192"/>
      <c r="BPQ56" s="192"/>
      <c r="BPR56" s="192"/>
      <c r="BPS56" s="192"/>
      <c r="BPT56" s="192"/>
      <c r="BPU56" s="192"/>
      <c r="BPV56" s="192"/>
      <c r="BPW56" s="192"/>
      <c r="BPX56" s="192"/>
      <c r="BPY56" s="192"/>
      <c r="BPZ56" s="192"/>
      <c r="BQA56" s="192"/>
      <c r="BQB56" s="192"/>
      <c r="BQC56" s="192"/>
      <c r="BQD56" s="192"/>
      <c r="BQE56" s="192"/>
      <c r="BQF56" s="192"/>
      <c r="BQG56" s="192"/>
      <c r="BQH56" s="192"/>
      <c r="BQI56" s="192"/>
      <c r="BQJ56" s="192"/>
      <c r="BQK56" s="192"/>
      <c r="BQL56" s="192"/>
      <c r="BQM56" s="192"/>
      <c r="BQN56" s="192"/>
      <c r="BQO56" s="192"/>
      <c r="BQP56" s="192"/>
      <c r="BQQ56" s="192"/>
      <c r="BQR56" s="192"/>
      <c r="BQS56" s="192"/>
      <c r="BQT56" s="192"/>
      <c r="BQU56" s="192"/>
      <c r="BQV56" s="192"/>
      <c r="BQW56" s="192"/>
      <c r="BQX56" s="192"/>
      <c r="BQY56" s="192"/>
      <c r="BQZ56" s="192"/>
      <c r="BRA56" s="192"/>
      <c r="BRB56" s="192"/>
      <c r="BRC56" s="192"/>
      <c r="BRD56" s="192"/>
      <c r="BRE56" s="192"/>
      <c r="BRF56" s="192"/>
      <c r="BRG56" s="192"/>
      <c r="BRH56" s="192"/>
      <c r="BRI56" s="192"/>
      <c r="BRJ56" s="192"/>
      <c r="BRK56" s="192"/>
      <c r="BRL56" s="192"/>
      <c r="BRM56" s="192"/>
      <c r="BRN56" s="192"/>
      <c r="BRO56" s="192"/>
      <c r="BRP56" s="192"/>
      <c r="BRQ56" s="192"/>
      <c r="BRR56" s="192"/>
      <c r="BRS56" s="192"/>
      <c r="BRT56" s="192"/>
      <c r="BRU56" s="192"/>
      <c r="BRV56" s="192"/>
      <c r="BRW56" s="192"/>
      <c r="BRX56" s="192"/>
      <c r="BRY56" s="192"/>
      <c r="BRZ56" s="192"/>
      <c r="BSA56" s="192"/>
      <c r="BSB56" s="192"/>
      <c r="BSC56" s="192"/>
      <c r="BSD56" s="192"/>
      <c r="BSE56" s="192"/>
      <c r="BSF56" s="192"/>
      <c r="BSG56" s="192"/>
      <c r="BSH56" s="192"/>
      <c r="BSI56" s="192"/>
      <c r="BSJ56" s="192"/>
      <c r="BSK56" s="192"/>
      <c r="BSL56" s="192"/>
      <c r="BSM56" s="192"/>
      <c r="BSN56" s="192"/>
      <c r="BSO56" s="192"/>
      <c r="BSP56" s="192"/>
      <c r="BSQ56" s="192"/>
      <c r="BSR56" s="192"/>
      <c r="BSS56" s="192"/>
      <c r="BST56" s="192"/>
      <c r="BSU56" s="192"/>
      <c r="BSV56" s="192"/>
      <c r="BSW56" s="192"/>
      <c r="BSX56" s="192"/>
      <c r="BSY56" s="192"/>
      <c r="BSZ56" s="192"/>
      <c r="BTA56" s="192"/>
      <c r="BTB56" s="192"/>
      <c r="BTC56" s="192"/>
      <c r="BTD56" s="192"/>
      <c r="BTE56" s="192"/>
      <c r="BTF56" s="192"/>
      <c r="BTG56" s="192"/>
      <c r="BTH56" s="192"/>
      <c r="BTI56" s="192"/>
      <c r="BTJ56" s="192"/>
      <c r="BTK56" s="192"/>
      <c r="BTL56" s="192"/>
      <c r="BTM56" s="192"/>
      <c r="BTN56" s="192"/>
      <c r="BTO56" s="192"/>
      <c r="BTP56" s="192"/>
      <c r="BTQ56" s="192"/>
      <c r="BTR56" s="192"/>
      <c r="BTS56" s="192"/>
      <c r="BTT56" s="192"/>
      <c r="BTU56" s="192"/>
      <c r="BTV56" s="192"/>
      <c r="BTW56" s="192"/>
      <c r="BTX56" s="192"/>
      <c r="BTY56" s="192"/>
      <c r="BTZ56" s="192"/>
      <c r="BUA56" s="192"/>
      <c r="BUB56" s="192"/>
      <c r="BUC56" s="192"/>
      <c r="BUD56" s="192"/>
      <c r="BUE56" s="192"/>
      <c r="BUF56" s="192"/>
      <c r="BUG56" s="192"/>
      <c r="BUH56" s="192"/>
      <c r="BUI56" s="192"/>
      <c r="BUJ56" s="192"/>
      <c r="BUK56" s="192"/>
      <c r="BUL56" s="192"/>
      <c r="BUM56" s="192"/>
      <c r="BUN56" s="192"/>
      <c r="BUO56" s="192"/>
      <c r="BUP56" s="192"/>
      <c r="BUQ56" s="192"/>
      <c r="BUR56" s="192"/>
      <c r="BUS56" s="192"/>
      <c r="BUT56" s="192"/>
      <c r="BUU56" s="192"/>
      <c r="BUV56" s="192"/>
      <c r="BUW56" s="192"/>
      <c r="BUX56" s="192"/>
      <c r="BUY56" s="192"/>
      <c r="BUZ56" s="192"/>
      <c r="BVA56" s="192"/>
      <c r="BVB56" s="192"/>
      <c r="BVC56" s="192"/>
      <c r="BVD56" s="192"/>
      <c r="BVE56" s="192"/>
      <c r="BVF56" s="192"/>
      <c r="BVG56" s="192"/>
      <c r="BVH56" s="192"/>
      <c r="BVI56" s="192"/>
      <c r="BVJ56" s="192"/>
      <c r="BVK56" s="192"/>
      <c r="BVL56" s="192"/>
      <c r="BVM56" s="192"/>
      <c r="BVN56" s="192"/>
      <c r="BVO56" s="192"/>
      <c r="BVP56" s="192"/>
      <c r="BVQ56" s="192"/>
      <c r="BVR56" s="192"/>
      <c r="BVS56" s="192"/>
      <c r="BVT56" s="192"/>
      <c r="BVU56" s="192"/>
      <c r="BVV56" s="192"/>
      <c r="BVW56" s="192"/>
      <c r="BVX56" s="192"/>
      <c r="BVY56" s="192"/>
      <c r="BVZ56" s="192"/>
      <c r="BWA56" s="192"/>
      <c r="BWB56" s="192"/>
      <c r="BWC56" s="192"/>
      <c r="BWD56" s="192"/>
      <c r="BWE56" s="192"/>
      <c r="BWF56" s="192"/>
      <c r="BWG56" s="192"/>
      <c r="BWH56" s="192"/>
      <c r="BWI56" s="192"/>
      <c r="BWJ56" s="192"/>
      <c r="BWK56" s="192"/>
      <c r="BWL56" s="192"/>
      <c r="BWM56" s="192"/>
      <c r="BWN56" s="192"/>
      <c r="BWO56" s="192"/>
      <c r="BWP56" s="192"/>
      <c r="BWQ56" s="192"/>
      <c r="BWR56" s="192"/>
      <c r="BWS56" s="192"/>
      <c r="BWT56" s="192"/>
      <c r="BWU56" s="192"/>
      <c r="BWV56" s="192"/>
      <c r="BWW56" s="192"/>
      <c r="BWX56" s="192"/>
      <c r="BWY56" s="192"/>
      <c r="BWZ56" s="192"/>
      <c r="BXA56" s="192"/>
      <c r="BXB56" s="192"/>
      <c r="BXC56" s="192"/>
      <c r="BXD56" s="192"/>
      <c r="BXE56" s="192"/>
      <c r="BXF56" s="192"/>
      <c r="BXG56" s="192"/>
      <c r="BXH56" s="192"/>
      <c r="BXI56" s="192"/>
      <c r="BXJ56" s="192"/>
      <c r="BXK56" s="192"/>
      <c r="BXL56" s="192"/>
      <c r="BXM56" s="192"/>
      <c r="BXN56" s="192"/>
      <c r="BXO56" s="192"/>
      <c r="BXP56" s="192"/>
      <c r="BXQ56" s="192"/>
      <c r="BXR56" s="192"/>
      <c r="BXS56" s="192"/>
      <c r="BXT56" s="192"/>
      <c r="BXU56" s="192"/>
      <c r="BXV56" s="192"/>
      <c r="BXW56" s="192"/>
      <c r="BXX56" s="192"/>
      <c r="BXY56" s="192"/>
      <c r="BXZ56" s="192"/>
      <c r="BYA56" s="192"/>
      <c r="BYB56" s="192"/>
      <c r="BYC56" s="192"/>
      <c r="BYD56" s="192"/>
      <c r="BYE56" s="192"/>
      <c r="BYF56" s="192"/>
      <c r="BYG56" s="192"/>
      <c r="BYH56" s="192"/>
      <c r="BYI56" s="192"/>
      <c r="BYJ56" s="192"/>
      <c r="BYK56" s="192"/>
      <c r="BYL56" s="192"/>
      <c r="BYM56" s="192"/>
      <c r="BYN56" s="192"/>
      <c r="BYO56" s="192"/>
      <c r="BYP56" s="192"/>
      <c r="BYQ56" s="192"/>
      <c r="BYR56" s="192"/>
      <c r="BYS56" s="192"/>
      <c r="BYT56" s="192"/>
      <c r="BYU56" s="192"/>
      <c r="BYV56" s="192"/>
      <c r="BYW56" s="192"/>
      <c r="BYX56" s="192"/>
      <c r="BYY56" s="192"/>
      <c r="BYZ56" s="192"/>
      <c r="BZA56" s="192"/>
      <c r="BZB56" s="192"/>
      <c r="BZC56" s="192"/>
      <c r="BZD56" s="192"/>
      <c r="BZE56" s="192"/>
      <c r="BZF56" s="192"/>
      <c r="BZG56" s="192"/>
      <c r="BZH56" s="192"/>
      <c r="BZI56" s="192"/>
      <c r="BZJ56" s="192"/>
      <c r="BZK56" s="192"/>
      <c r="BZL56" s="192"/>
      <c r="BZM56" s="192"/>
      <c r="BZN56" s="192"/>
      <c r="BZO56" s="192"/>
      <c r="BZP56" s="192"/>
      <c r="BZQ56" s="192"/>
      <c r="BZR56" s="192"/>
      <c r="BZS56" s="192"/>
      <c r="BZT56" s="192"/>
      <c r="BZU56" s="192"/>
      <c r="BZV56" s="192"/>
      <c r="BZW56" s="192"/>
      <c r="BZX56" s="192"/>
      <c r="BZY56" s="192"/>
      <c r="BZZ56" s="192"/>
      <c r="CAA56" s="192"/>
      <c r="CAB56" s="192"/>
      <c r="CAC56" s="192"/>
      <c r="CAD56" s="192"/>
      <c r="CAE56" s="192"/>
      <c r="CAF56" s="192"/>
      <c r="CAG56" s="192"/>
      <c r="CAH56" s="192"/>
      <c r="CAI56" s="192"/>
      <c r="CAJ56" s="192"/>
      <c r="CAK56" s="192"/>
      <c r="CAL56" s="192"/>
      <c r="CAM56" s="192"/>
      <c r="CAN56" s="192"/>
      <c r="CAO56" s="192"/>
      <c r="CAP56" s="192"/>
      <c r="CAQ56" s="192"/>
      <c r="CAR56" s="192"/>
      <c r="CAS56" s="192"/>
      <c r="CAT56" s="192"/>
      <c r="CAU56" s="192"/>
      <c r="CAV56" s="192"/>
      <c r="CAW56" s="192"/>
      <c r="CAX56" s="192"/>
      <c r="CAY56" s="192"/>
      <c r="CAZ56" s="192"/>
      <c r="CBA56" s="192"/>
      <c r="CBB56" s="192"/>
      <c r="CBC56" s="192"/>
      <c r="CBD56" s="192"/>
      <c r="CBE56" s="192"/>
      <c r="CBF56" s="192"/>
      <c r="CBG56" s="192"/>
      <c r="CBH56" s="192"/>
      <c r="CBI56" s="192"/>
      <c r="CBJ56" s="192"/>
      <c r="CBK56" s="192"/>
      <c r="CBL56" s="192"/>
      <c r="CBM56" s="192"/>
      <c r="CBN56" s="192"/>
      <c r="CBO56" s="192"/>
      <c r="CBP56" s="192"/>
      <c r="CBQ56" s="192"/>
      <c r="CBR56" s="192"/>
      <c r="CBS56" s="192"/>
      <c r="CBT56" s="192"/>
      <c r="CBU56" s="192"/>
      <c r="CBV56" s="192"/>
      <c r="CBW56" s="192"/>
      <c r="CBX56" s="192"/>
      <c r="CBY56" s="192"/>
      <c r="CBZ56" s="192"/>
      <c r="CCA56" s="192"/>
      <c r="CCB56" s="192"/>
      <c r="CCC56" s="192"/>
      <c r="CCD56" s="192"/>
      <c r="CCE56" s="192"/>
      <c r="CCF56" s="192"/>
      <c r="CCG56" s="192"/>
      <c r="CCH56" s="192"/>
      <c r="CCI56" s="192"/>
      <c r="CCJ56" s="192"/>
      <c r="CCK56" s="192"/>
      <c r="CCL56" s="192"/>
      <c r="CCM56" s="192"/>
      <c r="CCN56" s="192"/>
      <c r="CCO56" s="192"/>
      <c r="CCP56" s="192"/>
      <c r="CCQ56" s="192"/>
      <c r="CCR56" s="192"/>
      <c r="CCS56" s="192"/>
      <c r="CCT56" s="192"/>
      <c r="CCU56" s="192"/>
      <c r="CCV56" s="192"/>
      <c r="CCW56" s="192"/>
      <c r="CCX56" s="192"/>
      <c r="CCY56" s="192"/>
      <c r="CCZ56" s="192"/>
      <c r="CDA56" s="192"/>
      <c r="CDB56" s="192"/>
      <c r="CDC56" s="192"/>
      <c r="CDD56" s="192"/>
      <c r="CDE56" s="192"/>
      <c r="CDF56" s="192"/>
      <c r="CDG56" s="192"/>
      <c r="CDH56" s="192"/>
      <c r="CDI56" s="192"/>
      <c r="CDJ56" s="192"/>
      <c r="CDK56" s="192"/>
      <c r="CDL56" s="192"/>
      <c r="CDM56" s="192"/>
      <c r="CDN56" s="192"/>
      <c r="CDO56" s="192"/>
      <c r="CDP56" s="192"/>
      <c r="CDQ56" s="192"/>
      <c r="CDR56" s="192"/>
      <c r="CDS56" s="192"/>
      <c r="CDT56" s="192"/>
      <c r="CDU56" s="192"/>
      <c r="CDV56" s="192"/>
      <c r="CDW56" s="192"/>
      <c r="CDX56" s="192"/>
      <c r="CDY56" s="192"/>
      <c r="CDZ56" s="192"/>
      <c r="CEA56" s="192"/>
      <c r="CEB56" s="192"/>
      <c r="CEC56" s="192"/>
      <c r="CED56" s="192"/>
      <c r="CEE56" s="192"/>
      <c r="CEF56" s="192"/>
      <c r="CEG56" s="192"/>
      <c r="CEH56" s="192"/>
      <c r="CEI56" s="192"/>
      <c r="CEJ56" s="192"/>
      <c r="CEK56" s="192"/>
      <c r="CEL56" s="192"/>
      <c r="CEM56" s="192"/>
      <c r="CEN56" s="192"/>
      <c r="CEO56" s="192"/>
      <c r="CEP56" s="192"/>
      <c r="CEQ56" s="192"/>
      <c r="CER56" s="192"/>
      <c r="CES56" s="192"/>
      <c r="CET56" s="192"/>
      <c r="CEU56" s="192"/>
      <c r="CEV56" s="192"/>
      <c r="CEW56" s="192"/>
      <c r="CEX56" s="192"/>
      <c r="CEY56" s="192"/>
      <c r="CEZ56" s="192"/>
      <c r="CFA56" s="192"/>
      <c r="CFB56" s="192"/>
      <c r="CFC56" s="192"/>
      <c r="CFD56" s="192"/>
      <c r="CFE56" s="192"/>
      <c r="CFF56" s="192"/>
      <c r="CFG56" s="192"/>
      <c r="CFH56" s="192"/>
      <c r="CFI56" s="192"/>
      <c r="CFJ56" s="192"/>
      <c r="CFK56" s="192"/>
      <c r="CFL56" s="192"/>
      <c r="CFM56" s="192"/>
      <c r="CFN56" s="192"/>
      <c r="CFO56" s="192"/>
      <c r="CFP56" s="192"/>
      <c r="CFQ56" s="192"/>
      <c r="CFR56" s="192"/>
      <c r="CFS56" s="192"/>
      <c r="CFT56" s="192"/>
      <c r="CFU56" s="192"/>
      <c r="CFV56" s="192"/>
      <c r="CFW56" s="192"/>
      <c r="CFX56" s="192"/>
      <c r="CFY56" s="192"/>
      <c r="CFZ56" s="192"/>
      <c r="CGA56" s="192"/>
      <c r="CGB56" s="192"/>
      <c r="CGC56" s="192"/>
      <c r="CGD56" s="192"/>
      <c r="CGE56" s="192"/>
      <c r="CGF56" s="192"/>
      <c r="CGG56" s="192"/>
      <c r="CGH56" s="192"/>
      <c r="CGI56" s="192"/>
      <c r="CGJ56" s="192"/>
      <c r="CGK56" s="192"/>
      <c r="CGL56" s="192"/>
      <c r="CGM56" s="192"/>
      <c r="CGN56" s="192"/>
      <c r="CGO56" s="192"/>
      <c r="CGP56" s="192"/>
      <c r="CGQ56" s="192"/>
      <c r="CGR56" s="192"/>
      <c r="CGS56" s="192"/>
      <c r="CGT56" s="192"/>
      <c r="CGU56" s="192"/>
      <c r="CGV56" s="192"/>
      <c r="CGW56" s="192"/>
      <c r="CGX56" s="192"/>
      <c r="CGY56" s="192"/>
      <c r="CGZ56" s="192"/>
      <c r="CHA56" s="192"/>
      <c r="CHB56" s="192"/>
      <c r="CHC56" s="192"/>
      <c r="CHD56" s="192"/>
      <c r="CHE56" s="192"/>
      <c r="CHF56" s="192"/>
      <c r="CHG56" s="192"/>
      <c r="CHH56" s="192"/>
      <c r="CHI56" s="192"/>
      <c r="CHJ56" s="192"/>
      <c r="CHK56" s="192"/>
      <c r="CHL56" s="192"/>
      <c r="CHM56" s="192"/>
      <c r="CHN56" s="192"/>
      <c r="CHO56" s="192"/>
      <c r="CHP56" s="192"/>
      <c r="CHQ56" s="192"/>
      <c r="CHR56" s="192"/>
      <c r="CHS56" s="192"/>
      <c r="CHT56" s="192"/>
      <c r="CHU56" s="192"/>
      <c r="CHV56" s="192"/>
      <c r="CHW56" s="192"/>
      <c r="CHX56" s="192"/>
      <c r="CHY56" s="192"/>
      <c r="CHZ56" s="192"/>
      <c r="CIA56" s="192"/>
      <c r="CIB56" s="192"/>
      <c r="CIC56" s="192"/>
      <c r="CID56" s="192"/>
      <c r="CIE56" s="192"/>
      <c r="CIF56" s="192"/>
      <c r="CIG56" s="192"/>
      <c r="CIH56" s="192"/>
      <c r="CII56" s="192"/>
      <c r="CIJ56" s="192"/>
      <c r="CIK56" s="192"/>
      <c r="CIL56" s="192"/>
      <c r="CIM56" s="192"/>
      <c r="CIN56" s="192"/>
      <c r="CIO56" s="192"/>
      <c r="CIP56" s="192"/>
      <c r="CIQ56" s="192"/>
      <c r="CIR56" s="192"/>
      <c r="CIS56" s="192"/>
      <c r="CIT56" s="192"/>
      <c r="CIU56" s="192"/>
      <c r="CIV56" s="192"/>
      <c r="CIW56" s="192"/>
      <c r="CIX56" s="192"/>
      <c r="CIY56" s="192"/>
      <c r="CIZ56" s="192"/>
      <c r="CJA56" s="192"/>
      <c r="CJB56" s="192"/>
      <c r="CJC56" s="192"/>
      <c r="CJD56" s="192"/>
      <c r="CJE56" s="192"/>
      <c r="CJF56" s="192"/>
      <c r="CJG56" s="192"/>
      <c r="CJH56" s="192"/>
      <c r="CJI56" s="192"/>
      <c r="CJJ56" s="192"/>
      <c r="CJK56" s="192"/>
      <c r="CJL56" s="192"/>
      <c r="CJM56" s="192"/>
      <c r="CJN56" s="192"/>
      <c r="CJO56" s="192"/>
      <c r="CJP56" s="192"/>
      <c r="CJQ56" s="192"/>
      <c r="CJR56" s="192"/>
      <c r="CJS56" s="192"/>
      <c r="CJT56" s="192"/>
      <c r="CJU56" s="192"/>
      <c r="CJV56" s="192"/>
      <c r="CJW56" s="192"/>
      <c r="CJX56" s="192"/>
      <c r="CJY56" s="192"/>
      <c r="CJZ56" s="192"/>
      <c r="CKA56" s="192"/>
      <c r="CKB56" s="192"/>
      <c r="CKC56" s="192"/>
      <c r="CKD56" s="192"/>
      <c r="CKE56" s="192"/>
      <c r="CKF56" s="192"/>
      <c r="CKG56" s="192"/>
      <c r="CKH56" s="192"/>
      <c r="CKI56" s="192"/>
      <c r="CKJ56" s="192"/>
      <c r="CKK56" s="192"/>
      <c r="CKL56" s="192"/>
      <c r="CKM56" s="192"/>
      <c r="CKN56" s="192"/>
      <c r="CKO56" s="192"/>
      <c r="CKP56" s="192"/>
      <c r="CKQ56" s="192"/>
      <c r="CKR56" s="192"/>
      <c r="CKS56" s="192"/>
      <c r="CKT56" s="192"/>
      <c r="CKU56" s="192"/>
      <c r="CKV56" s="192"/>
      <c r="CKW56" s="192"/>
      <c r="CKX56" s="192"/>
      <c r="CKY56" s="192"/>
      <c r="CKZ56" s="192"/>
      <c r="CLA56" s="192"/>
      <c r="CLB56" s="192"/>
      <c r="CLC56" s="192"/>
      <c r="CLD56" s="192"/>
      <c r="CLE56" s="192"/>
      <c r="CLF56" s="192"/>
      <c r="CLG56" s="192"/>
      <c r="CLH56" s="192"/>
      <c r="CLI56" s="192"/>
      <c r="CLJ56" s="192"/>
      <c r="CLK56" s="192"/>
      <c r="CLL56" s="192"/>
      <c r="CLM56" s="192"/>
      <c r="CLN56" s="192"/>
      <c r="CLO56" s="192"/>
      <c r="CLP56" s="192"/>
      <c r="CLQ56" s="192"/>
      <c r="CLR56" s="192"/>
      <c r="CLS56" s="192"/>
      <c r="CLT56" s="192"/>
      <c r="CLU56" s="192"/>
      <c r="CLV56" s="192"/>
      <c r="CLW56" s="192"/>
      <c r="CLX56" s="192"/>
      <c r="CLY56" s="192"/>
      <c r="CLZ56" s="192"/>
      <c r="CMA56" s="192"/>
      <c r="CMB56" s="192"/>
      <c r="CMC56" s="192"/>
      <c r="CMD56" s="192"/>
      <c r="CME56" s="192"/>
      <c r="CMF56" s="192"/>
      <c r="CMG56" s="192"/>
      <c r="CMH56" s="192"/>
      <c r="CMI56" s="192"/>
      <c r="CMJ56" s="192"/>
      <c r="CMK56" s="192"/>
      <c r="CML56" s="192"/>
      <c r="CMM56" s="192"/>
      <c r="CMN56" s="192"/>
      <c r="CMO56" s="192"/>
      <c r="CMP56" s="192"/>
      <c r="CMQ56" s="192"/>
      <c r="CMR56" s="192"/>
      <c r="CMS56" s="192"/>
      <c r="CMT56" s="192"/>
      <c r="CMU56" s="192"/>
      <c r="CMV56" s="192"/>
      <c r="CMW56" s="192"/>
      <c r="CMX56" s="192"/>
      <c r="CMY56" s="192"/>
      <c r="CMZ56" s="192"/>
      <c r="CNA56" s="192"/>
      <c r="CNB56" s="192"/>
      <c r="CNC56" s="192"/>
      <c r="CND56" s="192"/>
      <c r="CNE56" s="192"/>
      <c r="CNF56" s="192"/>
      <c r="CNG56" s="192"/>
      <c r="CNH56" s="192"/>
      <c r="CNI56" s="192"/>
      <c r="CNJ56" s="192"/>
      <c r="CNK56" s="192"/>
      <c r="CNL56" s="192"/>
      <c r="CNM56" s="192"/>
      <c r="CNN56" s="192"/>
      <c r="CNO56" s="192"/>
      <c r="CNP56" s="192"/>
      <c r="CNQ56" s="192"/>
      <c r="CNR56" s="192"/>
      <c r="CNS56" s="192"/>
      <c r="CNT56" s="192"/>
      <c r="CNU56" s="192"/>
      <c r="CNV56" s="192"/>
      <c r="CNW56" s="192"/>
      <c r="CNX56" s="192"/>
      <c r="CNY56" s="192"/>
      <c r="CNZ56" s="192"/>
      <c r="COA56" s="192"/>
      <c r="COB56" s="192"/>
      <c r="COC56" s="192"/>
      <c r="COD56" s="192"/>
      <c r="COE56" s="192"/>
      <c r="COF56" s="192"/>
      <c r="COG56" s="192"/>
      <c r="COH56" s="192"/>
      <c r="COI56" s="192"/>
      <c r="COJ56" s="192"/>
      <c r="COK56" s="192"/>
      <c r="COL56" s="192"/>
      <c r="COM56" s="192"/>
      <c r="CON56" s="192"/>
      <c r="COO56" s="192"/>
      <c r="COP56" s="192"/>
      <c r="COQ56" s="192"/>
      <c r="COR56" s="192"/>
      <c r="COS56" s="192"/>
      <c r="COT56" s="192"/>
      <c r="COU56" s="192"/>
      <c r="COV56" s="192"/>
      <c r="COW56" s="192"/>
      <c r="COX56" s="192"/>
      <c r="COY56" s="192"/>
      <c r="COZ56" s="192"/>
      <c r="CPA56" s="192"/>
      <c r="CPB56" s="192"/>
      <c r="CPC56" s="192"/>
      <c r="CPD56" s="192"/>
      <c r="CPE56" s="192"/>
      <c r="CPF56" s="192"/>
      <c r="CPG56" s="192"/>
      <c r="CPH56" s="192"/>
      <c r="CPI56" s="192"/>
      <c r="CPJ56" s="192"/>
      <c r="CPK56" s="192"/>
      <c r="CPL56" s="192"/>
      <c r="CPM56" s="192"/>
      <c r="CPN56" s="192"/>
      <c r="CPO56" s="192"/>
      <c r="CPP56" s="192"/>
      <c r="CPQ56" s="192"/>
      <c r="CPR56" s="192"/>
      <c r="CPS56" s="192"/>
      <c r="CPT56" s="192"/>
      <c r="CPU56" s="192"/>
      <c r="CPV56" s="192"/>
      <c r="CPW56" s="192"/>
      <c r="CPX56" s="192"/>
      <c r="CPY56" s="192"/>
      <c r="CPZ56" s="192"/>
      <c r="CQA56" s="192"/>
      <c r="CQB56" s="192"/>
      <c r="CQC56" s="192"/>
      <c r="CQD56" s="192"/>
      <c r="CQE56" s="192"/>
      <c r="CQF56" s="192"/>
      <c r="CQG56" s="192"/>
      <c r="CQH56" s="192"/>
      <c r="CQI56" s="192"/>
      <c r="CQJ56" s="192"/>
      <c r="CQK56" s="192"/>
      <c r="CQL56" s="192"/>
      <c r="CQM56" s="192"/>
      <c r="CQN56" s="192"/>
      <c r="CQO56" s="192"/>
      <c r="CQP56" s="192"/>
      <c r="CQQ56" s="192"/>
      <c r="CQR56" s="192"/>
      <c r="CQS56" s="192"/>
      <c r="CQT56" s="192"/>
      <c r="CQU56" s="192"/>
      <c r="CQV56" s="192"/>
      <c r="CQW56" s="192"/>
      <c r="CQX56" s="192"/>
      <c r="CQY56" s="192"/>
      <c r="CQZ56" s="192"/>
      <c r="CRA56" s="192"/>
      <c r="CRB56" s="192"/>
      <c r="CRC56" s="192"/>
      <c r="CRD56" s="192"/>
      <c r="CRE56" s="192"/>
      <c r="CRF56" s="192"/>
      <c r="CRG56" s="192"/>
      <c r="CRH56" s="192"/>
      <c r="CRI56" s="192"/>
      <c r="CRJ56" s="192"/>
      <c r="CRK56" s="192"/>
      <c r="CRL56" s="192"/>
      <c r="CRM56" s="192"/>
      <c r="CRN56" s="192"/>
      <c r="CRO56" s="192"/>
      <c r="CRP56" s="192"/>
      <c r="CRQ56" s="192"/>
      <c r="CRR56" s="192"/>
      <c r="CRS56" s="192"/>
      <c r="CRT56" s="192"/>
      <c r="CRU56" s="192"/>
      <c r="CRV56" s="192"/>
      <c r="CRW56" s="192"/>
      <c r="CRX56" s="192"/>
      <c r="CRY56" s="192"/>
      <c r="CRZ56" s="192"/>
      <c r="CSA56" s="192"/>
      <c r="CSB56" s="192"/>
      <c r="CSC56" s="192"/>
      <c r="CSD56" s="192"/>
      <c r="CSE56" s="192"/>
      <c r="CSF56" s="192"/>
      <c r="CSG56" s="192"/>
      <c r="CSH56" s="192"/>
      <c r="CSI56" s="192"/>
      <c r="CSJ56" s="192"/>
      <c r="CSK56" s="192"/>
      <c r="CSL56" s="192"/>
      <c r="CSM56" s="192"/>
      <c r="CSN56" s="192"/>
      <c r="CSO56" s="192"/>
      <c r="CSP56" s="192"/>
      <c r="CSQ56" s="192"/>
      <c r="CSR56" s="192"/>
      <c r="CSS56" s="192"/>
      <c r="CST56" s="192"/>
      <c r="CSU56" s="192"/>
      <c r="CSV56" s="192"/>
      <c r="CSW56" s="192"/>
      <c r="CSX56" s="192"/>
      <c r="CSY56" s="192"/>
      <c r="CSZ56" s="192"/>
      <c r="CTA56" s="192"/>
      <c r="CTB56" s="192"/>
      <c r="CTC56" s="192"/>
      <c r="CTD56" s="192"/>
      <c r="CTE56" s="192"/>
      <c r="CTF56" s="192"/>
      <c r="CTG56" s="192"/>
      <c r="CTH56" s="192"/>
      <c r="CTI56" s="192"/>
      <c r="CTJ56" s="192"/>
      <c r="CTK56" s="192"/>
      <c r="CTL56" s="192"/>
      <c r="CTM56" s="192"/>
      <c r="CTN56" s="192"/>
      <c r="CTO56" s="192"/>
      <c r="CTP56" s="192"/>
      <c r="CTQ56" s="192"/>
      <c r="CTR56" s="192"/>
      <c r="CTS56" s="192"/>
      <c r="CTT56" s="192"/>
      <c r="CTU56" s="192"/>
      <c r="CTV56" s="192"/>
      <c r="CTW56" s="192"/>
      <c r="CTX56" s="192"/>
      <c r="CTY56" s="192"/>
      <c r="CTZ56" s="192"/>
      <c r="CUA56" s="192"/>
      <c r="CUB56" s="192"/>
      <c r="CUC56" s="192"/>
      <c r="CUD56" s="192"/>
      <c r="CUE56" s="192"/>
      <c r="CUF56" s="192"/>
      <c r="CUG56" s="192"/>
      <c r="CUH56" s="192"/>
      <c r="CUI56" s="192"/>
      <c r="CUJ56" s="192"/>
      <c r="CUK56" s="192"/>
      <c r="CUL56" s="192"/>
      <c r="CUM56" s="192"/>
      <c r="CUN56" s="192"/>
      <c r="CUO56" s="192"/>
      <c r="CUP56" s="192"/>
      <c r="CUQ56" s="192"/>
      <c r="CUR56" s="192"/>
      <c r="CUS56" s="192"/>
      <c r="CUT56" s="192"/>
      <c r="CUU56" s="192"/>
      <c r="CUV56" s="192"/>
      <c r="CUW56" s="192"/>
      <c r="CUX56" s="192"/>
      <c r="CUY56" s="192"/>
      <c r="CUZ56" s="192"/>
      <c r="CVA56" s="192"/>
      <c r="CVB56" s="192"/>
      <c r="CVC56" s="192"/>
      <c r="CVD56" s="192"/>
      <c r="CVE56" s="192"/>
      <c r="CVF56" s="192"/>
      <c r="CVG56" s="192"/>
      <c r="CVH56" s="192"/>
      <c r="CVI56" s="192"/>
      <c r="CVJ56" s="192"/>
      <c r="CVK56" s="192"/>
      <c r="CVL56" s="192"/>
      <c r="CVM56" s="192"/>
      <c r="CVN56" s="192"/>
      <c r="CVO56" s="192"/>
      <c r="CVP56" s="192"/>
      <c r="CVQ56" s="192"/>
      <c r="CVR56" s="192"/>
      <c r="CVS56" s="192"/>
      <c r="CVT56" s="192"/>
      <c r="CVU56" s="192"/>
      <c r="CVV56" s="192"/>
      <c r="CVW56" s="192"/>
      <c r="CVX56" s="192"/>
      <c r="CVY56" s="192"/>
      <c r="CVZ56" s="192"/>
      <c r="CWA56" s="192"/>
      <c r="CWB56" s="192"/>
      <c r="CWC56" s="192"/>
      <c r="CWD56" s="192"/>
      <c r="CWE56" s="192"/>
      <c r="CWF56" s="192"/>
      <c r="CWG56" s="192"/>
      <c r="CWH56" s="192"/>
      <c r="CWI56" s="192"/>
      <c r="CWJ56" s="192"/>
      <c r="CWK56" s="192"/>
      <c r="CWL56" s="192"/>
      <c r="CWM56" s="192"/>
      <c r="CWN56" s="192"/>
      <c r="CWO56" s="192"/>
      <c r="CWP56" s="192"/>
      <c r="CWQ56" s="192"/>
      <c r="CWR56" s="192"/>
      <c r="CWS56" s="192"/>
      <c r="CWT56" s="192"/>
      <c r="CWU56" s="192"/>
      <c r="CWV56" s="192"/>
      <c r="CWW56" s="192"/>
      <c r="CWX56" s="192"/>
      <c r="CWY56" s="192"/>
      <c r="CWZ56" s="192"/>
      <c r="CXA56" s="192"/>
      <c r="CXB56" s="192"/>
      <c r="CXC56" s="192"/>
      <c r="CXD56" s="192"/>
      <c r="CXE56" s="192"/>
      <c r="CXF56" s="192"/>
      <c r="CXG56" s="192"/>
      <c r="CXH56" s="192"/>
      <c r="CXI56" s="192"/>
      <c r="CXJ56" s="192"/>
      <c r="CXK56" s="192"/>
      <c r="CXL56" s="192"/>
      <c r="CXM56" s="192"/>
      <c r="CXN56" s="192"/>
      <c r="CXO56" s="192"/>
      <c r="CXP56" s="192"/>
      <c r="CXQ56" s="192"/>
      <c r="CXR56" s="192"/>
      <c r="CXS56" s="192"/>
      <c r="CXT56" s="192"/>
      <c r="CXU56" s="192"/>
      <c r="CXV56" s="192"/>
      <c r="CXW56" s="192"/>
      <c r="CXX56" s="192"/>
      <c r="CXY56" s="192"/>
      <c r="CXZ56" s="192"/>
      <c r="CYA56" s="192"/>
      <c r="CYB56" s="192"/>
      <c r="CYC56" s="192"/>
      <c r="CYD56" s="192"/>
      <c r="CYE56" s="192"/>
      <c r="CYF56" s="192"/>
      <c r="CYG56" s="192"/>
      <c r="CYH56" s="192"/>
      <c r="CYI56" s="192"/>
      <c r="CYJ56" s="192"/>
      <c r="CYK56" s="192"/>
      <c r="CYL56" s="192"/>
      <c r="CYM56" s="192"/>
      <c r="CYN56" s="192"/>
      <c r="CYO56" s="192"/>
      <c r="CYP56" s="192"/>
      <c r="CYQ56" s="192"/>
      <c r="CYR56" s="192"/>
      <c r="CYS56" s="192"/>
      <c r="CYT56" s="192"/>
      <c r="CYU56" s="192"/>
      <c r="CYV56" s="192"/>
      <c r="CYW56" s="192"/>
      <c r="CYX56" s="192"/>
      <c r="CYY56" s="192"/>
      <c r="CYZ56" s="192"/>
      <c r="CZA56" s="192"/>
      <c r="CZB56" s="192"/>
      <c r="CZC56" s="192"/>
      <c r="CZD56" s="192"/>
      <c r="CZE56" s="192"/>
      <c r="CZF56" s="192"/>
      <c r="CZG56" s="192"/>
      <c r="CZH56" s="192"/>
      <c r="CZI56" s="192"/>
      <c r="CZJ56" s="192"/>
      <c r="CZK56" s="192"/>
      <c r="CZL56" s="192"/>
      <c r="CZM56" s="192"/>
      <c r="CZN56" s="192"/>
      <c r="CZO56" s="192"/>
      <c r="CZP56" s="192"/>
      <c r="CZQ56" s="192"/>
      <c r="CZR56" s="192"/>
      <c r="CZS56" s="192"/>
      <c r="CZT56" s="192"/>
      <c r="CZU56" s="192"/>
      <c r="CZV56" s="192"/>
      <c r="CZW56" s="192"/>
      <c r="CZX56" s="192"/>
      <c r="CZY56" s="192"/>
      <c r="CZZ56" s="192"/>
      <c r="DAA56" s="192"/>
      <c r="DAB56" s="192"/>
      <c r="DAC56" s="192"/>
      <c r="DAD56" s="192"/>
      <c r="DAE56" s="192"/>
      <c r="DAF56" s="192"/>
      <c r="DAG56" s="192"/>
      <c r="DAH56" s="192"/>
      <c r="DAI56" s="192"/>
      <c r="DAJ56" s="192"/>
      <c r="DAK56" s="192"/>
      <c r="DAL56" s="192"/>
      <c r="DAM56" s="192"/>
      <c r="DAN56" s="192"/>
      <c r="DAO56" s="192"/>
      <c r="DAP56" s="192"/>
      <c r="DAQ56" s="192"/>
      <c r="DAR56" s="192"/>
      <c r="DAS56" s="192"/>
      <c r="DAT56" s="192"/>
      <c r="DAU56" s="192"/>
      <c r="DAV56" s="192"/>
      <c r="DAW56" s="192"/>
      <c r="DAX56" s="192"/>
      <c r="DAY56" s="192"/>
      <c r="DAZ56" s="192"/>
      <c r="DBA56" s="192"/>
      <c r="DBB56" s="192"/>
      <c r="DBC56" s="192"/>
      <c r="DBD56" s="192"/>
      <c r="DBE56" s="192"/>
      <c r="DBF56" s="192"/>
      <c r="DBG56" s="192"/>
      <c r="DBH56" s="192"/>
      <c r="DBI56" s="192"/>
      <c r="DBJ56" s="192"/>
      <c r="DBK56" s="192"/>
      <c r="DBL56" s="192"/>
      <c r="DBM56" s="192"/>
      <c r="DBN56" s="192"/>
      <c r="DBO56" s="192"/>
      <c r="DBP56" s="192"/>
      <c r="DBQ56" s="192"/>
      <c r="DBR56" s="192"/>
      <c r="DBS56" s="192"/>
      <c r="DBT56" s="192"/>
      <c r="DBU56" s="192"/>
      <c r="DBV56" s="192"/>
      <c r="DBW56" s="192"/>
      <c r="DBX56" s="192"/>
      <c r="DBY56" s="192"/>
      <c r="DBZ56" s="192"/>
      <c r="DCA56" s="192"/>
      <c r="DCB56" s="192"/>
      <c r="DCC56" s="192"/>
      <c r="DCD56" s="192"/>
      <c r="DCE56" s="192"/>
      <c r="DCF56" s="192"/>
      <c r="DCG56" s="192"/>
      <c r="DCH56" s="192"/>
      <c r="DCI56" s="192"/>
      <c r="DCJ56" s="192"/>
      <c r="DCK56" s="192"/>
      <c r="DCL56" s="192"/>
      <c r="DCM56" s="192"/>
      <c r="DCN56" s="192"/>
      <c r="DCO56" s="192"/>
      <c r="DCP56" s="192"/>
      <c r="DCQ56" s="192"/>
      <c r="DCR56" s="192"/>
      <c r="DCS56" s="192"/>
      <c r="DCT56" s="192"/>
      <c r="DCU56" s="192"/>
      <c r="DCV56" s="192"/>
      <c r="DCW56" s="192"/>
      <c r="DCX56" s="192"/>
      <c r="DCY56" s="192"/>
      <c r="DCZ56" s="192"/>
      <c r="DDA56" s="192"/>
      <c r="DDB56" s="192"/>
      <c r="DDC56" s="192"/>
      <c r="DDD56" s="192"/>
      <c r="DDE56" s="192"/>
      <c r="DDF56" s="192"/>
      <c r="DDG56" s="192"/>
      <c r="DDH56" s="192"/>
      <c r="DDI56" s="192"/>
      <c r="DDJ56" s="192"/>
      <c r="DDK56" s="192"/>
      <c r="DDL56" s="192"/>
      <c r="DDM56" s="192"/>
      <c r="DDN56" s="192"/>
      <c r="DDO56" s="192"/>
      <c r="DDP56" s="192"/>
      <c r="DDQ56" s="192"/>
      <c r="DDR56" s="192"/>
      <c r="DDS56" s="192"/>
      <c r="DDT56" s="192"/>
      <c r="DDU56" s="192"/>
      <c r="DDV56" s="192"/>
      <c r="DDW56" s="192"/>
      <c r="DDX56" s="192"/>
      <c r="DDY56" s="192"/>
      <c r="DDZ56" s="192"/>
      <c r="DEA56" s="192"/>
      <c r="DEB56" s="192"/>
      <c r="DEC56" s="192"/>
      <c r="DED56" s="192"/>
      <c r="DEE56" s="192"/>
      <c r="DEF56" s="192"/>
      <c r="DEG56" s="192"/>
      <c r="DEH56" s="192"/>
      <c r="DEI56" s="192"/>
      <c r="DEJ56" s="192"/>
      <c r="DEK56" s="192"/>
      <c r="DEL56" s="192"/>
      <c r="DEM56" s="192"/>
      <c r="DEN56" s="192"/>
      <c r="DEO56" s="192"/>
      <c r="DEP56" s="192"/>
      <c r="DEQ56" s="192"/>
      <c r="DER56" s="192"/>
      <c r="DES56" s="192"/>
      <c r="DET56" s="192"/>
      <c r="DEU56" s="192"/>
      <c r="DEV56" s="192"/>
      <c r="DEW56" s="192"/>
      <c r="DEX56" s="192"/>
      <c r="DEY56" s="192"/>
      <c r="DEZ56" s="192"/>
      <c r="DFA56" s="192"/>
      <c r="DFB56" s="192"/>
      <c r="DFC56" s="192"/>
      <c r="DFD56" s="192"/>
      <c r="DFE56" s="192"/>
      <c r="DFF56" s="192"/>
      <c r="DFG56" s="192"/>
      <c r="DFH56" s="192"/>
      <c r="DFI56" s="192"/>
      <c r="DFJ56" s="192"/>
      <c r="DFK56" s="192"/>
      <c r="DFL56" s="192"/>
      <c r="DFM56" s="192"/>
      <c r="DFN56" s="192"/>
      <c r="DFO56" s="192"/>
      <c r="DFP56" s="192"/>
      <c r="DFQ56" s="192"/>
      <c r="DFR56" s="192"/>
      <c r="DFS56" s="192"/>
      <c r="DFT56" s="192"/>
      <c r="DFU56" s="192"/>
      <c r="DFV56" s="192"/>
      <c r="DFW56" s="192"/>
      <c r="DFX56" s="192"/>
      <c r="DFY56" s="192"/>
      <c r="DFZ56" s="192"/>
      <c r="DGA56" s="192"/>
      <c r="DGB56" s="192"/>
      <c r="DGC56" s="192"/>
      <c r="DGD56" s="192"/>
      <c r="DGE56" s="192"/>
      <c r="DGF56" s="192"/>
      <c r="DGG56" s="192"/>
      <c r="DGH56" s="192"/>
      <c r="DGI56" s="192"/>
      <c r="DGJ56" s="192"/>
      <c r="DGK56" s="192"/>
      <c r="DGL56" s="192"/>
      <c r="DGM56" s="192"/>
      <c r="DGN56" s="192"/>
      <c r="DGO56" s="192"/>
      <c r="DGP56" s="192"/>
      <c r="DGQ56" s="192"/>
      <c r="DGR56" s="192"/>
      <c r="DGS56" s="192"/>
      <c r="DGT56" s="192"/>
      <c r="DGU56" s="192"/>
      <c r="DGV56" s="192"/>
      <c r="DGW56" s="192"/>
      <c r="DGX56" s="192"/>
      <c r="DGY56" s="192"/>
      <c r="DGZ56" s="192"/>
      <c r="DHA56" s="192"/>
      <c r="DHB56" s="192"/>
      <c r="DHC56" s="192"/>
      <c r="DHD56" s="192"/>
      <c r="DHE56" s="192"/>
      <c r="DHF56" s="192"/>
      <c r="DHG56" s="192"/>
      <c r="DHH56" s="192"/>
      <c r="DHI56" s="192"/>
      <c r="DHJ56" s="192"/>
      <c r="DHK56" s="192"/>
      <c r="DHL56" s="192"/>
      <c r="DHM56" s="192"/>
      <c r="DHN56" s="192"/>
      <c r="DHO56" s="192"/>
      <c r="DHP56" s="192"/>
      <c r="DHQ56" s="192"/>
      <c r="DHR56" s="192"/>
      <c r="DHS56" s="192"/>
      <c r="DHT56" s="192"/>
      <c r="DHU56" s="192"/>
      <c r="DHV56" s="192"/>
      <c r="DHW56" s="192"/>
      <c r="DHX56" s="192"/>
      <c r="DHY56" s="192"/>
      <c r="DHZ56" s="192"/>
      <c r="DIA56" s="192"/>
      <c r="DIB56" s="192"/>
      <c r="DIC56" s="192"/>
      <c r="DID56" s="192"/>
      <c r="DIE56" s="192"/>
      <c r="DIF56" s="192"/>
      <c r="DIG56" s="192"/>
      <c r="DIH56" s="192"/>
      <c r="DII56" s="192"/>
      <c r="DIJ56" s="192"/>
      <c r="DIK56" s="192"/>
      <c r="DIL56" s="192"/>
      <c r="DIM56" s="192"/>
      <c r="DIN56" s="192"/>
      <c r="DIO56" s="192"/>
      <c r="DIP56" s="192"/>
      <c r="DIQ56" s="192"/>
      <c r="DIR56" s="192"/>
      <c r="DIS56" s="192"/>
      <c r="DIT56" s="192"/>
      <c r="DIU56" s="192"/>
      <c r="DIV56" s="192"/>
      <c r="DIW56" s="192"/>
      <c r="DIX56" s="192"/>
      <c r="DIY56" s="192"/>
      <c r="DIZ56" s="192"/>
      <c r="DJA56" s="192"/>
      <c r="DJB56" s="192"/>
      <c r="DJC56" s="192"/>
      <c r="DJD56" s="192"/>
      <c r="DJE56" s="192"/>
      <c r="DJF56" s="192"/>
      <c r="DJG56" s="192"/>
      <c r="DJH56" s="192"/>
      <c r="DJI56" s="192"/>
      <c r="DJJ56" s="192"/>
      <c r="DJK56" s="192"/>
      <c r="DJL56" s="192"/>
      <c r="DJM56" s="192"/>
      <c r="DJN56" s="192"/>
      <c r="DJO56" s="192"/>
      <c r="DJP56" s="192"/>
      <c r="DJQ56" s="192"/>
      <c r="DJR56" s="192"/>
      <c r="DJS56" s="192"/>
      <c r="DJT56" s="192"/>
      <c r="DJU56" s="192"/>
      <c r="DJV56" s="192"/>
      <c r="DJW56" s="192"/>
      <c r="DJX56" s="192"/>
      <c r="DJY56" s="192"/>
      <c r="DJZ56" s="192"/>
      <c r="DKA56" s="192"/>
      <c r="DKB56" s="192"/>
      <c r="DKC56" s="192"/>
      <c r="DKD56" s="192"/>
      <c r="DKE56" s="192"/>
      <c r="DKF56" s="192"/>
      <c r="DKG56" s="192"/>
      <c r="DKH56" s="192"/>
      <c r="DKI56" s="192"/>
      <c r="DKJ56" s="192"/>
      <c r="DKK56" s="192"/>
      <c r="DKL56" s="192"/>
      <c r="DKM56" s="192"/>
      <c r="DKN56" s="192"/>
      <c r="DKO56" s="192"/>
      <c r="DKP56" s="192"/>
      <c r="DKQ56" s="192"/>
      <c r="DKR56" s="192"/>
      <c r="DKS56" s="192"/>
      <c r="DKT56" s="192"/>
      <c r="DKU56" s="192"/>
      <c r="DKV56" s="192"/>
      <c r="DKW56" s="192"/>
      <c r="DKX56" s="192"/>
      <c r="DKY56" s="192"/>
      <c r="DKZ56" s="192"/>
      <c r="DLA56" s="192"/>
      <c r="DLB56" s="192"/>
      <c r="DLC56" s="192"/>
      <c r="DLD56" s="192"/>
      <c r="DLE56" s="192"/>
      <c r="DLF56" s="192"/>
      <c r="DLG56" s="192"/>
      <c r="DLH56" s="192"/>
      <c r="DLI56" s="192"/>
      <c r="DLJ56" s="192"/>
      <c r="DLK56" s="192"/>
      <c r="DLL56" s="192"/>
      <c r="DLM56" s="192"/>
      <c r="DLN56" s="192"/>
      <c r="DLO56" s="192"/>
      <c r="DLP56" s="192"/>
      <c r="DLQ56" s="192"/>
      <c r="DLR56" s="192"/>
      <c r="DLS56" s="192"/>
      <c r="DLT56" s="192"/>
      <c r="DLU56" s="192"/>
      <c r="DLV56" s="192"/>
      <c r="DLW56" s="192"/>
      <c r="DLX56" s="192"/>
      <c r="DLY56" s="192"/>
      <c r="DLZ56" s="192"/>
      <c r="DMA56" s="192"/>
      <c r="DMB56" s="192"/>
      <c r="DMC56" s="192"/>
      <c r="DMD56" s="192"/>
      <c r="DME56" s="192"/>
      <c r="DMF56" s="192"/>
      <c r="DMG56" s="192"/>
      <c r="DMH56" s="192"/>
      <c r="DMI56" s="192"/>
      <c r="DMJ56" s="192"/>
      <c r="DMK56" s="192"/>
      <c r="DML56" s="192"/>
      <c r="DMM56" s="192"/>
      <c r="DMN56" s="192"/>
      <c r="DMO56" s="192"/>
      <c r="DMP56" s="192"/>
      <c r="DMQ56" s="192"/>
      <c r="DMR56" s="192"/>
      <c r="DMS56" s="192"/>
      <c r="DMT56" s="192"/>
      <c r="DMU56" s="192"/>
      <c r="DMV56" s="192"/>
      <c r="DMW56" s="192"/>
      <c r="DMX56" s="192"/>
      <c r="DMY56" s="192"/>
      <c r="DMZ56" s="192"/>
      <c r="DNA56" s="192"/>
      <c r="DNB56" s="192"/>
      <c r="DNC56" s="192"/>
      <c r="DND56" s="192"/>
      <c r="DNE56" s="192"/>
      <c r="DNF56" s="192"/>
      <c r="DNG56" s="192"/>
      <c r="DNH56" s="192"/>
      <c r="DNI56" s="192"/>
      <c r="DNJ56" s="192"/>
      <c r="DNK56" s="192"/>
      <c r="DNL56" s="192"/>
      <c r="DNM56" s="192"/>
      <c r="DNN56" s="192"/>
      <c r="DNO56" s="192"/>
      <c r="DNP56" s="192"/>
      <c r="DNQ56" s="192"/>
      <c r="DNR56" s="192"/>
      <c r="DNS56" s="192"/>
      <c r="DNT56" s="192"/>
      <c r="DNU56" s="192"/>
      <c r="DNV56" s="192"/>
      <c r="DNW56" s="192"/>
      <c r="DNX56" s="192"/>
      <c r="DNY56" s="192"/>
      <c r="DNZ56" s="192"/>
      <c r="DOA56" s="192"/>
      <c r="DOB56" s="192"/>
      <c r="DOC56" s="192"/>
      <c r="DOD56" s="192"/>
      <c r="DOE56" s="192"/>
      <c r="DOF56" s="192"/>
      <c r="DOG56" s="192"/>
      <c r="DOH56" s="192"/>
      <c r="DOI56" s="192"/>
      <c r="DOJ56" s="192"/>
      <c r="DOK56" s="192"/>
      <c r="DOL56" s="192"/>
      <c r="DOM56" s="192"/>
      <c r="DON56" s="192"/>
      <c r="DOO56" s="192"/>
      <c r="DOP56" s="192"/>
      <c r="DOQ56" s="192"/>
      <c r="DOR56" s="192"/>
      <c r="DOS56" s="192"/>
      <c r="DOT56" s="192"/>
      <c r="DOU56" s="192"/>
      <c r="DOV56" s="192"/>
      <c r="DOW56" s="192"/>
      <c r="DOX56" s="192"/>
      <c r="DOY56" s="192"/>
      <c r="DOZ56" s="192"/>
      <c r="DPA56" s="192"/>
      <c r="DPB56" s="192"/>
      <c r="DPC56" s="192"/>
      <c r="DPD56" s="192"/>
      <c r="DPE56" s="192"/>
      <c r="DPF56" s="192"/>
      <c r="DPG56" s="192"/>
      <c r="DPH56" s="192"/>
      <c r="DPI56" s="192"/>
      <c r="DPJ56" s="192"/>
      <c r="DPK56" s="192"/>
      <c r="DPL56" s="192"/>
      <c r="DPM56" s="192"/>
      <c r="DPN56" s="192"/>
      <c r="DPO56" s="192"/>
      <c r="DPP56" s="192"/>
      <c r="DPQ56" s="192"/>
      <c r="DPR56" s="192"/>
      <c r="DPS56" s="192"/>
      <c r="DPT56" s="192"/>
      <c r="DPU56" s="192"/>
      <c r="DPV56" s="192"/>
      <c r="DPW56" s="192"/>
      <c r="DPX56" s="192"/>
      <c r="DPY56" s="192"/>
      <c r="DPZ56" s="192"/>
      <c r="DQA56" s="192"/>
      <c r="DQB56" s="192"/>
      <c r="DQC56" s="192"/>
      <c r="DQD56" s="192"/>
      <c r="DQE56" s="192"/>
      <c r="DQF56" s="192"/>
      <c r="DQG56" s="192"/>
      <c r="DQH56" s="192"/>
      <c r="DQI56" s="192"/>
      <c r="DQJ56" s="192"/>
      <c r="DQK56" s="192"/>
      <c r="DQL56" s="192"/>
      <c r="DQM56" s="192"/>
      <c r="DQN56" s="192"/>
      <c r="DQO56" s="192"/>
      <c r="DQP56" s="192"/>
      <c r="DQQ56" s="192"/>
      <c r="DQR56" s="192"/>
      <c r="DQS56" s="192"/>
      <c r="DQT56" s="192"/>
      <c r="DQU56" s="192"/>
      <c r="DQV56" s="192"/>
      <c r="DQW56" s="192"/>
      <c r="DQX56" s="192"/>
      <c r="DQY56" s="192"/>
      <c r="DQZ56" s="192"/>
      <c r="DRA56" s="192"/>
      <c r="DRB56" s="192"/>
      <c r="DRC56" s="192"/>
      <c r="DRD56" s="192"/>
      <c r="DRE56" s="192"/>
      <c r="DRF56" s="192"/>
      <c r="DRG56" s="192"/>
      <c r="DRH56" s="192"/>
      <c r="DRI56" s="192"/>
      <c r="DRJ56" s="192"/>
      <c r="DRK56" s="192"/>
      <c r="DRL56" s="192"/>
      <c r="DRM56" s="192"/>
      <c r="DRN56" s="192"/>
      <c r="DRO56" s="192"/>
      <c r="DRP56" s="192"/>
      <c r="DRQ56" s="192"/>
      <c r="DRR56" s="192"/>
      <c r="DRS56" s="192"/>
      <c r="DRT56" s="192"/>
      <c r="DRU56" s="192"/>
      <c r="DRV56" s="192"/>
      <c r="DRW56" s="192"/>
      <c r="DRX56" s="192"/>
      <c r="DRY56" s="192"/>
      <c r="DRZ56" s="192"/>
      <c r="DSA56" s="192"/>
      <c r="DSB56" s="192"/>
      <c r="DSC56" s="192"/>
      <c r="DSD56" s="192"/>
      <c r="DSE56" s="192"/>
      <c r="DSF56" s="192"/>
      <c r="DSG56" s="192"/>
      <c r="DSH56" s="192"/>
      <c r="DSI56" s="192"/>
      <c r="DSJ56" s="192"/>
      <c r="DSK56" s="192"/>
      <c r="DSL56" s="192"/>
      <c r="DSM56" s="192"/>
      <c r="DSN56" s="192"/>
      <c r="DSO56" s="192"/>
      <c r="DSP56" s="192"/>
      <c r="DSQ56" s="192"/>
      <c r="DSR56" s="192"/>
      <c r="DSS56" s="192"/>
      <c r="DST56" s="192"/>
      <c r="DSU56" s="192"/>
      <c r="DSV56" s="192"/>
      <c r="DSW56" s="192"/>
      <c r="DSX56" s="192"/>
      <c r="DSY56" s="192"/>
      <c r="DSZ56" s="192"/>
      <c r="DTA56" s="192"/>
      <c r="DTB56" s="192"/>
      <c r="DTC56" s="192"/>
      <c r="DTD56" s="192"/>
      <c r="DTE56" s="192"/>
      <c r="DTF56" s="192"/>
      <c r="DTG56" s="192"/>
      <c r="DTH56" s="192"/>
      <c r="DTI56" s="192"/>
      <c r="DTJ56" s="192"/>
      <c r="DTK56" s="192"/>
      <c r="DTL56" s="192"/>
      <c r="DTM56" s="192"/>
      <c r="DTN56" s="192"/>
      <c r="DTO56" s="192"/>
      <c r="DTP56" s="192"/>
      <c r="DTQ56" s="192"/>
      <c r="DTR56" s="192"/>
      <c r="DTS56" s="192"/>
      <c r="DTT56" s="192"/>
      <c r="DTU56" s="192"/>
      <c r="DTV56" s="192"/>
      <c r="DTW56" s="192"/>
      <c r="DTX56" s="192"/>
      <c r="DTY56" s="192"/>
      <c r="DTZ56" s="192"/>
      <c r="DUA56" s="192"/>
      <c r="DUB56" s="192"/>
      <c r="DUC56" s="192"/>
      <c r="DUD56" s="192"/>
      <c r="DUE56" s="192"/>
      <c r="DUF56" s="192"/>
      <c r="DUG56" s="192"/>
      <c r="DUH56" s="192"/>
      <c r="DUI56" s="192"/>
      <c r="DUJ56" s="192"/>
      <c r="DUK56" s="192"/>
      <c r="DUL56" s="192"/>
      <c r="DUM56" s="192"/>
      <c r="DUN56" s="192"/>
      <c r="DUO56" s="192"/>
      <c r="DUP56" s="192"/>
      <c r="DUQ56" s="192"/>
      <c r="DUR56" s="192"/>
      <c r="DUS56" s="192"/>
      <c r="DUT56" s="192"/>
      <c r="DUU56" s="192"/>
      <c r="DUV56" s="192"/>
      <c r="DUW56" s="192"/>
      <c r="DUX56" s="192"/>
      <c r="DUY56" s="192"/>
      <c r="DUZ56" s="192"/>
      <c r="DVA56" s="192"/>
      <c r="DVB56" s="192"/>
      <c r="DVC56" s="192"/>
      <c r="DVD56" s="192"/>
      <c r="DVE56" s="192"/>
      <c r="DVF56" s="192"/>
      <c r="DVG56" s="192"/>
      <c r="DVH56" s="192"/>
      <c r="DVI56" s="192"/>
      <c r="DVJ56" s="192"/>
      <c r="DVK56" s="192"/>
      <c r="DVL56" s="192"/>
      <c r="DVM56" s="192"/>
      <c r="DVN56" s="192"/>
      <c r="DVO56" s="192"/>
      <c r="DVP56" s="192"/>
      <c r="DVQ56" s="192"/>
      <c r="DVR56" s="192"/>
      <c r="DVS56" s="192"/>
      <c r="DVT56" s="192"/>
      <c r="DVU56" s="192"/>
      <c r="DVV56" s="192"/>
      <c r="DVW56" s="192"/>
      <c r="DVX56" s="192"/>
      <c r="DVY56" s="192"/>
      <c r="DVZ56" s="192"/>
      <c r="DWA56" s="192"/>
      <c r="DWB56" s="192"/>
      <c r="DWC56" s="192"/>
      <c r="DWD56" s="192"/>
      <c r="DWE56" s="192"/>
      <c r="DWF56" s="192"/>
      <c r="DWG56" s="192"/>
      <c r="DWH56" s="192"/>
      <c r="DWI56" s="192"/>
      <c r="DWJ56" s="192"/>
      <c r="DWK56" s="192"/>
      <c r="DWL56" s="192"/>
      <c r="DWM56" s="192"/>
      <c r="DWN56" s="192"/>
      <c r="DWO56" s="192"/>
      <c r="DWP56" s="192"/>
      <c r="DWQ56" s="192"/>
      <c r="DWR56" s="192"/>
      <c r="DWS56" s="192"/>
      <c r="DWT56" s="192"/>
      <c r="DWU56" s="192"/>
      <c r="DWV56" s="192"/>
      <c r="DWW56" s="192"/>
      <c r="DWX56" s="192"/>
      <c r="DWY56" s="192"/>
      <c r="DWZ56" s="192"/>
      <c r="DXA56" s="192"/>
      <c r="DXB56" s="192"/>
      <c r="DXC56" s="192"/>
      <c r="DXD56" s="192"/>
      <c r="DXE56" s="192"/>
      <c r="DXF56" s="192"/>
      <c r="DXG56" s="192"/>
      <c r="DXH56" s="192"/>
      <c r="DXI56" s="192"/>
      <c r="DXJ56" s="192"/>
      <c r="DXK56" s="192"/>
      <c r="DXL56" s="192"/>
      <c r="DXM56" s="192"/>
      <c r="DXN56" s="192"/>
      <c r="DXO56" s="192"/>
      <c r="DXP56" s="192"/>
      <c r="DXQ56" s="192"/>
      <c r="DXR56" s="192"/>
      <c r="DXS56" s="192"/>
      <c r="DXT56" s="192"/>
      <c r="DXU56" s="192"/>
      <c r="DXV56" s="192"/>
      <c r="DXW56" s="192"/>
      <c r="DXX56" s="192"/>
      <c r="DXY56" s="192"/>
      <c r="DXZ56" s="192"/>
      <c r="DYA56" s="192"/>
      <c r="DYB56" s="192"/>
      <c r="DYC56" s="192"/>
      <c r="DYD56" s="192"/>
      <c r="DYE56" s="192"/>
      <c r="DYF56" s="192"/>
      <c r="DYG56" s="192"/>
      <c r="DYH56" s="192"/>
      <c r="DYI56" s="192"/>
      <c r="DYJ56" s="192"/>
      <c r="DYK56" s="192"/>
      <c r="DYL56" s="192"/>
      <c r="DYM56" s="192"/>
      <c r="DYN56" s="192"/>
      <c r="DYO56" s="192"/>
      <c r="DYP56" s="192"/>
      <c r="DYQ56" s="192"/>
      <c r="DYR56" s="192"/>
      <c r="DYS56" s="192"/>
      <c r="DYT56" s="192"/>
      <c r="DYU56" s="192"/>
      <c r="DYV56" s="192"/>
      <c r="DYW56" s="192"/>
      <c r="DYX56" s="192"/>
      <c r="DYY56" s="192"/>
      <c r="DYZ56" s="192"/>
      <c r="DZA56" s="192"/>
      <c r="DZB56" s="192"/>
      <c r="DZC56" s="192"/>
      <c r="DZD56" s="192"/>
      <c r="DZE56" s="192"/>
      <c r="DZF56" s="192"/>
      <c r="DZG56" s="192"/>
      <c r="DZH56" s="192"/>
      <c r="DZI56" s="192"/>
      <c r="DZJ56" s="192"/>
      <c r="DZK56" s="192"/>
      <c r="DZL56" s="192"/>
      <c r="DZM56" s="192"/>
      <c r="DZN56" s="192"/>
      <c r="DZO56" s="192"/>
      <c r="DZP56" s="192"/>
      <c r="DZQ56" s="192"/>
      <c r="DZR56" s="192"/>
      <c r="DZS56" s="192"/>
      <c r="DZT56" s="192"/>
      <c r="DZU56" s="192"/>
      <c r="DZV56" s="192"/>
      <c r="DZW56" s="192"/>
      <c r="DZX56" s="192"/>
      <c r="DZY56" s="192"/>
      <c r="DZZ56" s="192"/>
      <c r="EAA56" s="192"/>
      <c r="EAB56" s="192"/>
      <c r="EAC56" s="192"/>
      <c r="EAD56" s="192"/>
      <c r="EAE56" s="192"/>
      <c r="EAF56" s="192"/>
      <c r="EAG56" s="192"/>
      <c r="EAH56" s="192"/>
      <c r="EAI56" s="192"/>
      <c r="EAJ56" s="192"/>
      <c r="EAK56" s="192"/>
      <c r="EAL56" s="192"/>
      <c r="EAM56" s="192"/>
      <c r="EAN56" s="192"/>
      <c r="EAO56" s="192"/>
      <c r="EAP56" s="192"/>
      <c r="EAQ56" s="192"/>
      <c r="EAR56" s="192"/>
      <c r="EAS56" s="192"/>
      <c r="EAT56" s="192"/>
      <c r="EAU56" s="192"/>
      <c r="EAV56" s="192"/>
      <c r="EAW56" s="192"/>
      <c r="EAX56" s="192"/>
      <c r="EAY56" s="192"/>
      <c r="EAZ56" s="192"/>
      <c r="EBA56" s="192"/>
      <c r="EBB56" s="192"/>
      <c r="EBC56" s="192"/>
      <c r="EBD56" s="192"/>
      <c r="EBE56" s="192"/>
      <c r="EBF56" s="192"/>
      <c r="EBG56" s="192"/>
      <c r="EBH56" s="192"/>
      <c r="EBI56" s="192"/>
      <c r="EBJ56" s="192"/>
      <c r="EBK56" s="192"/>
      <c r="EBL56" s="192"/>
      <c r="EBM56" s="192"/>
      <c r="EBN56" s="192"/>
      <c r="EBO56" s="192"/>
      <c r="EBP56" s="192"/>
      <c r="EBQ56" s="192"/>
      <c r="EBR56" s="192"/>
      <c r="EBS56" s="192"/>
      <c r="EBT56" s="192"/>
      <c r="EBU56" s="192"/>
      <c r="EBV56" s="192"/>
      <c r="EBW56" s="192"/>
      <c r="EBX56" s="192"/>
      <c r="EBY56" s="192"/>
      <c r="EBZ56" s="192"/>
      <c r="ECA56" s="192"/>
      <c r="ECB56" s="192"/>
      <c r="ECC56" s="192"/>
      <c r="ECD56" s="192"/>
      <c r="ECE56" s="192"/>
      <c r="ECF56" s="192"/>
      <c r="ECG56" s="192"/>
      <c r="ECH56" s="192"/>
      <c r="ECI56" s="192"/>
      <c r="ECJ56" s="192"/>
      <c r="ECK56" s="192"/>
      <c r="ECL56" s="192"/>
      <c r="ECM56" s="192"/>
      <c r="ECN56" s="192"/>
      <c r="ECO56" s="192"/>
      <c r="ECP56" s="192"/>
      <c r="ECQ56" s="192"/>
      <c r="ECR56" s="192"/>
      <c r="ECS56" s="192"/>
      <c r="ECT56" s="192"/>
      <c r="ECU56" s="192"/>
      <c r="ECV56" s="192"/>
      <c r="ECW56" s="192"/>
      <c r="ECX56" s="192"/>
      <c r="ECY56" s="192"/>
      <c r="ECZ56" s="192"/>
      <c r="EDA56" s="192"/>
      <c r="EDB56" s="192"/>
      <c r="EDC56" s="192"/>
      <c r="EDD56" s="192"/>
      <c r="EDE56" s="192"/>
      <c r="EDF56" s="192"/>
      <c r="EDG56" s="192"/>
      <c r="EDH56" s="192"/>
      <c r="EDI56" s="192"/>
      <c r="EDJ56" s="192"/>
      <c r="EDK56" s="192"/>
      <c r="EDL56" s="192"/>
      <c r="EDM56" s="192"/>
      <c r="EDN56" s="192"/>
      <c r="EDO56" s="192"/>
      <c r="EDP56" s="192"/>
      <c r="EDQ56" s="192"/>
      <c r="EDR56" s="192"/>
      <c r="EDS56" s="192"/>
      <c r="EDT56" s="192"/>
      <c r="EDU56" s="192"/>
      <c r="EDV56" s="192"/>
      <c r="EDW56" s="192"/>
      <c r="EDX56" s="192"/>
      <c r="EDY56" s="192"/>
      <c r="EDZ56" s="192"/>
      <c r="EEA56" s="192"/>
      <c r="EEB56" s="192"/>
      <c r="EEC56" s="192"/>
      <c r="EED56" s="192"/>
      <c r="EEE56" s="192"/>
      <c r="EEF56" s="192"/>
      <c r="EEG56" s="192"/>
      <c r="EEH56" s="192"/>
      <c r="EEI56" s="192"/>
      <c r="EEJ56" s="192"/>
      <c r="EEK56" s="192"/>
      <c r="EEL56" s="192"/>
      <c r="EEM56" s="192"/>
      <c r="EEN56" s="192"/>
      <c r="EEO56" s="192"/>
      <c r="EEP56" s="192"/>
      <c r="EEQ56" s="192"/>
      <c r="EER56" s="192"/>
      <c r="EES56" s="192"/>
      <c r="EET56" s="192"/>
      <c r="EEU56" s="192"/>
      <c r="EEV56" s="192"/>
      <c r="EEW56" s="192"/>
      <c r="EEX56" s="192"/>
      <c r="EEY56" s="192"/>
      <c r="EEZ56" s="192"/>
      <c r="EFA56" s="192"/>
      <c r="EFB56" s="192"/>
      <c r="EFC56" s="192"/>
      <c r="EFD56" s="192"/>
      <c r="EFE56" s="192"/>
      <c r="EFF56" s="192"/>
      <c r="EFG56" s="192"/>
      <c r="EFH56" s="192"/>
      <c r="EFI56" s="192"/>
      <c r="EFJ56" s="192"/>
      <c r="EFK56" s="192"/>
      <c r="EFL56" s="192"/>
      <c r="EFM56" s="192"/>
      <c r="EFN56" s="192"/>
      <c r="EFO56" s="192"/>
      <c r="EFP56" s="192"/>
      <c r="EFQ56" s="192"/>
      <c r="EFR56" s="192"/>
      <c r="EFS56" s="192"/>
      <c r="EFT56" s="192"/>
      <c r="EFU56" s="192"/>
      <c r="EFV56" s="192"/>
      <c r="EFW56" s="192"/>
      <c r="EFX56" s="192"/>
      <c r="EFY56" s="192"/>
      <c r="EFZ56" s="192"/>
      <c r="EGA56" s="192"/>
      <c r="EGB56" s="192"/>
      <c r="EGC56" s="192"/>
      <c r="EGD56" s="192"/>
      <c r="EGE56" s="192"/>
      <c r="EGF56" s="192"/>
      <c r="EGG56" s="192"/>
      <c r="EGH56" s="192"/>
      <c r="EGI56" s="192"/>
      <c r="EGJ56" s="192"/>
      <c r="EGK56" s="192"/>
      <c r="EGL56" s="192"/>
      <c r="EGM56" s="192"/>
      <c r="EGN56" s="192"/>
      <c r="EGO56" s="192"/>
      <c r="EGP56" s="192"/>
      <c r="EGQ56" s="192"/>
      <c r="EGR56" s="192"/>
      <c r="EGS56" s="192"/>
      <c r="EGT56" s="192"/>
      <c r="EGU56" s="192"/>
      <c r="EGV56" s="192"/>
      <c r="EGW56" s="192"/>
      <c r="EGX56" s="192"/>
      <c r="EGY56" s="192"/>
      <c r="EGZ56" s="192"/>
      <c r="EHA56" s="192"/>
      <c r="EHB56" s="192"/>
      <c r="EHC56" s="192"/>
      <c r="EHD56" s="192"/>
      <c r="EHE56" s="192"/>
      <c r="EHF56" s="192"/>
      <c r="EHG56" s="192"/>
      <c r="EHH56" s="192"/>
      <c r="EHI56" s="192"/>
      <c r="EHJ56" s="192"/>
      <c r="EHK56" s="192"/>
      <c r="EHL56" s="192"/>
      <c r="EHM56" s="192"/>
      <c r="EHN56" s="192"/>
      <c r="EHO56" s="192"/>
      <c r="EHP56" s="192"/>
      <c r="EHQ56" s="192"/>
      <c r="EHR56" s="192"/>
      <c r="EHS56" s="192"/>
      <c r="EHT56" s="192"/>
      <c r="EHU56" s="192"/>
      <c r="EHV56" s="192"/>
      <c r="EHW56" s="192"/>
      <c r="EHX56" s="192"/>
      <c r="EHY56" s="192"/>
      <c r="EHZ56" s="192"/>
      <c r="EIA56" s="192"/>
      <c r="EIB56" s="192"/>
      <c r="EIC56" s="192"/>
      <c r="EID56" s="192"/>
      <c r="EIE56" s="192"/>
      <c r="EIF56" s="192"/>
      <c r="EIG56" s="192"/>
      <c r="EIH56" s="192"/>
      <c r="EII56" s="192"/>
      <c r="EIJ56" s="192"/>
      <c r="EIK56" s="192"/>
      <c r="EIL56" s="192"/>
      <c r="EIM56" s="192"/>
      <c r="EIN56" s="192"/>
      <c r="EIO56" s="192"/>
      <c r="EIP56" s="192"/>
      <c r="EIQ56" s="192"/>
      <c r="EIR56" s="192"/>
      <c r="EIS56" s="192"/>
      <c r="EIT56" s="192"/>
      <c r="EIU56" s="192"/>
      <c r="EIV56" s="192"/>
      <c r="EIW56" s="192"/>
      <c r="EIX56" s="192"/>
      <c r="EIY56" s="192"/>
      <c r="EIZ56" s="192"/>
      <c r="EJA56" s="192"/>
      <c r="EJB56" s="192"/>
      <c r="EJC56" s="192"/>
      <c r="EJD56" s="192"/>
      <c r="EJE56" s="192"/>
      <c r="EJF56" s="192"/>
      <c r="EJG56" s="192"/>
      <c r="EJH56" s="192"/>
      <c r="EJI56" s="192"/>
      <c r="EJJ56" s="192"/>
      <c r="EJK56" s="192"/>
      <c r="EJL56" s="192"/>
      <c r="EJM56" s="192"/>
      <c r="EJN56" s="192"/>
      <c r="EJO56" s="192"/>
      <c r="EJP56" s="192"/>
      <c r="EJQ56" s="192"/>
      <c r="EJR56" s="192"/>
      <c r="EJS56" s="192"/>
      <c r="EJT56" s="192"/>
      <c r="EJU56" s="192"/>
      <c r="EJV56" s="192"/>
      <c r="EJW56" s="192"/>
      <c r="EJX56" s="192"/>
      <c r="EJY56" s="192"/>
      <c r="EJZ56" s="192"/>
      <c r="EKA56" s="192"/>
      <c r="EKB56" s="192"/>
      <c r="EKC56" s="192"/>
      <c r="EKD56" s="192"/>
      <c r="EKE56" s="192"/>
      <c r="EKF56" s="192"/>
      <c r="EKG56" s="192"/>
      <c r="EKH56" s="192"/>
      <c r="EKI56" s="192"/>
      <c r="EKJ56" s="192"/>
      <c r="EKK56" s="192"/>
      <c r="EKL56" s="192"/>
      <c r="EKM56" s="192"/>
      <c r="EKN56" s="192"/>
      <c r="EKO56" s="192"/>
      <c r="EKP56" s="192"/>
      <c r="EKQ56" s="192"/>
      <c r="EKR56" s="192"/>
      <c r="EKS56" s="192"/>
      <c r="EKT56" s="192"/>
      <c r="EKU56" s="192"/>
      <c r="EKV56" s="192"/>
      <c r="EKW56" s="192"/>
      <c r="EKX56" s="192"/>
      <c r="EKY56" s="192"/>
      <c r="EKZ56" s="192"/>
      <c r="ELA56" s="192"/>
      <c r="ELB56" s="192"/>
      <c r="ELC56" s="192"/>
      <c r="ELD56" s="192"/>
      <c r="ELE56" s="192"/>
      <c r="ELF56" s="192"/>
      <c r="ELG56" s="192"/>
      <c r="ELH56" s="192"/>
      <c r="ELI56" s="192"/>
      <c r="ELJ56" s="192"/>
      <c r="ELK56" s="192"/>
      <c r="ELL56" s="192"/>
      <c r="ELM56" s="192"/>
      <c r="ELN56" s="192"/>
      <c r="ELO56" s="192"/>
      <c r="ELP56" s="192"/>
      <c r="ELQ56" s="192"/>
      <c r="ELR56" s="192"/>
      <c r="ELS56" s="192"/>
      <c r="ELT56" s="192"/>
      <c r="ELU56" s="192"/>
      <c r="ELV56" s="192"/>
      <c r="ELW56" s="192"/>
      <c r="ELX56" s="192"/>
      <c r="ELY56" s="192"/>
      <c r="ELZ56" s="192"/>
      <c r="EMA56" s="192"/>
      <c r="EMB56" s="192"/>
      <c r="EMC56" s="192"/>
      <c r="EMD56" s="192"/>
      <c r="EME56" s="192"/>
      <c r="EMF56" s="192"/>
      <c r="EMG56" s="192"/>
      <c r="EMH56" s="192"/>
      <c r="EMI56" s="192"/>
      <c r="EMJ56" s="192"/>
      <c r="EMK56" s="192"/>
      <c r="EML56" s="192"/>
      <c r="EMM56" s="192"/>
      <c r="EMN56" s="192"/>
      <c r="EMO56" s="192"/>
      <c r="EMP56" s="192"/>
      <c r="EMQ56" s="192"/>
      <c r="EMR56" s="192"/>
      <c r="EMS56" s="192"/>
      <c r="EMT56" s="192"/>
      <c r="EMU56" s="192"/>
      <c r="EMV56" s="192"/>
      <c r="EMW56" s="192"/>
      <c r="EMX56" s="192"/>
      <c r="EMY56" s="192"/>
      <c r="EMZ56" s="192"/>
      <c r="ENA56" s="192"/>
      <c r="ENB56" s="192"/>
      <c r="ENC56" s="192"/>
      <c r="END56" s="192"/>
      <c r="ENE56" s="192"/>
      <c r="ENF56" s="192"/>
      <c r="ENG56" s="192"/>
      <c r="ENH56" s="192"/>
      <c r="ENI56" s="192"/>
      <c r="ENJ56" s="192"/>
      <c r="ENK56" s="192"/>
      <c r="ENL56" s="192"/>
      <c r="ENM56" s="192"/>
      <c r="ENN56" s="192"/>
      <c r="ENO56" s="192"/>
      <c r="ENP56" s="192"/>
      <c r="ENQ56" s="192"/>
      <c r="ENR56" s="192"/>
      <c r="ENS56" s="192"/>
      <c r="ENT56" s="192"/>
      <c r="ENU56" s="192"/>
      <c r="ENV56" s="192"/>
      <c r="ENW56" s="192"/>
      <c r="ENX56" s="192"/>
      <c r="ENY56" s="192"/>
      <c r="ENZ56" s="192"/>
      <c r="EOA56" s="192"/>
      <c r="EOB56" s="192"/>
      <c r="EOC56" s="192"/>
      <c r="EOD56" s="192"/>
      <c r="EOE56" s="192"/>
      <c r="EOF56" s="192"/>
      <c r="EOG56" s="192"/>
      <c r="EOH56" s="192"/>
      <c r="EOI56" s="192"/>
      <c r="EOJ56" s="192"/>
      <c r="EOK56" s="192"/>
      <c r="EOL56" s="192"/>
      <c r="EOM56" s="192"/>
      <c r="EON56" s="192"/>
      <c r="EOO56" s="192"/>
      <c r="EOP56" s="192"/>
      <c r="EOQ56" s="192"/>
      <c r="EOR56" s="192"/>
      <c r="EOS56" s="192"/>
      <c r="EOT56" s="192"/>
      <c r="EOU56" s="192"/>
      <c r="EOV56" s="192"/>
      <c r="EOW56" s="192"/>
      <c r="EOX56" s="192"/>
      <c r="EOY56" s="192"/>
      <c r="EOZ56" s="192"/>
      <c r="EPA56" s="192"/>
      <c r="EPB56" s="192"/>
      <c r="EPC56" s="192"/>
      <c r="EPD56" s="192"/>
      <c r="EPE56" s="192"/>
      <c r="EPF56" s="192"/>
      <c r="EPG56" s="192"/>
      <c r="EPH56" s="192"/>
      <c r="EPI56" s="192"/>
      <c r="EPJ56" s="192"/>
      <c r="EPK56" s="192"/>
      <c r="EPL56" s="192"/>
      <c r="EPM56" s="192"/>
      <c r="EPN56" s="192"/>
      <c r="EPO56" s="192"/>
      <c r="EPP56" s="192"/>
      <c r="EPQ56" s="192"/>
      <c r="EPR56" s="192"/>
      <c r="EPS56" s="192"/>
      <c r="EPT56" s="192"/>
      <c r="EPU56" s="192"/>
      <c r="EPV56" s="192"/>
      <c r="EPW56" s="192"/>
      <c r="EPX56" s="192"/>
      <c r="EPY56" s="192"/>
      <c r="EPZ56" s="192"/>
      <c r="EQA56" s="192"/>
      <c r="EQB56" s="192"/>
      <c r="EQC56" s="192"/>
      <c r="EQD56" s="192"/>
      <c r="EQE56" s="192"/>
      <c r="EQF56" s="192"/>
      <c r="EQG56" s="192"/>
      <c r="EQH56" s="192"/>
      <c r="EQI56" s="192"/>
      <c r="EQJ56" s="192"/>
      <c r="EQK56" s="192"/>
      <c r="EQL56" s="192"/>
      <c r="EQM56" s="192"/>
      <c r="EQN56" s="192"/>
      <c r="EQO56" s="192"/>
      <c r="EQP56" s="192"/>
      <c r="EQQ56" s="192"/>
      <c r="EQR56" s="192"/>
      <c r="EQS56" s="192"/>
      <c r="EQT56" s="192"/>
      <c r="EQU56" s="192"/>
      <c r="EQV56" s="192"/>
      <c r="EQW56" s="192"/>
      <c r="EQX56" s="192"/>
      <c r="EQY56" s="192"/>
      <c r="EQZ56" s="192"/>
      <c r="ERA56" s="192"/>
      <c r="ERB56" s="192"/>
      <c r="ERC56" s="192"/>
      <c r="ERD56" s="192"/>
      <c r="ERE56" s="192"/>
      <c r="ERF56" s="192"/>
      <c r="ERG56" s="192"/>
      <c r="ERH56" s="192"/>
      <c r="ERI56" s="192"/>
      <c r="ERJ56" s="192"/>
      <c r="ERK56" s="192"/>
      <c r="ERL56" s="192"/>
      <c r="ERM56" s="192"/>
      <c r="ERN56" s="192"/>
      <c r="ERO56" s="192"/>
      <c r="ERP56" s="192"/>
      <c r="ERQ56" s="192"/>
      <c r="ERR56" s="192"/>
      <c r="ERS56" s="192"/>
      <c r="ERT56" s="192"/>
      <c r="ERU56" s="192"/>
      <c r="ERV56" s="192"/>
      <c r="ERW56" s="192"/>
      <c r="ERX56" s="192"/>
      <c r="ERY56" s="192"/>
      <c r="ERZ56" s="192"/>
      <c r="ESA56" s="192"/>
      <c r="ESB56" s="192"/>
      <c r="ESC56" s="192"/>
      <c r="ESD56" s="192"/>
      <c r="ESE56" s="192"/>
      <c r="ESF56" s="192"/>
      <c r="ESG56" s="192"/>
      <c r="ESH56" s="192"/>
      <c r="ESI56" s="192"/>
      <c r="ESJ56" s="192"/>
      <c r="ESK56" s="192"/>
      <c r="ESL56" s="192"/>
      <c r="ESM56" s="192"/>
      <c r="ESN56" s="192"/>
      <c r="ESO56" s="192"/>
      <c r="ESP56" s="192"/>
      <c r="ESQ56" s="192"/>
      <c r="ESR56" s="192"/>
      <c r="ESS56" s="192"/>
      <c r="EST56" s="192"/>
      <c r="ESU56" s="192"/>
      <c r="ESV56" s="192"/>
      <c r="ESW56" s="192"/>
      <c r="ESX56" s="192"/>
      <c r="ESY56" s="192"/>
      <c r="ESZ56" s="192"/>
      <c r="ETA56" s="192"/>
      <c r="ETB56" s="192"/>
      <c r="ETC56" s="192"/>
      <c r="ETD56" s="192"/>
      <c r="ETE56" s="192"/>
      <c r="ETF56" s="192"/>
      <c r="ETG56" s="192"/>
      <c r="ETH56" s="192"/>
      <c r="ETI56" s="192"/>
      <c r="ETJ56" s="192"/>
      <c r="ETK56" s="192"/>
      <c r="ETL56" s="192"/>
      <c r="ETM56" s="192"/>
      <c r="ETN56" s="192"/>
      <c r="ETO56" s="192"/>
      <c r="ETP56" s="192"/>
      <c r="ETQ56" s="192"/>
      <c r="ETR56" s="192"/>
      <c r="ETS56" s="192"/>
      <c r="ETT56" s="192"/>
      <c r="ETU56" s="192"/>
      <c r="ETV56" s="192"/>
      <c r="ETW56" s="192"/>
      <c r="ETX56" s="192"/>
      <c r="ETY56" s="192"/>
      <c r="ETZ56" s="192"/>
      <c r="EUA56" s="192"/>
      <c r="EUB56" s="192"/>
      <c r="EUC56" s="192"/>
      <c r="EUD56" s="192"/>
      <c r="EUE56" s="192"/>
      <c r="EUF56" s="192"/>
      <c r="EUG56" s="192"/>
      <c r="EUH56" s="192"/>
      <c r="EUI56" s="192"/>
      <c r="EUJ56" s="192"/>
      <c r="EUK56" s="192"/>
      <c r="EUL56" s="192"/>
      <c r="EUM56" s="192"/>
      <c r="EUN56" s="192"/>
      <c r="EUO56" s="192"/>
      <c r="EUP56" s="192"/>
      <c r="EUQ56" s="192"/>
      <c r="EUR56" s="192"/>
      <c r="EUS56" s="192"/>
      <c r="EUT56" s="192"/>
      <c r="EUU56" s="192"/>
      <c r="EUV56" s="192"/>
      <c r="EUW56" s="192"/>
      <c r="EUX56" s="192"/>
      <c r="EUY56" s="192"/>
      <c r="EUZ56" s="192"/>
      <c r="EVA56" s="192"/>
      <c r="EVB56" s="192"/>
      <c r="EVC56" s="192"/>
      <c r="EVD56" s="192"/>
      <c r="EVE56" s="192"/>
      <c r="EVF56" s="192"/>
      <c r="EVG56" s="192"/>
      <c r="EVH56" s="192"/>
      <c r="EVI56" s="192"/>
      <c r="EVJ56" s="192"/>
      <c r="EVK56" s="192"/>
      <c r="EVL56" s="192"/>
      <c r="EVM56" s="192"/>
      <c r="EVN56" s="192"/>
      <c r="EVO56" s="192"/>
      <c r="EVP56" s="192"/>
      <c r="EVQ56" s="192"/>
      <c r="EVR56" s="192"/>
      <c r="EVS56" s="192"/>
      <c r="EVT56" s="192"/>
      <c r="EVU56" s="192"/>
      <c r="EVV56" s="192"/>
      <c r="EVW56" s="192"/>
      <c r="EVX56" s="192"/>
      <c r="EVY56" s="192"/>
      <c r="EVZ56" s="192"/>
      <c r="EWA56" s="192"/>
      <c r="EWB56" s="192"/>
      <c r="EWC56" s="192"/>
      <c r="EWD56" s="192"/>
      <c r="EWE56" s="192"/>
      <c r="EWF56" s="192"/>
      <c r="EWG56" s="192"/>
      <c r="EWH56" s="192"/>
      <c r="EWI56" s="192"/>
      <c r="EWJ56" s="192"/>
      <c r="EWK56" s="192"/>
      <c r="EWL56" s="192"/>
      <c r="EWM56" s="192"/>
      <c r="EWN56" s="192"/>
      <c r="EWO56" s="192"/>
      <c r="EWP56" s="192"/>
      <c r="EWQ56" s="192"/>
      <c r="EWR56" s="192"/>
      <c r="EWS56" s="192"/>
      <c r="EWT56" s="192"/>
      <c r="EWU56" s="192"/>
      <c r="EWV56" s="192"/>
      <c r="EWW56" s="192"/>
      <c r="EWX56" s="192"/>
      <c r="EWY56" s="192"/>
      <c r="EWZ56" s="192"/>
      <c r="EXA56" s="192"/>
      <c r="EXB56" s="192"/>
      <c r="EXC56" s="192"/>
      <c r="EXD56" s="192"/>
      <c r="EXE56" s="192"/>
      <c r="EXF56" s="192"/>
      <c r="EXG56" s="192"/>
      <c r="EXH56" s="192"/>
      <c r="EXI56" s="192"/>
      <c r="EXJ56" s="192"/>
      <c r="EXK56" s="192"/>
      <c r="EXL56" s="192"/>
      <c r="EXM56" s="192"/>
      <c r="EXN56" s="192"/>
      <c r="EXO56" s="192"/>
      <c r="EXP56" s="192"/>
      <c r="EXQ56" s="192"/>
      <c r="EXR56" s="192"/>
      <c r="EXS56" s="192"/>
      <c r="EXT56" s="192"/>
      <c r="EXU56" s="192"/>
      <c r="EXV56" s="192"/>
      <c r="EXW56" s="192"/>
      <c r="EXX56" s="192"/>
      <c r="EXY56" s="192"/>
      <c r="EXZ56" s="192"/>
      <c r="EYA56" s="192"/>
      <c r="EYB56" s="192"/>
      <c r="EYC56" s="192"/>
      <c r="EYD56" s="192"/>
      <c r="EYE56" s="192"/>
      <c r="EYF56" s="192"/>
      <c r="EYG56" s="192"/>
      <c r="EYH56" s="192"/>
      <c r="EYI56" s="192"/>
      <c r="EYJ56" s="192"/>
      <c r="EYK56" s="192"/>
      <c r="EYL56" s="192"/>
      <c r="EYM56" s="192"/>
      <c r="EYN56" s="192"/>
      <c r="EYO56" s="192"/>
      <c r="EYP56" s="192"/>
      <c r="EYQ56" s="192"/>
      <c r="EYR56" s="192"/>
      <c r="EYS56" s="192"/>
      <c r="EYT56" s="192"/>
      <c r="EYU56" s="192"/>
      <c r="EYV56" s="192"/>
      <c r="EYW56" s="192"/>
      <c r="EYX56" s="192"/>
      <c r="EYY56" s="192"/>
      <c r="EYZ56" s="192"/>
      <c r="EZA56" s="192"/>
      <c r="EZB56" s="192"/>
      <c r="EZC56" s="192"/>
      <c r="EZD56" s="192"/>
      <c r="EZE56" s="192"/>
      <c r="EZF56" s="192"/>
      <c r="EZG56" s="192"/>
      <c r="EZH56" s="192"/>
      <c r="EZI56" s="192"/>
      <c r="EZJ56" s="192"/>
      <c r="EZK56" s="192"/>
      <c r="EZL56" s="192"/>
      <c r="EZM56" s="192"/>
      <c r="EZN56" s="192"/>
      <c r="EZO56" s="192"/>
      <c r="EZP56" s="192"/>
      <c r="EZQ56" s="192"/>
      <c r="EZR56" s="192"/>
      <c r="EZS56" s="192"/>
      <c r="EZT56" s="192"/>
      <c r="EZU56" s="192"/>
      <c r="EZV56" s="192"/>
      <c r="EZW56" s="192"/>
      <c r="EZX56" s="192"/>
      <c r="EZY56" s="192"/>
      <c r="EZZ56" s="192"/>
      <c r="FAA56" s="192"/>
      <c r="FAB56" s="192"/>
      <c r="FAC56" s="192"/>
      <c r="FAD56" s="192"/>
      <c r="FAE56" s="192"/>
      <c r="FAF56" s="192"/>
      <c r="FAG56" s="192"/>
      <c r="FAH56" s="192"/>
      <c r="FAI56" s="192"/>
      <c r="FAJ56" s="192"/>
      <c r="FAK56" s="192"/>
      <c r="FAL56" s="192"/>
      <c r="FAM56" s="192"/>
      <c r="FAN56" s="192"/>
      <c r="FAO56" s="192"/>
      <c r="FAP56" s="192"/>
      <c r="FAQ56" s="192"/>
      <c r="FAR56" s="192"/>
      <c r="FAS56" s="192"/>
      <c r="FAT56" s="192"/>
      <c r="FAU56" s="192"/>
      <c r="FAV56" s="192"/>
      <c r="FAW56" s="192"/>
      <c r="FAX56" s="192"/>
      <c r="FAY56" s="192"/>
      <c r="FAZ56" s="192"/>
      <c r="FBA56" s="192"/>
      <c r="FBB56" s="192"/>
      <c r="FBC56" s="192"/>
      <c r="FBD56" s="192"/>
      <c r="FBE56" s="192"/>
      <c r="FBF56" s="192"/>
      <c r="FBG56" s="192"/>
      <c r="FBH56" s="192"/>
      <c r="FBI56" s="192"/>
      <c r="FBJ56" s="192"/>
      <c r="FBK56" s="192"/>
      <c r="FBL56" s="192"/>
      <c r="FBM56" s="192"/>
      <c r="FBN56" s="192"/>
      <c r="FBO56" s="192"/>
      <c r="FBP56" s="192"/>
      <c r="FBQ56" s="192"/>
      <c r="FBR56" s="192"/>
      <c r="FBS56" s="192"/>
      <c r="FBT56" s="192"/>
      <c r="FBU56" s="192"/>
      <c r="FBV56" s="192"/>
      <c r="FBW56" s="192"/>
      <c r="FBX56" s="192"/>
      <c r="FBY56" s="192"/>
      <c r="FBZ56" s="192"/>
      <c r="FCA56" s="192"/>
      <c r="FCB56" s="192"/>
      <c r="FCC56" s="192"/>
      <c r="FCD56" s="192"/>
      <c r="FCE56" s="192"/>
      <c r="FCF56" s="192"/>
      <c r="FCG56" s="192"/>
      <c r="FCH56" s="192"/>
      <c r="FCI56" s="192"/>
      <c r="FCJ56" s="192"/>
      <c r="FCK56" s="192"/>
      <c r="FCL56" s="192"/>
      <c r="FCM56" s="192"/>
      <c r="FCN56" s="192"/>
      <c r="FCO56" s="192"/>
      <c r="FCP56" s="192"/>
      <c r="FCQ56" s="192"/>
      <c r="FCR56" s="192"/>
      <c r="FCS56" s="192"/>
      <c r="FCT56" s="192"/>
      <c r="FCU56" s="192"/>
      <c r="FCV56" s="192"/>
      <c r="FCW56" s="192"/>
      <c r="FCX56" s="192"/>
      <c r="FCY56" s="192"/>
      <c r="FCZ56" s="192"/>
      <c r="FDA56" s="192"/>
      <c r="FDB56" s="192"/>
      <c r="FDC56" s="192"/>
      <c r="FDD56" s="192"/>
      <c r="FDE56" s="192"/>
      <c r="FDF56" s="192"/>
      <c r="FDG56" s="192"/>
      <c r="FDH56" s="192"/>
      <c r="FDI56" s="192"/>
      <c r="FDJ56" s="192"/>
      <c r="FDK56" s="192"/>
      <c r="FDL56" s="192"/>
      <c r="FDM56" s="192"/>
      <c r="FDN56" s="192"/>
      <c r="FDO56" s="192"/>
      <c r="FDP56" s="192"/>
      <c r="FDQ56" s="192"/>
      <c r="FDR56" s="192"/>
      <c r="FDS56" s="192"/>
      <c r="FDT56" s="192"/>
      <c r="FDU56" s="192"/>
      <c r="FDV56" s="192"/>
      <c r="FDW56" s="192"/>
      <c r="FDX56" s="192"/>
      <c r="FDY56" s="192"/>
      <c r="FDZ56" s="192"/>
      <c r="FEA56" s="192"/>
      <c r="FEB56" s="192"/>
      <c r="FEC56" s="192"/>
      <c r="FED56" s="192"/>
      <c r="FEE56" s="192"/>
      <c r="FEF56" s="192"/>
      <c r="FEG56" s="192"/>
      <c r="FEH56" s="192"/>
      <c r="FEI56" s="192"/>
      <c r="FEJ56" s="192"/>
      <c r="FEK56" s="192"/>
      <c r="FEL56" s="192"/>
      <c r="FEM56" s="192"/>
      <c r="FEN56" s="192"/>
      <c r="FEO56" s="192"/>
      <c r="FEP56" s="192"/>
      <c r="FEQ56" s="192"/>
      <c r="FER56" s="192"/>
      <c r="FES56" s="192"/>
      <c r="FET56" s="192"/>
      <c r="FEU56" s="192"/>
      <c r="FEV56" s="192"/>
      <c r="FEW56" s="192"/>
      <c r="FEX56" s="192"/>
      <c r="FEY56" s="192"/>
      <c r="FEZ56" s="192"/>
      <c r="FFA56" s="192"/>
      <c r="FFB56" s="192"/>
      <c r="FFC56" s="192"/>
      <c r="FFD56" s="192"/>
      <c r="FFE56" s="192"/>
      <c r="FFF56" s="192"/>
      <c r="FFG56" s="192"/>
      <c r="FFH56" s="192"/>
      <c r="FFI56" s="192"/>
      <c r="FFJ56" s="192"/>
      <c r="FFK56" s="192"/>
      <c r="FFL56" s="192"/>
      <c r="FFM56" s="192"/>
      <c r="FFN56" s="192"/>
      <c r="FFO56" s="192"/>
      <c r="FFP56" s="192"/>
      <c r="FFQ56" s="192"/>
      <c r="FFR56" s="192"/>
      <c r="FFS56" s="192"/>
      <c r="FFT56" s="192"/>
      <c r="FFU56" s="192"/>
      <c r="FFV56" s="192"/>
      <c r="FFW56" s="192"/>
      <c r="FFX56" s="192"/>
      <c r="FFY56" s="192"/>
      <c r="FFZ56" s="192"/>
      <c r="FGA56" s="192"/>
      <c r="FGB56" s="192"/>
      <c r="FGC56" s="192"/>
      <c r="FGD56" s="192"/>
      <c r="FGE56" s="192"/>
      <c r="FGF56" s="192"/>
      <c r="FGG56" s="192"/>
      <c r="FGH56" s="192"/>
      <c r="FGI56" s="192"/>
      <c r="FGJ56" s="192"/>
      <c r="FGK56" s="192"/>
      <c r="FGL56" s="192"/>
      <c r="FGM56" s="192"/>
      <c r="FGN56" s="192"/>
      <c r="FGO56" s="192"/>
      <c r="FGP56" s="192"/>
      <c r="FGQ56" s="192"/>
      <c r="FGR56" s="192"/>
      <c r="FGS56" s="192"/>
      <c r="FGT56" s="192"/>
      <c r="FGU56" s="192"/>
      <c r="FGV56" s="192"/>
      <c r="FGW56" s="192"/>
      <c r="FGX56" s="192"/>
      <c r="FGY56" s="192"/>
      <c r="FGZ56" s="192"/>
      <c r="FHA56" s="192"/>
      <c r="FHB56" s="192"/>
      <c r="FHC56" s="192"/>
      <c r="FHD56" s="192"/>
      <c r="FHE56" s="192"/>
      <c r="FHF56" s="192"/>
      <c r="FHG56" s="192"/>
      <c r="FHH56" s="192"/>
      <c r="FHI56" s="192"/>
      <c r="FHJ56" s="192"/>
      <c r="FHK56" s="192"/>
      <c r="FHL56" s="192"/>
      <c r="FHM56" s="192"/>
      <c r="FHN56" s="192"/>
      <c r="FHO56" s="192"/>
      <c r="FHP56" s="192"/>
      <c r="FHQ56" s="192"/>
      <c r="FHR56" s="192"/>
      <c r="FHS56" s="192"/>
      <c r="FHT56" s="192"/>
      <c r="FHU56" s="192"/>
      <c r="FHV56" s="192"/>
      <c r="FHW56" s="192"/>
      <c r="FHX56" s="192"/>
      <c r="FHY56" s="192"/>
      <c r="FHZ56" s="192"/>
      <c r="FIA56" s="192"/>
      <c r="FIB56" s="192"/>
      <c r="FIC56" s="192"/>
      <c r="FID56" s="192"/>
      <c r="FIE56" s="192"/>
      <c r="FIF56" s="192"/>
      <c r="FIG56" s="192"/>
      <c r="FIH56" s="192"/>
      <c r="FII56" s="192"/>
      <c r="FIJ56" s="192"/>
      <c r="FIK56" s="192"/>
      <c r="FIL56" s="192"/>
      <c r="FIM56" s="192"/>
      <c r="FIN56" s="192"/>
      <c r="FIO56" s="192"/>
      <c r="FIP56" s="192"/>
      <c r="FIQ56" s="192"/>
      <c r="FIR56" s="192"/>
      <c r="FIS56" s="192"/>
      <c r="FIT56" s="192"/>
      <c r="FIU56" s="192"/>
      <c r="FIV56" s="192"/>
      <c r="FIW56" s="192"/>
      <c r="FIX56" s="192"/>
      <c r="FIY56" s="192"/>
      <c r="FIZ56" s="192"/>
      <c r="FJA56" s="192"/>
      <c r="FJB56" s="192"/>
      <c r="FJC56" s="192"/>
      <c r="FJD56" s="192"/>
      <c r="FJE56" s="192"/>
      <c r="FJF56" s="192"/>
      <c r="FJG56" s="192"/>
      <c r="FJH56" s="192"/>
      <c r="FJI56" s="192"/>
      <c r="FJJ56" s="192"/>
      <c r="FJK56" s="192"/>
      <c r="FJL56" s="192"/>
      <c r="FJM56" s="192"/>
      <c r="FJN56" s="192"/>
      <c r="FJO56" s="192"/>
      <c r="FJP56" s="192"/>
      <c r="FJQ56" s="192"/>
      <c r="FJR56" s="192"/>
      <c r="FJS56" s="192"/>
      <c r="FJT56" s="192"/>
      <c r="FJU56" s="192"/>
      <c r="FJV56" s="192"/>
      <c r="FJW56" s="192"/>
      <c r="FJX56" s="192"/>
      <c r="FJY56" s="192"/>
      <c r="FJZ56" s="192"/>
      <c r="FKA56" s="192"/>
      <c r="FKB56" s="192"/>
      <c r="FKC56" s="192"/>
      <c r="FKD56" s="192"/>
      <c r="FKE56" s="192"/>
      <c r="FKF56" s="192"/>
      <c r="FKG56" s="192"/>
      <c r="FKH56" s="192"/>
      <c r="FKI56" s="192"/>
      <c r="FKJ56" s="192"/>
      <c r="FKK56" s="192"/>
      <c r="FKL56" s="192"/>
      <c r="FKM56" s="192"/>
      <c r="FKN56" s="192"/>
      <c r="FKO56" s="192"/>
      <c r="FKP56" s="192"/>
      <c r="FKQ56" s="192"/>
      <c r="FKR56" s="192"/>
      <c r="FKS56" s="192"/>
      <c r="FKT56" s="192"/>
      <c r="FKU56" s="192"/>
      <c r="FKV56" s="192"/>
      <c r="FKW56" s="192"/>
      <c r="FKX56" s="192"/>
      <c r="FKY56" s="192"/>
      <c r="FKZ56" s="192"/>
      <c r="FLA56" s="192"/>
      <c r="FLB56" s="192"/>
      <c r="FLC56" s="192"/>
      <c r="FLD56" s="192"/>
      <c r="FLE56" s="192"/>
      <c r="FLF56" s="192"/>
      <c r="FLG56" s="192"/>
      <c r="FLH56" s="192"/>
      <c r="FLI56" s="192"/>
      <c r="FLJ56" s="192"/>
      <c r="FLK56" s="192"/>
      <c r="FLL56" s="192"/>
      <c r="FLM56" s="192"/>
      <c r="FLN56" s="192"/>
      <c r="FLO56" s="192"/>
      <c r="FLP56" s="192"/>
      <c r="FLQ56" s="192"/>
      <c r="FLR56" s="192"/>
      <c r="FLS56" s="192"/>
      <c r="FLT56" s="192"/>
      <c r="FLU56" s="192"/>
      <c r="FLV56" s="192"/>
      <c r="FLW56" s="192"/>
      <c r="FLX56" s="192"/>
      <c r="FLY56" s="192"/>
      <c r="FLZ56" s="192"/>
      <c r="FMA56" s="192"/>
      <c r="FMB56" s="192"/>
      <c r="FMC56" s="192"/>
      <c r="FMD56" s="192"/>
      <c r="FME56" s="192"/>
      <c r="FMF56" s="192"/>
      <c r="FMG56" s="192"/>
      <c r="FMH56" s="192"/>
      <c r="FMI56" s="192"/>
      <c r="FMJ56" s="192"/>
      <c r="FMK56" s="192"/>
      <c r="FML56" s="192"/>
      <c r="FMM56" s="192"/>
      <c r="FMN56" s="192"/>
      <c r="FMO56" s="192"/>
      <c r="FMP56" s="192"/>
      <c r="FMQ56" s="192"/>
      <c r="FMR56" s="192"/>
      <c r="FMS56" s="192"/>
      <c r="FMT56" s="192"/>
      <c r="FMU56" s="192"/>
      <c r="FMV56" s="192"/>
      <c r="FMW56" s="192"/>
      <c r="FMX56" s="192"/>
      <c r="FMY56" s="192"/>
      <c r="FMZ56" s="192"/>
      <c r="FNA56" s="192"/>
      <c r="FNB56" s="192"/>
      <c r="FNC56" s="192"/>
      <c r="FND56" s="192"/>
      <c r="FNE56" s="192"/>
      <c r="FNF56" s="192"/>
      <c r="FNG56" s="192"/>
      <c r="FNH56" s="192"/>
      <c r="FNI56" s="192"/>
      <c r="FNJ56" s="192"/>
      <c r="FNK56" s="192"/>
      <c r="FNL56" s="192"/>
      <c r="FNM56" s="192"/>
      <c r="FNN56" s="192"/>
      <c r="FNO56" s="192"/>
      <c r="FNP56" s="192"/>
      <c r="FNQ56" s="192"/>
      <c r="FNR56" s="192"/>
      <c r="FNS56" s="192"/>
      <c r="FNT56" s="192"/>
      <c r="FNU56" s="192"/>
      <c r="FNV56" s="192"/>
      <c r="FNW56" s="192"/>
      <c r="FNX56" s="192"/>
      <c r="FNY56" s="192"/>
      <c r="FNZ56" s="192"/>
      <c r="FOA56" s="192"/>
      <c r="FOB56" s="192"/>
      <c r="FOC56" s="192"/>
      <c r="FOD56" s="192"/>
      <c r="FOE56" s="192"/>
      <c r="FOF56" s="192"/>
      <c r="FOG56" s="192"/>
      <c r="FOH56" s="192"/>
      <c r="FOI56" s="192"/>
      <c r="FOJ56" s="192"/>
      <c r="FOK56" s="192"/>
      <c r="FOL56" s="192"/>
      <c r="FOM56" s="192"/>
      <c r="FON56" s="192"/>
      <c r="FOO56" s="192"/>
      <c r="FOP56" s="192"/>
      <c r="FOQ56" s="192"/>
      <c r="FOR56" s="192"/>
      <c r="FOS56" s="192"/>
      <c r="FOT56" s="192"/>
      <c r="FOU56" s="192"/>
      <c r="FOV56" s="192"/>
      <c r="FOW56" s="192"/>
      <c r="FOX56" s="192"/>
      <c r="FOY56" s="192"/>
      <c r="FOZ56" s="192"/>
      <c r="FPA56" s="192"/>
      <c r="FPB56" s="192"/>
      <c r="FPC56" s="192"/>
      <c r="FPD56" s="192"/>
      <c r="FPE56" s="192"/>
      <c r="FPF56" s="192"/>
      <c r="FPG56" s="192"/>
      <c r="FPH56" s="192"/>
      <c r="FPI56" s="192"/>
      <c r="FPJ56" s="192"/>
      <c r="FPK56" s="192"/>
      <c r="FPL56" s="192"/>
      <c r="FPM56" s="192"/>
      <c r="FPN56" s="192"/>
      <c r="FPO56" s="192"/>
      <c r="FPP56" s="192"/>
      <c r="FPQ56" s="192"/>
      <c r="FPR56" s="192"/>
      <c r="FPS56" s="192"/>
      <c r="FPT56" s="192"/>
      <c r="FPU56" s="192"/>
      <c r="FPV56" s="192"/>
      <c r="FPW56" s="192"/>
      <c r="FPX56" s="192"/>
      <c r="FPY56" s="192"/>
      <c r="FPZ56" s="192"/>
      <c r="FQA56" s="192"/>
      <c r="FQB56" s="192"/>
      <c r="FQC56" s="192"/>
      <c r="FQD56" s="192"/>
      <c r="FQE56" s="192"/>
      <c r="FQF56" s="192"/>
      <c r="FQG56" s="192"/>
      <c r="FQH56" s="192"/>
      <c r="FQI56" s="192"/>
      <c r="FQJ56" s="192"/>
      <c r="FQK56" s="192"/>
      <c r="FQL56" s="192"/>
      <c r="FQM56" s="192"/>
      <c r="FQN56" s="192"/>
      <c r="FQO56" s="192"/>
      <c r="FQP56" s="192"/>
      <c r="FQQ56" s="192"/>
      <c r="FQR56" s="192"/>
      <c r="FQS56" s="192"/>
      <c r="FQT56" s="192"/>
      <c r="FQU56" s="192"/>
      <c r="FQV56" s="192"/>
      <c r="FQW56" s="192"/>
      <c r="FQX56" s="192"/>
      <c r="FQY56" s="192"/>
      <c r="FQZ56" s="192"/>
      <c r="FRA56" s="192"/>
      <c r="FRB56" s="192"/>
      <c r="FRC56" s="192"/>
      <c r="FRD56" s="192"/>
      <c r="FRE56" s="192"/>
      <c r="FRF56" s="192"/>
      <c r="FRG56" s="192"/>
      <c r="FRH56" s="192"/>
      <c r="FRI56" s="192"/>
      <c r="FRJ56" s="192"/>
      <c r="FRK56" s="192"/>
      <c r="FRL56" s="192"/>
      <c r="FRM56" s="192"/>
      <c r="FRN56" s="192"/>
      <c r="FRO56" s="192"/>
      <c r="FRP56" s="192"/>
      <c r="FRQ56" s="192"/>
      <c r="FRR56" s="192"/>
      <c r="FRS56" s="192"/>
      <c r="FRT56" s="192"/>
      <c r="FRU56" s="192"/>
      <c r="FRV56" s="192"/>
      <c r="FRW56" s="192"/>
      <c r="FRX56" s="192"/>
      <c r="FRY56" s="192"/>
      <c r="FRZ56" s="192"/>
      <c r="FSA56" s="192"/>
      <c r="FSB56" s="192"/>
      <c r="FSC56" s="192"/>
      <c r="FSD56" s="192"/>
      <c r="FSE56" s="192"/>
      <c r="FSF56" s="192"/>
      <c r="FSG56" s="192"/>
      <c r="FSH56" s="192"/>
      <c r="FSI56" s="192"/>
      <c r="FSJ56" s="192"/>
      <c r="FSK56" s="192"/>
      <c r="FSL56" s="192"/>
      <c r="FSM56" s="192"/>
      <c r="FSN56" s="192"/>
      <c r="FSO56" s="192"/>
      <c r="FSP56" s="192"/>
      <c r="FSQ56" s="192"/>
      <c r="FSR56" s="192"/>
      <c r="FSS56" s="192"/>
      <c r="FST56" s="192"/>
      <c r="FSU56" s="192"/>
      <c r="FSV56" s="192"/>
      <c r="FSW56" s="192"/>
      <c r="FSX56" s="192"/>
      <c r="FSY56" s="192"/>
      <c r="FSZ56" s="192"/>
      <c r="FTA56" s="192"/>
      <c r="FTB56" s="192"/>
      <c r="FTC56" s="192"/>
      <c r="FTD56" s="192"/>
      <c r="FTE56" s="192"/>
      <c r="FTF56" s="192"/>
      <c r="FTG56" s="192"/>
      <c r="FTH56" s="192"/>
      <c r="FTI56" s="192"/>
      <c r="FTJ56" s="192"/>
      <c r="FTK56" s="192"/>
      <c r="FTL56" s="192"/>
      <c r="FTM56" s="192"/>
      <c r="FTN56" s="192"/>
      <c r="FTO56" s="192"/>
      <c r="FTP56" s="192"/>
      <c r="FTQ56" s="192"/>
      <c r="FTR56" s="192"/>
      <c r="FTS56" s="192"/>
      <c r="FTT56" s="192"/>
      <c r="FTU56" s="192"/>
      <c r="FTV56" s="192"/>
      <c r="FTW56" s="192"/>
      <c r="FTX56" s="192"/>
      <c r="FTY56" s="192"/>
      <c r="FTZ56" s="192"/>
      <c r="FUA56" s="192"/>
      <c r="FUB56" s="192"/>
      <c r="FUC56" s="192"/>
      <c r="FUD56" s="192"/>
      <c r="FUE56" s="192"/>
      <c r="FUF56" s="192"/>
      <c r="FUG56" s="192"/>
      <c r="FUH56" s="192"/>
      <c r="FUI56" s="192"/>
      <c r="FUJ56" s="192"/>
      <c r="FUK56" s="192"/>
      <c r="FUL56" s="192"/>
      <c r="FUM56" s="192"/>
      <c r="FUN56" s="192"/>
      <c r="FUO56" s="192"/>
      <c r="FUP56" s="192"/>
      <c r="FUQ56" s="192"/>
      <c r="FUR56" s="192"/>
      <c r="FUS56" s="192"/>
      <c r="FUT56" s="192"/>
      <c r="FUU56" s="192"/>
      <c r="FUV56" s="192"/>
      <c r="FUW56" s="192"/>
      <c r="FUX56" s="192"/>
      <c r="FUY56" s="192"/>
      <c r="FUZ56" s="192"/>
      <c r="FVA56" s="192"/>
      <c r="FVB56" s="192"/>
      <c r="FVC56" s="192"/>
      <c r="FVD56" s="192"/>
      <c r="FVE56" s="192"/>
      <c r="FVF56" s="192"/>
      <c r="FVG56" s="192"/>
      <c r="FVH56" s="192"/>
      <c r="FVI56" s="192"/>
      <c r="FVJ56" s="192"/>
      <c r="FVK56" s="192"/>
      <c r="FVL56" s="192"/>
      <c r="FVM56" s="192"/>
      <c r="FVN56" s="192"/>
      <c r="FVO56" s="192"/>
      <c r="FVP56" s="192"/>
      <c r="FVQ56" s="192"/>
      <c r="FVR56" s="192"/>
      <c r="FVS56" s="192"/>
      <c r="FVT56" s="192"/>
      <c r="FVU56" s="192"/>
      <c r="FVV56" s="192"/>
      <c r="FVW56" s="192"/>
      <c r="FVX56" s="192"/>
      <c r="FVY56" s="192"/>
      <c r="FVZ56" s="192"/>
      <c r="FWA56" s="192"/>
      <c r="FWB56" s="192"/>
      <c r="FWC56" s="192"/>
      <c r="FWD56" s="192"/>
      <c r="FWE56" s="192"/>
      <c r="FWF56" s="192"/>
      <c r="FWG56" s="192"/>
      <c r="FWH56" s="192"/>
      <c r="FWI56" s="192"/>
      <c r="FWJ56" s="192"/>
      <c r="FWK56" s="192"/>
      <c r="FWL56" s="192"/>
      <c r="FWM56" s="192"/>
      <c r="FWN56" s="192"/>
      <c r="FWO56" s="192"/>
      <c r="FWP56" s="192"/>
      <c r="FWQ56" s="192"/>
      <c r="FWR56" s="192"/>
      <c r="FWS56" s="192"/>
      <c r="FWT56" s="192"/>
      <c r="FWU56" s="192"/>
      <c r="FWV56" s="192"/>
      <c r="FWW56" s="192"/>
      <c r="FWX56" s="192"/>
      <c r="FWY56" s="192"/>
      <c r="FWZ56" s="192"/>
      <c r="FXA56" s="192"/>
      <c r="FXB56" s="192"/>
      <c r="FXC56" s="192"/>
      <c r="FXD56" s="192"/>
      <c r="FXE56" s="192"/>
      <c r="FXF56" s="192"/>
      <c r="FXG56" s="192"/>
      <c r="FXH56" s="192"/>
      <c r="FXI56" s="192"/>
      <c r="FXJ56" s="192"/>
      <c r="FXK56" s="192"/>
      <c r="FXL56" s="192"/>
      <c r="FXM56" s="192"/>
      <c r="FXN56" s="192"/>
      <c r="FXO56" s="192"/>
      <c r="FXP56" s="192"/>
      <c r="FXQ56" s="192"/>
      <c r="FXR56" s="192"/>
      <c r="FXS56" s="192"/>
      <c r="FXT56" s="192"/>
      <c r="FXU56" s="192"/>
      <c r="FXV56" s="192"/>
      <c r="FXW56" s="192"/>
      <c r="FXX56" s="192"/>
      <c r="FXY56" s="192"/>
      <c r="FXZ56" s="192"/>
      <c r="FYA56" s="192"/>
      <c r="FYB56" s="192"/>
      <c r="FYC56" s="192"/>
      <c r="FYD56" s="192"/>
      <c r="FYE56" s="192"/>
      <c r="FYF56" s="192"/>
      <c r="FYG56" s="192"/>
      <c r="FYH56" s="192"/>
      <c r="FYI56" s="192"/>
      <c r="FYJ56" s="192"/>
      <c r="FYK56" s="192"/>
      <c r="FYL56" s="192"/>
      <c r="FYM56" s="192"/>
      <c r="FYN56" s="192"/>
      <c r="FYO56" s="192"/>
      <c r="FYP56" s="192"/>
      <c r="FYQ56" s="192"/>
      <c r="FYR56" s="192"/>
      <c r="FYS56" s="192"/>
      <c r="FYT56" s="192"/>
      <c r="FYU56" s="192"/>
      <c r="FYV56" s="192"/>
      <c r="FYW56" s="192"/>
      <c r="FYX56" s="192"/>
      <c r="FYY56" s="192"/>
      <c r="FYZ56" s="192"/>
      <c r="FZA56" s="192"/>
      <c r="FZB56" s="192"/>
      <c r="FZC56" s="192"/>
      <c r="FZD56" s="192"/>
      <c r="FZE56" s="192"/>
      <c r="FZF56" s="192"/>
      <c r="FZG56" s="192"/>
      <c r="FZH56" s="192"/>
      <c r="FZI56" s="192"/>
      <c r="FZJ56" s="192"/>
      <c r="FZK56" s="192"/>
      <c r="FZL56" s="192"/>
      <c r="FZM56" s="192"/>
      <c r="FZN56" s="192"/>
      <c r="FZO56" s="192"/>
      <c r="FZP56" s="192"/>
      <c r="FZQ56" s="192"/>
      <c r="FZR56" s="192"/>
      <c r="FZS56" s="192"/>
      <c r="FZT56" s="192"/>
      <c r="FZU56" s="192"/>
      <c r="FZV56" s="192"/>
      <c r="FZW56" s="192"/>
      <c r="FZX56" s="192"/>
      <c r="FZY56" s="192"/>
      <c r="FZZ56" s="192"/>
      <c r="GAA56" s="192"/>
      <c r="GAB56" s="192"/>
      <c r="GAC56" s="192"/>
      <c r="GAD56" s="192"/>
      <c r="GAE56" s="192"/>
      <c r="GAF56" s="192"/>
      <c r="GAG56" s="192"/>
      <c r="GAH56" s="192"/>
      <c r="GAI56" s="192"/>
      <c r="GAJ56" s="192"/>
      <c r="GAK56" s="192"/>
      <c r="GAL56" s="192"/>
      <c r="GAM56" s="192"/>
      <c r="GAN56" s="192"/>
      <c r="GAO56" s="192"/>
      <c r="GAP56" s="192"/>
      <c r="GAQ56" s="192"/>
      <c r="GAR56" s="192"/>
      <c r="GAS56" s="192"/>
      <c r="GAT56" s="192"/>
      <c r="GAU56" s="192"/>
      <c r="GAV56" s="192"/>
      <c r="GAW56" s="192"/>
      <c r="GAX56" s="192"/>
      <c r="GAY56" s="192"/>
      <c r="GAZ56" s="192"/>
      <c r="GBA56" s="192"/>
      <c r="GBB56" s="192"/>
      <c r="GBC56" s="192"/>
      <c r="GBD56" s="192"/>
      <c r="GBE56" s="192"/>
      <c r="GBF56" s="192"/>
      <c r="GBG56" s="192"/>
      <c r="GBH56" s="192"/>
      <c r="GBI56" s="192"/>
      <c r="GBJ56" s="192"/>
      <c r="GBK56" s="192"/>
      <c r="GBL56" s="192"/>
      <c r="GBM56" s="192"/>
      <c r="GBN56" s="192"/>
      <c r="GBO56" s="192"/>
      <c r="GBP56" s="192"/>
      <c r="GBQ56" s="192"/>
      <c r="GBR56" s="192"/>
      <c r="GBS56" s="192"/>
      <c r="GBT56" s="192"/>
      <c r="GBU56" s="192"/>
      <c r="GBV56" s="192"/>
      <c r="GBW56" s="192"/>
      <c r="GBX56" s="192"/>
      <c r="GBY56" s="192"/>
      <c r="GBZ56" s="192"/>
      <c r="GCA56" s="192"/>
      <c r="GCB56" s="192"/>
      <c r="GCC56" s="192"/>
      <c r="GCD56" s="192"/>
      <c r="GCE56" s="192"/>
      <c r="GCF56" s="192"/>
      <c r="GCG56" s="192"/>
      <c r="GCH56" s="192"/>
      <c r="GCI56" s="192"/>
      <c r="GCJ56" s="192"/>
      <c r="GCK56" s="192"/>
      <c r="GCL56" s="192"/>
      <c r="GCM56" s="192"/>
      <c r="GCN56" s="192"/>
      <c r="GCO56" s="192"/>
      <c r="GCP56" s="192"/>
      <c r="GCQ56" s="192"/>
      <c r="GCR56" s="192"/>
      <c r="GCS56" s="192"/>
      <c r="GCT56" s="192"/>
      <c r="GCU56" s="192"/>
      <c r="GCV56" s="192"/>
      <c r="GCW56" s="192"/>
      <c r="GCX56" s="192"/>
      <c r="GCY56" s="192"/>
      <c r="GCZ56" s="192"/>
      <c r="GDA56" s="192"/>
      <c r="GDB56" s="192"/>
      <c r="GDC56" s="192"/>
      <c r="GDD56" s="192"/>
      <c r="GDE56" s="192"/>
      <c r="GDF56" s="192"/>
      <c r="GDG56" s="192"/>
      <c r="GDH56" s="192"/>
      <c r="GDI56" s="192"/>
      <c r="GDJ56" s="192"/>
      <c r="GDK56" s="192"/>
      <c r="GDL56" s="192"/>
      <c r="GDM56" s="192"/>
      <c r="GDN56" s="192"/>
      <c r="GDO56" s="192"/>
      <c r="GDP56" s="192"/>
      <c r="GDQ56" s="192"/>
      <c r="GDR56" s="192"/>
      <c r="GDS56" s="192"/>
      <c r="GDT56" s="192"/>
      <c r="GDU56" s="192"/>
      <c r="GDV56" s="192"/>
      <c r="GDW56" s="192"/>
      <c r="GDX56" s="192"/>
      <c r="GDY56" s="192"/>
      <c r="GDZ56" s="192"/>
      <c r="GEA56" s="192"/>
      <c r="GEB56" s="192"/>
      <c r="GEC56" s="192"/>
      <c r="GED56" s="192"/>
      <c r="GEE56" s="192"/>
      <c r="GEF56" s="192"/>
      <c r="GEG56" s="192"/>
      <c r="GEH56" s="192"/>
      <c r="GEI56" s="192"/>
      <c r="GEJ56" s="192"/>
      <c r="GEK56" s="192"/>
      <c r="GEL56" s="192"/>
      <c r="GEM56" s="192"/>
      <c r="GEN56" s="192"/>
      <c r="GEO56" s="192"/>
      <c r="GEP56" s="192"/>
      <c r="GEQ56" s="192"/>
      <c r="GER56" s="192"/>
      <c r="GES56" s="192"/>
      <c r="GET56" s="192"/>
      <c r="GEU56" s="192"/>
      <c r="GEV56" s="192"/>
      <c r="GEW56" s="192"/>
      <c r="GEX56" s="192"/>
      <c r="GEY56" s="192"/>
      <c r="GEZ56" s="192"/>
      <c r="GFA56" s="192"/>
      <c r="GFB56" s="192"/>
      <c r="GFC56" s="192"/>
      <c r="GFD56" s="192"/>
      <c r="GFE56" s="192"/>
      <c r="GFF56" s="192"/>
      <c r="GFG56" s="192"/>
      <c r="GFH56" s="192"/>
      <c r="GFI56" s="192"/>
      <c r="GFJ56" s="192"/>
      <c r="GFK56" s="192"/>
      <c r="GFL56" s="192"/>
      <c r="GFM56" s="192"/>
      <c r="GFN56" s="192"/>
      <c r="GFO56" s="192"/>
      <c r="GFP56" s="192"/>
      <c r="GFQ56" s="192"/>
      <c r="GFR56" s="192"/>
      <c r="GFS56" s="192"/>
      <c r="GFT56" s="192"/>
      <c r="GFU56" s="192"/>
      <c r="GFV56" s="192"/>
      <c r="GFW56" s="192"/>
      <c r="GFX56" s="192"/>
      <c r="GFY56" s="192"/>
      <c r="GFZ56" s="192"/>
      <c r="GGA56" s="192"/>
      <c r="GGB56" s="192"/>
      <c r="GGC56" s="192"/>
      <c r="GGD56" s="192"/>
      <c r="GGE56" s="192"/>
      <c r="GGF56" s="192"/>
      <c r="GGG56" s="192"/>
      <c r="GGH56" s="192"/>
      <c r="GGI56" s="192"/>
      <c r="GGJ56" s="192"/>
      <c r="GGK56" s="192"/>
      <c r="GGL56" s="192"/>
      <c r="GGM56" s="192"/>
      <c r="GGN56" s="192"/>
      <c r="GGO56" s="192"/>
      <c r="GGP56" s="192"/>
      <c r="GGQ56" s="192"/>
      <c r="GGR56" s="192"/>
      <c r="GGS56" s="192"/>
      <c r="GGT56" s="192"/>
      <c r="GGU56" s="192"/>
      <c r="GGV56" s="192"/>
      <c r="GGW56" s="192"/>
      <c r="GGX56" s="192"/>
      <c r="GGY56" s="192"/>
      <c r="GGZ56" s="192"/>
      <c r="GHA56" s="192"/>
      <c r="GHB56" s="192"/>
      <c r="GHC56" s="192"/>
      <c r="GHD56" s="192"/>
      <c r="GHE56" s="192"/>
      <c r="GHF56" s="192"/>
      <c r="GHG56" s="192"/>
      <c r="GHH56" s="192"/>
      <c r="GHI56" s="192"/>
      <c r="GHJ56" s="192"/>
      <c r="GHK56" s="192"/>
      <c r="GHL56" s="192"/>
      <c r="GHM56" s="192"/>
      <c r="GHN56" s="192"/>
      <c r="GHO56" s="192"/>
      <c r="GHP56" s="192"/>
      <c r="GHQ56" s="192"/>
      <c r="GHR56" s="192"/>
      <c r="GHS56" s="192"/>
      <c r="GHT56" s="192"/>
      <c r="GHU56" s="192"/>
      <c r="GHV56" s="192"/>
      <c r="GHW56" s="192"/>
      <c r="GHX56" s="192"/>
      <c r="GHY56" s="192"/>
      <c r="GHZ56" s="192"/>
      <c r="GIA56" s="192"/>
      <c r="GIB56" s="192"/>
      <c r="GIC56" s="192"/>
      <c r="GID56" s="192"/>
      <c r="GIE56" s="192"/>
      <c r="GIF56" s="192"/>
      <c r="GIG56" s="192"/>
      <c r="GIH56" s="192"/>
      <c r="GII56" s="192"/>
      <c r="GIJ56" s="192"/>
      <c r="GIK56" s="192"/>
      <c r="GIL56" s="192"/>
      <c r="GIM56" s="192"/>
      <c r="GIN56" s="192"/>
      <c r="GIO56" s="192"/>
      <c r="GIP56" s="192"/>
      <c r="GIQ56" s="192"/>
      <c r="GIR56" s="192"/>
      <c r="GIS56" s="192"/>
      <c r="GIT56" s="192"/>
      <c r="GIU56" s="192"/>
      <c r="GIV56" s="192"/>
      <c r="GIW56" s="192"/>
      <c r="GIX56" s="192"/>
      <c r="GIY56" s="192"/>
      <c r="GIZ56" s="192"/>
      <c r="GJA56" s="192"/>
      <c r="GJB56" s="192"/>
      <c r="GJC56" s="192"/>
      <c r="GJD56" s="192"/>
      <c r="GJE56" s="192"/>
      <c r="GJF56" s="192"/>
      <c r="GJG56" s="192"/>
      <c r="GJH56" s="192"/>
      <c r="GJI56" s="192"/>
      <c r="GJJ56" s="192"/>
      <c r="GJK56" s="192"/>
      <c r="GJL56" s="192"/>
      <c r="GJM56" s="192"/>
      <c r="GJN56" s="192"/>
      <c r="GJO56" s="192"/>
      <c r="GJP56" s="192"/>
      <c r="GJQ56" s="192"/>
      <c r="GJR56" s="192"/>
      <c r="GJS56" s="192"/>
      <c r="GJT56" s="192"/>
      <c r="GJU56" s="192"/>
      <c r="GJV56" s="192"/>
      <c r="GJW56" s="192"/>
      <c r="GJX56" s="192"/>
      <c r="GJY56" s="192"/>
      <c r="GJZ56" s="192"/>
      <c r="GKA56" s="192"/>
      <c r="GKB56" s="192"/>
      <c r="GKC56" s="192"/>
      <c r="GKD56" s="192"/>
      <c r="GKE56" s="192"/>
      <c r="GKF56" s="192"/>
      <c r="GKG56" s="192"/>
      <c r="GKH56" s="192"/>
      <c r="GKI56" s="192"/>
      <c r="GKJ56" s="192"/>
      <c r="GKK56" s="192"/>
      <c r="GKL56" s="192"/>
      <c r="GKM56" s="192"/>
      <c r="GKN56" s="192"/>
      <c r="GKO56" s="192"/>
      <c r="GKP56" s="192"/>
      <c r="GKQ56" s="192"/>
      <c r="GKR56" s="192"/>
      <c r="GKS56" s="192"/>
      <c r="GKT56" s="192"/>
      <c r="GKU56" s="192"/>
      <c r="GKV56" s="192"/>
      <c r="GKW56" s="192"/>
      <c r="GKX56" s="192"/>
      <c r="GKY56" s="192"/>
      <c r="GKZ56" s="192"/>
      <c r="GLA56" s="192"/>
      <c r="GLB56" s="192"/>
      <c r="GLC56" s="192"/>
      <c r="GLD56" s="192"/>
      <c r="GLE56" s="192"/>
      <c r="GLF56" s="192"/>
      <c r="GLG56" s="192"/>
      <c r="GLH56" s="192"/>
      <c r="GLI56" s="192"/>
      <c r="GLJ56" s="192"/>
      <c r="GLK56" s="192"/>
      <c r="GLL56" s="192"/>
      <c r="GLM56" s="192"/>
      <c r="GLN56" s="192"/>
      <c r="GLO56" s="192"/>
      <c r="GLP56" s="192"/>
      <c r="GLQ56" s="192"/>
      <c r="GLR56" s="192"/>
      <c r="GLS56" s="192"/>
      <c r="GLT56" s="192"/>
      <c r="GLU56" s="192"/>
      <c r="GLV56" s="192"/>
      <c r="GLW56" s="192"/>
      <c r="GLX56" s="192"/>
      <c r="GLY56" s="192"/>
      <c r="GLZ56" s="192"/>
      <c r="GMA56" s="192"/>
      <c r="GMB56" s="192"/>
      <c r="GMC56" s="192"/>
      <c r="GMD56" s="192"/>
      <c r="GME56" s="192"/>
      <c r="GMF56" s="192"/>
      <c r="GMG56" s="192"/>
      <c r="GMH56" s="192"/>
      <c r="GMI56" s="192"/>
      <c r="GMJ56" s="192"/>
      <c r="GMK56" s="192"/>
      <c r="GML56" s="192"/>
      <c r="GMM56" s="192"/>
      <c r="GMN56" s="192"/>
      <c r="GMO56" s="192"/>
      <c r="GMP56" s="192"/>
      <c r="GMQ56" s="192"/>
      <c r="GMR56" s="192"/>
      <c r="GMS56" s="192"/>
      <c r="GMT56" s="192"/>
      <c r="GMU56" s="192"/>
      <c r="GMV56" s="192"/>
      <c r="GMW56" s="192"/>
      <c r="GMX56" s="192"/>
      <c r="GMY56" s="192"/>
      <c r="GMZ56" s="192"/>
      <c r="GNA56" s="192"/>
      <c r="GNB56" s="192"/>
      <c r="GNC56" s="192"/>
      <c r="GND56" s="192"/>
      <c r="GNE56" s="192"/>
      <c r="GNF56" s="192"/>
      <c r="GNG56" s="192"/>
      <c r="GNH56" s="192"/>
      <c r="GNI56" s="192"/>
      <c r="GNJ56" s="192"/>
      <c r="GNK56" s="192"/>
      <c r="GNL56" s="192"/>
      <c r="GNM56" s="192"/>
      <c r="GNN56" s="192"/>
      <c r="GNO56" s="192"/>
      <c r="GNP56" s="192"/>
      <c r="GNQ56" s="192"/>
      <c r="GNR56" s="192"/>
      <c r="GNS56" s="192"/>
      <c r="GNT56" s="192"/>
      <c r="GNU56" s="192"/>
      <c r="GNV56" s="192"/>
      <c r="GNW56" s="192"/>
      <c r="GNX56" s="192"/>
      <c r="GNY56" s="192"/>
      <c r="GNZ56" s="192"/>
      <c r="GOA56" s="192"/>
      <c r="GOB56" s="192"/>
      <c r="GOC56" s="192"/>
      <c r="GOD56" s="192"/>
      <c r="GOE56" s="192"/>
      <c r="GOF56" s="192"/>
      <c r="GOG56" s="192"/>
      <c r="GOH56" s="192"/>
      <c r="GOI56" s="192"/>
      <c r="GOJ56" s="192"/>
      <c r="GOK56" s="192"/>
      <c r="GOL56" s="192"/>
      <c r="GOM56" s="192"/>
      <c r="GON56" s="192"/>
      <c r="GOO56" s="192"/>
      <c r="GOP56" s="192"/>
      <c r="GOQ56" s="192"/>
      <c r="GOR56" s="192"/>
      <c r="GOS56" s="192"/>
      <c r="GOT56" s="192"/>
      <c r="GOU56" s="192"/>
      <c r="GOV56" s="192"/>
      <c r="GOW56" s="192"/>
      <c r="GOX56" s="192"/>
      <c r="GOY56" s="192"/>
      <c r="GOZ56" s="192"/>
      <c r="GPA56" s="192"/>
      <c r="GPB56" s="192"/>
      <c r="GPC56" s="192"/>
      <c r="GPD56" s="192"/>
      <c r="GPE56" s="192"/>
      <c r="GPF56" s="192"/>
      <c r="GPG56" s="192"/>
      <c r="GPH56" s="192"/>
      <c r="GPI56" s="192"/>
      <c r="GPJ56" s="192"/>
      <c r="GPK56" s="192"/>
      <c r="GPL56" s="192"/>
      <c r="GPM56" s="192"/>
      <c r="GPN56" s="192"/>
      <c r="GPO56" s="192"/>
      <c r="GPP56" s="192"/>
      <c r="GPQ56" s="192"/>
      <c r="GPR56" s="192"/>
      <c r="GPS56" s="192"/>
      <c r="GPT56" s="192"/>
      <c r="GPU56" s="192"/>
      <c r="GPV56" s="192"/>
      <c r="GPW56" s="192"/>
      <c r="GPX56" s="192"/>
      <c r="GPY56" s="192"/>
      <c r="GPZ56" s="192"/>
      <c r="GQA56" s="192"/>
      <c r="GQB56" s="192"/>
      <c r="GQC56" s="192"/>
      <c r="GQD56" s="192"/>
      <c r="GQE56" s="192"/>
      <c r="GQF56" s="192"/>
      <c r="GQG56" s="192"/>
      <c r="GQH56" s="192"/>
      <c r="GQI56" s="192"/>
      <c r="GQJ56" s="192"/>
      <c r="GQK56" s="192"/>
      <c r="GQL56" s="192"/>
      <c r="GQM56" s="192"/>
      <c r="GQN56" s="192"/>
      <c r="GQO56" s="192"/>
      <c r="GQP56" s="192"/>
      <c r="GQQ56" s="192"/>
      <c r="GQR56" s="192"/>
      <c r="GQS56" s="192"/>
      <c r="GQT56" s="192"/>
      <c r="GQU56" s="192"/>
      <c r="GQV56" s="192"/>
      <c r="GQW56" s="192"/>
      <c r="GQX56" s="192"/>
      <c r="GQY56" s="192"/>
      <c r="GQZ56" s="192"/>
      <c r="GRA56" s="192"/>
      <c r="GRB56" s="192"/>
      <c r="GRC56" s="192"/>
      <c r="GRD56" s="192"/>
      <c r="GRE56" s="192"/>
      <c r="GRF56" s="192"/>
      <c r="GRG56" s="192"/>
      <c r="GRH56" s="192"/>
      <c r="GRI56" s="192"/>
      <c r="GRJ56" s="192"/>
      <c r="GRK56" s="192"/>
      <c r="GRL56" s="192"/>
      <c r="GRM56" s="192"/>
      <c r="GRN56" s="192"/>
      <c r="GRO56" s="192"/>
      <c r="GRP56" s="192"/>
      <c r="GRQ56" s="192"/>
      <c r="GRR56" s="192"/>
      <c r="GRS56" s="192"/>
      <c r="GRT56" s="192"/>
      <c r="GRU56" s="192"/>
      <c r="GRV56" s="192"/>
      <c r="GRW56" s="192"/>
      <c r="GRX56" s="192"/>
      <c r="GRY56" s="192"/>
      <c r="GRZ56" s="192"/>
      <c r="GSA56" s="192"/>
      <c r="GSB56" s="192"/>
      <c r="GSC56" s="192"/>
      <c r="GSD56" s="192"/>
      <c r="GSE56" s="192"/>
      <c r="GSF56" s="192"/>
      <c r="GSG56" s="192"/>
      <c r="GSH56" s="192"/>
      <c r="GSI56" s="192"/>
      <c r="GSJ56" s="192"/>
      <c r="GSK56" s="192"/>
      <c r="GSL56" s="192"/>
      <c r="GSM56" s="192"/>
      <c r="GSN56" s="192"/>
      <c r="GSO56" s="192"/>
      <c r="GSP56" s="192"/>
      <c r="GSQ56" s="192"/>
      <c r="GSR56" s="192"/>
      <c r="GSS56" s="192"/>
      <c r="GST56" s="192"/>
      <c r="GSU56" s="192"/>
      <c r="GSV56" s="192"/>
      <c r="GSW56" s="192"/>
      <c r="GSX56" s="192"/>
      <c r="GSY56" s="192"/>
      <c r="GSZ56" s="192"/>
      <c r="GTA56" s="192"/>
      <c r="GTB56" s="192"/>
      <c r="GTC56" s="192"/>
      <c r="GTD56" s="192"/>
      <c r="GTE56" s="192"/>
      <c r="GTF56" s="192"/>
      <c r="GTG56" s="192"/>
      <c r="GTH56" s="192"/>
      <c r="GTI56" s="192"/>
      <c r="GTJ56" s="192"/>
      <c r="GTK56" s="192"/>
      <c r="GTL56" s="192"/>
      <c r="GTM56" s="192"/>
      <c r="GTN56" s="192"/>
      <c r="GTO56" s="192"/>
      <c r="GTP56" s="192"/>
      <c r="GTQ56" s="192"/>
      <c r="GTR56" s="192"/>
      <c r="GTS56" s="192"/>
      <c r="GTT56" s="192"/>
      <c r="GTU56" s="192"/>
      <c r="GTV56" s="192"/>
      <c r="GTW56" s="192"/>
      <c r="GTX56" s="192"/>
      <c r="GTY56" s="192"/>
      <c r="GTZ56" s="192"/>
      <c r="GUA56" s="192"/>
      <c r="GUB56" s="192"/>
      <c r="GUC56" s="192"/>
      <c r="GUD56" s="192"/>
      <c r="GUE56" s="192"/>
      <c r="GUF56" s="192"/>
      <c r="GUG56" s="192"/>
      <c r="GUH56" s="192"/>
      <c r="GUI56" s="192"/>
      <c r="GUJ56" s="192"/>
      <c r="GUK56" s="192"/>
      <c r="GUL56" s="192"/>
      <c r="GUM56" s="192"/>
      <c r="GUN56" s="192"/>
      <c r="GUO56" s="192"/>
      <c r="GUP56" s="192"/>
      <c r="GUQ56" s="192"/>
      <c r="GUR56" s="192"/>
      <c r="GUS56" s="192"/>
      <c r="GUT56" s="192"/>
      <c r="GUU56" s="192"/>
      <c r="GUV56" s="192"/>
      <c r="GUW56" s="192"/>
      <c r="GUX56" s="192"/>
      <c r="GUY56" s="192"/>
      <c r="GUZ56" s="192"/>
      <c r="GVA56" s="192"/>
      <c r="GVB56" s="192"/>
      <c r="GVC56" s="192"/>
      <c r="GVD56" s="192"/>
      <c r="GVE56" s="192"/>
      <c r="GVF56" s="192"/>
      <c r="GVG56" s="192"/>
      <c r="GVH56" s="192"/>
      <c r="GVI56" s="192"/>
      <c r="GVJ56" s="192"/>
      <c r="GVK56" s="192"/>
      <c r="GVL56" s="192"/>
      <c r="GVM56" s="192"/>
      <c r="GVN56" s="192"/>
      <c r="GVO56" s="192"/>
      <c r="GVP56" s="192"/>
      <c r="GVQ56" s="192"/>
      <c r="GVR56" s="192"/>
      <c r="GVS56" s="192"/>
      <c r="GVT56" s="192"/>
      <c r="GVU56" s="192"/>
      <c r="GVV56" s="192"/>
      <c r="GVW56" s="192"/>
      <c r="GVX56" s="192"/>
      <c r="GVY56" s="192"/>
      <c r="GVZ56" s="192"/>
      <c r="GWA56" s="192"/>
      <c r="GWB56" s="192"/>
      <c r="GWC56" s="192"/>
      <c r="GWD56" s="192"/>
      <c r="GWE56" s="192"/>
      <c r="GWF56" s="192"/>
      <c r="GWG56" s="192"/>
      <c r="GWH56" s="192"/>
      <c r="GWI56" s="192"/>
      <c r="GWJ56" s="192"/>
      <c r="GWK56" s="192"/>
      <c r="GWL56" s="192"/>
      <c r="GWM56" s="192"/>
      <c r="GWN56" s="192"/>
      <c r="GWO56" s="192"/>
      <c r="GWP56" s="192"/>
      <c r="GWQ56" s="192"/>
      <c r="GWR56" s="192"/>
      <c r="GWS56" s="192"/>
      <c r="GWT56" s="192"/>
      <c r="GWU56" s="192"/>
      <c r="GWV56" s="192"/>
      <c r="GWW56" s="192"/>
      <c r="GWX56" s="192"/>
      <c r="GWY56" s="192"/>
      <c r="GWZ56" s="192"/>
      <c r="GXA56" s="192"/>
      <c r="GXB56" s="192"/>
      <c r="GXC56" s="192"/>
      <c r="GXD56" s="192"/>
      <c r="GXE56" s="192"/>
      <c r="GXF56" s="192"/>
      <c r="GXG56" s="192"/>
      <c r="GXH56" s="192"/>
      <c r="GXI56" s="192"/>
      <c r="GXJ56" s="192"/>
      <c r="GXK56" s="192"/>
      <c r="GXL56" s="192"/>
      <c r="GXM56" s="192"/>
      <c r="GXN56" s="192"/>
      <c r="GXO56" s="192"/>
      <c r="GXP56" s="192"/>
      <c r="GXQ56" s="192"/>
      <c r="GXR56" s="192"/>
      <c r="GXS56" s="192"/>
      <c r="GXT56" s="192"/>
      <c r="GXU56" s="192"/>
      <c r="GXV56" s="192"/>
      <c r="GXW56" s="192"/>
      <c r="GXX56" s="192"/>
      <c r="GXY56" s="192"/>
      <c r="GXZ56" s="192"/>
      <c r="GYA56" s="192"/>
      <c r="GYB56" s="192"/>
      <c r="GYC56" s="192"/>
      <c r="GYD56" s="192"/>
      <c r="GYE56" s="192"/>
      <c r="GYF56" s="192"/>
      <c r="GYG56" s="192"/>
      <c r="GYH56" s="192"/>
      <c r="GYI56" s="192"/>
      <c r="GYJ56" s="192"/>
      <c r="GYK56" s="192"/>
      <c r="GYL56" s="192"/>
      <c r="GYM56" s="192"/>
      <c r="GYN56" s="192"/>
      <c r="GYO56" s="192"/>
      <c r="GYP56" s="192"/>
      <c r="GYQ56" s="192"/>
      <c r="GYR56" s="192"/>
      <c r="GYS56" s="192"/>
      <c r="GYT56" s="192"/>
      <c r="GYU56" s="192"/>
      <c r="GYV56" s="192"/>
      <c r="GYW56" s="192"/>
      <c r="GYX56" s="192"/>
      <c r="GYY56" s="192"/>
      <c r="GYZ56" s="192"/>
      <c r="GZA56" s="192"/>
      <c r="GZB56" s="192"/>
      <c r="GZC56" s="192"/>
      <c r="GZD56" s="192"/>
      <c r="GZE56" s="192"/>
      <c r="GZF56" s="192"/>
      <c r="GZG56" s="192"/>
      <c r="GZH56" s="192"/>
      <c r="GZI56" s="192"/>
      <c r="GZJ56" s="192"/>
      <c r="GZK56" s="192"/>
      <c r="GZL56" s="192"/>
      <c r="GZM56" s="192"/>
      <c r="GZN56" s="192"/>
      <c r="GZO56" s="192"/>
      <c r="GZP56" s="192"/>
      <c r="GZQ56" s="192"/>
      <c r="GZR56" s="192"/>
      <c r="GZS56" s="192"/>
      <c r="GZT56" s="192"/>
      <c r="GZU56" s="192"/>
      <c r="GZV56" s="192"/>
      <c r="GZW56" s="192"/>
      <c r="GZX56" s="192"/>
      <c r="GZY56" s="192"/>
      <c r="GZZ56" s="192"/>
      <c r="HAA56" s="192"/>
      <c r="HAB56" s="192"/>
      <c r="HAC56" s="192"/>
      <c r="HAD56" s="192"/>
      <c r="HAE56" s="192"/>
      <c r="HAF56" s="192"/>
      <c r="HAG56" s="192"/>
      <c r="HAH56" s="192"/>
      <c r="HAI56" s="192"/>
      <c r="HAJ56" s="192"/>
      <c r="HAK56" s="192"/>
      <c r="HAL56" s="192"/>
      <c r="HAM56" s="192"/>
      <c r="HAN56" s="192"/>
      <c r="HAO56" s="192"/>
      <c r="HAP56" s="192"/>
      <c r="HAQ56" s="192"/>
      <c r="HAR56" s="192"/>
      <c r="HAS56" s="192"/>
      <c r="HAT56" s="192"/>
      <c r="HAU56" s="192"/>
      <c r="HAV56" s="192"/>
      <c r="HAW56" s="192"/>
      <c r="HAX56" s="192"/>
      <c r="HAY56" s="192"/>
      <c r="HAZ56" s="192"/>
      <c r="HBA56" s="192"/>
      <c r="HBB56" s="192"/>
      <c r="HBC56" s="192"/>
      <c r="HBD56" s="192"/>
      <c r="HBE56" s="192"/>
      <c r="HBF56" s="192"/>
      <c r="HBG56" s="192"/>
      <c r="HBH56" s="192"/>
      <c r="HBI56" s="192"/>
      <c r="HBJ56" s="192"/>
      <c r="HBK56" s="192"/>
      <c r="HBL56" s="192"/>
      <c r="HBM56" s="192"/>
      <c r="HBN56" s="192"/>
      <c r="HBO56" s="192"/>
      <c r="HBP56" s="192"/>
      <c r="HBQ56" s="192"/>
      <c r="HBR56" s="192"/>
      <c r="HBS56" s="192"/>
      <c r="HBT56" s="192"/>
      <c r="HBU56" s="192"/>
      <c r="HBV56" s="192"/>
      <c r="HBW56" s="192"/>
      <c r="HBX56" s="192"/>
      <c r="HBY56" s="192"/>
      <c r="HBZ56" s="192"/>
      <c r="HCA56" s="192"/>
      <c r="HCB56" s="192"/>
      <c r="HCC56" s="192"/>
      <c r="HCD56" s="192"/>
      <c r="HCE56" s="192"/>
      <c r="HCF56" s="192"/>
      <c r="HCG56" s="192"/>
      <c r="HCH56" s="192"/>
      <c r="HCI56" s="192"/>
      <c r="HCJ56" s="192"/>
      <c r="HCK56" s="192"/>
      <c r="HCL56" s="192"/>
      <c r="HCM56" s="192"/>
      <c r="HCN56" s="192"/>
      <c r="HCO56" s="192"/>
      <c r="HCP56" s="192"/>
      <c r="HCQ56" s="192"/>
      <c r="HCR56" s="192"/>
      <c r="HCS56" s="192"/>
      <c r="HCT56" s="192"/>
      <c r="HCU56" s="192"/>
      <c r="HCV56" s="192"/>
      <c r="HCW56" s="192"/>
      <c r="HCX56" s="192"/>
      <c r="HCY56" s="192"/>
      <c r="HCZ56" s="192"/>
      <c r="HDA56" s="192"/>
      <c r="HDB56" s="192"/>
      <c r="HDC56" s="192"/>
      <c r="HDD56" s="192"/>
      <c r="HDE56" s="192"/>
      <c r="HDF56" s="192"/>
      <c r="HDG56" s="192"/>
      <c r="HDH56" s="192"/>
      <c r="HDI56" s="192"/>
      <c r="HDJ56" s="192"/>
      <c r="HDK56" s="192"/>
      <c r="HDL56" s="192"/>
      <c r="HDM56" s="192"/>
      <c r="HDN56" s="192"/>
      <c r="HDO56" s="192"/>
      <c r="HDP56" s="192"/>
      <c r="HDQ56" s="192"/>
      <c r="HDR56" s="192"/>
      <c r="HDS56" s="192"/>
      <c r="HDT56" s="192"/>
      <c r="HDU56" s="192"/>
      <c r="HDV56" s="192"/>
      <c r="HDW56" s="192"/>
      <c r="HDX56" s="192"/>
      <c r="HDY56" s="192"/>
      <c r="HDZ56" s="192"/>
      <c r="HEA56" s="192"/>
      <c r="HEB56" s="192"/>
      <c r="HEC56" s="192"/>
      <c r="HED56" s="192"/>
      <c r="HEE56" s="192"/>
      <c r="HEF56" s="192"/>
      <c r="HEG56" s="192"/>
      <c r="HEH56" s="192"/>
      <c r="HEI56" s="192"/>
      <c r="HEJ56" s="192"/>
      <c r="HEK56" s="192"/>
      <c r="HEL56" s="192"/>
      <c r="HEM56" s="192"/>
      <c r="HEN56" s="192"/>
      <c r="HEO56" s="192"/>
      <c r="HEP56" s="192"/>
      <c r="HEQ56" s="192"/>
      <c r="HER56" s="192"/>
      <c r="HES56" s="192"/>
      <c r="HET56" s="192"/>
      <c r="HEU56" s="192"/>
      <c r="HEV56" s="192"/>
      <c r="HEW56" s="192"/>
      <c r="HEX56" s="192"/>
      <c r="HEY56" s="192"/>
      <c r="HEZ56" s="192"/>
      <c r="HFA56" s="192"/>
      <c r="HFB56" s="192"/>
      <c r="HFC56" s="192"/>
      <c r="HFD56" s="192"/>
      <c r="HFE56" s="192"/>
      <c r="HFF56" s="192"/>
      <c r="HFG56" s="192"/>
      <c r="HFH56" s="192"/>
      <c r="HFI56" s="192"/>
      <c r="HFJ56" s="192"/>
      <c r="HFK56" s="192"/>
      <c r="HFL56" s="192"/>
      <c r="HFM56" s="192"/>
      <c r="HFN56" s="192"/>
      <c r="HFO56" s="192"/>
      <c r="HFP56" s="192"/>
      <c r="HFQ56" s="192"/>
      <c r="HFR56" s="192"/>
      <c r="HFS56" s="192"/>
      <c r="HFT56" s="192"/>
      <c r="HFU56" s="192"/>
      <c r="HFV56" s="192"/>
      <c r="HFW56" s="192"/>
      <c r="HFX56" s="192"/>
      <c r="HFY56" s="192"/>
      <c r="HFZ56" s="192"/>
      <c r="HGA56" s="192"/>
      <c r="HGB56" s="192"/>
      <c r="HGC56" s="192"/>
      <c r="HGD56" s="192"/>
      <c r="HGE56" s="192"/>
      <c r="HGF56" s="192"/>
      <c r="HGG56" s="192"/>
      <c r="HGH56" s="192"/>
      <c r="HGI56" s="192"/>
      <c r="HGJ56" s="192"/>
      <c r="HGK56" s="192"/>
      <c r="HGL56" s="192"/>
      <c r="HGM56" s="192"/>
      <c r="HGN56" s="192"/>
      <c r="HGO56" s="192"/>
      <c r="HGP56" s="192"/>
      <c r="HGQ56" s="192"/>
      <c r="HGR56" s="192"/>
      <c r="HGS56" s="192"/>
      <c r="HGT56" s="192"/>
      <c r="HGU56" s="192"/>
      <c r="HGV56" s="192"/>
      <c r="HGW56" s="192"/>
      <c r="HGX56" s="192"/>
      <c r="HGY56" s="192"/>
      <c r="HGZ56" s="192"/>
      <c r="HHA56" s="192"/>
      <c r="HHB56" s="192"/>
      <c r="HHC56" s="192"/>
      <c r="HHD56" s="192"/>
      <c r="HHE56" s="192"/>
      <c r="HHF56" s="192"/>
      <c r="HHG56" s="192"/>
      <c r="HHH56" s="192"/>
      <c r="HHI56" s="192"/>
      <c r="HHJ56" s="192"/>
      <c r="HHK56" s="192"/>
      <c r="HHL56" s="192"/>
      <c r="HHM56" s="192"/>
      <c r="HHN56" s="192"/>
      <c r="HHO56" s="192"/>
      <c r="HHP56" s="192"/>
      <c r="HHQ56" s="192"/>
      <c r="HHR56" s="192"/>
      <c r="HHS56" s="192"/>
      <c r="HHT56" s="192"/>
      <c r="HHU56" s="192"/>
      <c r="HHV56" s="192"/>
      <c r="HHW56" s="192"/>
      <c r="HHX56" s="192"/>
      <c r="HHY56" s="192"/>
      <c r="HHZ56" s="192"/>
      <c r="HIA56" s="192"/>
      <c r="HIB56" s="192"/>
      <c r="HIC56" s="192"/>
      <c r="HID56" s="192"/>
      <c r="HIE56" s="192"/>
      <c r="HIF56" s="192"/>
      <c r="HIG56" s="192"/>
      <c r="HIH56" s="192"/>
      <c r="HII56" s="192"/>
      <c r="HIJ56" s="192"/>
      <c r="HIK56" s="192"/>
      <c r="HIL56" s="192"/>
      <c r="HIM56" s="192"/>
      <c r="HIN56" s="192"/>
      <c r="HIO56" s="192"/>
      <c r="HIP56" s="192"/>
      <c r="HIQ56" s="192"/>
      <c r="HIR56" s="192"/>
      <c r="HIS56" s="192"/>
      <c r="HIT56" s="192"/>
      <c r="HIU56" s="192"/>
      <c r="HIV56" s="192"/>
      <c r="HIW56" s="192"/>
      <c r="HIX56" s="192"/>
      <c r="HIY56" s="192"/>
      <c r="HIZ56" s="192"/>
      <c r="HJA56" s="192"/>
      <c r="HJB56" s="192"/>
      <c r="HJC56" s="192"/>
      <c r="HJD56" s="192"/>
      <c r="HJE56" s="192"/>
      <c r="HJF56" s="192"/>
      <c r="HJG56" s="192"/>
      <c r="HJH56" s="192"/>
      <c r="HJI56" s="192"/>
      <c r="HJJ56" s="192"/>
      <c r="HJK56" s="192"/>
      <c r="HJL56" s="192"/>
      <c r="HJM56" s="192"/>
      <c r="HJN56" s="192"/>
      <c r="HJO56" s="192"/>
      <c r="HJP56" s="192"/>
      <c r="HJQ56" s="192"/>
      <c r="HJR56" s="192"/>
      <c r="HJS56" s="192"/>
      <c r="HJT56" s="192"/>
      <c r="HJU56" s="192"/>
      <c r="HJV56" s="192"/>
      <c r="HJW56" s="192"/>
      <c r="HJX56" s="192"/>
      <c r="HJY56" s="192"/>
      <c r="HJZ56" s="192"/>
      <c r="HKA56" s="192"/>
      <c r="HKB56" s="192"/>
      <c r="HKC56" s="192"/>
      <c r="HKD56" s="192"/>
      <c r="HKE56" s="192"/>
      <c r="HKF56" s="192"/>
      <c r="HKG56" s="192"/>
      <c r="HKH56" s="192"/>
      <c r="HKI56" s="192"/>
      <c r="HKJ56" s="192"/>
      <c r="HKK56" s="192"/>
      <c r="HKL56" s="192"/>
      <c r="HKM56" s="192"/>
      <c r="HKN56" s="192"/>
      <c r="HKO56" s="192"/>
      <c r="HKP56" s="192"/>
      <c r="HKQ56" s="192"/>
      <c r="HKR56" s="192"/>
      <c r="HKS56" s="192"/>
      <c r="HKT56" s="192"/>
      <c r="HKU56" s="192"/>
      <c r="HKV56" s="192"/>
      <c r="HKW56" s="192"/>
      <c r="HKX56" s="192"/>
      <c r="HKY56" s="192"/>
      <c r="HKZ56" s="192"/>
      <c r="HLA56" s="192"/>
      <c r="HLB56" s="192"/>
      <c r="HLC56" s="192"/>
      <c r="HLD56" s="192"/>
      <c r="HLE56" s="192"/>
      <c r="HLF56" s="192"/>
      <c r="HLG56" s="192"/>
      <c r="HLH56" s="192"/>
      <c r="HLI56" s="192"/>
      <c r="HLJ56" s="192"/>
      <c r="HLK56" s="192"/>
      <c r="HLL56" s="192"/>
      <c r="HLM56" s="192"/>
      <c r="HLN56" s="192"/>
      <c r="HLO56" s="192"/>
      <c r="HLP56" s="192"/>
      <c r="HLQ56" s="192"/>
      <c r="HLR56" s="192"/>
      <c r="HLS56" s="192"/>
      <c r="HLT56" s="192"/>
      <c r="HLU56" s="192"/>
      <c r="HLV56" s="192"/>
      <c r="HLW56" s="192"/>
      <c r="HLX56" s="192"/>
      <c r="HLY56" s="192"/>
      <c r="HLZ56" s="192"/>
      <c r="HMA56" s="192"/>
      <c r="HMB56" s="192"/>
      <c r="HMC56" s="192"/>
      <c r="HMD56" s="192"/>
      <c r="HME56" s="192"/>
      <c r="HMF56" s="192"/>
      <c r="HMG56" s="192"/>
      <c r="HMH56" s="192"/>
      <c r="HMI56" s="192"/>
      <c r="HMJ56" s="192"/>
      <c r="HMK56" s="192"/>
      <c r="HML56" s="192"/>
      <c r="HMM56" s="192"/>
      <c r="HMN56" s="192"/>
      <c r="HMO56" s="192"/>
      <c r="HMP56" s="192"/>
      <c r="HMQ56" s="192"/>
      <c r="HMR56" s="192"/>
      <c r="HMS56" s="192"/>
      <c r="HMT56" s="192"/>
      <c r="HMU56" s="192"/>
      <c r="HMV56" s="192"/>
      <c r="HMW56" s="192"/>
      <c r="HMX56" s="192"/>
      <c r="HMY56" s="192"/>
      <c r="HMZ56" s="192"/>
      <c r="HNA56" s="192"/>
      <c r="HNB56" s="192"/>
      <c r="HNC56" s="192"/>
      <c r="HND56" s="192"/>
      <c r="HNE56" s="192"/>
      <c r="HNF56" s="192"/>
      <c r="HNG56" s="192"/>
      <c r="HNH56" s="192"/>
      <c r="HNI56" s="192"/>
      <c r="HNJ56" s="192"/>
      <c r="HNK56" s="192"/>
      <c r="HNL56" s="192"/>
      <c r="HNM56" s="192"/>
      <c r="HNN56" s="192"/>
      <c r="HNO56" s="192"/>
      <c r="HNP56" s="192"/>
      <c r="HNQ56" s="192"/>
      <c r="HNR56" s="192"/>
      <c r="HNS56" s="192"/>
      <c r="HNT56" s="192"/>
      <c r="HNU56" s="192"/>
      <c r="HNV56" s="192"/>
      <c r="HNW56" s="192"/>
      <c r="HNX56" s="192"/>
      <c r="HNY56" s="192"/>
      <c r="HNZ56" s="192"/>
      <c r="HOA56" s="192"/>
      <c r="HOB56" s="192"/>
      <c r="HOC56" s="192"/>
      <c r="HOD56" s="192"/>
      <c r="HOE56" s="192"/>
      <c r="HOF56" s="192"/>
      <c r="HOG56" s="192"/>
      <c r="HOH56" s="192"/>
      <c r="HOI56" s="192"/>
      <c r="HOJ56" s="192"/>
      <c r="HOK56" s="192"/>
      <c r="HOL56" s="192"/>
      <c r="HOM56" s="192"/>
      <c r="HON56" s="192"/>
      <c r="HOO56" s="192"/>
      <c r="HOP56" s="192"/>
      <c r="HOQ56" s="192"/>
      <c r="HOR56" s="192"/>
      <c r="HOS56" s="192"/>
      <c r="HOT56" s="192"/>
      <c r="HOU56" s="192"/>
      <c r="HOV56" s="192"/>
      <c r="HOW56" s="192"/>
      <c r="HOX56" s="192"/>
      <c r="HOY56" s="192"/>
      <c r="HOZ56" s="192"/>
      <c r="HPA56" s="192"/>
      <c r="HPB56" s="192"/>
      <c r="HPC56" s="192"/>
      <c r="HPD56" s="192"/>
      <c r="HPE56" s="192"/>
      <c r="HPF56" s="192"/>
      <c r="HPG56" s="192"/>
      <c r="HPH56" s="192"/>
      <c r="HPI56" s="192"/>
      <c r="HPJ56" s="192"/>
      <c r="HPK56" s="192"/>
      <c r="HPL56" s="192"/>
      <c r="HPM56" s="192"/>
      <c r="HPN56" s="192"/>
      <c r="HPO56" s="192"/>
      <c r="HPP56" s="192"/>
      <c r="HPQ56" s="192"/>
      <c r="HPR56" s="192"/>
      <c r="HPS56" s="192"/>
      <c r="HPT56" s="192"/>
      <c r="HPU56" s="192"/>
      <c r="HPV56" s="192"/>
      <c r="HPW56" s="192"/>
      <c r="HPX56" s="192"/>
      <c r="HPY56" s="192"/>
      <c r="HPZ56" s="192"/>
      <c r="HQA56" s="192"/>
      <c r="HQB56" s="192"/>
      <c r="HQC56" s="192"/>
      <c r="HQD56" s="192"/>
      <c r="HQE56" s="192"/>
      <c r="HQF56" s="192"/>
      <c r="HQG56" s="192"/>
      <c r="HQH56" s="192"/>
      <c r="HQI56" s="192"/>
      <c r="HQJ56" s="192"/>
      <c r="HQK56" s="192"/>
      <c r="HQL56" s="192"/>
      <c r="HQM56" s="192"/>
      <c r="HQN56" s="192"/>
      <c r="HQO56" s="192"/>
      <c r="HQP56" s="192"/>
      <c r="HQQ56" s="192"/>
      <c r="HQR56" s="192"/>
      <c r="HQS56" s="192"/>
      <c r="HQT56" s="192"/>
      <c r="HQU56" s="192"/>
      <c r="HQV56" s="192"/>
      <c r="HQW56" s="192"/>
      <c r="HQX56" s="192"/>
      <c r="HQY56" s="192"/>
      <c r="HQZ56" s="192"/>
      <c r="HRA56" s="192"/>
      <c r="HRB56" s="192"/>
      <c r="HRC56" s="192"/>
      <c r="HRD56" s="192"/>
      <c r="HRE56" s="192"/>
      <c r="HRF56" s="192"/>
      <c r="HRG56" s="192"/>
      <c r="HRH56" s="192"/>
      <c r="HRI56" s="192"/>
      <c r="HRJ56" s="192"/>
      <c r="HRK56" s="192"/>
      <c r="HRL56" s="192"/>
      <c r="HRM56" s="192"/>
      <c r="HRN56" s="192"/>
      <c r="HRO56" s="192"/>
      <c r="HRP56" s="192"/>
      <c r="HRQ56" s="192"/>
      <c r="HRR56" s="192"/>
      <c r="HRS56" s="192"/>
      <c r="HRT56" s="192"/>
      <c r="HRU56" s="192"/>
      <c r="HRV56" s="192"/>
      <c r="HRW56" s="192"/>
      <c r="HRX56" s="192"/>
      <c r="HRY56" s="192"/>
      <c r="HRZ56" s="192"/>
      <c r="HSA56" s="192"/>
      <c r="HSB56" s="192"/>
      <c r="HSC56" s="192"/>
      <c r="HSD56" s="192"/>
      <c r="HSE56" s="192"/>
      <c r="HSF56" s="192"/>
      <c r="HSG56" s="192"/>
      <c r="HSH56" s="192"/>
      <c r="HSI56" s="192"/>
      <c r="HSJ56" s="192"/>
      <c r="HSK56" s="192"/>
      <c r="HSL56" s="192"/>
      <c r="HSM56" s="192"/>
      <c r="HSN56" s="192"/>
      <c r="HSO56" s="192"/>
      <c r="HSP56" s="192"/>
      <c r="HSQ56" s="192"/>
      <c r="HSR56" s="192"/>
      <c r="HSS56" s="192"/>
      <c r="HST56" s="192"/>
      <c r="HSU56" s="192"/>
      <c r="HSV56" s="192"/>
      <c r="HSW56" s="192"/>
      <c r="HSX56" s="192"/>
      <c r="HSY56" s="192"/>
      <c r="HSZ56" s="192"/>
      <c r="HTA56" s="192"/>
      <c r="HTB56" s="192"/>
      <c r="HTC56" s="192"/>
      <c r="HTD56" s="192"/>
      <c r="HTE56" s="192"/>
      <c r="HTF56" s="192"/>
      <c r="HTG56" s="192"/>
      <c r="HTH56" s="192"/>
      <c r="HTI56" s="192"/>
      <c r="HTJ56" s="192"/>
      <c r="HTK56" s="192"/>
      <c r="HTL56" s="192"/>
      <c r="HTM56" s="192"/>
      <c r="HTN56" s="192"/>
      <c r="HTO56" s="192"/>
      <c r="HTP56" s="192"/>
      <c r="HTQ56" s="192"/>
      <c r="HTR56" s="192"/>
      <c r="HTS56" s="192"/>
      <c r="HTT56" s="192"/>
      <c r="HTU56" s="192"/>
      <c r="HTV56" s="192"/>
      <c r="HTW56" s="192"/>
      <c r="HTX56" s="192"/>
      <c r="HTY56" s="192"/>
      <c r="HTZ56" s="192"/>
      <c r="HUA56" s="192"/>
      <c r="HUB56" s="192"/>
      <c r="HUC56" s="192"/>
      <c r="HUD56" s="192"/>
      <c r="HUE56" s="192"/>
      <c r="HUF56" s="192"/>
      <c r="HUG56" s="192"/>
      <c r="HUH56" s="192"/>
      <c r="HUI56" s="192"/>
      <c r="HUJ56" s="192"/>
      <c r="HUK56" s="192"/>
      <c r="HUL56" s="192"/>
      <c r="HUM56" s="192"/>
      <c r="HUN56" s="192"/>
      <c r="HUO56" s="192"/>
      <c r="HUP56" s="192"/>
      <c r="HUQ56" s="192"/>
      <c r="HUR56" s="192"/>
      <c r="HUS56" s="192"/>
      <c r="HUT56" s="192"/>
      <c r="HUU56" s="192"/>
      <c r="HUV56" s="192"/>
      <c r="HUW56" s="192"/>
      <c r="HUX56" s="192"/>
      <c r="HUY56" s="192"/>
      <c r="HUZ56" s="192"/>
      <c r="HVA56" s="192"/>
      <c r="HVB56" s="192"/>
      <c r="HVC56" s="192"/>
      <c r="HVD56" s="192"/>
      <c r="HVE56" s="192"/>
      <c r="HVF56" s="192"/>
      <c r="HVG56" s="192"/>
      <c r="HVH56" s="192"/>
      <c r="HVI56" s="192"/>
      <c r="HVJ56" s="192"/>
      <c r="HVK56" s="192"/>
      <c r="HVL56" s="192"/>
      <c r="HVM56" s="192"/>
      <c r="HVN56" s="192"/>
      <c r="HVO56" s="192"/>
      <c r="HVP56" s="192"/>
      <c r="HVQ56" s="192"/>
      <c r="HVR56" s="192"/>
      <c r="HVS56" s="192"/>
      <c r="HVT56" s="192"/>
      <c r="HVU56" s="192"/>
      <c r="HVV56" s="192"/>
      <c r="HVW56" s="192"/>
      <c r="HVX56" s="192"/>
      <c r="HVY56" s="192"/>
      <c r="HVZ56" s="192"/>
      <c r="HWA56" s="192"/>
      <c r="HWB56" s="192"/>
      <c r="HWC56" s="192"/>
      <c r="HWD56" s="192"/>
      <c r="HWE56" s="192"/>
      <c r="HWF56" s="192"/>
      <c r="HWG56" s="192"/>
      <c r="HWH56" s="192"/>
      <c r="HWI56" s="192"/>
      <c r="HWJ56" s="192"/>
      <c r="HWK56" s="192"/>
      <c r="HWL56" s="192"/>
      <c r="HWM56" s="192"/>
      <c r="HWN56" s="192"/>
      <c r="HWO56" s="192"/>
      <c r="HWP56" s="192"/>
      <c r="HWQ56" s="192"/>
      <c r="HWR56" s="192"/>
      <c r="HWS56" s="192"/>
      <c r="HWT56" s="192"/>
      <c r="HWU56" s="192"/>
      <c r="HWV56" s="192"/>
      <c r="HWW56" s="192"/>
      <c r="HWX56" s="192"/>
      <c r="HWY56" s="192"/>
      <c r="HWZ56" s="192"/>
      <c r="HXA56" s="192"/>
      <c r="HXB56" s="192"/>
      <c r="HXC56" s="192"/>
      <c r="HXD56" s="192"/>
      <c r="HXE56" s="192"/>
      <c r="HXF56" s="192"/>
      <c r="HXG56" s="192"/>
      <c r="HXH56" s="192"/>
      <c r="HXI56" s="192"/>
      <c r="HXJ56" s="192"/>
      <c r="HXK56" s="192"/>
      <c r="HXL56" s="192"/>
      <c r="HXM56" s="192"/>
      <c r="HXN56" s="192"/>
      <c r="HXO56" s="192"/>
      <c r="HXP56" s="192"/>
      <c r="HXQ56" s="192"/>
      <c r="HXR56" s="192"/>
      <c r="HXS56" s="192"/>
      <c r="HXT56" s="192"/>
      <c r="HXU56" s="192"/>
      <c r="HXV56" s="192"/>
      <c r="HXW56" s="192"/>
      <c r="HXX56" s="192"/>
      <c r="HXY56" s="192"/>
      <c r="HXZ56" s="192"/>
      <c r="HYA56" s="192"/>
      <c r="HYB56" s="192"/>
      <c r="HYC56" s="192"/>
      <c r="HYD56" s="192"/>
      <c r="HYE56" s="192"/>
      <c r="HYF56" s="192"/>
      <c r="HYG56" s="192"/>
      <c r="HYH56" s="192"/>
      <c r="HYI56" s="192"/>
      <c r="HYJ56" s="192"/>
      <c r="HYK56" s="192"/>
      <c r="HYL56" s="192"/>
      <c r="HYM56" s="192"/>
      <c r="HYN56" s="192"/>
      <c r="HYO56" s="192"/>
      <c r="HYP56" s="192"/>
      <c r="HYQ56" s="192"/>
      <c r="HYR56" s="192"/>
      <c r="HYS56" s="192"/>
      <c r="HYT56" s="192"/>
      <c r="HYU56" s="192"/>
      <c r="HYV56" s="192"/>
      <c r="HYW56" s="192"/>
      <c r="HYX56" s="192"/>
      <c r="HYY56" s="192"/>
      <c r="HYZ56" s="192"/>
      <c r="HZA56" s="192"/>
      <c r="HZB56" s="192"/>
      <c r="HZC56" s="192"/>
      <c r="HZD56" s="192"/>
      <c r="HZE56" s="192"/>
      <c r="HZF56" s="192"/>
      <c r="HZG56" s="192"/>
      <c r="HZH56" s="192"/>
      <c r="HZI56" s="192"/>
      <c r="HZJ56" s="192"/>
      <c r="HZK56" s="192"/>
      <c r="HZL56" s="192"/>
      <c r="HZM56" s="192"/>
      <c r="HZN56" s="192"/>
      <c r="HZO56" s="192"/>
      <c r="HZP56" s="192"/>
      <c r="HZQ56" s="192"/>
      <c r="HZR56" s="192"/>
      <c r="HZS56" s="192"/>
      <c r="HZT56" s="192"/>
      <c r="HZU56" s="192"/>
      <c r="HZV56" s="192"/>
      <c r="HZW56" s="192"/>
      <c r="HZX56" s="192"/>
      <c r="HZY56" s="192"/>
      <c r="HZZ56" s="192"/>
      <c r="IAA56" s="192"/>
      <c r="IAB56" s="192"/>
      <c r="IAC56" s="192"/>
      <c r="IAD56" s="192"/>
      <c r="IAE56" s="192"/>
      <c r="IAF56" s="192"/>
      <c r="IAG56" s="192"/>
      <c r="IAH56" s="192"/>
      <c r="IAI56" s="192"/>
      <c r="IAJ56" s="192"/>
      <c r="IAK56" s="192"/>
      <c r="IAL56" s="192"/>
      <c r="IAM56" s="192"/>
      <c r="IAN56" s="192"/>
      <c r="IAO56" s="192"/>
      <c r="IAP56" s="192"/>
      <c r="IAQ56" s="192"/>
      <c r="IAR56" s="192"/>
      <c r="IAS56" s="192"/>
      <c r="IAT56" s="192"/>
      <c r="IAU56" s="192"/>
      <c r="IAV56" s="192"/>
      <c r="IAW56" s="192"/>
      <c r="IAX56" s="192"/>
      <c r="IAY56" s="192"/>
      <c r="IAZ56" s="192"/>
      <c r="IBA56" s="192"/>
      <c r="IBB56" s="192"/>
      <c r="IBC56" s="192"/>
      <c r="IBD56" s="192"/>
      <c r="IBE56" s="192"/>
      <c r="IBF56" s="192"/>
      <c r="IBG56" s="192"/>
      <c r="IBH56" s="192"/>
      <c r="IBI56" s="192"/>
      <c r="IBJ56" s="192"/>
      <c r="IBK56" s="192"/>
      <c r="IBL56" s="192"/>
      <c r="IBM56" s="192"/>
      <c r="IBN56" s="192"/>
      <c r="IBO56" s="192"/>
      <c r="IBP56" s="192"/>
      <c r="IBQ56" s="192"/>
      <c r="IBR56" s="192"/>
      <c r="IBS56" s="192"/>
      <c r="IBT56" s="192"/>
      <c r="IBU56" s="192"/>
      <c r="IBV56" s="192"/>
      <c r="IBW56" s="192"/>
      <c r="IBX56" s="192"/>
      <c r="IBY56" s="192"/>
      <c r="IBZ56" s="192"/>
      <c r="ICA56" s="192"/>
      <c r="ICB56" s="192"/>
      <c r="ICC56" s="192"/>
      <c r="ICD56" s="192"/>
      <c r="ICE56" s="192"/>
      <c r="ICF56" s="192"/>
      <c r="ICG56" s="192"/>
      <c r="ICH56" s="192"/>
      <c r="ICI56" s="192"/>
      <c r="ICJ56" s="192"/>
      <c r="ICK56" s="192"/>
      <c r="ICL56" s="192"/>
      <c r="ICM56" s="192"/>
      <c r="ICN56" s="192"/>
      <c r="ICO56" s="192"/>
      <c r="ICP56" s="192"/>
      <c r="ICQ56" s="192"/>
      <c r="ICR56" s="192"/>
      <c r="ICS56" s="192"/>
      <c r="ICT56" s="192"/>
      <c r="ICU56" s="192"/>
      <c r="ICV56" s="192"/>
      <c r="ICW56" s="192"/>
      <c r="ICX56" s="192"/>
      <c r="ICY56" s="192"/>
      <c r="ICZ56" s="192"/>
      <c r="IDA56" s="192"/>
      <c r="IDB56" s="192"/>
      <c r="IDC56" s="192"/>
      <c r="IDD56" s="192"/>
      <c r="IDE56" s="192"/>
      <c r="IDF56" s="192"/>
      <c r="IDG56" s="192"/>
      <c r="IDH56" s="192"/>
      <c r="IDI56" s="192"/>
      <c r="IDJ56" s="192"/>
      <c r="IDK56" s="192"/>
      <c r="IDL56" s="192"/>
      <c r="IDM56" s="192"/>
      <c r="IDN56" s="192"/>
      <c r="IDO56" s="192"/>
      <c r="IDP56" s="192"/>
      <c r="IDQ56" s="192"/>
      <c r="IDR56" s="192"/>
      <c r="IDS56" s="192"/>
      <c r="IDT56" s="192"/>
      <c r="IDU56" s="192"/>
      <c r="IDV56" s="192"/>
      <c r="IDW56" s="192"/>
      <c r="IDX56" s="192"/>
      <c r="IDY56" s="192"/>
      <c r="IDZ56" s="192"/>
      <c r="IEA56" s="192"/>
      <c r="IEB56" s="192"/>
      <c r="IEC56" s="192"/>
      <c r="IED56" s="192"/>
      <c r="IEE56" s="192"/>
      <c r="IEF56" s="192"/>
      <c r="IEG56" s="192"/>
      <c r="IEH56" s="192"/>
      <c r="IEI56" s="192"/>
      <c r="IEJ56" s="192"/>
      <c r="IEK56" s="192"/>
      <c r="IEL56" s="192"/>
      <c r="IEM56" s="192"/>
      <c r="IEN56" s="192"/>
      <c r="IEO56" s="192"/>
      <c r="IEP56" s="192"/>
      <c r="IEQ56" s="192"/>
      <c r="IER56" s="192"/>
      <c r="IES56" s="192"/>
      <c r="IET56" s="192"/>
      <c r="IEU56" s="192"/>
      <c r="IEV56" s="192"/>
      <c r="IEW56" s="192"/>
      <c r="IEX56" s="192"/>
      <c r="IEY56" s="192"/>
      <c r="IEZ56" s="192"/>
      <c r="IFA56" s="192"/>
      <c r="IFB56" s="192"/>
      <c r="IFC56" s="192"/>
      <c r="IFD56" s="192"/>
      <c r="IFE56" s="192"/>
      <c r="IFF56" s="192"/>
      <c r="IFG56" s="192"/>
      <c r="IFH56" s="192"/>
      <c r="IFI56" s="192"/>
      <c r="IFJ56" s="192"/>
      <c r="IFK56" s="192"/>
      <c r="IFL56" s="192"/>
      <c r="IFM56" s="192"/>
      <c r="IFN56" s="192"/>
      <c r="IFO56" s="192"/>
      <c r="IFP56" s="192"/>
      <c r="IFQ56" s="192"/>
      <c r="IFR56" s="192"/>
      <c r="IFS56" s="192"/>
      <c r="IFT56" s="192"/>
      <c r="IFU56" s="192"/>
      <c r="IFV56" s="192"/>
      <c r="IFW56" s="192"/>
      <c r="IFX56" s="192"/>
      <c r="IFY56" s="192"/>
      <c r="IFZ56" s="192"/>
      <c r="IGA56" s="192"/>
      <c r="IGB56" s="192"/>
      <c r="IGC56" s="192"/>
      <c r="IGD56" s="192"/>
      <c r="IGE56" s="192"/>
      <c r="IGF56" s="192"/>
      <c r="IGG56" s="192"/>
      <c r="IGH56" s="192"/>
      <c r="IGI56" s="192"/>
      <c r="IGJ56" s="192"/>
      <c r="IGK56" s="192"/>
      <c r="IGL56" s="192"/>
      <c r="IGM56" s="192"/>
      <c r="IGN56" s="192"/>
      <c r="IGO56" s="192"/>
      <c r="IGP56" s="192"/>
      <c r="IGQ56" s="192"/>
      <c r="IGR56" s="192"/>
      <c r="IGS56" s="192"/>
      <c r="IGT56" s="192"/>
      <c r="IGU56" s="192"/>
      <c r="IGV56" s="192"/>
      <c r="IGW56" s="192"/>
      <c r="IGX56" s="192"/>
      <c r="IGY56" s="192"/>
      <c r="IGZ56" s="192"/>
      <c r="IHA56" s="192"/>
      <c r="IHB56" s="192"/>
      <c r="IHC56" s="192"/>
      <c r="IHD56" s="192"/>
      <c r="IHE56" s="192"/>
      <c r="IHF56" s="192"/>
      <c r="IHG56" s="192"/>
      <c r="IHH56" s="192"/>
      <c r="IHI56" s="192"/>
      <c r="IHJ56" s="192"/>
      <c r="IHK56" s="192"/>
      <c r="IHL56" s="192"/>
      <c r="IHM56" s="192"/>
      <c r="IHN56" s="192"/>
      <c r="IHO56" s="192"/>
      <c r="IHP56" s="192"/>
      <c r="IHQ56" s="192"/>
      <c r="IHR56" s="192"/>
      <c r="IHS56" s="192"/>
      <c r="IHT56" s="192"/>
      <c r="IHU56" s="192"/>
      <c r="IHV56" s="192"/>
      <c r="IHW56" s="192"/>
      <c r="IHX56" s="192"/>
      <c r="IHY56" s="192"/>
      <c r="IHZ56" s="192"/>
      <c r="IIA56" s="192"/>
      <c r="IIB56" s="192"/>
      <c r="IIC56" s="192"/>
      <c r="IID56" s="192"/>
      <c r="IIE56" s="192"/>
      <c r="IIF56" s="192"/>
      <c r="IIG56" s="192"/>
      <c r="IIH56" s="192"/>
      <c r="III56" s="192"/>
      <c r="IIJ56" s="192"/>
      <c r="IIK56" s="192"/>
      <c r="IIL56" s="192"/>
      <c r="IIM56" s="192"/>
      <c r="IIN56" s="192"/>
      <c r="IIO56" s="192"/>
      <c r="IIP56" s="192"/>
      <c r="IIQ56" s="192"/>
      <c r="IIR56" s="192"/>
      <c r="IIS56" s="192"/>
      <c r="IIT56" s="192"/>
      <c r="IIU56" s="192"/>
      <c r="IIV56" s="192"/>
      <c r="IIW56" s="192"/>
      <c r="IIX56" s="192"/>
      <c r="IIY56" s="192"/>
      <c r="IIZ56" s="192"/>
      <c r="IJA56" s="192"/>
      <c r="IJB56" s="192"/>
      <c r="IJC56" s="192"/>
      <c r="IJD56" s="192"/>
      <c r="IJE56" s="192"/>
      <c r="IJF56" s="192"/>
      <c r="IJG56" s="192"/>
      <c r="IJH56" s="192"/>
      <c r="IJI56" s="192"/>
      <c r="IJJ56" s="192"/>
      <c r="IJK56" s="192"/>
      <c r="IJL56" s="192"/>
      <c r="IJM56" s="192"/>
      <c r="IJN56" s="192"/>
      <c r="IJO56" s="192"/>
      <c r="IJP56" s="192"/>
      <c r="IJQ56" s="192"/>
      <c r="IJR56" s="192"/>
      <c r="IJS56" s="192"/>
      <c r="IJT56" s="192"/>
      <c r="IJU56" s="192"/>
      <c r="IJV56" s="192"/>
      <c r="IJW56" s="192"/>
      <c r="IJX56" s="192"/>
      <c r="IJY56" s="192"/>
      <c r="IJZ56" s="192"/>
      <c r="IKA56" s="192"/>
      <c r="IKB56" s="192"/>
      <c r="IKC56" s="192"/>
      <c r="IKD56" s="192"/>
      <c r="IKE56" s="192"/>
      <c r="IKF56" s="192"/>
      <c r="IKG56" s="192"/>
      <c r="IKH56" s="192"/>
      <c r="IKI56" s="192"/>
      <c r="IKJ56" s="192"/>
      <c r="IKK56" s="192"/>
      <c r="IKL56" s="192"/>
      <c r="IKM56" s="192"/>
      <c r="IKN56" s="192"/>
      <c r="IKO56" s="192"/>
      <c r="IKP56" s="192"/>
      <c r="IKQ56" s="192"/>
      <c r="IKR56" s="192"/>
      <c r="IKS56" s="192"/>
      <c r="IKT56" s="192"/>
      <c r="IKU56" s="192"/>
      <c r="IKV56" s="192"/>
      <c r="IKW56" s="192"/>
      <c r="IKX56" s="192"/>
      <c r="IKY56" s="192"/>
      <c r="IKZ56" s="192"/>
      <c r="ILA56" s="192"/>
      <c r="ILB56" s="192"/>
      <c r="ILC56" s="192"/>
      <c r="ILD56" s="192"/>
      <c r="ILE56" s="192"/>
      <c r="ILF56" s="192"/>
      <c r="ILG56" s="192"/>
      <c r="ILH56" s="192"/>
      <c r="ILI56" s="192"/>
      <c r="ILJ56" s="192"/>
      <c r="ILK56" s="192"/>
      <c r="ILL56" s="192"/>
      <c r="ILM56" s="192"/>
      <c r="ILN56" s="192"/>
      <c r="ILO56" s="192"/>
      <c r="ILP56" s="192"/>
      <c r="ILQ56" s="192"/>
      <c r="ILR56" s="192"/>
      <c r="ILS56" s="192"/>
      <c r="ILT56" s="192"/>
      <c r="ILU56" s="192"/>
      <c r="ILV56" s="192"/>
      <c r="ILW56" s="192"/>
      <c r="ILX56" s="192"/>
      <c r="ILY56" s="192"/>
      <c r="ILZ56" s="192"/>
      <c r="IMA56" s="192"/>
      <c r="IMB56" s="192"/>
      <c r="IMC56" s="192"/>
      <c r="IMD56" s="192"/>
      <c r="IME56" s="192"/>
      <c r="IMF56" s="192"/>
      <c r="IMG56" s="192"/>
      <c r="IMH56" s="192"/>
      <c r="IMI56" s="192"/>
      <c r="IMJ56" s="192"/>
      <c r="IMK56" s="192"/>
      <c r="IML56" s="192"/>
      <c r="IMM56" s="192"/>
      <c r="IMN56" s="192"/>
      <c r="IMO56" s="192"/>
      <c r="IMP56" s="192"/>
      <c r="IMQ56" s="192"/>
      <c r="IMR56" s="192"/>
      <c r="IMS56" s="192"/>
      <c r="IMT56" s="192"/>
      <c r="IMU56" s="192"/>
      <c r="IMV56" s="192"/>
      <c r="IMW56" s="192"/>
      <c r="IMX56" s="192"/>
      <c r="IMY56" s="192"/>
      <c r="IMZ56" s="192"/>
      <c r="INA56" s="192"/>
      <c r="INB56" s="192"/>
      <c r="INC56" s="192"/>
      <c r="IND56" s="192"/>
      <c r="INE56" s="192"/>
      <c r="INF56" s="192"/>
      <c r="ING56" s="192"/>
      <c r="INH56" s="192"/>
      <c r="INI56" s="192"/>
      <c r="INJ56" s="192"/>
      <c r="INK56" s="192"/>
      <c r="INL56" s="192"/>
      <c r="INM56" s="192"/>
      <c r="INN56" s="192"/>
      <c r="INO56" s="192"/>
      <c r="INP56" s="192"/>
      <c r="INQ56" s="192"/>
      <c r="INR56" s="192"/>
      <c r="INS56" s="192"/>
      <c r="INT56" s="192"/>
      <c r="INU56" s="192"/>
      <c r="INV56" s="192"/>
      <c r="INW56" s="192"/>
      <c r="INX56" s="192"/>
      <c r="INY56" s="192"/>
      <c r="INZ56" s="192"/>
      <c r="IOA56" s="192"/>
      <c r="IOB56" s="192"/>
      <c r="IOC56" s="192"/>
      <c r="IOD56" s="192"/>
      <c r="IOE56" s="192"/>
      <c r="IOF56" s="192"/>
      <c r="IOG56" s="192"/>
      <c r="IOH56" s="192"/>
      <c r="IOI56" s="192"/>
      <c r="IOJ56" s="192"/>
      <c r="IOK56" s="192"/>
      <c r="IOL56" s="192"/>
      <c r="IOM56" s="192"/>
      <c r="ION56" s="192"/>
      <c r="IOO56" s="192"/>
      <c r="IOP56" s="192"/>
      <c r="IOQ56" s="192"/>
      <c r="IOR56" s="192"/>
      <c r="IOS56" s="192"/>
      <c r="IOT56" s="192"/>
      <c r="IOU56" s="192"/>
      <c r="IOV56" s="192"/>
      <c r="IOW56" s="192"/>
      <c r="IOX56" s="192"/>
      <c r="IOY56" s="192"/>
      <c r="IOZ56" s="192"/>
      <c r="IPA56" s="192"/>
      <c r="IPB56" s="192"/>
      <c r="IPC56" s="192"/>
      <c r="IPD56" s="192"/>
      <c r="IPE56" s="192"/>
      <c r="IPF56" s="192"/>
      <c r="IPG56" s="192"/>
      <c r="IPH56" s="192"/>
      <c r="IPI56" s="192"/>
      <c r="IPJ56" s="192"/>
      <c r="IPK56" s="192"/>
      <c r="IPL56" s="192"/>
      <c r="IPM56" s="192"/>
      <c r="IPN56" s="192"/>
      <c r="IPO56" s="192"/>
      <c r="IPP56" s="192"/>
      <c r="IPQ56" s="192"/>
      <c r="IPR56" s="192"/>
      <c r="IPS56" s="192"/>
      <c r="IPT56" s="192"/>
      <c r="IPU56" s="192"/>
      <c r="IPV56" s="192"/>
      <c r="IPW56" s="192"/>
      <c r="IPX56" s="192"/>
      <c r="IPY56" s="192"/>
      <c r="IPZ56" s="192"/>
      <c r="IQA56" s="192"/>
      <c r="IQB56" s="192"/>
      <c r="IQC56" s="192"/>
      <c r="IQD56" s="192"/>
      <c r="IQE56" s="192"/>
      <c r="IQF56" s="192"/>
      <c r="IQG56" s="192"/>
      <c r="IQH56" s="192"/>
      <c r="IQI56" s="192"/>
      <c r="IQJ56" s="192"/>
      <c r="IQK56" s="192"/>
      <c r="IQL56" s="192"/>
      <c r="IQM56" s="192"/>
      <c r="IQN56" s="192"/>
      <c r="IQO56" s="192"/>
      <c r="IQP56" s="192"/>
      <c r="IQQ56" s="192"/>
      <c r="IQR56" s="192"/>
      <c r="IQS56" s="192"/>
      <c r="IQT56" s="192"/>
      <c r="IQU56" s="192"/>
      <c r="IQV56" s="192"/>
      <c r="IQW56" s="192"/>
      <c r="IQX56" s="192"/>
      <c r="IQY56" s="192"/>
      <c r="IQZ56" s="192"/>
      <c r="IRA56" s="192"/>
      <c r="IRB56" s="192"/>
      <c r="IRC56" s="192"/>
      <c r="IRD56" s="192"/>
      <c r="IRE56" s="192"/>
      <c r="IRF56" s="192"/>
      <c r="IRG56" s="192"/>
      <c r="IRH56" s="192"/>
      <c r="IRI56" s="192"/>
      <c r="IRJ56" s="192"/>
      <c r="IRK56" s="192"/>
      <c r="IRL56" s="192"/>
      <c r="IRM56" s="192"/>
      <c r="IRN56" s="192"/>
      <c r="IRO56" s="192"/>
      <c r="IRP56" s="192"/>
      <c r="IRQ56" s="192"/>
      <c r="IRR56" s="192"/>
      <c r="IRS56" s="192"/>
      <c r="IRT56" s="192"/>
      <c r="IRU56" s="192"/>
      <c r="IRV56" s="192"/>
      <c r="IRW56" s="192"/>
      <c r="IRX56" s="192"/>
      <c r="IRY56" s="192"/>
      <c r="IRZ56" s="192"/>
      <c r="ISA56" s="192"/>
      <c r="ISB56" s="192"/>
      <c r="ISC56" s="192"/>
      <c r="ISD56" s="192"/>
      <c r="ISE56" s="192"/>
      <c r="ISF56" s="192"/>
      <c r="ISG56" s="192"/>
      <c r="ISH56" s="192"/>
      <c r="ISI56" s="192"/>
      <c r="ISJ56" s="192"/>
      <c r="ISK56" s="192"/>
      <c r="ISL56" s="192"/>
      <c r="ISM56" s="192"/>
      <c r="ISN56" s="192"/>
      <c r="ISO56" s="192"/>
      <c r="ISP56" s="192"/>
      <c r="ISQ56" s="192"/>
      <c r="ISR56" s="192"/>
      <c r="ISS56" s="192"/>
      <c r="IST56" s="192"/>
      <c r="ISU56" s="192"/>
      <c r="ISV56" s="192"/>
      <c r="ISW56" s="192"/>
      <c r="ISX56" s="192"/>
      <c r="ISY56" s="192"/>
      <c r="ISZ56" s="192"/>
      <c r="ITA56" s="192"/>
      <c r="ITB56" s="192"/>
      <c r="ITC56" s="192"/>
      <c r="ITD56" s="192"/>
      <c r="ITE56" s="192"/>
      <c r="ITF56" s="192"/>
      <c r="ITG56" s="192"/>
      <c r="ITH56" s="192"/>
      <c r="ITI56" s="192"/>
      <c r="ITJ56" s="192"/>
      <c r="ITK56" s="192"/>
      <c r="ITL56" s="192"/>
      <c r="ITM56" s="192"/>
      <c r="ITN56" s="192"/>
      <c r="ITO56" s="192"/>
      <c r="ITP56" s="192"/>
      <c r="ITQ56" s="192"/>
      <c r="ITR56" s="192"/>
      <c r="ITS56" s="192"/>
      <c r="ITT56" s="192"/>
      <c r="ITU56" s="192"/>
      <c r="ITV56" s="192"/>
      <c r="ITW56" s="192"/>
      <c r="ITX56" s="192"/>
      <c r="ITY56" s="192"/>
      <c r="ITZ56" s="192"/>
      <c r="IUA56" s="192"/>
      <c r="IUB56" s="192"/>
      <c r="IUC56" s="192"/>
      <c r="IUD56" s="192"/>
      <c r="IUE56" s="192"/>
      <c r="IUF56" s="192"/>
      <c r="IUG56" s="192"/>
      <c r="IUH56" s="192"/>
      <c r="IUI56" s="192"/>
      <c r="IUJ56" s="192"/>
      <c r="IUK56" s="192"/>
      <c r="IUL56" s="192"/>
      <c r="IUM56" s="192"/>
      <c r="IUN56" s="192"/>
      <c r="IUO56" s="192"/>
      <c r="IUP56" s="192"/>
      <c r="IUQ56" s="192"/>
      <c r="IUR56" s="192"/>
      <c r="IUS56" s="192"/>
      <c r="IUT56" s="192"/>
      <c r="IUU56" s="192"/>
      <c r="IUV56" s="192"/>
      <c r="IUW56" s="192"/>
      <c r="IUX56" s="192"/>
      <c r="IUY56" s="192"/>
      <c r="IUZ56" s="192"/>
      <c r="IVA56" s="192"/>
      <c r="IVB56" s="192"/>
      <c r="IVC56" s="192"/>
      <c r="IVD56" s="192"/>
      <c r="IVE56" s="192"/>
      <c r="IVF56" s="192"/>
      <c r="IVG56" s="192"/>
      <c r="IVH56" s="192"/>
      <c r="IVI56" s="192"/>
      <c r="IVJ56" s="192"/>
      <c r="IVK56" s="192"/>
      <c r="IVL56" s="192"/>
      <c r="IVM56" s="192"/>
      <c r="IVN56" s="192"/>
      <c r="IVO56" s="192"/>
      <c r="IVP56" s="192"/>
      <c r="IVQ56" s="192"/>
      <c r="IVR56" s="192"/>
      <c r="IVS56" s="192"/>
      <c r="IVT56" s="192"/>
      <c r="IVU56" s="192"/>
      <c r="IVV56" s="192"/>
      <c r="IVW56" s="192"/>
      <c r="IVX56" s="192"/>
      <c r="IVY56" s="192"/>
      <c r="IVZ56" s="192"/>
      <c r="IWA56" s="192"/>
      <c r="IWB56" s="192"/>
      <c r="IWC56" s="192"/>
      <c r="IWD56" s="192"/>
      <c r="IWE56" s="192"/>
      <c r="IWF56" s="192"/>
      <c r="IWG56" s="192"/>
      <c r="IWH56" s="192"/>
      <c r="IWI56" s="192"/>
      <c r="IWJ56" s="192"/>
      <c r="IWK56" s="192"/>
      <c r="IWL56" s="192"/>
      <c r="IWM56" s="192"/>
      <c r="IWN56" s="192"/>
      <c r="IWO56" s="192"/>
      <c r="IWP56" s="192"/>
      <c r="IWQ56" s="192"/>
      <c r="IWR56" s="192"/>
      <c r="IWS56" s="192"/>
      <c r="IWT56" s="192"/>
      <c r="IWU56" s="192"/>
      <c r="IWV56" s="192"/>
      <c r="IWW56" s="192"/>
      <c r="IWX56" s="192"/>
      <c r="IWY56" s="192"/>
      <c r="IWZ56" s="192"/>
      <c r="IXA56" s="192"/>
      <c r="IXB56" s="192"/>
      <c r="IXC56" s="192"/>
      <c r="IXD56" s="192"/>
      <c r="IXE56" s="192"/>
      <c r="IXF56" s="192"/>
      <c r="IXG56" s="192"/>
      <c r="IXH56" s="192"/>
      <c r="IXI56" s="192"/>
      <c r="IXJ56" s="192"/>
      <c r="IXK56" s="192"/>
      <c r="IXL56" s="192"/>
      <c r="IXM56" s="192"/>
      <c r="IXN56" s="192"/>
      <c r="IXO56" s="192"/>
      <c r="IXP56" s="192"/>
      <c r="IXQ56" s="192"/>
      <c r="IXR56" s="192"/>
      <c r="IXS56" s="192"/>
      <c r="IXT56" s="192"/>
      <c r="IXU56" s="192"/>
      <c r="IXV56" s="192"/>
      <c r="IXW56" s="192"/>
      <c r="IXX56" s="192"/>
      <c r="IXY56" s="192"/>
      <c r="IXZ56" s="192"/>
      <c r="IYA56" s="192"/>
      <c r="IYB56" s="192"/>
      <c r="IYC56" s="192"/>
      <c r="IYD56" s="192"/>
      <c r="IYE56" s="192"/>
      <c r="IYF56" s="192"/>
      <c r="IYG56" s="192"/>
      <c r="IYH56" s="192"/>
      <c r="IYI56" s="192"/>
      <c r="IYJ56" s="192"/>
      <c r="IYK56" s="192"/>
      <c r="IYL56" s="192"/>
      <c r="IYM56" s="192"/>
      <c r="IYN56" s="192"/>
      <c r="IYO56" s="192"/>
      <c r="IYP56" s="192"/>
      <c r="IYQ56" s="192"/>
      <c r="IYR56" s="192"/>
      <c r="IYS56" s="192"/>
      <c r="IYT56" s="192"/>
      <c r="IYU56" s="192"/>
      <c r="IYV56" s="192"/>
      <c r="IYW56" s="192"/>
      <c r="IYX56" s="192"/>
      <c r="IYY56" s="192"/>
      <c r="IYZ56" s="192"/>
      <c r="IZA56" s="192"/>
      <c r="IZB56" s="192"/>
      <c r="IZC56" s="192"/>
      <c r="IZD56" s="192"/>
      <c r="IZE56" s="192"/>
      <c r="IZF56" s="192"/>
      <c r="IZG56" s="192"/>
      <c r="IZH56" s="192"/>
      <c r="IZI56" s="192"/>
      <c r="IZJ56" s="192"/>
      <c r="IZK56" s="192"/>
      <c r="IZL56" s="192"/>
      <c r="IZM56" s="192"/>
      <c r="IZN56" s="192"/>
      <c r="IZO56" s="192"/>
      <c r="IZP56" s="192"/>
      <c r="IZQ56" s="192"/>
      <c r="IZR56" s="192"/>
      <c r="IZS56" s="192"/>
      <c r="IZT56" s="192"/>
      <c r="IZU56" s="192"/>
      <c r="IZV56" s="192"/>
      <c r="IZW56" s="192"/>
      <c r="IZX56" s="192"/>
      <c r="IZY56" s="192"/>
      <c r="IZZ56" s="192"/>
      <c r="JAA56" s="192"/>
      <c r="JAB56" s="192"/>
      <c r="JAC56" s="192"/>
      <c r="JAD56" s="192"/>
      <c r="JAE56" s="192"/>
      <c r="JAF56" s="192"/>
      <c r="JAG56" s="192"/>
      <c r="JAH56" s="192"/>
      <c r="JAI56" s="192"/>
      <c r="JAJ56" s="192"/>
      <c r="JAK56" s="192"/>
      <c r="JAL56" s="192"/>
      <c r="JAM56" s="192"/>
      <c r="JAN56" s="192"/>
      <c r="JAO56" s="192"/>
      <c r="JAP56" s="192"/>
      <c r="JAQ56" s="192"/>
      <c r="JAR56" s="192"/>
      <c r="JAS56" s="192"/>
      <c r="JAT56" s="192"/>
      <c r="JAU56" s="192"/>
      <c r="JAV56" s="192"/>
      <c r="JAW56" s="192"/>
      <c r="JAX56" s="192"/>
      <c r="JAY56" s="192"/>
      <c r="JAZ56" s="192"/>
      <c r="JBA56" s="192"/>
      <c r="JBB56" s="192"/>
      <c r="JBC56" s="192"/>
      <c r="JBD56" s="192"/>
      <c r="JBE56" s="192"/>
      <c r="JBF56" s="192"/>
      <c r="JBG56" s="192"/>
      <c r="JBH56" s="192"/>
      <c r="JBI56" s="192"/>
      <c r="JBJ56" s="192"/>
      <c r="JBK56" s="192"/>
      <c r="JBL56" s="192"/>
      <c r="JBM56" s="192"/>
      <c r="JBN56" s="192"/>
      <c r="JBO56" s="192"/>
      <c r="JBP56" s="192"/>
      <c r="JBQ56" s="192"/>
      <c r="JBR56" s="192"/>
      <c r="JBS56" s="192"/>
      <c r="JBT56" s="192"/>
      <c r="JBU56" s="192"/>
      <c r="JBV56" s="192"/>
      <c r="JBW56" s="192"/>
      <c r="JBX56" s="192"/>
      <c r="JBY56" s="192"/>
      <c r="JBZ56" s="192"/>
      <c r="JCA56" s="192"/>
      <c r="JCB56" s="192"/>
      <c r="JCC56" s="192"/>
      <c r="JCD56" s="192"/>
      <c r="JCE56" s="192"/>
      <c r="JCF56" s="192"/>
      <c r="JCG56" s="192"/>
      <c r="JCH56" s="192"/>
      <c r="JCI56" s="192"/>
      <c r="JCJ56" s="192"/>
      <c r="JCK56" s="192"/>
      <c r="JCL56" s="192"/>
      <c r="JCM56" s="192"/>
      <c r="JCN56" s="192"/>
      <c r="JCO56" s="192"/>
      <c r="JCP56" s="192"/>
      <c r="JCQ56" s="192"/>
      <c r="JCR56" s="192"/>
      <c r="JCS56" s="192"/>
      <c r="JCT56" s="192"/>
      <c r="JCU56" s="192"/>
      <c r="JCV56" s="192"/>
      <c r="JCW56" s="192"/>
      <c r="JCX56" s="192"/>
      <c r="JCY56" s="192"/>
      <c r="JCZ56" s="192"/>
      <c r="JDA56" s="192"/>
      <c r="JDB56" s="192"/>
      <c r="JDC56" s="192"/>
      <c r="JDD56" s="192"/>
      <c r="JDE56" s="192"/>
      <c r="JDF56" s="192"/>
      <c r="JDG56" s="192"/>
      <c r="JDH56" s="192"/>
      <c r="JDI56" s="192"/>
      <c r="JDJ56" s="192"/>
      <c r="JDK56" s="192"/>
      <c r="JDL56" s="192"/>
      <c r="JDM56" s="192"/>
      <c r="JDN56" s="192"/>
      <c r="JDO56" s="192"/>
      <c r="JDP56" s="192"/>
      <c r="JDQ56" s="192"/>
      <c r="JDR56" s="192"/>
      <c r="JDS56" s="192"/>
      <c r="JDT56" s="192"/>
      <c r="JDU56" s="192"/>
      <c r="JDV56" s="192"/>
      <c r="JDW56" s="192"/>
      <c r="JDX56" s="192"/>
      <c r="JDY56" s="192"/>
      <c r="JDZ56" s="192"/>
      <c r="JEA56" s="192"/>
      <c r="JEB56" s="192"/>
      <c r="JEC56" s="192"/>
      <c r="JED56" s="192"/>
      <c r="JEE56" s="192"/>
      <c r="JEF56" s="192"/>
      <c r="JEG56" s="192"/>
      <c r="JEH56" s="192"/>
      <c r="JEI56" s="192"/>
      <c r="JEJ56" s="192"/>
      <c r="JEK56" s="192"/>
      <c r="JEL56" s="192"/>
      <c r="JEM56" s="192"/>
      <c r="JEN56" s="192"/>
      <c r="JEO56" s="192"/>
      <c r="JEP56" s="192"/>
      <c r="JEQ56" s="192"/>
      <c r="JER56" s="192"/>
      <c r="JES56" s="192"/>
      <c r="JET56" s="192"/>
      <c r="JEU56" s="192"/>
      <c r="JEV56" s="192"/>
      <c r="JEW56" s="192"/>
      <c r="JEX56" s="192"/>
      <c r="JEY56" s="192"/>
      <c r="JEZ56" s="192"/>
      <c r="JFA56" s="192"/>
      <c r="JFB56" s="192"/>
      <c r="JFC56" s="192"/>
      <c r="JFD56" s="192"/>
      <c r="JFE56" s="192"/>
      <c r="JFF56" s="192"/>
      <c r="JFG56" s="192"/>
      <c r="JFH56" s="192"/>
      <c r="JFI56" s="192"/>
      <c r="JFJ56" s="192"/>
      <c r="JFK56" s="192"/>
      <c r="JFL56" s="192"/>
      <c r="JFM56" s="192"/>
      <c r="JFN56" s="192"/>
      <c r="JFO56" s="192"/>
      <c r="JFP56" s="192"/>
      <c r="JFQ56" s="192"/>
      <c r="JFR56" s="192"/>
      <c r="JFS56" s="192"/>
      <c r="JFT56" s="192"/>
      <c r="JFU56" s="192"/>
      <c r="JFV56" s="192"/>
      <c r="JFW56" s="192"/>
      <c r="JFX56" s="192"/>
      <c r="JFY56" s="192"/>
      <c r="JFZ56" s="192"/>
      <c r="JGA56" s="192"/>
      <c r="JGB56" s="192"/>
      <c r="JGC56" s="192"/>
      <c r="JGD56" s="192"/>
      <c r="JGE56" s="192"/>
      <c r="JGF56" s="192"/>
      <c r="JGG56" s="192"/>
      <c r="JGH56" s="192"/>
      <c r="JGI56" s="192"/>
      <c r="JGJ56" s="192"/>
      <c r="JGK56" s="192"/>
      <c r="JGL56" s="192"/>
      <c r="JGM56" s="192"/>
      <c r="JGN56" s="192"/>
      <c r="JGO56" s="192"/>
      <c r="JGP56" s="192"/>
      <c r="JGQ56" s="192"/>
      <c r="JGR56" s="192"/>
      <c r="JGS56" s="192"/>
      <c r="JGT56" s="192"/>
      <c r="JGU56" s="192"/>
      <c r="JGV56" s="192"/>
      <c r="JGW56" s="192"/>
      <c r="JGX56" s="192"/>
      <c r="JGY56" s="192"/>
      <c r="JGZ56" s="192"/>
      <c r="JHA56" s="192"/>
      <c r="JHB56" s="192"/>
      <c r="JHC56" s="192"/>
      <c r="JHD56" s="192"/>
      <c r="JHE56" s="192"/>
      <c r="JHF56" s="192"/>
      <c r="JHG56" s="192"/>
      <c r="JHH56" s="192"/>
      <c r="JHI56" s="192"/>
      <c r="JHJ56" s="192"/>
      <c r="JHK56" s="192"/>
      <c r="JHL56" s="192"/>
      <c r="JHM56" s="192"/>
      <c r="JHN56" s="192"/>
      <c r="JHO56" s="192"/>
      <c r="JHP56" s="192"/>
      <c r="JHQ56" s="192"/>
      <c r="JHR56" s="192"/>
      <c r="JHS56" s="192"/>
      <c r="JHT56" s="192"/>
      <c r="JHU56" s="192"/>
      <c r="JHV56" s="192"/>
      <c r="JHW56" s="192"/>
      <c r="JHX56" s="192"/>
      <c r="JHY56" s="192"/>
      <c r="JHZ56" s="192"/>
      <c r="JIA56" s="192"/>
      <c r="JIB56" s="192"/>
      <c r="JIC56" s="192"/>
      <c r="JID56" s="192"/>
      <c r="JIE56" s="192"/>
      <c r="JIF56" s="192"/>
      <c r="JIG56" s="192"/>
      <c r="JIH56" s="192"/>
      <c r="JII56" s="192"/>
      <c r="JIJ56" s="192"/>
      <c r="JIK56" s="192"/>
      <c r="JIL56" s="192"/>
      <c r="JIM56" s="192"/>
      <c r="JIN56" s="192"/>
      <c r="JIO56" s="192"/>
      <c r="JIP56" s="192"/>
      <c r="JIQ56" s="192"/>
      <c r="JIR56" s="192"/>
      <c r="JIS56" s="192"/>
      <c r="JIT56" s="192"/>
      <c r="JIU56" s="192"/>
      <c r="JIV56" s="192"/>
      <c r="JIW56" s="192"/>
      <c r="JIX56" s="192"/>
      <c r="JIY56" s="192"/>
      <c r="JIZ56" s="192"/>
      <c r="JJA56" s="192"/>
      <c r="JJB56" s="192"/>
      <c r="JJC56" s="192"/>
      <c r="JJD56" s="192"/>
      <c r="JJE56" s="192"/>
      <c r="JJF56" s="192"/>
      <c r="JJG56" s="192"/>
      <c r="JJH56" s="192"/>
      <c r="JJI56" s="192"/>
      <c r="JJJ56" s="192"/>
      <c r="JJK56" s="192"/>
      <c r="JJL56" s="192"/>
      <c r="JJM56" s="192"/>
      <c r="JJN56" s="192"/>
      <c r="JJO56" s="192"/>
      <c r="JJP56" s="192"/>
      <c r="JJQ56" s="192"/>
      <c r="JJR56" s="192"/>
      <c r="JJS56" s="192"/>
      <c r="JJT56" s="192"/>
      <c r="JJU56" s="192"/>
      <c r="JJV56" s="192"/>
      <c r="JJW56" s="192"/>
      <c r="JJX56" s="192"/>
      <c r="JJY56" s="192"/>
      <c r="JJZ56" s="192"/>
      <c r="JKA56" s="192"/>
      <c r="JKB56" s="192"/>
      <c r="JKC56" s="192"/>
      <c r="JKD56" s="192"/>
      <c r="JKE56" s="192"/>
      <c r="JKF56" s="192"/>
      <c r="JKG56" s="192"/>
      <c r="JKH56" s="192"/>
      <c r="JKI56" s="192"/>
      <c r="JKJ56" s="192"/>
      <c r="JKK56" s="192"/>
      <c r="JKL56" s="192"/>
      <c r="JKM56" s="192"/>
      <c r="JKN56" s="192"/>
      <c r="JKO56" s="192"/>
      <c r="JKP56" s="192"/>
      <c r="JKQ56" s="192"/>
      <c r="JKR56" s="192"/>
      <c r="JKS56" s="192"/>
      <c r="JKT56" s="192"/>
      <c r="JKU56" s="192"/>
      <c r="JKV56" s="192"/>
      <c r="JKW56" s="192"/>
      <c r="JKX56" s="192"/>
      <c r="JKY56" s="192"/>
      <c r="JKZ56" s="192"/>
      <c r="JLA56" s="192"/>
      <c r="JLB56" s="192"/>
      <c r="JLC56" s="192"/>
      <c r="JLD56" s="192"/>
      <c r="JLE56" s="192"/>
      <c r="JLF56" s="192"/>
      <c r="JLG56" s="192"/>
      <c r="JLH56" s="192"/>
      <c r="JLI56" s="192"/>
      <c r="JLJ56" s="192"/>
      <c r="JLK56" s="192"/>
      <c r="JLL56" s="192"/>
      <c r="JLM56" s="192"/>
      <c r="JLN56" s="192"/>
      <c r="JLO56" s="192"/>
      <c r="JLP56" s="192"/>
      <c r="JLQ56" s="192"/>
      <c r="JLR56" s="192"/>
      <c r="JLS56" s="192"/>
      <c r="JLT56" s="192"/>
      <c r="JLU56" s="192"/>
      <c r="JLV56" s="192"/>
      <c r="JLW56" s="192"/>
      <c r="JLX56" s="192"/>
      <c r="JLY56" s="192"/>
      <c r="JLZ56" s="192"/>
      <c r="JMA56" s="192"/>
      <c r="JMB56" s="192"/>
      <c r="JMC56" s="192"/>
      <c r="JMD56" s="192"/>
      <c r="JME56" s="192"/>
      <c r="JMF56" s="192"/>
      <c r="JMG56" s="192"/>
      <c r="JMH56" s="192"/>
      <c r="JMI56" s="192"/>
      <c r="JMJ56" s="192"/>
      <c r="JMK56" s="192"/>
      <c r="JML56" s="192"/>
      <c r="JMM56" s="192"/>
      <c r="JMN56" s="192"/>
      <c r="JMO56" s="192"/>
      <c r="JMP56" s="192"/>
      <c r="JMQ56" s="192"/>
      <c r="JMR56" s="192"/>
      <c r="JMS56" s="192"/>
      <c r="JMT56" s="192"/>
      <c r="JMU56" s="192"/>
      <c r="JMV56" s="192"/>
      <c r="JMW56" s="192"/>
      <c r="JMX56" s="192"/>
      <c r="JMY56" s="192"/>
      <c r="JMZ56" s="192"/>
      <c r="JNA56" s="192"/>
      <c r="JNB56" s="192"/>
      <c r="JNC56" s="192"/>
      <c r="JND56" s="192"/>
      <c r="JNE56" s="192"/>
      <c r="JNF56" s="192"/>
      <c r="JNG56" s="192"/>
      <c r="JNH56" s="192"/>
      <c r="JNI56" s="192"/>
      <c r="JNJ56" s="192"/>
      <c r="JNK56" s="192"/>
      <c r="JNL56" s="192"/>
      <c r="JNM56" s="192"/>
      <c r="JNN56" s="192"/>
      <c r="JNO56" s="192"/>
      <c r="JNP56" s="192"/>
      <c r="JNQ56" s="192"/>
      <c r="JNR56" s="192"/>
      <c r="JNS56" s="192"/>
      <c r="JNT56" s="192"/>
      <c r="JNU56" s="192"/>
      <c r="JNV56" s="192"/>
      <c r="JNW56" s="192"/>
      <c r="JNX56" s="192"/>
      <c r="JNY56" s="192"/>
      <c r="JNZ56" s="192"/>
      <c r="JOA56" s="192"/>
      <c r="JOB56" s="192"/>
      <c r="JOC56" s="192"/>
      <c r="JOD56" s="192"/>
      <c r="JOE56" s="192"/>
      <c r="JOF56" s="192"/>
      <c r="JOG56" s="192"/>
      <c r="JOH56" s="192"/>
      <c r="JOI56" s="192"/>
      <c r="JOJ56" s="192"/>
      <c r="JOK56" s="192"/>
      <c r="JOL56" s="192"/>
      <c r="JOM56" s="192"/>
      <c r="JON56" s="192"/>
      <c r="JOO56" s="192"/>
      <c r="JOP56" s="192"/>
      <c r="JOQ56" s="192"/>
      <c r="JOR56" s="192"/>
      <c r="JOS56" s="192"/>
      <c r="JOT56" s="192"/>
      <c r="JOU56" s="192"/>
      <c r="JOV56" s="192"/>
      <c r="JOW56" s="192"/>
      <c r="JOX56" s="192"/>
      <c r="JOY56" s="192"/>
      <c r="JOZ56" s="192"/>
      <c r="JPA56" s="192"/>
      <c r="JPB56" s="192"/>
      <c r="JPC56" s="192"/>
      <c r="JPD56" s="192"/>
      <c r="JPE56" s="192"/>
      <c r="JPF56" s="192"/>
      <c r="JPG56" s="192"/>
      <c r="JPH56" s="192"/>
      <c r="JPI56" s="192"/>
      <c r="JPJ56" s="192"/>
      <c r="JPK56" s="192"/>
      <c r="JPL56" s="192"/>
      <c r="JPM56" s="192"/>
      <c r="JPN56" s="192"/>
      <c r="JPO56" s="192"/>
      <c r="JPP56" s="192"/>
      <c r="JPQ56" s="192"/>
      <c r="JPR56" s="192"/>
      <c r="JPS56" s="192"/>
      <c r="JPT56" s="192"/>
      <c r="JPU56" s="192"/>
      <c r="JPV56" s="192"/>
      <c r="JPW56" s="192"/>
      <c r="JPX56" s="192"/>
      <c r="JPY56" s="192"/>
      <c r="JPZ56" s="192"/>
      <c r="JQA56" s="192"/>
      <c r="JQB56" s="192"/>
      <c r="JQC56" s="192"/>
      <c r="JQD56" s="192"/>
      <c r="JQE56" s="192"/>
      <c r="JQF56" s="192"/>
      <c r="JQG56" s="192"/>
      <c r="JQH56" s="192"/>
      <c r="JQI56" s="192"/>
      <c r="JQJ56" s="192"/>
      <c r="JQK56" s="192"/>
      <c r="JQL56" s="192"/>
      <c r="JQM56" s="192"/>
      <c r="JQN56" s="192"/>
      <c r="JQO56" s="192"/>
      <c r="JQP56" s="192"/>
      <c r="JQQ56" s="192"/>
      <c r="JQR56" s="192"/>
      <c r="JQS56" s="192"/>
      <c r="JQT56" s="192"/>
      <c r="JQU56" s="192"/>
      <c r="JQV56" s="192"/>
      <c r="JQW56" s="192"/>
      <c r="JQX56" s="192"/>
      <c r="JQY56" s="192"/>
      <c r="JQZ56" s="192"/>
      <c r="JRA56" s="192"/>
      <c r="JRB56" s="192"/>
      <c r="JRC56" s="192"/>
      <c r="JRD56" s="192"/>
      <c r="JRE56" s="192"/>
      <c r="JRF56" s="192"/>
      <c r="JRG56" s="192"/>
      <c r="JRH56" s="192"/>
      <c r="JRI56" s="192"/>
      <c r="JRJ56" s="192"/>
      <c r="JRK56" s="192"/>
      <c r="JRL56" s="192"/>
      <c r="JRM56" s="192"/>
      <c r="JRN56" s="192"/>
      <c r="JRO56" s="192"/>
      <c r="JRP56" s="192"/>
      <c r="JRQ56" s="192"/>
      <c r="JRR56" s="192"/>
      <c r="JRS56" s="192"/>
      <c r="JRT56" s="192"/>
      <c r="JRU56" s="192"/>
      <c r="JRV56" s="192"/>
      <c r="JRW56" s="192"/>
      <c r="JRX56" s="192"/>
      <c r="JRY56" s="192"/>
      <c r="JRZ56" s="192"/>
      <c r="JSA56" s="192"/>
      <c r="JSB56" s="192"/>
      <c r="JSC56" s="192"/>
      <c r="JSD56" s="192"/>
      <c r="JSE56" s="192"/>
      <c r="JSF56" s="192"/>
      <c r="JSG56" s="192"/>
      <c r="JSH56" s="192"/>
      <c r="JSI56" s="192"/>
      <c r="JSJ56" s="192"/>
      <c r="JSK56" s="192"/>
      <c r="JSL56" s="192"/>
      <c r="JSM56" s="192"/>
      <c r="JSN56" s="192"/>
      <c r="JSO56" s="192"/>
      <c r="JSP56" s="192"/>
      <c r="JSQ56" s="192"/>
      <c r="JSR56" s="192"/>
      <c r="JSS56" s="192"/>
      <c r="JST56" s="192"/>
      <c r="JSU56" s="192"/>
      <c r="JSV56" s="192"/>
      <c r="JSW56" s="192"/>
      <c r="JSX56" s="192"/>
      <c r="JSY56" s="192"/>
      <c r="JSZ56" s="192"/>
      <c r="JTA56" s="192"/>
      <c r="JTB56" s="192"/>
      <c r="JTC56" s="192"/>
      <c r="JTD56" s="192"/>
      <c r="JTE56" s="192"/>
      <c r="JTF56" s="192"/>
      <c r="JTG56" s="192"/>
      <c r="JTH56" s="192"/>
      <c r="JTI56" s="192"/>
      <c r="JTJ56" s="192"/>
      <c r="JTK56" s="192"/>
      <c r="JTL56" s="192"/>
      <c r="JTM56" s="192"/>
      <c r="JTN56" s="192"/>
      <c r="JTO56" s="192"/>
      <c r="JTP56" s="192"/>
      <c r="JTQ56" s="192"/>
      <c r="JTR56" s="192"/>
      <c r="JTS56" s="192"/>
      <c r="JTT56" s="192"/>
      <c r="JTU56" s="192"/>
      <c r="JTV56" s="192"/>
      <c r="JTW56" s="192"/>
      <c r="JTX56" s="192"/>
      <c r="JTY56" s="192"/>
      <c r="JTZ56" s="192"/>
      <c r="JUA56" s="192"/>
      <c r="JUB56" s="192"/>
      <c r="JUC56" s="192"/>
      <c r="JUD56" s="192"/>
      <c r="JUE56" s="192"/>
      <c r="JUF56" s="192"/>
      <c r="JUG56" s="192"/>
      <c r="JUH56" s="192"/>
      <c r="JUI56" s="192"/>
      <c r="JUJ56" s="192"/>
      <c r="JUK56" s="192"/>
      <c r="JUL56" s="192"/>
      <c r="JUM56" s="192"/>
      <c r="JUN56" s="192"/>
      <c r="JUO56" s="192"/>
      <c r="JUP56" s="192"/>
      <c r="JUQ56" s="192"/>
      <c r="JUR56" s="192"/>
      <c r="JUS56" s="192"/>
      <c r="JUT56" s="192"/>
      <c r="JUU56" s="192"/>
      <c r="JUV56" s="192"/>
      <c r="JUW56" s="192"/>
      <c r="JUX56" s="192"/>
      <c r="JUY56" s="192"/>
      <c r="JUZ56" s="192"/>
      <c r="JVA56" s="192"/>
      <c r="JVB56" s="192"/>
      <c r="JVC56" s="192"/>
      <c r="JVD56" s="192"/>
      <c r="JVE56" s="192"/>
      <c r="JVF56" s="192"/>
      <c r="JVG56" s="192"/>
      <c r="JVH56" s="192"/>
      <c r="JVI56" s="192"/>
      <c r="JVJ56" s="192"/>
      <c r="JVK56" s="192"/>
      <c r="JVL56" s="192"/>
      <c r="JVM56" s="192"/>
      <c r="JVN56" s="192"/>
      <c r="JVO56" s="192"/>
      <c r="JVP56" s="192"/>
      <c r="JVQ56" s="192"/>
      <c r="JVR56" s="192"/>
      <c r="JVS56" s="192"/>
      <c r="JVT56" s="192"/>
      <c r="JVU56" s="192"/>
      <c r="JVV56" s="192"/>
      <c r="JVW56" s="192"/>
      <c r="JVX56" s="192"/>
      <c r="JVY56" s="192"/>
      <c r="JVZ56" s="192"/>
      <c r="JWA56" s="192"/>
      <c r="JWB56" s="192"/>
      <c r="JWC56" s="192"/>
      <c r="JWD56" s="192"/>
      <c r="JWE56" s="192"/>
      <c r="JWF56" s="192"/>
      <c r="JWG56" s="192"/>
      <c r="JWH56" s="192"/>
      <c r="JWI56" s="192"/>
      <c r="JWJ56" s="192"/>
      <c r="JWK56" s="192"/>
      <c r="JWL56" s="192"/>
      <c r="JWM56" s="192"/>
      <c r="JWN56" s="192"/>
      <c r="JWO56" s="192"/>
      <c r="JWP56" s="192"/>
      <c r="JWQ56" s="192"/>
      <c r="JWR56" s="192"/>
      <c r="JWS56" s="192"/>
      <c r="JWT56" s="192"/>
      <c r="JWU56" s="192"/>
      <c r="JWV56" s="192"/>
      <c r="JWW56" s="192"/>
      <c r="JWX56" s="192"/>
      <c r="JWY56" s="192"/>
      <c r="JWZ56" s="192"/>
      <c r="JXA56" s="192"/>
      <c r="JXB56" s="192"/>
      <c r="JXC56" s="192"/>
      <c r="JXD56" s="192"/>
      <c r="JXE56" s="192"/>
      <c r="JXF56" s="192"/>
      <c r="JXG56" s="192"/>
      <c r="JXH56" s="192"/>
      <c r="JXI56" s="192"/>
      <c r="JXJ56" s="192"/>
      <c r="JXK56" s="192"/>
      <c r="JXL56" s="192"/>
      <c r="JXM56" s="192"/>
      <c r="JXN56" s="192"/>
      <c r="JXO56" s="192"/>
      <c r="JXP56" s="192"/>
      <c r="JXQ56" s="192"/>
      <c r="JXR56" s="192"/>
      <c r="JXS56" s="192"/>
      <c r="JXT56" s="192"/>
      <c r="JXU56" s="192"/>
      <c r="JXV56" s="192"/>
      <c r="JXW56" s="192"/>
      <c r="JXX56" s="192"/>
      <c r="JXY56" s="192"/>
      <c r="JXZ56" s="192"/>
      <c r="JYA56" s="192"/>
      <c r="JYB56" s="192"/>
      <c r="JYC56" s="192"/>
      <c r="JYD56" s="192"/>
      <c r="JYE56" s="192"/>
      <c r="JYF56" s="192"/>
      <c r="JYG56" s="192"/>
      <c r="JYH56" s="192"/>
      <c r="JYI56" s="192"/>
      <c r="JYJ56" s="192"/>
      <c r="JYK56" s="192"/>
      <c r="JYL56" s="192"/>
      <c r="JYM56" s="192"/>
      <c r="JYN56" s="192"/>
      <c r="JYO56" s="192"/>
      <c r="JYP56" s="192"/>
      <c r="JYQ56" s="192"/>
      <c r="JYR56" s="192"/>
      <c r="JYS56" s="192"/>
      <c r="JYT56" s="192"/>
      <c r="JYU56" s="192"/>
      <c r="JYV56" s="192"/>
      <c r="JYW56" s="192"/>
      <c r="JYX56" s="192"/>
      <c r="JYY56" s="192"/>
      <c r="JYZ56" s="192"/>
      <c r="JZA56" s="192"/>
      <c r="JZB56" s="192"/>
      <c r="JZC56" s="192"/>
      <c r="JZD56" s="192"/>
      <c r="JZE56" s="192"/>
      <c r="JZF56" s="192"/>
      <c r="JZG56" s="192"/>
      <c r="JZH56" s="192"/>
      <c r="JZI56" s="192"/>
      <c r="JZJ56" s="192"/>
      <c r="JZK56" s="192"/>
      <c r="JZL56" s="192"/>
      <c r="JZM56" s="192"/>
      <c r="JZN56" s="192"/>
      <c r="JZO56" s="192"/>
      <c r="JZP56" s="192"/>
      <c r="JZQ56" s="192"/>
      <c r="JZR56" s="192"/>
      <c r="JZS56" s="192"/>
      <c r="JZT56" s="192"/>
      <c r="JZU56" s="192"/>
      <c r="JZV56" s="192"/>
      <c r="JZW56" s="192"/>
      <c r="JZX56" s="192"/>
      <c r="JZY56" s="192"/>
      <c r="JZZ56" s="192"/>
      <c r="KAA56" s="192"/>
      <c r="KAB56" s="192"/>
      <c r="KAC56" s="192"/>
      <c r="KAD56" s="192"/>
      <c r="KAE56" s="192"/>
      <c r="KAF56" s="192"/>
      <c r="KAG56" s="192"/>
      <c r="KAH56" s="192"/>
      <c r="KAI56" s="192"/>
      <c r="KAJ56" s="192"/>
      <c r="KAK56" s="192"/>
      <c r="KAL56" s="192"/>
      <c r="KAM56" s="192"/>
      <c r="KAN56" s="192"/>
      <c r="KAO56" s="192"/>
      <c r="KAP56" s="192"/>
      <c r="KAQ56" s="192"/>
      <c r="KAR56" s="192"/>
      <c r="KAS56" s="192"/>
      <c r="KAT56" s="192"/>
      <c r="KAU56" s="192"/>
      <c r="KAV56" s="192"/>
      <c r="KAW56" s="192"/>
      <c r="KAX56" s="192"/>
      <c r="KAY56" s="192"/>
      <c r="KAZ56" s="192"/>
      <c r="KBA56" s="192"/>
      <c r="KBB56" s="192"/>
      <c r="KBC56" s="192"/>
      <c r="KBD56" s="192"/>
      <c r="KBE56" s="192"/>
      <c r="KBF56" s="192"/>
      <c r="KBG56" s="192"/>
      <c r="KBH56" s="192"/>
      <c r="KBI56" s="192"/>
      <c r="KBJ56" s="192"/>
      <c r="KBK56" s="192"/>
      <c r="KBL56" s="192"/>
      <c r="KBM56" s="192"/>
      <c r="KBN56" s="192"/>
      <c r="KBO56" s="192"/>
      <c r="KBP56" s="192"/>
      <c r="KBQ56" s="192"/>
      <c r="KBR56" s="192"/>
      <c r="KBS56" s="192"/>
      <c r="KBT56" s="192"/>
      <c r="KBU56" s="192"/>
      <c r="KBV56" s="192"/>
      <c r="KBW56" s="192"/>
      <c r="KBX56" s="192"/>
      <c r="KBY56" s="192"/>
      <c r="KBZ56" s="192"/>
      <c r="KCA56" s="192"/>
      <c r="KCB56" s="192"/>
      <c r="KCC56" s="192"/>
      <c r="KCD56" s="192"/>
      <c r="KCE56" s="192"/>
      <c r="KCF56" s="192"/>
      <c r="KCG56" s="192"/>
      <c r="KCH56" s="192"/>
      <c r="KCI56" s="192"/>
      <c r="KCJ56" s="192"/>
      <c r="KCK56" s="192"/>
      <c r="KCL56" s="192"/>
      <c r="KCM56" s="192"/>
      <c r="KCN56" s="192"/>
      <c r="KCO56" s="192"/>
      <c r="KCP56" s="192"/>
      <c r="KCQ56" s="192"/>
      <c r="KCR56" s="192"/>
      <c r="KCS56" s="192"/>
      <c r="KCT56" s="192"/>
      <c r="KCU56" s="192"/>
      <c r="KCV56" s="192"/>
      <c r="KCW56" s="192"/>
      <c r="KCX56" s="192"/>
      <c r="KCY56" s="192"/>
      <c r="KCZ56" s="192"/>
      <c r="KDA56" s="192"/>
      <c r="KDB56" s="192"/>
      <c r="KDC56" s="192"/>
      <c r="KDD56" s="192"/>
      <c r="KDE56" s="192"/>
      <c r="KDF56" s="192"/>
      <c r="KDG56" s="192"/>
      <c r="KDH56" s="192"/>
      <c r="KDI56" s="192"/>
      <c r="KDJ56" s="192"/>
      <c r="KDK56" s="192"/>
      <c r="KDL56" s="192"/>
      <c r="KDM56" s="192"/>
      <c r="KDN56" s="192"/>
      <c r="KDO56" s="192"/>
      <c r="KDP56" s="192"/>
      <c r="KDQ56" s="192"/>
      <c r="KDR56" s="192"/>
      <c r="KDS56" s="192"/>
      <c r="KDT56" s="192"/>
      <c r="KDU56" s="192"/>
      <c r="KDV56" s="192"/>
      <c r="KDW56" s="192"/>
      <c r="KDX56" s="192"/>
      <c r="KDY56" s="192"/>
      <c r="KDZ56" s="192"/>
      <c r="KEA56" s="192"/>
      <c r="KEB56" s="192"/>
      <c r="KEC56" s="192"/>
      <c r="KED56" s="192"/>
      <c r="KEE56" s="192"/>
      <c r="KEF56" s="192"/>
      <c r="KEG56" s="192"/>
      <c r="KEH56" s="192"/>
      <c r="KEI56" s="192"/>
      <c r="KEJ56" s="192"/>
      <c r="KEK56" s="192"/>
      <c r="KEL56" s="192"/>
      <c r="KEM56" s="192"/>
      <c r="KEN56" s="192"/>
      <c r="KEO56" s="192"/>
      <c r="KEP56" s="192"/>
      <c r="KEQ56" s="192"/>
      <c r="KER56" s="192"/>
      <c r="KES56" s="192"/>
      <c r="KET56" s="192"/>
      <c r="KEU56" s="192"/>
      <c r="KEV56" s="192"/>
      <c r="KEW56" s="192"/>
      <c r="KEX56" s="192"/>
      <c r="KEY56" s="192"/>
      <c r="KEZ56" s="192"/>
      <c r="KFA56" s="192"/>
      <c r="KFB56" s="192"/>
      <c r="KFC56" s="192"/>
      <c r="KFD56" s="192"/>
      <c r="KFE56" s="192"/>
      <c r="KFF56" s="192"/>
      <c r="KFG56" s="192"/>
      <c r="KFH56" s="192"/>
      <c r="KFI56" s="192"/>
      <c r="KFJ56" s="192"/>
      <c r="KFK56" s="192"/>
      <c r="KFL56" s="192"/>
      <c r="KFM56" s="192"/>
      <c r="KFN56" s="192"/>
      <c r="KFO56" s="192"/>
      <c r="KFP56" s="192"/>
      <c r="KFQ56" s="192"/>
      <c r="KFR56" s="192"/>
      <c r="KFS56" s="192"/>
      <c r="KFT56" s="192"/>
      <c r="KFU56" s="192"/>
      <c r="KFV56" s="192"/>
      <c r="KFW56" s="192"/>
      <c r="KFX56" s="192"/>
      <c r="KFY56" s="192"/>
      <c r="KFZ56" s="192"/>
      <c r="KGA56" s="192"/>
      <c r="KGB56" s="192"/>
      <c r="KGC56" s="192"/>
      <c r="KGD56" s="192"/>
      <c r="KGE56" s="192"/>
      <c r="KGF56" s="192"/>
      <c r="KGG56" s="192"/>
      <c r="KGH56" s="192"/>
      <c r="KGI56" s="192"/>
      <c r="KGJ56" s="192"/>
      <c r="KGK56" s="192"/>
      <c r="KGL56" s="192"/>
      <c r="KGM56" s="192"/>
      <c r="KGN56" s="192"/>
      <c r="KGO56" s="192"/>
      <c r="KGP56" s="192"/>
      <c r="KGQ56" s="192"/>
      <c r="KGR56" s="192"/>
      <c r="KGS56" s="192"/>
      <c r="KGT56" s="192"/>
      <c r="KGU56" s="192"/>
      <c r="KGV56" s="192"/>
      <c r="KGW56" s="192"/>
      <c r="KGX56" s="192"/>
      <c r="KGY56" s="192"/>
      <c r="KGZ56" s="192"/>
      <c r="KHA56" s="192"/>
      <c r="KHB56" s="192"/>
      <c r="KHC56" s="192"/>
      <c r="KHD56" s="192"/>
      <c r="KHE56" s="192"/>
      <c r="KHF56" s="192"/>
      <c r="KHG56" s="192"/>
      <c r="KHH56" s="192"/>
      <c r="KHI56" s="192"/>
      <c r="KHJ56" s="192"/>
      <c r="KHK56" s="192"/>
      <c r="KHL56" s="192"/>
      <c r="KHM56" s="192"/>
      <c r="KHN56" s="192"/>
      <c r="KHO56" s="192"/>
      <c r="KHP56" s="192"/>
      <c r="KHQ56" s="192"/>
      <c r="KHR56" s="192"/>
      <c r="KHS56" s="192"/>
      <c r="KHT56" s="192"/>
      <c r="KHU56" s="192"/>
      <c r="KHV56" s="192"/>
      <c r="KHW56" s="192"/>
      <c r="KHX56" s="192"/>
      <c r="KHY56" s="192"/>
      <c r="KHZ56" s="192"/>
      <c r="KIA56" s="192"/>
      <c r="KIB56" s="192"/>
      <c r="KIC56" s="192"/>
      <c r="KID56" s="192"/>
      <c r="KIE56" s="192"/>
      <c r="KIF56" s="192"/>
      <c r="KIG56" s="192"/>
      <c r="KIH56" s="192"/>
      <c r="KII56" s="192"/>
      <c r="KIJ56" s="192"/>
      <c r="KIK56" s="192"/>
      <c r="KIL56" s="192"/>
      <c r="KIM56" s="192"/>
      <c r="KIN56" s="192"/>
      <c r="KIO56" s="192"/>
      <c r="KIP56" s="192"/>
      <c r="KIQ56" s="192"/>
      <c r="KIR56" s="192"/>
      <c r="KIS56" s="192"/>
      <c r="KIT56" s="192"/>
      <c r="KIU56" s="192"/>
      <c r="KIV56" s="192"/>
      <c r="KIW56" s="192"/>
      <c r="KIX56" s="192"/>
      <c r="KIY56" s="192"/>
      <c r="KIZ56" s="192"/>
      <c r="KJA56" s="192"/>
      <c r="KJB56" s="192"/>
      <c r="KJC56" s="192"/>
      <c r="KJD56" s="192"/>
      <c r="KJE56" s="192"/>
      <c r="KJF56" s="192"/>
      <c r="KJG56" s="192"/>
      <c r="KJH56" s="192"/>
      <c r="KJI56" s="192"/>
      <c r="KJJ56" s="192"/>
      <c r="KJK56" s="192"/>
      <c r="KJL56" s="192"/>
      <c r="KJM56" s="192"/>
      <c r="KJN56" s="192"/>
      <c r="KJO56" s="192"/>
      <c r="KJP56" s="192"/>
      <c r="KJQ56" s="192"/>
      <c r="KJR56" s="192"/>
      <c r="KJS56" s="192"/>
      <c r="KJT56" s="192"/>
      <c r="KJU56" s="192"/>
      <c r="KJV56" s="192"/>
      <c r="KJW56" s="192"/>
      <c r="KJX56" s="192"/>
      <c r="KJY56" s="192"/>
      <c r="KJZ56" s="192"/>
      <c r="KKA56" s="192"/>
      <c r="KKB56" s="192"/>
      <c r="KKC56" s="192"/>
      <c r="KKD56" s="192"/>
      <c r="KKE56" s="192"/>
      <c r="KKF56" s="192"/>
      <c r="KKG56" s="192"/>
      <c r="KKH56" s="192"/>
      <c r="KKI56" s="192"/>
      <c r="KKJ56" s="192"/>
      <c r="KKK56" s="192"/>
      <c r="KKL56" s="192"/>
      <c r="KKM56" s="192"/>
      <c r="KKN56" s="192"/>
      <c r="KKO56" s="192"/>
      <c r="KKP56" s="192"/>
      <c r="KKQ56" s="192"/>
      <c r="KKR56" s="192"/>
      <c r="KKS56" s="192"/>
      <c r="KKT56" s="192"/>
      <c r="KKU56" s="192"/>
      <c r="KKV56" s="192"/>
      <c r="KKW56" s="192"/>
      <c r="KKX56" s="192"/>
      <c r="KKY56" s="192"/>
      <c r="KKZ56" s="192"/>
      <c r="KLA56" s="192"/>
      <c r="KLB56" s="192"/>
      <c r="KLC56" s="192"/>
      <c r="KLD56" s="192"/>
      <c r="KLE56" s="192"/>
      <c r="KLF56" s="192"/>
      <c r="KLG56" s="192"/>
      <c r="KLH56" s="192"/>
      <c r="KLI56" s="192"/>
      <c r="KLJ56" s="192"/>
      <c r="KLK56" s="192"/>
      <c r="KLL56" s="192"/>
      <c r="KLM56" s="192"/>
      <c r="KLN56" s="192"/>
      <c r="KLO56" s="192"/>
      <c r="KLP56" s="192"/>
      <c r="KLQ56" s="192"/>
      <c r="KLR56" s="192"/>
      <c r="KLS56" s="192"/>
      <c r="KLT56" s="192"/>
      <c r="KLU56" s="192"/>
      <c r="KLV56" s="192"/>
      <c r="KLW56" s="192"/>
      <c r="KLX56" s="192"/>
      <c r="KLY56" s="192"/>
      <c r="KLZ56" s="192"/>
      <c r="KMA56" s="192"/>
      <c r="KMB56" s="192"/>
      <c r="KMC56" s="192"/>
      <c r="KMD56" s="192"/>
      <c r="KME56" s="192"/>
      <c r="KMF56" s="192"/>
      <c r="KMG56" s="192"/>
      <c r="KMH56" s="192"/>
      <c r="KMI56" s="192"/>
      <c r="KMJ56" s="192"/>
      <c r="KMK56" s="192"/>
      <c r="KML56" s="192"/>
      <c r="KMM56" s="192"/>
      <c r="KMN56" s="192"/>
      <c r="KMO56" s="192"/>
      <c r="KMP56" s="192"/>
      <c r="KMQ56" s="192"/>
      <c r="KMR56" s="192"/>
      <c r="KMS56" s="192"/>
      <c r="KMT56" s="192"/>
      <c r="KMU56" s="192"/>
      <c r="KMV56" s="192"/>
      <c r="KMW56" s="192"/>
      <c r="KMX56" s="192"/>
      <c r="KMY56" s="192"/>
      <c r="KMZ56" s="192"/>
      <c r="KNA56" s="192"/>
      <c r="KNB56" s="192"/>
      <c r="KNC56" s="192"/>
      <c r="KND56" s="192"/>
      <c r="KNE56" s="192"/>
      <c r="KNF56" s="192"/>
      <c r="KNG56" s="192"/>
      <c r="KNH56" s="192"/>
      <c r="KNI56" s="192"/>
      <c r="KNJ56" s="192"/>
      <c r="KNK56" s="192"/>
      <c r="KNL56" s="192"/>
      <c r="KNM56" s="192"/>
      <c r="KNN56" s="192"/>
      <c r="KNO56" s="192"/>
      <c r="KNP56" s="192"/>
      <c r="KNQ56" s="192"/>
      <c r="KNR56" s="192"/>
      <c r="KNS56" s="192"/>
      <c r="KNT56" s="192"/>
      <c r="KNU56" s="192"/>
      <c r="KNV56" s="192"/>
      <c r="KNW56" s="192"/>
      <c r="KNX56" s="192"/>
      <c r="KNY56" s="192"/>
      <c r="KNZ56" s="192"/>
      <c r="KOA56" s="192"/>
      <c r="KOB56" s="192"/>
      <c r="KOC56" s="192"/>
      <c r="KOD56" s="192"/>
      <c r="KOE56" s="192"/>
      <c r="KOF56" s="192"/>
      <c r="KOG56" s="192"/>
      <c r="KOH56" s="192"/>
      <c r="KOI56" s="192"/>
      <c r="KOJ56" s="192"/>
      <c r="KOK56" s="192"/>
      <c r="KOL56" s="192"/>
      <c r="KOM56" s="192"/>
      <c r="KON56" s="192"/>
      <c r="KOO56" s="192"/>
      <c r="KOP56" s="192"/>
      <c r="KOQ56" s="192"/>
      <c r="KOR56" s="192"/>
      <c r="KOS56" s="192"/>
      <c r="KOT56" s="192"/>
      <c r="KOU56" s="192"/>
      <c r="KOV56" s="192"/>
      <c r="KOW56" s="192"/>
      <c r="KOX56" s="192"/>
      <c r="KOY56" s="192"/>
      <c r="KOZ56" s="192"/>
      <c r="KPA56" s="192"/>
      <c r="KPB56" s="192"/>
      <c r="KPC56" s="192"/>
      <c r="KPD56" s="192"/>
      <c r="KPE56" s="192"/>
      <c r="KPF56" s="192"/>
      <c r="KPG56" s="192"/>
      <c r="KPH56" s="192"/>
      <c r="KPI56" s="192"/>
      <c r="KPJ56" s="192"/>
      <c r="KPK56" s="192"/>
      <c r="KPL56" s="192"/>
      <c r="KPM56" s="192"/>
      <c r="KPN56" s="192"/>
      <c r="KPO56" s="192"/>
      <c r="KPP56" s="192"/>
      <c r="KPQ56" s="192"/>
      <c r="KPR56" s="192"/>
      <c r="KPS56" s="192"/>
      <c r="KPT56" s="192"/>
      <c r="KPU56" s="192"/>
      <c r="KPV56" s="192"/>
      <c r="KPW56" s="192"/>
      <c r="KPX56" s="192"/>
      <c r="KPY56" s="192"/>
      <c r="KPZ56" s="192"/>
      <c r="KQA56" s="192"/>
      <c r="KQB56" s="192"/>
      <c r="KQC56" s="192"/>
      <c r="KQD56" s="192"/>
      <c r="KQE56" s="192"/>
      <c r="KQF56" s="192"/>
      <c r="KQG56" s="192"/>
      <c r="KQH56" s="192"/>
      <c r="KQI56" s="192"/>
      <c r="KQJ56" s="192"/>
      <c r="KQK56" s="192"/>
      <c r="KQL56" s="192"/>
      <c r="KQM56" s="192"/>
      <c r="KQN56" s="192"/>
      <c r="KQO56" s="192"/>
      <c r="KQP56" s="192"/>
      <c r="KQQ56" s="192"/>
      <c r="KQR56" s="192"/>
      <c r="KQS56" s="192"/>
      <c r="KQT56" s="192"/>
      <c r="KQU56" s="192"/>
      <c r="KQV56" s="192"/>
      <c r="KQW56" s="192"/>
      <c r="KQX56" s="192"/>
      <c r="KQY56" s="192"/>
      <c r="KQZ56" s="192"/>
      <c r="KRA56" s="192"/>
      <c r="KRB56" s="192"/>
      <c r="KRC56" s="192"/>
      <c r="KRD56" s="192"/>
      <c r="KRE56" s="192"/>
      <c r="KRF56" s="192"/>
      <c r="KRG56" s="192"/>
      <c r="KRH56" s="192"/>
      <c r="KRI56" s="192"/>
      <c r="KRJ56" s="192"/>
      <c r="KRK56" s="192"/>
      <c r="KRL56" s="192"/>
      <c r="KRM56" s="192"/>
      <c r="KRN56" s="192"/>
      <c r="KRO56" s="192"/>
      <c r="KRP56" s="192"/>
      <c r="KRQ56" s="192"/>
      <c r="KRR56" s="192"/>
      <c r="KRS56" s="192"/>
      <c r="KRT56" s="192"/>
      <c r="KRU56" s="192"/>
      <c r="KRV56" s="192"/>
      <c r="KRW56" s="192"/>
      <c r="KRX56" s="192"/>
      <c r="KRY56" s="192"/>
      <c r="KRZ56" s="192"/>
      <c r="KSA56" s="192"/>
      <c r="KSB56" s="192"/>
      <c r="KSC56" s="192"/>
      <c r="KSD56" s="192"/>
      <c r="KSE56" s="192"/>
      <c r="KSF56" s="192"/>
      <c r="KSG56" s="192"/>
      <c r="KSH56" s="192"/>
      <c r="KSI56" s="192"/>
      <c r="KSJ56" s="192"/>
      <c r="KSK56" s="192"/>
      <c r="KSL56" s="192"/>
      <c r="KSM56" s="192"/>
      <c r="KSN56" s="192"/>
      <c r="KSO56" s="192"/>
      <c r="KSP56" s="192"/>
      <c r="KSQ56" s="192"/>
      <c r="KSR56" s="192"/>
      <c r="KSS56" s="192"/>
      <c r="KST56" s="192"/>
      <c r="KSU56" s="192"/>
      <c r="KSV56" s="192"/>
      <c r="KSW56" s="192"/>
      <c r="KSX56" s="192"/>
      <c r="KSY56" s="192"/>
      <c r="KSZ56" s="192"/>
      <c r="KTA56" s="192"/>
      <c r="KTB56" s="192"/>
      <c r="KTC56" s="192"/>
      <c r="KTD56" s="192"/>
      <c r="KTE56" s="192"/>
      <c r="KTF56" s="192"/>
      <c r="KTG56" s="192"/>
      <c r="KTH56" s="192"/>
      <c r="KTI56" s="192"/>
      <c r="KTJ56" s="192"/>
      <c r="KTK56" s="192"/>
      <c r="KTL56" s="192"/>
      <c r="KTM56" s="192"/>
      <c r="KTN56" s="192"/>
      <c r="KTO56" s="192"/>
      <c r="KTP56" s="192"/>
      <c r="KTQ56" s="192"/>
      <c r="KTR56" s="192"/>
      <c r="KTS56" s="192"/>
      <c r="KTT56" s="192"/>
      <c r="KTU56" s="192"/>
      <c r="KTV56" s="192"/>
      <c r="KTW56" s="192"/>
      <c r="KTX56" s="192"/>
      <c r="KTY56" s="192"/>
      <c r="KTZ56" s="192"/>
      <c r="KUA56" s="192"/>
      <c r="KUB56" s="192"/>
      <c r="KUC56" s="192"/>
      <c r="KUD56" s="192"/>
      <c r="KUE56" s="192"/>
      <c r="KUF56" s="192"/>
      <c r="KUG56" s="192"/>
      <c r="KUH56" s="192"/>
      <c r="KUI56" s="192"/>
      <c r="KUJ56" s="192"/>
      <c r="KUK56" s="192"/>
      <c r="KUL56" s="192"/>
      <c r="KUM56" s="192"/>
      <c r="KUN56" s="192"/>
      <c r="KUO56" s="192"/>
      <c r="KUP56" s="192"/>
      <c r="KUQ56" s="192"/>
      <c r="KUR56" s="192"/>
      <c r="KUS56" s="192"/>
      <c r="KUT56" s="192"/>
      <c r="KUU56" s="192"/>
      <c r="KUV56" s="192"/>
      <c r="KUW56" s="192"/>
      <c r="KUX56" s="192"/>
      <c r="KUY56" s="192"/>
      <c r="KUZ56" s="192"/>
      <c r="KVA56" s="192"/>
      <c r="KVB56" s="192"/>
      <c r="KVC56" s="192"/>
      <c r="KVD56" s="192"/>
      <c r="KVE56" s="192"/>
      <c r="KVF56" s="192"/>
      <c r="KVG56" s="192"/>
      <c r="KVH56" s="192"/>
      <c r="KVI56" s="192"/>
      <c r="KVJ56" s="192"/>
      <c r="KVK56" s="192"/>
      <c r="KVL56" s="192"/>
      <c r="KVM56" s="192"/>
      <c r="KVN56" s="192"/>
      <c r="KVO56" s="192"/>
      <c r="KVP56" s="192"/>
      <c r="KVQ56" s="192"/>
      <c r="KVR56" s="192"/>
      <c r="KVS56" s="192"/>
      <c r="KVT56" s="192"/>
      <c r="KVU56" s="192"/>
      <c r="KVV56" s="192"/>
      <c r="KVW56" s="192"/>
      <c r="KVX56" s="192"/>
      <c r="KVY56" s="192"/>
      <c r="KVZ56" s="192"/>
      <c r="KWA56" s="192"/>
      <c r="KWB56" s="192"/>
      <c r="KWC56" s="192"/>
      <c r="KWD56" s="192"/>
      <c r="KWE56" s="192"/>
      <c r="KWF56" s="192"/>
      <c r="KWG56" s="192"/>
      <c r="KWH56" s="192"/>
      <c r="KWI56" s="192"/>
      <c r="KWJ56" s="192"/>
      <c r="KWK56" s="192"/>
      <c r="KWL56" s="192"/>
      <c r="KWM56" s="192"/>
      <c r="KWN56" s="192"/>
      <c r="KWO56" s="192"/>
      <c r="KWP56" s="192"/>
      <c r="KWQ56" s="192"/>
      <c r="KWR56" s="192"/>
      <c r="KWS56" s="192"/>
      <c r="KWT56" s="192"/>
      <c r="KWU56" s="192"/>
      <c r="KWV56" s="192"/>
      <c r="KWW56" s="192"/>
      <c r="KWX56" s="192"/>
      <c r="KWY56" s="192"/>
      <c r="KWZ56" s="192"/>
      <c r="KXA56" s="192"/>
      <c r="KXB56" s="192"/>
      <c r="KXC56" s="192"/>
      <c r="KXD56" s="192"/>
      <c r="KXE56" s="192"/>
      <c r="KXF56" s="192"/>
      <c r="KXG56" s="192"/>
      <c r="KXH56" s="192"/>
      <c r="KXI56" s="192"/>
      <c r="KXJ56" s="192"/>
      <c r="KXK56" s="192"/>
      <c r="KXL56" s="192"/>
      <c r="KXM56" s="192"/>
      <c r="KXN56" s="192"/>
      <c r="KXO56" s="192"/>
      <c r="KXP56" s="192"/>
      <c r="KXQ56" s="192"/>
      <c r="KXR56" s="192"/>
      <c r="KXS56" s="192"/>
      <c r="KXT56" s="192"/>
      <c r="KXU56" s="192"/>
      <c r="KXV56" s="192"/>
      <c r="KXW56" s="192"/>
      <c r="KXX56" s="192"/>
      <c r="KXY56" s="192"/>
      <c r="KXZ56" s="192"/>
      <c r="KYA56" s="192"/>
      <c r="KYB56" s="192"/>
      <c r="KYC56" s="192"/>
      <c r="KYD56" s="192"/>
      <c r="KYE56" s="192"/>
      <c r="KYF56" s="192"/>
      <c r="KYG56" s="192"/>
      <c r="KYH56" s="192"/>
      <c r="KYI56" s="192"/>
      <c r="KYJ56" s="192"/>
      <c r="KYK56" s="192"/>
      <c r="KYL56" s="192"/>
      <c r="KYM56" s="192"/>
      <c r="KYN56" s="192"/>
      <c r="KYO56" s="192"/>
      <c r="KYP56" s="192"/>
      <c r="KYQ56" s="192"/>
      <c r="KYR56" s="192"/>
      <c r="KYS56" s="192"/>
      <c r="KYT56" s="192"/>
      <c r="KYU56" s="192"/>
      <c r="KYV56" s="192"/>
      <c r="KYW56" s="192"/>
      <c r="KYX56" s="192"/>
      <c r="KYY56" s="192"/>
      <c r="KYZ56" s="192"/>
      <c r="KZA56" s="192"/>
      <c r="KZB56" s="192"/>
      <c r="KZC56" s="192"/>
      <c r="KZD56" s="192"/>
      <c r="KZE56" s="192"/>
      <c r="KZF56" s="192"/>
      <c r="KZG56" s="192"/>
      <c r="KZH56" s="192"/>
      <c r="KZI56" s="192"/>
      <c r="KZJ56" s="192"/>
      <c r="KZK56" s="192"/>
      <c r="KZL56" s="192"/>
      <c r="KZM56" s="192"/>
      <c r="KZN56" s="192"/>
      <c r="KZO56" s="192"/>
      <c r="KZP56" s="192"/>
      <c r="KZQ56" s="192"/>
      <c r="KZR56" s="192"/>
      <c r="KZS56" s="192"/>
      <c r="KZT56" s="192"/>
      <c r="KZU56" s="192"/>
      <c r="KZV56" s="192"/>
      <c r="KZW56" s="192"/>
      <c r="KZX56" s="192"/>
      <c r="KZY56" s="192"/>
      <c r="KZZ56" s="192"/>
      <c r="LAA56" s="192"/>
      <c r="LAB56" s="192"/>
      <c r="LAC56" s="192"/>
      <c r="LAD56" s="192"/>
      <c r="LAE56" s="192"/>
      <c r="LAF56" s="192"/>
      <c r="LAG56" s="192"/>
      <c r="LAH56" s="192"/>
      <c r="LAI56" s="192"/>
      <c r="LAJ56" s="192"/>
      <c r="LAK56" s="192"/>
      <c r="LAL56" s="192"/>
      <c r="LAM56" s="192"/>
      <c r="LAN56" s="192"/>
      <c r="LAO56" s="192"/>
      <c r="LAP56" s="192"/>
      <c r="LAQ56" s="192"/>
      <c r="LAR56" s="192"/>
      <c r="LAS56" s="192"/>
      <c r="LAT56" s="192"/>
      <c r="LAU56" s="192"/>
      <c r="LAV56" s="192"/>
      <c r="LAW56" s="192"/>
      <c r="LAX56" s="192"/>
      <c r="LAY56" s="192"/>
      <c r="LAZ56" s="192"/>
      <c r="LBA56" s="192"/>
      <c r="LBB56" s="192"/>
      <c r="LBC56" s="192"/>
      <c r="LBD56" s="192"/>
      <c r="LBE56" s="192"/>
      <c r="LBF56" s="192"/>
      <c r="LBG56" s="192"/>
      <c r="LBH56" s="192"/>
      <c r="LBI56" s="192"/>
      <c r="LBJ56" s="192"/>
      <c r="LBK56" s="192"/>
      <c r="LBL56" s="192"/>
      <c r="LBM56" s="192"/>
      <c r="LBN56" s="192"/>
      <c r="LBO56" s="192"/>
      <c r="LBP56" s="192"/>
      <c r="LBQ56" s="192"/>
      <c r="LBR56" s="192"/>
      <c r="LBS56" s="192"/>
      <c r="LBT56" s="192"/>
      <c r="LBU56" s="192"/>
      <c r="LBV56" s="192"/>
      <c r="LBW56" s="192"/>
      <c r="LBX56" s="192"/>
      <c r="LBY56" s="192"/>
      <c r="LBZ56" s="192"/>
      <c r="LCA56" s="192"/>
      <c r="LCB56" s="192"/>
      <c r="LCC56" s="192"/>
      <c r="LCD56" s="192"/>
      <c r="LCE56" s="192"/>
      <c r="LCF56" s="192"/>
      <c r="LCG56" s="192"/>
      <c r="LCH56" s="192"/>
      <c r="LCI56" s="192"/>
      <c r="LCJ56" s="192"/>
      <c r="LCK56" s="192"/>
      <c r="LCL56" s="192"/>
      <c r="LCM56" s="192"/>
      <c r="LCN56" s="192"/>
      <c r="LCO56" s="192"/>
      <c r="LCP56" s="192"/>
      <c r="LCQ56" s="192"/>
      <c r="LCR56" s="192"/>
      <c r="LCS56" s="192"/>
      <c r="LCT56" s="192"/>
      <c r="LCU56" s="192"/>
      <c r="LCV56" s="192"/>
      <c r="LCW56" s="192"/>
      <c r="LCX56" s="192"/>
      <c r="LCY56" s="192"/>
      <c r="LCZ56" s="192"/>
      <c r="LDA56" s="192"/>
      <c r="LDB56" s="192"/>
      <c r="LDC56" s="192"/>
      <c r="LDD56" s="192"/>
      <c r="LDE56" s="192"/>
      <c r="LDF56" s="192"/>
      <c r="LDG56" s="192"/>
      <c r="LDH56" s="192"/>
      <c r="LDI56" s="192"/>
      <c r="LDJ56" s="192"/>
      <c r="LDK56" s="192"/>
      <c r="LDL56" s="192"/>
      <c r="LDM56" s="192"/>
      <c r="LDN56" s="192"/>
      <c r="LDO56" s="192"/>
      <c r="LDP56" s="192"/>
      <c r="LDQ56" s="192"/>
      <c r="LDR56" s="192"/>
      <c r="LDS56" s="192"/>
      <c r="LDT56" s="192"/>
      <c r="LDU56" s="192"/>
      <c r="LDV56" s="192"/>
      <c r="LDW56" s="192"/>
      <c r="LDX56" s="192"/>
      <c r="LDY56" s="192"/>
      <c r="LDZ56" s="192"/>
      <c r="LEA56" s="192"/>
      <c r="LEB56" s="192"/>
      <c r="LEC56" s="192"/>
      <c r="LED56" s="192"/>
      <c r="LEE56" s="192"/>
      <c r="LEF56" s="192"/>
      <c r="LEG56" s="192"/>
      <c r="LEH56" s="192"/>
      <c r="LEI56" s="192"/>
      <c r="LEJ56" s="192"/>
      <c r="LEK56" s="192"/>
      <c r="LEL56" s="192"/>
      <c r="LEM56" s="192"/>
      <c r="LEN56" s="192"/>
      <c r="LEO56" s="192"/>
      <c r="LEP56" s="192"/>
      <c r="LEQ56" s="192"/>
      <c r="LER56" s="192"/>
      <c r="LES56" s="192"/>
      <c r="LET56" s="192"/>
      <c r="LEU56" s="192"/>
      <c r="LEV56" s="192"/>
      <c r="LEW56" s="192"/>
      <c r="LEX56" s="192"/>
      <c r="LEY56" s="192"/>
      <c r="LEZ56" s="192"/>
      <c r="LFA56" s="192"/>
      <c r="LFB56" s="192"/>
      <c r="LFC56" s="192"/>
      <c r="LFD56" s="192"/>
      <c r="LFE56" s="192"/>
      <c r="LFF56" s="192"/>
      <c r="LFG56" s="192"/>
      <c r="LFH56" s="192"/>
      <c r="LFI56" s="192"/>
      <c r="LFJ56" s="192"/>
      <c r="LFK56" s="192"/>
      <c r="LFL56" s="192"/>
      <c r="LFM56" s="192"/>
      <c r="LFN56" s="192"/>
      <c r="LFO56" s="192"/>
      <c r="LFP56" s="192"/>
      <c r="LFQ56" s="192"/>
      <c r="LFR56" s="192"/>
      <c r="LFS56" s="192"/>
      <c r="LFT56" s="192"/>
      <c r="LFU56" s="192"/>
      <c r="LFV56" s="192"/>
      <c r="LFW56" s="192"/>
      <c r="LFX56" s="192"/>
      <c r="LFY56" s="192"/>
      <c r="LFZ56" s="192"/>
      <c r="LGA56" s="192"/>
      <c r="LGB56" s="192"/>
      <c r="LGC56" s="192"/>
      <c r="LGD56" s="192"/>
      <c r="LGE56" s="192"/>
      <c r="LGF56" s="192"/>
      <c r="LGG56" s="192"/>
      <c r="LGH56" s="192"/>
      <c r="LGI56" s="192"/>
      <c r="LGJ56" s="192"/>
      <c r="LGK56" s="192"/>
      <c r="LGL56" s="192"/>
      <c r="LGM56" s="192"/>
      <c r="LGN56" s="192"/>
      <c r="LGO56" s="192"/>
      <c r="LGP56" s="192"/>
      <c r="LGQ56" s="192"/>
      <c r="LGR56" s="192"/>
      <c r="LGS56" s="192"/>
      <c r="LGT56" s="192"/>
      <c r="LGU56" s="192"/>
      <c r="LGV56" s="192"/>
      <c r="LGW56" s="192"/>
      <c r="LGX56" s="192"/>
      <c r="LGY56" s="192"/>
      <c r="LGZ56" s="192"/>
      <c r="LHA56" s="192"/>
      <c r="LHB56" s="192"/>
      <c r="LHC56" s="192"/>
      <c r="LHD56" s="192"/>
      <c r="LHE56" s="192"/>
      <c r="LHF56" s="192"/>
      <c r="LHG56" s="192"/>
      <c r="LHH56" s="192"/>
      <c r="LHI56" s="192"/>
      <c r="LHJ56" s="192"/>
      <c r="LHK56" s="192"/>
      <c r="LHL56" s="192"/>
      <c r="LHM56" s="192"/>
      <c r="LHN56" s="192"/>
      <c r="LHO56" s="192"/>
      <c r="LHP56" s="192"/>
      <c r="LHQ56" s="192"/>
      <c r="LHR56" s="192"/>
      <c r="LHS56" s="192"/>
      <c r="LHT56" s="192"/>
      <c r="LHU56" s="192"/>
      <c r="LHV56" s="192"/>
      <c r="LHW56" s="192"/>
      <c r="LHX56" s="192"/>
      <c r="LHY56" s="192"/>
      <c r="LHZ56" s="192"/>
      <c r="LIA56" s="192"/>
      <c r="LIB56" s="192"/>
      <c r="LIC56" s="192"/>
      <c r="LID56" s="192"/>
      <c r="LIE56" s="192"/>
      <c r="LIF56" s="192"/>
      <c r="LIG56" s="192"/>
      <c r="LIH56" s="192"/>
      <c r="LII56" s="192"/>
      <c r="LIJ56" s="192"/>
      <c r="LIK56" s="192"/>
      <c r="LIL56" s="192"/>
      <c r="LIM56" s="192"/>
      <c r="LIN56" s="192"/>
      <c r="LIO56" s="192"/>
      <c r="LIP56" s="192"/>
      <c r="LIQ56" s="192"/>
      <c r="LIR56" s="192"/>
      <c r="LIS56" s="192"/>
      <c r="LIT56" s="192"/>
      <c r="LIU56" s="192"/>
      <c r="LIV56" s="192"/>
      <c r="LIW56" s="192"/>
      <c r="LIX56" s="192"/>
      <c r="LIY56" s="192"/>
      <c r="LIZ56" s="192"/>
      <c r="LJA56" s="192"/>
      <c r="LJB56" s="192"/>
      <c r="LJC56" s="192"/>
      <c r="LJD56" s="192"/>
      <c r="LJE56" s="192"/>
      <c r="LJF56" s="192"/>
      <c r="LJG56" s="192"/>
      <c r="LJH56" s="192"/>
      <c r="LJI56" s="192"/>
      <c r="LJJ56" s="192"/>
      <c r="LJK56" s="192"/>
      <c r="LJL56" s="192"/>
      <c r="LJM56" s="192"/>
      <c r="LJN56" s="192"/>
      <c r="LJO56" s="192"/>
      <c r="LJP56" s="192"/>
      <c r="LJQ56" s="192"/>
      <c r="LJR56" s="192"/>
      <c r="LJS56" s="192"/>
      <c r="LJT56" s="192"/>
      <c r="LJU56" s="192"/>
      <c r="LJV56" s="192"/>
      <c r="LJW56" s="192"/>
      <c r="LJX56" s="192"/>
      <c r="LJY56" s="192"/>
      <c r="LJZ56" s="192"/>
      <c r="LKA56" s="192"/>
      <c r="LKB56" s="192"/>
      <c r="LKC56" s="192"/>
      <c r="LKD56" s="192"/>
      <c r="LKE56" s="192"/>
      <c r="LKF56" s="192"/>
      <c r="LKG56" s="192"/>
      <c r="LKH56" s="192"/>
      <c r="LKI56" s="192"/>
      <c r="LKJ56" s="192"/>
      <c r="LKK56" s="192"/>
      <c r="LKL56" s="192"/>
      <c r="LKM56" s="192"/>
      <c r="LKN56" s="192"/>
      <c r="LKO56" s="192"/>
      <c r="LKP56" s="192"/>
      <c r="LKQ56" s="192"/>
      <c r="LKR56" s="192"/>
      <c r="LKS56" s="192"/>
      <c r="LKT56" s="192"/>
      <c r="LKU56" s="192"/>
      <c r="LKV56" s="192"/>
      <c r="LKW56" s="192"/>
      <c r="LKX56" s="192"/>
      <c r="LKY56" s="192"/>
      <c r="LKZ56" s="192"/>
      <c r="LLA56" s="192"/>
      <c r="LLB56" s="192"/>
      <c r="LLC56" s="192"/>
      <c r="LLD56" s="192"/>
      <c r="LLE56" s="192"/>
      <c r="LLF56" s="192"/>
      <c r="LLG56" s="192"/>
      <c r="LLH56" s="192"/>
      <c r="LLI56" s="192"/>
      <c r="LLJ56" s="192"/>
      <c r="LLK56" s="192"/>
      <c r="LLL56" s="192"/>
      <c r="LLM56" s="192"/>
      <c r="LLN56" s="192"/>
      <c r="LLO56" s="192"/>
      <c r="LLP56" s="192"/>
      <c r="LLQ56" s="192"/>
      <c r="LLR56" s="192"/>
      <c r="LLS56" s="192"/>
      <c r="LLT56" s="192"/>
      <c r="LLU56" s="192"/>
      <c r="LLV56" s="192"/>
      <c r="LLW56" s="192"/>
      <c r="LLX56" s="192"/>
      <c r="LLY56" s="192"/>
      <c r="LLZ56" s="192"/>
      <c r="LMA56" s="192"/>
      <c r="LMB56" s="192"/>
      <c r="LMC56" s="192"/>
      <c r="LMD56" s="192"/>
      <c r="LME56" s="192"/>
      <c r="LMF56" s="192"/>
      <c r="LMG56" s="192"/>
      <c r="LMH56" s="192"/>
      <c r="LMI56" s="192"/>
      <c r="LMJ56" s="192"/>
      <c r="LMK56" s="192"/>
      <c r="LML56" s="192"/>
      <c r="LMM56" s="192"/>
      <c r="LMN56" s="192"/>
      <c r="LMO56" s="192"/>
      <c r="LMP56" s="192"/>
      <c r="LMQ56" s="192"/>
      <c r="LMR56" s="192"/>
      <c r="LMS56" s="192"/>
      <c r="LMT56" s="192"/>
      <c r="LMU56" s="192"/>
      <c r="LMV56" s="192"/>
      <c r="LMW56" s="192"/>
      <c r="LMX56" s="192"/>
      <c r="LMY56" s="192"/>
      <c r="LMZ56" s="192"/>
      <c r="LNA56" s="192"/>
      <c r="LNB56" s="192"/>
      <c r="LNC56" s="192"/>
      <c r="LND56" s="192"/>
      <c r="LNE56" s="192"/>
      <c r="LNF56" s="192"/>
      <c r="LNG56" s="192"/>
      <c r="LNH56" s="192"/>
      <c r="LNI56" s="192"/>
      <c r="LNJ56" s="192"/>
      <c r="LNK56" s="192"/>
      <c r="LNL56" s="192"/>
      <c r="LNM56" s="192"/>
      <c r="LNN56" s="192"/>
      <c r="LNO56" s="192"/>
      <c r="LNP56" s="192"/>
      <c r="LNQ56" s="192"/>
      <c r="LNR56" s="192"/>
      <c r="LNS56" s="192"/>
      <c r="LNT56" s="192"/>
      <c r="LNU56" s="192"/>
      <c r="LNV56" s="192"/>
      <c r="LNW56" s="192"/>
      <c r="LNX56" s="192"/>
      <c r="LNY56" s="192"/>
      <c r="LNZ56" s="192"/>
      <c r="LOA56" s="192"/>
      <c r="LOB56" s="192"/>
      <c r="LOC56" s="192"/>
      <c r="LOD56" s="192"/>
      <c r="LOE56" s="192"/>
      <c r="LOF56" s="192"/>
      <c r="LOG56" s="192"/>
      <c r="LOH56" s="192"/>
      <c r="LOI56" s="192"/>
      <c r="LOJ56" s="192"/>
      <c r="LOK56" s="192"/>
      <c r="LOL56" s="192"/>
      <c r="LOM56" s="192"/>
      <c r="LON56" s="192"/>
      <c r="LOO56" s="192"/>
      <c r="LOP56" s="192"/>
      <c r="LOQ56" s="192"/>
      <c r="LOR56" s="192"/>
      <c r="LOS56" s="192"/>
      <c r="LOT56" s="192"/>
      <c r="LOU56" s="192"/>
      <c r="LOV56" s="192"/>
      <c r="LOW56" s="192"/>
      <c r="LOX56" s="192"/>
      <c r="LOY56" s="192"/>
      <c r="LOZ56" s="192"/>
      <c r="LPA56" s="192"/>
      <c r="LPB56" s="192"/>
      <c r="LPC56" s="192"/>
      <c r="LPD56" s="192"/>
      <c r="LPE56" s="192"/>
      <c r="LPF56" s="192"/>
      <c r="LPG56" s="192"/>
      <c r="LPH56" s="192"/>
      <c r="LPI56" s="192"/>
      <c r="LPJ56" s="192"/>
      <c r="LPK56" s="192"/>
      <c r="LPL56" s="192"/>
      <c r="LPM56" s="192"/>
      <c r="LPN56" s="192"/>
      <c r="LPO56" s="192"/>
      <c r="LPP56" s="192"/>
      <c r="LPQ56" s="192"/>
      <c r="LPR56" s="192"/>
      <c r="LPS56" s="192"/>
      <c r="LPT56" s="192"/>
      <c r="LPU56" s="192"/>
      <c r="LPV56" s="192"/>
      <c r="LPW56" s="192"/>
      <c r="LPX56" s="192"/>
      <c r="LPY56" s="192"/>
      <c r="LPZ56" s="192"/>
      <c r="LQA56" s="192"/>
      <c r="LQB56" s="192"/>
      <c r="LQC56" s="192"/>
      <c r="LQD56" s="192"/>
      <c r="LQE56" s="192"/>
      <c r="LQF56" s="192"/>
      <c r="LQG56" s="192"/>
      <c r="LQH56" s="192"/>
      <c r="LQI56" s="192"/>
      <c r="LQJ56" s="192"/>
      <c r="LQK56" s="192"/>
      <c r="LQL56" s="192"/>
      <c r="LQM56" s="192"/>
      <c r="LQN56" s="192"/>
      <c r="LQO56" s="192"/>
      <c r="LQP56" s="192"/>
      <c r="LQQ56" s="192"/>
      <c r="LQR56" s="192"/>
      <c r="LQS56" s="192"/>
      <c r="LQT56" s="192"/>
      <c r="LQU56" s="192"/>
      <c r="LQV56" s="192"/>
      <c r="LQW56" s="192"/>
      <c r="LQX56" s="192"/>
      <c r="LQY56" s="192"/>
      <c r="LQZ56" s="192"/>
      <c r="LRA56" s="192"/>
      <c r="LRB56" s="192"/>
      <c r="LRC56" s="192"/>
      <c r="LRD56" s="192"/>
      <c r="LRE56" s="192"/>
      <c r="LRF56" s="192"/>
      <c r="LRG56" s="192"/>
      <c r="LRH56" s="192"/>
      <c r="LRI56" s="192"/>
      <c r="LRJ56" s="192"/>
      <c r="LRK56" s="192"/>
      <c r="LRL56" s="192"/>
      <c r="LRM56" s="192"/>
      <c r="LRN56" s="192"/>
      <c r="LRO56" s="192"/>
      <c r="LRP56" s="192"/>
      <c r="LRQ56" s="192"/>
      <c r="LRR56" s="192"/>
      <c r="LRS56" s="192"/>
      <c r="LRT56" s="192"/>
      <c r="LRU56" s="192"/>
      <c r="LRV56" s="192"/>
      <c r="LRW56" s="192"/>
      <c r="LRX56" s="192"/>
      <c r="LRY56" s="192"/>
      <c r="LRZ56" s="192"/>
      <c r="LSA56" s="192"/>
      <c r="LSB56" s="192"/>
      <c r="LSC56" s="192"/>
      <c r="LSD56" s="192"/>
      <c r="LSE56" s="192"/>
      <c r="LSF56" s="192"/>
      <c r="LSG56" s="192"/>
      <c r="LSH56" s="192"/>
      <c r="LSI56" s="192"/>
      <c r="LSJ56" s="192"/>
      <c r="LSK56" s="192"/>
      <c r="LSL56" s="192"/>
      <c r="LSM56" s="192"/>
      <c r="LSN56" s="192"/>
      <c r="LSO56" s="192"/>
      <c r="LSP56" s="192"/>
      <c r="LSQ56" s="192"/>
      <c r="LSR56" s="192"/>
      <c r="LSS56" s="192"/>
      <c r="LST56" s="192"/>
      <c r="LSU56" s="192"/>
      <c r="LSV56" s="192"/>
      <c r="LSW56" s="192"/>
      <c r="LSX56" s="192"/>
      <c r="LSY56" s="192"/>
      <c r="LSZ56" s="192"/>
      <c r="LTA56" s="192"/>
      <c r="LTB56" s="192"/>
      <c r="LTC56" s="192"/>
      <c r="LTD56" s="192"/>
      <c r="LTE56" s="192"/>
      <c r="LTF56" s="192"/>
      <c r="LTG56" s="192"/>
      <c r="LTH56" s="192"/>
      <c r="LTI56" s="192"/>
      <c r="LTJ56" s="192"/>
      <c r="LTK56" s="192"/>
      <c r="LTL56" s="192"/>
      <c r="LTM56" s="192"/>
      <c r="LTN56" s="192"/>
      <c r="LTO56" s="192"/>
      <c r="LTP56" s="192"/>
      <c r="LTQ56" s="192"/>
      <c r="LTR56" s="192"/>
      <c r="LTS56" s="192"/>
      <c r="LTT56" s="192"/>
      <c r="LTU56" s="192"/>
      <c r="LTV56" s="192"/>
      <c r="LTW56" s="192"/>
      <c r="LTX56" s="192"/>
      <c r="LTY56" s="192"/>
      <c r="LTZ56" s="192"/>
      <c r="LUA56" s="192"/>
      <c r="LUB56" s="192"/>
      <c r="LUC56" s="192"/>
      <c r="LUD56" s="192"/>
      <c r="LUE56" s="192"/>
      <c r="LUF56" s="192"/>
      <c r="LUG56" s="192"/>
      <c r="LUH56" s="192"/>
      <c r="LUI56" s="192"/>
      <c r="LUJ56" s="192"/>
      <c r="LUK56" s="192"/>
      <c r="LUL56" s="192"/>
      <c r="LUM56" s="192"/>
      <c r="LUN56" s="192"/>
      <c r="LUO56" s="192"/>
      <c r="LUP56" s="192"/>
      <c r="LUQ56" s="192"/>
      <c r="LUR56" s="192"/>
      <c r="LUS56" s="192"/>
      <c r="LUT56" s="192"/>
      <c r="LUU56" s="192"/>
      <c r="LUV56" s="192"/>
      <c r="LUW56" s="192"/>
      <c r="LUX56" s="192"/>
      <c r="LUY56" s="192"/>
      <c r="LUZ56" s="192"/>
      <c r="LVA56" s="192"/>
      <c r="LVB56" s="192"/>
      <c r="LVC56" s="192"/>
      <c r="LVD56" s="192"/>
      <c r="LVE56" s="192"/>
      <c r="LVF56" s="192"/>
      <c r="LVG56" s="192"/>
      <c r="LVH56" s="192"/>
      <c r="LVI56" s="192"/>
      <c r="LVJ56" s="192"/>
      <c r="LVK56" s="192"/>
      <c r="LVL56" s="192"/>
      <c r="LVM56" s="192"/>
      <c r="LVN56" s="192"/>
      <c r="LVO56" s="192"/>
      <c r="LVP56" s="192"/>
      <c r="LVQ56" s="192"/>
      <c r="LVR56" s="192"/>
      <c r="LVS56" s="192"/>
      <c r="LVT56" s="192"/>
      <c r="LVU56" s="192"/>
      <c r="LVV56" s="192"/>
      <c r="LVW56" s="192"/>
      <c r="LVX56" s="192"/>
      <c r="LVY56" s="192"/>
      <c r="LVZ56" s="192"/>
      <c r="LWA56" s="192"/>
      <c r="LWB56" s="192"/>
      <c r="LWC56" s="192"/>
      <c r="LWD56" s="192"/>
      <c r="LWE56" s="192"/>
      <c r="LWF56" s="192"/>
      <c r="LWG56" s="192"/>
      <c r="LWH56" s="192"/>
      <c r="LWI56" s="192"/>
      <c r="LWJ56" s="192"/>
      <c r="LWK56" s="192"/>
      <c r="LWL56" s="192"/>
      <c r="LWM56" s="192"/>
      <c r="LWN56" s="192"/>
      <c r="LWO56" s="192"/>
      <c r="LWP56" s="192"/>
      <c r="LWQ56" s="192"/>
      <c r="LWR56" s="192"/>
      <c r="LWS56" s="192"/>
      <c r="LWT56" s="192"/>
      <c r="LWU56" s="192"/>
      <c r="LWV56" s="192"/>
      <c r="LWW56" s="192"/>
      <c r="LWX56" s="192"/>
      <c r="LWY56" s="192"/>
      <c r="LWZ56" s="192"/>
      <c r="LXA56" s="192"/>
      <c r="LXB56" s="192"/>
      <c r="LXC56" s="192"/>
      <c r="LXD56" s="192"/>
      <c r="LXE56" s="192"/>
      <c r="LXF56" s="192"/>
      <c r="LXG56" s="192"/>
      <c r="LXH56" s="192"/>
      <c r="LXI56" s="192"/>
      <c r="LXJ56" s="192"/>
      <c r="LXK56" s="192"/>
      <c r="LXL56" s="192"/>
      <c r="LXM56" s="192"/>
      <c r="LXN56" s="192"/>
      <c r="LXO56" s="192"/>
      <c r="LXP56" s="192"/>
      <c r="LXQ56" s="192"/>
      <c r="LXR56" s="192"/>
      <c r="LXS56" s="192"/>
      <c r="LXT56" s="192"/>
      <c r="LXU56" s="192"/>
      <c r="LXV56" s="192"/>
      <c r="LXW56" s="192"/>
      <c r="LXX56" s="192"/>
      <c r="LXY56" s="192"/>
      <c r="LXZ56" s="192"/>
      <c r="LYA56" s="192"/>
      <c r="LYB56" s="192"/>
      <c r="LYC56" s="192"/>
      <c r="LYD56" s="192"/>
      <c r="LYE56" s="192"/>
      <c r="LYF56" s="192"/>
      <c r="LYG56" s="192"/>
      <c r="LYH56" s="192"/>
      <c r="LYI56" s="192"/>
      <c r="LYJ56" s="192"/>
      <c r="LYK56" s="192"/>
      <c r="LYL56" s="192"/>
      <c r="LYM56" s="192"/>
      <c r="LYN56" s="192"/>
      <c r="LYO56" s="192"/>
      <c r="LYP56" s="192"/>
      <c r="LYQ56" s="192"/>
      <c r="LYR56" s="192"/>
      <c r="LYS56" s="192"/>
      <c r="LYT56" s="192"/>
      <c r="LYU56" s="192"/>
      <c r="LYV56" s="192"/>
      <c r="LYW56" s="192"/>
      <c r="LYX56" s="192"/>
      <c r="LYY56" s="192"/>
      <c r="LYZ56" s="192"/>
      <c r="LZA56" s="192"/>
      <c r="LZB56" s="192"/>
      <c r="LZC56" s="192"/>
      <c r="LZD56" s="192"/>
      <c r="LZE56" s="192"/>
      <c r="LZF56" s="192"/>
      <c r="LZG56" s="192"/>
      <c r="LZH56" s="192"/>
      <c r="LZI56" s="192"/>
      <c r="LZJ56" s="192"/>
      <c r="LZK56" s="192"/>
      <c r="LZL56" s="192"/>
      <c r="LZM56" s="192"/>
      <c r="LZN56" s="192"/>
      <c r="LZO56" s="192"/>
      <c r="LZP56" s="192"/>
      <c r="LZQ56" s="192"/>
      <c r="LZR56" s="192"/>
      <c r="LZS56" s="192"/>
      <c r="LZT56" s="192"/>
      <c r="LZU56" s="192"/>
      <c r="LZV56" s="192"/>
      <c r="LZW56" s="192"/>
      <c r="LZX56" s="192"/>
      <c r="LZY56" s="192"/>
      <c r="LZZ56" s="192"/>
      <c r="MAA56" s="192"/>
      <c r="MAB56" s="192"/>
      <c r="MAC56" s="192"/>
      <c r="MAD56" s="192"/>
      <c r="MAE56" s="192"/>
      <c r="MAF56" s="192"/>
      <c r="MAG56" s="192"/>
      <c r="MAH56" s="192"/>
      <c r="MAI56" s="192"/>
      <c r="MAJ56" s="192"/>
      <c r="MAK56" s="192"/>
      <c r="MAL56" s="192"/>
      <c r="MAM56" s="192"/>
      <c r="MAN56" s="192"/>
      <c r="MAO56" s="192"/>
      <c r="MAP56" s="192"/>
      <c r="MAQ56" s="192"/>
      <c r="MAR56" s="192"/>
      <c r="MAS56" s="192"/>
      <c r="MAT56" s="192"/>
      <c r="MAU56" s="192"/>
      <c r="MAV56" s="192"/>
      <c r="MAW56" s="192"/>
      <c r="MAX56" s="192"/>
      <c r="MAY56" s="192"/>
      <c r="MAZ56" s="192"/>
      <c r="MBA56" s="192"/>
      <c r="MBB56" s="192"/>
      <c r="MBC56" s="192"/>
      <c r="MBD56" s="192"/>
      <c r="MBE56" s="192"/>
      <c r="MBF56" s="192"/>
      <c r="MBG56" s="192"/>
      <c r="MBH56" s="192"/>
      <c r="MBI56" s="192"/>
      <c r="MBJ56" s="192"/>
      <c r="MBK56" s="192"/>
      <c r="MBL56" s="192"/>
      <c r="MBM56" s="192"/>
      <c r="MBN56" s="192"/>
      <c r="MBO56" s="192"/>
      <c r="MBP56" s="192"/>
      <c r="MBQ56" s="192"/>
      <c r="MBR56" s="192"/>
      <c r="MBS56" s="192"/>
      <c r="MBT56" s="192"/>
      <c r="MBU56" s="192"/>
      <c r="MBV56" s="192"/>
      <c r="MBW56" s="192"/>
      <c r="MBX56" s="192"/>
      <c r="MBY56" s="192"/>
      <c r="MBZ56" s="192"/>
      <c r="MCA56" s="192"/>
      <c r="MCB56" s="192"/>
      <c r="MCC56" s="192"/>
      <c r="MCD56" s="192"/>
      <c r="MCE56" s="192"/>
      <c r="MCF56" s="192"/>
      <c r="MCG56" s="192"/>
      <c r="MCH56" s="192"/>
      <c r="MCI56" s="192"/>
      <c r="MCJ56" s="192"/>
      <c r="MCK56" s="192"/>
      <c r="MCL56" s="192"/>
      <c r="MCM56" s="192"/>
      <c r="MCN56" s="192"/>
      <c r="MCO56" s="192"/>
      <c r="MCP56" s="192"/>
      <c r="MCQ56" s="192"/>
      <c r="MCR56" s="192"/>
      <c r="MCS56" s="192"/>
      <c r="MCT56" s="192"/>
      <c r="MCU56" s="192"/>
      <c r="MCV56" s="192"/>
      <c r="MCW56" s="192"/>
      <c r="MCX56" s="192"/>
      <c r="MCY56" s="192"/>
      <c r="MCZ56" s="192"/>
      <c r="MDA56" s="192"/>
      <c r="MDB56" s="192"/>
      <c r="MDC56" s="192"/>
      <c r="MDD56" s="192"/>
      <c r="MDE56" s="192"/>
      <c r="MDF56" s="192"/>
      <c r="MDG56" s="192"/>
      <c r="MDH56" s="192"/>
      <c r="MDI56" s="192"/>
      <c r="MDJ56" s="192"/>
      <c r="MDK56" s="192"/>
      <c r="MDL56" s="192"/>
      <c r="MDM56" s="192"/>
      <c r="MDN56" s="192"/>
      <c r="MDO56" s="192"/>
      <c r="MDP56" s="192"/>
      <c r="MDQ56" s="192"/>
      <c r="MDR56" s="192"/>
      <c r="MDS56" s="192"/>
      <c r="MDT56" s="192"/>
      <c r="MDU56" s="192"/>
      <c r="MDV56" s="192"/>
      <c r="MDW56" s="192"/>
      <c r="MDX56" s="192"/>
      <c r="MDY56" s="192"/>
      <c r="MDZ56" s="192"/>
      <c r="MEA56" s="192"/>
      <c r="MEB56" s="192"/>
      <c r="MEC56" s="192"/>
      <c r="MED56" s="192"/>
      <c r="MEE56" s="192"/>
      <c r="MEF56" s="192"/>
      <c r="MEG56" s="192"/>
      <c r="MEH56" s="192"/>
      <c r="MEI56" s="192"/>
      <c r="MEJ56" s="192"/>
      <c r="MEK56" s="192"/>
      <c r="MEL56" s="192"/>
      <c r="MEM56" s="192"/>
      <c r="MEN56" s="192"/>
      <c r="MEO56" s="192"/>
      <c r="MEP56" s="192"/>
      <c r="MEQ56" s="192"/>
      <c r="MER56" s="192"/>
      <c r="MES56" s="192"/>
      <c r="MET56" s="192"/>
      <c r="MEU56" s="192"/>
      <c r="MEV56" s="192"/>
      <c r="MEW56" s="192"/>
      <c r="MEX56" s="192"/>
      <c r="MEY56" s="192"/>
      <c r="MEZ56" s="192"/>
      <c r="MFA56" s="192"/>
      <c r="MFB56" s="192"/>
      <c r="MFC56" s="192"/>
      <c r="MFD56" s="192"/>
      <c r="MFE56" s="192"/>
      <c r="MFF56" s="192"/>
      <c r="MFG56" s="192"/>
      <c r="MFH56" s="192"/>
      <c r="MFI56" s="192"/>
      <c r="MFJ56" s="192"/>
      <c r="MFK56" s="192"/>
      <c r="MFL56" s="192"/>
      <c r="MFM56" s="192"/>
      <c r="MFN56" s="192"/>
      <c r="MFO56" s="192"/>
      <c r="MFP56" s="192"/>
      <c r="MFQ56" s="192"/>
      <c r="MFR56" s="192"/>
      <c r="MFS56" s="192"/>
      <c r="MFT56" s="192"/>
      <c r="MFU56" s="192"/>
      <c r="MFV56" s="192"/>
      <c r="MFW56" s="192"/>
      <c r="MFX56" s="192"/>
      <c r="MFY56" s="192"/>
      <c r="MFZ56" s="192"/>
      <c r="MGA56" s="192"/>
      <c r="MGB56" s="192"/>
      <c r="MGC56" s="192"/>
      <c r="MGD56" s="192"/>
      <c r="MGE56" s="192"/>
      <c r="MGF56" s="192"/>
      <c r="MGG56" s="192"/>
      <c r="MGH56" s="192"/>
      <c r="MGI56" s="192"/>
      <c r="MGJ56" s="192"/>
      <c r="MGK56" s="192"/>
      <c r="MGL56" s="192"/>
      <c r="MGM56" s="192"/>
      <c r="MGN56" s="192"/>
      <c r="MGO56" s="192"/>
      <c r="MGP56" s="192"/>
      <c r="MGQ56" s="192"/>
      <c r="MGR56" s="192"/>
      <c r="MGS56" s="192"/>
      <c r="MGT56" s="192"/>
      <c r="MGU56" s="192"/>
      <c r="MGV56" s="192"/>
      <c r="MGW56" s="192"/>
      <c r="MGX56" s="192"/>
      <c r="MGY56" s="192"/>
      <c r="MGZ56" s="192"/>
      <c r="MHA56" s="192"/>
      <c r="MHB56" s="192"/>
      <c r="MHC56" s="192"/>
      <c r="MHD56" s="192"/>
      <c r="MHE56" s="192"/>
      <c r="MHF56" s="192"/>
      <c r="MHG56" s="192"/>
      <c r="MHH56" s="192"/>
      <c r="MHI56" s="192"/>
      <c r="MHJ56" s="192"/>
      <c r="MHK56" s="192"/>
      <c r="MHL56" s="192"/>
      <c r="MHM56" s="192"/>
      <c r="MHN56" s="192"/>
      <c r="MHO56" s="192"/>
      <c r="MHP56" s="192"/>
      <c r="MHQ56" s="192"/>
      <c r="MHR56" s="192"/>
      <c r="MHS56" s="192"/>
      <c r="MHT56" s="192"/>
      <c r="MHU56" s="192"/>
      <c r="MHV56" s="192"/>
      <c r="MHW56" s="192"/>
      <c r="MHX56" s="192"/>
      <c r="MHY56" s="192"/>
      <c r="MHZ56" s="192"/>
      <c r="MIA56" s="192"/>
      <c r="MIB56" s="192"/>
      <c r="MIC56" s="192"/>
      <c r="MID56" s="192"/>
      <c r="MIE56" s="192"/>
      <c r="MIF56" s="192"/>
      <c r="MIG56" s="192"/>
      <c r="MIH56" s="192"/>
      <c r="MII56" s="192"/>
      <c r="MIJ56" s="192"/>
      <c r="MIK56" s="192"/>
      <c r="MIL56" s="192"/>
      <c r="MIM56" s="192"/>
      <c r="MIN56" s="192"/>
      <c r="MIO56" s="192"/>
      <c r="MIP56" s="192"/>
      <c r="MIQ56" s="192"/>
      <c r="MIR56" s="192"/>
      <c r="MIS56" s="192"/>
      <c r="MIT56" s="192"/>
      <c r="MIU56" s="192"/>
      <c r="MIV56" s="192"/>
      <c r="MIW56" s="192"/>
      <c r="MIX56" s="192"/>
      <c r="MIY56" s="192"/>
      <c r="MIZ56" s="192"/>
      <c r="MJA56" s="192"/>
      <c r="MJB56" s="192"/>
      <c r="MJC56" s="192"/>
      <c r="MJD56" s="192"/>
      <c r="MJE56" s="192"/>
      <c r="MJF56" s="192"/>
      <c r="MJG56" s="192"/>
      <c r="MJH56" s="192"/>
      <c r="MJI56" s="192"/>
      <c r="MJJ56" s="192"/>
      <c r="MJK56" s="192"/>
      <c r="MJL56" s="192"/>
      <c r="MJM56" s="192"/>
      <c r="MJN56" s="192"/>
      <c r="MJO56" s="192"/>
      <c r="MJP56" s="192"/>
      <c r="MJQ56" s="192"/>
      <c r="MJR56" s="192"/>
      <c r="MJS56" s="192"/>
      <c r="MJT56" s="192"/>
      <c r="MJU56" s="192"/>
      <c r="MJV56" s="192"/>
      <c r="MJW56" s="192"/>
      <c r="MJX56" s="192"/>
      <c r="MJY56" s="192"/>
      <c r="MJZ56" s="192"/>
      <c r="MKA56" s="192"/>
      <c r="MKB56" s="192"/>
      <c r="MKC56" s="192"/>
      <c r="MKD56" s="192"/>
      <c r="MKE56" s="192"/>
      <c r="MKF56" s="192"/>
      <c r="MKG56" s="192"/>
      <c r="MKH56" s="192"/>
      <c r="MKI56" s="192"/>
      <c r="MKJ56" s="192"/>
      <c r="MKK56" s="192"/>
      <c r="MKL56" s="192"/>
      <c r="MKM56" s="192"/>
      <c r="MKN56" s="192"/>
      <c r="MKO56" s="192"/>
      <c r="MKP56" s="192"/>
      <c r="MKQ56" s="192"/>
      <c r="MKR56" s="192"/>
      <c r="MKS56" s="192"/>
      <c r="MKT56" s="192"/>
      <c r="MKU56" s="192"/>
      <c r="MKV56" s="192"/>
      <c r="MKW56" s="192"/>
      <c r="MKX56" s="192"/>
      <c r="MKY56" s="192"/>
      <c r="MKZ56" s="192"/>
      <c r="MLA56" s="192"/>
      <c r="MLB56" s="192"/>
      <c r="MLC56" s="192"/>
      <c r="MLD56" s="192"/>
      <c r="MLE56" s="192"/>
      <c r="MLF56" s="192"/>
      <c r="MLG56" s="192"/>
      <c r="MLH56" s="192"/>
      <c r="MLI56" s="192"/>
      <c r="MLJ56" s="192"/>
      <c r="MLK56" s="192"/>
      <c r="MLL56" s="192"/>
      <c r="MLM56" s="192"/>
      <c r="MLN56" s="192"/>
      <c r="MLO56" s="192"/>
      <c r="MLP56" s="192"/>
      <c r="MLQ56" s="192"/>
      <c r="MLR56" s="192"/>
      <c r="MLS56" s="192"/>
      <c r="MLT56" s="192"/>
      <c r="MLU56" s="192"/>
      <c r="MLV56" s="192"/>
      <c r="MLW56" s="192"/>
      <c r="MLX56" s="192"/>
      <c r="MLY56" s="192"/>
      <c r="MLZ56" s="192"/>
      <c r="MMA56" s="192"/>
      <c r="MMB56" s="192"/>
      <c r="MMC56" s="192"/>
      <c r="MMD56" s="192"/>
      <c r="MME56" s="192"/>
      <c r="MMF56" s="192"/>
      <c r="MMG56" s="192"/>
      <c r="MMH56" s="192"/>
      <c r="MMI56" s="192"/>
      <c r="MMJ56" s="192"/>
      <c r="MMK56" s="192"/>
      <c r="MML56" s="192"/>
      <c r="MMM56" s="192"/>
      <c r="MMN56" s="192"/>
      <c r="MMO56" s="192"/>
      <c r="MMP56" s="192"/>
      <c r="MMQ56" s="192"/>
      <c r="MMR56" s="192"/>
      <c r="MMS56" s="192"/>
      <c r="MMT56" s="192"/>
      <c r="MMU56" s="192"/>
      <c r="MMV56" s="192"/>
      <c r="MMW56" s="192"/>
      <c r="MMX56" s="192"/>
      <c r="MMY56" s="192"/>
      <c r="MMZ56" s="192"/>
      <c r="MNA56" s="192"/>
      <c r="MNB56" s="192"/>
      <c r="MNC56" s="192"/>
      <c r="MND56" s="192"/>
      <c r="MNE56" s="192"/>
      <c r="MNF56" s="192"/>
      <c r="MNG56" s="192"/>
      <c r="MNH56" s="192"/>
      <c r="MNI56" s="192"/>
      <c r="MNJ56" s="192"/>
      <c r="MNK56" s="192"/>
      <c r="MNL56" s="192"/>
      <c r="MNM56" s="192"/>
      <c r="MNN56" s="192"/>
      <c r="MNO56" s="192"/>
      <c r="MNP56" s="192"/>
      <c r="MNQ56" s="192"/>
      <c r="MNR56" s="192"/>
      <c r="MNS56" s="192"/>
      <c r="MNT56" s="192"/>
      <c r="MNU56" s="192"/>
      <c r="MNV56" s="192"/>
      <c r="MNW56" s="192"/>
      <c r="MNX56" s="192"/>
      <c r="MNY56" s="192"/>
      <c r="MNZ56" s="192"/>
      <c r="MOA56" s="192"/>
      <c r="MOB56" s="192"/>
      <c r="MOC56" s="192"/>
      <c r="MOD56" s="192"/>
      <c r="MOE56" s="192"/>
      <c r="MOF56" s="192"/>
      <c r="MOG56" s="192"/>
      <c r="MOH56" s="192"/>
      <c r="MOI56" s="192"/>
      <c r="MOJ56" s="192"/>
      <c r="MOK56" s="192"/>
      <c r="MOL56" s="192"/>
      <c r="MOM56" s="192"/>
      <c r="MON56" s="192"/>
      <c r="MOO56" s="192"/>
      <c r="MOP56" s="192"/>
      <c r="MOQ56" s="192"/>
      <c r="MOR56" s="192"/>
      <c r="MOS56" s="192"/>
      <c r="MOT56" s="192"/>
      <c r="MOU56" s="192"/>
      <c r="MOV56" s="192"/>
      <c r="MOW56" s="192"/>
      <c r="MOX56" s="192"/>
      <c r="MOY56" s="192"/>
      <c r="MOZ56" s="192"/>
      <c r="MPA56" s="192"/>
      <c r="MPB56" s="192"/>
      <c r="MPC56" s="192"/>
      <c r="MPD56" s="192"/>
      <c r="MPE56" s="192"/>
      <c r="MPF56" s="192"/>
      <c r="MPG56" s="192"/>
      <c r="MPH56" s="192"/>
      <c r="MPI56" s="192"/>
      <c r="MPJ56" s="192"/>
      <c r="MPK56" s="192"/>
      <c r="MPL56" s="192"/>
      <c r="MPM56" s="192"/>
      <c r="MPN56" s="192"/>
      <c r="MPO56" s="192"/>
      <c r="MPP56" s="192"/>
      <c r="MPQ56" s="192"/>
      <c r="MPR56" s="192"/>
      <c r="MPS56" s="192"/>
      <c r="MPT56" s="192"/>
      <c r="MPU56" s="192"/>
      <c r="MPV56" s="192"/>
      <c r="MPW56" s="192"/>
      <c r="MPX56" s="192"/>
      <c r="MPY56" s="192"/>
      <c r="MPZ56" s="192"/>
      <c r="MQA56" s="192"/>
      <c r="MQB56" s="192"/>
      <c r="MQC56" s="192"/>
      <c r="MQD56" s="192"/>
      <c r="MQE56" s="192"/>
      <c r="MQF56" s="192"/>
      <c r="MQG56" s="192"/>
      <c r="MQH56" s="192"/>
      <c r="MQI56" s="192"/>
      <c r="MQJ56" s="192"/>
      <c r="MQK56" s="192"/>
      <c r="MQL56" s="192"/>
      <c r="MQM56" s="192"/>
      <c r="MQN56" s="192"/>
      <c r="MQO56" s="192"/>
      <c r="MQP56" s="192"/>
      <c r="MQQ56" s="192"/>
      <c r="MQR56" s="192"/>
      <c r="MQS56" s="192"/>
      <c r="MQT56" s="192"/>
      <c r="MQU56" s="192"/>
      <c r="MQV56" s="192"/>
      <c r="MQW56" s="192"/>
      <c r="MQX56" s="192"/>
      <c r="MQY56" s="192"/>
      <c r="MQZ56" s="192"/>
      <c r="MRA56" s="192"/>
      <c r="MRB56" s="192"/>
      <c r="MRC56" s="192"/>
      <c r="MRD56" s="192"/>
      <c r="MRE56" s="192"/>
      <c r="MRF56" s="192"/>
      <c r="MRG56" s="192"/>
      <c r="MRH56" s="192"/>
      <c r="MRI56" s="192"/>
      <c r="MRJ56" s="192"/>
      <c r="MRK56" s="192"/>
      <c r="MRL56" s="192"/>
      <c r="MRM56" s="192"/>
      <c r="MRN56" s="192"/>
      <c r="MRO56" s="192"/>
      <c r="MRP56" s="192"/>
      <c r="MRQ56" s="192"/>
      <c r="MRR56" s="192"/>
      <c r="MRS56" s="192"/>
      <c r="MRT56" s="192"/>
      <c r="MRU56" s="192"/>
      <c r="MRV56" s="192"/>
      <c r="MRW56" s="192"/>
      <c r="MRX56" s="192"/>
      <c r="MRY56" s="192"/>
      <c r="MRZ56" s="192"/>
      <c r="MSA56" s="192"/>
      <c r="MSB56" s="192"/>
      <c r="MSC56" s="192"/>
      <c r="MSD56" s="192"/>
      <c r="MSE56" s="192"/>
      <c r="MSF56" s="192"/>
      <c r="MSG56" s="192"/>
      <c r="MSH56" s="192"/>
      <c r="MSI56" s="192"/>
      <c r="MSJ56" s="192"/>
      <c r="MSK56" s="192"/>
      <c r="MSL56" s="192"/>
      <c r="MSM56" s="192"/>
      <c r="MSN56" s="192"/>
      <c r="MSO56" s="192"/>
      <c r="MSP56" s="192"/>
      <c r="MSQ56" s="192"/>
      <c r="MSR56" s="192"/>
      <c r="MSS56" s="192"/>
      <c r="MST56" s="192"/>
      <c r="MSU56" s="192"/>
      <c r="MSV56" s="192"/>
      <c r="MSW56" s="192"/>
      <c r="MSX56" s="192"/>
      <c r="MSY56" s="192"/>
      <c r="MSZ56" s="192"/>
      <c r="MTA56" s="192"/>
      <c r="MTB56" s="192"/>
      <c r="MTC56" s="192"/>
      <c r="MTD56" s="192"/>
      <c r="MTE56" s="192"/>
      <c r="MTF56" s="192"/>
      <c r="MTG56" s="192"/>
      <c r="MTH56" s="192"/>
      <c r="MTI56" s="192"/>
      <c r="MTJ56" s="192"/>
      <c r="MTK56" s="192"/>
      <c r="MTL56" s="192"/>
      <c r="MTM56" s="192"/>
      <c r="MTN56" s="192"/>
      <c r="MTO56" s="192"/>
      <c r="MTP56" s="192"/>
      <c r="MTQ56" s="192"/>
      <c r="MTR56" s="192"/>
      <c r="MTS56" s="192"/>
      <c r="MTT56" s="192"/>
      <c r="MTU56" s="192"/>
      <c r="MTV56" s="192"/>
      <c r="MTW56" s="192"/>
      <c r="MTX56" s="192"/>
      <c r="MTY56" s="192"/>
      <c r="MTZ56" s="192"/>
      <c r="MUA56" s="192"/>
      <c r="MUB56" s="192"/>
      <c r="MUC56" s="192"/>
      <c r="MUD56" s="192"/>
      <c r="MUE56" s="192"/>
      <c r="MUF56" s="192"/>
      <c r="MUG56" s="192"/>
      <c r="MUH56" s="192"/>
      <c r="MUI56" s="192"/>
      <c r="MUJ56" s="192"/>
      <c r="MUK56" s="192"/>
      <c r="MUL56" s="192"/>
      <c r="MUM56" s="192"/>
      <c r="MUN56" s="192"/>
      <c r="MUO56" s="192"/>
      <c r="MUP56" s="192"/>
      <c r="MUQ56" s="192"/>
      <c r="MUR56" s="192"/>
      <c r="MUS56" s="192"/>
      <c r="MUT56" s="192"/>
      <c r="MUU56" s="192"/>
      <c r="MUV56" s="192"/>
      <c r="MUW56" s="192"/>
      <c r="MUX56" s="192"/>
      <c r="MUY56" s="192"/>
      <c r="MUZ56" s="192"/>
      <c r="MVA56" s="192"/>
      <c r="MVB56" s="192"/>
      <c r="MVC56" s="192"/>
      <c r="MVD56" s="192"/>
      <c r="MVE56" s="192"/>
      <c r="MVF56" s="192"/>
      <c r="MVG56" s="192"/>
      <c r="MVH56" s="192"/>
      <c r="MVI56" s="192"/>
      <c r="MVJ56" s="192"/>
      <c r="MVK56" s="192"/>
      <c r="MVL56" s="192"/>
      <c r="MVM56" s="192"/>
      <c r="MVN56" s="192"/>
      <c r="MVO56" s="192"/>
      <c r="MVP56" s="192"/>
      <c r="MVQ56" s="192"/>
      <c r="MVR56" s="192"/>
      <c r="MVS56" s="192"/>
      <c r="MVT56" s="192"/>
      <c r="MVU56" s="192"/>
      <c r="MVV56" s="192"/>
      <c r="MVW56" s="192"/>
      <c r="MVX56" s="192"/>
      <c r="MVY56" s="192"/>
      <c r="MVZ56" s="192"/>
      <c r="MWA56" s="192"/>
      <c r="MWB56" s="192"/>
      <c r="MWC56" s="192"/>
      <c r="MWD56" s="192"/>
      <c r="MWE56" s="192"/>
      <c r="MWF56" s="192"/>
      <c r="MWG56" s="192"/>
      <c r="MWH56" s="192"/>
      <c r="MWI56" s="192"/>
      <c r="MWJ56" s="192"/>
      <c r="MWK56" s="192"/>
      <c r="MWL56" s="192"/>
      <c r="MWM56" s="192"/>
      <c r="MWN56" s="192"/>
      <c r="MWO56" s="192"/>
      <c r="MWP56" s="192"/>
      <c r="MWQ56" s="192"/>
      <c r="MWR56" s="192"/>
      <c r="MWS56" s="192"/>
      <c r="MWT56" s="192"/>
      <c r="MWU56" s="192"/>
      <c r="MWV56" s="192"/>
      <c r="MWW56" s="192"/>
      <c r="MWX56" s="192"/>
      <c r="MWY56" s="192"/>
      <c r="MWZ56" s="192"/>
      <c r="MXA56" s="192"/>
      <c r="MXB56" s="192"/>
      <c r="MXC56" s="192"/>
      <c r="MXD56" s="192"/>
      <c r="MXE56" s="192"/>
      <c r="MXF56" s="192"/>
      <c r="MXG56" s="192"/>
      <c r="MXH56" s="192"/>
      <c r="MXI56" s="192"/>
      <c r="MXJ56" s="192"/>
      <c r="MXK56" s="192"/>
      <c r="MXL56" s="192"/>
      <c r="MXM56" s="192"/>
      <c r="MXN56" s="192"/>
      <c r="MXO56" s="192"/>
      <c r="MXP56" s="192"/>
      <c r="MXQ56" s="192"/>
      <c r="MXR56" s="192"/>
      <c r="MXS56" s="192"/>
      <c r="MXT56" s="192"/>
      <c r="MXU56" s="192"/>
      <c r="MXV56" s="192"/>
      <c r="MXW56" s="192"/>
      <c r="MXX56" s="192"/>
      <c r="MXY56" s="192"/>
      <c r="MXZ56" s="192"/>
      <c r="MYA56" s="192"/>
      <c r="MYB56" s="192"/>
      <c r="MYC56" s="192"/>
      <c r="MYD56" s="192"/>
      <c r="MYE56" s="192"/>
      <c r="MYF56" s="192"/>
      <c r="MYG56" s="192"/>
      <c r="MYH56" s="192"/>
      <c r="MYI56" s="192"/>
      <c r="MYJ56" s="192"/>
      <c r="MYK56" s="192"/>
      <c r="MYL56" s="192"/>
      <c r="MYM56" s="192"/>
      <c r="MYN56" s="192"/>
      <c r="MYO56" s="192"/>
      <c r="MYP56" s="192"/>
      <c r="MYQ56" s="192"/>
      <c r="MYR56" s="192"/>
      <c r="MYS56" s="192"/>
      <c r="MYT56" s="192"/>
      <c r="MYU56" s="192"/>
      <c r="MYV56" s="192"/>
      <c r="MYW56" s="192"/>
      <c r="MYX56" s="192"/>
      <c r="MYY56" s="192"/>
      <c r="MYZ56" s="192"/>
      <c r="MZA56" s="192"/>
      <c r="MZB56" s="192"/>
      <c r="MZC56" s="192"/>
      <c r="MZD56" s="192"/>
      <c r="MZE56" s="192"/>
      <c r="MZF56" s="192"/>
      <c r="MZG56" s="192"/>
      <c r="MZH56" s="192"/>
      <c r="MZI56" s="192"/>
      <c r="MZJ56" s="192"/>
      <c r="MZK56" s="192"/>
      <c r="MZL56" s="192"/>
      <c r="MZM56" s="192"/>
      <c r="MZN56" s="192"/>
      <c r="MZO56" s="192"/>
      <c r="MZP56" s="192"/>
      <c r="MZQ56" s="192"/>
      <c r="MZR56" s="192"/>
      <c r="MZS56" s="192"/>
      <c r="MZT56" s="192"/>
      <c r="MZU56" s="192"/>
      <c r="MZV56" s="192"/>
      <c r="MZW56" s="192"/>
      <c r="MZX56" s="192"/>
      <c r="MZY56" s="192"/>
      <c r="MZZ56" s="192"/>
      <c r="NAA56" s="192"/>
      <c r="NAB56" s="192"/>
      <c r="NAC56" s="192"/>
      <c r="NAD56" s="192"/>
      <c r="NAE56" s="192"/>
      <c r="NAF56" s="192"/>
      <c r="NAG56" s="192"/>
      <c r="NAH56" s="192"/>
      <c r="NAI56" s="192"/>
      <c r="NAJ56" s="192"/>
      <c r="NAK56" s="192"/>
      <c r="NAL56" s="192"/>
      <c r="NAM56" s="192"/>
      <c r="NAN56" s="192"/>
      <c r="NAO56" s="192"/>
      <c r="NAP56" s="192"/>
      <c r="NAQ56" s="192"/>
      <c r="NAR56" s="192"/>
      <c r="NAS56" s="192"/>
      <c r="NAT56" s="192"/>
      <c r="NAU56" s="192"/>
      <c r="NAV56" s="192"/>
      <c r="NAW56" s="192"/>
      <c r="NAX56" s="192"/>
      <c r="NAY56" s="192"/>
      <c r="NAZ56" s="192"/>
      <c r="NBA56" s="192"/>
      <c r="NBB56" s="192"/>
      <c r="NBC56" s="192"/>
      <c r="NBD56" s="192"/>
      <c r="NBE56" s="192"/>
      <c r="NBF56" s="192"/>
      <c r="NBG56" s="192"/>
      <c r="NBH56" s="192"/>
      <c r="NBI56" s="192"/>
      <c r="NBJ56" s="192"/>
      <c r="NBK56" s="192"/>
      <c r="NBL56" s="192"/>
      <c r="NBM56" s="192"/>
      <c r="NBN56" s="192"/>
      <c r="NBO56" s="192"/>
      <c r="NBP56" s="192"/>
      <c r="NBQ56" s="192"/>
      <c r="NBR56" s="192"/>
      <c r="NBS56" s="192"/>
      <c r="NBT56" s="192"/>
      <c r="NBU56" s="192"/>
      <c r="NBV56" s="192"/>
      <c r="NBW56" s="192"/>
      <c r="NBX56" s="192"/>
      <c r="NBY56" s="192"/>
      <c r="NBZ56" s="192"/>
      <c r="NCA56" s="192"/>
      <c r="NCB56" s="192"/>
      <c r="NCC56" s="192"/>
      <c r="NCD56" s="192"/>
      <c r="NCE56" s="192"/>
      <c r="NCF56" s="192"/>
      <c r="NCG56" s="192"/>
      <c r="NCH56" s="192"/>
      <c r="NCI56" s="192"/>
      <c r="NCJ56" s="192"/>
      <c r="NCK56" s="192"/>
      <c r="NCL56" s="192"/>
      <c r="NCM56" s="192"/>
      <c r="NCN56" s="192"/>
      <c r="NCO56" s="192"/>
      <c r="NCP56" s="192"/>
      <c r="NCQ56" s="192"/>
      <c r="NCR56" s="192"/>
      <c r="NCS56" s="192"/>
      <c r="NCT56" s="192"/>
      <c r="NCU56" s="192"/>
      <c r="NCV56" s="192"/>
      <c r="NCW56" s="192"/>
      <c r="NCX56" s="192"/>
      <c r="NCY56" s="192"/>
      <c r="NCZ56" s="192"/>
      <c r="NDA56" s="192"/>
      <c r="NDB56" s="192"/>
      <c r="NDC56" s="192"/>
      <c r="NDD56" s="192"/>
      <c r="NDE56" s="192"/>
      <c r="NDF56" s="192"/>
      <c r="NDG56" s="192"/>
      <c r="NDH56" s="192"/>
      <c r="NDI56" s="192"/>
      <c r="NDJ56" s="192"/>
      <c r="NDK56" s="192"/>
      <c r="NDL56" s="192"/>
      <c r="NDM56" s="192"/>
      <c r="NDN56" s="192"/>
      <c r="NDO56" s="192"/>
      <c r="NDP56" s="192"/>
      <c r="NDQ56" s="192"/>
      <c r="NDR56" s="192"/>
      <c r="NDS56" s="192"/>
      <c r="NDT56" s="192"/>
      <c r="NDU56" s="192"/>
      <c r="NDV56" s="192"/>
      <c r="NDW56" s="192"/>
      <c r="NDX56" s="192"/>
      <c r="NDY56" s="192"/>
      <c r="NDZ56" s="192"/>
      <c r="NEA56" s="192"/>
      <c r="NEB56" s="192"/>
      <c r="NEC56" s="192"/>
      <c r="NED56" s="192"/>
      <c r="NEE56" s="192"/>
      <c r="NEF56" s="192"/>
      <c r="NEG56" s="192"/>
      <c r="NEH56" s="192"/>
      <c r="NEI56" s="192"/>
      <c r="NEJ56" s="192"/>
      <c r="NEK56" s="192"/>
      <c r="NEL56" s="192"/>
      <c r="NEM56" s="192"/>
      <c r="NEN56" s="192"/>
      <c r="NEO56" s="192"/>
      <c r="NEP56" s="192"/>
      <c r="NEQ56" s="192"/>
      <c r="NER56" s="192"/>
      <c r="NES56" s="192"/>
      <c r="NET56" s="192"/>
      <c r="NEU56" s="192"/>
      <c r="NEV56" s="192"/>
      <c r="NEW56" s="192"/>
      <c r="NEX56" s="192"/>
      <c r="NEY56" s="192"/>
      <c r="NEZ56" s="192"/>
      <c r="NFA56" s="192"/>
      <c r="NFB56" s="192"/>
      <c r="NFC56" s="192"/>
      <c r="NFD56" s="192"/>
      <c r="NFE56" s="192"/>
      <c r="NFF56" s="192"/>
      <c r="NFG56" s="192"/>
      <c r="NFH56" s="192"/>
      <c r="NFI56" s="192"/>
      <c r="NFJ56" s="192"/>
      <c r="NFK56" s="192"/>
      <c r="NFL56" s="192"/>
      <c r="NFM56" s="192"/>
      <c r="NFN56" s="192"/>
      <c r="NFO56" s="192"/>
      <c r="NFP56" s="192"/>
      <c r="NFQ56" s="192"/>
      <c r="NFR56" s="192"/>
      <c r="NFS56" s="192"/>
      <c r="NFT56" s="192"/>
      <c r="NFU56" s="192"/>
      <c r="NFV56" s="192"/>
      <c r="NFW56" s="192"/>
      <c r="NFX56" s="192"/>
      <c r="NFY56" s="192"/>
      <c r="NFZ56" s="192"/>
      <c r="NGA56" s="192"/>
      <c r="NGB56" s="192"/>
      <c r="NGC56" s="192"/>
      <c r="NGD56" s="192"/>
      <c r="NGE56" s="192"/>
      <c r="NGF56" s="192"/>
      <c r="NGG56" s="192"/>
      <c r="NGH56" s="192"/>
      <c r="NGI56" s="192"/>
      <c r="NGJ56" s="192"/>
      <c r="NGK56" s="192"/>
      <c r="NGL56" s="192"/>
      <c r="NGM56" s="192"/>
      <c r="NGN56" s="192"/>
      <c r="NGO56" s="192"/>
      <c r="NGP56" s="192"/>
      <c r="NGQ56" s="192"/>
      <c r="NGR56" s="192"/>
      <c r="NGS56" s="192"/>
      <c r="NGT56" s="192"/>
      <c r="NGU56" s="192"/>
      <c r="NGV56" s="192"/>
      <c r="NGW56" s="192"/>
      <c r="NGX56" s="192"/>
      <c r="NGY56" s="192"/>
      <c r="NGZ56" s="192"/>
      <c r="NHA56" s="192"/>
      <c r="NHB56" s="192"/>
      <c r="NHC56" s="192"/>
      <c r="NHD56" s="192"/>
      <c r="NHE56" s="192"/>
      <c r="NHF56" s="192"/>
      <c r="NHG56" s="192"/>
      <c r="NHH56" s="192"/>
      <c r="NHI56" s="192"/>
      <c r="NHJ56" s="192"/>
      <c r="NHK56" s="192"/>
      <c r="NHL56" s="192"/>
      <c r="NHM56" s="192"/>
      <c r="NHN56" s="192"/>
      <c r="NHO56" s="192"/>
      <c r="NHP56" s="192"/>
      <c r="NHQ56" s="192"/>
      <c r="NHR56" s="192"/>
      <c r="NHS56" s="192"/>
      <c r="NHT56" s="192"/>
      <c r="NHU56" s="192"/>
      <c r="NHV56" s="192"/>
      <c r="NHW56" s="192"/>
      <c r="NHX56" s="192"/>
      <c r="NHY56" s="192"/>
      <c r="NHZ56" s="192"/>
      <c r="NIA56" s="192"/>
      <c r="NIB56" s="192"/>
      <c r="NIC56" s="192"/>
      <c r="NID56" s="192"/>
      <c r="NIE56" s="192"/>
      <c r="NIF56" s="192"/>
      <c r="NIG56" s="192"/>
      <c r="NIH56" s="192"/>
      <c r="NII56" s="192"/>
      <c r="NIJ56" s="192"/>
      <c r="NIK56" s="192"/>
      <c r="NIL56" s="192"/>
      <c r="NIM56" s="192"/>
      <c r="NIN56" s="192"/>
      <c r="NIO56" s="192"/>
      <c r="NIP56" s="192"/>
      <c r="NIQ56" s="192"/>
      <c r="NIR56" s="192"/>
      <c r="NIS56" s="192"/>
      <c r="NIT56" s="192"/>
      <c r="NIU56" s="192"/>
      <c r="NIV56" s="192"/>
      <c r="NIW56" s="192"/>
      <c r="NIX56" s="192"/>
      <c r="NIY56" s="192"/>
      <c r="NIZ56" s="192"/>
      <c r="NJA56" s="192"/>
      <c r="NJB56" s="192"/>
      <c r="NJC56" s="192"/>
      <c r="NJD56" s="192"/>
      <c r="NJE56" s="192"/>
      <c r="NJF56" s="192"/>
      <c r="NJG56" s="192"/>
      <c r="NJH56" s="192"/>
      <c r="NJI56" s="192"/>
      <c r="NJJ56" s="192"/>
      <c r="NJK56" s="192"/>
      <c r="NJL56" s="192"/>
      <c r="NJM56" s="192"/>
      <c r="NJN56" s="192"/>
      <c r="NJO56" s="192"/>
      <c r="NJP56" s="192"/>
      <c r="NJQ56" s="192"/>
      <c r="NJR56" s="192"/>
      <c r="NJS56" s="192"/>
      <c r="NJT56" s="192"/>
      <c r="NJU56" s="192"/>
      <c r="NJV56" s="192"/>
      <c r="NJW56" s="192"/>
      <c r="NJX56" s="192"/>
      <c r="NJY56" s="192"/>
      <c r="NJZ56" s="192"/>
      <c r="NKA56" s="192"/>
      <c r="NKB56" s="192"/>
      <c r="NKC56" s="192"/>
      <c r="NKD56" s="192"/>
      <c r="NKE56" s="192"/>
      <c r="NKF56" s="192"/>
      <c r="NKG56" s="192"/>
      <c r="NKH56" s="192"/>
      <c r="NKI56" s="192"/>
      <c r="NKJ56" s="192"/>
      <c r="NKK56" s="192"/>
      <c r="NKL56" s="192"/>
      <c r="NKM56" s="192"/>
      <c r="NKN56" s="192"/>
      <c r="NKO56" s="192"/>
      <c r="NKP56" s="192"/>
      <c r="NKQ56" s="192"/>
      <c r="NKR56" s="192"/>
      <c r="NKS56" s="192"/>
      <c r="NKT56" s="192"/>
      <c r="NKU56" s="192"/>
      <c r="NKV56" s="192"/>
      <c r="NKW56" s="192"/>
      <c r="NKX56" s="192"/>
      <c r="NKY56" s="192"/>
      <c r="NKZ56" s="192"/>
      <c r="NLA56" s="192"/>
      <c r="NLB56" s="192"/>
      <c r="NLC56" s="192"/>
      <c r="NLD56" s="192"/>
      <c r="NLE56" s="192"/>
      <c r="NLF56" s="192"/>
      <c r="NLG56" s="192"/>
      <c r="NLH56" s="192"/>
      <c r="NLI56" s="192"/>
      <c r="NLJ56" s="192"/>
      <c r="NLK56" s="192"/>
      <c r="NLL56" s="192"/>
      <c r="NLM56" s="192"/>
      <c r="NLN56" s="192"/>
      <c r="NLO56" s="192"/>
      <c r="NLP56" s="192"/>
      <c r="NLQ56" s="192"/>
      <c r="NLR56" s="192"/>
      <c r="NLS56" s="192"/>
      <c r="NLT56" s="192"/>
      <c r="NLU56" s="192"/>
      <c r="NLV56" s="192"/>
      <c r="NLW56" s="192"/>
      <c r="NLX56" s="192"/>
      <c r="NLY56" s="192"/>
      <c r="NLZ56" s="192"/>
      <c r="NMA56" s="192"/>
      <c r="NMB56" s="192"/>
      <c r="NMC56" s="192"/>
      <c r="NMD56" s="192"/>
      <c r="NME56" s="192"/>
      <c r="NMF56" s="192"/>
      <c r="NMG56" s="192"/>
      <c r="NMH56" s="192"/>
      <c r="NMI56" s="192"/>
      <c r="NMJ56" s="192"/>
      <c r="NMK56" s="192"/>
      <c r="NML56" s="192"/>
      <c r="NMM56" s="192"/>
      <c r="NMN56" s="192"/>
      <c r="NMO56" s="192"/>
      <c r="NMP56" s="192"/>
      <c r="NMQ56" s="192"/>
      <c r="NMR56" s="192"/>
      <c r="NMS56" s="192"/>
      <c r="NMT56" s="192"/>
      <c r="NMU56" s="192"/>
      <c r="NMV56" s="192"/>
      <c r="NMW56" s="192"/>
      <c r="NMX56" s="192"/>
      <c r="NMY56" s="192"/>
      <c r="NMZ56" s="192"/>
      <c r="NNA56" s="192"/>
      <c r="NNB56" s="192"/>
      <c r="NNC56" s="192"/>
      <c r="NND56" s="192"/>
      <c r="NNE56" s="192"/>
      <c r="NNF56" s="192"/>
      <c r="NNG56" s="192"/>
      <c r="NNH56" s="192"/>
      <c r="NNI56" s="192"/>
      <c r="NNJ56" s="192"/>
      <c r="NNK56" s="192"/>
      <c r="NNL56" s="192"/>
      <c r="NNM56" s="192"/>
      <c r="NNN56" s="192"/>
      <c r="NNO56" s="192"/>
      <c r="NNP56" s="192"/>
      <c r="NNQ56" s="192"/>
      <c r="NNR56" s="192"/>
      <c r="NNS56" s="192"/>
      <c r="NNT56" s="192"/>
      <c r="NNU56" s="192"/>
      <c r="NNV56" s="192"/>
      <c r="NNW56" s="192"/>
      <c r="NNX56" s="192"/>
      <c r="NNY56" s="192"/>
      <c r="NNZ56" s="192"/>
      <c r="NOA56" s="192"/>
      <c r="NOB56" s="192"/>
      <c r="NOC56" s="192"/>
      <c r="NOD56" s="192"/>
      <c r="NOE56" s="192"/>
      <c r="NOF56" s="192"/>
      <c r="NOG56" s="192"/>
      <c r="NOH56" s="192"/>
      <c r="NOI56" s="192"/>
      <c r="NOJ56" s="192"/>
      <c r="NOK56" s="192"/>
      <c r="NOL56" s="192"/>
      <c r="NOM56" s="192"/>
      <c r="NON56" s="192"/>
      <c r="NOO56" s="192"/>
      <c r="NOP56" s="192"/>
      <c r="NOQ56" s="192"/>
      <c r="NOR56" s="192"/>
      <c r="NOS56" s="192"/>
      <c r="NOT56" s="192"/>
      <c r="NOU56" s="192"/>
      <c r="NOV56" s="192"/>
      <c r="NOW56" s="192"/>
      <c r="NOX56" s="192"/>
      <c r="NOY56" s="192"/>
      <c r="NOZ56" s="192"/>
      <c r="NPA56" s="192"/>
      <c r="NPB56" s="192"/>
      <c r="NPC56" s="192"/>
      <c r="NPD56" s="192"/>
      <c r="NPE56" s="192"/>
      <c r="NPF56" s="192"/>
      <c r="NPG56" s="192"/>
      <c r="NPH56" s="192"/>
      <c r="NPI56" s="192"/>
      <c r="NPJ56" s="192"/>
      <c r="NPK56" s="192"/>
      <c r="NPL56" s="192"/>
      <c r="NPM56" s="192"/>
      <c r="NPN56" s="192"/>
      <c r="NPO56" s="192"/>
      <c r="NPP56" s="192"/>
      <c r="NPQ56" s="192"/>
      <c r="NPR56" s="192"/>
      <c r="NPS56" s="192"/>
      <c r="NPT56" s="192"/>
      <c r="NPU56" s="192"/>
      <c r="NPV56" s="192"/>
      <c r="NPW56" s="192"/>
      <c r="NPX56" s="192"/>
      <c r="NPY56" s="192"/>
      <c r="NPZ56" s="192"/>
      <c r="NQA56" s="192"/>
      <c r="NQB56" s="192"/>
      <c r="NQC56" s="192"/>
      <c r="NQD56" s="192"/>
      <c r="NQE56" s="192"/>
      <c r="NQF56" s="192"/>
      <c r="NQG56" s="192"/>
      <c r="NQH56" s="192"/>
      <c r="NQI56" s="192"/>
      <c r="NQJ56" s="192"/>
      <c r="NQK56" s="192"/>
      <c r="NQL56" s="192"/>
      <c r="NQM56" s="192"/>
      <c r="NQN56" s="192"/>
      <c r="NQO56" s="192"/>
      <c r="NQP56" s="192"/>
      <c r="NQQ56" s="192"/>
      <c r="NQR56" s="192"/>
      <c r="NQS56" s="192"/>
      <c r="NQT56" s="192"/>
      <c r="NQU56" s="192"/>
      <c r="NQV56" s="192"/>
      <c r="NQW56" s="192"/>
      <c r="NQX56" s="192"/>
      <c r="NQY56" s="192"/>
      <c r="NQZ56" s="192"/>
      <c r="NRA56" s="192"/>
      <c r="NRB56" s="192"/>
      <c r="NRC56" s="192"/>
      <c r="NRD56" s="192"/>
      <c r="NRE56" s="192"/>
      <c r="NRF56" s="192"/>
      <c r="NRG56" s="192"/>
      <c r="NRH56" s="192"/>
      <c r="NRI56" s="192"/>
      <c r="NRJ56" s="192"/>
      <c r="NRK56" s="192"/>
      <c r="NRL56" s="192"/>
      <c r="NRM56" s="192"/>
      <c r="NRN56" s="192"/>
      <c r="NRO56" s="192"/>
      <c r="NRP56" s="192"/>
      <c r="NRQ56" s="192"/>
      <c r="NRR56" s="192"/>
      <c r="NRS56" s="192"/>
      <c r="NRT56" s="192"/>
      <c r="NRU56" s="192"/>
      <c r="NRV56" s="192"/>
      <c r="NRW56" s="192"/>
      <c r="NRX56" s="192"/>
      <c r="NRY56" s="192"/>
      <c r="NRZ56" s="192"/>
      <c r="NSA56" s="192"/>
      <c r="NSB56" s="192"/>
      <c r="NSC56" s="192"/>
      <c r="NSD56" s="192"/>
      <c r="NSE56" s="192"/>
      <c r="NSF56" s="192"/>
      <c r="NSG56" s="192"/>
      <c r="NSH56" s="192"/>
      <c r="NSI56" s="192"/>
      <c r="NSJ56" s="192"/>
      <c r="NSK56" s="192"/>
      <c r="NSL56" s="192"/>
      <c r="NSM56" s="192"/>
      <c r="NSN56" s="192"/>
      <c r="NSO56" s="192"/>
      <c r="NSP56" s="192"/>
      <c r="NSQ56" s="192"/>
      <c r="NSR56" s="192"/>
      <c r="NSS56" s="192"/>
      <c r="NST56" s="192"/>
      <c r="NSU56" s="192"/>
      <c r="NSV56" s="192"/>
      <c r="NSW56" s="192"/>
      <c r="NSX56" s="192"/>
      <c r="NSY56" s="192"/>
      <c r="NSZ56" s="192"/>
      <c r="NTA56" s="192"/>
      <c r="NTB56" s="192"/>
      <c r="NTC56" s="192"/>
      <c r="NTD56" s="192"/>
      <c r="NTE56" s="192"/>
      <c r="NTF56" s="192"/>
      <c r="NTG56" s="192"/>
      <c r="NTH56" s="192"/>
      <c r="NTI56" s="192"/>
      <c r="NTJ56" s="192"/>
      <c r="NTK56" s="192"/>
      <c r="NTL56" s="192"/>
      <c r="NTM56" s="192"/>
      <c r="NTN56" s="192"/>
      <c r="NTO56" s="192"/>
      <c r="NTP56" s="192"/>
      <c r="NTQ56" s="192"/>
      <c r="NTR56" s="192"/>
      <c r="NTS56" s="192"/>
      <c r="NTT56" s="192"/>
      <c r="NTU56" s="192"/>
      <c r="NTV56" s="192"/>
      <c r="NTW56" s="192"/>
      <c r="NTX56" s="192"/>
      <c r="NTY56" s="192"/>
      <c r="NTZ56" s="192"/>
      <c r="NUA56" s="192"/>
      <c r="NUB56" s="192"/>
      <c r="NUC56" s="192"/>
      <c r="NUD56" s="192"/>
      <c r="NUE56" s="192"/>
      <c r="NUF56" s="192"/>
      <c r="NUG56" s="192"/>
      <c r="NUH56" s="192"/>
      <c r="NUI56" s="192"/>
      <c r="NUJ56" s="192"/>
      <c r="NUK56" s="192"/>
      <c r="NUL56" s="192"/>
      <c r="NUM56" s="192"/>
      <c r="NUN56" s="192"/>
      <c r="NUO56" s="192"/>
      <c r="NUP56" s="192"/>
      <c r="NUQ56" s="192"/>
      <c r="NUR56" s="192"/>
      <c r="NUS56" s="192"/>
      <c r="NUT56" s="192"/>
      <c r="NUU56" s="192"/>
      <c r="NUV56" s="192"/>
      <c r="NUW56" s="192"/>
      <c r="NUX56" s="192"/>
      <c r="NUY56" s="192"/>
      <c r="NUZ56" s="192"/>
      <c r="NVA56" s="192"/>
      <c r="NVB56" s="192"/>
      <c r="NVC56" s="192"/>
      <c r="NVD56" s="192"/>
      <c r="NVE56" s="192"/>
      <c r="NVF56" s="192"/>
      <c r="NVG56" s="192"/>
      <c r="NVH56" s="192"/>
      <c r="NVI56" s="192"/>
      <c r="NVJ56" s="192"/>
      <c r="NVK56" s="192"/>
      <c r="NVL56" s="192"/>
      <c r="NVM56" s="192"/>
      <c r="NVN56" s="192"/>
      <c r="NVO56" s="192"/>
      <c r="NVP56" s="192"/>
      <c r="NVQ56" s="192"/>
      <c r="NVR56" s="192"/>
      <c r="NVS56" s="192"/>
      <c r="NVT56" s="192"/>
      <c r="NVU56" s="192"/>
      <c r="NVV56" s="192"/>
      <c r="NVW56" s="192"/>
      <c r="NVX56" s="192"/>
      <c r="NVY56" s="192"/>
      <c r="NVZ56" s="192"/>
      <c r="NWA56" s="192"/>
      <c r="NWB56" s="192"/>
      <c r="NWC56" s="192"/>
      <c r="NWD56" s="192"/>
      <c r="NWE56" s="192"/>
      <c r="NWF56" s="192"/>
      <c r="NWG56" s="192"/>
      <c r="NWH56" s="192"/>
      <c r="NWI56" s="192"/>
      <c r="NWJ56" s="192"/>
      <c r="NWK56" s="192"/>
      <c r="NWL56" s="192"/>
      <c r="NWM56" s="192"/>
      <c r="NWN56" s="192"/>
      <c r="NWO56" s="192"/>
      <c r="NWP56" s="192"/>
      <c r="NWQ56" s="192"/>
      <c r="NWR56" s="192"/>
      <c r="NWS56" s="192"/>
      <c r="NWT56" s="192"/>
      <c r="NWU56" s="192"/>
      <c r="NWV56" s="192"/>
      <c r="NWW56" s="192"/>
      <c r="NWX56" s="192"/>
      <c r="NWY56" s="192"/>
      <c r="NWZ56" s="192"/>
      <c r="NXA56" s="192"/>
      <c r="NXB56" s="192"/>
      <c r="NXC56" s="192"/>
      <c r="NXD56" s="192"/>
      <c r="NXE56" s="192"/>
      <c r="NXF56" s="192"/>
      <c r="NXG56" s="192"/>
      <c r="NXH56" s="192"/>
      <c r="NXI56" s="192"/>
      <c r="NXJ56" s="192"/>
      <c r="NXK56" s="192"/>
      <c r="NXL56" s="192"/>
      <c r="NXM56" s="192"/>
      <c r="NXN56" s="192"/>
      <c r="NXO56" s="192"/>
      <c r="NXP56" s="192"/>
      <c r="NXQ56" s="192"/>
      <c r="NXR56" s="192"/>
      <c r="NXS56" s="192"/>
      <c r="NXT56" s="192"/>
      <c r="NXU56" s="192"/>
      <c r="NXV56" s="192"/>
      <c r="NXW56" s="192"/>
      <c r="NXX56" s="192"/>
      <c r="NXY56" s="192"/>
      <c r="NXZ56" s="192"/>
      <c r="NYA56" s="192"/>
      <c r="NYB56" s="192"/>
      <c r="NYC56" s="192"/>
      <c r="NYD56" s="192"/>
      <c r="NYE56" s="192"/>
      <c r="NYF56" s="192"/>
      <c r="NYG56" s="192"/>
      <c r="NYH56" s="192"/>
      <c r="NYI56" s="192"/>
      <c r="NYJ56" s="192"/>
      <c r="NYK56" s="192"/>
      <c r="NYL56" s="192"/>
      <c r="NYM56" s="192"/>
      <c r="NYN56" s="192"/>
      <c r="NYO56" s="192"/>
      <c r="NYP56" s="192"/>
      <c r="NYQ56" s="192"/>
      <c r="NYR56" s="192"/>
      <c r="NYS56" s="192"/>
      <c r="NYT56" s="192"/>
      <c r="NYU56" s="192"/>
      <c r="NYV56" s="192"/>
      <c r="NYW56" s="192"/>
      <c r="NYX56" s="192"/>
      <c r="NYY56" s="192"/>
      <c r="NYZ56" s="192"/>
      <c r="NZA56" s="192"/>
      <c r="NZB56" s="192"/>
      <c r="NZC56" s="192"/>
      <c r="NZD56" s="192"/>
      <c r="NZE56" s="192"/>
      <c r="NZF56" s="192"/>
      <c r="NZG56" s="192"/>
      <c r="NZH56" s="192"/>
      <c r="NZI56" s="192"/>
      <c r="NZJ56" s="192"/>
      <c r="NZK56" s="192"/>
      <c r="NZL56" s="192"/>
      <c r="NZM56" s="192"/>
      <c r="NZN56" s="192"/>
      <c r="NZO56" s="192"/>
      <c r="NZP56" s="192"/>
      <c r="NZQ56" s="192"/>
      <c r="NZR56" s="192"/>
      <c r="NZS56" s="192"/>
      <c r="NZT56" s="192"/>
      <c r="NZU56" s="192"/>
      <c r="NZV56" s="192"/>
      <c r="NZW56" s="192"/>
      <c r="NZX56" s="192"/>
      <c r="NZY56" s="192"/>
      <c r="NZZ56" s="192"/>
      <c r="OAA56" s="192"/>
      <c r="OAB56" s="192"/>
      <c r="OAC56" s="192"/>
      <c r="OAD56" s="192"/>
      <c r="OAE56" s="192"/>
      <c r="OAF56" s="192"/>
      <c r="OAG56" s="192"/>
      <c r="OAH56" s="192"/>
      <c r="OAI56" s="192"/>
      <c r="OAJ56" s="192"/>
      <c r="OAK56" s="192"/>
      <c r="OAL56" s="192"/>
      <c r="OAM56" s="192"/>
      <c r="OAN56" s="192"/>
      <c r="OAO56" s="192"/>
      <c r="OAP56" s="192"/>
      <c r="OAQ56" s="192"/>
      <c r="OAR56" s="192"/>
      <c r="OAS56" s="192"/>
      <c r="OAT56" s="192"/>
      <c r="OAU56" s="192"/>
      <c r="OAV56" s="192"/>
      <c r="OAW56" s="192"/>
      <c r="OAX56" s="192"/>
      <c r="OAY56" s="192"/>
      <c r="OAZ56" s="192"/>
      <c r="OBA56" s="192"/>
      <c r="OBB56" s="192"/>
      <c r="OBC56" s="192"/>
      <c r="OBD56" s="192"/>
      <c r="OBE56" s="192"/>
      <c r="OBF56" s="192"/>
      <c r="OBG56" s="192"/>
      <c r="OBH56" s="192"/>
      <c r="OBI56" s="192"/>
      <c r="OBJ56" s="192"/>
      <c r="OBK56" s="192"/>
      <c r="OBL56" s="192"/>
      <c r="OBM56" s="192"/>
      <c r="OBN56" s="192"/>
      <c r="OBO56" s="192"/>
      <c r="OBP56" s="192"/>
      <c r="OBQ56" s="192"/>
      <c r="OBR56" s="192"/>
      <c r="OBS56" s="192"/>
      <c r="OBT56" s="192"/>
      <c r="OBU56" s="192"/>
      <c r="OBV56" s="192"/>
      <c r="OBW56" s="192"/>
      <c r="OBX56" s="192"/>
      <c r="OBY56" s="192"/>
      <c r="OBZ56" s="192"/>
      <c r="OCA56" s="192"/>
      <c r="OCB56" s="192"/>
      <c r="OCC56" s="192"/>
      <c r="OCD56" s="192"/>
      <c r="OCE56" s="192"/>
      <c r="OCF56" s="192"/>
      <c r="OCG56" s="192"/>
      <c r="OCH56" s="192"/>
      <c r="OCI56" s="192"/>
      <c r="OCJ56" s="192"/>
      <c r="OCK56" s="192"/>
      <c r="OCL56" s="192"/>
      <c r="OCM56" s="192"/>
      <c r="OCN56" s="192"/>
      <c r="OCO56" s="192"/>
      <c r="OCP56" s="192"/>
      <c r="OCQ56" s="192"/>
      <c r="OCR56" s="192"/>
      <c r="OCS56" s="192"/>
      <c r="OCT56" s="192"/>
      <c r="OCU56" s="192"/>
      <c r="OCV56" s="192"/>
      <c r="OCW56" s="192"/>
      <c r="OCX56" s="192"/>
      <c r="OCY56" s="192"/>
      <c r="OCZ56" s="192"/>
      <c r="ODA56" s="192"/>
      <c r="ODB56" s="192"/>
      <c r="ODC56" s="192"/>
      <c r="ODD56" s="192"/>
      <c r="ODE56" s="192"/>
      <c r="ODF56" s="192"/>
      <c r="ODG56" s="192"/>
      <c r="ODH56" s="192"/>
      <c r="ODI56" s="192"/>
      <c r="ODJ56" s="192"/>
      <c r="ODK56" s="192"/>
      <c r="ODL56" s="192"/>
      <c r="ODM56" s="192"/>
      <c r="ODN56" s="192"/>
      <c r="ODO56" s="192"/>
      <c r="ODP56" s="192"/>
      <c r="ODQ56" s="192"/>
      <c r="ODR56" s="192"/>
      <c r="ODS56" s="192"/>
      <c r="ODT56" s="192"/>
      <c r="ODU56" s="192"/>
      <c r="ODV56" s="192"/>
      <c r="ODW56" s="192"/>
      <c r="ODX56" s="192"/>
      <c r="ODY56" s="192"/>
      <c r="ODZ56" s="192"/>
      <c r="OEA56" s="192"/>
      <c r="OEB56" s="192"/>
      <c r="OEC56" s="192"/>
      <c r="OED56" s="192"/>
      <c r="OEE56" s="192"/>
      <c r="OEF56" s="192"/>
      <c r="OEG56" s="192"/>
      <c r="OEH56" s="192"/>
      <c r="OEI56" s="192"/>
      <c r="OEJ56" s="192"/>
      <c r="OEK56" s="192"/>
      <c r="OEL56" s="192"/>
      <c r="OEM56" s="192"/>
      <c r="OEN56" s="192"/>
      <c r="OEO56" s="192"/>
      <c r="OEP56" s="192"/>
      <c r="OEQ56" s="192"/>
      <c r="OER56" s="192"/>
      <c r="OES56" s="192"/>
      <c r="OET56" s="192"/>
      <c r="OEU56" s="192"/>
      <c r="OEV56" s="192"/>
      <c r="OEW56" s="192"/>
      <c r="OEX56" s="192"/>
      <c r="OEY56" s="192"/>
      <c r="OEZ56" s="192"/>
      <c r="OFA56" s="192"/>
      <c r="OFB56" s="192"/>
      <c r="OFC56" s="192"/>
      <c r="OFD56" s="192"/>
      <c r="OFE56" s="192"/>
      <c r="OFF56" s="192"/>
      <c r="OFG56" s="192"/>
      <c r="OFH56" s="192"/>
      <c r="OFI56" s="192"/>
      <c r="OFJ56" s="192"/>
      <c r="OFK56" s="192"/>
      <c r="OFL56" s="192"/>
      <c r="OFM56" s="192"/>
      <c r="OFN56" s="192"/>
      <c r="OFO56" s="192"/>
      <c r="OFP56" s="192"/>
      <c r="OFQ56" s="192"/>
      <c r="OFR56" s="192"/>
      <c r="OFS56" s="192"/>
      <c r="OFT56" s="192"/>
      <c r="OFU56" s="192"/>
      <c r="OFV56" s="192"/>
      <c r="OFW56" s="192"/>
      <c r="OFX56" s="192"/>
      <c r="OFY56" s="192"/>
      <c r="OFZ56" s="192"/>
      <c r="OGA56" s="192"/>
      <c r="OGB56" s="192"/>
      <c r="OGC56" s="192"/>
      <c r="OGD56" s="192"/>
      <c r="OGE56" s="192"/>
      <c r="OGF56" s="192"/>
      <c r="OGG56" s="192"/>
      <c r="OGH56" s="192"/>
      <c r="OGI56" s="192"/>
      <c r="OGJ56" s="192"/>
      <c r="OGK56" s="192"/>
      <c r="OGL56" s="192"/>
      <c r="OGM56" s="192"/>
      <c r="OGN56" s="192"/>
      <c r="OGO56" s="192"/>
      <c r="OGP56" s="192"/>
      <c r="OGQ56" s="192"/>
      <c r="OGR56" s="192"/>
      <c r="OGS56" s="192"/>
      <c r="OGT56" s="192"/>
      <c r="OGU56" s="192"/>
      <c r="OGV56" s="192"/>
      <c r="OGW56" s="192"/>
      <c r="OGX56" s="192"/>
      <c r="OGY56" s="192"/>
      <c r="OGZ56" s="192"/>
      <c r="OHA56" s="192"/>
      <c r="OHB56" s="192"/>
      <c r="OHC56" s="192"/>
      <c r="OHD56" s="192"/>
      <c r="OHE56" s="192"/>
      <c r="OHF56" s="192"/>
      <c r="OHG56" s="192"/>
      <c r="OHH56" s="192"/>
      <c r="OHI56" s="192"/>
      <c r="OHJ56" s="192"/>
      <c r="OHK56" s="192"/>
      <c r="OHL56" s="192"/>
      <c r="OHM56" s="192"/>
      <c r="OHN56" s="192"/>
      <c r="OHO56" s="192"/>
      <c r="OHP56" s="192"/>
      <c r="OHQ56" s="192"/>
      <c r="OHR56" s="192"/>
      <c r="OHS56" s="192"/>
      <c r="OHT56" s="192"/>
      <c r="OHU56" s="192"/>
      <c r="OHV56" s="192"/>
      <c r="OHW56" s="192"/>
      <c r="OHX56" s="192"/>
      <c r="OHY56" s="192"/>
      <c r="OHZ56" s="192"/>
      <c r="OIA56" s="192"/>
      <c r="OIB56" s="192"/>
      <c r="OIC56" s="192"/>
      <c r="OID56" s="192"/>
      <c r="OIE56" s="192"/>
      <c r="OIF56" s="192"/>
      <c r="OIG56" s="192"/>
      <c r="OIH56" s="192"/>
      <c r="OII56" s="192"/>
      <c r="OIJ56" s="192"/>
      <c r="OIK56" s="192"/>
      <c r="OIL56" s="192"/>
      <c r="OIM56" s="192"/>
      <c r="OIN56" s="192"/>
      <c r="OIO56" s="192"/>
      <c r="OIP56" s="192"/>
      <c r="OIQ56" s="192"/>
      <c r="OIR56" s="192"/>
      <c r="OIS56" s="192"/>
      <c r="OIT56" s="192"/>
      <c r="OIU56" s="192"/>
      <c r="OIV56" s="192"/>
      <c r="OIW56" s="192"/>
      <c r="OIX56" s="192"/>
      <c r="OIY56" s="192"/>
      <c r="OIZ56" s="192"/>
      <c r="OJA56" s="192"/>
      <c r="OJB56" s="192"/>
      <c r="OJC56" s="192"/>
      <c r="OJD56" s="192"/>
      <c r="OJE56" s="192"/>
      <c r="OJF56" s="192"/>
      <c r="OJG56" s="192"/>
      <c r="OJH56" s="192"/>
      <c r="OJI56" s="192"/>
      <c r="OJJ56" s="192"/>
      <c r="OJK56" s="192"/>
      <c r="OJL56" s="192"/>
      <c r="OJM56" s="192"/>
      <c r="OJN56" s="192"/>
      <c r="OJO56" s="192"/>
      <c r="OJP56" s="192"/>
      <c r="OJQ56" s="192"/>
      <c r="OJR56" s="192"/>
      <c r="OJS56" s="192"/>
      <c r="OJT56" s="192"/>
      <c r="OJU56" s="192"/>
      <c r="OJV56" s="192"/>
      <c r="OJW56" s="192"/>
      <c r="OJX56" s="192"/>
      <c r="OJY56" s="192"/>
      <c r="OJZ56" s="192"/>
      <c r="OKA56" s="192"/>
      <c r="OKB56" s="192"/>
      <c r="OKC56" s="192"/>
      <c r="OKD56" s="192"/>
      <c r="OKE56" s="192"/>
      <c r="OKF56" s="192"/>
      <c r="OKG56" s="192"/>
      <c r="OKH56" s="192"/>
      <c r="OKI56" s="192"/>
      <c r="OKJ56" s="192"/>
      <c r="OKK56" s="192"/>
      <c r="OKL56" s="192"/>
      <c r="OKM56" s="192"/>
      <c r="OKN56" s="192"/>
      <c r="OKO56" s="192"/>
      <c r="OKP56" s="192"/>
      <c r="OKQ56" s="192"/>
      <c r="OKR56" s="192"/>
      <c r="OKS56" s="192"/>
      <c r="OKT56" s="192"/>
      <c r="OKU56" s="192"/>
      <c r="OKV56" s="192"/>
      <c r="OKW56" s="192"/>
      <c r="OKX56" s="192"/>
      <c r="OKY56" s="192"/>
      <c r="OKZ56" s="192"/>
      <c r="OLA56" s="192"/>
      <c r="OLB56" s="192"/>
      <c r="OLC56" s="192"/>
      <c r="OLD56" s="192"/>
      <c r="OLE56" s="192"/>
      <c r="OLF56" s="192"/>
      <c r="OLG56" s="192"/>
      <c r="OLH56" s="192"/>
      <c r="OLI56" s="192"/>
      <c r="OLJ56" s="192"/>
      <c r="OLK56" s="192"/>
      <c r="OLL56" s="192"/>
      <c r="OLM56" s="192"/>
      <c r="OLN56" s="192"/>
      <c r="OLO56" s="192"/>
      <c r="OLP56" s="192"/>
      <c r="OLQ56" s="192"/>
      <c r="OLR56" s="192"/>
      <c r="OLS56" s="192"/>
      <c r="OLT56" s="192"/>
      <c r="OLU56" s="192"/>
      <c r="OLV56" s="192"/>
      <c r="OLW56" s="192"/>
      <c r="OLX56" s="192"/>
      <c r="OLY56" s="192"/>
      <c r="OLZ56" s="192"/>
      <c r="OMA56" s="192"/>
      <c r="OMB56" s="192"/>
      <c r="OMC56" s="192"/>
      <c r="OMD56" s="192"/>
      <c r="OME56" s="192"/>
      <c r="OMF56" s="192"/>
      <c r="OMG56" s="192"/>
      <c r="OMH56" s="192"/>
      <c r="OMI56" s="192"/>
      <c r="OMJ56" s="192"/>
      <c r="OMK56" s="192"/>
      <c r="OML56" s="192"/>
      <c r="OMM56" s="192"/>
      <c r="OMN56" s="192"/>
      <c r="OMO56" s="192"/>
      <c r="OMP56" s="192"/>
      <c r="OMQ56" s="192"/>
      <c r="OMR56" s="192"/>
      <c r="OMS56" s="192"/>
      <c r="OMT56" s="192"/>
      <c r="OMU56" s="192"/>
      <c r="OMV56" s="192"/>
      <c r="OMW56" s="192"/>
      <c r="OMX56" s="192"/>
      <c r="OMY56" s="192"/>
      <c r="OMZ56" s="192"/>
      <c r="ONA56" s="192"/>
      <c r="ONB56" s="192"/>
      <c r="ONC56" s="192"/>
      <c r="OND56" s="192"/>
      <c r="ONE56" s="192"/>
      <c r="ONF56" s="192"/>
      <c r="ONG56" s="192"/>
      <c r="ONH56" s="192"/>
      <c r="ONI56" s="192"/>
      <c r="ONJ56" s="192"/>
      <c r="ONK56" s="192"/>
      <c r="ONL56" s="192"/>
      <c r="ONM56" s="192"/>
      <c r="ONN56" s="192"/>
      <c r="ONO56" s="192"/>
      <c r="ONP56" s="192"/>
      <c r="ONQ56" s="192"/>
      <c r="ONR56" s="192"/>
      <c r="ONS56" s="192"/>
      <c r="ONT56" s="192"/>
      <c r="ONU56" s="192"/>
      <c r="ONV56" s="192"/>
      <c r="ONW56" s="192"/>
      <c r="ONX56" s="192"/>
      <c r="ONY56" s="192"/>
      <c r="ONZ56" s="192"/>
      <c r="OOA56" s="192"/>
      <c r="OOB56" s="192"/>
      <c r="OOC56" s="192"/>
      <c r="OOD56" s="192"/>
      <c r="OOE56" s="192"/>
      <c r="OOF56" s="192"/>
      <c r="OOG56" s="192"/>
      <c r="OOH56" s="192"/>
      <c r="OOI56" s="192"/>
      <c r="OOJ56" s="192"/>
      <c r="OOK56" s="192"/>
      <c r="OOL56" s="192"/>
      <c r="OOM56" s="192"/>
      <c r="OON56" s="192"/>
      <c r="OOO56" s="192"/>
      <c r="OOP56" s="192"/>
      <c r="OOQ56" s="192"/>
      <c r="OOR56" s="192"/>
      <c r="OOS56" s="192"/>
      <c r="OOT56" s="192"/>
      <c r="OOU56" s="192"/>
      <c r="OOV56" s="192"/>
      <c r="OOW56" s="192"/>
      <c r="OOX56" s="192"/>
      <c r="OOY56" s="192"/>
      <c r="OOZ56" s="192"/>
      <c r="OPA56" s="192"/>
      <c r="OPB56" s="192"/>
      <c r="OPC56" s="192"/>
      <c r="OPD56" s="192"/>
      <c r="OPE56" s="192"/>
      <c r="OPF56" s="192"/>
      <c r="OPG56" s="192"/>
      <c r="OPH56" s="192"/>
      <c r="OPI56" s="192"/>
      <c r="OPJ56" s="192"/>
      <c r="OPK56" s="192"/>
      <c r="OPL56" s="192"/>
      <c r="OPM56" s="192"/>
      <c r="OPN56" s="192"/>
      <c r="OPO56" s="192"/>
      <c r="OPP56" s="192"/>
      <c r="OPQ56" s="192"/>
      <c r="OPR56" s="192"/>
      <c r="OPS56" s="192"/>
      <c r="OPT56" s="192"/>
      <c r="OPU56" s="192"/>
      <c r="OPV56" s="192"/>
      <c r="OPW56" s="192"/>
      <c r="OPX56" s="192"/>
      <c r="OPY56" s="192"/>
      <c r="OPZ56" s="192"/>
      <c r="OQA56" s="192"/>
      <c r="OQB56" s="192"/>
      <c r="OQC56" s="192"/>
      <c r="OQD56" s="192"/>
      <c r="OQE56" s="192"/>
      <c r="OQF56" s="192"/>
      <c r="OQG56" s="192"/>
      <c r="OQH56" s="192"/>
      <c r="OQI56" s="192"/>
      <c r="OQJ56" s="192"/>
      <c r="OQK56" s="192"/>
      <c r="OQL56" s="192"/>
      <c r="OQM56" s="192"/>
      <c r="OQN56" s="192"/>
      <c r="OQO56" s="192"/>
      <c r="OQP56" s="192"/>
      <c r="OQQ56" s="192"/>
      <c r="OQR56" s="192"/>
      <c r="OQS56" s="192"/>
      <c r="OQT56" s="192"/>
      <c r="OQU56" s="192"/>
      <c r="OQV56" s="192"/>
      <c r="OQW56" s="192"/>
      <c r="OQX56" s="192"/>
      <c r="OQY56" s="192"/>
      <c r="OQZ56" s="192"/>
      <c r="ORA56" s="192"/>
      <c r="ORB56" s="192"/>
      <c r="ORC56" s="192"/>
      <c r="ORD56" s="192"/>
      <c r="ORE56" s="192"/>
      <c r="ORF56" s="192"/>
      <c r="ORG56" s="192"/>
      <c r="ORH56" s="192"/>
      <c r="ORI56" s="192"/>
      <c r="ORJ56" s="192"/>
      <c r="ORK56" s="192"/>
      <c r="ORL56" s="192"/>
      <c r="ORM56" s="192"/>
      <c r="ORN56" s="192"/>
      <c r="ORO56" s="192"/>
      <c r="ORP56" s="192"/>
      <c r="ORQ56" s="192"/>
      <c r="ORR56" s="192"/>
      <c r="ORS56" s="192"/>
      <c r="ORT56" s="192"/>
      <c r="ORU56" s="192"/>
      <c r="ORV56" s="192"/>
      <c r="ORW56" s="192"/>
      <c r="ORX56" s="192"/>
      <c r="ORY56" s="192"/>
      <c r="ORZ56" s="192"/>
      <c r="OSA56" s="192"/>
      <c r="OSB56" s="192"/>
      <c r="OSC56" s="192"/>
      <c r="OSD56" s="192"/>
      <c r="OSE56" s="192"/>
      <c r="OSF56" s="192"/>
      <c r="OSG56" s="192"/>
      <c r="OSH56" s="192"/>
      <c r="OSI56" s="192"/>
      <c r="OSJ56" s="192"/>
      <c r="OSK56" s="192"/>
      <c r="OSL56" s="192"/>
      <c r="OSM56" s="192"/>
      <c r="OSN56" s="192"/>
      <c r="OSO56" s="192"/>
      <c r="OSP56" s="192"/>
      <c r="OSQ56" s="192"/>
      <c r="OSR56" s="192"/>
      <c r="OSS56" s="192"/>
      <c r="OST56" s="192"/>
      <c r="OSU56" s="192"/>
      <c r="OSV56" s="192"/>
      <c r="OSW56" s="192"/>
      <c r="OSX56" s="192"/>
      <c r="OSY56" s="192"/>
      <c r="OSZ56" s="192"/>
      <c r="OTA56" s="192"/>
      <c r="OTB56" s="192"/>
      <c r="OTC56" s="192"/>
      <c r="OTD56" s="192"/>
      <c r="OTE56" s="192"/>
      <c r="OTF56" s="192"/>
      <c r="OTG56" s="192"/>
      <c r="OTH56" s="192"/>
      <c r="OTI56" s="192"/>
      <c r="OTJ56" s="192"/>
      <c r="OTK56" s="192"/>
      <c r="OTL56" s="192"/>
      <c r="OTM56" s="192"/>
      <c r="OTN56" s="192"/>
      <c r="OTO56" s="192"/>
      <c r="OTP56" s="192"/>
      <c r="OTQ56" s="192"/>
      <c r="OTR56" s="192"/>
      <c r="OTS56" s="192"/>
      <c r="OTT56" s="192"/>
      <c r="OTU56" s="192"/>
      <c r="OTV56" s="192"/>
      <c r="OTW56" s="192"/>
      <c r="OTX56" s="192"/>
      <c r="OTY56" s="192"/>
      <c r="OTZ56" s="192"/>
      <c r="OUA56" s="192"/>
      <c r="OUB56" s="192"/>
      <c r="OUC56" s="192"/>
      <c r="OUD56" s="192"/>
      <c r="OUE56" s="192"/>
      <c r="OUF56" s="192"/>
      <c r="OUG56" s="192"/>
      <c r="OUH56" s="192"/>
      <c r="OUI56" s="192"/>
      <c r="OUJ56" s="192"/>
      <c r="OUK56" s="192"/>
      <c r="OUL56" s="192"/>
      <c r="OUM56" s="192"/>
      <c r="OUN56" s="192"/>
      <c r="OUO56" s="192"/>
      <c r="OUP56" s="192"/>
      <c r="OUQ56" s="192"/>
      <c r="OUR56" s="192"/>
      <c r="OUS56" s="192"/>
      <c r="OUT56" s="192"/>
      <c r="OUU56" s="192"/>
      <c r="OUV56" s="192"/>
      <c r="OUW56" s="192"/>
      <c r="OUX56" s="192"/>
      <c r="OUY56" s="192"/>
      <c r="OUZ56" s="192"/>
      <c r="OVA56" s="192"/>
      <c r="OVB56" s="192"/>
      <c r="OVC56" s="192"/>
      <c r="OVD56" s="192"/>
      <c r="OVE56" s="192"/>
      <c r="OVF56" s="192"/>
      <c r="OVG56" s="192"/>
      <c r="OVH56" s="192"/>
      <c r="OVI56" s="192"/>
      <c r="OVJ56" s="192"/>
      <c r="OVK56" s="192"/>
      <c r="OVL56" s="192"/>
      <c r="OVM56" s="192"/>
      <c r="OVN56" s="192"/>
      <c r="OVO56" s="192"/>
      <c r="OVP56" s="192"/>
      <c r="OVQ56" s="192"/>
      <c r="OVR56" s="192"/>
      <c r="OVS56" s="192"/>
      <c r="OVT56" s="192"/>
      <c r="OVU56" s="192"/>
      <c r="OVV56" s="192"/>
      <c r="OVW56" s="192"/>
      <c r="OVX56" s="192"/>
      <c r="OVY56" s="192"/>
      <c r="OVZ56" s="192"/>
      <c r="OWA56" s="192"/>
      <c r="OWB56" s="192"/>
      <c r="OWC56" s="192"/>
      <c r="OWD56" s="192"/>
      <c r="OWE56" s="192"/>
      <c r="OWF56" s="192"/>
      <c r="OWG56" s="192"/>
      <c r="OWH56" s="192"/>
      <c r="OWI56" s="192"/>
      <c r="OWJ56" s="192"/>
      <c r="OWK56" s="192"/>
      <c r="OWL56" s="192"/>
      <c r="OWM56" s="192"/>
      <c r="OWN56" s="192"/>
      <c r="OWO56" s="192"/>
      <c r="OWP56" s="192"/>
      <c r="OWQ56" s="192"/>
      <c r="OWR56" s="192"/>
      <c r="OWS56" s="192"/>
      <c r="OWT56" s="192"/>
      <c r="OWU56" s="192"/>
      <c r="OWV56" s="192"/>
      <c r="OWW56" s="192"/>
      <c r="OWX56" s="192"/>
      <c r="OWY56" s="192"/>
      <c r="OWZ56" s="192"/>
      <c r="OXA56" s="192"/>
      <c r="OXB56" s="192"/>
      <c r="OXC56" s="192"/>
      <c r="OXD56" s="192"/>
      <c r="OXE56" s="192"/>
      <c r="OXF56" s="192"/>
      <c r="OXG56" s="192"/>
      <c r="OXH56" s="192"/>
      <c r="OXI56" s="192"/>
      <c r="OXJ56" s="192"/>
      <c r="OXK56" s="192"/>
      <c r="OXL56" s="192"/>
      <c r="OXM56" s="192"/>
      <c r="OXN56" s="192"/>
      <c r="OXO56" s="192"/>
      <c r="OXP56" s="192"/>
      <c r="OXQ56" s="192"/>
      <c r="OXR56" s="192"/>
      <c r="OXS56" s="192"/>
      <c r="OXT56" s="192"/>
      <c r="OXU56" s="192"/>
      <c r="OXV56" s="192"/>
      <c r="OXW56" s="192"/>
      <c r="OXX56" s="192"/>
      <c r="OXY56" s="192"/>
      <c r="OXZ56" s="192"/>
      <c r="OYA56" s="192"/>
      <c r="OYB56" s="192"/>
      <c r="OYC56" s="192"/>
      <c r="OYD56" s="192"/>
      <c r="OYE56" s="192"/>
      <c r="OYF56" s="192"/>
      <c r="OYG56" s="192"/>
      <c r="OYH56" s="192"/>
      <c r="OYI56" s="192"/>
      <c r="OYJ56" s="192"/>
      <c r="OYK56" s="192"/>
      <c r="OYL56" s="192"/>
      <c r="OYM56" s="192"/>
      <c r="OYN56" s="192"/>
      <c r="OYO56" s="192"/>
      <c r="OYP56" s="192"/>
      <c r="OYQ56" s="192"/>
      <c r="OYR56" s="192"/>
      <c r="OYS56" s="192"/>
      <c r="OYT56" s="192"/>
      <c r="OYU56" s="192"/>
      <c r="OYV56" s="192"/>
      <c r="OYW56" s="192"/>
      <c r="OYX56" s="192"/>
      <c r="OYY56" s="192"/>
      <c r="OYZ56" s="192"/>
      <c r="OZA56" s="192"/>
      <c r="OZB56" s="192"/>
      <c r="OZC56" s="192"/>
      <c r="OZD56" s="192"/>
      <c r="OZE56" s="192"/>
      <c r="OZF56" s="192"/>
      <c r="OZG56" s="192"/>
      <c r="OZH56" s="192"/>
      <c r="OZI56" s="192"/>
      <c r="OZJ56" s="192"/>
      <c r="OZK56" s="192"/>
      <c r="OZL56" s="192"/>
      <c r="OZM56" s="192"/>
      <c r="OZN56" s="192"/>
      <c r="OZO56" s="192"/>
      <c r="OZP56" s="192"/>
      <c r="OZQ56" s="192"/>
      <c r="OZR56" s="192"/>
      <c r="OZS56" s="192"/>
      <c r="OZT56" s="192"/>
      <c r="OZU56" s="192"/>
      <c r="OZV56" s="192"/>
      <c r="OZW56" s="192"/>
      <c r="OZX56" s="192"/>
      <c r="OZY56" s="192"/>
      <c r="OZZ56" s="192"/>
      <c r="PAA56" s="192"/>
      <c r="PAB56" s="192"/>
      <c r="PAC56" s="192"/>
      <c r="PAD56" s="192"/>
      <c r="PAE56" s="192"/>
      <c r="PAF56" s="192"/>
      <c r="PAG56" s="192"/>
      <c r="PAH56" s="192"/>
      <c r="PAI56" s="192"/>
      <c r="PAJ56" s="192"/>
      <c r="PAK56" s="192"/>
      <c r="PAL56" s="192"/>
      <c r="PAM56" s="192"/>
      <c r="PAN56" s="192"/>
      <c r="PAO56" s="192"/>
      <c r="PAP56" s="192"/>
      <c r="PAQ56" s="192"/>
      <c r="PAR56" s="192"/>
      <c r="PAS56" s="192"/>
      <c r="PAT56" s="192"/>
      <c r="PAU56" s="192"/>
      <c r="PAV56" s="192"/>
      <c r="PAW56" s="192"/>
      <c r="PAX56" s="192"/>
      <c r="PAY56" s="192"/>
      <c r="PAZ56" s="192"/>
      <c r="PBA56" s="192"/>
      <c r="PBB56" s="192"/>
      <c r="PBC56" s="192"/>
      <c r="PBD56" s="192"/>
      <c r="PBE56" s="192"/>
      <c r="PBF56" s="192"/>
      <c r="PBG56" s="192"/>
      <c r="PBH56" s="192"/>
      <c r="PBI56" s="192"/>
      <c r="PBJ56" s="192"/>
      <c r="PBK56" s="192"/>
      <c r="PBL56" s="192"/>
      <c r="PBM56" s="192"/>
      <c r="PBN56" s="192"/>
      <c r="PBO56" s="192"/>
      <c r="PBP56" s="192"/>
      <c r="PBQ56" s="192"/>
      <c r="PBR56" s="192"/>
      <c r="PBS56" s="192"/>
      <c r="PBT56" s="192"/>
      <c r="PBU56" s="192"/>
      <c r="PBV56" s="192"/>
      <c r="PBW56" s="192"/>
      <c r="PBX56" s="192"/>
      <c r="PBY56" s="192"/>
      <c r="PBZ56" s="192"/>
      <c r="PCA56" s="192"/>
      <c r="PCB56" s="192"/>
      <c r="PCC56" s="192"/>
      <c r="PCD56" s="192"/>
      <c r="PCE56" s="192"/>
      <c r="PCF56" s="192"/>
      <c r="PCG56" s="192"/>
      <c r="PCH56" s="192"/>
      <c r="PCI56" s="192"/>
      <c r="PCJ56" s="192"/>
      <c r="PCK56" s="192"/>
      <c r="PCL56" s="192"/>
      <c r="PCM56" s="192"/>
      <c r="PCN56" s="192"/>
      <c r="PCO56" s="192"/>
      <c r="PCP56" s="192"/>
      <c r="PCQ56" s="192"/>
      <c r="PCR56" s="192"/>
      <c r="PCS56" s="192"/>
      <c r="PCT56" s="192"/>
      <c r="PCU56" s="192"/>
      <c r="PCV56" s="192"/>
      <c r="PCW56" s="192"/>
      <c r="PCX56" s="192"/>
      <c r="PCY56" s="192"/>
      <c r="PCZ56" s="192"/>
      <c r="PDA56" s="192"/>
      <c r="PDB56" s="192"/>
      <c r="PDC56" s="192"/>
      <c r="PDD56" s="192"/>
      <c r="PDE56" s="192"/>
      <c r="PDF56" s="192"/>
      <c r="PDG56" s="192"/>
      <c r="PDH56" s="192"/>
      <c r="PDI56" s="192"/>
      <c r="PDJ56" s="192"/>
      <c r="PDK56" s="192"/>
      <c r="PDL56" s="192"/>
      <c r="PDM56" s="192"/>
      <c r="PDN56" s="192"/>
      <c r="PDO56" s="192"/>
      <c r="PDP56" s="192"/>
      <c r="PDQ56" s="192"/>
      <c r="PDR56" s="192"/>
      <c r="PDS56" s="192"/>
      <c r="PDT56" s="192"/>
      <c r="PDU56" s="192"/>
      <c r="PDV56" s="192"/>
      <c r="PDW56" s="192"/>
      <c r="PDX56" s="192"/>
      <c r="PDY56" s="192"/>
      <c r="PDZ56" s="192"/>
      <c r="PEA56" s="192"/>
      <c r="PEB56" s="192"/>
      <c r="PEC56" s="192"/>
      <c r="PED56" s="192"/>
      <c r="PEE56" s="192"/>
      <c r="PEF56" s="192"/>
      <c r="PEG56" s="192"/>
      <c r="PEH56" s="192"/>
      <c r="PEI56" s="192"/>
      <c r="PEJ56" s="192"/>
      <c r="PEK56" s="192"/>
      <c r="PEL56" s="192"/>
      <c r="PEM56" s="192"/>
      <c r="PEN56" s="192"/>
      <c r="PEO56" s="192"/>
      <c r="PEP56" s="192"/>
      <c r="PEQ56" s="192"/>
      <c r="PER56" s="192"/>
      <c r="PES56" s="192"/>
      <c r="PET56" s="192"/>
      <c r="PEU56" s="192"/>
      <c r="PEV56" s="192"/>
      <c r="PEW56" s="192"/>
      <c r="PEX56" s="192"/>
      <c r="PEY56" s="192"/>
      <c r="PEZ56" s="192"/>
      <c r="PFA56" s="192"/>
      <c r="PFB56" s="192"/>
      <c r="PFC56" s="192"/>
      <c r="PFD56" s="192"/>
      <c r="PFE56" s="192"/>
      <c r="PFF56" s="192"/>
      <c r="PFG56" s="192"/>
      <c r="PFH56" s="192"/>
      <c r="PFI56" s="192"/>
      <c r="PFJ56" s="192"/>
      <c r="PFK56" s="192"/>
      <c r="PFL56" s="192"/>
      <c r="PFM56" s="192"/>
      <c r="PFN56" s="192"/>
      <c r="PFO56" s="192"/>
      <c r="PFP56" s="192"/>
      <c r="PFQ56" s="192"/>
      <c r="PFR56" s="192"/>
      <c r="PFS56" s="192"/>
      <c r="PFT56" s="192"/>
      <c r="PFU56" s="192"/>
      <c r="PFV56" s="192"/>
      <c r="PFW56" s="192"/>
      <c r="PFX56" s="192"/>
      <c r="PFY56" s="192"/>
      <c r="PFZ56" s="192"/>
      <c r="PGA56" s="192"/>
      <c r="PGB56" s="192"/>
      <c r="PGC56" s="192"/>
      <c r="PGD56" s="192"/>
      <c r="PGE56" s="192"/>
      <c r="PGF56" s="192"/>
      <c r="PGG56" s="192"/>
      <c r="PGH56" s="192"/>
      <c r="PGI56" s="192"/>
      <c r="PGJ56" s="192"/>
      <c r="PGK56" s="192"/>
      <c r="PGL56" s="192"/>
      <c r="PGM56" s="192"/>
      <c r="PGN56" s="192"/>
      <c r="PGO56" s="192"/>
      <c r="PGP56" s="192"/>
      <c r="PGQ56" s="192"/>
      <c r="PGR56" s="192"/>
      <c r="PGS56" s="192"/>
      <c r="PGT56" s="192"/>
      <c r="PGU56" s="192"/>
      <c r="PGV56" s="192"/>
      <c r="PGW56" s="192"/>
      <c r="PGX56" s="192"/>
      <c r="PGY56" s="192"/>
      <c r="PGZ56" s="192"/>
      <c r="PHA56" s="192"/>
      <c r="PHB56" s="192"/>
      <c r="PHC56" s="192"/>
      <c r="PHD56" s="192"/>
      <c r="PHE56" s="192"/>
      <c r="PHF56" s="192"/>
      <c r="PHG56" s="192"/>
      <c r="PHH56" s="192"/>
      <c r="PHI56" s="192"/>
      <c r="PHJ56" s="192"/>
      <c r="PHK56" s="192"/>
      <c r="PHL56" s="192"/>
      <c r="PHM56" s="192"/>
      <c r="PHN56" s="192"/>
      <c r="PHO56" s="192"/>
      <c r="PHP56" s="192"/>
      <c r="PHQ56" s="192"/>
      <c r="PHR56" s="192"/>
      <c r="PHS56" s="192"/>
      <c r="PHT56" s="192"/>
      <c r="PHU56" s="192"/>
      <c r="PHV56" s="192"/>
      <c r="PHW56" s="192"/>
      <c r="PHX56" s="192"/>
      <c r="PHY56" s="192"/>
      <c r="PHZ56" s="192"/>
      <c r="PIA56" s="192"/>
      <c r="PIB56" s="192"/>
      <c r="PIC56" s="192"/>
      <c r="PID56" s="192"/>
      <c r="PIE56" s="192"/>
      <c r="PIF56" s="192"/>
      <c r="PIG56" s="192"/>
      <c r="PIH56" s="192"/>
      <c r="PII56" s="192"/>
      <c r="PIJ56" s="192"/>
      <c r="PIK56" s="192"/>
      <c r="PIL56" s="192"/>
      <c r="PIM56" s="192"/>
      <c r="PIN56" s="192"/>
      <c r="PIO56" s="192"/>
      <c r="PIP56" s="192"/>
      <c r="PIQ56" s="192"/>
      <c r="PIR56" s="192"/>
      <c r="PIS56" s="192"/>
      <c r="PIT56" s="192"/>
      <c r="PIU56" s="192"/>
      <c r="PIV56" s="192"/>
      <c r="PIW56" s="192"/>
      <c r="PIX56" s="192"/>
      <c r="PIY56" s="192"/>
      <c r="PIZ56" s="192"/>
      <c r="PJA56" s="192"/>
      <c r="PJB56" s="192"/>
      <c r="PJC56" s="192"/>
      <c r="PJD56" s="192"/>
      <c r="PJE56" s="192"/>
      <c r="PJF56" s="192"/>
      <c r="PJG56" s="192"/>
      <c r="PJH56" s="192"/>
      <c r="PJI56" s="192"/>
      <c r="PJJ56" s="192"/>
      <c r="PJK56" s="192"/>
      <c r="PJL56" s="192"/>
      <c r="PJM56" s="192"/>
      <c r="PJN56" s="192"/>
      <c r="PJO56" s="192"/>
      <c r="PJP56" s="192"/>
      <c r="PJQ56" s="192"/>
      <c r="PJR56" s="192"/>
      <c r="PJS56" s="192"/>
      <c r="PJT56" s="192"/>
      <c r="PJU56" s="192"/>
      <c r="PJV56" s="192"/>
      <c r="PJW56" s="192"/>
      <c r="PJX56" s="192"/>
      <c r="PJY56" s="192"/>
      <c r="PJZ56" s="192"/>
      <c r="PKA56" s="192"/>
      <c r="PKB56" s="192"/>
      <c r="PKC56" s="192"/>
      <c r="PKD56" s="192"/>
      <c r="PKE56" s="192"/>
      <c r="PKF56" s="192"/>
      <c r="PKG56" s="192"/>
      <c r="PKH56" s="192"/>
      <c r="PKI56" s="192"/>
      <c r="PKJ56" s="192"/>
      <c r="PKK56" s="192"/>
      <c r="PKL56" s="192"/>
      <c r="PKM56" s="192"/>
      <c r="PKN56" s="192"/>
      <c r="PKO56" s="192"/>
      <c r="PKP56" s="192"/>
      <c r="PKQ56" s="192"/>
      <c r="PKR56" s="192"/>
      <c r="PKS56" s="192"/>
      <c r="PKT56" s="192"/>
      <c r="PKU56" s="192"/>
      <c r="PKV56" s="192"/>
      <c r="PKW56" s="192"/>
      <c r="PKX56" s="192"/>
      <c r="PKY56" s="192"/>
      <c r="PKZ56" s="192"/>
      <c r="PLA56" s="192"/>
      <c r="PLB56" s="192"/>
      <c r="PLC56" s="192"/>
      <c r="PLD56" s="192"/>
      <c r="PLE56" s="192"/>
      <c r="PLF56" s="192"/>
      <c r="PLG56" s="192"/>
      <c r="PLH56" s="192"/>
      <c r="PLI56" s="192"/>
      <c r="PLJ56" s="192"/>
      <c r="PLK56" s="192"/>
      <c r="PLL56" s="192"/>
      <c r="PLM56" s="192"/>
      <c r="PLN56" s="192"/>
      <c r="PLO56" s="192"/>
      <c r="PLP56" s="192"/>
      <c r="PLQ56" s="192"/>
      <c r="PLR56" s="192"/>
      <c r="PLS56" s="192"/>
      <c r="PLT56" s="192"/>
      <c r="PLU56" s="192"/>
      <c r="PLV56" s="192"/>
      <c r="PLW56" s="192"/>
      <c r="PLX56" s="192"/>
      <c r="PLY56" s="192"/>
      <c r="PLZ56" s="192"/>
      <c r="PMA56" s="192"/>
      <c r="PMB56" s="192"/>
      <c r="PMC56" s="192"/>
      <c r="PMD56" s="192"/>
      <c r="PME56" s="192"/>
      <c r="PMF56" s="192"/>
      <c r="PMG56" s="192"/>
      <c r="PMH56" s="192"/>
      <c r="PMI56" s="192"/>
      <c r="PMJ56" s="192"/>
      <c r="PMK56" s="192"/>
      <c r="PML56" s="192"/>
      <c r="PMM56" s="192"/>
      <c r="PMN56" s="192"/>
      <c r="PMO56" s="192"/>
      <c r="PMP56" s="192"/>
      <c r="PMQ56" s="192"/>
      <c r="PMR56" s="192"/>
      <c r="PMS56" s="192"/>
      <c r="PMT56" s="192"/>
      <c r="PMU56" s="192"/>
      <c r="PMV56" s="192"/>
      <c r="PMW56" s="192"/>
      <c r="PMX56" s="192"/>
      <c r="PMY56" s="192"/>
      <c r="PMZ56" s="192"/>
      <c r="PNA56" s="192"/>
      <c r="PNB56" s="192"/>
      <c r="PNC56" s="192"/>
      <c r="PND56" s="192"/>
      <c r="PNE56" s="192"/>
      <c r="PNF56" s="192"/>
      <c r="PNG56" s="192"/>
      <c r="PNH56" s="192"/>
      <c r="PNI56" s="192"/>
      <c r="PNJ56" s="192"/>
      <c r="PNK56" s="192"/>
      <c r="PNL56" s="192"/>
      <c r="PNM56" s="192"/>
      <c r="PNN56" s="192"/>
      <c r="PNO56" s="192"/>
      <c r="PNP56" s="192"/>
      <c r="PNQ56" s="192"/>
      <c r="PNR56" s="192"/>
      <c r="PNS56" s="192"/>
      <c r="PNT56" s="192"/>
      <c r="PNU56" s="192"/>
      <c r="PNV56" s="192"/>
      <c r="PNW56" s="192"/>
      <c r="PNX56" s="192"/>
      <c r="PNY56" s="192"/>
      <c r="PNZ56" s="192"/>
      <c r="POA56" s="192"/>
      <c r="POB56" s="192"/>
      <c r="POC56" s="192"/>
      <c r="POD56" s="192"/>
      <c r="POE56" s="192"/>
      <c r="POF56" s="192"/>
      <c r="POG56" s="192"/>
      <c r="POH56" s="192"/>
      <c r="POI56" s="192"/>
      <c r="POJ56" s="192"/>
      <c r="POK56" s="192"/>
      <c r="POL56" s="192"/>
      <c r="POM56" s="192"/>
      <c r="PON56" s="192"/>
      <c r="POO56" s="192"/>
      <c r="POP56" s="192"/>
      <c r="POQ56" s="192"/>
      <c r="POR56" s="192"/>
      <c r="POS56" s="192"/>
      <c r="POT56" s="192"/>
      <c r="POU56" s="192"/>
      <c r="POV56" s="192"/>
      <c r="POW56" s="192"/>
      <c r="POX56" s="192"/>
      <c r="POY56" s="192"/>
      <c r="POZ56" s="192"/>
      <c r="PPA56" s="192"/>
      <c r="PPB56" s="192"/>
      <c r="PPC56" s="192"/>
      <c r="PPD56" s="192"/>
      <c r="PPE56" s="192"/>
      <c r="PPF56" s="192"/>
      <c r="PPG56" s="192"/>
      <c r="PPH56" s="192"/>
      <c r="PPI56" s="192"/>
      <c r="PPJ56" s="192"/>
      <c r="PPK56" s="192"/>
      <c r="PPL56" s="192"/>
      <c r="PPM56" s="192"/>
      <c r="PPN56" s="192"/>
      <c r="PPO56" s="192"/>
      <c r="PPP56" s="192"/>
      <c r="PPQ56" s="192"/>
      <c r="PPR56" s="192"/>
      <c r="PPS56" s="192"/>
      <c r="PPT56" s="192"/>
      <c r="PPU56" s="192"/>
      <c r="PPV56" s="192"/>
      <c r="PPW56" s="192"/>
      <c r="PPX56" s="192"/>
      <c r="PPY56" s="192"/>
      <c r="PPZ56" s="192"/>
      <c r="PQA56" s="192"/>
      <c r="PQB56" s="192"/>
      <c r="PQC56" s="192"/>
      <c r="PQD56" s="192"/>
      <c r="PQE56" s="192"/>
      <c r="PQF56" s="192"/>
      <c r="PQG56" s="192"/>
      <c r="PQH56" s="192"/>
      <c r="PQI56" s="192"/>
      <c r="PQJ56" s="192"/>
      <c r="PQK56" s="192"/>
      <c r="PQL56" s="192"/>
      <c r="PQM56" s="192"/>
      <c r="PQN56" s="192"/>
      <c r="PQO56" s="192"/>
      <c r="PQP56" s="192"/>
      <c r="PQQ56" s="192"/>
      <c r="PQR56" s="192"/>
      <c r="PQS56" s="192"/>
      <c r="PQT56" s="192"/>
      <c r="PQU56" s="192"/>
      <c r="PQV56" s="192"/>
      <c r="PQW56" s="192"/>
      <c r="PQX56" s="192"/>
      <c r="PQY56" s="192"/>
      <c r="PQZ56" s="192"/>
      <c r="PRA56" s="192"/>
      <c r="PRB56" s="192"/>
      <c r="PRC56" s="192"/>
      <c r="PRD56" s="192"/>
      <c r="PRE56" s="192"/>
      <c r="PRF56" s="192"/>
      <c r="PRG56" s="192"/>
      <c r="PRH56" s="192"/>
      <c r="PRI56" s="192"/>
      <c r="PRJ56" s="192"/>
      <c r="PRK56" s="192"/>
      <c r="PRL56" s="192"/>
      <c r="PRM56" s="192"/>
      <c r="PRN56" s="192"/>
      <c r="PRO56" s="192"/>
      <c r="PRP56" s="192"/>
      <c r="PRQ56" s="192"/>
      <c r="PRR56" s="192"/>
      <c r="PRS56" s="192"/>
      <c r="PRT56" s="192"/>
      <c r="PRU56" s="192"/>
      <c r="PRV56" s="192"/>
      <c r="PRW56" s="192"/>
      <c r="PRX56" s="192"/>
      <c r="PRY56" s="192"/>
      <c r="PRZ56" s="192"/>
      <c r="PSA56" s="192"/>
      <c r="PSB56" s="192"/>
      <c r="PSC56" s="192"/>
      <c r="PSD56" s="192"/>
      <c r="PSE56" s="192"/>
      <c r="PSF56" s="192"/>
      <c r="PSG56" s="192"/>
      <c r="PSH56" s="192"/>
      <c r="PSI56" s="192"/>
      <c r="PSJ56" s="192"/>
      <c r="PSK56" s="192"/>
      <c r="PSL56" s="192"/>
      <c r="PSM56" s="192"/>
      <c r="PSN56" s="192"/>
      <c r="PSO56" s="192"/>
      <c r="PSP56" s="192"/>
      <c r="PSQ56" s="192"/>
      <c r="PSR56" s="192"/>
      <c r="PSS56" s="192"/>
      <c r="PST56" s="192"/>
      <c r="PSU56" s="192"/>
      <c r="PSV56" s="192"/>
      <c r="PSW56" s="192"/>
      <c r="PSX56" s="192"/>
      <c r="PSY56" s="192"/>
      <c r="PSZ56" s="192"/>
      <c r="PTA56" s="192"/>
      <c r="PTB56" s="192"/>
      <c r="PTC56" s="192"/>
      <c r="PTD56" s="192"/>
      <c r="PTE56" s="192"/>
      <c r="PTF56" s="192"/>
      <c r="PTG56" s="192"/>
      <c r="PTH56" s="192"/>
      <c r="PTI56" s="192"/>
      <c r="PTJ56" s="192"/>
      <c r="PTK56" s="192"/>
      <c r="PTL56" s="192"/>
      <c r="PTM56" s="192"/>
      <c r="PTN56" s="192"/>
      <c r="PTO56" s="192"/>
      <c r="PTP56" s="192"/>
      <c r="PTQ56" s="192"/>
      <c r="PTR56" s="192"/>
      <c r="PTS56" s="192"/>
      <c r="PTT56" s="192"/>
      <c r="PTU56" s="192"/>
      <c r="PTV56" s="192"/>
      <c r="PTW56" s="192"/>
      <c r="PTX56" s="192"/>
      <c r="PTY56" s="192"/>
      <c r="PTZ56" s="192"/>
      <c r="PUA56" s="192"/>
      <c r="PUB56" s="192"/>
      <c r="PUC56" s="192"/>
      <c r="PUD56" s="192"/>
      <c r="PUE56" s="192"/>
      <c r="PUF56" s="192"/>
      <c r="PUG56" s="192"/>
      <c r="PUH56" s="192"/>
      <c r="PUI56" s="192"/>
      <c r="PUJ56" s="192"/>
      <c r="PUK56" s="192"/>
      <c r="PUL56" s="192"/>
      <c r="PUM56" s="192"/>
      <c r="PUN56" s="192"/>
      <c r="PUO56" s="192"/>
      <c r="PUP56" s="192"/>
      <c r="PUQ56" s="192"/>
      <c r="PUR56" s="192"/>
      <c r="PUS56" s="192"/>
      <c r="PUT56" s="192"/>
      <c r="PUU56" s="192"/>
      <c r="PUV56" s="192"/>
      <c r="PUW56" s="192"/>
      <c r="PUX56" s="192"/>
      <c r="PUY56" s="192"/>
      <c r="PUZ56" s="192"/>
      <c r="PVA56" s="192"/>
      <c r="PVB56" s="192"/>
      <c r="PVC56" s="192"/>
      <c r="PVD56" s="192"/>
      <c r="PVE56" s="192"/>
      <c r="PVF56" s="192"/>
      <c r="PVG56" s="192"/>
      <c r="PVH56" s="192"/>
      <c r="PVI56" s="192"/>
      <c r="PVJ56" s="192"/>
      <c r="PVK56" s="192"/>
      <c r="PVL56" s="192"/>
      <c r="PVM56" s="192"/>
      <c r="PVN56" s="192"/>
      <c r="PVO56" s="192"/>
      <c r="PVP56" s="192"/>
      <c r="PVQ56" s="192"/>
      <c r="PVR56" s="192"/>
      <c r="PVS56" s="192"/>
      <c r="PVT56" s="192"/>
      <c r="PVU56" s="192"/>
      <c r="PVV56" s="192"/>
      <c r="PVW56" s="192"/>
      <c r="PVX56" s="192"/>
      <c r="PVY56" s="192"/>
      <c r="PVZ56" s="192"/>
      <c r="PWA56" s="192"/>
      <c r="PWB56" s="192"/>
      <c r="PWC56" s="192"/>
      <c r="PWD56" s="192"/>
      <c r="PWE56" s="192"/>
      <c r="PWF56" s="192"/>
      <c r="PWG56" s="192"/>
      <c r="PWH56" s="192"/>
      <c r="PWI56" s="192"/>
      <c r="PWJ56" s="192"/>
      <c r="PWK56" s="192"/>
      <c r="PWL56" s="192"/>
      <c r="PWM56" s="192"/>
      <c r="PWN56" s="192"/>
      <c r="PWO56" s="192"/>
      <c r="PWP56" s="192"/>
      <c r="PWQ56" s="192"/>
      <c r="PWR56" s="192"/>
      <c r="PWS56" s="192"/>
      <c r="PWT56" s="192"/>
      <c r="PWU56" s="192"/>
      <c r="PWV56" s="192"/>
      <c r="PWW56" s="192"/>
      <c r="PWX56" s="192"/>
      <c r="PWY56" s="192"/>
      <c r="PWZ56" s="192"/>
      <c r="PXA56" s="192"/>
      <c r="PXB56" s="192"/>
      <c r="PXC56" s="192"/>
      <c r="PXD56" s="192"/>
      <c r="PXE56" s="192"/>
      <c r="PXF56" s="192"/>
      <c r="PXG56" s="192"/>
      <c r="PXH56" s="192"/>
      <c r="PXI56" s="192"/>
      <c r="PXJ56" s="192"/>
      <c r="PXK56" s="192"/>
      <c r="PXL56" s="192"/>
      <c r="PXM56" s="192"/>
      <c r="PXN56" s="192"/>
      <c r="PXO56" s="192"/>
      <c r="PXP56" s="192"/>
      <c r="PXQ56" s="192"/>
      <c r="PXR56" s="192"/>
      <c r="PXS56" s="192"/>
      <c r="PXT56" s="192"/>
      <c r="PXU56" s="192"/>
      <c r="PXV56" s="192"/>
      <c r="PXW56" s="192"/>
      <c r="PXX56" s="192"/>
      <c r="PXY56" s="192"/>
      <c r="PXZ56" s="192"/>
      <c r="PYA56" s="192"/>
      <c r="PYB56" s="192"/>
      <c r="PYC56" s="192"/>
      <c r="PYD56" s="192"/>
      <c r="PYE56" s="192"/>
      <c r="PYF56" s="192"/>
      <c r="PYG56" s="192"/>
      <c r="PYH56" s="192"/>
      <c r="PYI56" s="192"/>
      <c r="PYJ56" s="192"/>
      <c r="PYK56" s="192"/>
      <c r="PYL56" s="192"/>
      <c r="PYM56" s="192"/>
      <c r="PYN56" s="192"/>
      <c r="PYO56" s="192"/>
      <c r="PYP56" s="192"/>
      <c r="PYQ56" s="192"/>
      <c r="PYR56" s="192"/>
      <c r="PYS56" s="192"/>
      <c r="PYT56" s="192"/>
      <c r="PYU56" s="192"/>
      <c r="PYV56" s="192"/>
      <c r="PYW56" s="192"/>
      <c r="PYX56" s="192"/>
      <c r="PYY56" s="192"/>
      <c r="PYZ56" s="192"/>
      <c r="PZA56" s="192"/>
      <c r="PZB56" s="192"/>
      <c r="PZC56" s="192"/>
      <c r="PZD56" s="192"/>
      <c r="PZE56" s="192"/>
      <c r="PZF56" s="192"/>
      <c r="PZG56" s="192"/>
      <c r="PZH56" s="192"/>
      <c r="PZI56" s="192"/>
      <c r="PZJ56" s="192"/>
      <c r="PZK56" s="192"/>
      <c r="PZL56" s="192"/>
      <c r="PZM56" s="192"/>
      <c r="PZN56" s="192"/>
      <c r="PZO56" s="192"/>
      <c r="PZP56" s="192"/>
      <c r="PZQ56" s="192"/>
      <c r="PZR56" s="192"/>
      <c r="PZS56" s="192"/>
      <c r="PZT56" s="192"/>
      <c r="PZU56" s="192"/>
      <c r="PZV56" s="192"/>
      <c r="PZW56" s="192"/>
      <c r="PZX56" s="192"/>
      <c r="PZY56" s="192"/>
      <c r="PZZ56" s="192"/>
      <c r="QAA56" s="192"/>
      <c r="QAB56" s="192"/>
      <c r="QAC56" s="192"/>
      <c r="QAD56" s="192"/>
      <c r="QAE56" s="192"/>
      <c r="QAF56" s="192"/>
      <c r="QAG56" s="192"/>
      <c r="QAH56" s="192"/>
      <c r="QAI56" s="192"/>
      <c r="QAJ56" s="192"/>
      <c r="QAK56" s="192"/>
      <c r="QAL56" s="192"/>
      <c r="QAM56" s="192"/>
      <c r="QAN56" s="192"/>
      <c r="QAO56" s="192"/>
      <c r="QAP56" s="192"/>
      <c r="QAQ56" s="192"/>
      <c r="QAR56" s="192"/>
      <c r="QAS56" s="192"/>
      <c r="QAT56" s="192"/>
      <c r="QAU56" s="192"/>
      <c r="QAV56" s="192"/>
      <c r="QAW56" s="192"/>
      <c r="QAX56" s="192"/>
      <c r="QAY56" s="192"/>
      <c r="QAZ56" s="192"/>
      <c r="QBA56" s="192"/>
      <c r="QBB56" s="192"/>
      <c r="QBC56" s="192"/>
      <c r="QBD56" s="192"/>
      <c r="QBE56" s="192"/>
      <c r="QBF56" s="192"/>
      <c r="QBG56" s="192"/>
      <c r="QBH56" s="192"/>
      <c r="QBI56" s="192"/>
      <c r="QBJ56" s="192"/>
      <c r="QBK56" s="192"/>
      <c r="QBL56" s="192"/>
      <c r="QBM56" s="192"/>
      <c r="QBN56" s="192"/>
      <c r="QBO56" s="192"/>
      <c r="QBP56" s="192"/>
      <c r="QBQ56" s="192"/>
      <c r="QBR56" s="192"/>
      <c r="QBS56" s="192"/>
      <c r="QBT56" s="192"/>
      <c r="QBU56" s="192"/>
      <c r="QBV56" s="192"/>
      <c r="QBW56" s="192"/>
      <c r="QBX56" s="192"/>
      <c r="QBY56" s="192"/>
      <c r="QBZ56" s="192"/>
      <c r="QCA56" s="192"/>
      <c r="QCB56" s="192"/>
      <c r="QCC56" s="192"/>
      <c r="QCD56" s="192"/>
      <c r="QCE56" s="192"/>
      <c r="QCF56" s="192"/>
      <c r="QCG56" s="192"/>
      <c r="QCH56" s="192"/>
      <c r="QCI56" s="192"/>
      <c r="QCJ56" s="192"/>
      <c r="QCK56" s="192"/>
      <c r="QCL56" s="192"/>
      <c r="QCM56" s="192"/>
      <c r="QCN56" s="192"/>
      <c r="QCO56" s="192"/>
      <c r="QCP56" s="192"/>
      <c r="QCQ56" s="192"/>
      <c r="QCR56" s="192"/>
      <c r="QCS56" s="192"/>
      <c r="QCT56" s="192"/>
      <c r="QCU56" s="192"/>
      <c r="QCV56" s="192"/>
      <c r="QCW56" s="192"/>
      <c r="QCX56" s="192"/>
      <c r="QCY56" s="192"/>
      <c r="QCZ56" s="192"/>
      <c r="QDA56" s="192"/>
      <c r="QDB56" s="192"/>
      <c r="QDC56" s="192"/>
      <c r="QDD56" s="192"/>
      <c r="QDE56" s="192"/>
      <c r="QDF56" s="192"/>
      <c r="QDG56" s="192"/>
      <c r="QDH56" s="192"/>
      <c r="QDI56" s="192"/>
      <c r="QDJ56" s="192"/>
      <c r="QDK56" s="192"/>
      <c r="QDL56" s="192"/>
      <c r="QDM56" s="192"/>
      <c r="QDN56" s="192"/>
      <c r="QDO56" s="192"/>
      <c r="QDP56" s="192"/>
      <c r="QDQ56" s="192"/>
      <c r="QDR56" s="192"/>
      <c r="QDS56" s="192"/>
      <c r="QDT56" s="192"/>
      <c r="QDU56" s="192"/>
      <c r="QDV56" s="192"/>
      <c r="QDW56" s="192"/>
      <c r="QDX56" s="192"/>
      <c r="QDY56" s="192"/>
      <c r="QDZ56" s="192"/>
      <c r="QEA56" s="192"/>
      <c r="QEB56" s="192"/>
      <c r="QEC56" s="192"/>
      <c r="QED56" s="192"/>
      <c r="QEE56" s="192"/>
      <c r="QEF56" s="192"/>
      <c r="QEG56" s="192"/>
      <c r="QEH56" s="192"/>
      <c r="QEI56" s="192"/>
      <c r="QEJ56" s="192"/>
      <c r="QEK56" s="192"/>
      <c r="QEL56" s="192"/>
      <c r="QEM56" s="192"/>
      <c r="QEN56" s="192"/>
      <c r="QEO56" s="192"/>
      <c r="QEP56" s="192"/>
      <c r="QEQ56" s="192"/>
      <c r="QER56" s="192"/>
      <c r="QES56" s="192"/>
      <c r="QET56" s="192"/>
      <c r="QEU56" s="192"/>
      <c r="QEV56" s="192"/>
      <c r="QEW56" s="192"/>
      <c r="QEX56" s="192"/>
      <c r="QEY56" s="192"/>
      <c r="QEZ56" s="192"/>
      <c r="QFA56" s="192"/>
      <c r="QFB56" s="192"/>
      <c r="QFC56" s="192"/>
      <c r="QFD56" s="192"/>
      <c r="QFE56" s="192"/>
      <c r="QFF56" s="192"/>
      <c r="QFG56" s="192"/>
      <c r="QFH56" s="192"/>
      <c r="QFI56" s="192"/>
      <c r="QFJ56" s="192"/>
      <c r="QFK56" s="192"/>
      <c r="QFL56" s="192"/>
      <c r="QFM56" s="192"/>
      <c r="QFN56" s="192"/>
      <c r="QFO56" s="192"/>
      <c r="QFP56" s="192"/>
      <c r="QFQ56" s="192"/>
      <c r="QFR56" s="192"/>
      <c r="QFS56" s="192"/>
      <c r="QFT56" s="192"/>
      <c r="QFU56" s="192"/>
      <c r="QFV56" s="192"/>
      <c r="QFW56" s="192"/>
      <c r="QFX56" s="192"/>
      <c r="QFY56" s="192"/>
      <c r="QFZ56" s="192"/>
      <c r="QGA56" s="192"/>
      <c r="QGB56" s="192"/>
      <c r="QGC56" s="192"/>
      <c r="QGD56" s="192"/>
      <c r="QGE56" s="192"/>
      <c r="QGF56" s="192"/>
      <c r="QGG56" s="192"/>
      <c r="QGH56" s="192"/>
      <c r="QGI56" s="192"/>
      <c r="QGJ56" s="192"/>
      <c r="QGK56" s="192"/>
      <c r="QGL56" s="192"/>
      <c r="QGM56" s="192"/>
      <c r="QGN56" s="192"/>
      <c r="QGO56" s="192"/>
      <c r="QGP56" s="192"/>
      <c r="QGQ56" s="192"/>
      <c r="QGR56" s="192"/>
      <c r="QGS56" s="192"/>
      <c r="QGT56" s="192"/>
      <c r="QGU56" s="192"/>
      <c r="QGV56" s="192"/>
      <c r="QGW56" s="192"/>
      <c r="QGX56" s="192"/>
      <c r="QGY56" s="192"/>
      <c r="QGZ56" s="192"/>
      <c r="QHA56" s="192"/>
      <c r="QHB56" s="192"/>
      <c r="QHC56" s="192"/>
      <c r="QHD56" s="192"/>
      <c r="QHE56" s="192"/>
      <c r="QHF56" s="192"/>
      <c r="QHG56" s="192"/>
      <c r="QHH56" s="192"/>
      <c r="QHI56" s="192"/>
      <c r="QHJ56" s="192"/>
      <c r="QHK56" s="192"/>
      <c r="QHL56" s="192"/>
      <c r="QHM56" s="192"/>
      <c r="QHN56" s="192"/>
      <c r="QHO56" s="192"/>
      <c r="QHP56" s="192"/>
      <c r="QHQ56" s="192"/>
      <c r="QHR56" s="192"/>
      <c r="QHS56" s="192"/>
      <c r="QHT56" s="192"/>
      <c r="QHU56" s="192"/>
      <c r="QHV56" s="192"/>
      <c r="QHW56" s="192"/>
      <c r="QHX56" s="192"/>
      <c r="QHY56" s="192"/>
      <c r="QHZ56" s="192"/>
      <c r="QIA56" s="192"/>
      <c r="QIB56" s="192"/>
      <c r="QIC56" s="192"/>
      <c r="QID56" s="192"/>
      <c r="QIE56" s="192"/>
      <c r="QIF56" s="192"/>
      <c r="QIG56" s="192"/>
      <c r="QIH56" s="192"/>
      <c r="QII56" s="192"/>
      <c r="QIJ56" s="192"/>
      <c r="QIK56" s="192"/>
      <c r="QIL56" s="192"/>
      <c r="QIM56" s="192"/>
      <c r="QIN56" s="192"/>
      <c r="QIO56" s="192"/>
      <c r="QIP56" s="192"/>
      <c r="QIQ56" s="192"/>
      <c r="QIR56" s="192"/>
      <c r="QIS56" s="192"/>
      <c r="QIT56" s="192"/>
      <c r="QIU56" s="192"/>
      <c r="QIV56" s="192"/>
      <c r="QIW56" s="192"/>
      <c r="QIX56" s="192"/>
      <c r="QIY56" s="192"/>
      <c r="QIZ56" s="192"/>
      <c r="QJA56" s="192"/>
      <c r="QJB56" s="192"/>
      <c r="QJC56" s="192"/>
      <c r="QJD56" s="192"/>
      <c r="QJE56" s="192"/>
      <c r="QJF56" s="192"/>
      <c r="QJG56" s="192"/>
      <c r="QJH56" s="192"/>
      <c r="QJI56" s="192"/>
      <c r="QJJ56" s="192"/>
      <c r="QJK56" s="192"/>
      <c r="QJL56" s="192"/>
      <c r="QJM56" s="192"/>
      <c r="QJN56" s="192"/>
      <c r="QJO56" s="192"/>
      <c r="QJP56" s="192"/>
      <c r="QJQ56" s="192"/>
      <c r="QJR56" s="192"/>
      <c r="QJS56" s="192"/>
      <c r="QJT56" s="192"/>
      <c r="QJU56" s="192"/>
      <c r="QJV56" s="192"/>
      <c r="QJW56" s="192"/>
      <c r="QJX56" s="192"/>
      <c r="QJY56" s="192"/>
      <c r="QJZ56" s="192"/>
      <c r="QKA56" s="192"/>
      <c r="QKB56" s="192"/>
      <c r="QKC56" s="192"/>
      <c r="QKD56" s="192"/>
      <c r="QKE56" s="192"/>
      <c r="QKF56" s="192"/>
      <c r="QKG56" s="192"/>
      <c r="QKH56" s="192"/>
      <c r="QKI56" s="192"/>
      <c r="QKJ56" s="192"/>
      <c r="QKK56" s="192"/>
      <c r="QKL56" s="192"/>
      <c r="QKM56" s="192"/>
      <c r="QKN56" s="192"/>
      <c r="QKO56" s="192"/>
      <c r="QKP56" s="192"/>
      <c r="QKQ56" s="192"/>
      <c r="QKR56" s="192"/>
      <c r="QKS56" s="192"/>
      <c r="QKT56" s="192"/>
      <c r="QKU56" s="192"/>
      <c r="QKV56" s="192"/>
      <c r="QKW56" s="192"/>
      <c r="QKX56" s="192"/>
      <c r="QKY56" s="192"/>
      <c r="QKZ56" s="192"/>
      <c r="QLA56" s="192"/>
      <c r="QLB56" s="192"/>
      <c r="QLC56" s="192"/>
      <c r="QLD56" s="192"/>
      <c r="QLE56" s="192"/>
      <c r="QLF56" s="192"/>
      <c r="QLG56" s="192"/>
      <c r="QLH56" s="192"/>
      <c r="QLI56" s="192"/>
      <c r="QLJ56" s="192"/>
      <c r="QLK56" s="192"/>
      <c r="QLL56" s="192"/>
      <c r="QLM56" s="192"/>
      <c r="QLN56" s="192"/>
      <c r="QLO56" s="192"/>
      <c r="QLP56" s="192"/>
      <c r="QLQ56" s="192"/>
      <c r="QLR56" s="192"/>
      <c r="QLS56" s="192"/>
      <c r="QLT56" s="192"/>
      <c r="QLU56" s="192"/>
      <c r="QLV56" s="192"/>
      <c r="QLW56" s="192"/>
      <c r="QLX56" s="192"/>
      <c r="QLY56" s="192"/>
      <c r="QLZ56" s="192"/>
      <c r="QMA56" s="192"/>
      <c r="QMB56" s="192"/>
      <c r="QMC56" s="192"/>
      <c r="QMD56" s="192"/>
      <c r="QME56" s="192"/>
      <c r="QMF56" s="192"/>
      <c r="QMG56" s="192"/>
      <c r="QMH56" s="192"/>
      <c r="QMI56" s="192"/>
      <c r="QMJ56" s="192"/>
      <c r="QMK56" s="192"/>
      <c r="QML56" s="192"/>
      <c r="QMM56" s="192"/>
      <c r="QMN56" s="192"/>
      <c r="QMO56" s="192"/>
      <c r="QMP56" s="192"/>
      <c r="QMQ56" s="192"/>
      <c r="QMR56" s="192"/>
      <c r="QMS56" s="192"/>
      <c r="QMT56" s="192"/>
      <c r="QMU56" s="192"/>
      <c r="QMV56" s="192"/>
      <c r="QMW56" s="192"/>
      <c r="QMX56" s="192"/>
      <c r="QMY56" s="192"/>
      <c r="QMZ56" s="192"/>
      <c r="QNA56" s="192"/>
      <c r="QNB56" s="192"/>
      <c r="QNC56" s="192"/>
      <c r="QND56" s="192"/>
      <c r="QNE56" s="192"/>
      <c r="QNF56" s="192"/>
      <c r="QNG56" s="192"/>
      <c r="QNH56" s="192"/>
      <c r="QNI56" s="192"/>
      <c r="QNJ56" s="192"/>
      <c r="QNK56" s="192"/>
      <c r="QNL56" s="192"/>
      <c r="QNM56" s="192"/>
      <c r="QNN56" s="192"/>
      <c r="QNO56" s="192"/>
      <c r="QNP56" s="192"/>
      <c r="QNQ56" s="192"/>
      <c r="QNR56" s="192"/>
      <c r="QNS56" s="192"/>
      <c r="QNT56" s="192"/>
      <c r="QNU56" s="192"/>
      <c r="QNV56" s="192"/>
      <c r="QNW56" s="192"/>
      <c r="QNX56" s="192"/>
      <c r="QNY56" s="192"/>
      <c r="QNZ56" s="192"/>
      <c r="QOA56" s="192"/>
      <c r="QOB56" s="192"/>
      <c r="QOC56" s="192"/>
      <c r="QOD56" s="192"/>
      <c r="QOE56" s="192"/>
      <c r="QOF56" s="192"/>
      <c r="QOG56" s="192"/>
      <c r="QOH56" s="192"/>
      <c r="QOI56" s="192"/>
      <c r="QOJ56" s="192"/>
      <c r="QOK56" s="192"/>
      <c r="QOL56" s="192"/>
      <c r="QOM56" s="192"/>
      <c r="QON56" s="192"/>
      <c r="QOO56" s="192"/>
      <c r="QOP56" s="192"/>
      <c r="QOQ56" s="192"/>
      <c r="QOR56" s="192"/>
      <c r="QOS56" s="192"/>
      <c r="QOT56" s="192"/>
      <c r="QOU56" s="192"/>
      <c r="QOV56" s="192"/>
      <c r="QOW56" s="192"/>
      <c r="QOX56" s="192"/>
      <c r="QOY56" s="192"/>
      <c r="QOZ56" s="192"/>
      <c r="QPA56" s="192"/>
      <c r="QPB56" s="192"/>
      <c r="QPC56" s="192"/>
      <c r="QPD56" s="192"/>
      <c r="QPE56" s="192"/>
      <c r="QPF56" s="192"/>
      <c r="QPG56" s="192"/>
      <c r="QPH56" s="192"/>
      <c r="QPI56" s="192"/>
      <c r="QPJ56" s="192"/>
      <c r="QPK56" s="192"/>
      <c r="QPL56" s="192"/>
      <c r="QPM56" s="192"/>
      <c r="QPN56" s="192"/>
      <c r="QPO56" s="192"/>
      <c r="QPP56" s="192"/>
      <c r="QPQ56" s="192"/>
      <c r="QPR56" s="192"/>
      <c r="QPS56" s="192"/>
      <c r="QPT56" s="192"/>
      <c r="QPU56" s="192"/>
      <c r="QPV56" s="192"/>
      <c r="QPW56" s="192"/>
      <c r="QPX56" s="192"/>
      <c r="QPY56" s="192"/>
      <c r="QPZ56" s="192"/>
      <c r="QQA56" s="192"/>
      <c r="QQB56" s="192"/>
      <c r="QQC56" s="192"/>
      <c r="QQD56" s="192"/>
      <c r="QQE56" s="192"/>
      <c r="QQF56" s="192"/>
      <c r="QQG56" s="192"/>
      <c r="QQH56" s="192"/>
      <c r="QQI56" s="192"/>
      <c r="QQJ56" s="192"/>
      <c r="QQK56" s="192"/>
      <c r="QQL56" s="192"/>
      <c r="QQM56" s="192"/>
      <c r="QQN56" s="192"/>
      <c r="QQO56" s="192"/>
      <c r="QQP56" s="192"/>
      <c r="QQQ56" s="192"/>
      <c r="QQR56" s="192"/>
      <c r="QQS56" s="192"/>
      <c r="QQT56" s="192"/>
      <c r="QQU56" s="192"/>
      <c r="QQV56" s="192"/>
      <c r="QQW56" s="192"/>
      <c r="QQX56" s="192"/>
      <c r="QQY56" s="192"/>
      <c r="QQZ56" s="192"/>
      <c r="QRA56" s="192"/>
      <c r="QRB56" s="192"/>
      <c r="QRC56" s="192"/>
      <c r="QRD56" s="192"/>
      <c r="QRE56" s="192"/>
      <c r="QRF56" s="192"/>
      <c r="QRG56" s="192"/>
      <c r="QRH56" s="192"/>
      <c r="QRI56" s="192"/>
      <c r="QRJ56" s="192"/>
      <c r="QRK56" s="192"/>
      <c r="QRL56" s="192"/>
      <c r="QRM56" s="192"/>
      <c r="QRN56" s="192"/>
      <c r="QRO56" s="192"/>
      <c r="QRP56" s="192"/>
      <c r="QRQ56" s="192"/>
      <c r="QRR56" s="192"/>
      <c r="QRS56" s="192"/>
      <c r="QRT56" s="192"/>
      <c r="QRU56" s="192"/>
      <c r="QRV56" s="192"/>
      <c r="QRW56" s="192"/>
      <c r="QRX56" s="192"/>
      <c r="QRY56" s="192"/>
      <c r="QRZ56" s="192"/>
      <c r="QSA56" s="192"/>
      <c r="QSB56" s="192"/>
      <c r="QSC56" s="192"/>
      <c r="QSD56" s="192"/>
      <c r="QSE56" s="192"/>
      <c r="QSF56" s="192"/>
      <c r="QSG56" s="192"/>
      <c r="QSH56" s="192"/>
      <c r="QSI56" s="192"/>
      <c r="QSJ56" s="192"/>
      <c r="QSK56" s="192"/>
      <c r="QSL56" s="192"/>
      <c r="QSM56" s="192"/>
      <c r="QSN56" s="192"/>
      <c r="QSO56" s="192"/>
      <c r="QSP56" s="192"/>
      <c r="QSQ56" s="192"/>
      <c r="QSR56" s="192"/>
      <c r="QSS56" s="192"/>
      <c r="QST56" s="192"/>
      <c r="QSU56" s="192"/>
      <c r="QSV56" s="192"/>
      <c r="QSW56" s="192"/>
      <c r="QSX56" s="192"/>
      <c r="QSY56" s="192"/>
      <c r="QSZ56" s="192"/>
      <c r="QTA56" s="192"/>
      <c r="QTB56" s="192"/>
      <c r="QTC56" s="192"/>
      <c r="QTD56" s="192"/>
      <c r="QTE56" s="192"/>
      <c r="QTF56" s="192"/>
      <c r="QTG56" s="192"/>
      <c r="QTH56" s="192"/>
      <c r="QTI56" s="192"/>
      <c r="QTJ56" s="192"/>
      <c r="QTK56" s="192"/>
      <c r="QTL56" s="192"/>
      <c r="QTM56" s="192"/>
      <c r="QTN56" s="192"/>
      <c r="QTO56" s="192"/>
      <c r="QTP56" s="192"/>
      <c r="QTQ56" s="192"/>
      <c r="QTR56" s="192"/>
      <c r="QTS56" s="192"/>
      <c r="QTT56" s="192"/>
      <c r="QTU56" s="192"/>
      <c r="QTV56" s="192"/>
      <c r="QTW56" s="192"/>
      <c r="QTX56" s="192"/>
      <c r="QTY56" s="192"/>
      <c r="QTZ56" s="192"/>
      <c r="QUA56" s="192"/>
      <c r="QUB56" s="192"/>
      <c r="QUC56" s="192"/>
      <c r="QUD56" s="192"/>
      <c r="QUE56" s="192"/>
      <c r="QUF56" s="192"/>
      <c r="QUG56" s="192"/>
      <c r="QUH56" s="192"/>
      <c r="QUI56" s="192"/>
      <c r="QUJ56" s="192"/>
      <c r="QUK56" s="192"/>
      <c r="QUL56" s="192"/>
      <c r="QUM56" s="192"/>
      <c r="QUN56" s="192"/>
      <c r="QUO56" s="192"/>
      <c r="QUP56" s="192"/>
      <c r="QUQ56" s="192"/>
      <c r="QUR56" s="192"/>
      <c r="QUS56" s="192"/>
      <c r="QUT56" s="192"/>
      <c r="QUU56" s="192"/>
      <c r="QUV56" s="192"/>
      <c r="QUW56" s="192"/>
      <c r="QUX56" s="192"/>
      <c r="QUY56" s="192"/>
      <c r="QUZ56" s="192"/>
      <c r="QVA56" s="192"/>
      <c r="QVB56" s="192"/>
      <c r="QVC56" s="192"/>
      <c r="QVD56" s="192"/>
      <c r="QVE56" s="192"/>
      <c r="QVF56" s="192"/>
      <c r="QVG56" s="192"/>
      <c r="QVH56" s="192"/>
      <c r="QVI56" s="192"/>
      <c r="QVJ56" s="192"/>
      <c r="QVK56" s="192"/>
      <c r="QVL56" s="192"/>
      <c r="QVM56" s="192"/>
      <c r="QVN56" s="192"/>
      <c r="QVO56" s="192"/>
      <c r="QVP56" s="192"/>
      <c r="QVQ56" s="192"/>
      <c r="QVR56" s="192"/>
      <c r="QVS56" s="192"/>
      <c r="QVT56" s="192"/>
      <c r="QVU56" s="192"/>
      <c r="QVV56" s="192"/>
      <c r="QVW56" s="192"/>
      <c r="QVX56" s="192"/>
      <c r="QVY56" s="192"/>
      <c r="QVZ56" s="192"/>
      <c r="QWA56" s="192"/>
      <c r="QWB56" s="192"/>
      <c r="QWC56" s="192"/>
      <c r="QWD56" s="192"/>
      <c r="QWE56" s="192"/>
      <c r="QWF56" s="192"/>
      <c r="QWG56" s="192"/>
      <c r="QWH56" s="192"/>
      <c r="QWI56" s="192"/>
      <c r="QWJ56" s="192"/>
      <c r="QWK56" s="192"/>
      <c r="QWL56" s="192"/>
      <c r="QWM56" s="192"/>
      <c r="QWN56" s="192"/>
      <c r="QWO56" s="192"/>
      <c r="QWP56" s="192"/>
      <c r="QWQ56" s="192"/>
      <c r="QWR56" s="192"/>
      <c r="QWS56" s="192"/>
      <c r="QWT56" s="192"/>
      <c r="QWU56" s="192"/>
      <c r="QWV56" s="192"/>
      <c r="QWW56" s="192"/>
      <c r="QWX56" s="192"/>
      <c r="QWY56" s="192"/>
      <c r="QWZ56" s="192"/>
      <c r="QXA56" s="192"/>
      <c r="QXB56" s="192"/>
      <c r="QXC56" s="192"/>
      <c r="QXD56" s="192"/>
      <c r="QXE56" s="192"/>
      <c r="QXF56" s="192"/>
      <c r="QXG56" s="192"/>
      <c r="QXH56" s="192"/>
      <c r="QXI56" s="192"/>
      <c r="QXJ56" s="192"/>
      <c r="QXK56" s="192"/>
      <c r="QXL56" s="192"/>
      <c r="QXM56" s="192"/>
      <c r="QXN56" s="192"/>
      <c r="QXO56" s="192"/>
      <c r="QXP56" s="192"/>
      <c r="QXQ56" s="192"/>
      <c r="QXR56" s="192"/>
      <c r="QXS56" s="192"/>
      <c r="QXT56" s="192"/>
      <c r="QXU56" s="192"/>
      <c r="QXV56" s="192"/>
      <c r="QXW56" s="192"/>
      <c r="QXX56" s="192"/>
      <c r="QXY56" s="192"/>
      <c r="QXZ56" s="192"/>
      <c r="QYA56" s="192"/>
      <c r="QYB56" s="192"/>
      <c r="QYC56" s="192"/>
      <c r="QYD56" s="192"/>
      <c r="QYE56" s="192"/>
      <c r="QYF56" s="192"/>
      <c r="QYG56" s="192"/>
      <c r="QYH56" s="192"/>
      <c r="QYI56" s="192"/>
      <c r="QYJ56" s="192"/>
      <c r="QYK56" s="192"/>
      <c r="QYL56" s="192"/>
      <c r="QYM56" s="192"/>
      <c r="QYN56" s="192"/>
      <c r="QYO56" s="192"/>
      <c r="QYP56" s="192"/>
      <c r="QYQ56" s="192"/>
      <c r="QYR56" s="192"/>
      <c r="QYS56" s="192"/>
      <c r="QYT56" s="192"/>
      <c r="QYU56" s="192"/>
      <c r="QYV56" s="192"/>
      <c r="QYW56" s="192"/>
      <c r="QYX56" s="192"/>
      <c r="QYY56" s="192"/>
      <c r="QYZ56" s="192"/>
      <c r="QZA56" s="192"/>
      <c r="QZB56" s="192"/>
      <c r="QZC56" s="192"/>
      <c r="QZD56" s="192"/>
      <c r="QZE56" s="192"/>
      <c r="QZF56" s="192"/>
      <c r="QZG56" s="192"/>
      <c r="QZH56" s="192"/>
      <c r="QZI56" s="192"/>
      <c r="QZJ56" s="192"/>
      <c r="QZK56" s="192"/>
      <c r="QZL56" s="192"/>
      <c r="QZM56" s="192"/>
      <c r="QZN56" s="192"/>
      <c r="QZO56" s="192"/>
      <c r="QZP56" s="192"/>
      <c r="QZQ56" s="192"/>
      <c r="QZR56" s="192"/>
      <c r="QZS56" s="192"/>
      <c r="QZT56" s="192"/>
      <c r="QZU56" s="192"/>
      <c r="QZV56" s="192"/>
      <c r="QZW56" s="192"/>
      <c r="QZX56" s="192"/>
      <c r="QZY56" s="192"/>
      <c r="QZZ56" s="192"/>
      <c r="RAA56" s="192"/>
      <c r="RAB56" s="192"/>
      <c r="RAC56" s="192"/>
      <c r="RAD56" s="192"/>
      <c r="RAE56" s="192"/>
      <c r="RAF56" s="192"/>
      <c r="RAG56" s="192"/>
      <c r="RAH56" s="192"/>
      <c r="RAI56" s="192"/>
      <c r="RAJ56" s="192"/>
      <c r="RAK56" s="192"/>
      <c r="RAL56" s="192"/>
      <c r="RAM56" s="192"/>
      <c r="RAN56" s="192"/>
      <c r="RAO56" s="192"/>
      <c r="RAP56" s="192"/>
      <c r="RAQ56" s="192"/>
      <c r="RAR56" s="192"/>
      <c r="RAS56" s="192"/>
      <c r="RAT56" s="192"/>
      <c r="RAU56" s="192"/>
      <c r="RAV56" s="192"/>
      <c r="RAW56" s="192"/>
      <c r="RAX56" s="192"/>
      <c r="RAY56" s="192"/>
      <c r="RAZ56" s="192"/>
      <c r="RBA56" s="192"/>
      <c r="RBB56" s="192"/>
      <c r="RBC56" s="192"/>
      <c r="RBD56" s="192"/>
      <c r="RBE56" s="192"/>
      <c r="RBF56" s="192"/>
      <c r="RBG56" s="192"/>
      <c r="RBH56" s="192"/>
      <c r="RBI56" s="192"/>
      <c r="RBJ56" s="192"/>
      <c r="RBK56" s="192"/>
      <c r="RBL56" s="192"/>
      <c r="RBM56" s="192"/>
      <c r="RBN56" s="192"/>
      <c r="RBO56" s="192"/>
      <c r="RBP56" s="192"/>
      <c r="RBQ56" s="192"/>
      <c r="RBR56" s="192"/>
      <c r="RBS56" s="192"/>
      <c r="RBT56" s="192"/>
      <c r="RBU56" s="192"/>
      <c r="RBV56" s="192"/>
      <c r="RBW56" s="192"/>
      <c r="RBX56" s="192"/>
      <c r="RBY56" s="192"/>
      <c r="RBZ56" s="192"/>
      <c r="RCA56" s="192"/>
      <c r="RCB56" s="192"/>
      <c r="RCC56" s="192"/>
      <c r="RCD56" s="192"/>
      <c r="RCE56" s="192"/>
      <c r="RCF56" s="192"/>
      <c r="RCG56" s="192"/>
      <c r="RCH56" s="192"/>
      <c r="RCI56" s="192"/>
      <c r="RCJ56" s="192"/>
      <c r="RCK56" s="192"/>
      <c r="RCL56" s="192"/>
      <c r="RCM56" s="192"/>
      <c r="RCN56" s="192"/>
      <c r="RCO56" s="192"/>
      <c r="RCP56" s="192"/>
      <c r="RCQ56" s="192"/>
      <c r="RCR56" s="192"/>
      <c r="RCS56" s="192"/>
      <c r="RCT56" s="192"/>
      <c r="RCU56" s="192"/>
      <c r="RCV56" s="192"/>
      <c r="RCW56" s="192"/>
      <c r="RCX56" s="192"/>
      <c r="RCY56" s="192"/>
      <c r="RCZ56" s="192"/>
      <c r="RDA56" s="192"/>
      <c r="RDB56" s="192"/>
      <c r="RDC56" s="192"/>
      <c r="RDD56" s="192"/>
      <c r="RDE56" s="192"/>
      <c r="RDF56" s="192"/>
      <c r="RDG56" s="192"/>
      <c r="RDH56" s="192"/>
      <c r="RDI56" s="192"/>
      <c r="RDJ56" s="192"/>
      <c r="RDK56" s="192"/>
      <c r="RDL56" s="192"/>
      <c r="RDM56" s="192"/>
      <c r="RDN56" s="192"/>
      <c r="RDO56" s="192"/>
      <c r="RDP56" s="192"/>
      <c r="RDQ56" s="192"/>
      <c r="RDR56" s="192"/>
      <c r="RDS56" s="192"/>
      <c r="RDT56" s="192"/>
      <c r="RDU56" s="192"/>
      <c r="RDV56" s="192"/>
      <c r="RDW56" s="192"/>
      <c r="RDX56" s="192"/>
      <c r="RDY56" s="192"/>
      <c r="RDZ56" s="192"/>
      <c r="REA56" s="192"/>
      <c r="REB56" s="192"/>
      <c r="REC56" s="192"/>
      <c r="RED56" s="192"/>
      <c r="REE56" s="192"/>
      <c r="REF56" s="192"/>
      <c r="REG56" s="192"/>
      <c r="REH56" s="192"/>
      <c r="REI56" s="192"/>
      <c r="REJ56" s="192"/>
      <c r="REK56" s="192"/>
      <c r="REL56" s="192"/>
      <c r="REM56" s="192"/>
      <c r="REN56" s="192"/>
      <c r="REO56" s="192"/>
      <c r="REP56" s="192"/>
      <c r="REQ56" s="192"/>
      <c r="RER56" s="192"/>
      <c r="RES56" s="192"/>
      <c r="RET56" s="192"/>
      <c r="REU56" s="192"/>
      <c r="REV56" s="192"/>
      <c r="REW56" s="192"/>
      <c r="REX56" s="192"/>
      <c r="REY56" s="192"/>
      <c r="REZ56" s="192"/>
      <c r="RFA56" s="192"/>
      <c r="RFB56" s="192"/>
      <c r="RFC56" s="192"/>
      <c r="RFD56" s="192"/>
      <c r="RFE56" s="192"/>
      <c r="RFF56" s="192"/>
      <c r="RFG56" s="192"/>
      <c r="RFH56" s="192"/>
      <c r="RFI56" s="192"/>
      <c r="RFJ56" s="192"/>
      <c r="RFK56" s="192"/>
      <c r="RFL56" s="192"/>
      <c r="RFM56" s="192"/>
      <c r="RFN56" s="192"/>
      <c r="RFO56" s="192"/>
      <c r="RFP56" s="192"/>
      <c r="RFQ56" s="192"/>
      <c r="RFR56" s="192"/>
      <c r="RFS56" s="192"/>
      <c r="RFT56" s="192"/>
      <c r="RFU56" s="192"/>
      <c r="RFV56" s="192"/>
      <c r="RFW56" s="192"/>
      <c r="RFX56" s="192"/>
      <c r="RFY56" s="192"/>
      <c r="RFZ56" s="192"/>
      <c r="RGA56" s="192"/>
      <c r="RGB56" s="192"/>
      <c r="RGC56" s="192"/>
      <c r="RGD56" s="192"/>
      <c r="RGE56" s="192"/>
      <c r="RGF56" s="192"/>
      <c r="RGG56" s="192"/>
      <c r="RGH56" s="192"/>
      <c r="RGI56" s="192"/>
      <c r="RGJ56" s="192"/>
      <c r="RGK56" s="192"/>
      <c r="RGL56" s="192"/>
      <c r="RGM56" s="192"/>
      <c r="RGN56" s="192"/>
      <c r="RGO56" s="192"/>
      <c r="RGP56" s="192"/>
      <c r="RGQ56" s="192"/>
      <c r="RGR56" s="192"/>
      <c r="RGS56" s="192"/>
      <c r="RGT56" s="192"/>
      <c r="RGU56" s="192"/>
      <c r="RGV56" s="192"/>
      <c r="RGW56" s="192"/>
      <c r="RGX56" s="192"/>
      <c r="RGY56" s="192"/>
      <c r="RGZ56" s="192"/>
      <c r="RHA56" s="192"/>
      <c r="RHB56" s="192"/>
      <c r="RHC56" s="192"/>
      <c r="RHD56" s="192"/>
      <c r="RHE56" s="192"/>
      <c r="RHF56" s="192"/>
      <c r="RHG56" s="192"/>
      <c r="RHH56" s="192"/>
      <c r="RHI56" s="192"/>
      <c r="RHJ56" s="192"/>
      <c r="RHK56" s="192"/>
      <c r="RHL56" s="192"/>
      <c r="RHM56" s="192"/>
      <c r="RHN56" s="192"/>
      <c r="RHO56" s="192"/>
      <c r="RHP56" s="192"/>
      <c r="RHQ56" s="192"/>
      <c r="RHR56" s="192"/>
      <c r="RHS56" s="192"/>
      <c r="RHT56" s="192"/>
      <c r="RHU56" s="192"/>
      <c r="RHV56" s="192"/>
      <c r="RHW56" s="192"/>
      <c r="RHX56" s="192"/>
      <c r="RHY56" s="192"/>
      <c r="RHZ56" s="192"/>
      <c r="RIA56" s="192"/>
      <c r="RIB56" s="192"/>
      <c r="RIC56" s="192"/>
      <c r="RID56" s="192"/>
      <c r="RIE56" s="192"/>
      <c r="RIF56" s="192"/>
      <c r="RIG56" s="192"/>
      <c r="RIH56" s="192"/>
      <c r="RII56" s="192"/>
      <c r="RIJ56" s="192"/>
      <c r="RIK56" s="192"/>
      <c r="RIL56" s="192"/>
      <c r="RIM56" s="192"/>
      <c r="RIN56" s="192"/>
      <c r="RIO56" s="192"/>
      <c r="RIP56" s="192"/>
      <c r="RIQ56" s="192"/>
      <c r="RIR56" s="192"/>
      <c r="RIS56" s="192"/>
      <c r="RIT56" s="192"/>
      <c r="RIU56" s="192"/>
      <c r="RIV56" s="192"/>
      <c r="RIW56" s="192"/>
      <c r="RIX56" s="192"/>
      <c r="RIY56" s="192"/>
      <c r="RIZ56" s="192"/>
      <c r="RJA56" s="192"/>
      <c r="RJB56" s="192"/>
      <c r="RJC56" s="192"/>
      <c r="RJD56" s="192"/>
      <c r="RJE56" s="192"/>
      <c r="RJF56" s="192"/>
      <c r="RJG56" s="192"/>
      <c r="RJH56" s="192"/>
      <c r="RJI56" s="192"/>
      <c r="RJJ56" s="192"/>
      <c r="RJK56" s="192"/>
      <c r="RJL56" s="192"/>
      <c r="RJM56" s="192"/>
      <c r="RJN56" s="192"/>
      <c r="RJO56" s="192"/>
      <c r="RJP56" s="192"/>
      <c r="RJQ56" s="192"/>
      <c r="RJR56" s="192"/>
      <c r="RJS56" s="192"/>
      <c r="RJT56" s="192"/>
      <c r="RJU56" s="192"/>
      <c r="RJV56" s="192"/>
      <c r="RJW56" s="192"/>
      <c r="RJX56" s="192"/>
      <c r="RJY56" s="192"/>
      <c r="RJZ56" s="192"/>
      <c r="RKA56" s="192"/>
      <c r="RKB56" s="192"/>
      <c r="RKC56" s="192"/>
      <c r="RKD56" s="192"/>
      <c r="RKE56" s="192"/>
      <c r="RKF56" s="192"/>
      <c r="RKG56" s="192"/>
      <c r="RKH56" s="192"/>
      <c r="RKI56" s="192"/>
      <c r="RKJ56" s="192"/>
      <c r="RKK56" s="192"/>
      <c r="RKL56" s="192"/>
      <c r="RKM56" s="192"/>
      <c r="RKN56" s="192"/>
      <c r="RKO56" s="192"/>
      <c r="RKP56" s="192"/>
      <c r="RKQ56" s="192"/>
      <c r="RKR56" s="192"/>
      <c r="RKS56" s="192"/>
      <c r="RKT56" s="192"/>
      <c r="RKU56" s="192"/>
      <c r="RKV56" s="192"/>
      <c r="RKW56" s="192"/>
      <c r="RKX56" s="192"/>
      <c r="RKY56" s="192"/>
      <c r="RKZ56" s="192"/>
      <c r="RLA56" s="192"/>
      <c r="RLB56" s="192"/>
      <c r="RLC56" s="192"/>
      <c r="RLD56" s="192"/>
      <c r="RLE56" s="192"/>
      <c r="RLF56" s="192"/>
      <c r="RLG56" s="192"/>
      <c r="RLH56" s="192"/>
      <c r="RLI56" s="192"/>
      <c r="RLJ56" s="192"/>
      <c r="RLK56" s="192"/>
      <c r="RLL56" s="192"/>
      <c r="RLM56" s="192"/>
      <c r="RLN56" s="192"/>
      <c r="RLO56" s="192"/>
      <c r="RLP56" s="192"/>
      <c r="RLQ56" s="192"/>
      <c r="RLR56" s="192"/>
      <c r="RLS56" s="192"/>
      <c r="RLT56" s="192"/>
      <c r="RLU56" s="192"/>
      <c r="RLV56" s="192"/>
      <c r="RLW56" s="192"/>
      <c r="RLX56" s="192"/>
      <c r="RLY56" s="192"/>
      <c r="RLZ56" s="192"/>
      <c r="RMA56" s="192"/>
      <c r="RMB56" s="192"/>
      <c r="RMC56" s="192"/>
      <c r="RMD56" s="192"/>
      <c r="RME56" s="192"/>
      <c r="RMF56" s="192"/>
      <c r="RMG56" s="192"/>
      <c r="RMH56" s="192"/>
      <c r="RMI56" s="192"/>
      <c r="RMJ56" s="192"/>
      <c r="RMK56" s="192"/>
      <c r="RML56" s="192"/>
      <c r="RMM56" s="192"/>
      <c r="RMN56" s="192"/>
      <c r="RMO56" s="192"/>
      <c r="RMP56" s="192"/>
      <c r="RMQ56" s="192"/>
      <c r="RMR56" s="192"/>
      <c r="RMS56" s="192"/>
      <c r="RMT56" s="192"/>
      <c r="RMU56" s="192"/>
      <c r="RMV56" s="192"/>
      <c r="RMW56" s="192"/>
      <c r="RMX56" s="192"/>
      <c r="RMY56" s="192"/>
      <c r="RMZ56" s="192"/>
      <c r="RNA56" s="192"/>
      <c r="RNB56" s="192"/>
      <c r="RNC56" s="192"/>
      <c r="RND56" s="192"/>
      <c r="RNE56" s="192"/>
      <c r="RNF56" s="192"/>
      <c r="RNG56" s="192"/>
      <c r="RNH56" s="192"/>
      <c r="RNI56" s="192"/>
      <c r="RNJ56" s="192"/>
      <c r="RNK56" s="192"/>
      <c r="RNL56" s="192"/>
      <c r="RNM56" s="192"/>
      <c r="RNN56" s="192"/>
      <c r="RNO56" s="192"/>
      <c r="RNP56" s="192"/>
      <c r="RNQ56" s="192"/>
      <c r="RNR56" s="192"/>
      <c r="RNS56" s="192"/>
      <c r="RNT56" s="192"/>
      <c r="RNU56" s="192"/>
      <c r="RNV56" s="192"/>
      <c r="RNW56" s="192"/>
      <c r="RNX56" s="192"/>
      <c r="RNY56" s="192"/>
      <c r="RNZ56" s="192"/>
      <c r="ROA56" s="192"/>
      <c r="ROB56" s="192"/>
      <c r="ROC56" s="192"/>
      <c r="ROD56" s="192"/>
      <c r="ROE56" s="192"/>
      <c r="ROF56" s="192"/>
      <c r="ROG56" s="192"/>
      <c r="ROH56" s="192"/>
      <c r="ROI56" s="192"/>
      <c r="ROJ56" s="192"/>
      <c r="ROK56" s="192"/>
      <c r="ROL56" s="192"/>
      <c r="ROM56" s="192"/>
      <c r="RON56" s="192"/>
      <c r="ROO56" s="192"/>
      <c r="ROP56" s="192"/>
      <c r="ROQ56" s="192"/>
      <c r="ROR56" s="192"/>
      <c r="ROS56" s="192"/>
      <c r="ROT56" s="192"/>
      <c r="ROU56" s="192"/>
      <c r="ROV56" s="192"/>
      <c r="ROW56" s="192"/>
      <c r="ROX56" s="192"/>
      <c r="ROY56" s="192"/>
      <c r="ROZ56" s="192"/>
      <c r="RPA56" s="192"/>
      <c r="RPB56" s="192"/>
      <c r="RPC56" s="192"/>
      <c r="RPD56" s="192"/>
      <c r="RPE56" s="192"/>
      <c r="RPF56" s="192"/>
      <c r="RPG56" s="192"/>
      <c r="RPH56" s="192"/>
      <c r="RPI56" s="192"/>
      <c r="RPJ56" s="192"/>
      <c r="RPK56" s="192"/>
      <c r="RPL56" s="192"/>
      <c r="RPM56" s="192"/>
      <c r="RPN56" s="192"/>
      <c r="RPO56" s="192"/>
      <c r="RPP56" s="192"/>
      <c r="RPQ56" s="192"/>
      <c r="RPR56" s="192"/>
      <c r="RPS56" s="192"/>
      <c r="RPT56" s="192"/>
      <c r="RPU56" s="192"/>
      <c r="RPV56" s="192"/>
      <c r="RPW56" s="192"/>
      <c r="RPX56" s="192"/>
      <c r="RPY56" s="192"/>
      <c r="RPZ56" s="192"/>
      <c r="RQA56" s="192"/>
      <c r="RQB56" s="192"/>
      <c r="RQC56" s="192"/>
      <c r="RQD56" s="192"/>
      <c r="RQE56" s="192"/>
      <c r="RQF56" s="192"/>
      <c r="RQG56" s="192"/>
      <c r="RQH56" s="192"/>
      <c r="RQI56" s="192"/>
      <c r="RQJ56" s="192"/>
      <c r="RQK56" s="192"/>
      <c r="RQL56" s="192"/>
      <c r="RQM56" s="192"/>
      <c r="RQN56" s="192"/>
      <c r="RQO56" s="192"/>
      <c r="RQP56" s="192"/>
      <c r="RQQ56" s="192"/>
      <c r="RQR56" s="192"/>
      <c r="RQS56" s="192"/>
      <c r="RQT56" s="192"/>
      <c r="RQU56" s="192"/>
      <c r="RQV56" s="192"/>
      <c r="RQW56" s="192"/>
      <c r="RQX56" s="192"/>
      <c r="RQY56" s="192"/>
      <c r="RQZ56" s="192"/>
      <c r="RRA56" s="192"/>
      <c r="RRB56" s="192"/>
      <c r="RRC56" s="192"/>
      <c r="RRD56" s="192"/>
      <c r="RRE56" s="192"/>
      <c r="RRF56" s="192"/>
      <c r="RRG56" s="192"/>
      <c r="RRH56" s="192"/>
      <c r="RRI56" s="192"/>
      <c r="RRJ56" s="192"/>
      <c r="RRK56" s="192"/>
      <c r="RRL56" s="192"/>
      <c r="RRM56" s="192"/>
      <c r="RRN56" s="192"/>
      <c r="RRO56" s="192"/>
      <c r="RRP56" s="192"/>
      <c r="RRQ56" s="192"/>
      <c r="RRR56" s="192"/>
      <c r="RRS56" s="192"/>
      <c r="RRT56" s="192"/>
      <c r="RRU56" s="192"/>
      <c r="RRV56" s="192"/>
      <c r="RRW56" s="192"/>
      <c r="RRX56" s="192"/>
      <c r="RRY56" s="192"/>
      <c r="RRZ56" s="192"/>
      <c r="RSA56" s="192"/>
      <c r="RSB56" s="192"/>
      <c r="RSC56" s="192"/>
      <c r="RSD56" s="192"/>
      <c r="RSE56" s="192"/>
      <c r="RSF56" s="192"/>
      <c r="RSG56" s="192"/>
      <c r="RSH56" s="192"/>
      <c r="RSI56" s="192"/>
      <c r="RSJ56" s="192"/>
      <c r="RSK56" s="192"/>
      <c r="RSL56" s="192"/>
      <c r="RSM56" s="192"/>
      <c r="RSN56" s="192"/>
      <c r="RSO56" s="192"/>
      <c r="RSP56" s="192"/>
      <c r="RSQ56" s="192"/>
      <c r="RSR56" s="192"/>
      <c r="RSS56" s="192"/>
      <c r="RST56" s="192"/>
      <c r="RSU56" s="192"/>
      <c r="RSV56" s="192"/>
      <c r="RSW56" s="192"/>
      <c r="RSX56" s="192"/>
      <c r="RSY56" s="192"/>
      <c r="RSZ56" s="192"/>
      <c r="RTA56" s="192"/>
      <c r="RTB56" s="192"/>
      <c r="RTC56" s="192"/>
      <c r="RTD56" s="192"/>
      <c r="RTE56" s="192"/>
      <c r="RTF56" s="192"/>
      <c r="RTG56" s="192"/>
      <c r="RTH56" s="192"/>
      <c r="RTI56" s="192"/>
      <c r="RTJ56" s="192"/>
      <c r="RTK56" s="192"/>
      <c r="RTL56" s="192"/>
      <c r="RTM56" s="192"/>
      <c r="RTN56" s="192"/>
      <c r="RTO56" s="192"/>
      <c r="RTP56" s="192"/>
      <c r="RTQ56" s="192"/>
      <c r="RTR56" s="192"/>
      <c r="RTS56" s="192"/>
      <c r="RTT56" s="192"/>
      <c r="RTU56" s="192"/>
      <c r="RTV56" s="192"/>
      <c r="RTW56" s="192"/>
      <c r="RTX56" s="192"/>
      <c r="RTY56" s="192"/>
      <c r="RTZ56" s="192"/>
      <c r="RUA56" s="192"/>
      <c r="RUB56" s="192"/>
      <c r="RUC56" s="192"/>
      <c r="RUD56" s="192"/>
      <c r="RUE56" s="192"/>
      <c r="RUF56" s="192"/>
      <c r="RUG56" s="192"/>
      <c r="RUH56" s="192"/>
      <c r="RUI56" s="192"/>
      <c r="RUJ56" s="192"/>
      <c r="RUK56" s="192"/>
      <c r="RUL56" s="192"/>
      <c r="RUM56" s="192"/>
      <c r="RUN56" s="192"/>
      <c r="RUO56" s="192"/>
      <c r="RUP56" s="192"/>
      <c r="RUQ56" s="192"/>
      <c r="RUR56" s="192"/>
      <c r="RUS56" s="192"/>
      <c r="RUT56" s="192"/>
      <c r="RUU56" s="192"/>
      <c r="RUV56" s="192"/>
      <c r="RUW56" s="192"/>
      <c r="RUX56" s="192"/>
      <c r="RUY56" s="192"/>
      <c r="RUZ56" s="192"/>
      <c r="RVA56" s="192"/>
      <c r="RVB56" s="192"/>
      <c r="RVC56" s="192"/>
      <c r="RVD56" s="192"/>
      <c r="RVE56" s="192"/>
      <c r="RVF56" s="192"/>
      <c r="RVG56" s="192"/>
      <c r="RVH56" s="192"/>
      <c r="RVI56" s="192"/>
      <c r="RVJ56" s="192"/>
      <c r="RVK56" s="192"/>
      <c r="RVL56" s="192"/>
      <c r="RVM56" s="192"/>
      <c r="RVN56" s="192"/>
      <c r="RVO56" s="192"/>
      <c r="RVP56" s="192"/>
      <c r="RVQ56" s="192"/>
      <c r="RVR56" s="192"/>
      <c r="RVS56" s="192"/>
      <c r="RVT56" s="192"/>
      <c r="RVU56" s="192"/>
      <c r="RVV56" s="192"/>
      <c r="RVW56" s="192"/>
      <c r="RVX56" s="192"/>
      <c r="RVY56" s="192"/>
      <c r="RVZ56" s="192"/>
      <c r="RWA56" s="192"/>
      <c r="RWB56" s="192"/>
      <c r="RWC56" s="192"/>
      <c r="RWD56" s="192"/>
      <c r="RWE56" s="192"/>
      <c r="RWF56" s="192"/>
      <c r="RWG56" s="192"/>
      <c r="RWH56" s="192"/>
      <c r="RWI56" s="192"/>
      <c r="RWJ56" s="192"/>
      <c r="RWK56" s="192"/>
      <c r="RWL56" s="192"/>
      <c r="RWM56" s="192"/>
      <c r="RWN56" s="192"/>
      <c r="RWO56" s="192"/>
      <c r="RWP56" s="192"/>
      <c r="RWQ56" s="192"/>
      <c r="RWR56" s="192"/>
      <c r="RWS56" s="192"/>
      <c r="RWT56" s="192"/>
      <c r="RWU56" s="192"/>
      <c r="RWV56" s="192"/>
      <c r="RWW56" s="192"/>
      <c r="RWX56" s="192"/>
      <c r="RWY56" s="192"/>
      <c r="RWZ56" s="192"/>
      <c r="RXA56" s="192"/>
      <c r="RXB56" s="192"/>
      <c r="RXC56" s="192"/>
      <c r="RXD56" s="192"/>
      <c r="RXE56" s="192"/>
      <c r="RXF56" s="192"/>
      <c r="RXG56" s="192"/>
      <c r="RXH56" s="192"/>
      <c r="RXI56" s="192"/>
      <c r="RXJ56" s="192"/>
      <c r="RXK56" s="192"/>
      <c r="RXL56" s="192"/>
      <c r="RXM56" s="192"/>
      <c r="RXN56" s="192"/>
      <c r="RXO56" s="192"/>
      <c r="RXP56" s="192"/>
      <c r="RXQ56" s="192"/>
      <c r="RXR56" s="192"/>
      <c r="RXS56" s="192"/>
      <c r="RXT56" s="192"/>
      <c r="RXU56" s="192"/>
      <c r="RXV56" s="192"/>
      <c r="RXW56" s="192"/>
      <c r="RXX56" s="192"/>
      <c r="RXY56" s="192"/>
      <c r="RXZ56" s="192"/>
      <c r="RYA56" s="192"/>
      <c r="RYB56" s="192"/>
      <c r="RYC56" s="192"/>
      <c r="RYD56" s="192"/>
      <c r="RYE56" s="192"/>
      <c r="RYF56" s="192"/>
      <c r="RYG56" s="192"/>
      <c r="RYH56" s="192"/>
      <c r="RYI56" s="192"/>
      <c r="RYJ56" s="192"/>
      <c r="RYK56" s="192"/>
      <c r="RYL56" s="192"/>
      <c r="RYM56" s="192"/>
      <c r="RYN56" s="192"/>
      <c r="RYO56" s="192"/>
      <c r="RYP56" s="192"/>
      <c r="RYQ56" s="192"/>
      <c r="RYR56" s="192"/>
      <c r="RYS56" s="192"/>
      <c r="RYT56" s="192"/>
      <c r="RYU56" s="192"/>
      <c r="RYV56" s="192"/>
      <c r="RYW56" s="192"/>
      <c r="RYX56" s="192"/>
      <c r="RYY56" s="192"/>
      <c r="RYZ56" s="192"/>
      <c r="RZA56" s="192"/>
      <c r="RZB56" s="192"/>
      <c r="RZC56" s="192"/>
      <c r="RZD56" s="192"/>
      <c r="RZE56" s="192"/>
      <c r="RZF56" s="192"/>
      <c r="RZG56" s="192"/>
      <c r="RZH56" s="192"/>
      <c r="RZI56" s="192"/>
      <c r="RZJ56" s="192"/>
      <c r="RZK56" s="192"/>
      <c r="RZL56" s="192"/>
      <c r="RZM56" s="192"/>
      <c r="RZN56" s="192"/>
      <c r="RZO56" s="192"/>
      <c r="RZP56" s="192"/>
      <c r="RZQ56" s="192"/>
      <c r="RZR56" s="192"/>
      <c r="RZS56" s="192"/>
      <c r="RZT56" s="192"/>
      <c r="RZU56" s="192"/>
      <c r="RZV56" s="192"/>
      <c r="RZW56" s="192"/>
      <c r="RZX56" s="192"/>
      <c r="RZY56" s="192"/>
      <c r="RZZ56" s="192"/>
      <c r="SAA56" s="192"/>
      <c r="SAB56" s="192"/>
      <c r="SAC56" s="192"/>
      <c r="SAD56" s="192"/>
      <c r="SAE56" s="192"/>
      <c r="SAF56" s="192"/>
      <c r="SAG56" s="192"/>
      <c r="SAH56" s="192"/>
      <c r="SAI56" s="192"/>
      <c r="SAJ56" s="192"/>
      <c r="SAK56" s="192"/>
      <c r="SAL56" s="192"/>
      <c r="SAM56" s="192"/>
      <c r="SAN56" s="192"/>
      <c r="SAO56" s="192"/>
      <c r="SAP56" s="192"/>
      <c r="SAQ56" s="192"/>
      <c r="SAR56" s="192"/>
      <c r="SAS56" s="192"/>
      <c r="SAT56" s="192"/>
      <c r="SAU56" s="192"/>
      <c r="SAV56" s="192"/>
      <c r="SAW56" s="192"/>
      <c r="SAX56" s="192"/>
      <c r="SAY56" s="192"/>
      <c r="SAZ56" s="192"/>
      <c r="SBA56" s="192"/>
      <c r="SBB56" s="192"/>
      <c r="SBC56" s="192"/>
      <c r="SBD56" s="192"/>
      <c r="SBE56" s="192"/>
      <c r="SBF56" s="192"/>
      <c r="SBG56" s="192"/>
      <c r="SBH56" s="192"/>
      <c r="SBI56" s="192"/>
      <c r="SBJ56" s="192"/>
      <c r="SBK56" s="192"/>
      <c r="SBL56" s="192"/>
      <c r="SBM56" s="192"/>
      <c r="SBN56" s="192"/>
      <c r="SBO56" s="192"/>
      <c r="SBP56" s="192"/>
      <c r="SBQ56" s="192"/>
      <c r="SBR56" s="192"/>
      <c r="SBS56" s="192"/>
      <c r="SBT56" s="192"/>
      <c r="SBU56" s="192"/>
      <c r="SBV56" s="192"/>
      <c r="SBW56" s="192"/>
      <c r="SBX56" s="192"/>
      <c r="SBY56" s="192"/>
      <c r="SBZ56" s="192"/>
      <c r="SCA56" s="192"/>
      <c r="SCB56" s="192"/>
      <c r="SCC56" s="192"/>
      <c r="SCD56" s="192"/>
      <c r="SCE56" s="192"/>
      <c r="SCF56" s="192"/>
      <c r="SCG56" s="192"/>
      <c r="SCH56" s="192"/>
      <c r="SCI56" s="192"/>
      <c r="SCJ56" s="192"/>
      <c r="SCK56" s="192"/>
      <c r="SCL56" s="192"/>
      <c r="SCM56" s="192"/>
      <c r="SCN56" s="192"/>
      <c r="SCO56" s="192"/>
      <c r="SCP56" s="192"/>
      <c r="SCQ56" s="192"/>
      <c r="SCR56" s="192"/>
      <c r="SCS56" s="192"/>
      <c r="SCT56" s="192"/>
      <c r="SCU56" s="192"/>
      <c r="SCV56" s="192"/>
      <c r="SCW56" s="192"/>
      <c r="SCX56" s="192"/>
      <c r="SCY56" s="192"/>
      <c r="SCZ56" s="192"/>
      <c r="SDA56" s="192"/>
      <c r="SDB56" s="192"/>
      <c r="SDC56" s="192"/>
      <c r="SDD56" s="192"/>
      <c r="SDE56" s="192"/>
      <c r="SDF56" s="192"/>
      <c r="SDG56" s="192"/>
      <c r="SDH56" s="192"/>
      <c r="SDI56" s="192"/>
      <c r="SDJ56" s="192"/>
      <c r="SDK56" s="192"/>
      <c r="SDL56" s="192"/>
      <c r="SDM56" s="192"/>
      <c r="SDN56" s="192"/>
      <c r="SDO56" s="192"/>
      <c r="SDP56" s="192"/>
      <c r="SDQ56" s="192"/>
      <c r="SDR56" s="192"/>
      <c r="SDS56" s="192"/>
      <c r="SDT56" s="192"/>
      <c r="SDU56" s="192"/>
      <c r="SDV56" s="192"/>
      <c r="SDW56" s="192"/>
      <c r="SDX56" s="192"/>
      <c r="SDY56" s="192"/>
      <c r="SDZ56" s="192"/>
      <c r="SEA56" s="192"/>
      <c r="SEB56" s="192"/>
      <c r="SEC56" s="192"/>
      <c r="SED56" s="192"/>
      <c r="SEE56" s="192"/>
      <c r="SEF56" s="192"/>
      <c r="SEG56" s="192"/>
      <c r="SEH56" s="192"/>
      <c r="SEI56" s="192"/>
      <c r="SEJ56" s="192"/>
      <c r="SEK56" s="192"/>
      <c r="SEL56" s="192"/>
      <c r="SEM56" s="192"/>
      <c r="SEN56" s="192"/>
      <c r="SEO56" s="192"/>
      <c r="SEP56" s="192"/>
      <c r="SEQ56" s="192"/>
      <c r="SER56" s="192"/>
      <c r="SES56" s="192"/>
      <c r="SET56" s="192"/>
      <c r="SEU56" s="192"/>
      <c r="SEV56" s="192"/>
      <c r="SEW56" s="192"/>
      <c r="SEX56" s="192"/>
      <c r="SEY56" s="192"/>
      <c r="SEZ56" s="192"/>
      <c r="SFA56" s="192"/>
      <c r="SFB56" s="192"/>
      <c r="SFC56" s="192"/>
      <c r="SFD56" s="192"/>
      <c r="SFE56" s="192"/>
      <c r="SFF56" s="192"/>
      <c r="SFG56" s="192"/>
      <c r="SFH56" s="192"/>
      <c r="SFI56" s="192"/>
      <c r="SFJ56" s="192"/>
      <c r="SFK56" s="192"/>
      <c r="SFL56" s="192"/>
      <c r="SFM56" s="192"/>
      <c r="SFN56" s="192"/>
      <c r="SFO56" s="192"/>
      <c r="SFP56" s="192"/>
      <c r="SFQ56" s="192"/>
      <c r="SFR56" s="192"/>
      <c r="SFS56" s="192"/>
      <c r="SFT56" s="192"/>
      <c r="SFU56" s="192"/>
      <c r="SFV56" s="192"/>
      <c r="SFW56" s="192"/>
      <c r="SFX56" s="192"/>
      <c r="SFY56" s="192"/>
      <c r="SFZ56" s="192"/>
      <c r="SGA56" s="192"/>
      <c r="SGB56" s="192"/>
      <c r="SGC56" s="192"/>
      <c r="SGD56" s="192"/>
      <c r="SGE56" s="192"/>
      <c r="SGF56" s="192"/>
      <c r="SGG56" s="192"/>
      <c r="SGH56" s="192"/>
      <c r="SGI56" s="192"/>
      <c r="SGJ56" s="192"/>
      <c r="SGK56" s="192"/>
      <c r="SGL56" s="192"/>
      <c r="SGM56" s="192"/>
      <c r="SGN56" s="192"/>
      <c r="SGO56" s="192"/>
      <c r="SGP56" s="192"/>
      <c r="SGQ56" s="192"/>
      <c r="SGR56" s="192"/>
      <c r="SGS56" s="192"/>
      <c r="SGT56" s="192"/>
      <c r="SGU56" s="192"/>
      <c r="SGV56" s="192"/>
      <c r="SGW56" s="192"/>
      <c r="SGX56" s="192"/>
      <c r="SGY56" s="192"/>
      <c r="SGZ56" s="192"/>
      <c r="SHA56" s="192"/>
      <c r="SHB56" s="192"/>
      <c r="SHC56" s="192"/>
      <c r="SHD56" s="192"/>
      <c r="SHE56" s="192"/>
      <c r="SHF56" s="192"/>
      <c r="SHG56" s="192"/>
      <c r="SHH56" s="192"/>
      <c r="SHI56" s="192"/>
      <c r="SHJ56" s="192"/>
      <c r="SHK56" s="192"/>
      <c r="SHL56" s="192"/>
      <c r="SHM56" s="192"/>
      <c r="SHN56" s="192"/>
      <c r="SHO56" s="192"/>
      <c r="SHP56" s="192"/>
      <c r="SHQ56" s="192"/>
      <c r="SHR56" s="192"/>
      <c r="SHS56" s="192"/>
      <c r="SHT56" s="192"/>
      <c r="SHU56" s="192"/>
      <c r="SHV56" s="192"/>
      <c r="SHW56" s="192"/>
      <c r="SHX56" s="192"/>
      <c r="SHY56" s="192"/>
      <c r="SHZ56" s="192"/>
      <c r="SIA56" s="192"/>
      <c r="SIB56" s="192"/>
      <c r="SIC56" s="192"/>
      <c r="SID56" s="192"/>
      <c r="SIE56" s="192"/>
      <c r="SIF56" s="192"/>
      <c r="SIG56" s="192"/>
      <c r="SIH56" s="192"/>
      <c r="SII56" s="192"/>
      <c r="SIJ56" s="192"/>
      <c r="SIK56" s="192"/>
      <c r="SIL56" s="192"/>
      <c r="SIM56" s="192"/>
      <c r="SIN56" s="192"/>
      <c r="SIO56" s="192"/>
      <c r="SIP56" s="192"/>
      <c r="SIQ56" s="192"/>
      <c r="SIR56" s="192"/>
      <c r="SIS56" s="192"/>
      <c r="SIT56" s="192"/>
      <c r="SIU56" s="192"/>
      <c r="SIV56" s="192"/>
      <c r="SIW56" s="192"/>
      <c r="SIX56" s="192"/>
      <c r="SIY56" s="192"/>
      <c r="SIZ56" s="192"/>
      <c r="SJA56" s="192"/>
      <c r="SJB56" s="192"/>
      <c r="SJC56" s="192"/>
      <c r="SJD56" s="192"/>
      <c r="SJE56" s="192"/>
      <c r="SJF56" s="192"/>
      <c r="SJG56" s="192"/>
      <c r="SJH56" s="192"/>
      <c r="SJI56" s="192"/>
      <c r="SJJ56" s="192"/>
      <c r="SJK56" s="192"/>
      <c r="SJL56" s="192"/>
      <c r="SJM56" s="192"/>
      <c r="SJN56" s="192"/>
      <c r="SJO56" s="192"/>
      <c r="SJP56" s="192"/>
      <c r="SJQ56" s="192"/>
      <c r="SJR56" s="192"/>
      <c r="SJS56" s="192"/>
      <c r="SJT56" s="192"/>
      <c r="SJU56" s="192"/>
      <c r="SJV56" s="192"/>
      <c r="SJW56" s="192"/>
      <c r="SJX56" s="192"/>
      <c r="SJY56" s="192"/>
      <c r="SJZ56" s="192"/>
      <c r="SKA56" s="192"/>
      <c r="SKB56" s="192"/>
      <c r="SKC56" s="192"/>
      <c r="SKD56" s="192"/>
      <c r="SKE56" s="192"/>
      <c r="SKF56" s="192"/>
      <c r="SKG56" s="192"/>
      <c r="SKH56" s="192"/>
      <c r="SKI56" s="192"/>
      <c r="SKJ56" s="192"/>
      <c r="SKK56" s="192"/>
      <c r="SKL56" s="192"/>
      <c r="SKM56" s="192"/>
      <c r="SKN56" s="192"/>
      <c r="SKO56" s="192"/>
      <c r="SKP56" s="192"/>
      <c r="SKQ56" s="192"/>
      <c r="SKR56" s="192"/>
      <c r="SKS56" s="192"/>
      <c r="SKT56" s="192"/>
      <c r="SKU56" s="192"/>
      <c r="SKV56" s="192"/>
      <c r="SKW56" s="192"/>
      <c r="SKX56" s="192"/>
      <c r="SKY56" s="192"/>
      <c r="SKZ56" s="192"/>
      <c r="SLA56" s="192"/>
      <c r="SLB56" s="192"/>
      <c r="SLC56" s="192"/>
      <c r="SLD56" s="192"/>
      <c r="SLE56" s="192"/>
      <c r="SLF56" s="192"/>
      <c r="SLG56" s="192"/>
      <c r="SLH56" s="192"/>
      <c r="SLI56" s="192"/>
      <c r="SLJ56" s="192"/>
      <c r="SLK56" s="192"/>
      <c r="SLL56" s="192"/>
      <c r="SLM56" s="192"/>
      <c r="SLN56" s="192"/>
      <c r="SLO56" s="192"/>
      <c r="SLP56" s="192"/>
      <c r="SLQ56" s="192"/>
      <c r="SLR56" s="192"/>
      <c r="SLS56" s="192"/>
      <c r="SLT56" s="192"/>
      <c r="SLU56" s="192"/>
      <c r="SLV56" s="192"/>
      <c r="SLW56" s="192"/>
      <c r="SLX56" s="192"/>
      <c r="SLY56" s="192"/>
      <c r="SLZ56" s="192"/>
      <c r="SMA56" s="192"/>
      <c r="SMB56" s="192"/>
      <c r="SMC56" s="192"/>
      <c r="SMD56" s="192"/>
      <c r="SME56" s="192"/>
      <c r="SMF56" s="192"/>
      <c r="SMG56" s="192"/>
      <c r="SMH56" s="192"/>
      <c r="SMI56" s="192"/>
      <c r="SMJ56" s="192"/>
      <c r="SMK56" s="192"/>
      <c r="SML56" s="192"/>
      <c r="SMM56" s="192"/>
      <c r="SMN56" s="192"/>
      <c r="SMO56" s="192"/>
      <c r="SMP56" s="192"/>
      <c r="SMQ56" s="192"/>
      <c r="SMR56" s="192"/>
      <c r="SMS56" s="192"/>
      <c r="SMT56" s="192"/>
      <c r="SMU56" s="192"/>
      <c r="SMV56" s="192"/>
      <c r="SMW56" s="192"/>
      <c r="SMX56" s="192"/>
      <c r="SMY56" s="192"/>
      <c r="SMZ56" s="192"/>
      <c r="SNA56" s="192"/>
      <c r="SNB56" s="192"/>
      <c r="SNC56" s="192"/>
      <c r="SND56" s="192"/>
      <c r="SNE56" s="192"/>
      <c r="SNF56" s="192"/>
      <c r="SNG56" s="192"/>
      <c r="SNH56" s="192"/>
      <c r="SNI56" s="192"/>
      <c r="SNJ56" s="192"/>
      <c r="SNK56" s="192"/>
      <c r="SNL56" s="192"/>
      <c r="SNM56" s="192"/>
      <c r="SNN56" s="192"/>
      <c r="SNO56" s="192"/>
      <c r="SNP56" s="192"/>
      <c r="SNQ56" s="192"/>
      <c r="SNR56" s="192"/>
      <c r="SNS56" s="192"/>
      <c r="SNT56" s="192"/>
      <c r="SNU56" s="192"/>
      <c r="SNV56" s="192"/>
      <c r="SNW56" s="192"/>
      <c r="SNX56" s="192"/>
      <c r="SNY56" s="192"/>
      <c r="SNZ56" s="192"/>
      <c r="SOA56" s="192"/>
      <c r="SOB56" s="192"/>
      <c r="SOC56" s="192"/>
      <c r="SOD56" s="192"/>
      <c r="SOE56" s="192"/>
      <c r="SOF56" s="192"/>
      <c r="SOG56" s="192"/>
      <c r="SOH56" s="192"/>
      <c r="SOI56" s="192"/>
      <c r="SOJ56" s="192"/>
      <c r="SOK56" s="192"/>
      <c r="SOL56" s="192"/>
      <c r="SOM56" s="192"/>
      <c r="SON56" s="192"/>
      <c r="SOO56" s="192"/>
      <c r="SOP56" s="192"/>
      <c r="SOQ56" s="192"/>
      <c r="SOR56" s="192"/>
      <c r="SOS56" s="192"/>
      <c r="SOT56" s="192"/>
      <c r="SOU56" s="192"/>
      <c r="SOV56" s="192"/>
      <c r="SOW56" s="192"/>
      <c r="SOX56" s="192"/>
      <c r="SOY56" s="192"/>
      <c r="SOZ56" s="192"/>
      <c r="SPA56" s="192"/>
      <c r="SPB56" s="192"/>
      <c r="SPC56" s="192"/>
      <c r="SPD56" s="192"/>
      <c r="SPE56" s="192"/>
      <c r="SPF56" s="192"/>
      <c r="SPG56" s="192"/>
      <c r="SPH56" s="192"/>
      <c r="SPI56" s="192"/>
      <c r="SPJ56" s="192"/>
      <c r="SPK56" s="192"/>
      <c r="SPL56" s="192"/>
      <c r="SPM56" s="192"/>
      <c r="SPN56" s="192"/>
      <c r="SPO56" s="192"/>
      <c r="SPP56" s="192"/>
      <c r="SPQ56" s="192"/>
      <c r="SPR56" s="192"/>
      <c r="SPS56" s="192"/>
      <c r="SPT56" s="192"/>
      <c r="SPU56" s="192"/>
      <c r="SPV56" s="192"/>
      <c r="SPW56" s="192"/>
      <c r="SPX56" s="192"/>
      <c r="SPY56" s="192"/>
      <c r="SPZ56" s="192"/>
      <c r="SQA56" s="192"/>
      <c r="SQB56" s="192"/>
      <c r="SQC56" s="192"/>
      <c r="SQD56" s="192"/>
      <c r="SQE56" s="192"/>
      <c r="SQF56" s="192"/>
      <c r="SQG56" s="192"/>
      <c r="SQH56" s="192"/>
      <c r="SQI56" s="192"/>
      <c r="SQJ56" s="192"/>
      <c r="SQK56" s="192"/>
      <c r="SQL56" s="192"/>
      <c r="SQM56" s="192"/>
      <c r="SQN56" s="192"/>
      <c r="SQO56" s="192"/>
      <c r="SQP56" s="192"/>
      <c r="SQQ56" s="192"/>
      <c r="SQR56" s="192"/>
      <c r="SQS56" s="192"/>
      <c r="SQT56" s="192"/>
      <c r="SQU56" s="192"/>
      <c r="SQV56" s="192"/>
      <c r="SQW56" s="192"/>
      <c r="SQX56" s="192"/>
      <c r="SQY56" s="192"/>
      <c r="SQZ56" s="192"/>
      <c r="SRA56" s="192"/>
      <c r="SRB56" s="192"/>
      <c r="SRC56" s="192"/>
      <c r="SRD56" s="192"/>
      <c r="SRE56" s="192"/>
      <c r="SRF56" s="192"/>
      <c r="SRG56" s="192"/>
      <c r="SRH56" s="192"/>
      <c r="SRI56" s="192"/>
      <c r="SRJ56" s="192"/>
      <c r="SRK56" s="192"/>
      <c r="SRL56" s="192"/>
      <c r="SRM56" s="192"/>
      <c r="SRN56" s="192"/>
      <c r="SRO56" s="192"/>
      <c r="SRP56" s="192"/>
      <c r="SRQ56" s="192"/>
      <c r="SRR56" s="192"/>
      <c r="SRS56" s="192"/>
      <c r="SRT56" s="192"/>
      <c r="SRU56" s="192"/>
      <c r="SRV56" s="192"/>
      <c r="SRW56" s="192"/>
      <c r="SRX56" s="192"/>
      <c r="SRY56" s="192"/>
      <c r="SRZ56" s="192"/>
      <c r="SSA56" s="192"/>
      <c r="SSB56" s="192"/>
      <c r="SSC56" s="192"/>
      <c r="SSD56" s="192"/>
      <c r="SSE56" s="192"/>
      <c r="SSF56" s="192"/>
      <c r="SSG56" s="192"/>
      <c r="SSH56" s="192"/>
      <c r="SSI56" s="192"/>
      <c r="SSJ56" s="192"/>
      <c r="SSK56" s="192"/>
      <c r="SSL56" s="192"/>
      <c r="SSM56" s="192"/>
      <c r="SSN56" s="192"/>
      <c r="SSO56" s="192"/>
      <c r="SSP56" s="192"/>
      <c r="SSQ56" s="192"/>
      <c r="SSR56" s="192"/>
      <c r="SSS56" s="192"/>
      <c r="SST56" s="192"/>
      <c r="SSU56" s="192"/>
      <c r="SSV56" s="192"/>
      <c r="SSW56" s="192"/>
      <c r="SSX56" s="192"/>
      <c r="SSY56" s="192"/>
      <c r="SSZ56" s="192"/>
      <c r="STA56" s="192"/>
      <c r="STB56" s="192"/>
      <c r="STC56" s="192"/>
      <c r="STD56" s="192"/>
      <c r="STE56" s="192"/>
      <c r="STF56" s="192"/>
      <c r="STG56" s="192"/>
      <c r="STH56" s="192"/>
      <c r="STI56" s="192"/>
      <c r="STJ56" s="192"/>
      <c r="STK56" s="192"/>
      <c r="STL56" s="192"/>
      <c r="STM56" s="192"/>
      <c r="STN56" s="192"/>
      <c r="STO56" s="192"/>
      <c r="STP56" s="192"/>
      <c r="STQ56" s="192"/>
      <c r="STR56" s="192"/>
      <c r="STS56" s="192"/>
      <c r="STT56" s="192"/>
      <c r="STU56" s="192"/>
      <c r="STV56" s="192"/>
      <c r="STW56" s="192"/>
      <c r="STX56" s="192"/>
      <c r="STY56" s="192"/>
      <c r="STZ56" s="192"/>
      <c r="SUA56" s="192"/>
      <c r="SUB56" s="192"/>
      <c r="SUC56" s="192"/>
      <c r="SUD56" s="192"/>
      <c r="SUE56" s="192"/>
      <c r="SUF56" s="192"/>
      <c r="SUG56" s="192"/>
      <c r="SUH56" s="192"/>
      <c r="SUI56" s="192"/>
      <c r="SUJ56" s="192"/>
      <c r="SUK56" s="192"/>
      <c r="SUL56" s="192"/>
      <c r="SUM56" s="192"/>
      <c r="SUN56" s="192"/>
      <c r="SUO56" s="192"/>
      <c r="SUP56" s="192"/>
      <c r="SUQ56" s="192"/>
      <c r="SUR56" s="192"/>
      <c r="SUS56" s="192"/>
      <c r="SUT56" s="192"/>
      <c r="SUU56" s="192"/>
      <c r="SUV56" s="192"/>
      <c r="SUW56" s="192"/>
      <c r="SUX56" s="192"/>
      <c r="SUY56" s="192"/>
      <c r="SUZ56" s="192"/>
      <c r="SVA56" s="192"/>
      <c r="SVB56" s="192"/>
      <c r="SVC56" s="192"/>
      <c r="SVD56" s="192"/>
      <c r="SVE56" s="192"/>
      <c r="SVF56" s="192"/>
      <c r="SVG56" s="192"/>
      <c r="SVH56" s="192"/>
      <c r="SVI56" s="192"/>
      <c r="SVJ56" s="192"/>
      <c r="SVK56" s="192"/>
      <c r="SVL56" s="192"/>
      <c r="SVM56" s="192"/>
      <c r="SVN56" s="192"/>
      <c r="SVO56" s="192"/>
      <c r="SVP56" s="192"/>
      <c r="SVQ56" s="192"/>
      <c r="SVR56" s="192"/>
      <c r="SVS56" s="192"/>
      <c r="SVT56" s="192"/>
      <c r="SVU56" s="192"/>
      <c r="SVV56" s="192"/>
      <c r="SVW56" s="192"/>
      <c r="SVX56" s="192"/>
      <c r="SVY56" s="192"/>
      <c r="SVZ56" s="192"/>
      <c r="SWA56" s="192"/>
      <c r="SWB56" s="192"/>
      <c r="SWC56" s="192"/>
      <c r="SWD56" s="192"/>
      <c r="SWE56" s="192"/>
      <c r="SWF56" s="192"/>
      <c r="SWG56" s="192"/>
      <c r="SWH56" s="192"/>
      <c r="SWI56" s="192"/>
      <c r="SWJ56" s="192"/>
      <c r="SWK56" s="192"/>
      <c r="SWL56" s="192"/>
      <c r="SWM56" s="192"/>
      <c r="SWN56" s="192"/>
      <c r="SWO56" s="192"/>
      <c r="SWP56" s="192"/>
      <c r="SWQ56" s="192"/>
      <c r="SWR56" s="192"/>
      <c r="SWS56" s="192"/>
      <c r="SWT56" s="192"/>
      <c r="SWU56" s="192"/>
      <c r="SWV56" s="192"/>
      <c r="SWW56" s="192"/>
      <c r="SWX56" s="192"/>
      <c r="SWY56" s="192"/>
      <c r="SWZ56" s="192"/>
      <c r="SXA56" s="192"/>
      <c r="SXB56" s="192"/>
      <c r="SXC56" s="192"/>
      <c r="SXD56" s="192"/>
      <c r="SXE56" s="192"/>
      <c r="SXF56" s="192"/>
      <c r="SXG56" s="192"/>
      <c r="SXH56" s="192"/>
      <c r="SXI56" s="192"/>
      <c r="SXJ56" s="192"/>
      <c r="SXK56" s="192"/>
      <c r="SXL56" s="192"/>
      <c r="SXM56" s="192"/>
      <c r="SXN56" s="192"/>
      <c r="SXO56" s="192"/>
      <c r="SXP56" s="192"/>
      <c r="SXQ56" s="192"/>
      <c r="SXR56" s="192"/>
      <c r="SXS56" s="192"/>
      <c r="SXT56" s="192"/>
      <c r="SXU56" s="192"/>
      <c r="SXV56" s="192"/>
      <c r="SXW56" s="192"/>
      <c r="SXX56" s="192"/>
      <c r="SXY56" s="192"/>
      <c r="SXZ56" s="192"/>
      <c r="SYA56" s="192"/>
      <c r="SYB56" s="192"/>
      <c r="SYC56" s="192"/>
      <c r="SYD56" s="192"/>
      <c r="SYE56" s="192"/>
      <c r="SYF56" s="192"/>
      <c r="SYG56" s="192"/>
      <c r="SYH56" s="192"/>
      <c r="SYI56" s="192"/>
      <c r="SYJ56" s="192"/>
      <c r="SYK56" s="192"/>
      <c r="SYL56" s="192"/>
      <c r="SYM56" s="192"/>
      <c r="SYN56" s="192"/>
      <c r="SYO56" s="192"/>
      <c r="SYP56" s="192"/>
      <c r="SYQ56" s="192"/>
      <c r="SYR56" s="192"/>
      <c r="SYS56" s="192"/>
      <c r="SYT56" s="192"/>
      <c r="SYU56" s="192"/>
      <c r="SYV56" s="192"/>
      <c r="SYW56" s="192"/>
      <c r="SYX56" s="192"/>
      <c r="SYY56" s="192"/>
      <c r="SYZ56" s="192"/>
      <c r="SZA56" s="192"/>
      <c r="SZB56" s="192"/>
      <c r="SZC56" s="192"/>
      <c r="SZD56" s="192"/>
      <c r="SZE56" s="192"/>
      <c r="SZF56" s="192"/>
      <c r="SZG56" s="192"/>
      <c r="SZH56" s="192"/>
      <c r="SZI56" s="192"/>
      <c r="SZJ56" s="192"/>
      <c r="SZK56" s="192"/>
      <c r="SZL56" s="192"/>
      <c r="SZM56" s="192"/>
      <c r="SZN56" s="192"/>
      <c r="SZO56" s="192"/>
      <c r="SZP56" s="192"/>
      <c r="SZQ56" s="192"/>
      <c r="SZR56" s="192"/>
      <c r="SZS56" s="192"/>
      <c r="SZT56" s="192"/>
      <c r="SZU56" s="192"/>
      <c r="SZV56" s="192"/>
      <c r="SZW56" s="192"/>
      <c r="SZX56" s="192"/>
      <c r="SZY56" s="192"/>
      <c r="SZZ56" s="192"/>
      <c r="TAA56" s="192"/>
      <c r="TAB56" s="192"/>
      <c r="TAC56" s="192"/>
      <c r="TAD56" s="192"/>
      <c r="TAE56" s="192"/>
      <c r="TAF56" s="192"/>
      <c r="TAG56" s="192"/>
      <c r="TAH56" s="192"/>
      <c r="TAI56" s="192"/>
      <c r="TAJ56" s="192"/>
      <c r="TAK56" s="192"/>
      <c r="TAL56" s="192"/>
      <c r="TAM56" s="192"/>
      <c r="TAN56" s="192"/>
      <c r="TAO56" s="192"/>
      <c r="TAP56" s="192"/>
      <c r="TAQ56" s="192"/>
      <c r="TAR56" s="192"/>
      <c r="TAS56" s="192"/>
      <c r="TAT56" s="192"/>
      <c r="TAU56" s="192"/>
      <c r="TAV56" s="192"/>
      <c r="TAW56" s="192"/>
      <c r="TAX56" s="192"/>
      <c r="TAY56" s="192"/>
      <c r="TAZ56" s="192"/>
      <c r="TBA56" s="192"/>
      <c r="TBB56" s="192"/>
      <c r="TBC56" s="192"/>
      <c r="TBD56" s="192"/>
      <c r="TBE56" s="192"/>
      <c r="TBF56" s="192"/>
      <c r="TBG56" s="192"/>
      <c r="TBH56" s="192"/>
      <c r="TBI56" s="192"/>
      <c r="TBJ56" s="192"/>
      <c r="TBK56" s="192"/>
      <c r="TBL56" s="192"/>
      <c r="TBM56" s="192"/>
      <c r="TBN56" s="192"/>
      <c r="TBO56" s="192"/>
      <c r="TBP56" s="192"/>
      <c r="TBQ56" s="192"/>
      <c r="TBR56" s="192"/>
      <c r="TBS56" s="192"/>
      <c r="TBT56" s="192"/>
      <c r="TBU56" s="192"/>
      <c r="TBV56" s="192"/>
      <c r="TBW56" s="192"/>
      <c r="TBX56" s="192"/>
      <c r="TBY56" s="192"/>
      <c r="TBZ56" s="192"/>
      <c r="TCA56" s="192"/>
      <c r="TCB56" s="192"/>
      <c r="TCC56" s="192"/>
      <c r="TCD56" s="192"/>
      <c r="TCE56" s="192"/>
      <c r="TCF56" s="192"/>
      <c r="TCG56" s="192"/>
      <c r="TCH56" s="192"/>
      <c r="TCI56" s="192"/>
      <c r="TCJ56" s="192"/>
      <c r="TCK56" s="192"/>
      <c r="TCL56" s="192"/>
      <c r="TCM56" s="192"/>
      <c r="TCN56" s="192"/>
      <c r="TCO56" s="192"/>
      <c r="TCP56" s="192"/>
      <c r="TCQ56" s="192"/>
      <c r="TCR56" s="192"/>
      <c r="TCS56" s="192"/>
      <c r="TCT56" s="192"/>
      <c r="TCU56" s="192"/>
      <c r="TCV56" s="192"/>
      <c r="TCW56" s="192"/>
      <c r="TCX56" s="192"/>
      <c r="TCY56" s="192"/>
      <c r="TCZ56" s="192"/>
      <c r="TDA56" s="192"/>
      <c r="TDB56" s="192"/>
      <c r="TDC56" s="192"/>
      <c r="TDD56" s="192"/>
      <c r="TDE56" s="192"/>
      <c r="TDF56" s="192"/>
      <c r="TDG56" s="192"/>
      <c r="TDH56" s="192"/>
      <c r="TDI56" s="192"/>
      <c r="TDJ56" s="192"/>
      <c r="TDK56" s="192"/>
      <c r="TDL56" s="192"/>
      <c r="TDM56" s="192"/>
      <c r="TDN56" s="192"/>
      <c r="TDO56" s="192"/>
      <c r="TDP56" s="192"/>
      <c r="TDQ56" s="192"/>
      <c r="TDR56" s="192"/>
      <c r="TDS56" s="192"/>
      <c r="TDT56" s="192"/>
      <c r="TDU56" s="192"/>
      <c r="TDV56" s="192"/>
      <c r="TDW56" s="192"/>
      <c r="TDX56" s="192"/>
      <c r="TDY56" s="192"/>
      <c r="TDZ56" s="192"/>
      <c r="TEA56" s="192"/>
      <c r="TEB56" s="192"/>
      <c r="TEC56" s="192"/>
      <c r="TED56" s="192"/>
      <c r="TEE56" s="192"/>
      <c r="TEF56" s="192"/>
      <c r="TEG56" s="192"/>
      <c r="TEH56" s="192"/>
      <c r="TEI56" s="192"/>
      <c r="TEJ56" s="192"/>
      <c r="TEK56" s="192"/>
      <c r="TEL56" s="192"/>
      <c r="TEM56" s="192"/>
      <c r="TEN56" s="192"/>
      <c r="TEO56" s="192"/>
      <c r="TEP56" s="192"/>
      <c r="TEQ56" s="192"/>
      <c r="TER56" s="192"/>
      <c r="TES56" s="192"/>
      <c r="TET56" s="192"/>
      <c r="TEU56" s="192"/>
      <c r="TEV56" s="192"/>
      <c r="TEW56" s="192"/>
      <c r="TEX56" s="192"/>
      <c r="TEY56" s="192"/>
      <c r="TEZ56" s="192"/>
      <c r="TFA56" s="192"/>
      <c r="TFB56" s="192"/>
      <c r="TFC56" s="192"/>
      <c r="TFD56" s="192"/>
      <c r="TFE56" s="192"/>
      <c r="TFF56" s="192"/>
      <c r="TFG56" s="192"/>
      <c r="TFH56" s="192"/>
      <c r="TFI56" s="192"/>
      <c r="TFJ56" s="192"/>
      <c r="TFK56" s="192"/>
      <c r="TFL56" s="192"/>
      <c r="TFM56" s="192"/>
      <c r="TFN56" s="192"/>
      <c r="TFO56" s="192"/>
      <c r="TFP56" s="192"/>
      <c r="TFQ56" s="192"/>
      <c r="TFR56" s="192"/>
      <c r="TFS56" s="192"/>
      <c r="TFT56" s="192"/>
      <c r="TFU56" s="192"/>
      <c r="TFV56" s="192"/>
      <c r="TFW56" s="192"/>
      <c r="TFX56" s="192"/>
      <c r="TFY56" s="192"/>
      <c r="TFZ56" s="192"/>
      <c r="TGA56" s="192"/>
      <c r="TGB56" s="192"/>
      <c r="TGC56" s="192"/>
      <c r="TGD56" s="192"/>
      <c r="TGE56" s="192"/>
      <c r="TGF56" s="192"/>
      <c r="TGG56" s="192"/>
      <c r="TGH56" s="192"/>
      <c r="TGI56" s="192"/>
      <c r="TGJ56" s="192"/>
      <c r="TGK56" s="192"/>
      <c r="TGL56" s="192"/>
      <c r="TGM56" s="192"/>
      <c r="TGN56" s="192"/>
      <c r="TGO56" s="192"/>
      <c r="TGP56" s="192"/>
      <c r="TGQ56" s="192"/>
      <c r="TGR56" s="192"/>
      <c r="TGS56" s="192"/>
      <c r="TGT56" s="192"/>
      <c r="TGU56" s="192"/>
      <c r="TGV56" s="192"/>
      <c r="TGW56" s="192"/>
      <c r="TGX56" s="192"/>
      <c r="TGY56" s="192"/>
      <c r="TGZ56" s="192"/>
      <c r="THA56" s="192"/>
      <c r="THB56" s="192"/>
      <c r="THC56" s="192"/>
      <c r="THD56" s="192"/>
      <c r="THE56" s="192"/>
      <c r="THF56" s="192"/>
      <c r="THG56" s="192"/>
      <c r="THH56" s="192"/>
      <c r="THI56" s="192"/>
      <c r="THJ56" s="192"/>
      <c r="THK56" s="192"/>
      <c r="THL56" s="192"/>
      <c r="THM56" s="192"/>
      <c r="THN56" s="192"/>
      <c r="THO56" s="192"/>
      <c r="THP56" s="192"/>
      <c r="THQ56" s="192"/>
      <c r="THR56" s="192"/>
      <c r="THS56" s="192"/>
      <c r="THT56" s="192"/>
      <c r="THU56" s="192"/>
      <c r="THV56" s="192"/>
      <c r="THW56" s="192"/>
      <c r="THX56" s="192"/>
      <c r="THY56" s="192"/>
      <c r="THZ56" s="192"/>
      <c r="TIA56" s="192"/>
      <c r="TIB56" s="192"/>
      <c r="TIC56" s="192"/>
      <c r="TID56" s="192"/>
      <c r="TIE56" s="192"/>
      <c r="TIF56" s="192"/>
      <c r="TIG56" s="192"/>
      <c r="TIH56" s="192"/>
      <c r="TII56" s="192"/>
      <c r="TIJ56" s="192"/>
      <c r="TIK56" s="192"/>
      <c r="TIL56" s="192"/>
      <c r="TIM56" s="192"/>
      <c r="TIN56" s="192"/>
      <c r="TIO56" s="192"/>
      <c r="TIP56" s="192"/>
      <c r="TIQ56" s="192"/>
      <c r="TIR56" s="192"/>
      <c r="TIS56" s="192"/>
      <c r="TIT56" s="192"/>
      <c r="TIU56" s="192"/>
      <c r="TIV56" s="192"/>
      <c r="TIW56" s="192"/>
      <c r="TIX56" s="192"/>
      <c r="TIY56" s="192"/>
      <c r="TIZ56" s="192"/>
      <c r="TJA56" s="192"/>
      <c r="TJB56" s="192"/>
      <c r="TJC56" s="192"/>
      <c r="TJD56" s="192"/>
      <c r="TJE56" s="192"/>
      <c r="TJF56" s="192"/>
      <c r="TJG56" s="192"/>
      <c r="TJH56" s="192"/>
      <c r="TJI56" s="192"/>
      <c r="TJJ56" s="192"/>
      <c r="TJK56" s="192"/>
      <c r="TJL56" s="192"/>
      <c r="TJM56" s="192"/>
      <c r="TJN56" s="192"/>
      <c r="TJO56" s="192"/>
      <c r="TJP56" s="192"/>
      <c r="TJQ56" s="192"/>
      <c r="TJR56" s="192"/>
      <c r="TJS56" s="192"/>
      <c r="TJT56" s="192"/>
      <c r="TJU56" s="192"/>
      <c r="TJV56" s="192"/>
      <c r="TJW56" s="192"/>
      <c r="TJX56" s="192"/>
      <c r="TJY56" s="192"/>
      <c r="TJZ56" s="192"/>
      <c r="TKA56" s="192"/>
      <c r="TKB56" s="192"/>
      <c r="TKC56" s="192"/>
      <c r="TKD56" s="192"/>
      <c r="TKE56" s="192"/>
      <c r="TKF56" s="192"/>
      <c r="TKG56" s="192"/>
      <c r="TKH56" s="192"/>
      <c r="TKI56" s="192"/>
      <c r="TKJ56" s="192"/>
      <c r="TKK56" s="192"/>
      <c r="TKL56" s="192"/>
      <c r="TKM56" s="192"/>
      <c r="TKN56" s="192"/>
      <c r="TKO56" s="192"/>
      <c r="TKP56" s="192"/>
      <c r="TKQ56" s="192"/>
      <c r="TKR56" s="192"/>
      <c r="TKS56" s="192"/>
      <c r="TKT56" s="192"/>
      <c r="TKU56" s="192"/>
      <c r="TKV56" s="192"/>
      <c r="TKW56" s="192"/>
      <c r="TKX56" s="192"/>
      <c r="TKY56" s="192"/>
      <c r="TKZ56" s="192"/>
      <c r="TLA56" s="192"/>
      <c r="TLB56" s="192"/>
      <c r="TLC56" s="192"/>
      <c r="TLD56" s="192"/>
      <c r="TLE56" s="192"/>
      <c r="TLF56" s="192"/>
      <c r="TLG56" s="192"/>
      <c r="TLH56" s="192"/>
      <c r="TLI56" s="192"/>
      <c r="TLJ56" s="192"/>
      <c r="TLK56" s="192"/>
      <c r="TLL56" s="192"/>
      <c r="TLM56" s="192"/>
      <c r="TLN56" s="192"/>
      <c r="TLO56" s="192"/>
      <c r="TLP56" s="192"/>
      <c r="TLQ56" s="192"/>
      <c r="TLR56" s="192"/>
      <c r="TLS56" s="192"/>
      <c r="TLT56" s="192"/>
      <c r="TLU56" s="192"/>
      <c r="TLV56" s="192"/>
      <c r="TLW56" s="192"/>
      <c r="TLX56" s="192"/>
      <c r="TLY56" s="192"/>
      <c r="TLZ56" s="192"/>
      <c r="TMA56" s="192"/>
      <c r="TMB56" s="192"/>
      <c r="TMC56" s="192"/>
      <c r="TMD56" s="192"/>
      <c r="TME56" s="192"/>
      <c r="TMF56" s="192"/>
      <c r="TMG56" s="192"/>
      <c r="TMH56" s="192"/>
      <c r="TMI56" s="192"/>
      <c r="TMJ56" s="192"/>
      <c r="TMK56" s="192"/>
      <c r="TML56" s="192"/>
      <c r="TMM56" s="192"/>
      <c r="TMN56" s="192"/>
      <c r="TMO56" s="192"/>
      <c r="TMP56" s="192"/>
      <c r="TMQ56" s="192"/>
      <c r="TMR56" s="192"/>
      <c r="TMS56" s="192"/>
      <c r="TMT56" s="192"/>
      <c r="TMU56" s="192"/>
      <c r="TMV56" s="192"/>
      <c r="TMW56" s="192"/>
      <c r="TMX56" s="192"/>
      <c r="TMY56" s="192"/>
      <c r="TMZ56" s="192"/>
      <c r="TNA56" s="192"/>
      <c r="TNB56" s="192"/>
      <c r="TNC56" s="192"/>
      <c r="TND56" s="192"/>
      <c r="TNE56" s="192"/>
      <c r="TNF56" s="192"/>
      <c r="TNG56" s="192"/>
      <c r="TNH56" s="192"/>
      <c r="TNI56" s="192"/>
      <c r="TNJ56" s="192"/>
      <c r="TNK56" s="192"/>
      <c r="TNL56" s="192"/>
      <c r="TNM56" s="192"/>
      <c r="TNN56" s="192"/>
      <c r="TNO56" s="192"/>
      <c r="TNP56" s="192"/>
      <c r="TNQ56" s="192"/>
      <c r="TNR56" s="192"/>
      <c r="TNS56" s="192"/>
      <c r="TNT56" s="192"/>
      <c r="TNU56" s="192"/>
      <c r="TNV56" s="192"/>
      <c r="TNW56" s="192"/>
      <c r="TNX56" s="192"/>
      <c r="TNY56" s="192"/>
      <c r="TNZ56" s="192"/>
      <c r="TOA56" s="192"/>
      <c r="TOB56" s="192"/>
      <c r="TOC56" s="192"/>
      <c r="TOD56" s="192"/>
      <c r="TOE56" s="192"/>
      <c r="TOF56" s="192"/>
      <c r="TOG56" s="192"/>
      <c r="TOH56" s="192"/>
      <c r="TOI56" s="192"/>
      <c r="TOJ56" s="192"/>
      <c r="TOK56" s="192"/>
      <c r="TOL56" s="192"/>
      <c r="TOM56" s="192"/>
      <c r="TON56" s="192"/>
      <c r="TOO56" s="192"/>
      <c r="TOP56" s="192"/>
      <c r="TOQ56" s="192"/>
      <c r="TOR56" s="192"/>
      <c r="TOS56" s="192"/>
      <c r="TOT56" s="192"/>
      <c r="TOU56" s="192"/>
      <c r="TOV56" s="192"/>
      <c r="TOW56" s="192"/>
      <c r="TOX56" s="192"/>
      <c r="TOY56" s="192"/>
      <c r="TOZ56" s="192"/>
      <c r="TPA56" s="192"/>
      <c r="TPB56" s="192"/>
      <c r="TPC56" s="192"/>
      <c r="TPD56" s="192"/>
      <c r="TPE56" s="192"/>
      <c r="TPF56" s="192"/>
      <c r="TPG56" s="192"/>
      <c r="TPH56" s="192"/>
      <c r="TPI56" s="192"/>
      <c r="TPJ56" s="192"/>
      <c r="TPK56" s="192"/>
      <c r="TPL56" s="192"/>
      <c r="TPM56" s="192"/>
      <c r="TPN56" s="192"/>
      <c r="TPO56" s="192"/>
      <c r="TPP56" s="192"/>
      <c r="TPQ56" s="192"/>
      <c r="TPR56" s="192"/>
      <c r="TPS56" s="192"/>
      <c r="TPT56" s="192"/>
      <c r="TPU56" s="192"/>
      <c r="TPV56" s="192"/>
      <c r="TPW56" s="192"/>
      <c r="TPX56" s="192"/>
      <c r="TPY56" s="192"/>
      <c r="TPZ56" s="192"/>
      <c r="TQA56" s="192"/>
      <c r="TQB56" s="192"/>
      <c r="TQC56" s="192"/>
      <c r="TQD56" s="192"/>
      <c r="TQE56" s="192"/>
      <c r="TQF56" s="192"/>
      <c r="TQG56" s="192"/>
      <c r="TQH56" s="192"/>
      <c r="TQI56" s="192"/>
      <c r="TQJ56" s="192"/>
      <c r="TQK56" s="192"/>
      <c r="TQL56" s="192"/>
      <c r="TQM56" s="192"/>
      <c r="TQN56" s="192"/>
      <c r="TQO56" s="192"/>
      <c r="TQP56" s="192"/>
      <c r="TQQ56" s="192"/>
      <c r="TQR56" s="192"/>
      <c r="TQS56" s="192"/>
      <c r="TQT56" s="192"/>
      <c r="TQU56" s="192"/>
      <c r="TQV56" s="192"/>
      <c r="TQW56" s="192"/>
      <c r="TQX56" s="192"/>
      <c r="TQY56" s="192"/>
      <c r="TQZ56" s="192"/>
      <c r="TRA56" s="192"/>
      <c r="TRB56" s="192"/>
      <c r="TRC56" s="192"/>
      <c r="TRD56" s="192"/>
      <c r="TRE56" s="192"/>
      <c r="TRF56" s="192"/>
      <c r="TRG56" s="192"/>
      <c r="TRH56" s="192"/>
      <c r="TRI56" s="192"/>
      <c r="TRJ56" s="192"/>
      <c r="TRK56" s="192"/>
      <c r="TRL56" s="192"/>
      <c r="TRM56" s="192"/>
      <c r="TRN56" s="192"/>
      <c r="TRO56" s="192"/>
      <c r="TRP56" s="192"/>
      <c r="TRQ56" s="192"/>
      <c r="TRR56" s="192"/>
      <c r="TRS56" s="192"/>
      <c r="TRT56" s="192"/>
      <c r="TRU56" s="192"/>
      <c r="TRV56" s="192"/>
      <c r="TRW56" s="192"/>
      <c r="TRX56" s="192"/>
      <c r="TRY56" s="192"/>
      <c r="TRZ56" s="192"/>
      <c r="TSA56" s="192"/>
      <c r="TSB56" s="192"/>
      <c r="TSC56" s="192"/>
      <c r="TSD56" s="192"/>
      <c r="TSE56" s="192"/>
      <c r="TSF56" s="192"/>
      <c r="TSG56" s="192"/>
      <c r="TSH56" s="192"/>
      <c r="TSI56" s="192"/>
      <c r="TSJ56" s="192"/>
      <c r="TSK56" s="192"/>
      <c r="TSL56" s="192"/>
      <c r="TSM56" s="192"/>
      <c r="TSN56" s="192"/>
      <c r="TSO56" s="192"/>
      <c r="TSP56" s="192"/>
      <c r="TSQ56" s="192"/>
      <c r="TSR56" s="192"/>
      <c r="TSS56" s="192"/>
      <c r="TST56" s="192"/>
      <c r="TSU56" s="192"/>
      <c r="TSV56" s="192"/>
      <c r="TSW56" s="192"/>
      <c r="TSX56" s="192"/>
      <c r="TSY56" s="192"/>
      <c r="TSZ56" s="192"/>
      <c r="TTA56" s="192"/>
      <c r="TTB56" s="192"/>
      <c r="TTC56" s="192"/>
      <c r="TTD56" s="192"/>
      <c r="TTE56" s="192"/>
      <c r="TTF56" s="192"/>
      <c r="TTG56" s="192"/>
      <c r="TTH56" s="192"/>
      <c r="TTI56" s="192"/>
      <c r="TTJ56" s="192"/>
      <c r="TTK56" s="192"/>
      <c r="TTL56" s="192"/>
      <c r="TTM56" s="192"/>
      <c r="TTN56" s="192"/>
      <c r="TTO56" s="192"/>
      <c r="TTP56" s="192"/>
      <c r="TTQ56" s="192"/>
      <c r="TTR56" s="192"/>
      <c r="TTS56" s="192"/>
      <c r="TTT56" s="192"/>
      <c r="TTU56" s="192"/>
      <c r="TTV56" s="192"/>
      <c r="TTW56" s="192"/>
      <c r="TTX56" s="192"/>
      <c r="TTY56" s="192"/>
      <c r="TTZ56" s="192"/>
      <c r="TUA56" s="192"/>
      <c r="TUB56" s="192"/>
      <c r="TUC56" s="192"/>
      <c r="TUD56" s="192"/>
      <c r="TUE56" s="192"/>
      <c r="TUF56" s="192"/>
      <c r="TUG56" s="192"/>
      <c r="TUH56" s="192"/>
      <c r="TUI56" s="192"/>
      <c r="TUJ56" s="192"/>
      <c r="TUK56" s="192"/>
      <c r="TUL56" s="192"/>
      <c r="TUM56" s="192"/>
      <c r="TUN56" s="192"/>
      <c r="TUO56" s="192"/>
      <c r="TUP56" s="192"/>
      <c r="TUQ56" s="192"/>
      <c r="TUR56" s="192"/>
      <c r="TUS56" s="192"/>
      <c r="TUT56" s="192"/>
      <c r="TUU56" s="192"/>
      <c r="TUV56" s="192"/>
      <c r="TUW56" s="192"/>
      <c r="TUX56" s="192"/>
      <c r="TUY56" s="192"/>
      <c r="TUZ56" s="192"/>
      <c r="TVA56" s="192"/>
      <c r="TVB56" s="192"/>
      <c r="TVC56" s="192"/>
      <c r="TVD56" s="192"/>
      <c r="TVE56" s="192"/>
      <c r="TVF56" s="192"/>
      <c r="TVG56" s="192"/>
      <c r="TVH56" s="192"/>
      <c r="TVI56" s="192"/>
      <c r="TVJ56" s="192"/>
      <c r="TVK56" s="192"/>
      <c r="TVL56" s="192"/>
      <c r="TVM56" s="192"/>
      <c r="TVN56" s="192"/>
      <c r="TVO56" s="192"/>
      <c r="TVP56" s="192"/>
      <c r="TVQ56" s="192"/>
      <c r="TVR56" s="192"/>
      <c r="TVS56" s="192"/>
      <c r="TVT56" s="192"/>
      <c r="TVU56" s="192"/>
      <c r="TVV56" s="192"/>
      <c r="TVW56" s="192"/>
      <c r="TVX56" s="192"/>
      <c r="TVY56" s="192"/>
      <c r="TVZ56" s="192"/>
      <c r="TWA56" s="192"/>
      <c r="TWB56" s="192"/>
      <c r="TWC56" s="192"/>
      <c r="TWD56" s="192"/>
      <c r="TWE56" s="192"/>
      <c r="TWF56" s="192"/>
      <c r="TWG56" s="192"/>
      <c r="TWH56" s="192"/>
      <c r="TWI56" s="192"/>
      <c r="TWJ56" s="192"/>
      <c r="TWK56" s="192"/>
      <c r="TWL56" s="192"/>
      <c r="TWM56" s="192"/>
      <c r="TWN56" s="192"/>
      <c r="TWO56" s="192"/>
      <c r="TWP56" s="192"/>
      <c r="TWQ56" s="192"/>
      <c r="TWR56" s="192"/>
      <c r="TWS56" s="192"/>
      <c r="TWT56" s="192"/>
      <c r="TWU56" s="192"/>
      <c r="TWV56" s="192"/>
      <c r="TWW56" s="192"/>
      <c r="TWX56" s="192"/>
      <c r="TWY56" s="192"/>
      <c r="TWZ56" s="192"/>
      <c r="TXA56" s="192"/>
      <c r="TXB56" s="192"/>
      <c r="TXC56" s="192"/>
      <c r="TXD56" s="192"/>
      <c r="TXE56" s="192"/>
      <c r="TXF56" s="192"/>
      <c r="TXG56" s="192"/>
      <c r="TXH56" s="192"/>
      <c r="TXI56" s="192"/>
      <c r="TXJ56" s="192"/>
      <c r="TXK56" s="192"/>
      <c r="TXL56" s="192"/>
      <c r="TXM56" s="192"/>
      <c r="TXN56" s="192"/>
      <c r="TXO56" s="192"/>
      <c r="TXP56" s="192"/>
      <c r="TXQ56" s="192"/>
      <c r="TXR56" s="192"/>
      <c r="TXS56" s="192"/>
      <c r="TXT56" s="192"/>
      <c r="TXU56" s="192"/>
      <c r="TXV56" s="192"/>
      <c r="TXW56" s="192"/>
      <c r="TXX56" s="192"/>
      <c r="TXY56" s="192"/>
      <c r="TXZ56" s="192"/>
      <c r="TYA56" s="192"/>
      <c r="TYB56" s="192"/>
      <c r="TYC56" s="192"/>
      <c r="TYD56" s="192"/>
      <c r="TYE56" s="192"/>
      <c r="TYF56" s="192"/>
      <c r="TYG56" s="192"/>
      <c r="TYH56" s="192"/>
      <c r="TYI56" s="192"/>
      <c r="TYJ56" s="192"/>
      <c r="TYK56" s="192"/>
      <c r="TYL56" s="192"/>
      <c r="TYM56" s="192"/>
      <c r="TYN56" s="192"/>
      <c r="TYO56" s="192"/>
      <c r="TYP56" s="192"/>
      <c r="TYQ56" s="192"/>
      <c r="TYR56" s="192"/>
      <c r="TYS56" s="192"/>
      <c r="TYT56" s="192"/>
      <c r="TYU56" s="192"/>
      <c r="TYV56" s="192"/>
      <c r="TYW56" s="192"/>
      <c r="TYX56" s="192"/>
      <c r="TYY56" s="192"/>
      <c r="TYZ56" s="192"/>
      <c r="TZA56" s="192"/>
      <c r="TZB56" s="192"/>
      <c r="TZC56" s="192"/>
      <c r="TZD56" s="192"/>
      <c r="TZE56" s="192"/>
      <c r="TZF56" s="192"/>
      <c r="TZG56" s="192"/>
      <c r="TZH56" s="192"/>
      <c r="TZI56" s="192"/>
      <c r="TZJ56" s="192"/>
      <c r="TZK56" s="192"/>
      <c r="TZL56" s="192"/>
      <c r="TZM56" s="192"/>
      <c r="TZN56" s="192"/>
      <c r="TZO56" s="192"/>
      <c r="TZP56" s="192"/>
      <c r="TZQ56" s="192"/>
      <c r="TZR56" s="192"/>
      <c r="TZS56" s="192"/>
      <c r="TZT56" s="192"/>
      <c r="TZU56" s="192"/>
      <c r="TZV56" s="192"/>
      <c r="TZW56" s="192"/>
      <c r="TZX56" s="192"/>
      <c r="TZY56" s="192"/>
      <c r="TZZ56" s="192"/>
      <c r="UAA56" s="192"/>
      <c r="UAB56" s="192"/>
      <c r="UAC56" s="192"/>
      <c r="UAD56" s="192"/>
      <c r="UAE56" s="192"/>
      <c r="UAF56" s="192"/>
      <c r="UAG56" s="192"/>
      <c r="UAH56" s="192"/>
      <c r="UAI56" s="192"/>
      <c r="UAJ56" s="192"/>
      <c r="UAK56" s="192"/>
      <c r="UAL56" s="192"/>
      <c r="UAM56" s="192"/>
      <c r="UAN56" s="192"/>
      <c r="UAO56" s="192"/>
      <c r="UAP56" s="192"/>
      <c r="UAQ56" s="192"/>
      <c r="UAR56" s="192"/>
      <c r="UAS56" s="192"/>
      <c r="UAT56" s="192"/>
      <c r="UAU56" s="192"/>
      <c r="UAV56" s="192"/>
      <c r="UAW56" s="192"/>
      <c r="UAX56" s="192"/>
      <c r="UAY56" s="192"/>
      <c r="UAZ56" s="192"/>
      <c r="UBA56" s="192"/>
      <c r="UBB56" s="192"/>
      <c r="UBC56" s="192"/>
      <c r="UBD56" s="192"/>
      <c r="UBE56" s="192"/>
      <c r="UBF56" s="192"/>
      <c r="UBG56" s="192"/>
      <c r="UBH56" s="192"/>
      <c r="UBI56" s="192"/>
      <c r="UBJ56" s="192"/>
      <c r="UBK56" s="192"/>
      <c r="UBL56" s="192"/>
      <c r="UBM56" s="192"/>
      <c r="UBN56" s="192"/>
      <c r="UBO56" s="192"/>
      <c r="UBP56" s="192"/>
      <c r="UBQ56" s="192"/>
      <c r="UBR56" s="192"/>
      <c r="UBS56" s="192"/>
      <c r="UBT56" s="192"/>
      <c r="UBU56" s="192"/>
      <c r="UBV56" s="192"/>
      <c r="UBW56" s="192"/>
      <c r="UBX56" s="192"/>
      <c r="UBY56" s="192"/>
      <c r="UBZ56" s="192"/>
      <c r="UCA56" s="192"/>
      <c r="UCB56" s="192"/>
      <c r="UCC56" s="192"/>
      <c r="UCD56" s="192"/>
      <c r="UCE56" s="192"/>
      <c r="UCF56" s="192"/>
      <c r="UCG56" s="192"/>
      <c r="UCH56" s="192"/>
      <c r="UCI56" s="192"/>
      <c r="UCJ56" s="192"/>
      <c r="UCK56" s="192"/>
      <c r="UCL56" s="192"/>
      <c r="UCM56" s="192"/>
      <c r="UCN56" s="192"/>
      <c r="UCO56" s="192"/>
      <c r="UCP56" s="192"/>
      <c r="UCQ56" s="192"/>
      <c r="UCR56" s="192"/>
      <c r="UCS56" s="192"/>
      <c r="UCT56" s="192"/>
      <c r="UCU56" s="192"/>
      <c r="UCV56" s="192"/>
      <c r="UCW56" s="192"/>
      <c r="UCX56" s="192"/>
      <c r="UCY56" s="192"/>
      <c r="UCZ56" s="192"/>
      <c r="UDA56" s="192"/>
      <c r="UDB56" s="192"/>
      <c r="UDC56" s="192"/>
      <c r="UDD56" s="192"/>
      <c r="UDE56" s="192"/>
      <c r="UDF56" s="192"/>
      <c r="UDG56" s="192"/>
      <c r="UDH56" s="192"/>
      <c r="UDI56" s="192"/>
      <c r="UDJ56" s="192"/>
      <c r="UDK56" s="192"/>
      <c r="UDL56" s="192"/>
      <c r="UDM56" s="192"/>
      <c r="UDN56" s="192"/>
      <c r="UDO56" s="192"/>
      <c r="UDP56" s="192"/>
      <c r="UDQ56" s="192"/>
      <c r="UDR56" s="192"/>
      <c r="UDS56" s="192"/>
      <c r="UDT56" s="192"/>
      <c r="UDU56" s="192"/>
      <c r="UDV56" s="192"/>
      <c r="UDW56" s="192"/>
      <c r="UDX56" s="192"/>
      <c r="UDY56" s="192"/>
      <c r="UDZ56" s="192"/>
      <c r="UEA56" s="192"/>
      <c r="UEB56" s="192"/>
      <c r="UEC56" s="192"/>
      <c r="UED56" s="192"/>
      <c r="UEE56" s="192"/>
      <c r="UEF56" s="192"/>
      <c r="UEG56" s="192"/>
      <c r="UEH56" s="192"/>
      <c r="UEI56" s="192"/>
      <c r="UEJ56" s="192"/>
      <c r="UEK56" s="192"/>
      <c r="UEL56" s="192"/>
      <c r="UEM56" s="192"/>
      <c r="UEN56" s="192"/>
      <c r="UEO56" s="192"/>
      <c r="UEP56" s="192"/>
      <c r="UEQ56" s="192"/>
      <c r="UER56" s="192"/>
      <c r="UES56" s="192"/>
      <c r="UET56" s="192"/>
      <c r="UEU56" s="192"/>
      <c r="UEV56" s="192"/>
      <c r="UEW56" s="192"/>
      <c r="UEX56" s="192"/>
      <c r="UEY56" s="192"/>
      <c r="UEZ56" s="192"/>
      <c r="UFA56" s="192"/>
      <c r="UFB56" s="192"/>
      <c r="UFC56" s="192"/>
      <c r="UFD56" s="192"/>
      <c r="UFE56" s="192"/>
      <c r="UFF56" s="192"/>
      <c r="UFG56" s="192"/>
      <c r="UFH56" s="192"/>
      <c r="UFI56" s="192"/>
      <c r="UFJ56" s="192"/>
      <c r="UFK56" s="192"/>
      <c r="UFL56" s="192"/>
      <c r="UFM56" s="192"/>
      <c r="UFN56" s="192"/>
      <c r="UFO56" s="192"/>
      <c r="UFP56" s="192"/>
      <c r="UFQ56" s="192"/>
      <c r="UFR56" s="192"/>
      <c r="UFS56" s="192"/>
      <c r="UFT56" s="192"/>
      <c r="UFU56" s="192"/>
      <c r="UFV56" s="192"/>
      <c r="UFW56" s="192"/>
      <c r="UFX56" s="192"/>
      <c r="UFY56" s="192"/>
      <c r="UFZ56" s="192"/>
      <c r="UGA56" s="192"/>
      <c r="UGB56" s="192"/>
      <c r="UGC56" s="192"/>
      <c r="UGD56" s="192"/>
      <c r="UGE56" s="192"/>
      <c r="UGF56" s="192"/>
      <c r="UGG56" s="192"/>
      <c r="UGH56" s="192"/>
      <c r="UGI56" s="192"/>
      <c r="UGJ56" s="192"/>
      <c r="UGK56" s="192"/>
      <c r="UGL56" s="192"/>
      <c r="UGM56" s="192"/>
      <c r="UGN56" s="192"/>
      <c r="UGO56" s="192"/>
      <c r="UGP56" s="192"/>
      <c r="UGQ56" s="192"/>
      <c r="UGR56" s="192"/>
      <c r="UGS56" s="192"/>
      <c r="UGT56" s="192"/>
      <c r="UGU56" s="192"/>
      <c r="UGV56" s="192"/>
      <c r="UGW56" s="192"/>
      <c r="UGX56" s="192"/>
      <c r="UGY56" s="192"/>
      <c r="UGZ56" s="192"/>
      <c r="UHA56" s="192"/>
      <c r="UHB56" s="192"/>
      <c r="UHC56" s="192"/>
      <c r="UHD56" s="192"/>
      <c r="UHE56" s="192"/>
      <c r="UHF56" s="192"/>
      <c r="UHG56" s="192"/>
      <c r="UHH56" s="192"/>
      <c r="UHI56" s="192"/>
      <c r="UHJ56" s="192"/>
      <c r="UHK56" s="192"/>
      <c r="UHL56" s="192"/>
      <c r="UHM56" s="192"/>
      <c r="UHN56" s="192"/>
      <c r="UHO56" s="192"/>
      <c r="UHP56" s="192"/>
      <c r="UHQ56" s="192"/>
      <c r="UHR56" s="192"/>
      <c r="UHS56" s="192"/>
      <c r="UHT56" s="192"/>
      <c r="UHU56" s="192"/>
      <c r="UHV56" s="192"/>
      <c r="UHW56" s="192"/>
      <c r="UHX56" s="192"/>
      <c r="UHY56" s="192"/>
      <c r="UHZ56" s="192"/>
      <c r="UIA56" s="192"/>
      <c r="UIB56" s="192"/>
      <c r="UIC56" s="192"/>
      <c r="UID56" s="192"/>
      <c r="UIE56" s="192"/>
      <c r="UIF56" s="192"/>
      <c r="UIG56" s="192"/>
      <c r="UIH56" s="192"/>
      <c r="UII56" s="192"/>
      <c r="UIJ56" s="192"/>
      <c r="UIK56" s="192"/>
      <c r="UIL56" s="192"/>
      <c r="UIM56" s="192"/>
      <c r="UIN56" s="192"/>
      <c r="UIO56" s="192"/>
      <c r="UIP56" s="192"/>
      <c r="UIQ56" s="192"/>
      <c r="UIR56" s="192"/>
      <c r="UIS56" s="192"/>
      <c r="UIT56" s="192"/>
      <c r="UIU56" s="192"/>
      <c r="UIV56" s="192"/>
      <c r="UIW56" s="192"/>
      <c r="UIX56" s="192"/>
      <c r="UIY56" s="192"/>
      <c r="UIZ56" s="192"/>
      <c r="UJA56" s="192"/>
      <c r="UJB56" s="192"/>
      <c r="UJC56" s="192"/>
      <c r="UJD56" s="192"/>
      <c r="UJE56" s="192"/>
      <c r="UJF56" s="192"/>
      <c r="UJG56" s="192"/>
      <c r="UJH56" s="192"/>
      <c r="UJI56" s="192"/>
      <c r="UJJ56" s="192"/>
      <c r="UJK56" s="192"/>
      <c r="UJL56" s="192"/>
      <c r="UJM56" s="192"/>
      <c r="UJN56" s="192"/>
      <c r="UJO56" s="192"/>
      <c r="UJP56" s="192"/>
      <c r="UJQ56" s="192"/>
      <c r="UJR56" s="192"/>
      <c r="UJS56" s="192"/>
      <c r="UJT56" s="192"/>
      <c r="UJU56" s="192"/>
      <c r="UJV56" s="192"/>
      <c r="UJW56" s="192"/>
      <c r="UJX56" s="192"/>
      <c r="UJY56" s="192"/>
      <c r="UJZ56" s="192"/>
      <c r="UKA56" s="192"/>
      <c r="UKB56" s="192"/>
      <c r="UKC56" s="192"/>
      <c r="UKD56" s="192"/>
      <c r="UKE56" s="192"/>
      <c r="UKF56" s="192"/>
      <c r="UKG56" s="192"/>
      <c r="UKH56" s="192"/>
      <c r="UKI56" s="192"/>
      <c r="UKJ56" s="192"/>
      <c r="UKK56" s="192"/>
      <c r="UKL56" s="192"/>
      <c r="UKM56" s="192"/>
      <c r="UKN56" s="192"/>
      <c r="UKO56" s="192"/>
      <c r="UKP56" s="192"/>
      <c r="UKQ56" s="192"/>
      <c r="UKR56" s="192"/>
      <c r="UKS56" s="192"/>
      <c r="UKT56" s="192"/>
      <c r="UKU56" s="192"/>
      <c r="UKV56" s="192"/>
      <c r="UKW56" s="192"/>
      <c r="UKX56" s="192"/>
      <c r="UKY56" s="192"/>
      <c r="UKZ56" s="192"/>
      <c r="ULA56" s="192"/>
      <c r="ULB56" s="192"/>
      <c r="ULC56" s="192"/>
      <c r="ULD56" s="192"/>
      <c r="ULE56" s="192"/>
      <c r="ULF56" s="192"/>
      <c r="ULG56" s="192"/>
      <c r="ULH56" s="192"/>
      <c r="ULI56" s="192"/>
      <c r="ULJ56" s="192"/>
      <c r="ULK56" s="192"/>
      <c r="ULL56" s="192"/>
      <c r="ULM56" s="192"/>
      <c r="ULN56" s="192"/>
      <c r="ULO56" s="192"/>
      <c r="ULP56" s="192"/>
      <c r="ULQ56" s="192"/>
      <c r="ULR56" s="192"/>
      <c r="ULS56" s="192"/>
      <c r="ULT56" s="192"/>
      <c r="ULU56" s="192"/>
      <c r="ULV56" s="192"/>
      <c r="ULW56" s="192"/>
      <c r="ULX56" s="192"/>
      <c r="ULY56" s="192"/>
      <c r="ULZ56" s="192"/>
      <c r="UMA56" s="192"/>
      <c r="UMB56" s="192"/>
      <c r="UMC56" s="192"/>
      <c r="UMD56" s="192"/>
      <c r="UME56" s="192"/>
      <c r="UMF56" s="192"/>
      <c r="UMG56" s="192"/>
      <c r="UMH56" s="192"/>
      <c r="UMI56" s="192"/>
      <c r="UMJ56" s="192"/>
      <c r="UMK56" s="192"/>
      <c r="UML56" s="192"/>
      <c r="UMM56" s="192"/>
      <c r="UMN56" s="192"/>
      <c r="UMO56" s="192"/>
      <c r="UMP56" s="192"/>
      <c r="UMQ56" s="192"/>
      <c r="UMR56" s="192"/>
      <c r="UMS56" s="192"/>
      <c r="UMT56" s="192"/>
      <c r="UMU56" s="192"/>
      <c r="UMV56" s="192"/>
      <c r="UMW56" s="192"/>
      <c r="UMX56" s="192"/>
      <c r="UMY56" s="192"/>
      <c r="UMZ56" s="192"/>
      <c r="UNA56" s="192"/>
      <c r="UNB56" s="192"/>
      <c r="UNC56" s="192"/>
      <c r="UND56" s="192"/>
      <c r="UNE56" s="192"/>
      <c r="UNF56" s="192"/>
      <c r="UNG56" s="192"/>
      <c r="UNH56" s="192"/>
      <c r="UNI56" s="192"/>
      <c r="UNJ56" s="192"/>
      <c r="UNK56" s="192"/>
      <c r="UNL56" s="192"/>
      <c r="UNM56" s="192"/>
      <c r="UNN56" s="192"/>
      <c r="UNO56" s="192"/>
      <c r="UNP56" s="192"/>
      <c r="UNQ56" s="192"/>
      <c r="UNR56" s="192"/>
      <c r="UNS56" s="192"/>
      <c r="UNT56" s="192"/>
      <c r="UNU56" s="192"/>
      <c r="UNV56" s="192"/>
      <c r="UNW56" s="192"/>
      <c r="UNX56" s="192"/>
      <c r="UNY56" s="192"/>
      <c r="UNZ56" s="192"/>
      <c r="UOA56" s="192"/>
      <c r="UOB56" s="192"/>
      <c r="UOC56" s="192"/>
      <c r="UOD56" s="192"/>
      <c r="UOE56" s="192"/>
      <c r="UOF56" s="192"/>
      <c r="UOG56" s="192"/>
      <c r="UOH56" s="192"/>
      <c r="UOI56" s="192"/>
      <c r="UOJ56" s="192"/>
      <c r="UOK56" s="192"/>
      <c r="UOL56" s="192"/>
      <c r="UOM56" s="192"/>
      <c r="UON56" s="192"/>
      <c r="UOO56" s="192"/>
      <c r="UOP56" s="192"/>
      <c r="UOQ56" s="192"/>
      <c r="UOR56" s="192"/>
      <c r="UOS56" s="192"/>
      <c r="UOT56" s="192"/>
      <c r="UOU56" s="192"/>
      <c r="UOV56" s="192"/>
      <c r="UOW56" s="192"/>
      <c r="UOX56" s="192"/>
      <c r="UOY56" s="192"/>
      <c r="UOZ56" s="192"/>
      <c r="UPA56" s="192"/>
      <c r="UPB56" s="192"/>
      <c r="UPC56" s="192"/>
      <c r="UPD56" s="192"/>
      <c r="UPE56" s="192"/>
      <c r="UPF56" s="192"/>
      <c r="UPG56" s="192"/>
      <c r="UPH56" s="192"/>
      <c r="UPI56" s="192"/>
      <c r="UPJ56" s="192"/>
      <c r="UPK56" s="192"/>
      <c r="UPL56" s="192"/>
      <c r="UPM56" s="192"/>
      <c r="UPN56" s="192"/>
      <c r="UPO56" s="192"/>
      <c r="UPP56" s="192"/>
      <c r="UPQ56" s="192"/>
      <c r="UPR56" s="192"/>
      <c r="UPS56" s="192"/>
      <c r="UPT56" s="192"/>
      <c r="UPU56" s="192"/>
      <c r="UPV56" s="192"/>
      <c r="UPW56" s="192"/>
      <c r="UPX56" s="192"/>
      <c r="UPY56" s="192"/>
      <c r="UPZ56" s="192"/>
      <c r="UQA56" s="192"/>
      <c r="UQB56" s="192"/>
      <c r="UQC56" s="192"/>
      <c r="UQD56" s="192"/>
      <c r="UQE56" s="192"/>
      <c r="UQF56" s="192"/>
      <c r="UQG56" s="192"/>
      <c r="UQH56" s="192"/>
      <c r="UQI56" s="192"/>
      <c r="UQJ56" s="192"/>
      <c r="UQK56" s="192"/>
      <c r="UQL56" s="192"/>
      <c r="UQM56" s="192"/>
      <c r="UQN56" s="192"/>
      <c r="UQO56" s="192"/>
      <c r="UQP56" s="192"/>
      <c r="UQQ56" s="192"/>
      <c r="UQR56" s="192"/>
      <c r="UQS56" s="192"/>
      <c r="UQT56" s="192"/>
      <c r="UQU56" s="192"/>
      <c r="UQV56" s="192"/>
      <c r="UQW56" s="192"/>
      <c r="UQX56" s="192"/>
      <c r="UQY56" s="192"/>
      <c r="UQZ56" s="192"/>
      <c r="URA56" s="192"/>
      <c r="URB56" s="192"/>
      <c r="URC56" s="192"/>
      <c r="URD56" s="192"/>
      <c r="URE56" s="192"/>
      <c r="URF56" s="192"/>
      <c r="URG56" s="192"/>
      <c r="URH56" s="192"/>
      <c r="URI56" s="192"/>
      <c r="URJ56" s="192"/>
      <c r="URK56" s="192"/>
      <c r="URL56" s="192"/>
      <c r="URM56" s="192"/>
      <c r="URN56" s="192"/>
      <c r="URO56" s="192"/>
      <c r="URP56" s="192"/>
      <c r="URQ56" s="192"/>
      <c r="URR56" s="192"/>
      <c r="URS56" s="192"/>
      <c r="URT56" s="192"/>
      <c r="URU56" s="192"/>
      <c r="URV56" s="192"/>
      <c r="URW56" s="192"/>
      <c r="URX56" s="192"/>
      <c r="URY56" s="192"/>
      <c r="URZ56" s="192"/>
      <c r="USA56" s="192"/>
      <c r="USB56" s="192"/>
      <c r="USC56" s="192"/>
      <c r="USD56" s="192"/>
      <c r="USE56" s="192"/>
      <c r="USF56" s="192"/>
      <c r="USG56" s="192"/>
      <c r="USH56" s="192"/>
      <c r="USI56" s="192"/>
      <c r="USJ56" s="192"/>
      <c r="USK56" s="192"/>
      <c r="USL56" s="192"/>
      <c r="USM56" s="192"/>
      <c r="USN56" s="192"/>
      <c r="USO56" s="192"/>
      <c r="USP56" s="192"/>
      <c r="USQ56" s="192"/>
      <c r="USR56" s="192"/>
      <c r="USS56" s="192"/>
      <c r="UST56" s="192"/>
      <c r="USU56" s="192"/>
      <c r="USV56" s="192"/>
      <c r="USW56" s="192"/>
      <c r="USX56" s="192"/>
      <c r="USY56" s="192"/>
      <c r="USZ56" s="192"/>
      <c r="UTA56" s="192"/>
      <c r="UTB56" s="192"/>
      <c r="UTC56" s="192"/>
      <c r="UTD56" s="192"/>
      <c r="UTE56" s="192"/>
      <c r="UTF56" s="192"/>
      <c r="UTG56" s="192"/>
      <c r="UTH56" s="192"/>
      <c r="UTI56" s="192"/>
      <c r="UTJ56" s="192"/>
      <c r="UTK56" s="192"/>
      <c r="UTL56" s="192"/>
      <c r="UTM56" s="192"/>
      <c r="UTN56" s="192"/>
      <c r="UTO56" s="192"/>
      <c r="UTP56" s="192"/>
      <c r="UTQ56" s="192"/>
      <c r="UTR56" s="192"/>
      <c r="UTS56" s="192"/>
      <c r="UTT56" s="192"/>
      <c r="UTU56" s="192"/>
      <c r="UTV56" s="192"/>
      <c r="UTW56" s="192"/>
      <c r="UTX56" s="192"/>
      <c r="UTY56" s="192"/>
      <c r="UTZ56" s="192"/>
      <c r="UUA56" s="192"/>
      <c r="UUB56" s="192"/>
      <c r="UUC56" s="192"/>
      <c r="UUD56" s="192"/>
      <c r="UUE56" s="192"/>
      <c r="UUF56" s="192"/>
      <c r="UUG56" s="192"/>
      <c r="UUH56" s="192"/>
      <c r="UUI56" s="192"/>
      <c r="UUJ56" s="192"/>
      <c r="UUK56" s="192"/>
      <c r="UUL56" s="192"/>
      <c r="UUM56" s="192"/>
      <c r="UUN56" s="192"/>
      <c r="UUO56" s="192"/>
      <c r="UUP56" s="192"/>
      <c r="UUQ56" s="192"/>
      <c r="UUR56" s="192"/>
      <c r="UUS56" s="192"/>
      <c r="UUT56" s="192"/>
      <c r="UUU56" s="192"/>
      <c r="UUV56" s="192"/>
      <c r="UUW56" s="192"/>
      <c r="UUX56" s="192"/>
      <c r="UUY56" s="192"/>
      <c r="UUZ56" s="192"/>
      <c r="UVA56" s="192"/>
      <c r="UVB56" s="192"/>
      <c r="UVC56" s="192"/>
      <c r="UVD56" s="192"/>
      <c r="UVE56" s="192"/>
      <c r="UVF56" s="192"/>
      <c r="UVG56" s="192"/>
      <c r="UVH56" s="192"/>
      <c r="UVI56" s="192"/>
      <c r="UVJ56" s="192"/>
      <c r="UVK56" s="192"/>
      <c r="UVL56" s="192"/>
      <c r="UVM56" s="192"/>
      <c r="UVN56" s="192"/>
      <c r="UVO56" s="192"/>
      <c r="UVP56" s="192"/>
      <c r="UVQ56" s="192"/>
      <c r="UVR56" s="192"/>
      <c r="UVS56" s="192"/>
      <c r="UVT56" s="192"/>
      <c r="UVU56" s="192"/>
      <c r="UVV56" s="192"/>
      <c r="UVW56" s="192"/>
      <c r="UVX56" s="192"/>
      <c r="UVY56" s="192"/>
      <c r="UVZ56" s="192"/>
      <c r="UWA56" s="192"/>
      <c r="UWB56" s="192"/>
      <c r="UWC56" s="192"/>
      <c r="UWD56" s="192"/>
      <c r="UWE56" s="192"/>
      <c r="UWF56" s="192"/>
      <c r="UWG56" s="192"/>
      <c r="UWH56" s="192"/>
      <c r="UWI56" s="192"/>
      <c r="UWJ56" s="192"/>
      <c r="UWK56" s="192"/>
      <c r="UWL56" s="192"/>
      <c r="UWM56" s="192"/>
      <c r="UWN56" s="192"/>
      <c r="UWO56" s="192"/>
      <c r="UWP56" s="192"/>
      <c r="UWQ56" s="192"/>
      <c r="UWR56" s="192"/>
      <c r="UWS56" s="192"/>
      <c r="UWT56" s="192"/>
      <c r="UWU56" s="192"/>
      <c r="UWV56" s="192"/>
      <c r="UWW56" s="192"/>
      <c r="UWX56" s="192"/>
      <c r="UWY56" s="192"/>
      <c r="UWZ56" s="192"/>
      <c r="UXA56" s="192"/>
      <c r="UXB56" s="192"/>
      <c r="UXC56" s="192"/>
      <c r="UXD56" s="192"/>
      <c r="UXE56" s="192"/>
      <c r="UXF56" s="192"/>
      <c r="UXG56" s="192"/>
      <c r="UXH56" s="192"/>
      <c r="UXI56" s="192"/>
      <c r="UXJ56" s="192"/>
      <c r="UXK56" s="192"/>
      <c r="UXL56" s="192"/>
      <c r="UXM56" s="192"/>
      <c r="UXN56" s="192"/>
      <c r="UXO56" s="192"/>
      <c r="UXP56" s="192"/>
      <c r="UXQ56" s="192"/>
      <c r="UXR56" s="192"/>
      <c r="UXS56" s="192"/>
      <c r="UXT56" s="192"/>
      <c r="UXU56" s="192"/>
      <c r="UXV56" s="192"/>
      <c r="UXW56" s="192"/>
      <c r="UXX56" s="192"/>
      <c r="UXY56" s="192"/>
      <c r="UXZ56" s="192"/>
      <c r="UYA56" s="192"/>
      <c r="UYB56" s="192"/>
      <c r="UYC56" s="192"/>
      <c r="UYD56" s="192"/>
      <c r="UYE56" s="192"/>
      <c r="UYF56" s="192"/>
      <c r="UYG56" s="192"/>
      <c r="UYH56" s="192"/>
      <c r="UYI56" s="192"/>
      <c r="UYJ56" s="192"/>
      <c r="UYK56" s="192"/>
      <c r="UYL56" s="192"/>
      <c r="UYM56" s="192"/>
      <c r="UYN56" s="192"/>
      <c r="UYO56" s="192"/>
      <c r="UYP56" s="192"/>
      <c r="UYQ56" s="192"/>
      <c r="UYR56" s="192"/>
      <c r="UYS56" s="192"/>
      <c r="UYT56" s="192"/>
      <c r="UYU56" s="192"/>
      <c r="UYV56" s="192"/>
      <c r="UYW56" s="192"/>
      <c r="UYX56" s="192"/>
      <c r="UYY56" s="192"/>
      <c r="UYZ56" s="192"/>
      <c r="UZA56" s="192"/>
      <c r="UZB56" s="192"/>
      <c r="UZC56" s="192"/>
      <c r="UZD56" s="192"/>
      <c r="UZE56" s="192"/>
      <c r="UZF56" s="192"/>
      <c r="UZG56" s="192"/>
      <c r="UZH56" s="192"/>
      <c r="UZI56" s="192"/>
      <c r="UZJ56" s="192"/>
      <c r="UZK56" s="192"/>
      <c r="UZL56" s="192"/>
      <c r="UZM56" s="192"/>
      <c r="UZN56" s="192"/>
      <c r="UZO56" s="192"/>
      <c r="UZP56" s="192"/>
      <c r="UZQ56" s="192"/>
      <c r="UZR56" s="192"/>
      <c r="UZS56" s="192"/>
      <c r="UZT56" s="192"/>
      <c r="UZU56" s="192"/>
      <c r="UZV56" s="192"/>
      <c r="UZW56" s="192"/>
      <c r="UZX56" s="192"/>
      <c r="UZY56" s="192"/>
      <c r="UZZ56" s="192"/>
      <c r="VAA56" s="192"/>
      <c r="VAB56" s="192"/>
      <c r="VAC56" s="192"/>
      <c r="VAD56" s="192"/>
      <c r="VAE56" s="192"/>
      <c r="VAF56" s="192"/>
      <c r="VAG56" s="192"/>
      <c r="VAH56" s="192"/>
      <c r="VAI56" s="192"/>
      <c r="VAJ56" s="192"/>
      <c r="VAK56" s="192"/>
      <c r="VAL56" s="192"/>
      <c r="VAM56" s="192"/>
      <c r="VAN56" s="192"/>
      <c r="VAO56" s="192"/>
      <c r="VAP56" s="192"/>
      <c r="VAQ56" s="192"/>
      <c r="VAR56" s="192"/>
      <c r="VAS56" s="192"/>
      <c r="VAT56" s="192"/>
      <c r="VAU56" s="192"/>
      <c r="VAV56" s="192"/>
      <c r="VAW56" s="192"/>
      <c r="VAX56" s="192"/>
      <c r="VAY56" s="192"/>
      <c r="VAZ56" s="192"/>
      <c r="VBA56" s="192"/>
      <c r="VBB56" s="192"/>
      <c r="VBC56" s="192"/>
      <c r="VBD56" s="192"/>
      <c r="VBE56" s="192"/>
      <c r="VBF56" s="192"/>
      <c r="VBG56" s="192"/>
      <c r="VBH56" s="192"/>
      <c r="VBI56" s="192"/>
      <c r="VBJ56" s="192"/>
      <c r="VBK56" s="192"/>
      <c r="VBL56" s="192"/>
      <c r="VBM56" s="192"/>
      <c r="VBN56" s="192"/>
      <c r="VBO56" s="192"/>
      <c r="VBP56" s="192"/>
      <c r="VBQ56" s="192"/>
      <c r="VBR56" s="192"/>
      <c r="VBS56" s="192"/>
      <c r="VBT56" s="192"/>
      <c r="VBU56" s="192"/>
      <c r="VBV56" s="192"/>
      <c r="VBW56" s="192"/>
      <c r="VBX56" s="192"/>
      <c r="VBY56" s="192"/>
      <c r="VBZ56" s="192"/>
      <c r="VCA56" s="192"/>
      <c r="VCB56" s="192"/>
      <c r="VCC56" s="192"/>
      <c r="VCD56" s="192"/>
      <c r="VCE56" s="192"/>
      <c r="VCF56" s="192"/>
      <c r="VCG56" s="192"/>
      <c r="VCH56" s="192"/>
      <c r="VCI56" s="192"/>
      <c r="VCJ56" s="192"/>
      <c r="VCK56" s="192"/>
      <c r="VCL56" s="192"/>
      <c r="VCM56" s="192"/>
      <c r="VCN56" s="192"/>
      <c r="VCO56" s="192"/>
      <c r="VCP56" s="192"/>
      <c r="VCQ56" s="192"/>
      <c r="VCR56" s="192"/>
      <c r="VCS56" s="192"/>
      <c r="VCT56" s="192"/>
      <c r="VCU56" s="192"/>
      <c r="VCV56" s="192"/>
      <c r="VCW56" s="192"/>
      <c r="VCX56" s="192"/>
      <c r="VCY56" s="192"/>
      <c r="VCZ56" s="192"/>
      <c r="VDA56" s="192"/>
      <c r="VDB56" s="192"/>
      <c r="VDC56" s="192"/>
      <c r="VDD56" s="192"/>
      <c r="VDE56" s="192"/>
      <c r="VDF56" s="192"/>
      <c r="VDG56" s="192"/>
      <c r="VDH56" s="192"/>
      <c r="VDI56" s="192"/>
      <c r="VDJ56" s="192"/>
      <c r="VDK56" s="192"/>
      <c r="VDL56" s="192"/>
      <c r="VDM56" s="192"/>
      <c r="VDN56" s="192"/>
      <c r="VDO56" s="192"/>
      <c r="VDP56" s="192"/>
      <c r="VDQ56" s="192"/>
      <c r="VDR56" s="192"/>
      <c r="VDS56" s="192"/>
      <c r="VDT56" s="192"/>
      <c r="VDU56" s="192"/>
      <c r="VDV56" s="192"/>
      <c r="VDW56" s="192"/>
      <c r="VDX56" s="192"/>
      <c r="VDY56" s="192"/>
      <c r="VDZ56" s="192"/>
      <c r="VEA56" s="192"/>
      <c r="VEB56" s="192"/>
      <c r="VEC56" s="192"/>
      <c r="VED56" s="192"/>
      <c r="VEE56" s="192"/>
      <c r="VEF56" s="192"/>
      <c r="VEG56" s="192"/>
      <c r="VEH56" s="192"/>
      <c r="VEI56" s="192"/>
      <c r="VEJ56" s="192"/>
      <c r="VEK56" s="192"/>
      <c r="VEL56" s="192"/>
      <c r="VEM56" s="192"/>
      <c r="VEN56" s="192"/>
      <c r="VEO56" s="192"/>
      <c r="VEP56" s="192"/>
      <c r="VEQ56" s="192"/>
      <c r="VER56" s="192"/>
      <c r="VES56" s="192"/>
      <c r="VET56" s="192"/>
      <c r="VEU56" s="192"/>
      <c r="VEV56" s="192"/>
      <c r="VEW56" s="192"/>
      <c r="VEX56" s="192"/>
      <c r="VEY56" s="192"/>
      <c r="VEZ56" s="192"/>
      <c r="VFA56" s="192"/>
      <c r="VFB56" s="192"/>
      <c r="VFC56" s="192"/>
      <c r="VFD56" s="192"/>
      <c r="VFE56" s="192"/>
      <c r="VFF56" s="192"/>
      <c r="VFG56" s="192"/>
      <c r="VFH56" s="192"/>
      <c r="VFI56" s="192"/>
      <c r="VFJ56" s="192"/>
      <c r="VFK56" s="192"/>
      <c r="VFL56" s="192"/>
      <c r="VFM56" s="192"/>
      <c r="VFN56" s="192"/>
      <c r="VFO56" s="192"/>
      <c r="VFP56" s="192"/>
      <c r="VFQ56" s="192"/>
      <c r="VFR56" s="192"/>
      <c r="VFS56" s="192"/>
      <c r="VFT56" s="192"/>
      <c r="VFU56" s="192"/>
      <c r="VFV56" s="192"/>
      <c r="VFW56" s="192"/>
      <c r="VFX56" s="192"/>
      <c r="VFY56" s="192"/>
      <c r="VFZ56" s="192"/>
      <c r="VGA56" s="192"/>
      <c r="VGB56" s="192"/>
      <c r="VGC56" s="192"/>
      <c r="VGD56" s="192"/>
      <c r="VGE56" s="192"/>
      <c r="VGF56" s="192"/>
      <c r="VGG56" s="192"/>
      <c r="VGH56" s="192"/>
      <c r="VGI56" s="192"/>
      <c r="VGJ56" s="192"/>
      <c r="VGK56" s="192"/>
      <c r="VGL56" s="192"/>
      <c r="VGM56" s="192"/>
      <c r="VGN56" s="192"/>
      <c r="VGO56" s="192"/>
      <c r="VGP56" s="192"/>
      <c r="VGQ56" s="192"/>
      <c r="VGR56" s="192"/>
      <c r="VGS56" s="192"/>
      <c r="VGT56" s="192"/>
      <c r="VGU56" s="192"/>
      <c r="VGV56" s="192"/>
      <c r="VGW56" s="192"/>
      <c r="VGX56" s="192"/>
      <c r="VGY56" s="192"/>
      <c r="VGZ56" s="192"/>
      <c r="VHA56" s="192"/>
      <c r="VHB56" s="192"/>
      <c r="VHC56" s="192"/>
      <c r="VHD56" s="192"/>
      <c r="VHE56" s="192"/>
      <c r="VHF56" s="192"/>
      <c r="VHG56" s="192"/>
      <c r="VHH56" s="192"/>
      <c r="VHI56" s="192"/>
      <c r="VHJ56" s="192"/>
      <c r="VHK56" s="192"/>
      <c r="VHL56" s="192"/>
      <c r="VHM56" s="192"/>
      <c r="VHN56" s="192"/>
      <c r="VHO56" s="192"/>
      <c r="VHP56" s="192"/>
      <c r="VHQ56" s="192"/>
      <c r="VHR56" s="192"/>
      <c r="VHS56" s="192"/>
      <c r="VHT56" s="192"/>
      <c r="VHU56" s="192"/>
      <c r="VHV56" s="192"/>
      <c r="VHW56" s="192"/>
      <c r="VHX56" s="192"/>
      <c r="VHY56" s="192"/>
      <c r="VHZ56" s="192"/>
      <c r="VIA56" s="192"/>
      <c r="VIB56" s="192"/>
      <c r="VIC56" s="192"/>
      <c r="VID56" s="192"/>
      <c r="VIE56" s="192"/>
      <c r="VIF56" s="192"/>
      <c r="VIG56" s="192"/>
      <c r="VIH56" s="192"/>
      <c r="VII56" s="192"/>
      <c r="VIJ56" s="192"/>
      <c r="VIK56" s="192"/>
      <c r="VIL56" s="192"/>
      <c r="VIM56" s="192"/>
      <c r="VIN56" s="192"/>
      <c r="VIO56" s="192"/>
      <c r="VIP56" s="192"/>
      <c r="VIQ56" s="192"/>
      <c r="VIR56" s="192"/>
      <c r="VIS56" s="192"/>
      <c r="VIT56" s="192"/>
      <c r="VIU56" s="192"/>
      <c r="VIV56" s="192"/>
      <c r="VIW56" s="192"/>
      <c r="VIX56" s="192"/>
      <c r="VIY56" s="192"/>
      <c r="VIZ56" s="192"/>
      <c r="VJA56" s="192"/>
      <c r="VJB56" s="192"/>
      <c r="VJC56" s="192"/>
      <c r="VJD56" s="192"/>
      <c r="VJE56" s="192"/>
      <c r="VJF56" s="192"/>
      <c r="VJG56" s="192"/>
      <c r="VJH56" s="192"/>
      <c r="VJI56" s="192"/>
      <c r="VJJ56" s="192"/>
      <c r="VJK56" s="192"/>
      <c r="VJL56" s="192"/>
      <c r="VJM56" s="192"/>
      <c r="VJN56" s="192"/>
      <c r="VJO56" s="192"/>
      <c r="VJP56" s="192"/>
      <c r="VJQ56" s="192"/>
      <c r="VJR56" s="192"/>
      <c r="VJS56" s="192"/>
      <c r="VJT56" s="192"/>
      <c r="VJU56" s="192"/>
      <c r="VJV56" s="192"/>
      <c r="VJW56" s="192"/>
      <c r="VJX56" s="192"/>
      <c r="VJY56" s="192"/>
      <c r="VJZ56" s="192"/>
      <c r="VKA56" s="192"/>
      <c r="VKB56" s="192"/>
      <c r="VKC56" s="192"/>
      <c r="VKD56" s="192"/>
      <c r="VKE56" s="192"/>
      <c r="VKF56" s="192"/>
      <c r="VKG56" s="192"/>
      <c r="VKH56" s="192"/>
      <c r="VKI56" s="192"/>
      <c r="VKJ56" s="192"/>
      <c r="VKK56" s="192"/>
      <c r="VKL56" s="192"/>
      <c r="VKM56" s="192"/>
      <c r="VKN56" s="192"/>
      <c r="VKO56" s="192"/>
      <c r="VKP56" s="192"/>
      <c r="VKQ56" s="192"/>
      <c r="VKR56" s="192"/>
      <c r="VKS56" s="192"/>
      <c r="VKT56" s="192"/>
      <c r="VKU56" s="192"/>
      <c r="VKV56" s="192"/>
      <c r="VKW56" s="192"/>
      <c r="VKX56" s="192"/>
      <c r="VKY56" s="192"/>
      <c r="VKZ56" s="192"/>
      <c r="VLA56" s="192"/>
      <c r="VLB56" s="192"/>
      <c r="VLC56" s="192"/>
      <c r="VLD56" s="192"/>
      <c r="VLE56" s="192"/>
      <c r="VLF56" s="192"/>
      <c r="VLG56" s="192"/>
      <c r="VLH56" s="192"/>
      <c r="VLI56" s="192"/>
      <c r="VLJ56" s="192"/>
      <c r="VLK56" s="192"/>
      <c r="VLL56" s="192"/>
      <c r="VLM56" s="192"/>
      <c r="VLN56" s="192"/>
      <c r="VLO56" s="192"/>
      <c r="VLP56" s="192"/>
      <c r="VLQ56" s="192"/>
      <c r="VLR56" s="192"/>
      <c r="VLS56" s="192"/>
      <c r="VLT56" s="192"/>
      <c r="VLU56" s="192"/>
      <c r="VLV56" s="192"/>
      <c r="VLW56" s="192"/>
      <c r="VLX56" s="192"/>
      <c r="VLY56" s="192"/>
      <c r="VLZ56" s="192"/>
      <c r="VMA56" s="192"/>
      <c r="VMB56" s="192"/>
      <c r="VMC56" s="192"/>
      <c r="VMD56" s="192"/>
      <c r="VME56" s="192"/>
      <c r="VMF56" s="192"/>
      <c r="VMG56" s="192"/>
      <c r="VMH56" s="192"/>
      <c r="VMI56" s="192"/>
      <c r="VMJ56" s="192"/>
      <c r="VMK56" s="192"/>
      <c r="VML56" s="192"/>
      <c r="VMM56" s="192"/>
      <c r="VMN56" s="192"/>
      <c r="VMO56" s="192"/>
      <c r="VMP56" s="192"/>
      <c r="VMQ56" s="192"/>
      <c r="VMR56" s="192"/>
      <c r="VMS56" s="192"/>
      <c r="VMT56" s="192"/>
      <c r="VMU56" s="192"/>
      <c r="VMV56" s="192"/>
      <c r="VMW56" s="192"/>
      <c r="VMX56" s="192"/>
      <c r="VMY56" s="192"/>
      <c r="VMZ56" s="192"/>
      <c r="VNA56" s="192"/>
      <c r="VNB56" s="192"/>
      <c r="VNC56" s="192"/>
      <c r="VND56" s="192"/>
      <c r="VNE56" s="192"/>
      <c r="VNF56" s="192"/>
      <c r="VNG56" s="192"/>
      <c r="VNH56" s="192"/>
      <c r="VNI56" s="192"/>
      <c r="VNJ56" s="192"/>
      <c r="VNK56" s="192"/>
      <c r="VNL56" s="192"/>
      <c r="VNM56" s="192"/>
      <c r="VNN56" s="192"/>
      <c r="VNO56" s="192"/>
      <c r="VNP56" s="192"/>
      <c r="VNQ56" s="192"/>
      <c r="VNR56" s="192"/>
      <c r="VNS56" s="192"/>
      <c r="VNT56" s="192"/>
      <c r="VNU56" s="192"/>
      <c r="VNV56" s="192"/>
      <c r="VNW56" s="192"/>
      <c r="VNX56" s="192"/>
      <c r="VNY56" s="192"/>
      <c r="VNZ56" s="192"/>
      <c r="VOA56" s="192"/>
      <c r="VOB56" s="192"/>
      <c r="VOC56" s="192"/>
      <c r="VOD56" s="192"/>
      <c r="VOE56" s="192"/>
      <c r="VOF56" s="192"/>
      <c r="VOG56" s="192"/>
      <c r="VOH56" s="192"/>
      <c r="VOI56" s="192"/>
      <c r="VOJ56" s="192"/>
      <c r="VOK56" s="192"/>
      <c r="VOL56" s="192"/>
      <c r="VOM56" s="192"/>
      <c r="VON56" s="192"/>
      <c r="VOO56" s="192"/>
      <c r="VOP56" s="192"/>
      <c r="VOQ56" s="192"/>
      <c r="VOR56" s="192"/>
      <c r="VOS56" s="192"/>
      <c r="VOT56" s="192"/>
      <c r="VOU56" s="192"/>
      <c r="VOV56" s="192"/>
      <c r="VOW56" s="192"/>
      <c r="VOX56" s="192"/>
      <c r="VOY56" s="192"/>
      <c r="VOZ56" s="192"/>
      <c r="VPA56" s="192"/>
      <c r="VPB56" s="192"/>
      <c r="VPC56" s="192"/>
      <c r="VPD56" s="192"/>
      <c r="VPE56" s="192"/>
      <c r="VPF56" s="192"/>
      <c r="VPG56" s="192"/>
      <c r="VPH56" s="192"/>
      <c r="VPI56" s="192"/>
      <c r="VPJ56" s="192"/>
      <c r="VPK56" s="192"/>
      <c r="VPL56" s="192"/>
      <c r="VPM56" s="192"/>
      <c r="VPN56" s="192"/>
      <c r="VPO56" s="192"/>
      <c r="VPP56" s="192"/>
      <c r="VPQ56" s="192"/>
      <c r="VPR56" s="192"/>
      <c r="VPS56" s="192"/>
      <c r="VPT56" s="192"/>
      <c r="VPU56" s="192"/>
      <c r="VPV56" s="192"/>
      <c r="VPW56" s="192"/>
      <c r="VPX56" s="192"/>
      <c r="VPY56" s="192"/>
      <c r="VPZ56" s="192"/>
      <c r="VQA56" s="192"/>
      <c r="VQB56" s="192"/>
      <c r="VQC56" s="192"/>
      <c r="VQD56" s="192"/>
      <c r="VQE56" s="192"/>
      <c r="VQF56" s="192"/>
      <c r="VQG56" s="192"/>
      <c r="VQH56" s="192"/>
      <c r="VQI56" s="192"/>
      <c r="VQJ56" s="192"/>
      <c r="VQK56" s="192"/>
      <c r="VQL56" s="192"/>
      <c r="VQM56" s="192"/>
      <c r="VQN56" s="192"/>
      <c r="VQO56" s="192"/>
      <c r="VQP56" s="192"/>
      <c r="VQQ56" s="192"/>
      <c r="VQR56" s="192"/>
      <c r="VQS56" s="192"/>
      <c r="VQT56" s="192"/>
      <c r="VQU56" s="192"/>
      <c r="VQV56" s="192"/>
      <c r="VQW56" s="192"/>
      <c r="VQX56" s="192"/>
      <c r="VQY56" s="192"/>
      <c r="VQZ56" s="192"/>
      <c r="VRA56" s="192"/>
      <c r="VRB56" s="192"/>
      <c r="VRC56" s="192"/>
      <c r="VRD56" s="192"/>
      <c r="VRE56" s="192"/>
      <c r="VRF56" s="192"/>
      <c r="VRG56" s="192"/>
      <c r="VRH56" s="192"/>
      <c r="VRI56" s="192"/>
      <c r="VRJ56" s="192"/>
      <c r="VRK56" s="192"/>
      <c r="VRL56" s="192"/>
      <c r="VRM56" s="192"/>
      <c r="VRN56" s="192"/>
      <c r="VRO56" s="192"/>
      <c r="VRP56" s="192"/>
      <c r="VRQ56" s="192"/>
      <c r="VRR56" s="192"/>
      <c r="VRS56" s="192"/>
      <c r="VRT56" s="192"/>
      <c r="VRU56" s="192"/>
      <c r="VRV56" s="192"/>
      <c r="VRW56" s="192"/>
      <c r="VRX56" s="192"/>
      <c r="VRY56" s="192"/>
      <c r="VRZ56" s="192"/>
      <c r="VSA56" s="192"/>
      <c r="VSB56" s="192"/>
      <c r="VSC56" s="192"/>
      <c r="VSD56" s="192"/>
      <c r="VSE56" s="192"/>
      <c r="VSF56" s="192"/>
      <c r="VSG56" s="192"/>
      <c r="VSH56" s="192"/>
      <c r="VSI56" s="192"/>
      <c r="VSJ56" s="192"/>
      <c r="VSK56" s="192"/>
      <c r="VSL56" s="192"/>
      <c r="VSM56" s="192"/>
      <c r="VSN56" s="192"/>
      <c r="VSO56" s="192"/>
      <c r="VSP56" s="192"/>
      <c r="VSQ56" s="192"/>
      <c r="VSR56" s="192"/>
      <c r="VSS56" s="192"/>
      <c r="VST56" s="192"/>
      <c r="VSU56" s="192"/>
      <c r="VSV56" s="192"/>
      <c r="VSW56" s="192"/>
      <c r="VSX56" s="192"/>
      <c r="VSY56" s="192"/>
      <c r="VSZ56" s="192"/>
      <c r="VTA56" s="192"/>
      <c r="VTB56" s="192"/>
      <c r="VTC56" s="192"/>
      <c r="VTD56" s="192"/>
      <c r="VTE56" s="192"/>
      <c r="VTF56" s="192"/>
      <c r="VTG56" s="192"/>
      <c r="VTH56" s="192"/>
      <c r="VTI56" s="192"/>
      <c r="VTJ56" s="192"/>
      <c r="VTK56" s="192"/>
      <c r="VTL56" s="192"/>
      <c r="VTM56" s="192"/>
      <c r="VTN56" s="192"/>
      <c r="VTO56" s="192"/>
      <c r="VTP56" s="192"/>
      <c r="VTQ56" s="192"/>
      <c r="VTR56" s="192"/>
      <c r="VTS56" s="192"/>
      <c r="VTT56" s="192"/>
      <c r="VTU56" s="192"/>
      <c r="VTV56" s="192"/>
      <c r="VTW56" s="192"/>
      <c r="VTX56" s="192"/>
      <c r="VTY56" s="192"/>
      <c r="VTZ56" s="192"/>
      <c r="VUA56" s="192"/>
      <c r="VUB56" s="192"/>
      <c r="VUC56" s="192"/>
      <c r="VUD56" s="192"/>
      <c r="VUE56" s="192"/>
      <c r="VUF56" s="192"/>
      <c r="VUG56" s="192"/>
      <c r="VUH56" s="192"/>
      <c r="VUI56" s="192"/>
      <c r="VUJ56" s="192"/>
      <c r="VUK56" s="192"/>
      <c r="VUL56" s="192"/>
      <c r="VUM56" s="192"/>
      <c r="VUN56" s="192"/>
      <c r="VUO56" s="192"/>
      <c r="VUP56" s="192"/>
      <c r="VUQ56" s="192"/>
      <c r="VUR56" s="192"/>
      <c r="VUS56" s="192"/>
      <c r="VUT56" s="192"/>
      <c r="VUU56" s="192"/>
      <c r="VUV56" s="192"/>
      <c r="VUW56" s="192"/>
      <c r="VUX56" s="192"/>
      <c r="VUY56" s="192"/>
      <c r="VUZ56" s="192"/>
      <c r="VVA56" s="192"/>
      <c r="VVB56" s="192"/>
      <c r="VVC56" s="192"/>
      <c r="VVD56" s="192"/>
      <c r="VVE56" s="192"/>
      <c r="VVF56" s="192"/>
      <c r="VVG56" s="192"/>
      <c r="VVH56" s="192"/>
      <c r="VVI56" s="192"/>
      <c r="VVJ56" s="192"/>
      <c r="VVK56" s="192"/>
      <c r="VVL56" s="192"/>
      <c r="VVM56" s="192"/>
      <c r="VVN56" s="192"/>
      <c r="VVO56" s="192"/>
      <c r="VVP56" s="192"/>
      <c r="VVQ56" s="192"/>
      <c r="VVR56" s="192"/>
      <c r="VVS56" s="192"/>
      <c r="VVT56" s="192"/>
      <c r="VVU56" s="192"/>
      <c r="VVV56" s="192"/>
      <c r="VVW56" s="192"/>
      <c r="VVX56" s="192"/>
      <c r="VVY56" s="192"/>
      <c r="VVZ56" s="192"/>
      <c r="VWA56" s="192"/>
      <c r="VWB56" s="192"/>
      <c r="VWC56" s="192"/>
      <c r="VWD56" s="192"/>
      <c r="VWE56" s="192"/>
      <c r="VWF56" s="192"/>
      <c r="VWG56" s="192"/>
      <c r="VWH56" s="192"/>
      <c r="VWI56" s="192"/>
      <c r="VWJ56" s="192"/>
      <c r="VWK56" s="192"/>
      <c r="VWL56" s="192"/>
      <c r="VWM56" s="192"/>
      <c r="VWN56" s="192"/>
      <c r="VWO56" s="192"/>
      <c r="VWP56" s="192"/>
      <c r="VWQ56" s="192"/>
      <c r="VWR56" s="192"/>
      <c r="VWS56" s="192"/>
      <c r="VWT56" s="192"/>
      <c r="VWU56" s="192"/>
      <c r="VWV56" s="192"/>
      <c r="VWW56" s="192"/>
      <c r="VWX56" s="192"/>
      <c r="VWY56" s="192"/>
      <c r="VWZ56" s="192"/>
      <c r="VXA56" s="192"/>
      <c r="VXB56" s="192"/>
      <c r="VXC56" s="192"/>
      <c r="VXD56" s="192"/>
      <c r="VXE56" s="192"/>
      <c r="VXF56" s="192"/>
      <c r="VXG56" s="192"/>
      <c r="VXH56" s="192"/>
      <c r="VXI56" s="192"/>
      <c r="VXJ56" s="192"/>
      <c r="VXK56" s="192"/>
      <c r="VXL56" s="192"/>
      <c r="VXM56" s="192"/>
      <c r="VXN56" s="192"/>
      <c r="VXO56" s="192"/>
      <c r="VXP56" s="192"/>
      <c r="VXQ56" s="192"/>
      <c r="VXR56" s="192"/>
      <c r="VXS56" s="192"/>
      <c r="VXT56" s="192"/>
      <c r="VXU56" s="192"/>
      <c r="VXV56" s="192"/>
      <c r="VXW56" s="192"/>
      <c r="VXX56" s="192"/>
      <c r="VXY56" s="192"/>
      <c r="VXZ56" s="192"/>
      <c r="VYA56" s="192"/>
      <c r="VYB56" s="192"/>
      <c r="VYC56" s="192"/>
      <c r="VYD56" s="192"/>
      <c r="VYE56" s="192"/>
      <c r="VYF56" s="192"/>
      <c r="VYG56" s="192"/>
      <c r="VYH56" s="192"/>
      <c r="VYI56" s="192"/>
      <c r="VYJ56" s="192"/>
      <c r="VYK56" s="192"/>
      <c r="VYL56" s="192"/>
      <c r="VYM56" s="192"/>
      <c r="VYN56" s="192"/>
      <c r="VYO56" s="192"/>
      <c r="VYP56" s="192"/>
      <c r="VYQ56" s="192"/>
      <c r="VYR56" s="192"/>
      <c r="VYS56" s="192"/>
      <c r="VYT56" s="192"/>
      <c r="VYU56" s="192"/>
      <c r="VYV56" s="192"/>
      <c r="VYW56" s="192"/>
      <c r="VYX56" s="192"/>
      <c r="VYY56" s="192"/>
      <c r="VYZ56" s="192"/>
      <c r="VZA56" s="192"/>
      <c r="VZB56" s="192"/>
      <c r="VZC56" s="192"/>
      <c r="VZD56" s="192"/>
      <c r="VZE56" s="192"/>
      <c r="VZF56" s="192"/>
      <c r="VZG56" s="192"/>
      <c r="VZH56" s="192"/>
      <c r="VZI56" s="192"/>
      <c r="VZJ56" s="192"/>
      <c r="VZK56" s="192"/>
      <c r="VZL56" s="192"/>
      <c r="VZM56" s="192"/>
      <c r="VZN56" s="192"/>
      <c r="VZO56" s="192"/>
      <c r="VZP56" s="192"/>
      <c r="VZQ56" s="192"/>
      <c r="VZR56" s="192"/>
      <c r="VZS56" s="192"/>
      <c r="VZT56" s="192"/>
      <c r="VZU56" s="192"/>
      <c r="VZV56" s="192"/>
      <c r="VZW56" s="192"/>
      <c r="VZX56" s="192"/>
      <c r="VZY56" s="192"/>
      <c r="VZZ56" s="192"/>
      <c r="WAA56" s="192"/>
      <c r="WAB56" s="192"/>
      <c r="WAC56" s="192"/>
      <c r="WAD56" s="192"/>
      <c r="WAE56" s="192"/>
      <c r="WAF56" s="192"/>
      <c r="WAG56" s="192"/>
      <c r="WAH56" s="192"/>
      <c r="WAI56" s="192"/>
      <c r="WAJ56" s="192"/>
      <c r="WAK56" s="192"/>
      <c r="WAL56" s="192"/>
      <c r="WAM56" s="192"/>
      <c r="WAN56" s="192"/>
      <c r="WAO56" s="192"/>
      <c r="WAP56" s="192"/>
      <c r="WAQ56" s="192"/>
      <c r="WAR56" s="192"/>
      <c r="WAS56" s="192"/>
      <c r="WAT56" s="192"/>
      <c r="WAU56" s="192"/>
      <c r="WAV56" s="192"/>
      <c r="WAW56" s="192"/>
      <c r="WAX56" s="192"/>
      <c r="WAY56" s="192"/>
      <c r="WAZ56" s="192"/>
      <c r="WBA56" s="192"/>
      <c r="WBB56" s="192"/>
      <c r="WBC56" s="192"/>
      <c r="WBD56" s="192"/>
      <c r="WBE56" s="192"/>
      <c r="WBF56" s="192"/>
      <c r="WBG56" s="192"/>
      <c r="WBH56" s="192"/>
      <c r="WBI56" s="192"/>
      <c r="WBJ56" s="192"/>
      <c r="WBK56" s="192"/>
      <c r="WBL56" s="192"/>
      <c r="WBM56" s="192"/>
      <c r="WBN56" s="192"/>
      <c r="WBO56" s="192"/>
      <c r="WBP56" s="192"/>
      <c r="WBQ56" s="192"/>
      <c r="WBR56" s="192"/>
      <c r="WBS56" s="192"/>
      <c r="WBT56" s="192"/>
      <c r="WBU56" s="192"/>
      <c r="WBV56" s="192"/>
      <c r="WBW56" s="192"/>
      <c r="WBX56" s="192"/>
      <c r="WBY56" s="192"/>
      <c r="WBZ56" s="192"/>
      <c r="WCA56" s="192"/>
      <c r="WCB56" s="192"/>
      <c r="WCC56" s="192"/>
      <c r="WCD56" s="192"/>
      <c r="WCE56" s="192"/>
      <c r="WCF56" s="192"/>
      <c r="WCG56" s="192"/>
      <c r="WCH56" s="192"/>
      <c r="WCI56" s="192"/>
      <c r="WCJ56" s="192"/>
      <c r="WCK56" s="192"/>
      <c r="WCL56" s="192"/>
      <c r="WCM56" s="192"/>
      <c r="WCN56" s="192"/>
      <c r="WCO56" s="192"/>
      <c r="WCP56" s="192"/>
      <c r="WCQ56" s="192"/>
      <c r="WCR56" s="192"/>
      <c r="WCS56" s="192"/>
      <c r="WCT56" s="192"/>
      <c r="WCU56" s="192"/>
      <c r="WCV56" s="192"/>
      <c r="WCW56" s="192"/>
      <c r="WCX56" s="192"/>
      <c r="WCY56" s="192"/>
      <c r="WCZ56" s="192"/>
      <c r="WDA56" s="192"/>
      <c r="WDB56" s="192"/>
      <c r="WDC56" s="192"/>
      <c r="WDD56" s="192"/>
      <c r="WDE56" s="192"/>
      <c r="WDF56" s="192"/>
      <c r="WDG56" s="192"/>
      <c r="WDH56" s="192"/>
      <c r="WDI56" s="192"/>
      <c r="WDJ56" s="192"/>
      <c r="WDK56" s="192"/>
      <c r="WDL56" s="192"/>
      <c r="WDM56" s="192"/>
      <c r="WDN56" s="192"/>
      <c r="WDO56" s="192"/>
      <c r="WDP56" s="192"/>
      <c r="WDQ56" s="192"/>
      <c r="WDR56" s="192"/>
      <c r="WDS56" s="192"/>
      <c r="WDT56" s="192"/>
      <c r="WDU56" s="192"/>
      <c r="WDV56" s="192"/>
      <c r="WDW56" s="192"/>
      <c r="WDX56" s="192"/>
      <c r="WDY56" s="192"/>
      <c r="WDZ56" s="192"/>
      <c r="WEA56" s="192"/>
      <c r="WEB56" s="192"/>
      <c r="WEC56" s="192"/>
      <c r="WED56" s="192"/>
      <c r="WEE56" s="192"/>
      <c r="WEF56" s="192"/>
      <c r="WEG56" s="192"/>
      <c r="WEH56" s="192"/>
      <c r="WEI56" s="192"/>
      <c r="WEJ56" s="192"/>
      <c r="WEK56" s="192"/>
      <c r="WEL56" s="192"/>
      <c r="WEM56" s="192"/>
      <c r="WEN56" s="192"/>
      <c r="WEO56" s="192"/>
      <c r="WEP56" s="192"/>
      <c r="WEQ56" s="192"/>
      <c r="WER56" s="192"/>
      <c r="WES56" s="192"/>
      <c r="WET56" s="192"/>
      <c r="WEU56" s="192"/>
      <c r="WEV56" s="192"/>
      <c r="WEW56" s="192"/>
      <c r="WEX56" s="192"/>
      <c r="WEY56" s="192"/>
      <c r="WEZ56" s="192"/>
      <c r="WFA56" s="192"/>
      <c r="WFB56" s="192"/>
      <c r="WFC56" s="192"/>
      <c r="WFD56" s="192"/>
      <c r="WFE56" s="192"/>
      <c r="WFF56" s="192"/>
      <c r="WFG56" s="192"/>
      <c r="WFH56" s="192"/>
      <c r="WFI56" s="192"/>
      <c r="WFJ56" s="192"/>
      <c r="WFK56" s="192"/>
      <c r="WFL56" s="192"/>
      <c r="WFM56" s="192"/>
      <c r="WFN56" s="192"/>
      <c r="WFO56" s="192"/>
      <c r="WFP56" s="192"/>
      <c r="WFQ56" s="192"/>
      <c r="WFR56" s="192"/>
      <c r="WFS56" s="192"/>
      <c r="WFT56" s="192"/>
      <c r="WFU56" s="192"/>
      <c r="WFV56" s="192"/>
      <c r="WFW56" s="192"/>
      <c r="WFX56" s="192"/>
      <c r="WFY56" s="192"/>
      <c r="WFZ56" s="192"/>
      <c r="WGA56" s="192"/>
      <c r="WGB56" s="192"/>
      <c r="WGC56" s="192"/>
      <c r="WGD56" s="192"/>
      <c r="WGE56" s="192"/>
      <c r="WGF56" s="192"/>
      <c r="WGG56" s="192"/>
      <c r="WGH56" s="192"/>
      <c r="WGI56" s="192"/>
      <c r="WGJ56" s="192"/>
      <c r="WGK56" s="192"/>
      <c r="WGL56" s="192"/>
      <c r="WGM56" s="192"/>
      <c r="WGN56" s="192"/>
      <c r="WGO56" s="192"/>
      <c r="WGP56" s="192"/>
      <c r="WGQ56" s="192"/>
      <c r="WGR56" s="192"/>
      <c r="WGS56" s="192"/>
      <c r="WGT56" s="192"/>
      <c r="WGU56" s="192"/>
      <c r="WGV56" s="192"/>
      <c r="WGW56" s="192"/>
      <c r="WGX56" s="192"/>
      <c r="WGY56" s="192"/>
      <c r="WGZ56" s="192"/>
      <c r="WHA56" s="192"/>
      <c r="WHB56" s="192"/>
      <c r="WHC56" s="192"/>
      <c r="WHD56" s="192"/>
      <c r="WHE56" s="192"/>
      <c r="WHF56" s="192"/>
      <c r="WHG56" s="192"/>
      <c r="WHH56" s="192"/>
      <c r="WHI56" s="192"/>
      <c r="WHJ56" s="192"/>
      <c r="WHK56" s="192"/>
      <c r="WHL56" s="192"/>
      <c r="WHM56" s="192"/>
      <c r="WHN56" s="192"/>
      <c r="WHO56" s="192"/>
      <c r="WHP56" s="192"/>
      <c r="WHQ56" s="192"/>
      <c r="WHR56" s="192"/>
      <c r="WHS56" s="192"/>
      <c r="WHT56" s="192"/>
      <c r="WHU56" s="192"/>
      <c r="WHV56" s="192"/>
      <c r="WHW56" s="192"/>
      <c r="WHX56" s="192"/>
      <c r="WHY56" s="192"/>
      <c r="WHZ56" s="192"/>
      <c r="WIA56" s="192"/>
      <c r="WIB56" s="192"/>
      <c r="WIC56" s="192"/>
      <c r="WID56" s="192"/>
      <c r="WIE56" s="192"/>
      <c r="WIF56" s="192"/>
      <c r="WIG56" s="192"/>
      <c r="WIH56" s="192"/>
      <c r="WII56" s="192"/>
      <c r="WIJ56" s="192"/>
      <c r="WIK56" s="192"/>
      <c r="WIL56" s="192"/>
      <c r="WIM56" s="192"/>
      <c r="WIN56" s="192"/>
      <c r="WIO56" s="192"/>
      <c r="WIP56" s="192"/>
      <c r="WIQ56" s="192"/>
      <c r="WIR56" s="192"/>
      <c r="WIS56" s="192"/>
      <c r="WIT56" s="192"/>
      <c r="WIU56" s="192"/>
      <c r="WIV56" s="192"/>
      <c r="WIW56" s="192"/>
      <c r="WIX56" s="192"/>
      <c r="WIY56" s="192"/>
      <c r="WIZ56" s="192"/>
      <c r="WJA56" s="192"/>
      <c r="WJB56" s="192"/>
      <c r="WJC56" s="192"/>
      <c r="WJD56" s="192"/>
      <c r="WJE56" s="192"/>
      <c r="WJF56" s="192"/>
      <c r="WJG56" s="192"/>
      <c r="WJH56" s="192"/>
      <c r="WJI56" s="192"/>
      <c r="WJJ56" s="192"/>
      <c r="WJK56" s="192"/>
      <c r="WJL56" s="192"/>
      <c r="WJM56" s="192"/>
      <c r="WJN56" s="192"/>
      <c r="WJO56" s="192"/>
      <c r="WJP56" s="192"/>
      <c r="WJQ56" s="192"/>
      <c r="WJR56" s="192"/>
      <c r="WJS56" s="192"/>
      <c r="WJT56" s="192"/>
      <c r="WJU56" s="192"/>
      <c r="WJV56" s="192"/>
      <c r="WJW56" s="192"/>
      <c r="WJX56" s="192"/>
      <c r="WJY56" s="192"/>
      <c r="WJZ56" s="192"/>
      <c r="WKA56" s="192"/>
      <c r="WKB56" s="192"/>
      <c r="WKC56" s="192"/>
      <c r="WKD56" s="192"/>
      <c r="WKE56" s="192"/>
      <c r="WKF56" s="192"/>
      <c r="WKG56" s="192"/>
      <c r="WKH56" s="192"/>
      <c r="WKI56" s="192"/>
      <c r="WKJ56" s="192"/>
      <c r="WKK56" s="192"/>
      <c r="WKL56" s="192"/>
      <c r="WKM56" s="192"/>
      <c r="WKN56" s="192"/>
      <c r="WKO56" s="192"/>
      <c r="WKP56" s="192"/>
      <c r="WKQ56" s="192"/>
      <c r="WKR56" s="192"/>
      <c r="WKS56" s="192"/>
      <c r="WKT56" s="192"/>
      <c r="WKU56" s="192"/>
      <c r="WKV56" s="192"/>
      <c r="WKW56" s="192"/>
      <c r="WKX56" s="192"/>
      <c r="WKY56" s="192"/>
      <c r="WKZ56" s="192"/>
      <c r="WLA56" s="192"/>
      <c r="WLB56" s="192"/>
      <c r="WLC56" s="192"/>
      <c r="WLD56" s="192"/>
      <c r="WLE56" s="192"/>
      <c r="WLF56" s="192"/>
      <c r="WLG56" s="192"/>
      <c r="WLH56" s="192"/>
      <c r="WLI56" s="192"/>
      <c r="WLJ56" s="192"/>
      <c r="WLK56" s="192"/>
      <c r="WLL56" s="192"/>
      <c r="WLM56" s="192"/>
      <c r="WLN56" s="192"/>
      <c r="WLO56" s="192"/>
      <c r="WLP56" s="192"/>
      <c r="WLQ56" s="192"/>
      <c r="WLR56" s="192"/>
      <c r="WLS56" s="192"/>
      <c r="WLT56" s="192"/>
      <c r="WLU56" s="192"/>
      <c r="WLV56" s="192"/>
      <c r="WLW56" s="192"/>
      <c r="WLX56" s="192"/>
      <c r="WLY56" s="192"/>
      <c r="WLZ56" s="192"/>
      <c r="WMA56" s="192"/>
      <c r="WMB56" s="192"/>
      <c r="WMC56" s="192"/>
      <c r="WMD56" s="192"/>
      <c r="WME56" s="192"/>
      <c r="WMF56" s="192"/>
      <c r="WMG56" s="192"/>
      <c r="WMH56" s="192"/>
      <c r="WMI56" s="192"/>
      <c r="WMJ56" s="192"/>
      <c r="WMK56" s="192"/>
      <c r="WML56" s="192"/>
      <c r="WMM56" s="192"/>
      <c r="WMN56" s="192"/>
      <c r="WMO56" s="192"/>
      <c r="WMP56" s="192"/>
      <c r="WMQ56" s="192"/>
      <c r="WMR56" s="192"/>
      <c r="WMS56" s="192"/>
      <c r="WMT56" s="192"/>
      <c r="WMU56" s="192"/>
      <c r="WMV56" s="192"/>
      <c r="WMW56" s="192"/>
      <c r="WMX56" s="192"/>
      <c r="WMY56" s="192"/>
      <c r="WMZ56" s="192"/>
      <c r="WNA56" s="192"/>
      <c r="WNB56" s="192"/>
      <c r="WNC56" s="192"/>
      <c r="WND56" s="192"/>
      <c r="WNE56" s="192"/>
      <c r="WNF56" s="192"/>
      <c r="WNG56" s="192"/>
      <c r="WNH56" s="192"/>
      <c r="WNI56" s="192"/>
      <c r="WNJ56" s="192"/>
      <c r="WNK56" s="192"/>
      <c r="WNL56" s="192"/>
      <c r="WNM56" s="192"/>
      <c r="WNN56" s="192"/>
      <c r="WNO56" s="192"/>
      <c r="WNP56" s="192"/>
      <c r="WNQ56" s="192"/>
      <c r="WNR56" s="192"/>
      <c r="WNS56" s="192"/>
      <c r="WNT56" s="192"/>
      <c r="WNU56" s="192"/>
      <c r="WNV56" s="192"/>
      <c r="WNW56" s="192"/>
      <c r="WNX56" s="192"/>
      <c r="WNY56" s="192"/>
      <c r="WNZ56" s="192"/>
      <c r="WOA56" s="192"/>
      <c r="WOB56" s="192"/>
      <c r="WOC56" s="192"/>
      <c r="WOD56" s="192"/>
      <c r="WOE56" s="192"/>
      <c r="WOF56" s="192"/>
      <c r="WOG56" s="192"/>
      <c r="WOH56" s="192"/>
      <c r="WOI56" s="192"/>
      <c r="WOJ56" s="192"/>
      <c r="WOK56" s="192"/>
      <c r="WOL56" s="192"/>
      <c r="WOM56" s="192"/>
      <c r="WON56" s="192"/>
      <c r="WOO56" s="192"/>
      <c r="WOP56" s="192"/>
      <c r="WOQ56" s="192"/>
      <c r="WOR56" s="192"/>
      <c r="WOS56" s="192"/>
      <c r="WOT56" s="192"/>
      <c r="WOU56" s="192"/>
      <c r="WOV56" s="192"/>
      <c r="WOW56" s="192"/>
      <c r="WOX56" s="192"/>
      <c r="WOY56" s="192"/>
      <c r="WOZ56" s="192"/>
      <c r="WPA56" s="192"/>
      <c r="WPB56" s="192"/>
      <c r="WPC56" s="192"/>
      <c r="WPD56" s="192"/>
      <c r="WPE56" s="192"/>
      <c r="WPF56" s="192"/>
      <c r="WPG56" s="192"/>
      <c r="WPH56" s="192"/>
      <c r="WPI56" s="192"/>
      <c r="WPJ56" s="192"/>
      <c r="WPK56" s="192"/>
      <c r="WPL56" s="192"/>
      <c r="WPM56" s="192"/>
      <c r="WPN56" s="192"/>
      <c r="WPO56" s="192"/>
      <c r="WPP56" s="192"/>
      <c r="WPQ56" s="192"/>
      <c r="WPR56" s="192"/>
      <c r="WPS56" s="192"/>
      <c r="WPT56" s="192"/>
      <c r="WPU56" s="192"/>
      <c r="WPV56" s="192"/>
      <c r="WPW56" s="192"/>
      <c r="WPX56" s="192"/>
      <c r="WPY56" s="192"/>
      <c r="WPZ56" s="192"/>
      <c r="WQA56" s="192"/>
      <c r="WQB56" s="192"/>
      <c r="WQC56" s="192"/>
      <c r="WQD56" s="192"/>
      <c r="WQE56" s="192"/>
      <c r="WQF56" s="192"/>
      <c r="WQG56" s="192"/>
      <c r="WQH56" s="192"/>
      <c r="WQI56" s="192"/>
      <c r="WQJ56" s="192"/>
      <c r="WQK56" s="192"/>
      <c r="WQL56" s="192"/>
      <c r="WQM56" s="192"/>
      <c r="WQN56" s="192"/>
      <c r="WQO56" s="192"/>
      <c r="WQP56" s="192"/>
      <c r="WQQ56" s="192"/>
      <c r="WQR56" s="192"/>
      <c r="WQS56" s="192"/>
      <c r="WQT56" s="192"/>
      <c r="WQU56" s="192"/>
      <c r="WQV56" s="192"/>
      <c r="WQW56" s="192"/>
      <c r="WQX56" s="192"/>
      <c r="WQY56" s="192"/>
      <c r="WQZ56" s="192"/>
      <c r="WRA56" s="192"/>
      <c r="WRB56" s="192"/>
      <c r="WRC56" s="192"/>
      <c r="WRD56" s="192"/>
      <c r="WRE56" s="192"/>
      <c r="WRF56" s="192"/>
      <c r="WRG56" s="192"/>
      <c r="WRH56" s="192"/>
      <c r="WRI56" s="192"/>
      <c r="WRJ56" s="192"/>
      <c r="WRK56" s="192"/>
      <c r="WRL56" s="192"/>
      <c r="WRM56" s="192"/>
      <c r="WRN56" s="192"/>
      <c r="WRO56" s="192"/>
      <c r="WRP56" s="192"/>
      <c r="WRQ56" s="192"/>
      <c r="WRR56" s="192"/>
      <c r="WRS56" s="192"/>
      <c r="WRT56" s="192"/>
      <c r="WRU56" s="192"/>
      <c r="WRV56" s="192"/>
      <c r="WRW56" s="192"/>
      <c r="WRX56" s="192"/>
      <c r="WRY56" s="192"/>
      <c r="WRZ56" s="192"/>
      <c r="WSA56" s="192"/>
      <c r="WSB56" s="192"/>
      <c r="WSC56" s="192"/>
      <c r="WSD56" s="192"/>
      <c r="WSE56" s="192"/>
      <c r="WSF56" s="192"/>
      <c r="WSG56" s="192"/>
      <c r="WSH56" s="192"/>
      <c r="WSI56" s="192"/>
      <c r="WSJ56" s="192"/>
      <c r="WSK56" s="192"/>
      <c r="WSL56" s="192"/>
      <c r="WSM56" s="192"/>
      <c r="WSN56" s="192"/>
      <c r="WSO56" s="192"/>
      <c r="WSP56" s="192"/>
      <c r="WSQ56" s="192"/>
      <c r="WSR56" s="192"/>
      <c r="WSS56" s="192"/>
      <c r="WST56" s="192"/>
      <c r="WSU56" s="192"/>
      <c r="WSV56" s="192"/>
      <c r="WSW56" s="192"/>
      <c r="WSX56" s="192"/>
      <c r="WSY56" s="192"/>
      <c r="WSZ56" s="192"/>
      <c r="WTA56" s="192"/>
      <c r="WTB56" s="192"/>
      <c r="WTC56" s="192"/>
      <c r="WTD56" s="192"/>
      <c r="WTE56" s="192"/>
      <c r="WTF56" s="192"/>
      <c r="WTG56" s="192"/>
      <c r="WTH56" s="192"/>
      <c r="WTI56" s="192"/>
      <c r="WTJ56" s="192"/>
      <c r="WTK56" s="192"/>
      <c r="WTL56" s="192"/>
      <c r="WTM56" s="192"/>
      <c r="WTN56" s="192"/>
      <c r="WTO56" s="192"/>
      <c r="WTP56" s="192"/>
      <c r="WTQ56" s="192"/>
      <c r="WTR56" s="192"/>
      <c r="WTS56" s="192"/>
      <c r="WTT56" s="192"/>
      <c r="WTU56" s="192"/>
      <c r="WTV56" s="192"/>
      <c r="WTW56" s="192"/>
      <c r="WTX56" s="192"/>
      <c r="WTY56" s="192"/>
      <c r="WTZ56" s="192"/>
      <c r="WUA56" s="192"/>
      <c r="WUB56" s="192"/>
      <c r="WUC56" s="192"/>
      <c r="WUD56" s="192"/>
      <c r="WUE56" s="192"/>
      <c r="WUF56" s="192"/>
      <c r="WUG56" s="192"/>
      <c r="WUH56" s="192"/>
      <c r="WUI56" s="192"/>
      <c r="WUJ56" s="192"/>
      <c r="WUK56" s="192"/>
      <c r="WUL56" s="192"/>
      <c r="WUM56" s="192"/>
      <c r="WUN56" s="192"/>
      <c r="WUO56" s="192"/>
      <c r="WUP56" s="192"/>
      <c r="WUQ56" s="192"/>
      <c r="WUR56" s="192"/>
      <c r="WUS56" s="192"/>
      <c r="WUT56" s="192"/>
      <c r="WUU56" s="192"/>
      <c r="WUV56" s="192"/>
      <c r="WUW56" s="192"/>
      <c r="WUX56" s="192"/>
      <c r="WUY56" s="192"/>
      <c r="WUZ56" s="192"/>
      <c r="WVA56" s="192"/>
      <c r="WVB56" s="192"/>
      <c r="WVC56" s="192"/>
      <c r="WVD56" s="192"/>
      <c r="WVE56" s="192"/>
      <c r="WVF56" s="192"/>
      <c r="WVG56" s="192"/>
      <c r="WVH56" s="192"/>
      <c r="WVI56" s="192"/>
    </row>
    <row r="57" spans="1:16129">
      <c r="C57" s="215"/>
    </row>
    <row r="58" spans="1:16129">
      <c r="C58" s="212"/>
    </row>
    <row r="59" spans="1:16129">
      <c r="B59" s="216"/>
    </row>
  </sheetData>
  <mergeCells count="1">
    <mergeCell ref="B23:F23"/>
  </mergeCells>
  <pageMargins left="0.75" right="0.5" top="1" bottom="1" header="0.5" footer="0.5"/>
  <pageSetup scale="56" orientation="portrait" r:id="rId1"/>
  <headerFooter alignWithMargins="0">
    <oddFooter>&amp;CWorkpaper 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M26"/>
  <sheetViews>
    <sheetView zoomScale="80" zoomScaleNormal="80" zoomScaleSheetLayoutView="70" workbookViewId="0">
      <selection activeCell="L13" sqref="L13"/>
    </sheetView>
  </sheetViews>
  <sheetFormatPr defaultRowHeight="17.25"/>
  <cols>
    <col min="1" max="1" width="6.5546875" style="192" customWidth="1"/>
    <col min="2" max="2" width="20.44140625" style="192" customWidth="1"/>
    <col min="3" max="3" width="17.44140625" style="192" bestFit="1" customWidth="1"/>
    <col min="4" max="4" width="15.77734375" style="192" customWidth="1"/>
    <col min="5" max="5" width="16.77734375" style="192" customWidth="1"/>
    <col min="6" max="6" width="15.88671875" style="192" customWidth="1"/>
    <col min="7" max="7" width="2.88671875" style="192" customWidth="1"/>
    <col min="8" max="8" width="14.77734375" style="192" customWidth="1"/>
    <col min="9" max="9" width="13.33203125" style="192" customWidth="1"/>
    <col min="10" max="10" width="15.109375" style="192" bestFit="1" customWidth="1"/>
    <col min="11" max="11" width="16.6640625" style="194" bestFit="1" customWidth="1"/>
    <col min="12" max="12" width="15.109375" style="194" bestFit="1" customWidth="1"/>
    <col min="13" max="13" width="14.77734375" style="194" bestFit="1" customWidth="1"/>
    <col min="14" max="15" width="13.33203125" style="192" bestFit="1" customWidth="1"/>
    <col min="16" max="249" width="8.88671875" style="192"/>
    <col min="250" max="250" width="6.5546875" style="192" customWidth="1"/>
    <col min="251" max="251" width="23.33203125" style="192" customWidth="1"/>
    <col min="252" max="256" width="18.77734375" style="192" customWidth="1"/>
    <col min="257" max="257" width="12.6640625" style="192" bestFit="1" customWidth="1"/>
    <col min="258" max="505" width="8.88671875" style="192"/>
    <col min="506" max="506" width="6.5546875" style="192" customWidth="1"/>
    <col min="507" max="507" width="23.33203125" style="192" customWidth="1"/>
    <col min="508" max="512" width="18.77734375" style="192" customWidth="1"/>
    <col min="513" max="513" width="12.6640625" style="192" bestFit="1" customWidth="1"/>
    <col min="514" max="761" width="8.88671875" style="192"/>
    <col min="762" max="762" width="6.5546875" style="192" customWidth="1"/>
    <col min="763" max="763" width="23.33203125" style="192" customWidth="1"/>
    <col min="764" max="768" width="18.77734375" style="192" customWidth="1"/>
    <col min="769" max="769" width="12.6640625" style="192" bestFit="1" customWidth="1"/>
    <col min="770" max="1017" width="8.88671875" style="192"/>
    <col min="1018" max="1018" width="6.5546875" style="192" customWidth="1"/>
    <col min="1019" max="1019" width="23.33203125" style="192" customWidth="1"/>
    <col min="1020" max="1024" width="18.77734375" style="192" customWidth="1"/>
    <col min="1025" max="1025" width="12.6640625" style="192" bestFit="1" customWidth="1"/>
    <col min="1026" max="1273" width="8.88671875" style="192"/>
    <col min="1274" max="1274" width="6.5546875" style="192" customWidth="1"/>
    <col min="1275" max="1275" width="23.33203125" style="192" customWidth="1"/>
    <col min="1276" max="1280" width="18.77734375" style="192" customWidth="1"/>
    <col min="1281" max="1281" width="12.6640625" style="192" bestFit="1" customWidth="1"/>
    <col min="1282" max="1529" width="8.88671875" style="192"/>
    <col min="1530" max="1530" width="6.5546875" style="192" customWidth="1"/>
    <col min="1531" max="1531" width="23.33203125" style="192" customWidth="1"/>
    <col min="1532" max="1536" width="18.77734375" style="192" customWidth="1"/>
    <col min="1537" max="1537" width="12.6640625" style="192" bestFit="1" customWidth="1"/>
    <col min="1538" max="1785" width="8.88671875" style="192"/>
    <col min="1786" max="1786" width="6.5546875" style="192" customWidth="1"/>
    <col min="1787" max="1787" width="23.33203125" style="192" customWidth="1"/>
    <col min="1788" max="1792" width="18.77734375" style="192" customWidth="1"/>
    <col min="1793" max="1793" width="12.6640625" style="192" bestFit="1" customWidth="1"/>
    <col min="1794" max="2041" width="8.88671875" style="192"/>
    <col min="2042" max="2042" width="6.5546875" style="192" customWidth="1"/>
    <col min="2043" max="2043" width="23.33203125" style="192" customWidth="1"/>
    <col min="2044" max="2048" width="18.77734375" style="192" customWidth="1"/>
    <col min="2049" max="2049" width="12.6640625" style="192" bestFit="1" customWidth="1"/>
    <col min="2050" max="2297" width="8.88671875" style="192"/>
    <col min="2298" max="2298" width="6.5546875" style="192" customWidth="1"/>
    <col min="2299" max="2299" width="23.33203125" style="192" customWidth="1"/>
    <col min="2300" max="2304" width="18.77734375" style="192" customWidth="1"/>
    <col min="2305" max="2305" width="12.6640625" style="192" bestFit="1" customWidth="1"/>
    <col min="2306" max="2553" width="8.88671875" style="192"/>
    <col min="2554" max="2554" width="6.5546875" style="192" customWidth="1"/>
    <col min="2555" max="2555" width="23.33203125" style="192" customWidth="1"/>
    <col min="2556" max="2560" width="18.77734375" style="192" customWidth="1"/>
    <col min="2561" max="2561" width="12.6640625" style="192" bestFit="1" customWidth="1"/>
    <col min="2562" max="2809" width="8.88671875" style="192"/>
    <col min="2810" max="2810" width="6.5546875" style="192" customWidth="1"/>
    <col min="2811" max="2811" width="23.33203125" style="192" customWidth="1"/>
    <col min="2812" max="2816" width="18.77734375" style="192" customWidth="1"/>
    <col min="2817" max="2817" width="12.6640625" style="192" bestFit="1" customWidth="1"/>
    <col min="2818" max="3065" width="8.88671875" style="192"/>
    <col min="3066" max="3066" width="6.5546875" style="192" customWidth="1"/>
    <col min="3067" max="3067" width="23.33203125" style="192" customWidth="1"/>
    <col min="3068" max="3072" width="18.77734375" style="192" customWidth="1"/>
    <col min="3073" max="3073" width="12.6640625" style="192" bestFit="1" customWidth="1"/>
    <col min="3074" max="3321" width="8.88671875" style="192"/>
    <col min="3322" max="3322" width="6.5546875" style="192" customWidth="1"/>
    <col min="3323" max="3323" width="23.33203125" style="192" customWidth="1"/>
    <col min="3324" max="3328" width="18.77734375" style="192" customWidth="1"/>
    <col min="3329" max="3329" width="12.6640625" style="192" bestFit="1" customWidth="1"/>
    <col min="3330" max="3577" width="8.88671875" style="192"/>
    <col min="3578" max="3578" width="6.5546875" style="192" customWidth="1"/>
    <col min="3579" max="3579" width="23.33203125" style="192" customWidth="1"/>
    <col min="3580" max="3584" width="18.77734375" style="192" customWidth="1"/>
    <col min="3585" max="3585" width="12.6640625" style="192" bestFit="1" customWidth="1"/>
    <col min="3586" max="3833" width="8.88671875" style="192"/>
    <col min="3834" max="3834" width="6.5546875" style="192" customWidth="1"/>
    <col min="3835" max="3835" width="23.33203125" style="192" customWidth="1"/>
    <col min="3836" max="3840" width="18.77734375" style="192" customWidth="1"/>
    <col min="3841" max="3841" width="12.6640625" style="192" bestFit="1" customWidth="1"/>
    <col min="3842" max="4089" width="8.88671875" style="192"/>
    <col min="4090" max="4090" width="6.5546875" style="192" customWidth="1"/>
    <col min="4091" max="4091" width="23.33203125" style="192" customWidth="1"/>
    <col min="4092" max="4096" width="18.77734375" style="192" customWidth="1"/>
    <col min="4097" max="4097" width="12.6640625" style="192" bestFit="1" customWidth="1"/>
    <col min="4098" max="4345" width="8.88671875" style="192"/>
    <col min="4346" max="4346" width="6.5546875" style="192" customWidth="1"/>
    <col min="4347" max="4347" width="23.33203125" style="192" customWidth="1"/>
    <col min="4348" max="4352" width="18.77734375" style="192" customWidth="1"/>
    <col min="4353" max="4353" width="12.6640625" style="192" bestFit="1" customWidth="1"/>
    <col min="4354" max="4601" width="8.88671875" style="192"/>
    <col min="4602" max="4602" width="6.5546875" style="192" customWidth="1"/>
    <col min="4603" max="4603" width="23.33203125" style="192" customWidth="1"/>
    <col min="4604" max="4608" width="18.77734375" style="192" customWidth="1"/>
    <col min="4609" max="4609" width="12.6640625" style="192" bestFit="1" customWidth="1"/>
    <col min="4610" max="4857" width="8.88671875" style="192"/>
    <col min="4858" max="4858" width="6.5546875" style="192" customWidth="1"/>
    <col min="4859" max="4859" width="23.33203125" style="192" customWidth="1"/>
    <col min="4860" max="4864" width="18.77734375" style="192" customWidth="1"/>
    <col min="4865" max="4865" width="12.6640625" style="192" bestFit="1" customWidth="1"/>
    <col min="4866" max="5113" width="8.88671875" style="192"/>
    <col min="5114" max="5114" width="6.5546875" style="192" customWidth="1"/>
    <col min="5115" max="5115" width="23.33203125" style="192" customWidth="1"/>
    <col min="5116" max="5120" width="18.77734375" style="192" customWidth="1"/>
    <col min="5121" max="5121" width="12.6640625" style="192" bestFit="1" customWidth="1"/>
    <col min="5122" max="5369" width="8.88671875" style="192"/>
    <col min="5370" max="5370" width="6.5546875" style="192" customWidth="1"/>
    <col min="5371" max="5371" width="23.33203125" style="192" customWidth="1"/>
    <col min="5372" max="5376" width="18.77734375" style="192" customWidth="1"/>
    <col min="5377" max="5377" width="12.6640625" style="192" bestFit="1" customWidth="1"/>
    <col min="5378" max="5625" width="8.88671875" style="192"/>
    <col min="5626" max="5626" width="6.5546875" style="192" customWidth="1"/>
    <col min="5627" max="5627" width="23.33203125" style="192" customWidth="1"/>
    <col min="5628" max="5632" width="18.77734375" style="192" customWidth="1"/>
    <col min="5633" max="5633" width="12.6640625" style="192" bestFit="1" customWidth="1"/>
    <col min="5634" max="5881" width="8.88671875" style="192"/>
    <col min="5882" max="5882" width="6.5546875" style="192" customWidth="1"/>
    <col min="5883" max="5883" width="23.33203125" style="192" customWidth="1"/>
    <col min="5884" max="5888" width="18.77734375" style="192" customWidth="1"/>
    <col min="5889" max="5889" width="12.6640625" style="192" bestFit="1" customWidth="1"/>
    <col min="5890" max="6137" width="8.88671875" style="192"/>
    <col min="6138" max="6138" width="6.5546875" style="192" customWidth="1"/>
    <col min="6139" max="6139" width="23.33203125" style="192" customWidth="1"/>
    <col min="6140" max="6144" width="18.77734375" style="192" customWidth="1"/>
    <col min="6145" max="6145" width="12.6640625" style="192" bestFit="1" customWidth="1"/>
    <col min="6146" max="6393" width="8.88671875" style="192"/>
    <col min="6394" max="6394" width="6.5546875" style="192" customWidth="1"/>
    <col min="6395" max="6395" width="23.33203125" style="192" customWidth="1"/>
    <col min="6396" max="6400" width="18.77734375" style="192" customWidth="1"/>
    <col min="6401" max="6401" width="12.6640625" style="192" bestFit="1" customWidth="1"/>
    <col min="6402" max="6649" width="8.88671875" style="192"/>
    <col min="6650" max="6650" width="6.5546875" style="192" customWidth="1"/>
    <col min="6651" max="6651" width="23.33203125" style="192" customWidth="1"/>
    <col min="6652" max="6656" width="18.77734375" style="192" customWidth="1"/>
    <col min="6657" max="6657" width="12.6640625" style="192" bestFit="1" customWidth="1"/>
    <col min="6658" max="6905" width="8.88671875" style="192"/>
    <col min="6906" max="6906" width="6.5546875" style="192" customWidth="1"/>
    <col min="6907" max="6907" width="23.33203125" style="192" customWidth="1"/>
    <col min="6908" max="6912" width="18.77734375" style="192" customWidth="1"/>
    <col min="6913" max="6913" width="12.6640625" style="192" bestFit="1" customWidth="1"/>
    <col min="6914" max="7161" width="8.88671875" style="192"/>
    <col min="7162" max="7162" width="6.5546875" style="192" customWidth="1"/>
    <col min="7163" max="7163" width="23.33203125" style="192" customWidth="1"/>
    <col min="7164" max="7168" width="18.77734375" style="192" customWidth="1"/>
    <col min="7169" max="7169" width="12.6640625" style="192" bestFit="1" customWidth="1"/>
    <col min="7170" max="7417" width="8.88671875" style="192"/>
    <col min="7418" max="7418" width="6.5546875" style="192" customWidth="1"/>
    <col min="7419" max="7419" width="23.33203125" style="192" customWidth="1"/>
    <col min="7420" max="7424" width="18.77734375" style="192" customWidth="1"/>
    <col min="7425" max="7425" width="12.6640625" style="192" bestFit="1" customWidth="1"/>
    <col min="7426" max="7673" width="8.88671875" style="192"/>
    <col min="7674" max="7674" width="6.5546875" style="192" customWidth="1"/>
    <col min="7675" max="7675" width="23.33203125" style="192" customWidth="1"/>
    <col min="7676" max="7680" width="18.77734375" style="192" customWidth="1"/>
    <col min="7681" max="7681" width="12.6640625" style="192" bestFit="1" customWidth="1"/>
    <col min="7682" max="7929" width="8.88671875" style="192"/>
    <col min="7930" max="7930" width="6.5546875" style="192" customWidth="1"/>
    <col min="7931" max="7931" width="23.33203125" style="192" customWidth="1"/>
    <col min="7932" max="7936" width="18.77734375" style="192" customWidth="1"/>
    <col min="7937" max="7937" width="12.6640625" style="192" bestFit="1" customWidth="1"/>
    <col min="7938" max="8185" width="8.88671875" style="192"/>
    <col min="8186" max="8186" width="6.5546875" style="192" customWidth="1"/>
    <col min="8187" max="8187" width="23.33203125" style="192" customWidth="1"/>
    <col min="8188" max="8192" width="18.77734375" style="192" customWidth="1"/>
    <col min="8193" max="8193" width="12.6640625" style="192" bestFit="1" customWidth="1"/>
    <col min="8194" max="8441" width="8.88671875" style="192"/>
    <col min="8442" max="8442" width="6.5546875" style="192" customWidth="1"/>
    <col min="8443" max="8443" width="23.33203125" style="192" customWidth="1"/>
    <col min="8444" max="8448" width="18.77734375" style="192" customWidth="1"/>
    <col min="8449" max="8449" width="12.6640625" style="192" bestFit="1" customWidth="1"/>
    <col min="8450" max="8697" width="8.88671875" style="192"/>
    <col min="8698" max="8698" width="6.5546875" style="192" customWidth="1"/>
    <col min="8699" max="8699" width="23.33203125" style="192" customWidth="1"/>
    <col min="8700" max="8704" width="18.77734375" style="192" customWidth="1"/>
    <col min="8705" max="8705" width="12.6640625" style="192" bestFit="1" customWidth="1"/>
    <col min="8706" max="8953" width="8.88671875" style="192"/>
    <col min="8954" max="8954" width="6.5546875" style="192" customWidth="1"/>
    <col min="8955" max="8955" width="23.33203125" style="192" customWidth="1"/>
    <col min="8956" max="8960" width="18.77734375" style="192" customWidth="1"/>
    <col min="8961" max="8961" width="12.6640625" style="192" bestFit="1" customWidth="1"/>
    <col min="8962" max="9209" width="8.88671875" style="192"/>
    <col min="9210" max="9210" width="6.5546875" style="192" customWidth="1"/>
    <col min="9211" max="9211" width="23.33203125" style="192" customWidth="1"/>
    <col min="9212" max="9216" width="18.77734375" style="192" customWidth="1"/>
    <col min="9217" max="9217" width="12.6640625" style="192" bestFit="1" customWidth="1"/>
    <col min="9218" max="9465" width="8.88671875" style="192"/>
    <col min="9466" max="9466" width="6.5546875" style="192" customWidth="1"/>
    <col min="9467" max="9467" width="23.33203125" style="192" customWidth="1"/>
    <col min="9468" max="9472" width="18.77734375" style="192" customWidth="1"/>
    <col min="9473" max="9473" width="12.6640625" style="192" bestFit="1" customWidth="1"/>
    <col min="9474" max="9721" width="8.88671875" style="192"/>
    <col min="9722" max="9722" width="6.5546875" style="192" customWidth="1"/>
    <col min="9723" max="9723" width="23.33203125" style="192" customWidth="1"/>
    <col min="9724" max="9728" width="18.77734375" style="192" customWidth="1"/>
    <col min="9729" max="9729" width="12.6640625" style="192" bestFit="1" customWidth="1"/>
    <col min="9730" max="9977" width="8.88671875" style="192"/>
    <col min="9978" max="9978" width="6.5546875" style="192" customWidth="1"/>
    <col min="9979" max="9979" width="23.33203125" style="192" customWidth="1"/>
    <col min="9980" max="9984" width="18.77734375" style="192" customWidth="1"/>
    <col min="9985" max="9985" width="12.6640625" style="192" bestFit="1" customWidth="1"/>
    <col min="9986" max="10233" width="8.88671875" style="192"/>
    <col min="10234" max="10234" width="6.5546875" style="192" customWidth="1"/>
    <col min="10235" max="10235" width="23.33203125" style="192" customWidth="1"/>
    <col min="10236" max="10240" width="18.77734375" style="192" customWidth="1"/>
    <col min="10241" max="10241" width="12.6640625" style="192" bestFit="1" customWidth="1"/>
    <col min="10242" max="10489" width="8.88671875" style="192"/>
    <col min="10490" max="10490" width="6.5546875" style="192" customWidth="1"/>
    <col min="10491" max="10491" width="23.33203125" style="192" customWidth="1"/>
    <col min="10492" max="10496" width="18.77734375" style="192" customWidth="1"/>
    <col min="10497" max="10497" width="12.6640625" style="192" bestFit="1" customWidth="1"/>
    <col min="10498" max="10745" width="8.88671875" style="192"/>
    <col min="10746" max="10746" width="6.5546875" style="192" customWidth="1"/>
    <col min="10747" max="10747" width="23.33203125" style="192" customWidth="1"/>
    <col min="10748" max="10752" width="18.77734375" style="192" customWidth="1"/>
    <col min="10753" max="10753" width="12.6640625" style="192" bestFit="1" customWidth="1"/>
    <col min="10754" max="11001" width="8.88671875" style="192"/>
    <col min="11002" max="11002" width="6.5546875" style="192" customWidth="1"/>
    <col min="11003" max="11003" width="23.33203125" style="192" customWidth="1"/>
    <col min="11004" max="11008" width="18.77734375" style="192" customWidth="1"/>
    <col min="11009" max="11009" width="12.6640625" style="192" bestFit="1" customWidth="1"/>
    <col min="11010" max="11257" width="8.88671875" style="192"/>
    <col min="11258" max="11258" width="6.5546875" style="192" customWidth="1"/>
    <col min="11259" max="11259" width="23.33203125" style="192" customWidth="1"/>
    <col min="11260" max="11264" width="18.77734375" style="192" customWidth="1"/>
    <col min="11265" max="11265" width="12.6640625" style="192" bestFit="1" customWidth="1"/>
    <col min="11266" max="11513" width="8.88671875" style="192"/>
    <col min="11514" max="11514" width="6.5546875" style="192" customWidth="1"/>
    <col min="11515" max="11515" width="23.33203125" style="192" customWidth="1"/>
    <col min="11516" max="11520" width="18.77734375" style="192" customWidth="1"/>
    <col min="11521" max="11521" width="12.6640625" style="192" bestFit="1" customWidth="1"/>
    <col min="11522" max="11769" width="8.88671875" style="192"/>
    <col min="11770" max="11770" width="6.5546875" style="192" customWidth="1"/>
    <col min="11771" max="11771" width="23.33203125" style="192" customWidth="1"/>
    <col min="11772" max="11776" width="18.77734375" style="192" customWidth="1"/>
    <col min="11777" max="11777" width="12.6640625" style="192" bestFit="1" customWidth="1"/>
    <col min="11778" max="12025" width="8.88671875" style="192"/>
    <col min="12026" max="12026" width="6.5546875" style="192" customWidth="1"/>
    <col min="12027" max="12027" width="23.33203125" style="192" customWidth="1"/>
    <col min="12028" max="12032" width="18.77734375" style="192" customWidth="1"/>
    <col min="12033" max="12033" width="12.6640625" style="192" bestFit="1" customWidth="1"/>
    <col min="12034" max="12281" width="8.88671875" style="192"/>
    <col min="12282" max="12282" width="6.5546875" style="192" customWidth="1"/>
    <col min="12283" max="12283" width="23.33203125" style="192" customWidth="1"/>
    <col min="12284" max="12288" width="18.77734375" style="192" customWidth="1"/>
    <col min="12289" max="12289" width="12.6640625" style="192" bestFit="1" customWidth="1"/>
    <col min="12290" max="12537" width="8.88671875" style="192"/>
    <col min="12538" max="12538" width="6.5546875" style="192" customWidth="1"/>
    <col min="12539" max="12539" width="23.33203125" style="192" customWidth="1"/>
    <col min="12540" max="12544" width="18.77734375" style="192" customWidth="1"/>
    <col min="12545" max="12545" width="12.6640625" style="192" bestFit="1" customWidth="1"/>
    <col min="12546" max="12793" width="8.88671875" style="192"/>
    <col min="12794" max="12794" width="6.5546875" style="192" customWidth="1"/>
    <col min="12795" max="12795" width="23.33203125" style="192" customWidth="1"/>
    <col min="12796" max="12800" width="18.77734375" style="192" customWidth="1"/>
    <col min="12801" max="12801" width="12.6640625" style="192" bestFit="1" customWidth="1"/>
    <col min="12802" max="13049" width="8.88671875" style="192"/>
    <col min="13050" max="13050" width="6.5546875" style="192" customWidth="1"/>
    <col min="13051" max="13051" width="23.33203125" style="192" customWidth="1"/>
    <col min="13052" max="13056" width="18.77734375" style="192" customWidth="1"/>
    <col min="13057" max="13057" width="12.6640625" style="192" bestFit="1" customWidth="1"/>
    <col min="13058" max="13305" width="8.88671875" style="192"/>
    <col min="13306" max="13306" width="6.5546875" style="192" customWidth="1"/>
    <col min="13307" max="13307" width="23.33203125" style="192" customWidth="1"/>
    <col min="13308" max="13312" width="18.77734375" style="192" customWidth="1"/>
    <col min="13313" max="13313" width="12.6640625" style="192" bestFit="1" customWidth="1"/>
    <col min="13314" max="13561" width="8.88671875" style="192"/>
    <col min="13562" max="13562" width="6.5546875" style="192" customWidth="1"/>
    <col min="13563" max="13563" width="23.33203125" style="192" customWidth="1"/>
    <col min="13564" max="13568" width="18.77734375" style="192" customWidth="1"/>
    <col min="13569" max="13569" width="12.6640625" style="192" bestFit="1" customWidth="1"/>
    <col min="13570" max="13817" width="8.88671875" style="192"/>
    <col min="13818" max="13818" width="6.5546875" style="192" customWidth="1"/>
    <col min="13819" max="13819" width="23.33203125" style="192" customWidth="1"/>
    <col min="13820" max="13824" width="18.77734375" style="192" customWidth="1"/>
    <col min="13825" max="13825" width="12.6640625" style="192" bestFit="1" customWidth="1"/>
    <col min="13826" max="14073" width="8.88671875" style="192"/>
    <col min="14074" max="14074" width="6.5546875" style="192" customWidth="1"/>
    <col min="14075" max="14075" width="23.33203125" style="192" customWidth="1"/>
    <col min="14076" max="14080" width="18.77734375" style="192" customWidth="1"/>
    <col min="14081" max="14081" width="12.6640625" style="192" bestFit="1" customWidth="1"/>
    <col min="14082" max="14329" width="8.88671875" style="192"/>
    <col min="14330" max="14330" width="6.5546875" style="192" customWidth="1"/>
    <col min="14331" max="14331" width="23.33203125" style="192" customWidth="1"/>
    <col min="14332" max="14336" width="18.77734375" style="192" customWidth="1"/>
    <col min="14337" max="14337" width="12.6640625" style="192" bestFit="1" customWidth="1"/>
    <col min="14338" max="14585" width="8.88671875" style="192"/>
    <col min="14586" max="14586" width="6.5546875" style="192" customWidth="1"/>
    <col min="14587" max="14587" width="23.33203125" style="192" customWidth="1"/>
    <col min="14588" max="14592" width="18.77734375" style="192" customWidth="1"/>
    <col min="14593" max="14593" width="12.6640625" style="192" bestFit="1" customWidth="1"/>
    <col min="14594" max="14841" width="8.88671875" style="192"/>
    <col min="14842" max="14842" width="6.5546875" style="192" customWidth="1"/>
    <col min="14843" max="14843" width="23.33203125" style="192" customWidth="1"/>
    <col min="14844" max="14848" width="18.77734375" style="192" customWidth="1"/>
    <col min="14849" max="14849" width="12.6640625" style="192" bestFit="1" customWidth="1"/>
    <col min="14850" max="15097" width="8.88671875" style="192"/>
    <col min="15098" max="15098" width="6.5546875" style="192" customWidth="1"/>
    <col min="15099" max="15099" width="23.33203125" style="192" customWidth="1"/>
    <col min="15100" max="15104" width="18.77734375" style="192" customWidth="1"/>
    <col min="15105" max="15105" width="12.6640625" style="192" bestFit="1" customWidth="1"/>
    <col min="15106" max="15353" width="8.88671875" style="192"/>
    <col min="15354" max="15354" width="6.5546875" style="192" customWidth="1"/>
    <col min="15355" max="15355" width="23.33203125" style="192" customWidth="1"/>
    <col min="15356" max="15360" width="18.77734375" style="192" customWidth="1"/>
    <col min="15361" max="15361" width="12.6640625" style="192" bestFit="1" customWidth="1"/>
    <col min="15362" max="15609" width="8.88671875" style="192"/>
    <col min="15610" max="15610" width="6.5546875" style="192" customWidth="1"/>
    <col min="15611" max="15611" width="23.33203125" style="192" customWidth="1"/>
    <col min="15612" max="15616" width="18.77734375" style="192" customWidth="1"/>
    <col min="15617" max="15617" width="12.6640625" style="192" bestFit="1" customWidth="1"/>
    <col min="15618" max="15865" width="8.88671875" style="192"/>
    <col min="15866" max="15866" width="6.5546875" style="192" customWidth="1"/>
    <col min="15867" max="15867" width="23.33203125" style="192" customWidth="1"/>
    <col min="15868" max="15872" width="18.77734375" style="192" customWidth="1"/>
    <col min="15873" max="15873" width="12.6640625" style="192" bestFit="1" customWidth="1"/>
    <col min="15874" max="16121" width="8.88671875" style="192"/>
    <col min="16122" max="16122" width="6.5546875" style="192" customWidth="1"/>
    <col min="16123" max="16123" width="23.33203125" style="192" customWidth="1"/>
    <col min="16124" max="16128" width="18.77734375" style="192" customWidth="1"/>
    <col min="16129" max="16129" width="12.6640625" style="192" bestFit="1" customWidth="1"/>
    <col min="16130" max="16384" width="8.88671875" style="192"/>
  </cols>
  <sheetData>
    <row r="1" spans="1:4" ht="18.75">
      <c r="A1" s="191" t="s">
        <v>7</v>
      </c>
    </row>
    <row r="2" spans="1:4">
      <c r="A2" s="192" t="s">
        <v>413</v>
      </c>
    </row>
    <row r="3" spans="1:4">
      <c r="A3" s="192" t="s">
        <v>393</v>
      </c>
    </row>
    <row r="5" spans="1:4">
      <c r="B5" s="192" t="s">
        <v>414</v>
      </c>
    </row>
    <row r="6" spans="1:4">
      <c r="B6" s="238" t="s">
        <v>415</v>
      </c>
    </row>
    <row r="8" spans="1:4">
      <c r="C8" s="234" t="s">
        <v>413</v>
      </c>
      <c r="D8" s="248"/>
    </row>
    <row r="9" spans="1:4">
      <c r="B9" s="200">
        <f>'WP 1'!B8</f>
        <v>42369</v>
      </c>
      <c r="C9" s="235">
        <v>26493360</v>
      </c>
      <c r="D9" s="198"/>
    </row>
    <row r="10" spans="1:4">
      <c r="B10" s="200">
        <f>'WP 1'!B9</f>
        <v>42400</v>
      </c>
      <c r="C10" s="236">
        <v>0</v>
      </c>
      <c r="D10" s="249"/>
    </row>
    <row r="11" spans="1:4">
      <c r="B11" s="200">
        <f>'WP 1'!B10</f>
        <v>42429</v>
      </c>
      <c r="C11" s="236">
        <v>0</v>
      </c>
      <c r="D11" s="249"/>
    </row>
    <row r="12" spans="1:4">
      <c r="B12" s="200">
        <f>'WP 1'!B11</f>
        <v>42460</v>
      </c>
      <c r="C12" s="236">
        <v>0</v>
      </c>
      <c r="D12" s="249"/>
    </row>
    <row r="13" spans="1:4">
      <c r="B13" s="200">
        <f>'WP 1'!B12</f>
        <v>42490</v>
      </c>
      <c r="C13" s="236">
        <v>0</v>
      </c>
      <c r="D13" s="249"/>
    </row>
    <row r="14" spans="1:4">
      <c r="B14" s="200">
        <f>'WP 1'!B13</f>
        <v>42521</v>
      </c>
      <c r="C14" s="236">
        <v>0</v>
      </c>
      <c r="D14" s="249"/>
    </row>
    <row r="15" spans="1:4">
      <c r="B15" s="200">
        <f>'WP 1'!B14</f>
        <v>42551</v>
      </c>
      <c r="C15" s="236">
        <v>0</v>
      </c>
      <c r="D15" s="249"/>
    </row>
    <row r="16" spans="1:4">
      <c r="B16" s="200">
        <f>'WP 1'!B15</f>
        <v>42582</v>
      </c>
      <c r="C16" s="236">
        <v>0</v>
      </c>
      <c r="D16" s="249"/>
    </row>
    <row r="17" spans="2:4">
      <c r="B17" s="200">
        <f>'WP 1'!B16</f>
        <v>42613</v>
      </c>
      <c r="C17" s="236">
        <v>0</v>
      </c>
      <c r="D17" s="249"/>
    </row>
    <row r="18" spans="2:4">
      <c r="B18" s="200">
        <f>'WP 1'!B17</f>
        <v>42643</v>
      </c>
      <c r="C18" s="236">
        <v>0</v>
      </c>
      <c r="D18" s="249"/>
    </row>
    <row r="19" spans="2:4">
      <c r="B19" s="200">
        <f>'WP 1'!B18</f>
        <v>42674</v>
      </c>
      <c r="C19" s="236">
        <v>0</v>
      </c>
      <c r="D19" s="249"/>
    </row>
    <row r="20" spans="2:4">
      <c r="B20" s="200">
        <f>'WP 1'!B19</f>
        <v>42704</v>
      </c>
      <c r="C20" s="236">
        <v>0</v>
      </c>
      <c r="D20" s="249"/>
    </row>
    <row r="21" spans="2:4">
      <c r="B21" s="200">
        <f>'WP 1'!B20</f>
        <v>42735</v>
      </c>
      <c r="C21" s="221">
        <v>22451714</v>
      </c>
      <c r="D21" s="249"/>
    </row>
    <row r="22" spans="2:4">
      <c r="B22" s="200"/>
      <c r="D22" s="194"/>
    </row>
    <row r="23" spans="2:4">
      <c r="B23" s="206" t="s">
        <v>395</v>
      </c>
      <c r="C23" s="237">
        <f>(C9+C21)/2</f>
        <v>24472537</v>
      </c>
      <c r="D23" s="215"/>
    </row>
    <row r="24" spans="2:4">
      <c r="C24" s="215"/>
    </row>
    <row r="25" spans="2:4">
      <c r="C25" s="212"/>
    </row>
    <row r="26" spans="2:4">
      <c r="B26" s="216"/>
    </row>
  </sheetData>
  <pageMargins left="0.75" right="0.5" top="1" bottom="1" header="0.5" footer="0.5"/>
  <pageSetup scale="75" fitToHeight="0" orientation="portrait" r:id="rId1"/>
  <headerFooter alignWithMargins="0">
    <oddFooter>&amp;CWorkpaper 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S103"/>
  <sheetViews>
    <sheetView zoomScale="80" zoomScaleNormal="80" zoomScaleSheetLayoutView="70" workbookViewId="0">
      <selection activeCell="L13" sqref="L13"/>
    </sheetView>
  </sheetViews>
  <sheetFormatPr defaultRowHeight="17.25"/>
  <cols>
    <col min="1" max="1" width="8.88671875" style="250"/>
    <col min="2" max="2" width="12.88671875" style="250" customWidth="1"/>
    <col min="3" max="3" width="3.33203125" style="250" customWidth="1"/>
    <col min="4" max="4" width="34.109375" style="250" customWidth="1"/>
    <col min="5" max="5" width="18.6640625" style="250" customWidth="1"/>
    <col min="6" max="6" width="16.44140625" style="251" bestFit="1" customWidth="1"/>
    <col min="7" max="7" width="18.109375" style="251" customWidth="1"/>
    <col min="8" max="8" width="2.44140625" style="251" customWidth="1"/>
    <col min="9" max="9" width="14.6640625" style="213" customWidth="1"/>
    <col min="10" max="10" width="14.6640625" style="204" customWidth="1"/>
    <col min="11" max="11" width="12.88671875" style="252" bestFit="1" customWidth="1"/>
    <col min="12" max="13" width="12.88671875" style="251" bestFit="1" customWidth="1"/>
    <col min="14" max="14" width="14.109375" style="251" bestFit="1" customWidth="1"/>
    <col min="15" max="15" width="14.77734375" style="251" bestFit="1" customWidth="1"/>
    <col min="16" max="16" width="12.88671875" style="251" bestFit="1" customWidth="1"/>
    <col min="17" max="17" width="8.88671875" style="251"/>
    <col min="18" max="18" width="14.109375" style="251" bestFit="1" customWidth="1"/>
    <col min="19" max="260" width="8.88671875" style="251"/>
    <col min="261" max="261" width="9" style="251" bestFit="1" customWidth="1"/>
    <col min="262" max="262" width="3.33203125" style="251" customWidth="1"/>
    <col min="263" max="263" width="52.6640625" style="251" customWidth="1"/>
    <col min="264" max="264" width="11.6640625" style="251" bestFit="1" customWidth="1"/>
    <col min="265" max="265" width="8.88671875" style="251"/>
    <col min="266" max="266" width="13" style="251" customWidth="1"/>
    <col min="267" max="516" width="8.88671875" style="251"/>
    <col min="517" max="517" width="9" style="251" bestFit="1" customWidth="1"/>
    <col min="518" max="518" width="3.33203125" style="251" customWidth="1"/>
    <col min="519" max="519" width="52.6640625" style="251" customWidth="1"/>
    <col min="520" max="520" width="11.6640625" style="251" bestFit="1" customWidth="1"/>
    <col min="521" max="521" width="8.88671875" style="251"/>
    <col min="522" max="522" width="13" style="251" customWidth="1"/>
    <col min="523" max="772" width="8.88671875" style="251"/>
    <col min="773" max="773" width="9" style="251" bestFit="1" customWidth="1"/>
    <col min="774" max="774" width="3.33203125" style="251" customWidth="1"/>
    <col min="775" max="775" width="52.6640625" style="251" customWidth="1"/>
    <col min="776" max="776" width="11.6640625" style="251" bestFit="1" customWidth="1"/>
    <col min="777" max="777" width="8.88671875" style="251"/>
    <col min="778" max="778" width="13" style="251" customWidth="1"/>
    <col min="779" max="1028" width="8.88671875" style="251"/>
    <col min="1029" max="1029" width="9" style="251" bestFit="1" customWidth="1"/>
    <col min="1030" max="1030" width="3.33203125" style="251" customWidth="1"/>
    <col min="1031" max="1031" width="52.6640625" style="251" customWidth="1"/>
    <col min="1032" max="1032" width="11.6640625" style="251" bestFit="1" customWidth="1"/>
    <col min="1033" max="1033" width="8.88671875" style="251"/>
    <col min="1034" max="1034" width="13" style="251" customWidth="1"/>
    <col min="1035" max="1284" width="8.88671875" style="251"/>
    <col min="1285" max="1285" width="9" style="251" bestFit="1" customWidth="1"/>
    <col min="1286" max="1286" width="3.33203125" style="251" customWidth="1"/>
    <col min="1287" max="1287" width="52.6640625" style="251" customWidth="1"/>
    <col min="1288" max="1288" width="11.6640625" style="251" bestFit="1" customWidth="1"/>
    <col min="1289" max="1289" width="8.88671875" style="251"/>
    <col min="1290" max="1290" width="13" style="251" customWidth="1"/>
    <col min="1291" max="1540" width="8.88671875" style="251"/>
    <col min="1541" max="1541" width="9" style="251" bestFit="1" customWidth="1"/>
    <col min="1542" max="1542" width="3.33203125" style="251" customWidth="1"/>
    <col min="1543" max="1543" width="52.6640625" style="251" customWidth="1"/>
    <col min="1544" max="1544" width="11.6640625" style="251" bestFit="1" customWidth="1"/>
    <col min="1545" max="1545" width="8.88671875" style="251"/>
    <col min="1546" max="1546" width="13" style="251" customWidth="1"/>
    <col min="1547" max="1796" width="8.88671875" style="251"/>
    <col min="1797" max="1797" width="9" style="251" bestFit="1" customWidth="1"/>
    <col min="1798" max="1798" width="3.33203125" style="251" customWidth="1"/>
    <col min="1799" max="1799" width="52.6640625" style="251" customWidth="1"/>
    <col min="1800" max="1800" width="11.6640625" style="251" bestFit="1" customWidth="1"/>
    <col min="1801" max="1801" width="8.88671875" style="251"/>
    <col min="1802" max="1802" width="13" style="251" customWidth="1"/>
    <col min="1803" max="2052" width="8.88671875" style="251"/>
    <col min="2053" max="2053" width="9" style="251" bestFit="1" customWidth="1"/>
    <col min="2054" max="2054" width="3.33203125" style="251" customWidth="1"/>
    <col min="2055" max="2055" width="52.6640625" style="251" customWidth="1"/>
    <col min="2056" max="2056" width="11.6640625" style="251" bestFit="1" customWidth="1"/>
    <col min="2057" max="2057" width="8.88671875" style="251"/>
    <col min="2058" max="2058" width="13" style="251" customWidth="1"/>
    <col min="2059" max="2308" width="8.88671875" style="251"/>
    <col min="2309" max="2309" width="9" style="251" bestFit="1" customWidth="1"/>
    <col min="2310" max="2310" width="3.33203125" style="251" customWidth="1"/>
    <col min="2311" max="2311" width="52.6640625" style="251" customWidth="1"/>
    <col min="2312" max="2312" width="11.6640625" style="251" bestFit="1" customWidth="1"/>
    <col min="2313" max="2313" width="8.88671875" style="251"/>
    <col min="2314" max="2314" width="13" style="251" customWidth="1"/>
    <col min="2315" max="2564" width="8.88671875" style="251"/>
    <col min="2565" max="2565" width="9" style="251" bestFit="1" customWidth="1"/>
    <col min="2566" max="2566" width="3.33203125" style="251" customWidth="1"/>
    <col min="2567" max="2567" width="52.6640625" style="251" customWidth="1"/>
    <col min="2568" max="2568" width="11.6640625" style="251" bestFit="1" customWidth="1"/>
    <col min="2569" max="2569" width="8.88671875" style="251"/>
    <col min="2570" max="2570" width="13" style="251" customWidth="1"/>
    <col min="2571" max="2820" width="8.88671875" style="251"/>
    <col min="2821" max="2821" width="9" style="251" bestFit="1" customWidth="1"/>
    <col min="2822" max="2822" width="3.33203125" style="251" customWidth="1"/>
    <col min="2823" max="2823" width="52.6640625" style="251" customWidth="1"/>
    <col min="2824" max="2824" width="11.6640625" style="251" bestFit="1" customWidth="1"/>
    <col min="2825" max="2825" width="8.88671875" style="251"/>
    <col min="2826" max="2826" width="13" style="251" customWidth="1"/>
    <col min="2827" max="3076" width="8.88671875" style="251"/>
    <col min="3077" max="3077" width="9" style="251" bestFit="1" customWidth="1"/>
    <col min="3078" max="3078" width="3.33203125" style="251" customWidth="1"/>
    <col min="3079" max="3079" width="52.6640625" style="251" customWidth="1"/>
    <col min="3080" max="3080" width="11.6640625" style="251" bestFit="1" customWidth="1"/>
    <col min="3081" max="3081" width="8.88671875" style="251"/>
    <col min="3082" max="3082" width="13" style="251" customWidth="1"/>
    <col min="3083" max="3332" width="8.88671875" style="251"/>
    <col min="3333" max="3333" width="9" style="251" bestFit="1" customWidth="1"/>
    <col min="3334" max="3334" width="3.33203125" style="251" customWidth="1"/>
    <col min="3335" max="3335" width="52.6640625" style="251" customWidth="1"/>
    <col min="3336" max="3336" width="11.6640625" style="251" bestFit="1" customWidth="1"/>
    <col min="3337" max="3337" width="8.88671875" style="251"/>
    <col min="3338" max="3338" width="13" style="251" customWidth="1"/>
    <col min="3339" max="3588" width="8.88671875" style="251"/>
    <col min="3589" max="3589" width="9" style="251" bestFit="1" customWidth="1"/>
    <col min="3590" max="3590" width="3.33203125" style="251" customWidth="1"/>
    <col min="3591" max="3591" width="52.6640625" style="251" customWidth="1"/>
    <col min="3592" max="3592" width="11.6640625" style="251" bestFit="1" customWidth="1"/>
    <col min="3593" max="3593" width="8.88671875" style="251"/>
    <col min="3594" max="3594" width="13" style="251" customWidth="1"/>
    <col min="3595" max="3844" width="8.88671875" style="251"/>
    <col min="3845" max="3845" width="9" style="251" bestFit="1" customWidth="1"/>
    <col min="3846" max="3846" width="3.33203125" style="251" customWidth="1"/>
    <col min="3847" max="3847" width="52.6640625" style="251" customWidth="1"/>
    <col min="3848" max="3848" width="11.6640625" style="251" bestFit="1" customWidth="1"/>
    <col min="3849" max="3849" width="8.88671875" style="251"/>
    <col min="3850" max="3850" width="13" style="251" customWidth="1"/>
    <col min="3851" max="4100" width="8.88671875" style="251"/>
    <col min="4101" max="4101" width="9" style="251" bestFit="1" customWidth="1"/>
    <col min="4102" max="4102" width="3.33203125" style="251" customWidth="1"/>
    <col min="4103" max="4103" width="52.6640625" style="251" customWidth="1"/>
    <col min="4104" max="4104" width="11.6640625" style="251" bestFit="1" customWidth="1"/>
    <col min="4105" max="4105" width="8.88671875" style="251"/>
    <col min="4106" max="4106" width="13" style="251" customWidth="1"/>
    <col min="4107" max="4356" width="8.88671875" style="251"/>
    <col min="4357" max="4357" width="9" style="251" bestFit="1" customWidth="1"/>
    <col min="4358" max="4358" width="3.33203125" style="251" customWidth="1"/>
    <col min="4359" max="4359" width="52.6640625" style="251" customWidth="1"/>
    <col min="4360" max="4360" width="11.6640625" style="251" bestFit="1" customWidth="1"/>
    <col min="4361" max="4361" width="8.88671875" style="251"/>
    <col min="4362" max="4362" width="13" style="251" customWidth="1"/>
    <col min="4363" max="4612" width="8.88671875" style="251"/>
    <col min="4613" max="4613" width="9" style="251" bestFit="1" customWidth="1"/>
    <col min="4614" max="4614" width="3.33203125" style="251" customWidth="1"/>
    <col min="4615" max="4615" width="52.6640625" style="251" customWidth="1"/>
    <col min="4616" max="4616" width="11.6640625" style="251" bestFit="1" customWidth="1"/>
    <col min="4617" max="4617" width="8.88671875" style="251"/>
    <col min="4618" max="4618" width="13" style="251" customWidth="1"/>
    <col min="4619" max="4868" width="8.88671875" style="251"/>
    <col min="4869" max="4869" width="9" style="251" bestFit="1" customWidth="1"/>
    <col min="4870" max="4870" width="3.33203125" style="251" customWidth="1"/>
    <col min="4871" max="4871" width="52.6640625" style="251" customWidth="1"/>
    <col min="4872" max="4872" width="11.6640625" style="251" bestFit="1" customWidth="1"/>
    <col min="4873" max="4873" width="8.88671875" style="251"/>
    <col min="4874" max="4874" width="13" style="251" customWidth="1"/>
    <col min="4875" max="5124" width="8.88671875" style="251"/>
    <col min="5125" max="5125" width="9" style="251" bestFit="1" customWidth="1"/>
    <col min="5126" max="5126" width="3.33203125" style="251" customWidth="1"/>
    <col min="5127" max="5127" width="52.6640625" style="251" customWidth="1"/>
    <col min="5128" max="5128" width="11.6640625" style="251" bestFit="1" customWidth="1"/>
    <col min="5129" max="5129" width="8.88671875" style="251"/>
    <col min="5130" max="5130" width="13" style="251" customWidth="1"/>
    <col min="5131" max="5380" width="8.88671875" style="251"/>
    <col min="5381" max="5381" width="9" style="251" bestFit="1" customWidth="1"/>
    <col min="5382" max="5382" width="3.33203125" style="251" customWidth="1"/>
    <col min="5383" max="5383" width="52.6640625" style="251" customWidth="1"/>
    <col min="5384" max="5384" width="11.6640625" style="251" bestFit="1" customWidth="1"/>
    <col min="5385" max="5385" width="8.88671875" style="251"/>
    <col min="5386" max="5386" width="13" style="251" customWidth="1"/>
    <col min="5387" max="5636" width="8.88671875" style="251"/>
    <col min="5637" max="5637" width="9" style="251" bestFit="1" customWidth="1"/>
    <col min="5638" max="5638" width="3.33203125" style="251" customWidth="1"/>
    <col min="5639" max="5639" width="52.6640625" style="251" customWidth="1"/>
    <col min="5640" max="5640" width="11.6640625" style="251" bestFit="1" customWidth="1"/>
    <col min="5641" max="5641" width="8.88671875" style="251"/>
    <col min="5642" max="5642" width="13" style="251" customWidth="1"/>
    <col min="5643" max="5892" width="8.88671875" style="251"/>
    <col min="5893" max="5893" width="9" style="251" bestFit="1" customWidth="1"/>
    <col min="5894" max="5894" width="3.33203125" style="251" customWidth="1"/>
    <col min="5895" max="5895" width="52.6640625" style="251" customWidth="1"/>
    <col min="5896" max="5896" width="11.6640625" style="251" bestFit="1" customWidth="1"/>
    <col min="5897" max="5897" width="8.88671875" style="251"/>
    <col min="5898" max="5898" width="13" style="251" customWidth="1"/>
    <col min="5899" max="6148" width="8.88671875" style="251"/>
    <col min="6149" max="6149" width="9" style="251" bestFit="1" customWidth="1"/>
    <col min="6150" max="6150" width="3.33203125" style="251" customWidth="1"/>
    <col min="6151" max="6151" width="52.6640625" style="251" customWidth="1"/>
    <col min="6152" max="6152" width="11.6640625" style="251" bestFit="1" customWidth="1"/>
    <col min="6153" max="6153" width="8.88671875" style="251"/>
    <col min="6154" max="6154" width="13" style="251" customWidth="1"/>
    <col min="6155" max="6404" width="8.88671875" style="251"/>
    <col min="6405" max="6405" width="9" style="251" bestFit="1" customWidth="1"/>
    <col min="6406" max="6406" width="3.33203125" style="251" customWidth="1"/>
    <col min="6407" max="6407" width="52.6640625" style="251" customWidth="1"/>
    <col min="6408" max="6408" width="11.6640625" style="251" bestFit="1" customWidth="1"/>
    <col min="6409" max="6409" width="8.88671875" style="251"/>
    <col min="6410" max="6410" width="13" style="251" customWidth="1"/>
    <col min="6411" max="6660" width="8.88671875" style="251"/>
    <col min="6661" max="6661" width="9" style="251" bestFit="1" customWidth="1"/>
    <col min="6662" max="6662" width="3.33203125" style="251" customWidth="1"/>
    <col min="6663" max="6663" width="52.6640625" style="251" customWidth="1"/>
    <col min="6664" max="6664" width="11.6640625" style="251" bestFit="1" customWidth="1"/>
    <col min="6665" max="6665" width="8.88671875" style="251"/>
    <col min="6666" max="6666" width="13" style="251" customWidth="1"/>
    <col min="6667" max="6916" width="8.88671875" style="251"/>
    <col min="6917" max="6917" width="9" style="251" bestFit="1" customWidth="1"/>
    <col min="6918" max="6918" width="3.33203125" style="251" customWidth="1"/>
    <col min="6919" max="6919" width="52.6640625" style="251" customWidth="1"/>
    <col min="6920" max="6920" width="11.6640625" style="251" bestFit="1" customWidth="1"/>
    <col min="6921" max="6921" width="8.88671875" style="251"/>
    <col min="6922" max="6922" width="13" style="251" customWidth="1"/>
    <col min="6923" max="7172" width="8.88671875" style="251"/>
    <col min="7173" max="7173" width="9" style="251" bestFit="1" customWidth="1"/>
    <col min="7174" max="7174" width="3.33203125" style="251" customWidth="1"/>
    <col min="7175" max="7175" width="52.6640625" style="251" customWidth="1"/>
    <col min="7176" max="7176" width="11.6640625" style="251" bestFit="1" customWidth="1"/>
    <col min="7177" max="7177" width="8.88671875" style="251"/>
    <col min="7178" max="7178" width="13" style="251" customWidth="1"/>
    <col min="7179" max="7428" width="8.88671875" style="251"/>
    <col min="7429" max="7429" width="9" style="251" bestFit="1" customWidth="1"/>
    <col min="7430" max="7430" width="3.33203125" style="251" customWidth="1"/>
    <col min="7431" max="7431" width="52.6640625" style="251" customWidth="1"/>
    <col min="7432" max="7432" width="11.6640625" style="251" bestFit="1" customWidth="1"/>
    <col min="7433" max="7433" width="8.88671875" style="251"/>
    <col min="7434" max="7434" width="13" style="251" customWidth="1"/>
    <col min="7435" max="7684" width="8.88671875" style="251"/>
    <col min="7685" max="7685" width="9" style="251" bestFit="1" customWidth="1"/>
    <col min="7686" max="7686" width="3.33203125" style="251" customWidth="1"/>
    <col min="7687" max="7687" width="52.6640625" style="251" customWidth="1"/>
    <col min="7688" max="7688" width="11.6640625" style="251" bestFit="1" customWidth="1"/>
    <col min="7689" max="7689" width="8.88671875" style="251"/>
    <col min="7690" max="7690" width="13" style="251" customWidth="1"/>
    <col min="7691" max="7940" width="8.88671875" style="251"/>
    <col min="7941" max="7941" width="9" style="251" bestFit="1" customWidth="1"/>
    <col min="7942" max="7942" width="3.33203125" style="251" customWidth="1"/>
    <col min="7943" max="7943" width="52.6640625" style="251" customWidth="1"/>
    <col min="7944" max="7944" width="11.6640625" style="251" bestFit="1" customWidth="1"/>
    <col min="7945" max="7945" width="8.88671875" style="251"/>
    <col min="7946" max="7946" width="13" style="251" customWidth="1"/>
    <col min="7947" max="8196" width="8.88671875" style="251"/>
    <col min="8197" max="8197" width="9" style="251" bestFit="1" customWidth="1"/>
    <col min="8198" max="8198" width="3.33203125" style="251" customWidth="1"/>
    <col min="8199" max="8199" width="52.6640625" style="251" customWidth="1"/>
    <col min="8200" max="8200" width="11.6640625" style="251" bestFit="1" customWidth="1"/>
    <col min="8201" max="8201" width="8.88671875" style="251"/>
    <col min="8202" max="8202" width="13" style="251" customWidth="1"/>
    <col min="8203" max="8452" width="8.88671875" style="251"/>
    <col min="8453" max="8453" width="9" style="251" bestFit="1" customWidth="1"/>
    <col min="8454" max="8454" width="3.33203125" style="251" customWidth="1"/>
    <col min="8455" max="8455" width="52.6640625" style="251" customWidth="1"/>
    <col min="8456" max="8456" width="11.6640625" style="251" bestFit="1" customWidth="1"/>
    <col min="8457" max="8457" width="8.88671875" style="251"/>
    <col min="8458" max="8458" width="13" style="251" customWidth="1"/>
    <col min="8459" max="8708" width="8.88671875" style="251"/>
    <col min="8709" max="8709" width="9" style="251" bestFit="1" customWidth="1"/>
    <col min="8710" max="8710" width="3.33203125" style="251" customWidth="1"/>
    <col min="8711" max="8711" width="52.6640625" style="251" customWidth="1"/>
    <col min="8712" max="8712" width="11.6640625" style="251" bestFit="1" customWidth="1"/>
    <col min="8713" max="8713" width="8.88671875" style="251"/>
    <col min="8714" max="8714" width="13" style="251" customWidth="1"/>
    <col min="8715" max="8964" width="8.88671875" style="251"/>
    <col min="8965" max="8965" width="9" style="251" bestFit="1" customWidth="1"/>
    <col min="8966" max="8966" width="3.33203125" style="251" customWidth="1"/>
    <col min="8967" max="8967" width="52.6640625" style="251" customWidth="1"/>
    <col min="8968" max="8968" width="11.6640625" style="251" bestFit="1" customWidth="1"/>
    <col min="8969" max="8969" width="8.88671875" style="251"/>
    <col min="8970" max="8970" width="13" style="251" customWidth="1"/>
    <col min="8971" max="9220" width="8.88671875" style="251"/>
    <col min="9221" max="9221" width="9" style="251" bestFit="1" customWidth="1"/>
    <col min="9222" max="9222" width="3.33203125" style="251" customWidth="1"/>
    <col min="9223" max="9223" width="52.6640625" style="251" customWidth="1"/>
    <col min="9224" max="9224" width="11.6640625" style="251" bestFit="1" customWidth="1"/>
    <col min="9225" max="9225" width="8.88671875" style="251"/>
    <col min="9226" max="9226" width="13" style="251" customWidth="1"/>
    <col min="9227" max="9476" width="8.88671875" style="251"/>
    <col min="9477" max="9477" width="9" style="251" bestFit="1" customWidth="1"/>
    <col min="9478" max="9478" width="3.33203125" style="251" customWidth="1"/>
    <col min="9479" max="9479" width="52.6640625" style="251" customWidth="1"/>
    <col min="9480" max="9480" width="11.6640625" style="251" bestFit="1" customWidth="1"/>
    <col min="9481" max="9481" width="8.88671875" style="251"/>
    <col min="9482" max="9482" width="13" style="251" customWidth="1"/>
    <col min="9483" max="9732" width="8.88671875" style="251"/>
    <col min="9733" max="9733" width="9" style="251" bestFit="1" customWidth="1"/>
    <col min="9734" max="9734" width="3.33203125" style="251" customWidth="1"/>
    <col min="9735" max="9735" width="52.6640625" style="251" customWidth="1"/>
    <col min="9736" max="9736" width="11.6640625" style="251" bestFit="1" customWidth="1"/>
    <col min="9737" max="9737" width="8.88671875" style="251"/>
    <col min="9738" max="9738" width="13" style="251" customWidth="1"/>
    <col min="9739" max="9988" width="8.88671875" style="251"/>
    <col min="9989" max="9989" width="9" style="251" bestFit="1" customWidth="1"/>
    <col min="9990" max="9990" width="3.33203125" style="251" customWidth="1"/>
    <col min="9991" max="9991" width="52.6640625" style="251" customWidth="1"/>
    <col min="9992" max="9992" width="11.6640625" style="251" bestFit="1" customWidth="1"/>
    <col min="9993" max="9993" width="8.88671875" style="251"/>
    <col min="9994" max="9994" width="13" style="251" customWidth="1"/>
    <col min="9995" max="10244" width="8.88671875" style="251"/>
    <col min="10245" max="10245" width="9" style="251" bestFit="1" customWidth="1"/>
    <col min="10246" max="10246" width="3.33203125" style="251" customWidth="1"/>
    <col min="10247" max="10247" width="52.6640625" style="251" customWidth="1"/>
    <col min="10248" max="10248" width="11.6640625" style="251" bestFit="1" customWidth="1"/>
    <col min="10249" max="10249" width="8.88671875" style="251"/>
    <col min="10250" max="10250" width="13" style="251" customWidth="1"/>
    <col min="10251" max="10500" width="8.88671875" style="251"/>
    <col min="10501" max="10501" width="9" style="251" bestFit="1" customWidth="1"/>
    <col min="10502" max="10502" width="3.33203125" style="251" customWidth="1"/>
    <col min="10503" max="10503" width="52.6640625" style="251" customWidth="1"/>
    <col min="10504" max="10504" width="11.6640625" style="251" bestFit="1" customWidth="1"/>
    <col min="10505" max="10505" width="8.88671875" style="251"/>
    <col min="10506" max="10506" width="13" style="251" customWidth="1"/>
    <col min="10507" max="10756" width="8.88671875" style="251"/>
    <col min="10757" max="10757" width="9" style="251" bestFit="1" customWidth="1"/>
    <col min="10758" max="10758" width="3.33203125" style="251" customWidth="1"/>
    <col min="10759" max="10759" width="52.6640625" style="251" customWidth="1"/>
    <col min="10760" max="10760" width="11.6640625" style="251" bestFit="1" customWidth="1"/>
    <col min="10761" max="10761" width="8.88671875" style="251"/>
    <col min="10762" max="10762" width="13" style="251" customWidth="1"/>
    <col min="10763" max="11012" width="8.88671875" style="251"/>
    <col min="11013" max="11013" width="9" style="251" bestFit="1" customWidth="1"/>
    <col min="11014" max="11014" width="3.33203125" style="251" customWidth="1"/>
    <col min="11015" max="11015" width="52.6640625" style="251" customWidth="1"/>
    <col min="11016" max="11016" width="11.6640625" style="251" bestFit="1" customWidth="1"/>
    <col min="11017" max="11017" width="8.88671875" style="251"/>
    <col min="11018" max="11018" width="13" style="251" customWidth="1"/>
    <col min="11019" max="11268" width="8.88671875" style="251"/>
    <col min="11269" max="11269" width="9" style="251" bestFit="1" customWidth="1"/>
    <col min="11270" max="11270" width="3.33203125" style="251" customWidth="1"/>
    <col min="11271" max="11271" width="52.6640625" style="251" customWidth="1"/>
    <col min="11272" max="11272" width="11.6640625" style="251" bestFit="1" customWidth="1"/>
    <col min="11273" max="11273" width="8.88671875" style="251"/>
    <col min="11274" max="11274" width="13" style="251" customWidth="1"/>
    <col min="11275" max="11524" width="8.88671875" style="251"/>
    <col min="11525" max="11525" width="9" style="251" bestFit="1" customWidth="1"/>
    <col min="11526" max="11526" width="3.33203125" style="251" customWidth="1"/>
    <col min="11527" max="11527" width="52.6640625" style="251" customWidth="1"/>
    <col min="11528" max="11528" width="11.6640625" style="251" bestFit="1" customWidth="1"/>
    <col min="11529" max="11529" width="8.88671875" style="251"/>
    <col min="11530" max="11530" width="13" style="251" customWidth="1"/>
    <col min="11531" max="11780" width="8.88671875" style="251"/>
    <col min="11781" max="11781" width="9" style="251" bestFit="1" customWidth="1"/>
    <col min="11782" max="11782" width="3.33203125" style="251" customWidth="1"/>
    <col min="11783" max="11783" width="52.6640625" style="251" customWidth="1"/>
    <col min="11784" max="11784" width="11.6640625" style="251" bestFit="1" customWidth="1"/>
    <col min="11785" max="11785" width="8.88671875" style="251"/>
    <col min="11786" max="11786" width="13" style="251" customWidth="1"/>
    <col min="11787" max="12036" width="8.88671875" style="251"/>
    <col min="12037" max="12037" width="9" style="251" bestFit="1" customWidth="1"/>
    <col min="12038" max="12038" width="3.33203125" style="251" customWidth="1"/>
    <col min="12039" max="12039" width="52.6640625" style="251" customWidth="1"/>
    <col min="12040" max="12040" width="11.6640625" style="251" bestFit="1" customWidth="1"/>
    <col min="12041" max="12041" width="8.88671875" style="251"/>
    <col min="12042" max="12042" width="13" style="251" customWidth="1"/>
    <col min="12043" max="12292" width="8.88671875" style="251"/>
    <col min="12293" max="12293" width="9" style="251" bestFit="1" customWidth="1"/>
    <col min="12294" max="12294" width="3.33203125" style="251" customWidth="1"/>
    <col min="12295" max="12295" width="52.6640625" style="251" customWidth="1"/>
    <col min="12296" max="12296" width="11.6640625" style="251" bestFit="1" customWidth="1"/>
    <col min="12297" max="12297" width="8.88671875" style="251"/>
    <col min="12298" max="12298" width="13" style="251" customWidth="1"/>
    <col min="12299" max="12548" width="8.88671875" style="251"/>
    <col min="12549" max="12549" width="9" style="251" bestFit="1" customWidth="1"/>
    <col min="12550" max="12550" width="3.33203125" style="251" customWidth="1"/>
    <col min="12551" max="12551" width="52.6640625" style="251" customWidth="1"/>
    <col min="12552" max="12552" width="11.6640625" style="251" bestFit="1" customWidth="1"/>
    <col min="12553" max="12553" width="8.88671875" style="251"/>
    <col min="12554" max="12554" width="13" style="251" customWidth="1"/>
    <col min="12555" max="12804" width="8.88671875" style="251"/>
    <col min="12805" max="12805" width="9" style="251" bestFit="1" customWidth="1"/>
    <col min="12806" max="12806" width="3.33203125" style="251" customWidth="1"/>
    <col min="12807" max="12807" width="52.6640625" style="251" customWidth="1"/>
    <col min="12808" max="12808" width="11.6640625" style="251" bestFit="1" customWidth="1"/>
    <col min="12809" max="12809" width="8.88671875" style="251"/>
    <col min="12810" max="12810" width="13" style="251" customWidth="1"/>
    <col min="12811" max="13060" width="8.88671875" style="251"/>
    <col min="13061" max="13061" width="9" style="251" bestFit="1" customWidth="1"/>
    <col min="13062" max="13062" width="3.33203125" style="251" customWidth="1"/>
    <col min="13063" max="13063" width="52.6640625" style="251" customWidth="1"/>
    <col min="13064" max="13064" width="11.6640625" style="251" bestFit="1" customWidth="1"/>
    <col min="13065" max="13065" width="8.88671875" style="251"/>
    <col min="13066" max="13066" width="13" style="251" customWidth="1"/>
    <col min="13067" max="13316" width="8.88671875" style="251"/>
    <col min="13317" max="13317" width="9" style="251" bestFit="1" customWidth="1"/>
    <col min="13318" max="13318" width="3.33203125" style="251" customWidth="1"/>
    <col min="13319" max="13319" width="52.6640625" style="251" customWidth="1"/>
    <col min="13320" max="13320" width="11.6640625" style="251" bestFit="1" customWidth="1"/>
    <col min="13321" max="13321" width="8.88671875" style="251"/>
    <col min="13322" max="13322" width="13" style="251" customWidth="1"/>
    <col min="13323" max="13572" width="8.88671875" style="251"/>
    <col min="13573" max="13573" width="9" style="251" bestFit="1" customWidth="1"/>
    <col min="13574" max="13574" width="3.33203125" style="251" customWidth="1"/>
    <col min="13575" max="13575" width="52.6640625" style="251" customWidth="1"/>
    <col min="13576" max="13576" width="11.6640625" style="251" bestFit="1" customWidth="1"/>
    <col min="13577" max="13577" width="8.88671875" style="251"/>
    <col min="13578" max="13578" width="13" style="251" customWidth="1"/>
    <col min="13579" max="13828" width="8.88671875" style="251"/>
    <col min="13829" max="13829" width="9" style="251" bestFit="1" customWidth="1"/>
    <col min="13830" max="13830" width="3.33203125" style="251" customWidth="1"/>
    <col min="13831" max="13831" width="52.6640625" style="251" customWidth="1"/>
    <col min="13832" max="13832" width="11.6640625" style="251" bestFit="1" customWidth="1"/>
    <col min="13833" max="13833" width="8.88671875" style="251"/>
    <col min="13834" max="13834" width="13" style="251" customWidth="1"/>
    <col min="13835" max="14084" width="8.88671875" style="251"/>
    <col min="14085" max="14085" width="9" style="251" bestFit="1" customWidth="1"/>
    <col min="14086" max="14086" width="3.33203125" style="251" customWidth="1"/>
    <col min="14087" max="14087" width="52.6640625" style="251" customWidth="1"/>
    <col min="14088" max="14088" width="11.6640625" style="251" bestFit="1" customWidth="1"/>
    <col min="14089" max="14089" width="8.88671875" style="251"/>
    <col min="14090" max="14090" width="13" style="251" customWidth="1"/>
    <col min="14091" max="14340" width="8.88671875" style="251"/>
    <col min="14341" max="14341" width="9" style="251" bestFit="1" customWidth="1"/>
    <col min="14342" max="14342" width="3.33203125" style="251" customWidth="1"/>
    <col min="14343" max="14343" width="52.6640625" style="251" customWidth="1"/>
    <col min="14344" max="14344" width="11.6640625" style="251" bestFit="1" customWidth="1"/>
    <col min="14345" max="14345" width="8.88671875" style="251"/>
    <col min="14346" max="14346" width="13" style="251" customWidth="1"/>
    <col min="14347" max="14596" width="8.88671875" style="251"/>
    <col min="14597" max="14597" width="9" style="251" bestFit="1" customWidth="1"/>
    <col min="14598" max="14598" width="3.33203125" style="251" customWidth="1"/>
    <col min="14599" max="14599" width="52.6640625" style="251" customWidth="1"/>
    <col min="14600" max="14600" width="11.6640625" style="251" bestFit="1" customWidth="1"/>
    <col min="14601" max="14601" width="8.88671875" style="251"/>
    <col min="14602" max="14602" width="13" style="251" customWidth="1"/>
    <col min="14603" max="14852" width="8.88671875" style="251"/>
    <col min="14853" max="14853" width="9" style="251" bestFit="1" customWidth="1"/>
    <col min="14854" max="14854" width="3.33203125" style="251" customWidth="1"/>
    <col min="14855" max="14855" width="52.6640625" style="251" customWidth="1"/>
    <col min="14856" max="14856" width="11.6640625" style="251" bestFit="1" customWidth="1"/>
    <col min="14857" max="14857" width="8.88671875" style="251"/>
    <col min="14858" max="14858" width="13" style="251" customWidth="1"/>
    <col min="14859" max="15108" width="8.88671875" style="251"/>
    <col min="15109" max="15109" width="9" style="251" bestFit="1" customWidth="1"/>
    <col min="15110" max="15110" width="3.33203125" style="251" customWidth="1"/>
    <col min="15111" max="15111" width="52.6640625" style="251" customWidth="1"/>
    <col min="15112" max="15112" width="11.6640625" style="251" bestFit="1" customWidth="1"/>
    <col min="15113" max="15113" width="8.88671875" style="251"/>
    <col min="15114" max="15114" width="13" style="251" customWidth="1"/>
    <col min="15115" max="15364" width="8.88671875" style="251"/>
    <col min="15365" max="15365" width="9" style="251" bestFit="1" customWidth="1"/>
    <col min="15366" max="15366" width="3.33203125" style="251" customWidth="1"/>
    <col min="15367" max="15367" width="52.6640625" style="251" customWidth="1"/>
    <col min="15368" max="15368" width="11.6640625" style="251" bestFit="1" customWidth="1"/>
    <col min="15369" max="15369" width="8.88671875" style="251"/>
    <col min="15370" max="15370" width="13" style="251" customWidth="1"/>
    <col min="15371" max="15620" width="8.88671875" style="251"/>
    <col min="15621" max="15621" width="9" style="251" bestFit="1" customWidth="1"/>
    <col min="15622" max="15622" width="3.33203125" style="251" customWidth="1"/>
    <col min="15623" max="15623" width="52.6640625" style="251" customWidth="1"/>
    <col min="15624" max="15624" width="11.6640625" style="251" bestFit="1" customWidth="1"/>
    <col min="15625" max="15625" width="8.88671875" style="251"/>
    <col min="15626" max="15626" width="13" style="251" customWidth="1"/>
    <col min="15627" max="15876" width="8.88671875" style="251"/>
    <col min="15877" max="15877" width="9" style="251" bestFit="1" customWidth="1"/>
    <col min="15878" max="15878" width="3.33203125" style="251" customWidth="1"/>
    <col min="15879" max="15879" width="52.6640625" style="251" customWidth="1"/>
    <col min="15880" max="15880" width="11.6640625" style="251" bestFit="1" customWidth="1"/>
    <col min="15881" max="15881" width="8.88671875" style="251"/>
    <col min="15882" max="15882" width="13" style="251" customWidth="1"/>
    <col min="15883" max="16132" width="8.88671875" style="251"/>
    <col min="16133" max="16133" width="9" style="251" bestFit="1" customWidth="1"/>
    <col min="16134" max="16134" width="3.33203125" style="251" customWidth="1"/>
    <col min="16135" max="16135" width="52.6640625" style="251" customWidth="1"/>
    <col min="16136" max="16136" width="11.6640625" style="251" bestFit="1" customWidth="1"/>
    <col min="16137" max="16137" width="8.88671875" style="251"/>
    <col min="16138" max="16138" width="13" style="251" customWidth="1"/>
    <col min="16139" max="16384" width="8.88671875" style="251"/>
  </cols>
  <sheetData>
    <row r="1" spans="1:11" ht="18.75">
      <c r="A1" s="191" t="s">
        <v>7</v>
      </c>
    </row>
    <row r="2" spans="1:11">
      <c r="A2" s="192" t="s">
        <v>416</v>
      </c>
    </row>
    <row r="3" spans="1:11">
      <c r="A3" s="192" t="s">
        <v>417</v>
      </c>
    </row>
    <row r="5" spans="1:11" ht="34.5">
      <c r="B5" s="253" t="s">
        <v>418</v>
      </c>
      <c r="F5" s="200">
        <v>42735</v>
      </c>
      <c r="G5" s="254"/>
      <c r="H5" s="254"/>
      <c r="J5" s="255"/>
      <c r="K5" s="256"/>
    </row>
    <row r="6" spans="1:11">
      <c r="B6" s="253"/>
      <c r="C6" s="257" t="s">
        <v>419</v>
      </c>
      <c r="F6" s="250"/>
    </row>
    <row r="7" spans="1:11">
      <c r="B7" s="258">
        <v>560</v>
      </c>
      <c r="D7" s="251" t="s">
        <v>420</v>
      </c>
      <c r="E7" s="251"/>
      <c r="F7" s="259">
        <v>1388001</v>
      </c>
      <c r="G7" s="193"/>
      <c r="K7" s="260"/>
    </row>
    <row r="8" spans="1:11">
      <c r="B8" s="258">
        <v>561</v>
      </c>
      <c r="D8" s="251" t="s">
        <v>421</v>
      </c>
      <c r="E8" s="251"/>
      <c r="F8" s="261">
        <v>0</v>
      </c>
      <c r="G8" s="193"/>
      <c r="K8" s="260"/>
    </row>
    <row r="9" spans="1:11">
      <c r="B9" s="258">
        <v>561.1</v>
      </c>
      <c r="C9" s="251"/>
      <c r="D9" s="251" t="s">
        <v>422</v>
      </c>
      <c r="E9" s="251"/>
      <c r="F9" s="262">
        <v>1911260</v>
      </c>
      <c r="G9" s="193"/>
      <c r="K9" s="260"/>
    </row>
    <row r="10" spans="1:11">
      <c r="B10" s="258">
        <v>561.20000000000005</v>
      </c>
      <c r="C10" s="251"/>
      <c r="D10" s="251" t="s">
        <v>423</v>
      </c>
      <c r="E10" s="251"/>
      <c r="F10" s="262">
        <v>1571083</v>
      </c>
      <c r="G10" s="193"/>
      <c r="K10" s="260"/>
    </row>
    <row r="11" spans="1:11">
      <c r="B11" s="258">
        <v>561.29999999999995</v>
      </c>
      <c r="C11" s="251"/>
      <c r="D11" s="251" t="s">
        <v>424</v>
      </c>
      <c r="E11" s="251"/>
      <c r="F11" s="262">
        <v>0</v>
      </c>
      <c r="G11" s="193"/>
      <c r="H11" s="236"/>
      <c r="K11" s="260"/>
    </row>
    <row r="12" spans="1:11" ht="16.5" customHeight="1">
      <c r="B12" s="258">
        <v>561.4</v>
      </c>
      <c r="C12" s="251"/>
      <c r="D12" s="251" t="s">
        <v>425</v>
      </c>
      <c r="E12" s="251"/>
      <c r="F12" s="262">
        <v>223469</v>
      </c>
      <c r="G12" s="193"/>
      <c r="H12" s="236"/>
      <c r="K12" s="260"/>
    </row>
    <row r="13" spans="1:11" ht="16.5" customHeight="1">
      <c r="B13" s="258">
        <v>561.5</v>
      </c>
      <c r="C13" s="251"/>
      <c r="D13" s="251" t="s">
        <v>426</v>
      </c>
      <c r="E13" s="251"/>
      <c r="F13" s="261">
        <v>823266</v>
      </c>
      <c r="G13" s="193"/>
      <c r="H13" s="236"/>
      <c r="K13" s="260"/>
    </row>
    <row r="14" spans="1:11" ht="16.5" customHeight="1">
      <c r="B14" s="258">
        <v>561.6</v>
      </c>
      <c r="C14" s="251"/>
      <c r="D14" s="251" t="s">
        <v>427</v>
      </c>
      <c r="E14" s="251"/>
      <c r="F14" s="261">
        <v>154</v>
      </c>
      <c r="G14" s="193"/>
      <c r="H14" s="236"/>
      <c r="K14" s="260"/>
    </row>
    <row r="15" spans="1:11" ht="16.5" customHeight="1">
      <c r="B15" s="258">
        <v>561.70000000000005</v>
      </c>
      <c r="C15" s="251"/>
      <c r="D15" s="251" t="s">
        <v>428</v>
      </c>
      <c r="E15" s="251"/>
      <c r="F15" s="261">
        <v>0</v>
      </c>
      <c r="G15" s="193"/>
      <c r="H15" s="236"/>
      <c r="K15" s="260"/>
    </row>
    <row r="16" spans="1:11" ht="16.5" customHeight="1">
      <c r="A16" s="251"/>
      <c r="B16" s="258">
        <v>561.79999999999995</v>
      </c>
      <c r="C16" s="251"/>
      <c r="D16" s="251" t="s">
        <v>429</v>
      </c>
      <c r="E16" s="251"/>
      <c r="F16" s="261">
        <v>0</v>
      </c>
      <c r="G16" s="212"/>
      <c r="K16" s="260"/>
    </row>
    <row r="17" spans="1:12" ht="16.5" customHeight="1">
      <c r="A17" s="251"/>
      <c r="B17" s="263">
        <v>561.80999999999995</v>
      </c>
      <c r="C17" s="251"/>
      <c r="D17" s="251" t="s">
        <v>430</v>
      </c>
      <c r="E17" s="251"/>
      <c r="F17" s="262">
        <v>22761762</v>
      </c>
      <c r="G17" s="212"/>
      <c r="H17" s="236"/>
      <c r="K17" s="260"/>
    </row>
    <row r="18" spans="1:12">
      <c r="B18" s="258">
        <v>562</v>
      </c>
      <c r="C18" s="251"/>
      <c r="D18" s="251" t="s">
        <v>431</v>
      </c>
      <c r="E18" s="251"/>
      <c r="F18" s="261">
        <v>964360</v>
      </c>
      <c r="G18" s="193"/>
      <c r="K18" s="260"/>
    </row>
    <row r="19" spans="1:12">
      <c r="B19" s="258">
        <v>563</v>
      </c>
      <c r="C19" s="251"/>
      <c r="D19" s="251" t="s">
        <v>432</v>
      </c>
      <c r="E19" s="251"/>
      <c r="F19" s="261">
        <v>348472</v>
      </c>
      <c r="G19" s="193"/>
      <c r="K19" s="260"/>
    </row>
    <row r="20" spans="1:12">
      <c r="B20" s="258">
        <v>565</v>
      </c>
      <c r="C20" s="251"/>
      <c r="D20" s="251" t="s">
        <v>433</v>
      </c>
      <c r="E20" s="251"/>
      <c r="F20" s="261">
        <v>0</v>
      </c>
      <c r="G20" s="193"/>
      <c r="K20" s="260"/>
    </row>
    <row r="21" spans="1:12">
      <c r="B21" s="258">
        <v>566</v>
      </c>
      <c r="C21" s="251"/>
      <c r="D21" s="251" t="s">
        <v>434</v>
      </c>
      <c r="E21" s="251"/>
      <c r="F21" s="261">
        <v>1224353</v>
      </c>
      <c r="G21" s="193"/>
      <c r="K21" s="260"/>
    </row>
    <row r="22" spans="1:12">
      <c r="B22" s="258">
        <v>567</v>
      </c>
      <c r="C22" s="252"/>
      <c r="D22" s="252" t="s">
        <v>435</v>
      </c>
      <c r="E22" s="252"/>
      <c r="F22" s="264">
        <v>0</v>
      </c>
      <c r="G22" s="198"/>
      <c r="H22" s="252"/>
      <c r="K22" s="260"/>
    </row>
    <row r="23" spans="1:12">
      <c r="B23" s="265"/>
      <c r="C23" s="251"/>
      <c r="D23" s="251" t="s">
        <v>436</v>
      </c>
      <c r="E23" s="251"/>
      <c r="F23" s="235">
        <f>SUM(F7:F22)</f>
        <v>31216180</v>
      </c>
      <c r="G23" s="198"/>
      <c r="H23" s="198"/>
      <c r="K23" s="260"/>
      <c r="L23" s="193"/>
    </row>
    <row r="24" spans="1:12">
      <c r="B24" s="265"/>
      <c r="C24" s="251"/>
      <c r="D24" s="251"/>
      <c r="E24" s="251"/>
      <c r="F24" s="250"/>
      <c r="G24" s="252"/>
      <c r="H24" s="252"/>
      <c r="K24" s="260"/>
    </row>
    <row r="25" spans="1:12">
      <c r="B25" s="266"/>
      <c r="C25" s="267" t="s">
        <v>437</v>
      </c>
      <c r="D25" s="251"/>
      <c r="E25" s="251"/>
      <c r="F25" s="250"/>
      <c r="G25" s="252"/>
      <c r="H25" s="268"/>
      <c r="I25" s="269"/>
      <c r="J25" s="270"/>
      <c r="K25" s="260"/>
    </row>
    <row r="26" spans="1:12">
      <c r="B26" s="271">
        <v>568</v>
      </c>
      <c r="C26" s="251"/>
      <c r="D26" s="251" t="s">
        <v>420</v>
      </c>
      <c r="E26" s="251"/>
      <c r="F26" s="235">
        <v>1377480</v>
      </c>
      <c r="G26" s="252"/>
      <c r="H26" s="252"/>
      <c r="K26" s="260"/>
    </row>
    <row r="27" spans="1:12">
      <c r="B27" s="271">
        <v>569</v>
      </c>
      <c r="C27" s="251"/>
      <c r="D27" s="251" t="s">
        <v>438</v>
      </c>
      <c r="E27" s="251"/>
      <c r="F27" s="213">
        <v>262</v>
      </c>
      <c r="G27" s="252"/>
      <c r="H27" s="252"/>
      <c r="K27" s="260"/>
    </row>
    <row r="28" spans="1:12">
      <c r="B28" s="271">
        <v>569.1</v>
      </c>
      <c r="C28" s="251"/>
      <c r="D28" s="251" t="s">
        <v>439</v>
      </c>
      <c r="E28" s="251"/>
      <c r="F28" s="213">
        <v>286133</v>
      </c>
      <c r="G28" s="252"/>
      <c r="H28" s="252"/>
      <c r="K28" s="260"/>
    </row>
    <row r="29" spans="1:12">
      <c r="B29" s="271">
        <v>569.20000000000005</v>
      </c>
      <c r="C29" s="251"/>
      <c r="D29" s="251" t="s">
        <v>440</v>
      </c>
      <c r="E29" s="251"/>
      <c r="F29" s="213">
        <v>1026730</v>
      </c>
      <c r="G29" s="252"/>
      <c r="H29" s="252"/>
      <c r="K29" s="260"/>
    </row>
    <row r="30" spans="1:12">
      <c r="B30" s="271">
        <v>569.29999999999995</v>
      </c>
      <c r="C30" s="251"/>
      <c r="D30" s="251" t="s">
        <v>441</v>
      </c>
      <c r="E30" s="251"/>
      <c r="F30" s="213">
        <v>0</v>
      </c>
      <c r="G30" s="252"/>
      <c r="H30" s="252"/>
      <c r="K30" s="260"/>
    </row>
    <row r="31" spans="1:12">
      <c r="B31" s="271">
        <v>570</v>
      </c>
      <c r="C31" s="251"/>
      <c r="D31" s="251" t="s">
        <v>442</v>
      </c>
      <c r="E31" s="251"/>
      <c r="F31" s="213">
        <v>4865450</v>
      </c>
      <c r="G31" s="252"/>
      <c r="H31" s="252"/>
      <c r="K31" s="260"/>
    </row>
    <row r="32" spans="1:12">
      <c r="B32" s="271">
        <v>571</v>
      </c>
      <c r="C32" s="251"/>
      <c r="D32" s="251" t="s">
        <v>443</v>
      </c>
      <c r="E32" s="251"/>
      <c r="F32" s="213">
        <v>5469466</v>
      </c>
      <c r="G32" s="252"/>
      <c r="H32" s="252"/>
      <c r="K32" s="260"/>
    </row>
    <row r="33" spans="1:13">
      <c r="B33" s="271">
        <v>573</v>
      </c>
      <c r="C33" s="251"/>
      <c r="D33" s="252" t="s">
        <v>444</v>
      </c>
      <c r="E33" s="252"/>
      <c r="F33" s="221">
        <v>20883</v>
      </c>
      <c r="G33" s="252"/>
      <c r="H33" s="252"/>
      <c r="I33" s="204"/>
      <c r="K33" s="260"/>
    </row>
    <row r="34" spans="1:13">
      <c r="B34" s="251"/>
      <c r="C34" s="251"/>
      <c r="D34" s="251" t="s">
        <v>445</v>
      </c>
      <c r="E34" s="251"/>
      <c r="F34" s="235">
        <f>SUM(F26:F33)</f>
        <v>13046404</v>
      </c>
      <c r="G34" s="198"/>
      <c r="H34" s="198"/>
      <c r="K34" s="260"/>
      <c r="L34" s="213"/>
      <c r="M34" s="213"/>
    </row>
    <row r="35" spans="1:13">
      <c r="B35" s="251"/>
      <c r="C35" s="251"/>
      <c r="D35" s="251"/>
      <c r="E35" s="251"/>
      <c r="F35" s="235"/>
      <c r="G35" s="198"/>
      <c r="H35" s="198"/>
      <c r="K35" s="260"/>
      <c r="L35" s="213"/>
      <c r="M35" s="213"/>
    </row>
    <row r="36" spans="1:13">
      <c r="B36" s="251"/>
      <c r="C36" s="251" t="s">
        <v>446</v>
      </c>
      <c r="D36" s="251"/>
      <c r="E36" s="251"/>
      <c r="F36" s="235">
        <f>F23+F34</f>
        <v>44262584</v>
      </c>
      <c r="G36" s="198"/>
      <c r="H36" s="198"/>
      <c r="K36" s="260"/>
      <c r="L36" s="213"/>
      <c r="M36" s="213"/>
    </row>
    <row r="37" spans="1:13">
      <c r="B37" s="251"/>
      <c r="C37" s="251" t="s">
        <v>447</v>
      </c>
      <c r="D37" s="251"/>
      <c r="E37" s="251"/>
      <c r="F37" s="272">
        <v>-311531</v>
      </c>
      <c r="G37" s="198"/>
      <c r="H37" s="198"/>
      <c r="K37" s="260"/>
      <c r="L37" s="213"/>
      <c r="M37" s="213"/>
    </row>
    <row r="38" spans="1:13">
      <c r="B38" s="251"/>
      <c r="C38" s="251"/>
      <c r="D38" s="251"/>
      <c r="E38" s="251"/>
      <c r="K38" s="260"/>
    </row>
    <row r="39" spans="1:13">
      <c r="B39" s="251"/>
      <c r="C39" s="251" t="s">
        <v>448</v>
      </c>
      <c r="D39" s="251"/>
      <c r="E39" s="251"/>
      <c r="F39" s="237">
        <f>SUM(F36:F38)</f>
        <v>43951053</v>
      </c>
      <c r="G39" s="193"/>
      <c r="H39" s="193"/>
      <c r="K39" s="260"/>
      <c r="L39" s="193"/>
      <c r="M39" s="193"/>
    </row>
    <row r="40" spans="1:13">
      <c r="B40" s="251"/>
      <c r="C40" s="251"/>
      <c r="D40" s="251"/>
      <c r="E40" s="251"/>
      <c r="F40" s="235"/>
      <c r="G40" s="193"/>
      <c r="H40" s="193"/>
      <c r="K40" s="260"/>
      <c r="L40" s="193"/>
      <c r="M40" s="193"/>
    </row>
    <row r="41" spans="1:13">
      <c r="A41" s="273" t="s">
        <v>449</v>
      </c>
      <c r="B41" s="251" t="s">
        <v>450</v>
      </c>
      <c r="C41" s="251"/>
      <c r="D41" s="251"/>
      <c r="E41" s="251"/>
      <c r="F41" s="235"/>
      <c r="G41" s="193"/>
      <c r="H41" s="193"/>
      <c r="K41" s="260"/>
      <c r="L41" s="193"/>
      <c r="M41" s="193"/>
    </row>
    <row r="42" spans="1:13">
      <c r="B42" s="251" t="s">
        <v>451</v>
      </c>
      <c r="C42" s="251"/>
      <c r="D42" s="251"/>
      <c r="E42" s="251"/>
      <c r="F42" s="193"/>
      <c r="H42" s="236"/>
    </row>
    <row r="43" spans="1:13">
      <c r="B43" s="251"/>
      <c r="C43" s="251"/>
      <c r="D43" s="251"/>
      <c r="E43" s="251"/>
      <c r="F43" s="193"/>
      <c r="H43" s="236"/>
    </row>
    <row r="44" spans="1:13">
      <c r="B44" s="251"/>
      <c r="C44" s="251"/>
      <c r="D44" s="251"/>
      <c r="E44" s="251"/>
      <c r="F44" s="193"/>
      <c r="H44" s="236"/>
    </row>
    <row r="45" spans="1:13">
      <c r="H45" s="236"/>
    </row>
    <row r="46" spans="1:13">
      <c r="H46" s="236"/>
    </row>
    <row r="47" spans="1:13">
      <c r="H47" s="236"/>
    </row>
    <row r="49" spans="8:11">
      <c r="H49" s="274"/>
      <c r="I49" s="204"/>
      <c r="K49" s="274"/>
    </row>
    <row r="50" spans="8:11">
      <c r="H50" s="252"/>
      <c r="I50" s="204"/>
    </row>
    <row r="51" spans="8:11">
      <c r="J51" s="203"/>
      <c r="K51" s="275"/>
    </row>
    <row r="52" spans="8:11">
      <c r="K52" s="276"/>
    </row>
    <row r="53" spans="8:11">
      <c r="K53" s="276"/>
    </row>
    <row r="54" spans="8:11">
      <c r="K54" s="276"/>
    </row>
    <row r="55" spans="8:11">
      <c r="K55" s="276"/>
    </row>
    <row r="56" spans="8:11">
      <c r="K56" s="276"/>
    </row>
    <row r="57" spans="8:11">
      <c r="K57" s="276"/>
    </row>
    <row r="58" spans="8:11">
      <c r="K58" s="276"/>
    </row>
    <row r="59" spans="8:11">
      <c r="K59" s="276"/>
    </row>
    <row r="60" spans="8:11">
      <c r="K60" s="276"/>
    </row>
    <row r="61" spans="8:11">
      <c r="K61" s="276"/>
    </row>
    <row r="62" spans="8:11">
      <c r="K62" s="276"/>
    </row>
    <row r="63" spans="8:11">
      <c r="K63" s="276"/>
    </row>
    <row r="64" spans="8:11">
      <c r="H64" s="203"/>
      <c r="I64" s="204"/>
      <c r="J64" s="203"/>
      <c r="K64" s="275"/>
    </row>
    <row r="67" spans="8:11">
      <c r="H67" s="236"/>
    </row>
    <row r="68" spans="8:11">
      <c r="J68" s="201"/>
      <c r="K68" s="277"/>
    </row>
    <row r="69" spans="8:11">
      <c r="K69" s="276"/>
    </row>
    <row r="70" spans="8:11">
      <c r="H70" s="236"/>
      <c r="K70" s="276"/>
    </row>
    <row r="71" spans="8:11">
      <c r="H71" s="236"/>
      <c r="J71" s="201"/>
      <c r="K71" s="277"/>
    </row>
    <row r="72" spans="8:11">
      <c r="H72" s="236"/>
    </row>
    <row r="73" spans="8:11">
      <c r="H73" s="236"/>
    </row>
    <row r="74" spans="8:11">
      <c r="H74" s="236"/>
    </row>
    <row r="75" spans="8:11">
      <c r="H75" s="236"/>
    </row>
    <row r="77" spans="8:11">
      <c r="H77" s="236"/>
    </row>
    <row r="78" spans="8:11">
      <c r="H78" s="236"/>
    </row>
    <row r="79" spans="8:11">
      <c r="H79" s="236"/>
    </row>
    <row r="80" spans="8:11">
      <c r="H80" s="236"/>
    </row>
    <row r="82" spans="8:19">
      <c r="H82" s="278"/>
      <c r="I82" s="279"/>
      <c r="J82" s="201"/>
    </row>
    <row r="83" spans="8:19">
      <c r="H83" s="278"/>
      <c r="I83" s="279"/>
      <c r="J83" s="201"/>
    </row>
    <row r="84" spans="8:19">
      <c r="H84" s="280"/>
      <c r="I84" s="281"/>
      <c r="J84" s="201"/>
    </row>
    <row r="85" spans="8:19">
      <c r="H85" s="236"/>
      <c r="J85" s="201"/>
    </row>
    <row r="86" spans="8:19">
      <c r="J86" s="201"/>
    </row>
    <row r="87" spans="8:19">
      <c r="J87" s="201"/>
    </row>
    <row r="88" spans="8:19">
      <c r="J88" s="201"/>
      <c r="O88" s="252"/>
      <c r="P88" s="252"/>
      <c r="Q88" s="252"/>
      <c r="R88" s="252"/>
      <c r="S88" s="252"/>
    </row>
    <row r="89" spans="8:19">
      <c r="J89" s="201"/>
      <c r="O89" s="282"/>
      <c r="P89" s="252"/>
      <c r="Q89" s="252"/>
      <c r="R89" s="252"/>
      <c r="S89" s="252"/>
    </row>
    <row r="90" spans="8:19">
      <c r="J90" s="201"/>
      <c r="O90" s="249"/>
      <c r="P90" s="252"/>
      <c r="Q90" s="283"/>
      <c r="R90" s="252"/>
      <c r="S90" s="252"/>
    </row>
    <row r="91" spans="8:19">
      <c r="J91" s="201"/>
      <c r="O91" s="284"/>
      <c r="P91" s="252"/>
      <c r="Q91" s="283"/>
      <c r="R91" s="252"/>
      <c r="S91" s="252"/>
    </row>
    <row r="92" spans="8:19">
      <c r="J92" s="201"/>
      <c r="O92" s="284"/>
      <c r="P92" s="252"/>
      <c r="Q92" s="283"/>
      <c r="R92" s="252"/>
      <c r="S92" s="252"/>
    </row>
    <row r="93" spans="8:19">
      <c r="J93" s="201"/>
      <c r="O93" s="284"/>
      <c r="P93" s="252"/>
      <c r="Q93" s="283"/>
      <c r="R93" s="252"/>
      <c r="S93" s="252"/>
    </row>
    <row r="94" spans="8:19">
      <c r="J94" s="201"/>
      <c r="O94" s="284"/>
      <c r="P94" s="252"/>
      <c r="Q94" s="283"/>
      <c r="R94" s="252"/>
      <c r="S94" s="252"/>
    </row>
    <row r="95" spans="8:19">
      <c r="O95" s="198"/>
      <c r="P95" s="252"/>
      <c r="Q95" s="252"/>
      <c r="R95" s="252"/>
      <c r="S95" s="252"/>
    </row>
    <row r="98" spans="1:9">
      <c r="A98" s="285"/>
      <c r="B98" s="285"/>
      <c r="C98" s="285"/>
      <c r="D98" s="285"/>
      <c r="E98" s="285"/>
      <c r="F98" s="286"/>
      <c r="G98" s="286"/>
      <c r="H98" s="286"/>
      <c r="I98" s="287"/>
    </row>
    <row r="99" spans="1:9">
      <c r="A99" s="288"/>
      <c r="B99" s="285"/>
      <c r="C99" s="285"/>
      <c r="D99" s="285"/>
      <c r="E99" s="285"/>
      <c r="F99" s="286"/>
      <c r="G99" s="286"/>
      <c r="H99" s="286"/>
      <c r="I99" s="287"/>
    </row>
    <row r="100" spans="1:9">
      <c r="A100" s="285"/>
      <c r="B100" s="285"/>
      <c r="C100" s="285"/>
      <c r="D100" s="285"/>
      <c r="E100" s="285"/>
      <c r="F100" s="286"/>
      <c r="G100" s="286"/>
      <c r="H100" s="286"/>
      <c r="I100" s="287"/>
    </row>
    <row r="102" spans="1:9">
      <c r="A102" s="288"/>
      <c r="B102" s="285"/>
      <c r="C102"/>
      <c r="D102"/>
      <c r="E102"/>
    </row>
    <row r="103" spans="1:9">
      <c r="B103" s="285"/>
      <c r="C103"/>
      <c r="D103"/>
      <c r="E103"/>
    </row>
  </sheetData>
  <pageMargins left="0.75" right="0.5" top="1" bottom="1" header="0.5" footer="0.5"/>
  <pageSetup scale="69" firstPageNumber="6" fitToHeight="0" orientation="portrait" useFirstPageNumber="1" r:id="rId1"/>
  <headerFooter alignWithMargins="0">
    <oddFooter>&amp;CWorkpaper 6</oddFooter>
  </headerFooter>
  <rowBreaks count="1" manualBreakCount="1">
    <brk id="4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WVR59"/>
  <sheetViews>
    <sheetView topLeftCell="A16" zoomScale="85" zoomScaleNormal="85" zoomScaleSheetLayoutView="70" workbookViewId="0">
      <selection activeCell="L13" sqref="L13"/>
    </sheetView>
  </sheetViews>
  <sheetFormatPr defaultRowHeight="17.25"/>
  <cols>
    <col min="1" max="1" width="8.88671875" style="250"/>
    <col min="2" max="2" width="12.88671875" style="250" customWidth="1"/>
    <col min="3" max="3" width="3.33203125" style="250" customWidth="1"/>
    <col min="4" max="4" width="34.109375" style="250" customWidth="1"/>
    <col min="5" max="5" width="18.6640625" style="250" customWidth="1"/>
    <col min="6" max="6" width="16.44140625" style="251" bestFit="1" customWidth="1"/>
    <col min="7" max="7" width="18.109375" style="251" customWidth="1"/>
    <col min="8" max="8" width="2.44140625" style="251" customWidth="1"/>
    <col min="9" max="9" width="14.6640625" style="213" customWidth="1"/>
    <col min="10" max="10" width="14.6640625" style="204" customWidth="1"/>
    <col min="11" max="11" width="12.88671875" style="252" bestFit="1" customWidth="1"/>
    <col min="12" max="13" width="12.88671875" style="251" bestFit="1" customWidth="1"/>
    <col min="14" max="14" width="14.109375" style="251" bestFit="1" customWidth="1"/>
    <col min="15" max="15" width="14.77734375" style="251" bestFit="1" customWidth="1"/>
    <col min="16" max="16" width="12.88671875" style="251" bestFit="1" customWidth="1"/>
    <col min="17" max="17" width="8.88671875" style="251"/>
    <col min="18" max="18" width="14.109375" style="251" bestFit="1" customWidth="1"/>
    <col min="19" max="260" width="8.88671875" style="251"/>
    <col min="261" max="261" width="9" style="251" bestFit="1" customWidth="1"/>
    <col min="262" max="262" width="3.33203125" style="251" customWidth="1"/>
    <col min="263" max="263" width="52.6640625" style="251" customWidth="1"/>
    <col min="264" max="264" width="11.6640625" style="251" bestFit="1" customWidth="1"/>
    <col min="265" max="265" width="8.88671875" style="251"/>
    <col min="266" max="266" width="13" style="251" customWidth="1"/>
    <col min="267" max="516" width="8.88671875" style="251"/>
    <col min="517" max="517" width="9" style="251" bestFit="1" customWidth="1"/>
    <col min="518" max="518" width="3.33203125" style="251" customWidth="1"/>
    <col min="519" max="519" width="52.6640625" style="251" customWidth="1"/>
    <col min="520" max="520" width="11.6640625" style="251" bestFit="1" customWidth="1"/>
    <col min="521" max="521" width="8.88671875" style="251"/>
    <col min="522" max="522" width="13" style="251" customWidth="1"/>
    <col min="523" max="772" width="8.88671875" style="251"/>
    <col min="773" max="773" width="9" style="251" bestFit="1" customWidth="1"/>
    <col min="774" max="774" width="3.33203125" style="251" customWidth="1"/>
    <col min="775" max="775" width="52.6640625" style="251" customWidth="1"/>
    <col min="776" max="776" width="11.6640625" style="251" bestFit="1" customWidth="1"/>
    <col min="777" max="777" width="8.88671875" style="251"/>
    <col min="778" max="778" width="13" style="251" customWidth="1"/>
    <col min="779" max="1028" width="8.88671875" style="251"/>
    <col min="1029" max="1029" width="9" style="251" bestFit="1" customWidth="1"/>
    <col min="1030" max="1030" width="3.33203125" style="251" customWidth="1"/>
    <col min="1031" max="1031" width="52.6640625" style="251" customWidth="1"/>
    <col min="1032" max="1032" width="11.6640625" style="251" bestFit="1" customWidth="1"/>
    <col min="1033" max="1033" width="8.88671875" style="251"/>
    <col min="1034" max="1034" width="13" style="251" customWidth="1"/>
    <col min="1035" max="1284" width="8.88671875" style="251"/>
    <col min="1285" max="1285" width="9" style="251" bestFit="1" customWidth="1"/>
    <col min="1286" max="1286" width="3.33203125" style="251" customWidth="1"/>
    <col min="1287" max="1287" width="52.6640625" style="251" customWidth="1"/>
    <col min="1288" max="1288" width="11.6640625" style="251" bestFit="1" customWidth="1"/>
    <col min="1289" max="1289" width="8.88671875" style="251"/>
    <col min="1290" max="1290" width="13" style="251" customWidth="1"/>
    <col min="1291" max="1540" width="8.88671875" style="251"/>
    <col min="1541" max="1541" width="9" style="251" bestFit="1" customWidth="1"/>
    <col min="1542" max="1542" width="3.33203125" style="251" customWidth="1"/>
    <col min="1543" max="1543" width="52.6640625" style="251" customWidth="1"/>
    <col min="1544" max="1544" width="11.6640625" style="251" bestFit="1" customWidth="1"/>
    <col min="1545" max="1545" width="8.88671875" style="251"/>
    <col min="1546" max="1546" width="13" style="251" customWidth="1"/>
    <col min="1547" max="1796" width="8.88671875" style="251"/>
    <col min="1797" max="1797" width="9" style="251" bestFit="1" customWidth="1"/>
    <col min="1798" max="1798" width="3.33203125" style="251" customWidth="1"/>
    <col min="1799" max="1799" width="52.6640625" style="251" customWidth="1"/>
    <col min="1800" max="1800" width="11.6640625" style="251" bestFit="1" customWidth="1"/>
    <col min="1801" max="1801" width="8.88671875" style="251"/>
    <col min="1802" max="1802" width="13" style="251" customWidth="1"/>
    <col min="1803" max="2052" width="8.88671875" style="251"/>
    <col min="2053" max="2053" width="9" style="251" bestFit="1" customWidth="1"/>
    <col min="2054" max="2054" width="3.33203125" style="251" customWidth="1"/>
    <col min="2055" max="2055" width="52.6640625" style="251" customWidth="1"/>
    <col min="2056" max="2056" width="11.6640625" style="251" bestFit="1" customWidth="1"/>
    <col min="2057" max="2057" width="8.88671875" style="251"/>
    <col min="2058" max="2058" width="13" style="251" customWidth="1"/>
    <col min="2059" max="2308" width="8.88671875" style="251"/>
    <col min="2309" max="2309" width="9" style="251" bestFit="1" customWidth="1"/>
    <col min="2310" max="2310" width="3.33203125" style="251" customWidth="1"/>
    <col min="2311" max="2311" width="52.6640625" style="251" customWidth="1"/>
    <col min="2312" max="2312" width="11.6640625" style="251" bestFit="1" customWidth="1"/>
    <col min="2313" max="2313" width="8.88671875" style="251"/>
    <col min="2314" max="2314" width="13" style="251" customWidth="1"/>
    <col min="2315" max="2564" width="8.88671875" style="251"/>
    <col min="2565" max="2565" width="9" style="251" bestFit="1" customWidth="1"/>
    <col min="2566" max="2566" width="3.33203125" style="251" customWidth="1"/>
    <col min="2567" max="2567" width="52.6640625" style="251" customWidth="1"/>
    <col min="2568" max="2568" width="11.6640625" style="251" bestFit="1" customWidth="1"/>
    <col min="2569" max="2569" width="8.88671875" style="251"/>
    <col min="2570" max="2570" width="13" style="251" customWidth="1"/>
    <col min="2571" max="2820" width="8.88671875" style="251"/>
    <col min="2821" max="2821" width="9" style="251" bestFit="1" customWidth="1"/>
    <col min="2822" max="2822" width="3.33203125" style="251" customWidth="1"/>
    <col min="2823" max="2823" width="52.6640625" style="251" customWidth="1"/>
    <col min="2824" max="2824" width="11.6640625" style="251" bestFit="1" customWidth="1"/>
    <col min="2825" max="2825" width="8.88671875" style="251"/>
    <col min="2826" max="2826" width="13" style="251" customWidth="1"/>
    <col min="2827" max="3076" width="8.88671875" style="251"/>
    <col min="3077" max="3077" width="9" style="251" bestFit="1" customWidth="1"/>
    <col min="3078" max="3078" width="3.33203125" style="251" customWidth="1"/>
    <col min="3079" max="3079" width="52.6640625" style="251" customWidth="1"/>
    <col min="3080" max="3080" width="11.6640625" style="251" bestFit="1" customWidth="1"/>
    <col min="3081" max="3081" width="8.88671875" style="251"/>
    <col min="3082" max="3082" width="13" style="251" customWidth="1"/>
    <col min="3083" max="3332" width="8.88671875" style="251"/>
    <col min="3333" max="3333" width="9" style="251" bestFit="1" customWidth="1"/>
    <col min="3334" max="3334" width="3.33203125" style="251" customWidth="1"/>
    <col min="3335" max="3335" width="52.6640625" style="251" customWidth="1"/>
    <col min="3336" max="3336" width="11.6640625" style="251" bestFit="1" customWidth="1"/>
    <col min="3337" max="3337" width="8.88671875" style="251"/>
    <col min="3338" max="3338" width="13" style="251" customWidth="1"/>
    <col min="3339" max="3588" width="8.88671875" style="251"/>
    <col min="3589" max="3589" width="9" style="251" bestFit="1" customWidth="1"/>
    <col min="3590" max="3590" width="3.33203125" style="251" customWidth="1"/>
    <col min="3591" max="3591" width="52.6640625" style="251" customWidth="1"/>
    <col min="3592" max="3592" width="11.6640625" style="251" bestFit="1" customWidth="1"/>
    <col min="3593" max="3593" width="8.88671875" style="251"/>
    <col min="3594" max="3594" width="13" style="251" customWidth="1"/>
    <col min="3595" max="3844" width="8.88671875" style="251"/>
    <col min="3845" max="3845" width="9" style="251" bestFit="1" customWidth="1"/>
    <col min="3846" max="3846" width="3.33203125" style="251" customWidth="1"/>
    <col min="3847" max="3847" width="52.6640625" style="251" customWidth="1"/>
    <col min="3848" max="3848" width="11.6640625" style="251" bestFit="1" customWidth="1"/>
    <col min="3849" max="3849" width="8.88671875" style="251"/>
    <col min="3850" max="3850" width="13" style="251" customWidth="1"/>
    <col min="3851" max="4100" width="8.88671875" style="251"/>
    <col min="4101" max="4101" width="9" style="251" bestFit="1" customWidth="1"/>
    <col min="4102" max="4102" width="3.33203125" style="251" customWidth="1"/>
    <col min="4103" max="4103" width="52.6640625" style="251" customWidth="1"/>
    <col min="4104" max="4104" width="11.6640625" style="251" bestFit="1" customWidth="1"/>
    <col min="4105" max="4105" width="8.88671875" style="251"/>
    <col min="4106" max="4106" width="13" style="251" customWidth="1"/>
    <col min="4107" max="4356" width="8.88671875" style="251"/>
    <col min="4357" max="4357" width="9" style="251" bestFit="1" customWidth="1"/>
    <col min="4358" max="4358" width="3.33203125" style="251" customWidth="1"/>
    <col min="4359" max="4359" width="52.6640625" style="251" customWidth="1"/>
    <col min="4360" max="4360" width="11.6640625" style="251" bestFit="1" customWidth="1"/>
    <col min="4361" max="4361" width="8.88671875" style="251"/>
    <col min="4362" max="4362" width="13" style="251" customWidth="1"/>
    <col min="4363" max="4612" width="8.88671875" style="251"/>
    <col min="4613" max="4613" width="9" style="251" bestFit="1" customWidth="1"/>
    <col min="4614" max="4614" width="3.33203125" style="251" customWidth="1"/>
    <col min="4615" max="4615" width="52.6640625" style="251" customWidth="1"/>
    <col min="4616" max="4616" width="11.6640625" style="251" bestFit="1" customWidth="1"/>
    <col min="4617" max="4617" width="8.88671875" style="251"/>
    <col min="4618" max="4618" width="13" style="251" customWidth="1"/>
    <col min="4619" max="4868" width="8.88671875" style="251"/>
    <col min="4869" max="4869" width="9" style="251" bestFit="1" customWidth="1"/>
    <col min="4870" max="4870" width="3.33203125" style="251" customWidth="1"/>
    <col min="4871" max="4871" width="52.6640625" style="251" customWidth="1"/>
    <col min="4872" max="4872" width="11.6640625" style="251" bestFit="1" customWidth="1"/>
    <col min="4873" max="4873" width="8.88671875" style="251"/>
    <col min="4874" max="4874" width="13" style="251" customWidth="1"/>
    <col min="4875" max="5124" width="8.88671875" style="251"/>
    <col min="5125" max="5125" width="9" style="251" bestFit="1" customWidth="1"/>
    <col min="5126" max="5126" width="3.33203125" style="251" customWidth="1"/>
    <col min="5127" max="5127" width="52.6640625" style="251" customWidth="1"/>
    <col min="5128" max="5128" width="11.6640625" style="251" bestFit="1" customWidth="1"/>
    <col min="5129" max="5129" width="8.88671875" style="251"/>
    <col min="5130" max="5130" width="13" style="251" customWidth="1"/>
    <col min="5131" max="5380" width="8.88671875" style="251"/>
    <col min="5381" max="5381" width="9" style="251" bestFit="1" customWidth="1"/>
    <col min="5382" max="5382" width="3.33203125" style="251" customWidth="1"/>
    <col min="5383" max="5383" width="52.6640625" style="251" customWidth="1"/>
    <col min="5384" max="5384" width="11.6640625" style="251" bestFit="1" customWidth="1"/>
    <col min="5385" max="5385" width="8.88671875" style="251"/>
    <col min="5386" max="5386" width="13" style="251" customWidth="1"/>
    <col min="5387" max="5636" width="8.88671875" style="251"/>
    <col min="5637" max="5637" width="9" style="251" bestFit="1" customWidth="1"/>
    <col min="5638" max="5638" width="3.33203125" style="251" customWidth="1"/>
    <col min="5639" max="5639" width="52.6640625" style="251" customWidth="1"/>
    <col min="5640" max="5640" width="11.6640625" style="251" bestFit="1" customWidth="1"/>
    <col min="5641" max="5641" width="8.88671875" style="251"/>
    <col min="5642" max="5642" width="13" style="251" customWidth="1"/>
    <col min="5643" max="5892" width="8.88671875" style="251"/>
    <col min="5893" max="5893" width="9" style="251" bestFit="1" customWidth="1"/>
    <col min="5894" max="5894" width="3.33203125" style="251" customWidth="1"/>
    <col min="5895" max="5895" width="52.6640625" style="251" customWidth="1"/>
    <col min="5896" max="5896" width="11.6640625" style="251" bestFit="1" customWidth="1"/>
    <col min="5897" max="5897" width="8.88671875" style="251"/>
    <col min="5898" max="5898" width="13" style="251" customWidth="1"/>
    <col min="5899" max="6148" width="8.88671875" style="251"/>
    <col min="6149" max="6149" width="9" style="251" bestFit="1" customWidth="1"/>
    <col min="6150" max="6150" width="3.33203125" style="251" customWidth="1"/>
    <col min="6151" max="6151" width="52.6640625" style="251" customWidth="1"/>
    <col min="6152" max="6152" width="11.6640625" style="251" bestFit="1" customWidth="1"/>
    <col min="6153" max="6153" width="8.88671875" style="251"/>
    <col min="6154" max="6154" width="13" style="251" customWidth="1"/>
    <col min="6155" max="6404" width="8.88671875" style="251"/>
    <col min="6405" max="6405" width="9" style="251" bestFit="1" customWidth="1"/>
    <col min="6406" max="6406" width="3.33203125" style="251" customWidth="1"/>
    <col min="6407" max="6407" width="52.6640625" style="251" customWidth="1"/>
    <col min="6408" max="6408" width="11.6640625" style="251" bestFit="1" customWidth="1"/>
    <col min="6409" max="6409" width="8.88671875" style="251"/>
    <col min="6410" max="6410" width="13" style="251" customWidth="1"/>
    <col min="6411" max="6660" width="8.88671875" style="251"/>
    <col min="6661" max="6661" width="9" style="251" bestFit="1" customWidth="1"/>
    <col min="6662" max="6662" width="3.33203125" style="251" customWidth="1"/>
    <col min="6663" max="6663" width="52.6640625" style="251" customWidth="1"/>
    <col min="6664" max="6664" width="11.6640625" style="251" bestFit="1" customWidth="1"/>
    <col min="6665" max="6665" width="8.88671875" style="251"/>
    <col min="6666" max="6666" width="13" style="251" customWidth="1"/>
    <col min="6667" max="6916" width="8.88671875" style="251"/>
    <col min="6917" max="6917" width="9" style="251" bestFit="1" customWidth="1"/>
    <col min="6918" max="6918" width="3.33203125" style="251" customWidth="1"/>
    <col min="6919" max="6919" width="52.6640625" style="251" customWidth="1"/>
    <col min="6920" max="6920" width="11.6640625" style="251" bestFit="1" customWidth="1"/>
    <col min="6921" max="6921" width="8.88671875" style="251"/>
    <col min="6922" max="6922" width="13" style="251" customWidth="1"/>
    <col min="6923" max="7172" width="8.88671875" style="251"/>
    <col min="7173" max="7173" width="9" style="251" bestFit="1" customWidth="1"/>
    <col min="7174" max="7174" width="3.33203125" style="251" customWidth="1"/>
    <col min="7175" max="7175" width="52.6640625" style="251" customWidth="1"/>
    <col min="7176" max="7176" width="11.6640625" style="251" bestFit="1" customWidth="1"/>
    <col min="7177" max="7177" width="8.88671875" style="251"/>
    <col min="7178" max="7178" width="13" style="251" customWidth="1"/>
    <col min="7179" max="7428" width="8.88671875" style="251"/>
    <col min="7429" max="7429" width="9" style="251" bestFit="1" customWidth="1"/>
    <col min="7430" max="7430" width="3.33203125" style="251" customWidth="1"/>
    <col min="7431" max="7431" width="52.6640625" style="251" customWidth="1"/>
    <col min="7432" max="7432" width="11.6640625" style="251" bestFit="1" customWidth="1"/>
    <col min="7433" max="7433" width="8.88671875" style="251"/>
    <col min="7434" max="7434" width="13" style="251" customWidth="1"/>
    <col min="7435" max="7684" width="8.88671875" style="251"/>
    <col min="7685" max="7685" width="9" style="251" bestFit="1" customWidth="1"/>
    <col min="7686" max="7686" width="3.33203125" style="251" customWidth="1"/>
    <col min="7687" max="7687" width="52.6640625" style="251" customWidth="1"/>
    <col min="7688" max="7688" width="11.6640625" style="251" bestFit="1" customWidth="1"/>
    <col min="7689" max="7689" width="8.88671875" style="251"/>
    <col min="7690" max="7690" width="13" style="251" customWidth="1"/>
    <col min="7691" max="7940" width="8.88671875" style="251"/>
    <col min="7941" max="7941" width="9" style="251" bestFit="1" customWidth="1"/>
    <col min="7942" max="7942" width="3.33203125" style="251" customWidth="1"/>
    <col min="7943" max="7943" width="52.6640625" style="251" customWidth="1"/>
    <col min="7944" max="7944" width="11.6640625" style="251" bestFit="1" customWidth="1"/>
    <col min="7945" max="7945" width="8.88671875" style="251"/>
    <col min="7946" max="7946" width="13" style="251" customWidth="1"/>
    <col min="7947" max="8196" width="8.88671875" style="251"/>
    <col min="8197" max="8197" width="9" style="251" bestFit="1" customWidth="1"/>
    <col min="8198" max="8198" width="3.33203125" style="251" customWidth="1"/>
    <col min="8199" max="8199" width="52.6640625" style="251" customWidth="1"/>
    <col min="8200" max="8200" width="11.6640625" style="251" bestFit="1" customWidth="1"/>
    <col min="8201" max="8201" width="8.88671875" style="251"/>
    <col min="8202" max="8202" width="13" style="251" customWidth="1"/>
    <col min="8203" max="8452" width="8.88671875" style="251"/>
    <col min="8453" max="8453" width="9" style="251" bestFit="1" customWidth="1"/>
    <col min="8454" max="8454" width="3.33203125" style="251" customWidth="1"/>
    <col min="8455" max="8455" width="52.6640625" style="251" customWidth="1"/>
    <col min="8456" max="8456" width="11.6640625" style="251" bestFit="1" customWidth="1"/>
    <col min="8457" max="8457" width="8.88671875" style="251"/>
    <col min="8458" max="8458" width="13" style="251" customWidth="1"/>
    <col min="8459" max="8708" width="8.88671875" style="251"/>
    <col min="8709" max="8709" width="9" style="251" bestFit="1" customWidth="1"/>
    <col min="8710" max="8710" width="3.33203125" style="251" customWidth="1"/>
    <col min="8711" max="8711" width="52.6640625" style="251" customWidth="1"/>
    <col min="8712" max="8712" width="11.6640625" style="251" bestFit="1" customWidth="1"/>
    <col min="8713" max="8713" width="8.88671875" style="251"/>
    <col min="8714" max="8714" width="13" style="251" customWidth="1"/>
    <col min="8715" max="8964" width="8.88671875" style="251"/>
    <col min="8965" max="8965" width="9" style="251" bestFit="1" customWidth="1"/>
    <col min="8966" max="8966" width="3.33203125" style="251" customWidth="1"/>
    <col min="8967" max="8967" width="52.6640625" style="251" customWidth="1"/>
    <col min="8968" max="8968" width="11.6640625" style="251" bestFit="1" customWidth="1"/>
    <col min="8969" max="8969" width="8.88671875" style="251"/>
    <col min="8970" max="8970" width="13" style="251" customWidth="1"/>
    <col min="8971" max="9220" width="8.88671875" style="251"/>
    <col min="9221" max="9221" width="9" style="251" bestFit="1" customWidth="1"/>
    <col min="9222" max="9222" width="3.33203125" style="251" customWidth="1"/>
    <col min="9223" max="9223" width="52.6640625" style="251" customWidth="1"/>
    <col min="9224" max="9224" width="11.6640625" style="251" bestFit="1" customWidth="1"/>
    <col min="9225" max="9225" width="8.88671875" style="251"/>
    <col min="9226" max="9226" width="13" style="251" customWidth="1"/>
    <col min="9227" max="9476" width="8.88671875" style="251"/>
    <col min="9477" max="9477" width="9" style="251" bestFit="1" customWidth="1"/>
    <col min="9478" max="9478" width="3.33203125" style="251" customWidth="1"/>
    <col min="9479" max="9479" width="52.6640625" style="251" customWidth="1"/>
    <col min="9480" max="9480" width="11.6640625" style="251" bestFit="1" customWidth="1"/>
    <col min="9481" max="9481" width="8.88671875" style="251"/>
    <col min="9482" max="9482" width="13" style="251" customWidth="1"/>
    <col min="9483" max="9732" width="8.88671875" style="251"/>
    <col min="9733" max="9733" width="9" style="251" bestFit="1" customWidth="1"/>
    <col min="9734" max="9734" width="3.33203125" style="251" customWidth="1"/>
    <col min="9735" max="9735" width="52.6640625" style="251" customWidth="1"/>
    <col min="9736" max="9736" width="11.6640625" style="251" bestFit="1" customWidth="1"/>
    <col min="9737" max="9737" width="8.88671875" style="251"/>
    <col min="9738" max="9738" width="13" style="251" customWidth="1"/>
    <col min="9739" max="9988" width="8.88671875" style="251"/>
    <col min="9989" max="9989" width="9" style="251" bestFit="1" customWidth="1"/>
    <col min="9990" max="9990" width="3.33203125" style="251" customWidth="1"/>
    <col min="9991" max="9991" width="52.6640625" style="251" customWidth="1"/>
    <col min="9992" max="9992" width="11.6640625" style="251" bestFit="1" customWidth="1"/>
    <col min="9993" max="9993" width="8.88671875" style="251"/>
    <col min="9994" max="9994" width="13" style="251" customWidth="1"/>
    <col min="9995" max="10244" width="8.88671875" style="251"/>
    <col min="10245" max="10245" width="9" style="251" bestFit="1" customWidth="1"/>
    <col min="10246" max="10246" width="3.33203125" style="251" customWidth="1"/>
    <col min="10247" max="10247" width="52.6640625" style="251" customWidth="1"/>
    <col min="10248" max="10248" width="11.6640625" style="251" bestFit="1" customWidth="1"/>
    <col min="10249" max="10249" width="8.88671875" style="251"/>
    <col min="10250" max="10250" width="13" style="251" customWidth="1"/>
    <col min="10251" max="10500" width="8.88671875" style="251"/>
    <col min="10501" max="10501" width="9" style="251" bestFit="1" customWidth="1"/>
    <col min="10502" max="10502" width="3.33203125" style="251" customWidth="1"/>
    <col min="10503" max="10503" width="52.6640625" style="251" customWidth="1"/>
    <col min="10504" max="10504" width="11.6640625" style="251" bestFit="1" customWidth="1"/>
    <col min="10505" max="10505" width="8.88671875" style="251"/>
    <col min="10506" max="10506" width="13" style="251" customWidth="1"/>
    <col min="10507" max="10756" width="8.88671875" style="251"/>
    <col min="10757" max="10757" width="9" style="251" bestFit="1" customWidth="1"/>
    <col min="10758" max="10758" width="3.33203125" style="251" customWidth="1"/>
    <col min="10759" max="10759" width="52.6640625" style="251" customWidth="1"/>
    <col min="10760" max="10760" width="11.6640625" style="251" bestFit="1" customWidth="1"/>
    <col min="10761" max="10761" width="8.88671875" style="251"/>
    <col min="10762" max="10762" width="13" style="251" customWidth="1"/>
    <col min="10763" max="11012" width="8.88671875" style="251"/>
    <col min="11013" max="11013" width="9" style="251" bestFit="1" customWidth="1"/>
    <col min="11014" max="11014" width="3.33203125" style="251" customWidth="1"/>
    <col min="11015" max="11015" width="52.6640625" style="251" customWidth="1"/>
    <col min="11016" max="11016" width="11.6640625" style="251" bestFit="1" customWidth="1"/>
    <col min="11017" max="11017" width="8.88671875" style="251"/>
    <col min="11018" max="11018" width="13" style="251" customWidth="1"/>
    <col min="11019" max="11268" width="8.88671875" style="251"/>
    <col min="11269" max="11269" width="9" style="251" bestFit="1" customWidth="1"/>
    <col min="11270" max="11270" width="3.33203125" style="251" customWidth="1"/>
    <col min="11271" max="11271" width="52.6640625" style="251" customWidth="1"/>
    <col min="11272" max="11272" width="11.6640625" style="251" bestFit="1" customWidth="1"/>
    <col min="11273" max="11273" width="8.88671875" style="251"/>
    <col min="11274" max="11274" width="13" style="251" customWidth="1"/>
    <col min="11275" max="11524" width="8.88671875" style="251"/>
    <col min="11525" max="11525" width="9" style="251" bestFit="1" customWidth="1"/>
    <col min="11526" max="11526" width="3.33203125" style="251" customWidth="1"/>
    <col min="11527" max="11527" width="52.6640625" style="251" customWidth="1"/>
    <col min="11528" max="11528" width="11.6640625" style="251" bestFit="1" customWidth="1"/>
    <col min="11529" max="11529" width="8.88671875" style="251"/>
    <col min="11530" max="11530" width="13" style="251" customWidth="1"/>
    <col min="11531" max="11780" width="8.88671875" style="251"/>
    <col min="11781" max="11781" width="9" style="251" bestFit="1" customWidth="1"/>
    <col min="11782" max="11782" width="3.33203125" style="251" customWidth="1"/>
    <col min="11783" max="11783" width="52.6640625" style="251" customWidth="1"/>
    <col min="11784" max="11784" width="11.6640625" style="251" bestFit="1" customWidth="1"/>
    <col min="11785" max="11785" width="8.88671875" style="251"/>
    <col min="11786" max="11786" width="13" style="251" customWidth="1"/>
    <col min="11787" max="12036" width="8.88671875" style="251"/>
    <col min="12037" max="12037" width="9" style="251" bestFit="1" customWidth="1"/>
    <col min="12038" max="12038" width="3.33203125" style="251" customWidth="1"/>
    <col min="12039" max="12039" width="52.6640625" style="251" customWidth="1"/>
    <col min="12040" max="12040" width="11.6640625" style="251" bestFit="1" customWidth="1"/>
    <col min="12041" max="12041" width="8.88671875" style="251"/>
    <col min="12042" max="12042" width="13" style="251" customWidth="1"/>
    <col min="12043" max="12292" width="8.88671875" style="251"/>
    <col min="12293" max="12293" width="9" style="251" bestFit="1" customWidth="1"/>
    <col min="12294" max="12294" width="3.33203125" style="251" customWidth="1"/>
    <col min="12295" max="12295" width="52.6640625" style="251" customWidth="1"/>
    <col min="12296" max="12296" width="11.6640625" style="251" bestFit="1" customWidth="1"/>
    <col min="12297" max="12297" width="8.88671875" style="251"/>
    <col min="12298" max="12298" width="13" style="251" customWidth="1"/>
    <col min="12299" max="12548" width="8.88671875" style="251"/>
    <col min="12549" max="12549" width="9" style="251" bestFit="1" customWidth="1"/>
    <col min="12550" max="12550" width="3.33203125" style="251" customWidth="1"/>
    <col min="12551" max="12551" width="52.6640625" style="251" customWidth="1"/>
    <col min="12552" max="12552" width="11.6640625" style="251" bestFit="1" customWidth="1"/>
    <col min="12553" max="12553" width="8.88671875" style="251"/>
    <col min="12554" max="12554" width="13" style="251" customWidth="1"/>
    <col min="12555" max="12804" width="8.88671875" style="251"/>
    <col min="12805" max="12805" width="9" style="251" bestFit="1" customWidth="1"/>
    <col min="12806" max="12806" width="3.33203125" style="251" customWidth="1"/>
    <col min="12807" max="12807" width="52.6640625" style="251" customWidth="1"/>
    <col min="12808" max="12808" width="11.6640625" style="251" bestFit="1" customWidth="1"/>
    <col min="12809" max="12809" width="8.88671875" style="251"/>
    <col min="12810" max="12810" width="13" style="251" customWidth="1"/>
    <col min="12811" max="13060" width="8.88671875" style="251"/>
    <col min="13061" max="13061" width="9" style="251" bestFit="1" customWidth="1"/>
    <col min="13062" max="13062" width="3.33203125" style="251" customWidth="1"/>
    <col min="13063" max="13063" width="52.6640625" style="251" customWidth="1"/>
    <col min="13064" max="13064" width="11.6640625" style="251" bestFit="1" customWidth="1"/>
    <col min="13065" max="13065" width="8.88671875" style="251"/>
    <col min="13066" max="13066" width="13" style="251" customWidth="1"/>
    <col min="13067" max="13316" width="8.88671875" style="251"/>
    <col min="13317" max="13317" width="9" style="251" bestFit="1" customWidth="1"/>
    <col min="13318" max="13318" width="3.33203125" style="251" customWidth="1"/>
    <col min="13319" max="13319" width="52.6640625" style="251" customWidth="1"/>
    <col min="13320" max="13320" width="11.6640625" style="251" bestFit="1" customWidth="1"/>
    <col min="13321" max="13321" width="8.88671875" style="251"/>
    <col min="13322" max="13322" width="13" style="251" customWidth="1"/>
    <col min="13323" max="13572" width="8.88671875" style="251"/>
    <col min="13573" max="13573" width="9" style="251" bestFit="1" customWidth="1"/>
    <col min="13574" max="13574" width="3.33203125" style="251" customWidth="1"/>
    <col min="13575" max="13575" width="52.6640625" style="251" customWidth="1"/>
    <col min="13576" max="13576" width="11.6640625" style="251" bestFit="1" customWidth="1"/>
    <col min="13577" max="13577" width="8.88671875" style="251"/>
    <col min="13578" max="13578" width="13" style="251" customWidth="1"/>
    <col min="13579" max="13828" width="8.88671875" style="251"/>
    <col min="13829" max="13829" width="9" style="251" bestFit="1" customWidth="1"/>
    <col min="13830" max="13830" width="3.33203125" style="251" customWidth="1"/>
    <col min="13831" max="13831" width="52.6640625" style="251" customWidth="1"/>
    <col min="13832" max="13832" width="11.6640625" style="251" bestFit="1" customWidth="1"/>
    <col min="13833" max="13833" width="8.88671875" style="251"/>
    <col min="13834" max="13834" width="13" style="251" customWidth="1"/>
    <col min="13835" max="14084" width="8.88671875" style="251"/>
    <col min="14085" max="14085" width="9" style="251" bestFit="1" customWidth="1"/>
    <col min="14086" max="14086" width="3.33203125" style="251" customWidth="1"/>
    <col min="14087" max="14087" width="52.6640625" style="251" customWidth="1"/>
    <col min="14088" max="14088" width="11.6640625" style="251" bestFit="1" customWidth="1"/>
    <col min="14089" max="14089" width="8.88671875" style="251"/>
    <col min="14090" max="14090" width="13" style="251" customWidth="1"/>
    <col min="14091" max="14340" width="8.88671875" style="251"/>
    <col min="14341" max="14341" width="9" style="251" bestFit="1" customWidth="1"/>
    <col min="14342" max="14342" width="3.33203125" style="251" customWidth="1"/>
    <col min="14343" max="14343" width="52.6640625" style="251" customWidth="1"/>
    <col min="14344" max="14344" width="11.6640625" style="251" bestFit="1" customWidth="1"/>
    <col min="14345" max="14345" width="8.88671875" style="251"/>
    <col min="14346" max="14346" width="13" style="251" customWidth="1"/>
    <col min="14347" max="14596" width="8.88671875" style="251"/>
    <col min="14597" max="14597" width="9" style="251" bestFit="1" customWidth="1"/>
    <col min="14598" max="14598" width="3.33203125" style="251" customWidth="1"/>
    <col min="14599" max="14599" width="52.6640625" style="251" customWidth="1"/>
    <col min="14600" max="14600" width="11.6640625" style="251" bestFit="1" customWidth="1"/>
    <col min="14601" max="14601" width="8.88671875" style="251"/>
    <col min="14602" max="14602" width="13" style="251" customWidth="1"/>
    <col min="14603" max="14852" width="8.88671875" style="251"/>
    <col min="14853" max="14853" width="9" style="251" bestFit="1" customWidth="1"/>
    <col min="14854" max="14854" width="3.33203125" style="251" customWidth="1"/>
    <col min="14855" max="14855" width="52.6640625" style="251" customWidth="1"/>
    <col min="14856" max="14856" width="11.6640625" style="251" bestFit="1" customWidth="1"/>
    <col min="14857" max="14857" width="8.88671875" style="251"/>
    <col min="14858" max="14858" width="13" style="251" customWidth="1"/>
    <col min="14859" max="15108" width="8.88671875" style="251"/>
    <col min="15109" max="15109" width="9" style="251" bestFit="1" customWidth="1"/>
    <col min="15110" max="15110" width="3.33203125" style="251" customWidth="1"/>
    <col min="15111" max="15111" width="52.6640625" style="251" customWidth="1"/>
    <col min="15112" max="15112" width="11.6640625" style="251" bestFit="1" customWidth="1"/>
    <col min="15113" max="15113" width="8.88671875" style="251"/>
    <col min="15114" max="15114" width="13" style="251" customWidth="1"/>
    <col min="15115" max="15364" width="8.88671875" style="251"/>
    <col min="15365" max="15365" width="9" style="251" bestFit="1" customWidth="1"/>
    <col min="15366" max="15366" width="3.33203125" style="251" customWidth="1"/>
    <col min="15367" max="15367" width="52.6640625" style="251" customWidth="1"/>
    <col min="15368" max="15368" width="11.6640625" style="251" bestFit="1" customWidth="1"/>
    <col min="15369" max="15369" width="8.88671875" style="251"/>
    <col min="15370" max="15370" width="13" style="251" customWidth="1"/>
    <col min="15371" max="15620" width="8.88671875" style="251"/>
    <col min="15621" max="15621" width="9" style="251" bestFit="1" customWidth="1"/>
    <col min="15622" max="15622" width="3.33203125" style="251" customWidth="1"/>
    <col min="15623" max="15623" width="52.6640625" style="251" customWidth="1"/>
    <col min="15624" max="15624" width="11.6640625" style="251" bestFit="1" customWidth="1"/>
    <col min="15625" max="15625" width="8.88671875" style="251"/>
    <col min="15626" max="15626" width="13" style="251" customWidth="1"/>
    <col min="15627" max="15876" width="8.88671875" style="251"/>
    <col min="15877" max="15877" width="9" style="251" bestFit="1" customWidth="1"/>
    <col min="15878" max="15878" width="3.33203125" style="251" customWidth="1"/>
    <col min="15879" max="15879" width="52.6640625" style="251" customWidth="1"/>
    <col min="15880" max="15880" width="11.6640625" style="251" bestFit="1" customWidth="1"/>
    <col min="15881" max="15881" width="8.88671875" style="251"/>
    <col min="15882" max="15882" width="13" style="251" customWidth="1"/>
    <col min="15883" max="16132" width="8.88671875" style="251"/>
    <col min="16133" max="16133" width="9" style="251" bestFit="1" customWidth="1"/>
    <col min="16134" max="16134" width="3.33203125" style="251" customWidth="1"/>
    <col min="16135" max="16135" width="52.6640625" style="251" customWidth="1"/>
    <col min="16136" max="16136" width="11.6640625" style="251" bestFit="1" customWidth="1"/>
    <col min="16137" max="16137" width="8.88671875" style="251"/>
    <col min="16138" max="16138" width="13" style="251" customWidth="1"/>
    <col min="16139" max="16384" width="8.88671875" style="251"/>
  </cols>
  <sheetData>
    <row r="1" spans="1:11" ht="18.75">
      <c r="A1" s="191" t="s">
        <v>7</v>
      </c>
      <c r="B1" s="251"/>
      <c r="C1" s="251"/>
      <c r="D1" s="251"/>
      <c r="E1" s="251"/>
      <c r="F1" s="193"/>
      <c r="H1" s="236"/>
    </row>
    <row r="2" spans="1:11">
      <c r="A2" s="192" t="s">
        <v>452</v>
      </c>
      <c r="B2" s="251"/>
      <c r="C2" s="251"/>
      <c r="D2" s="251"/>
      <c r="E2" s="251"/>
      <c r="F2" s="193"/>
      <c r="H2" s="236"/>
    </row>
    <row r="3" spans="1:11">
      <c r="A3" s="192" t="s">
        <v>417</v>
      </c>
      <c r="B3" s="251"/>
      <c r="C3" s="251"/>
      <c r="D3" s="251"/>
      <c r="E3" s="251"/>
      <c r="F3" s="193"/>
      <c r="H3" s="236"/>
    </row>
    <row r="4" spans="1:11">
      <c r="B4" s="251"/>
      <c r="C4" s="251"/>
      <c r="D4" s="251"/>
      <c r="E4" s="251"/>
    </row>
    <row r="5" spans="1:11" ht="34.5">
      <c r="B5" s="266" t="s">
        <v>418</v>
      </c>
      <c r="C5" s="251"/>
      <c r="D5" s="251"/>
      <c r="F5" s="289">
        <f>'WP 6'!F5</f>
        <v>42735</v>
      </c>
      <c r="G5" s="274"/>
      <c r="H5" s="274"/>
      <c r="I5" s="204"/>
      <c r="K5" s="274"/>
    </row>
    <row r="6" spans="1:11">
      <c r="B6" s="266"/>
      <c r="C6" s="267" t="s">
        <v>453</v>
      </c>
      <c r="D6" s="251"/>
      <c r="F6" s="250"/>
      <c r="G6" s="252"/>
      <c r="H6" s="252"/>
      <c r="I6" s="204"/>
    </row>
    <row r="7" spans="1:11">
      <c r="B7" s="271">
        <v>920</v>
      </c>
      <c r="C7" s="251"/>
      <c r="D7" s="251" t="s">
        <v>454</v>
      </c>
      <c r="F7" s="235">
        <v>72836966</v>
      </c>
      <c r="G7" s="252"/>
      <c r="J7" s="203"/>
      <c r="K7" s="275"/>
    </row>
    <row r="8" spans="1:11">
      <c r="B8" s="271">
        <v>921</v>
      </c>
      <c r="C8" s="251"/>
      <c r="D8" s="251" t="s">
        <v>455</v>
      </c>
      <c r="F8" s="213">
        <v>18374630</v>
      </c>
      <c r="G8" s="252"/>
      <c r="K8" s="276"/>
    </row>
    <row r="9" spans="1:11">
      <c r="A9" s="290" t="s">
        <v>456</v>
      </c>
      <c r="B9" s="271">
        <v>922</v>
      </c>
      <c r="C9" s="251"/>
      <c r="D9" s="251" t="s">
        <v>457</v>
      </c>
      <c r="F9" s="213">
        <v>0</v>
      </c>
      <c r="G9" s="252"/>
      <c r="K9" s="276"/>
    </row>
    <row r="10" spans="1:11">
      <c r="B10" s="271">
        <v>923</v>
      </c>
      <c r="C10" s="251"/>
      <c r="D10" s="251" t="s">
        <v>458</v>
      </c>
      <c r="F10" s="213">
        <v>46703448</v>
      </c>
      <c r="G10" s="252"/>
      <c r="K10" s="276"/>
    </row>
    <row r="11" spans="1:11">
      <c r="B11" s="271">
        <v>924</v>
      </c>
      <c r="C11" s="251"/>
      <c r="D11" s="251" t="s">
        <v>459</v>
      </c>
      <c r="F11" s="213">
        <v>3833518</v>
      </c>
      <c r="G11" s="252"/>
      <c r="K11" s="276"/>
    </row>
    <row r="12" spans="1:11">
      <c r="B12" s="271">
        <v>925</v>
      </c>
      <c r="C12" s="251"/>
      <c r="D12" s="251" t="s">
        <v>460</v>
      </c>
      <c r="F12" s="213">
        <v>10773277</v>
      </c>
      <c r="G12" s="252"/>
      <c r="K12" s="276"/>
    </row>
    <row r="13" spans="1:11">
      <c r="B13" s="271">
        <v>926</v>
      </c>
      <c r="C13" s="251"/>
      <c r="D13" s="251" t="s">
        <v>461</v>
      </c>
      <c r="F13" s="213">
        <v>38052833</v>
      </c>
      <c r="G13" s="252"/>
      <c r="K13" s="276"/>
    </row>
    <row r="14" spans="1:11">
      <c r="B14" s="271">
        <v>928</v>
      </c>
      <c r="C14" s="251"/>
      <c r="D14" s="251" t="s">
        <v>462</v>
      </c>
      <c r="E14" s="251"/>
      <c r="F14" s="213">
        <v>1146487</v>
      </c>
      <c r="G14" s="252"/>
      <c r="K14" s="276"/>
    </row>
    <row r="15" spans="1:11">
      <c r="B15" s="271">
        <v>929</v>
      </c>
      <c r="C15" s="251"/>
      <c r="D15" s="251" t="s">
        <v>463</v>
      </c>
      <c r="E15" s="251"/>
      <c r="F15" s="213">
        <v>0</v>
      </c>
      <c r="G15" s="252"/>
      <c r="K15" s="276"/>
    </row>
    <row r="16" spans="1:11">
      <c r="B16" s="271">
        <v>930.1</v>
      </c>
      <c r="C16" s="251"/>
      <c r="D16" s="251" t="s">
        <v>464</v>
      </c>
      <c r="E16" s="251"/>
      <c r="F16" s="213">
        <v>47209</v>
      </c>
      <c r="G16" s="252"/>
      <c r="K16" s="276"/>
    </row>
    <row r="17" spans="2:11">
      <c r="B17" s="271">
        <v>930.2</v>
      </c>
      <c r="C17" s="251"/>
      <c r="D17" s="251" t="s">
        <v>465</v>
      </c>
      <c r="E17" s="251"/>
      <c r="F17" s="213">
        <v>18966599</v>
      </c>
      <c r="G17" s="252"/>
      <c r="K17" s="276"/>
    </row>
    <row r="18" spans="2:11">
      <c r="B18" s="271">
        <v>931</v>
      </c>
      <c r="C18" s="251"/>
      <c r="D18" s="251" t="s">
        <v>435</v>
      </c>
      <c r="E18" s="251"/>
      <c r="F18" s="213">
        <v>5672989</v>
      </c>
      <c r="G18" s="252"/>
      <c r="K18" s="276"/>
    </row>
    <row r="19" spans="2:11">
      <c r="B19" s="271">
        <v>935</v>
      </c>
      <c r="C19" s="251"/>
      <c r="D19" s="252" t="s">
        <v>466</v>
      </c>
      <c r="E19" s="251"/>
      <c r="F19" s="213">
        <v>4514979</v>
      </c>
      <c r="G19" s="252"/>
      <c r="K19" s="276"/>
    </row>
    <row r="20" spans="2:11">
      <c r="B20" s="265"/>
      <c r="C20" s="251"/>
      <c r="D20" s="251" t="s">
        <v>467</v>
      </c>
      <c r="E20" s="251"/>
      <c r="F20" s="291">
        <f>SUM(F7:F19)</f>
        <v>220922935</v>
      </c>
      <c r="G20" s="203"/>
      <c r="H20" s="203"/>
      <c r="I20" s="204"/>
      <c r="J20" s="203"/>
      <c r="K20" s="275"/>
    </row>
    <row r="21" spans="2:11">
      <c r="B21" s="265"/>
      <c r="C21" s="251"/>
      <c r="D21" s="251"/>
      <c r="E21" s="251"/>
    </row>
    <row r="22" spans="2:11">
      <c r="B22" s="292" t="s">
        <v>468</v>
      </c>
      <c r="C22" s="251"/>
      <c r="D22" s="251"/>
      <c r="E22" s="251"/>
    </row>
    <row r="23" spans="2:11">
      <c r="B23" s="251"/>
      <c r="C23" s="251" t="s">
        <v>469</v>
      </c>
      <c r="D23" s="251"/>
      <c r="E23" s="251"/>
      <c r="F23" s="289">
        <f>F5</f>
        <v>42735</v>
      </c>
      <c r="H23" s="236"/>
    </row>
    <row r="24" spans="2:11">
      <c r="B24" s="293" t="s">
        <v>470</v>
      </c>
      <c r="C24" s="251"/>
      <c r="D24" s="251" t="s">
        <v>471</v>
      </c>
      <c r="E24" s="251"/>
      <c r="F24" s="237">
        <v>677162</v>
      </c>
      <c r="J24" s="201"/>
      <c r="K24" s="277"/>
    </row>
    <row r="25" spans="2:11">
      <c r="B25" s="294" t="s">
        <v>472</v>
      </c>
      <c r="C25" s="251"/>
      <c r="D25" s="251" t="s">
        <v>473</v>
      </c>
      <c r="E25" s="251"/>
      <c r="F25" s="262">
        <f>F14</f>
        <v>1146487</v>
      </c>
      <c r="K25" s="276"/>
    </row>
    <row r="26" spans="2:11">
      <c r="B26" s="295" t="s">
        <v>474</v>
      </c>
      <c r="C26" s="251"/>
      <c r="D26" s="251" t="s">
        <v>475</v>
      </c>
      <c r="E26" s="251"/>
      <c r="F26" s="296">
        <f>F16</f>
        <v>47209</v>
      </c>
      <c r="H26" s="236"/>
      <c r="K26" s="276"/>
    </row>
    <row r="27" spans="2:11">
      <c r="B27" s="251"/>
      <c r="C27" s="251"/>
      <c r="D27" s="251"/>
      <c r="E27" s="251"/>
      <c r="F27" s="235">
        <f>SUM(F24:F26)</f>
        <v>1870858</v>
      </c>
      <c r="H27" s="236"/>
      <c r="J27" s="201"/>
      <c r="K27" s="277"/>
    </row>
    <row r="28" spans="2:11">
      <c r="B28" s="251"/>
      <c r="C28" s="251"/>
      <c r="D28" s="251"/>
      <c r="E28" s="251"/>
      <c r="F28" s="235"/>
      <c r="H28" s="236"/>
    </row>
    <row r="29" spans="2:11">
      <c r="B29" s="251" t="s">
        <v>476</v>
      </c>
      <c r="C29" s="251"/>
      <c r="D29" s="251"/>
      <c r="E29" s="251"/>
      <c r="F29" s="235"/>
      <c r="H29" s="236"/>
    </row>
    <row r="30" spans="2:11">
      <c r="B30" s="250" t="s">
        <v>477</v>
      </c>
      <c r="C30" s="251"/>
      <c r="D30" s="251"/>
      <c r="E30" s="251"/>
      <c r="F30" s="235"/>
      <c r="H30" s="236"/>
    </row>
    <row r="31" spans="2:11">
      <c r="B31" s="251" t="s">
        <v>478</v>
      </c>
      <c r="C31" s="251"/>
      <c r="D31" s="251"/>
      <c r="E31" s="251"/>
      <c r="F31" s="235"/>
      <c r="H31" s="236"/>
    </row>
    <row r="32" spans="2:11">
      <c r="B32" s="251"/>
      <c r="C32" s="251"/>
      <c r="D32" s="251"/>
    </row>
    <row r="33" spans="1:19" ht="18.75">
      <c r="A33" s="191" t="s">
        <v>7</v>
      </c>
      <c r="B33" s="251"/>
      <c r="C33" s="251"/>
      <c r="D33" s="251"/>
      <c r="E33" s="251"/>
      <c r="F33" s="193"/>
      <c r="H33" s="236"/>
    </row>
    <row r="34" spans="1:19">
      <c r="A34" s="192" t="s">
        <v>479</v>
      </c>
      <c r="B34" s="251"/>
      <c r="C34" s="251"/>
      <c r="D34" s="251"/>
      <c r="E34" s="251"/>
      <c r="F34" s="193"/>
      <c r="H34" s="236"/>
    </row>
    <row r="35" spans="1:19">
      <c r="A35" s="192" t="str">
        <f>A3</f>
        <v>Actuals for the period ending December 31, 2016</v>
      </c>
      <c r="B35" s="251"/>
      <c r="C35" s="251"/>
      <c r="D35" s="251"/>
      <c r="E35" s="251"/>
      <c r="H35" s="236"/>
    </row>
    <row r="36" spans="1:19">
      <c r="A36" s="192"/>
      <c r="B36" s="251"/>
      <c r="C36" s="251"/>
      <c r="D36" s="251"/>
      <c r="E36" s="251"/>
      <c r="H36" s="236"/>
    </row>
    <row r="37" spans="1:19">
      <c r="A37" s="251"/>
      <c r="B37" s="251"/>
      <c r="C37" s="267" t="s">
        <v>480</v>
      </c>
      <c r="D37" s="251"/>
      <c r="E37" s="251"/>
      <c r="F37" s="289">
        <f>F23</f>
        <v>42735</v>
      </c>
    </row>
    <row r="38" spans="1:19">
      <c r="A38" s="251"/>
      <c r="B38" s="251"/>
      <c r="C38" s="251"/>
      <c r="D38" s="251" t="s">
        <v>79</v>
      </c>
      <c r="E38" s="251"/>
      <c r="F38" s="237">
        <v>21939717</v>
      </c>
      <c r="H38" s="278"/>
      <c r="I38" s="279"/>
      <c r="J38" s="201"/>
    </row>
    <row r="39" spans="1:19">
      <c r="A39" s="251"/>
      <c r="B39" s="251"/>
      <c r="C39" s="251"/>
      <c r="D39" s="251" t="s">
        <v>481</v>
      </c>
      <c r="E39" s="251"/>
      <c r="F39" s="237">
        <f>18164473+1681048</f>
        <v>19845521</v>
      </c>
      <c r="H39" s="278"/>
      <c r="I39" s="279"/>
      <c r="J39" s="201"/>
    </row>
    <row r="40" spans="1:19">
      <c r="A40" s="251"/>
      <c r="B40" s="251"/>
      <c r="C40" s="251"/>
      <c r="D40" s="251" t="s">
        <v>379</v>
      </c>
      <c r="E40" s="251"/>
      <c r="F40" s="237">
        <v>29405325</v>
      </c>
      <c r="H40" s="280"/>
      <c r="I40" s="281"/>
      <c r="J40" s="201"/>
    </row>
    <row r="41" spans="1:19">
      <c r="B41" s="251"/>
      <c r="C41" s="251"/>
      <c r="D41" s="251"/>
      <c r="H41" s="236"/>
      <c r="J41" s="201"/>
    </row>
    <row r="42" spans="1:19" ht="18.75">
      <c r="A42" s="191" t="s">
        <v>7</v>
      </c>
      <c r="B42" s="251"/>
      <c r="C42" s="251"/>
      <c r="D42" s="251"/>
      <c r="J42" s="201"/>
    </row>
    <row r="43" spans="1:19">
      <c r="A43" s="192" t="s">
        <v>482</v>
      </c>
      <c r="C43" s="297"/>
      <c r="F43" s="250"/>
      <c r="J43" s="201"/>
    </row>
    <row r="44" spans="1:19">
      <c r="A44" s="192" t="str">
        <f>A35</f>
        <v>Actuals for the period ending December 31, 2016</v>
      </c>
      <c r="C44" s="297"/>
      <c r="F44" s="250"/>
      <c r="J44" s="201"/>
      <c r="O44" s="252"/>
      <c r="P44" s="252"/>
      <c r="Q44" s="252"/>
      <c r="R44" s="252"/>
      <c r="S44" s="252"/>
    </row>
    <row r="45" spans="1:19">
      <c r="D45" s="251"/>
      <c r="F45" s="289">
        <f>F37</f>
        <v>42735</v>
      </c>
      <c r="G45" s="252"/>
      <c r="I45" s="213" t="s">
        <v>483</v>
      </c>
      <c r="J45" s="201"/>
      <c r="O45" s="282"/>
      <c r="P45" s="252"/>
      <c r="Q45" s="252"/>
      <c r="R45" s="252"/>
      <c r="S45" s="252"/>
    </row>
    <row r="46" spans="1:19">
      <c r="D46" s="298" t="s">
        <v>484</v>
      </c>
      <c r="F46" s="237">
        <f>9737151+74591-3786</f>
        <v>9807956</v>
      </c>
      <c r="G46" s="299" t="s">
        <v>73</v>
      </c>
      <c r="I46" s="201">
        <v>3786</v>
      </c>
      <c r="O46" s="249"/>
      <c r="P46" s="252"/>
      <c r="Q46" s="283"/>
      <c r="R46" s="252"/>
      <c r="S46" s="252"/>
    </row>
    <row r="47" spans="1:19">
      <c r="D47" s="298" t="s">
        <v>485</v>
      </c>
      <c r="F47" s="237">
        <f>26220392-71937</f>
        <v>26148455</v>
      </c>
      <c r="G47" s="299" t="s">
        <v>73</v>
      </c>
      <c r="I47" s="201">
        <v>71937</v>
      </c>
      <c r="O47" s="284"/>
      <c r="P47" s="252"/>
      <c r="Q47" s="283"/>
      <c r="R47" s="252"/>
      <c r="S47" s="252"/>
    </row>
    <row r="48" spans="1:19">
      <c r="D48" s="298" t="s">
        <v>486</v>
      </c>
      <c r="F48" s="237">
        <v>24394307</v>
      </c>
      <c r="G48" s="249"/>
      <c r="J48" s="201"/>
      <c r="O48" s="284"/>
      <c r="P48" s="252"/>
      <c r="Q48" s="283"/>
      <c r="R48" s="252"/>
      <c r="S48" s="252"/>
    </row>
    <row r="49" spans="1:16138">
      <c r="D49" s="298" t="s">
        <v>487</v>
      </c>
      <c r="F49" s="300">
        <v>1769120</v>
      </c>
      <c r="G49" s="252"/>
      <c r="J49" s="201"/>
      <c r="O49" s="284"/>
      <c r="P49" s="252"/>
      <c r="Q49" s="283"/>
      <c r="R49" s="252"/>
      <c r="S49" s="252"/>
    </row>
    <row r="50" spans="1:16138">
      <c r="D50" s="298"/>
      <c r="F50" s="201"/>
      <c r="G50" s="252"/>
      <c r="J50" s="201"/>
      <c r="O50" s="284"/>
      <c r="P50" s="252"/>
      <c r="Q50" s="283"/>
      <c r="R50" s="252"/>
      <c r="S50" s="252"/>
    </row>
    <row r="51" spans="1:16138">
      <c r="A51" s="250" t="s">
        <v>488</v>
      </c>
      <c r="E51" s="198"/>
      <c r="F51" s="198"/>
      <c r="G51" s="198"/>
      <c r="O51" s="198"/>
      <c r="P51" s="252"/>
      <c r="Q51" s="252"/>
      <c r="R51" s="252"/>
      <c r="S51" s="252"/>
    </row>
    <row r="52" spans="1:16138">
      <c r="A52" s="250" t="s">
        <v>489</v>
      </c>
    </row>
    <row r="54" spans="1:16138" s="204" customFormat="1">
      <c r="A54" s="285"/>
      <c r="B54" s="285"/>
      <c r="C54" s="285"/>
      <c r="D54" s="285"/>
      <c r="E54" s="285"/>
      <c r="F54" s="286"/>
      <c r="G54" s="286"/>
      <c r="H54" s="286"/>
      <c r="I54" s="287"/>
      <c r="K54" s="252"/>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1"/>
      <c r="IK54" s="251"/>
      <c r="IL54" s="251"/>
      <c r="IM54" s="251"/>
      <c r="IN54" s="251"/>
      <c r="IO54" s="251"/>
      <c r="IP54" s="251"/>
      <c r="IQ54" s="251"/>
      <c r="IR54" s="251"/>
      <c r="IS54" s="251"/>
      <c r="IT54" s="251"/>
      <c r="IU54" s="251"/>
      <c r="IV54" s="251"/>
      <c r="IW54" s="251"/>
      <c r="IX54" s="251"/>
      <c r="IY54" s="251"/>
      <c r="IZ54" s="251"/>
      <c r="JA54" s="251"/>
      <c r="JB54" s="251"/>
      <c r="JC54" s="251"/>
      <c r="JD54" s="251"/>
      <c r="JE54" s="251"/>
      <c r="JF54" s="251"/>
      <c r="JG54" s="251"/>
      <c r="JH54" s="251"/>
      <c r="JI54" s="251"/>
      <c r="JJ54" s="251"/>
      <c r="JK54" s="251"/>
      <c r="JL54" s="251"/>
      <c r="JM54" s="251"/>
      <c r="JN54" s="251"/>
      <c r="JO54" s="251"/>
      <c r="JP54" s="251"/>
      <c r="JQ54" s="251"/>
      <c r="JR54" s="251"/>
      <c r="JS54" s="251"/>
      <c r="JT54" s="251"/>
      <c r="JU54" s="251"/>
      <c r="JV54" s="251"/>
      <c r="JW54" s="251"/>
      <c r="JX54" s="251"/>
      <c r="JY54" s="251"/>
      <c r="JZ54" s="251"/>
      <c r="KA54" s="251"/>
      <c r="KB54" s="251"/>
      <c r="KC54" s="251"/>
      <c r="KD54" s="251"/>
      <c r="KE54" s="251"/>
      <c r="KF54" s="251"/>
      <c r="KG54" s="251"/>
      <c r="KH54" s="251"/>
      <c r="KI54" s="251"/>
      <c r="KJ54" s="251"/>
      <c r="KK54" s="251"/>
      <c r="KL54" s="251"/>
      <c r="KM54" s="251"/>
      <c r="KN54" s="251"/>
      <c r="KO54" s="251"/>
      <c r="KP54" s="251"/>
      <c r="KQ54" s="251"/>
      <c r="KR54" s="251"/>
      <c r="KS54" s="251"/>
      <c r="KT54" s="251"/>
      <c r="KU54" s="251"/>
      <c r="KV54" s="251"/>
      <c r="KW54" s="251"/>
      <c r="KX54" s="251"/>
      <c r="KY54" s="251"/>
      <c r="KZ54" s="251"/>
      <c r="LA54" s="251"/>
      <c r="LB54" s="251"/>
      <c r="LC54" s="251"/>
      <c r="LD54" s="251"/>
      <c r="LE54" s="251"/>
      <c r="LF54" s="251"/>
      <c r="LG54" s="251"/>
      <c r="LH54" s="251"/>
      <c r="LI54" s="251"/>
      <c r="LJ54" s="251"/>
      <c r="LK54" s="251"/>
      <c r="LL54" s="251"/>
      <c r="LM54" s="251"/>
      <c r="LN54" s="251"/>
      <c r="LO54" s="251"/>
      <c r="LP54" s="251"/>
      <c r="LQ54" s="251"/>
      <c r="LR54" s="251"/>
      <c r="LS54" s="251"/>
      <c r="LT54" s="251"/>
      <c r="LU54" s="251"/>
      <c r="LV54" s="251"/>
      <c r="LW54" s="251"/>
      <c r="LX54" s="251"/>
      <c r="LY54" s="251"/>
      <c r="LZ54" s="251"/>
      <c r="MA54" s="251"/>
      <c r="MB54" s="251"/>
      <c r="MC54" s="251"/>
      <c r="MD54" s="251"/>
      <c r="ME54" s="251"/>
      <c r="MF54" s="251"/>
      <c r="MG54" s="251"/>
      <c r="MH54" s="251"/>
      <c r="MI54" s="251"/>
      <c r="MJ54" s="251"/>
      <c r="MK54" s="251"/>
      <c r="ML54" s="251"/>
      <c r="MM54" s="251"/>
      <c r="MN54" s="251"/>
      <c r="MO54" s="251"/>
      <c r="MP54" s="251"/>
      <c r="MQ54" s="251"/>
      <c r="MR54" s="251"/>
      <c r="MS54" s="251"/>
      <c r="MT54" s="251"/>
      <c r="MU54" s="251"/>
      <c r="MV54" s="251"/>
      <c r="MW54" s="251"/>
      <c r="MX54" s="251"/>
      <c r="MY54" s="251"/>
      <c r="MZ54" s="251"/>
      <c r="NA54" s="251"/>
      <c r="NB54" s="251"/>
      <c r="NC54" s="251"/>
      <c r="ND54" s="251"/>
      <c r="NE54" s="251"/>
      <c r="NF54" s="251"/>
      <c r="NG54" s="251"/>
      <c r="NH54" s="251"/>
      <c r="NI54" s="251"/>
      <c r="NJ54" s="251"/>
      <c r="NK54" s="251"/>
      <c r="NL54" s="251"/>
      <c r="NM54" s="251"/>
      <c r="NN54" s="251"/>
      <c r="NO54" s="251"/>
      <c r="NP54" s="251"/>
      <c r="NQ54" s="251"/>
      <c r="NR54" s="251"/>
      <c r="NS54" s="251"/>
      <c r="NT54" s="251"/>
      <c r="NU54" s="251"/>
      <c r="NV54" s="251"/>
      <c r="NW54" s="251"/>
      <c r="NX54" s="251"/>
      <c r="NY54" s="251"/>
      <c r="NZ54" s="251"/>
      <c r="OA54" s="251"/>
      <c r="OB54" s="251"/>
      <c r="OC54" s="251"/>
      <c r="OD54" s="251"/>
      <c r="OE54" s="251"/>
      <c r="OF54" s="251"/>
      <c r="OG54" s="251"/>
      <c r="OH54" s="251"/>
      <c r="OI54" s="251"/>
      <c r="OJ54" s="251"/>
      <c r="OK54" s="251"/>
      <c r="OL54" s="251"/>
      <c r="OM54" s="251"/>
      <c r="ON54" s="251"/>
      <c r="OO54" s="251"/>
      <c r="OP54" s="251"/>
      <c r="OQ54" s="251"/>
      <c r="OR54" s="251"/>
      <c r="OS54" s="251"/>
      <c r="OT54" s="251"/>
      <c r="OU54" s="251"/>
      <c r="OV54" s="251"/>
      <c r="OW54" s="251"/>
      <c r="OX54" s="251"/>
      <c r="OY54" s="251"/>
      <c r="OZ54" s="251"/>
      <c r="PA54" s="251"/>
      <c r="PB54" s="251"/>
      <c r="PC54" s="251"/>
      <c r="PD54" s="251"/>
      <c r="PE54" s="251"/>
      <c r="PF54" s="251"/>
      <c r="PG54" s="251"/>
      <c r="PH54" s="251"/>
      <c r="PI54" s="251"/>
      <c r="PJ54" s="251"/>
      <c r="PK54" s="251"/>
      <c r="PL54" s="251"/>
      <c r="PM54" s="251"/>
      <c r="PN54" s="251"/>
      <c r="PO54" s="251"/>
      <c r="PP54" s="251"/>
      <c r="PQ54" s="251"/>
      <c r="PR54" s="251"/>
      <c r="PS54" s="251"/>
      <c r="PT54" s="251"/>
      <c r="PU54" s="251"/>
      <c r="PV54" s="251"/>
      <c r="PW54" s="251"/>
      <c r="PX54" s="251"/>
      <c r="PY54" s="251"/>
      <c r="PZ54" s="251"/>
      <c r="QA54" s="251"/>
      <c r="QB54" s="251"/>
      <c r="QC54" s="251"/>
      <c r="QD54" s="251"/>
      <c r="QE54" s="251"/>
      <c r="QF54" s="251"/>
      <c r="QG54" s="251"/>
      <c r="QH54" s="251"/>
      <c r="QI54" s="251"/>
      <c r="QJ54" s="251"/>
      <c r="QK54" s="251"/>
      <c r="QL54" s="251"/>
      <c r="QM54" s="251"/>
      <c r="QN54" s="251"/>
      <c r="QO54" s="251"/>
      <c r="QP54" s="251"/>
      <c r="QQ54" s="251"/>
      <c r="QR54" s="251"/>
      <c r="QS54" s="251"/>
      <c r="QT54" s="251"/>
      <c r="QU54" s="251"/>
      <c r="QV54" s="251"/>
      <c r="QW54" s="251"/>
      <c r="QX54" s="251"/>
      <c r="QY54" s="251"/>
      <c r="QZ54" s="251"/>
      <c r="RA54" s="251"/>
      <c r="RB54" s="251"/>
      <c r="RC54" s="251"/>
      <c r="RD54" s="251"/>
      <c r="RE54" s="251"/>
      <c r="RF54" s="251"/>
      <c r="RG54" s="251"/>
      <c r="RH54" s="251"/>
      <c r="RI54" s="251"/>
      <c r="RJ54" s="251"/>
      <c r="RK54" s="251"/>
      <c r="RL54" s="251"/>
      <c r="RM54" s="251"/>
      <c r="RN54" s="251"/>
      <c r="RO54" s="251"/>
      <c r="RP54" s="251"/>
      <c r="RQ54" s="251"/>
      <c r="RR54" s="251"/>
      <c r="RS54" s="251"/>
      <c r="RT54" s="251"/>
      <c r="RU54" s="251"/>
      <c r="RV54" s="251"/>
      <c r="RW54" s="251"/>
      <c r="RX54" s="251"/>
      <c r="RY54" s="251"/>
      <c r="RZ54" s="251"/>
      <c r="SA54" s="251"/>
      <c r="SB54" s="251"/>
      <c r="SC54" s="251"/>
      <c r="SD54" s="251"/>
      <c r="SE54" s="251"/>
      <c r="SF54" s="251"/>
      <c r="SG54" s="251"/>
      <c r="SH54" s="251"/>
      <c r="SI54" s="251"/>
      <c r="SJ54" s="251"/>
      <c r="SK54" s="251"/>
      <c r="SL54" s="251"/>
      <c r="SM54" s="251"/>
      <c r="SN54" s="251"/>
      <c r="SO54" s="251"/>
      <c r="SP54" s="251"/>
      <c r="SQ54" s="251"/>
      <c r="SR54" s="251"/>
      <c r="SS54" s="251"/>
      <c r="ST54" s="251"/>
      <c r="SU54" s="251"/>
      <c r="SV54" s="251"/>
      <c r="SW54" s="251"/>
      <c r="SX54" s="251"/>
      <c r="SY54" s="251"/>
      <c r="SZ54" s="251"/>
      <c r="TA54" s="251"/>
      <c r="TB54" s="251"/>
      <c r="TC54" s="251"/>
      <c r="TD54" s="251"/>
      <c r="TE54" s="251"/>
      <c r="TF54" s="251"/>
      <c r="TG54" s="251"/>
      <c r="TH54" s="251"/>
      <c r="TI54" s="251"/>
      <c r="TJ54" s="251"/>
      <c r="TK54" s="251"/>
      <c r="TL54" s="251"/>
      <c r="TM54" s="251"/>
      <c r="TN54" s="251"/>
      <c r="TO54" s="251"/>
      <c r="TP54" s="251"/>
      <c r="TQ54" s="251"/>
      <c r="TR54" s="251"/>
      <c r="TS54" s="251"/>
      <c r="TT54" s="251"/>
      <c r="TU54" s="251"/>
      <c r="TV54" s="251"/>
      <c r="TW54" s="251"/>
      <c r="TX54" s="251"/>
      <c r="TY54" s="251"/>
      <c r="TZ54" s="251"/>
      <c r="UA54" s="251"/>
      <c r="UB54" s="251"/>
      <c r="UC54" s="251"/>
      <c r="UD54" s="251"/>
      <c r="UE54" s="251"/>
      <c r="UF54" s="251"/>
      <c r="UG54" s="251"/>
      <c r="UH54" s="251"/>
      <c r="UI54" s="251"/>
      <c r="UJ54" s="251"/>
      <c r="UK54" s="251"/>
      <c r="UL54" s="251"/>
      <c r="UM54" s="251"/>
      <c r="UN54" s="251"/>
      <c r="UO54" s="251"/>
      <c r="UP54" s="251"/>
      <c r="UQ54" s="251"/>
      <c r="UR54" s="251"/>
      <c r="US54" s="251"/>
      <c r="UT54" s="251"/>
      <c r="UU54" s="251"/>
      <c r="UV54" s="251"/>
      <c r="UW54" s="251"/>
      <c r="UX54" s="251"/>
      <c r="UY54" s="251"/>
      <c r="UZ54" s="251"/>
      <c r="VA54" s="251"/>
      <c r="VB54" s="251"/>
      <c r="VC54" s="251"/>
      <c r="VD54" s="251"/>
      <c r="VE54" s="251"/>
      <c r="VF54" s="251"/>
      <c r="VG54" s="251"/>
      <c r="VH54" s="251"/>
      <c r="VI54" s="251"/>
      <c r="VJ54" s="251"/>
      <c r="VK54" s="251"/>
      <c r="VL54" s="251"/>
      <c r="VM54" s="251"/>
      <c r="VN54" s="251"/>
      <c r="VO54" s="251"/>
      <c r="VP54" s="251"/>
      <c r="VQ54" s="251"/>
      <c r="VR54" s="251"/>
      <c r="VS54" s="251"/>
      <c r="VT54" s="251"/>
      <c r="VU54" s="251"/>
      <c r="VV54" s="251"/>
      <c r="VW54" s="251"/>
      <c r="VX54" s="251"/>
      <c r="VY54" s="251"/>
      <c r="VZ54" s="251"/>
      <c r="WA54" s="251"/>
      <c r="WB54" s="251"/>
      <c r="WC54" s="251"/>
      <c r="WD54" s="251"/>
      <c r="WE54" s="251"/>
      <c r="WF54" s="251"/>
      <c r="WG54" s="251"/>
      <c r="WH54" s="251"/>
      <c r="WI54" s="251"/>
      <c r="WJ54" s="251"/>
      <c r="WK54" s="251"/>
      <c r="WL54" s="251"/>
      <c r="WM54" s="251"/>
      <c r="WN54" s="251"/>
      <c r="WO54" s="251"/>
      <c r="WP54" s="251"/>
      <c r="WQ54" s="251"/>
      <c r="WR54" s="251"/>
      <c r="WS54" s="251"/>
      <c r="WT54" s="251"/>
      <c r="WU54" s="251"/>
      <c r="WV54" s="251"/>
      <c r="WW54" s="251"/>
      <c r="WX54" s="251"/>
      <c r="WY54" s="251"/>
      <c r="WZ54" s="251"/>
      <c r="XA54" s="251"/>
      <c r="XB54" s="251"/>
      <c r="XC54" s="251"/>
      <c r="XD54" s="251"/>
      <c r="XE54" s="251"/>
      <c r="XF54" s="251"/>
      <c r="XG54" s="251"/>
      <c r="XH54" s="251"/>
      <c r="XI54" s="251"/>
      <c r="XJ54" s="251"/>
      <c r="XK54" s="251"/>
      <c r="XL54" s="251"/>
      <c r="XM54" s="251"/>
      <c r="XN54" s="251"/>
      <c r="XO54" s="251"/>
      <c r="XP54" s="251"/>
      <c r="XQ54" s="251"/>
      <c r="XR54" s="251"/>
      <c r="XS54" s="251"/>
      <c r="XT54" s="251"/>
      <c r="XU54" s="251"/>
      <c r="XV54" s="251"/>
      <c r="XW54" s="251"/>
      <c r="XX54" s="251"/>
      <c r="XY54" s="251"/>
      <c r="XZ54" s="251"/>
      <c r="YA54" s="251"/>
      <c r="YB54" s="251"/>
      <c r="YC54" s="251"/>
      <c r="YD54" s="251"/>
      <c r="YE54" s="251"/>
      <c r="YF54" s="251"/>
      <c r="YG54" s="251"/>
      <c r="YH54" s="251"/>
      <c r="YI54" s="251"/>
      <c r="YJ54" s="251"/>
      <c r="YK54" s="251"/>
      <c r="YL54" s="251"/>
      <c r="YM54" s="251"/>
      <c r="YN54" s="251"/>
      <c r="YO54" s="251"/>
      <c r="YP54" s="251"/>
      <c r="YQ54" s="251"/>
      <c r="YR54" s="251"/>
      <c r="YS54" s="251"/>
      <c r="YT54" s="251"/>
      <c r="YU54" s="251"/>
      <c r="YV54" s="251"/>
      <c r="YW54" s="251"/>
      <c r="YX54" s="251"/>
      <c r="YY54" s="251"/>
      <c r="YZ54" s="251"/>
      <c r="ZA54" s="251"/>
      <c r="ZB54" s="251"/>
      <c r="ZC54" s="251"/>
      <c r="ZD54" s="251"/>
      <c r="ZE54" s="251"/>
      <c r="ZF54" s="251"/>
      <c r="ZG54" s="251"/>
      <c r="ZH54" s="251"/>
      <c r="ZI54" s="251"/>
      <c r="ZJ54" s="251"/>
      <c r="ZK54" s="251"/>
      <c r="ZL54" s="251"/>
      <c r="ZM54" s="251"/>
      <c r="ZN54" s="251"/>
      <c r="ZO54" s="251"/>
      <c r="ZP54" s="251"/>
      <c r="ZQ54" s="251"/>
      <c r="ZR54" s="251"/>
      <c r="ZS54" s="251"/>
      <c r="ZT54" s="251"/>
      <c r="ZU54" s="251"/>
      <c r="ZV54" s="251"/>
      <c r="ZW54" s="251"/>
      <c r="ZX54" s="251"/>
      <c r="ZY54" s="251"/>
      <c r="ZZ54" s="251"/>
      <c r="AAA54" s="251"/>
      <c r="AAB54" s="251"/>
      <c r="AAC54" s="251"/>
      <c r="AAD54" s="251"/>
      <c r="AAE54" s="251"/>
      <c r="AAF54" s="251"/>
      <c r="AAG54" s="251"/>
      <c r="AAH54" s="251"/>
      <c r="AAI54" s="251"/>
      <c r="AAJ54" s="251"/>
      <c r="AAK54" s="251"/>
      <c r="AAL54" s="251"/>
      <c r="AAM54" s="251"/>
      <c r="AAN54" s="251"/>
      <c r="AAO54" s="251"/>
      <c r="AAP54" s="251"/>
      <c r="AAQ54" s="251"/>
      <c r="AAR54" s="251"/>
      <c r="AAS54" s="251"/>
      <c r="AAT54" s="251"/>
      <c r="AAU54" s="251"/>
      <c r="AAV54" s="251"/>
      <c r="AAW54" s="251"/>
      <c r="AAX54" s="251"/>
      <c r="AAY54" s="251"/>
      <c r="AAZ54" s="251"/>
      <c r="ABA54" s="251"/>
      <c r="ABB54" s="251"/>
      <c r="ABC54" s="251"/>
      <c r="ABD54" s="251"/>
      <c r="ABE54" s="251"/>
      <c r="ABF54" s="251"/>
      <c r="ABG54" s="251"/>
      <c r="ABH54" s="251"/>
      <c r="ABI54" s="251"/>
      <c r="ABJ54" s="251"/>
      <c r="ABK54" s="251"/>
      <c r="ABL54" s="251"/>
      <c r="ABM54" s="251"/>
      <c r="ABN54" s="251"/>
      <c r="ABO54" s="251"/>
      <c r="ABP54" s="251"/>
      <c r="ABQ54" s="251"/>
      <c r="ABR54" s="251"/>
      <c r="ABS54" s="251"/>
      <c r="ABT54" s="251"/>
      <c r="ABU54" s="251"/>
      <c r="ABV54" s="251"/>
      <c r="ABW54" s="251"/>
      <c r="ABX54" s="251"/>
      <c r="ABY54" s="251"/>
      <c r="ABZ54" s="251"/>
      <c r="ACA54" s="251"/>
      <c r="ACB54" s="251"/>
      <c r="ACC54" s="251"/>
      <c r="ACD54" s="251"/>
      <c r="ACE54" s="251"/>
      <c r="ACF54" s="251"/>
      <c r="ACG54" s="251"/>
      <c r="ACH54" s="251"/>
      <c r="ACI54" s="251"/>
      <c r="ACJ54" s="251"/>
      <c r="ACK54" s="251"/>
      <c r="ACL54" s="251"/>
      <c r="ACM54" s="251"/>
      <c r="ACN54" s="251"/>
      <c r="ACO54" s="251"/>
      <c r="ACP54" s="251"/>
      <c r="ACQ54" s="251"/>
      <c r="ACR54" s="251"/>
      <c r="ACS54" s="251"/>
      <c r="ACT54" s="251"/>
      <c r="ACU54" s="251"/>
      <c r="ACV54" s="251"/>
      <c r="ACW54" s="251"/>
      <c r="ACX54" s="251"/>
      <c r="ACY54" s="251"/>
      <c r="ACZ54" s="251"/>
      <c r="ADA54" s="251"/>
      <c r="ADB54" s="251"/>
      <c r="ADC54" s="251"/>
      <c r="ADD54" s="251"/>
      <c r="ADE54" s="251"/>
      <c r="ADF54" s="251"/>
      <c r="ADG54" s="251"/>
      <c r="ADH54" s="251"/>
      <c r="ADI54" s="251"/>
      <c r="ADJ54" s="251"/>
      <c r="ADK54" s="251"/>
      <c r="ADL54" s="251"/>
      <c r="ADM54" s="251"/>
      <c r="ADN54" s="251"/>
      <c r="ADO54" s="251"/>
      <c r="ADP54" s="251"/>
      <c r="ADQ54" s="251"/>
      <c r="ADR54" s="251"/>
      <c r="ADS54" s="251"/>
      <c r="ADT54" s="251"/>
      <c r="ADU54" s="251"/>
      <c r="ADV54" s="251"/>
      <c r="ADW54" s="251"/>
      <c r="ADX54" s="251"/>
      <c r="ADY54" s="251"/>
      <c r="ADZ54" s="251"/>
      <c r="AEA54" s="251"/>
      <c r="AEB54" s="251"/>
      <c r="AEC54" s="251"/>
      <c r="AED54" s="251"/>
      <c r="AEE54" s="251"/>
      <c r="AEF54" s="251"/>
      <c r="AEG54" s="251"/>
      <c r="AEH54" s="251"/>
      <c r="AEI54" s="251"/>
      <c r="AEJ54" s="251"/>
      <c r="AEK54" s="251"/>
      <c r="AEL54" s="251"/>
      <c r="AEM54" s="251"/>
      <c r="AEN54" s="251"/>
      <c r="AEO54" s="251"/>
      <c r="AEP54" s="251"/>
      <c r="AEQ54" s="251"/>
      <c r="AER54" s="251"/>
      <c r="AES54" s="251"/>
      <c r="AET54" s="251"/>
      <c r="AEU54" s="251"/>
      <c r="AEV54" s="251"/>
      <c r="AEW54" s="251"/>
      <c r="AEX54" s="251"/>
      <c r="AEY54" s="251"/>
      <c r="AEZ54" s="251"/>
      <c r="AFA54" s="251"/>
      <c r="AFB54" s="251"/>
      <c r="AFC54" s="251"/>
      <c r="AFD54" s="251"/>
      <c r="AFE54" s="251"/>
      <c r="AFF54" s="251"/>
      <c r="AFG54" s="251"/>
      <c r="AFH54" s="251"/>
      <c r="AFI54" s="251"/>
      <c r="AFJ54" s="251"/>
      <c r="AFK54" s="251"/>
      <c r="AFL54" s="251"/>
      <c r="AFM54" s="251"/>
      <c r="AFN54" s="251"/>
      <c r="AFO54" s="251"/>
      <c r="AFP54" s="251"/>
      <c r="AFQ54" s="251"/>
      <c r="AFR54" s="251"/>
      <c r="AFS54" s="251"/>
      <c r="AFT54" s="251"/>
      <c r="AFU54" s="251"/>
      <c r="AFV54" s="251"/>
      <c r="AFW54" s="251"/>
      <c r="AFX54" s="251"/>
      <c r="AFY54" s="251"/>
      <c r="AFZ54" s="251"/>
      <c r="AGA54" s="251"/>
      <c r="AGB54" s="251"/>
      <c r="AGC54" s="251"/>
      <c r="AGD54" s="251"/>
      <c r="AGE54" s="251"/>
      <c r="AGF54" s="251"/>
      <c r="AGG54" s="251"/>
      <c r="AGH54" s="251"/>
      <c r="AGI54" s="251"/>
      <c r="AGJ54" s="251"/>
      <c r="AGK54" s="251"/>
      <c r="AGL54" s="251"/>
      <c r="AGM54" s="251"/>
      <c r="AGN54" s="251"/>
      <c r="AGO54" s="251"/>
      <c r="AGP54" s="251"/>
      <c r="AGQ54" s="251"/>
      <c r="AGR54" s="251"/>
      <c r="AGS54" s="251"/>
      <c r="AGT54" s="251"/>
      <c r="AGU54" s="251"/>
      <c r="AGV54" s="251"/>
      <c r="AGW54" s="251"/>
      <c r="AGX54" s="251"/>
      <c r="AGY54" s="251"/>
      <c r="AGZ54" s="251"/>
      <c r="AHA54" s="251"/>
      <c r="AHB54" s="251"/>
      <c r="AHC54" s="251"/>
      <c r="AHD54" s="251"/>
      <c r="AHE54" s="251"/>
      <c r="AHF54" s="251"/>
      <c r="AHG54" s="251"/>
      <c r="AHH54" s="251"/>
      <c r="AHI54" s="251"/>
      <c r="AHJ54" s="251"/>
      <c r="AHK54" s="251"/>
      <c r="AHL54" s="251"/>
      <c r="AHM54" s="251"/>
      <c r="AHN54" s="251"/>
      <c r="AHO54" s="251"/>
      <c r="AHP54" s="251"/>
      <c r="AHQ54" s="251"/>
      <c r="AHR54" s="251"/>
      <c r="AHS54" s="251"/>
      <c r="AHT54" s="251"/>
      <c r="AHU54" s="251"/>
      <c r="AHV54" s="251"/>
      <c r="AHW54" s="251"/>
      <c r="AHX54" s="251"/>
      <c r="AHY54" s="251"/>
      <c r="AHZ54" s="251"/>
      <c r="AIA54" s="251"/>
      <c r="AIB54" s="251"/>
      <c r="AIC54" s="251"/>
      <c r="AID54" s="251"/>
      <c r="AIE54" s="251"/>
      <c r="AIF54" s="251"/>
      <c r="AIG54" s="251"/>
      <c r="AIH54" s="251"/>
      <c r="AII54" s="251"/>
      <c r="AIJ54" s="251"/>
      <c r="AIK54" s="251"/>
      <c r="AIL54" s="251"/>
      <c r="AIM54" s="251"/>
      <c r="AIN54" s="251"/>
      <c r="AIO54" s="251"/>
      <c r="AIP54" s="251"/>
      <c r="AIQ54" s="251"/>
      <c r="AIR54" s="251"/>
      <c r="AIS54" s="251"/>
      <c r="AIT54" s="251"/>
      <c r="AIU54" s="251"/>
      <c r="AIV54" s="251"/>
      <c r="AIW54" s="251"/>
      <c r="AIX54" s="251"/>
      <c r="AIY54" s="251"/>
      <c r="AIZ54" s="251"/>
      <c r="AJA54" s="251"/>
      <c r="AJB54" s="251"/>
      <c r="AJC54" s="251"/>
      <c r="AJD54" s="251"/>
      <c r="AJE54" s="251"/>
      <c r="AJF54" s="251"/>
      <c r="AJG54" s="251"/>
      <c r="AJH54" s="251"/>
      <c r="AJI54" s="251"/>
      <c r="AJJ54" s="251"/>
      <c r="AJK54" s="251"/>
      <c r="AJL54" s="251"/>
      <c r="AJM54" s="251"/>
      <c r="AJN54" s="251"/>
      <c r="AJO54" s="251"/>
      <c r="AJP54" s="251"/>
      <c r="AJQ54" s="251"/>
      <c r="AJR54" s="251"/>
      <c r="AJS54" s="251"/>
      <c r="AJT54" s="251"/>
      <c r="AJU54" s="251"/>
      <c r="AJV54" s="251"/>
      <c r="AJW54" s="251"/>
      <c r="AJX54" s="251"/>
      <c r="AJY54" s="251"/>
      <c r="AJZ54" s="251"/>
      <c r="AKA54" s="251"/>
      <c r="AKB54" s="251"/>
      <c r="AKC54" s="251"/>
      <c r="AKD54" s="251"/>
      <c r="AKE54" s="251"/>
      <c r="AKF54" s="251"/>
      <c r="AKG54" s="251"/>
      <c r="AKH54" s="251"/>
      <c r="AKI54" s="251"/>
      <c r="AKJ54" s="251"/>
      <c r="AKK54" s="251"/>
      <c r="AKL54" s="251"/>
      <c r="AKM54" s="251"/>
      <c r="AKN54" s="251"/>
      <c r="AKO54" s="251"/>
      <c r="AKP54" s="251"/>
      <c r="AKQ54" s="251"/>
      <c r="AKR54" s="251"/>
      <c r="AKS54" s="251"/>
      <c r="AKT54" s="251"/>
      <c r="AKU54" s="251"/>
      <c r="AKV54" s="251"/>
      <c r="AKW54" s="251"/>
      <c r="AKX54" s="251"/>
      <c r="AKY54" s="251"/>
      <c r="AKZ54" s="251"/>
      <c r="ALA54" s="251"/>
      <c r="ALB54" s="251"/>
      <c r="ALC54" s="251"/>
      <c r="ALD54" s="251"/>
      <c r="ALE54" s="251"/>
      <c r="ALF54" s="251"/>
      <c r="ALG54" s="251"/>
      <c r="ALH54" s="251"/>
      <c r="ALI54" s="251"/>
      <c r="ALJ54" s="251"/>
      <c r="ALK54" s="251"/>
      <c r="ALL54" s="251"/>
      <c r="ALM54" s="251"/>
      <c r="ALN54" s="251"/>
      <c r="ALO54" s="251"/>
      <c r="ALP54" s="251"/>
      <c r="ALQ54" s="251"/>
      <c r="ALR54" s="251"/>
      <c r="ALS54" s="251"/>
      <c r="ALT54" s="251"/>
      <c r="ALU54" s="251"/>
      <c r="ALV54" s="251"/>
      <c r="ALW54" s="251"/>
      <c r="ALX54" s="251"/>
      <c r="ALY54" s="251"/>
      <c r="ALZ54" s="251"/>
      <c r="AMA54" s="251"/>
      <c r="AMB54" s="251"/>
      <c r="AMC54" s="251"/>
      <c r="AMD54" s="251"/>
      <c r="AME54" s="251"/>
      <c r="AMF54" s="251"/>
      <c r="AMG54" s="251"/>
      <c r="AMH54" s="251"/>
      <c r="AMI54" s="251"/>
      <c r="AMJ54" s="251"/>
      <c r="AMK54" s="251"/>
      <c r="AML54" s="251"/>
      <c r="AMM54" s="251"/>
      <c r="AMN54" s="251"/>
      <c r="AMO54" s="251"/>
      <c r="AMP54" s="251"/>
      <c r="AMQ54" s="251"/>
      <c r="AMR54" s="251"/>
      <c r="AMS54" s="251"/>
      <c r="AMT54" s="251"/>
      <c r="AMU54" s="251"/>
      <c r="AMV54" s="251"/>
      <c r="AMW54" s="251"/>
      <c r="AMX54" s="251"/>
      <c r="AMY54" s="251"/>
      <c r="AMZ54" s="251"/>
      <c r="ANA54" s="251"/>
      <c r="ANB54" s="251"/>
      <c r="ANC54" s="251"/>
      <c r="AND54" s="251"/>
      <c r="ANE54" s="251"/>
      <c r="ANF54" s="251"/>
      <c r="ANG54" s="251"/>
      <c r="ANH54" s="251"/>
      <c r="ANI54" s="251"/>
      <c r="ANJ54" s="251"/>
      <c r="ANK54" s="251"/>
      <c r="ANL54" s="251"/>
      <c r="ANM54" s="251"/>
      <c r="ANN54" s="251"/>
      <c r="ANO54" s="251"/>
      <c r="ANP54" s="251"/>
      <c r="ANQ54" s="251"/>
      <c r="ANR54" s="251"/>
      <c r="ANS54" s="251"/>
      <c r="ANT54" s="251"/>
      <c r="ANU54" s="251"/>
      <c r="ANV54" s="251"/>
      <c r="ANW54" s="251"/>
      <c r="ANX54" s="251"/>
      <c r="ANY54" s="251"/>
      <c r="ANZ54" s="251"/>
      <c r="AOA54" s="251"/>
      <c r="AOB54" s="251"/>
      <c r="AOC54" s="251"/>
      <c r="AOD54" s="251"/>
      <c r="AOE54" s="251"/>
      <c r="AOF54" s="251"/>
      <c r="AOG54" s="251"/>
      <c r="AOH54" s="251"/>
      <c r="AOI54" s="251"/>
      <c r="AOJ54" s="251"/>
      <c r="AOK54" s="251"/>
      <c r="AOL54" s="251"/>
      <c r="AOM54" s="251"/>
      <c r="AON54" s="251"/>
      <c r="AOO54" s="251"/>
      <c r="AOP54" s="251"/>
      <c r="AOQ54" s="251"/>
      <c r="AOR54" s="251"/>
      <c r="AOS54" s="251"/>
      <c r="AOT54" s="251"/>
      <c r="AOU54" s="251"/>
      <c r="AOV54" s="251"/>
      <c r="AOW54" s="251"/>
      <c r="AOX54" s="251"/>
      <c r="AOY54" s="251"/>
      <c r="AOZ54" s="251"/>
      <c r="APA54" s="251"/>
      <c r="APB54" s="251"/>
      <c r="APC54" s="251"/>
      <c r="APD54" s="251"/>
      <c r="APE54" s="251"/>
      <c r="APF54" s="251"/>
      <c r="APG54" s="251"/>
      <c r="APH54" s="251"/>
      <c r="API54" s="251"/>
      <c r="APJ54" s="251"/>
      <c r="APK54" s="251"/>
      <c r="APL54" s="251"/>
      <c r="APM54" s="251"/>
      <c r="APN54" s="251"/>
      <c r="APO54" s="251"/>
      <c r="APP54" s="251"/>
      <c r="APQ54" s="251"/>
      <c r="APR54" s="251"/>
      <c r="APS54" s="251"/>
      <c r="APT54" s="251"/>
      <c r="APU54" s="251"/>
      <c r="APV54" s="251"/>
      <c r="APW54" s="251"/>
      <c r="APX54" s="251"/>
      <c r="APY54" s="251"/>
      <c r="APZ54" s="251"/>
      <c r="AQA54" s="251"/>
      <c r="AQB54" s="251"/>
      <c r="AQC54" s="251"/>
      <c r="AQD54" s="251"/>
      <c r="AQE54" s="251"/>
      <c r="AQF54" s="251"/>
      <c r="AQG54" s="251"/>
      <c r="AQH54" s="251"/>
      <c r="AQI54" s="251"/>
      <c r="AQJ54" s="251"/>
      <c r="AQK54" s="251"/>
      <c r="AQL54" s="251"/>
      <c r="AQM54" s="251"/>
      <c r="AQN54" s="251"/>
      <c r="AQO54" s="251"/>
      <c r="AQP54" s="251"/>
      <c r="AQQ54" s="251"/>
      <c r="AQR54" s="251"/>
      <c r="AQS54" s="251"/>
      <c r="AQT54" s="251"/>
      <c r="AQU54" s="251"/>
      <c r="AQV54" s="251"/>
      <c r="AQW54" s="251"/>
      <c r="AQX54" s="251"/>
      <c r="AQY54" s="251"/>
      <c r="AQZ54" s="251"/>
      <c r="ARA54" s="251"/>
      <c r="ARB54" s="251"/>
      <c r="ARC54" s="251"/>
      <c r="ARD54" s="251"/>
      <c r="ARE54" s="251"/>
      <c r="ARF54" s="251"/>
      <c r="ARG54" s="251"/>
      <c r="ARH54" s="251"/>
      <c r="ARI54" s="251"/>
      <c r="ARJ54" s="251"/>
      <c r="ARK54" s="251"/>
      <c r="ARL54" s="251"/>
      <c r="ARM54" s="251"/>
      <c r="ARN54" s="251"/>
      <c r="ARO54" s="251"/>
      <c r="ARP54" s="251"/>
      <c r="ARQ54" s="251"/>
      <c r="ARR54" s="251"/>
      <c r="ARS54" s="251"/>
      <c r="ART54" s="251"/>
      <c r="ARU54" s="251"/>
      <c r="ARV54" s="251"/>
      <c r="ARW54" s="251"/>
      <c r="ARX54" s="251"/>
      <c r="ARY54" s="251"/>
      <c r="ARZ54" s="251"/>
      <c r="ASA54" s="251"/>
      <c r="ASB54" s="251"/>
      <c r="ASC54" s="251"/>
      <c r="ASD54" s="251"/>
      <c r="ASE54" s="251"/>
      <c r="ASF54" s="251"/>
      <c r="ASG54" s="251"/>
      <c r="ASH54" s="251"/>
      <c r="ASI54" s="251"/>
      <c r="ASJ54" s="251"/>
      <c r="ASK54" s="251"/>
      <c r="ASL54" s="251"/>
      <c r="ASM54" s="251"/>
      <c r="ASN54" s="251"/>
      <c r="ASO54" s="251"/>
      <c r="ASP54" s="251"/>
      <c r="ASQ54" s="251"/>
      <c r="ASR54" s="251"/>
      <c r="ASS54" s="251"/>
      <c r="AST54" s="251"/>
      <c r="ASU54" s="251"/>
      <c r="ASV54" s="251"/>
      <c r="ASW54" s="251"/>
      <c r="ASX54" s="251"/>
      <c r="ASY54" s="251"/>
      <c r="ASZ54" s="251"/>
      <c r="ATA54" s="251"/>
      <c r="ATB54" s="251"/>
      <c r="ATC54" s="251"/>
      <c r="ATD54" s="251"/>
      <c r="ATE54" s="251"/>
      <c r="ATF54" s="251"/>
      <c r="ATG54" s="251"/>
      <c r="ATH54" s="251"/>
      <c r="ATI54" s="251"/>
      <c r="ATJ54" s="251"/>
      <c r="ATK54" s="251"/>
      <c r="ATL54" s="251"/>
      <c r="ATM54" s="251"/>
      <c r="ATN54" s="251"/>
      <c r="ATO54" s="251"/>
      <c r="ATP54" s="251"/>
      <c r="ATQ54" s="251"/>
      <c r="ATR54" s="251"/>
      <c r="ATS54" s="251"/>
      <c r="ATT54" s="251"/>
      <c r="ATU54" s="251"/>
      <c r="ATV54" s="251"/>
      <c r="ATW54" s="251"/>
      <c r="ATX54" s="251"/>
      <c r="ATY54" s="251"/>
      <c r="ATZ54" s="251"/>
      <c r="AUA54" s="251"/>
      <c r="AUB54" s="251"/>
      <c r="AUC54" s="251"/>
      <c r="AUD54" s="251"/>
      <c r="AUE54" s="251"/>
      <c r="AUF54" s="251"/>
      <c r="AUG54" s="251"/>
      <c r="AUH54" s="251"/>
      <c r="AUI54" s="251"/>
      <c r="AUJ54" s="251"/>
      <c r="AUK54" s="251"/>
      <c r="AUL54" s="251"/>
      <c r="AUM54" s="251"/>
      <c r="AUN54" s="251"/>
      <c r="AUO54" s="251"/>
      <c r="AUP54" s="251"/>
      <c r="AUQ54" s="251"/>
      <c r="AUR54" s="251"/>
      <c r="AUS54" s="251"/>
      <c r="AUT54" s="251"/>
      <c r="AUU54" s="251"/>
      <c r="AUV54" s="251"/>
      <c r="AUW54" s="251"/>
      <c r="AUX54" s="251"/>
      <c r="AUY54" s="251"/>
      <c r="AUZ54" s="251"/>
      <c r="AVA54" s="251"/>
      <c r="AVB54" s="251"/>
      <c r="AVC54" s="251"/>
      <c r="AVD54" s="251"/>
      <c r="AVE54" s="251"/>
      <c r="AVF54" s="251"/>
      <c r="AVG54" s="251"/>
      <c r="AVH54" s="251"/>
      <c r="AVI54" s="251"/>
      <c r="AVJ54" s="251"/>
      <c r="AVK54" s="251"/>
      <c r="AVL54" s="251"/>
      <c r="AVM54" s="251"/>
      <c r="AVN54" s="251"/>
      <c r="AVO54" s="251"/>
      <c r="AVP54" s="251"/>
      <c r="AVQ54" s="251"/>
      <c r="AVR54" s="251"/>
      <c r="AVS54" s="251"/>
      <c r="AVT54" s="251"/>
      <c r="AVU54" s="251"/>
      <c r="AVV54" s="251"/>
      <c r="AVW54" s="251"/>
      <c r="AVX54" s="251"/>
      <c r="AVY54" s="251"/>
      <c r="AVZ54" s="251"/>
      <c r="AWA54" s="251"/>
      <c r="AWB54" s="251"/>
      <c r="AWC54" s="251"/>
      <c r="AWD54" s="251"/>
      <c r="AWE54" s="251"/>
      <c r="AWF54" s="251"/>
      <c r="AWG54" s="251"/>
      <c r="AWH54" s="251"/>
      <c r="AWI54" s="251"/>
      <c r="AWJ54" s="251"/>
      <c r="AWK54" s="251"/>
      <c r="AWL54" s="251"/>
      <c r="AWM54" s="251"/>
      <c r="AWN54" s="251"/>
      <c r="AWO54" s="251"/>
      <c r="AWP54" s="251"/>
      <c r="AWQ54" s="251"/>
      <c r="AWR54" s="251"/>
      <c r="AWS54" s="251"/>
      <c r="AWT54" s="251"/>
      <c r="AWU54" s="251"/>
      <c r="AWV54" s="251"/>
      <c r="AWW54" s="251"/>
      <c r="AWX54" s="251"/>
      <c r="AWY54" s="251"/>
      <c r="AWZ54" s="251"/>
      <c r="AXA54" s="251"/>
      <c r="AXB54" s="251"/>
      <c r="AXC54" s="251"/>
      <c r="AXD54" s="251"/>
      <c r="AXE54" s="251"/>
      <c r="AXF54" s="251"/>
      <c r="AXG54" s="251"/>
      <c r="AXH54" s="251"/>
      <c r="AXI54" s="251"/>
      <c r="AXJ54" s="251"/>
      <c r="AXK54" s="251"/>
      <c r="AXL54" s="251"/>
      <c r="AXM54" s="251"/>
      <c r="AXN54" s="251"/>
      <c r="AXO54" s="251"/>
      <c r="AXP54" s="251"/>
      <c r="AXQ54" s="251"/>
      <c r="AXR54" s="251"/>
      <c r="AXS54" s="251"/>
      <c r="AXT54" s="251"/>
      <c r="AXU54" s="251"/>
      <c r="AXV54" s="251"/>
      <c r="AXW54" s="251"/>
      <c r="AXX54" s="251"/>
      <c r="AXY54" s="251"/>
      <c r="AXZ54" s="251"/>
      <c r="AYA54" s="251"/>
      <c r="AYB54" s="251"/>
      <c r="AYC54" s="251"/>
      <c r="AYD54" s="251"/>
      <c r="AYE54" s="251"/>
      <c r="AYF54" s="251"/>
      <c r="AYG54" s="251"/>
      <c r="AYH54" s="251"/>
      <c r="AYI54" s="251"/>
      <c r="AYJ54" s="251"/>
      <c r="AYK54" s="251"/>
      <c r="AYL54" s="251"/>
      <c r="AYM54" s="251"/>
      <c r="AYN54" s="251"/>
      <c r="AYO54" s="251"/>
      <c r="AYP54" s="251"/>
      <c r="AYQ54" s="251"/>
      <c r="AYR54" s="251"/>
      <c r="AYS54" s="251"/>
      <c r="AYT54" s="251"/>
      <c r="AYU54" s="251"/>
      <c r="AYV54" s="251"/>
      <c r="AYW54" s="251"/>
      <c r="AYX54" s="251"/>
      <c r="AYY54" s="251"/>
      <c r="AYZ54" s="251"/>
      <c r="AZA54" s="251"/>
      <c r="AZB54" s="251"/>
      <c r="AZC54" s="251"/>
      <c r="AZD54" s="251"/>
      <c r="AZE54" s="251"/>
      <c r="AZF54" s="251"/>
      <c r="AZG54" s="251"/>
      <c r="AZH54" s="251"/>
      <c r="AZI54" s="251"/>
      <c r="AZJ54" s="251"/>
      <c r="AZK54" s="251"/>
      <c r="AZL54" s="251"/>
      <c r="AZM54" s="251"/>
      <c r="AZN54" s="251"/>
      <c r="AZO54" s="251"/>
      <c r="AZP54" s="251"/>
      <c r="AZQ54" s="251"/>
      <c r="AZR54" s="251"/>
      <c r="AZS54" s="251"/>
      <c r="AZT54" s="251"/>
      <c r="AZU54" s="251"/>
      <c r="AZV54" s="251"/>
      <c r="AZW54" s="251"/>
      <c r="AZX54" s="251"/>
      <c r="AZY54" s="251"/>
      <c r="AZZ54" s="251"/>
      <c r="BAA54" s="251"/>
      <c r="BAB54" s="251"/>
      <c r="BAC54" s="251"/>
      <c r="BAD54" s="251"/>
      <c r="BAE54" s="251"/>
      <c r="BAF54" s="251"/>
      <c r="BAG54" s="251"/>
      <c r="BAH54" s="251"/>
      <c r="BAI54" s="251"/>
      <c r="BAJ54" s="251"/>
      <c r="BAK54" s="251"/>
      <c r="BAL54" s="251"/>
      <c r="BAM54" s="251"/>
      <c r="BAN54" s="251"/>
      <c r="BAO54" s="251"/>
      <c r="BAP54" s="251"/>
      <c r="BAQ54" s="251"/>
      <c r="BAR54" s="251"/>
      <c r="BAS54" s="251"/>
      <c r="BAT54" s="251"/>
      <c r="BAU54" s="251"/>
      <c r="BAV54" s="251"/>
      <c r="BAW54" s="251"/>
      <c r="BAX54" s="251"/>
      <c r="BAY54" s="251"/>
      <c r="BAZ54" s="251"/>
      <c r="BBA54" s="251"/>
      <c r="BBB54" s="251"/>
      <c r="BBC54" s="251"/>
      <c r="BBD54" s="251"/>
      <c r="BBE54" s="251"/>
      <c r="BBF54" s="251"/>
      <c r="BBG54" s="251"/>
      <c r="BBH54" s="251"/>
      <c r="BBI54" s="251"/>
      <c r="BBJ54" s="251"/>
      <c r="BBK54" s="251"/>
      <c r="BBL54" s="251"/>
      <c r="BBM54" s="251"/>
      <c r="BBN54" s="251"/>
      <c r="BBO54" s="251"/>
      <c r="BBP54" s="251"/>
      <c r="BBQ54" s="251"/>
      <c r="BBR54" s="251"/>
      <c r="BBS54" s="251"/>
      <c r="BBT54" s="251"/>
      <c r="BBU54" s="251"/>
      <c r="BBV54" s="251"/>
      <c r="BBW54" s="251"/>
      <c r="BBX54" s="251"/>
      <c r="BBY54" s="251"/>
      <c r="BBZ54" s="251"/>
      <c r="BCA54" s="251"/>
      <c r="BCB54" s="251"/>
      <c r="BCC54" s="251"/>
      <c r="BCD54" s="251"/>
      <c r="BCE54" s="251"/>
      <c r="BCF54" s="251"/>
      <c r="BCG54" s="251"/>
      <c r="BCH54" s="251"/>
      <c r="BCI54" s="251"/>
      <c r="BCJ54" s="251"/>
      <c r="BCK54" s="251"/>
      <c r="BCL54" s="251"/>
      <c r="BCM54" s="251"/>
      <c r="BCN54" s="251"/>
      <c r="BCO54" s="251"/>
      <c r="BCP54" s="251"/>
      <c r="BCQ54" s="251"/>
      <c r="BCR54" s="251"/>
      <c r="BCS54" s="251"/>
      <c r="BCT54" s="251"/>
      <c r="BCU54" s="251"/>
      <c r="BCV54" s="251"/>
      <c r="BCW54" s="251"/>
      <c r="BCX54" s="251"/>
      <c r="BCY54" s="251"/>
      <c r="BCZ54" s="251"/>
      <c r="BDA54" s="251"/>
      <c r="BDB54" s="251"/>
      <c r="BDC54" s="251"/>
      <c r="BDD54" s="251"/>
      <c r="BDE54" s="251"/>
      <c r="BDF54" s="251"/>
      <c r="BDG54" s="251"/>
      <c r="BDH54" s="251"/>
      <c r="BDI54" s="251"/>
      <c r="BDJ54" s="251"/>
      <c r="BDK54" s="251"/>
      <c r="BDL54" s="251"/>
      <c r="BDM54" s="251"/>
      <c r="BDN54" s="251"/>
      <c r="BDO54" s="251"/>
      <c r="BDP54" s="251"/>
      <c r="BDQ54" s="251"/>
      <c r="BDR54" s="251"/>
      <c r="BDS54" s="251"/>
      <c r="BDT54" s="251"/>
      <c r="BDU54" s="251"/>
      <c r="BDV54" s="251"/>
      <c r="BDW54" s="251"/>
      <c r="BDX54" s="251"/>
      <c r="BDY54" s="251"/>
      <c r="BDZ54" s="251"/>
      <c r="BEA54" s="251"/>
      <c r="BEB54" s="251"/>
      <c r="BEC54" s="251"/>
      <c r="BED54" s="251"/>
      <c r="BEE54" s="251"/>
      <c r="BEF54" s="251"/>
      <c r="BEG54" s="251"/>
      <c r="BEH54" s="251"/>
      <c r="BEI54" s="251"/>
      <c r="BEJ54" s="251"/>
      <c r="BEK54" s="251"/>
      <c r="BEL54" s="251"/>
      <c r="BEM54" s="251"/>
      <c r="BEN54" s="251"/>
      <c r="BEO54" s="251"/>
      <c r="BEP54" s="251"/>
      <c r="BEQ54" s="251"/>
      <c r="BER54" s="251"/>
      <c r="BES54" s="251"/>
      <c r="BET54" s="251"/>
      <c r="BEU54" s="251"/>
      <c r="BEV54" s="251"/>
      <c r="BEW54" s="251"/>
      <c r="BEX54" s="251"/>
      <c r="BEY54" s="251"/>
      <c r="BEZ54" s="251"/>
      <c r="BFA54" s="251"/>
      <c r="BFB54" s="251"/>
      <c r="BFC54" s="251"/>
      <c r="BFD54" s="251"/>
      <c r="BFE54" s="251"/>
      <c r="BFF54" s="251"/>
      <c r="BFG54" s="251"/>
      <c r="BFH54" s="251"/>
      <c r="BFI54" s="251"/>
      <c r="BFJ54" s="251"/>
      <c r="BFK54" s="251"/>
      <c r="BFL54" s="251"/>
      <c r="BFM54" s="251"/>
      <c r="BFN54" s="251"/>
      <c r="BFO54" s="251"/>
      <c r="BFP54" s="251"/>
      <c r="BFQ54" s="251"/>
      <c r="BFR54" s="251"/>
      <c r="BFS54" s="251"/>
      <c r="BFT54" s="251"/>
      <c r="BFU54" s="251"/>
      <c r="BFV54" s="251"/>
      <c r="BFW54" s="251"/>
      <c r="BFX54" s="251"/>
      <c r="BFY54" s="251"/>
      <c r="BFZ54" s="251"/>
      <c r="BGA54" s="251"/>
      <c r="BGB54" s="251"/>
      <c r="BGC54" s="251"/>
      <c r="BGD54" s="251"/>
      <c r="BGE54" s="251"/>
      <c r="BGF54" s="251"/>
      <c r="BGG54" s="251"/>
      <c r="BGH54" s="251"/>
      <c r="BGI54" s="251"/>
      <c r="BGJ54" s="251"/>
      <c r="BGK54" s="251"/>
      <c r="BGL54" s="251"/>
      <c r="BGM54" s="251"/>
      <c r="BGN54" s="251"/>
      <c r="BGO54" s="251"/>
      <c r="BGP54" s="251"/>
      <c r="BGQ54" s="251"/>
      <c r="BGR54" s="251"/>
      <c r="BGS54" s="251"/>
      <c r="BGT54" s="251"/>
      <c r="BGU54" s="251"/>
      <c r="BGV54" s="251"/>
      <c r="BGW54" s="251"/>
      <c r="BGX54" s="251"/>
      <c r="BGY54" s="251"/>
      <c r="BGZ54" s="251"/>
      <c r="BHA54" s="251"/>
      <c r="BHB54" s="251"/>
      <c r="BHC54" s="251"/>
      <c r="BHD54" s="251"/>
      <c r="BHE54" s="251"/>
      <c r="BHF54" s="251"/>
      <c r="BHG54" s="251"/>
      <c r="BHH54" s="251"/>
      <c r="BHI54" s="251"/>
      <c r="BHJ54" s="251"/>
      <c r="BHK54" s="251"/>
      <c r="BHL54" s="251"/>
      <c r="BHM54" s="251"/>
      <c r="BHN54" s="251"/>
      <c r="BHO54" s="251"/>
      <c r="BHP54" s="251"/>
      <c r="BHQ54" s="251"/>
      <c r="BHR54" s="251"/>
      <c r="BHS54" s="251"/>
      <c r="BHT54" s="251"/>
      <c r="BHU54" s="251"/>
      <c r="BHV54" s="251"/>
      <c r="BHW54" s="251"/>
      <c r="BHX54" s="251"/>
      <c r="BHY54" s="251"/>
      <c r="BHZ54" s="251"/>
      <c r="BIA54" s="251"/>
      <c r="BIB54" s="251"/>
      <c r="BIC54" s="251"/>
      <c r="BID54" s="251"/>
      <c r="BIE54" s="251"/>
      <c r="BIF54" s="251"/>
      <c r="BIG54" s="251"/>
      <c r="BIH54" s="251"/>
      <c r="BII54" s="251"/>
      <c r="BIJ54" s="251"/>
      <c r="BIK54" s="251"/>
      <c r="BIL54" s="251"/>
      <c r="BIM54" s="251"/>
      <c r="BIN54" s="251"/>
      <c r="BIO54" s="251"/>
      <c r="BIP54" s="251"/>
      <c r="BIQ54" s="251"/>
      <c r="BIR54" s="251"/>
      <c r="BIS54" s="251"/>
      <c r="BIT54" s="251"/>
      <c r="BIU54" s="251"/>
      <c r="BIV54" s="251"/>
      <c r="BIW54" s="251"/>
      <c r="BIX54" s="251"/>
      <c r="BIY54" s="251"/>
      <c r="BIZ54" s="251"/>
      <c r="BJA54" s="251"/>
      <c r="BJB54" s="251"/>
      <c r="BJC54" s="251"/>
      <c r="BJD54" s="251"/>
      <c r="BJE54" s="251"/>
      <c r="BJF54" s="251"/>
      <c r="BJG54" s="251"/>
      <c r="BJH54" s="251"/>
      <c r="BJI54" s="251"/>
      <c r="BJJ54" s="251"/>
      <c r="BJK54" s="251"/>
      <c r="BJL54" s="251"/>
      <c r="BJM54" s="251"/>
      <c r="BJN54" s="251"/>
      <c r="BJO54" s="251"/>
      <c r="BJP54" s="251"/>
      <c r="BJQ54" s="251"/>
      <c r="BJR54" s="251"/>
      <c r="BJS54" s="251"/>
      <c r="BJT54" s="251"/>
      <c r="BJU54" s="251"/>
      <c r="BJV54" s="251"/>
      <c r="BJW54" s="251"/>
      <c r="BJX54" s="251"/>
      <c r="BJY54" s="251"/>
      <c r="BJZ54" s="251"/>
      <c r="BKA54" s="251"/>
      <c r="BKB54" s="251"/>
      <c r="BKC54" s="251"/>
      <c r="BKD54" s="251"/>
      <c r="BKE54" s="251"/>
      <c r="BKF54" s="251"/>
      <c r="BKG54" s="251"/>
      <c r="BKH54" s="251"/>
      <c r="BKI54" s="251"/>
      <c r="BKJ54" s="251"/>
      <c r="BKK54" s="251"/>
      <c r="BKL54" s="251"/>
      <c r="BKM54" s="251"/>
      <c r="BKN54" s="251"/>
      <c r="BKO54" s="251"/>
      <c r="BKP54" s="251"/>
      <c r="BKQ54" s="251"/>
      <c r="BKR54" s="251"/>
      <c r="BKS54" s="251"/>
      <c r="BKT54" s="251"/>
      <c r="BKU54" s="251"/>
      <c r="BKV54" s="251"/>
      <c r="BKW54" s="251"/>
      <c r="BKX54" s="251"/>
      <c r="BKY54" s="251"/>
      <c r="BKZ54" s="251"/>
      <c r="BLA54" s="251"/>
      <c r="BLB54" s="251"/>
      <c r="BLC54" s="251"/>
      <c r="BLD54" s="251"/>
      <c r="BLE54" s="251"/>
      <c r="BLF54" s="251"/>
      <c r="BLG54" s="251"/>
      <c r="BLH54" s="251"/>
      <c r="BLI54" s="251"/>
      <c r="BLJ54" s="251"/>
      <c r="BLK54" s="251"/>
      <c r="BLL54" s="251"/>
      <c r="BLM54" s="251"/>
      <c r="BLN54" s="251"/>
      <c r="BLO54" s="251"/>
      <c r="BLP54" s="251"/>
      <c r="BLQ54" s="251"/>
      <c r="BLR54" s="251"/>
      <c r="BLS54" s="251"/>
      <c r="BLT54" s="251"/>
      <c r="BLU54" s="251"/>
      <c r="BLV54" s="251"/>
      <c r="BLW54" s="251"/>
      <c r="BLX54" s="251"/>
      <c r="BLY54" s="251"/>
      <c r="BLZ54" s="251"/>
      <c r="BMA54" s="251"/>
      <c r="BMB54" s="251"/>
      <c r="BMC54" s="251"/>
      <c r="BMD54" s="251"/>
      <c r="BME54" s="251"/>
      <c r="BMF54" s="251"/>
      <c r="BMG54" s="251"/>
      <c r="BMH54" s="251"/>
      <c r="BMI54" s="251"/>
      <c r="BMJ54" s="251"/>
      <c r="BMK54" s="251"/>
      <c r="BML54" s="251"/>
      <c r="BMM54" s="251"/>
      <c r="BMN54" s="251"/>
      <c r="BMO54" s="251"/>
      <c r="BMP54" s="251"/>
      <c r="BMQ54" s="251"/>
      <c r="BMR54" s="251"/>
      <c r="BMS54" s="251"/>
      <c r="BMT54" s="251"/>
      <c r="BMU54" s="251"/>
      <c r="BMV54" s="251"/>
      <c r="BMW54" s="251"/>
      <c r="BMX54" s="251"/>
      <c r="BMY54" s="251"/>
      <c r="BMZ54" s="251"/>
      <c r="BNA54" s="251"/>
      <c r="BNB54" s="251"/>
      <c r="BNC54" s="251"/>
      <c r="BND54" s="251"/>
      <c r="BNE54" s="251"/>
      <c r="BNF54" s="251"/>
      <c r="BNG54" s="251"/>
      <c r="BNH54" s="251"/>
      <c r="BNI54" s="251"/>
      <c r="BNJ54" s="251"/>
      <c r="BNK54" s="251"/>
      <c r="BNL54" s="251"/>
      <c r="BNM54" s="251"/>
      <c r="BNN54" s="251"/>
      <c r="BNO54" s="251"/>
      <c r="BNP54" s="251"/>
      <c r="BNQ54" s="251"/>
      <c r="BNR54" s="251"/>
      <c r="BNS54" s="251"/>
      <c r="BNT54" s="251"/>
      <c r="BNU54" s="251"/>
      <c r="BNV54" s="251"/>
      <c r="BNW54" s="251"/>
      <c r="BNX54" s="251"/>
      <c r="BNY54" s="251"/>
      <c r="BNZ54" s="251"/>
      <c r="BOA54" s="251"/>
      <c r="BOB54" s="251"/>
      <c r="BOC54" s="251"/>
      <c r="BOD54" s="251"/>
      <c r="BOE54" s="251"/>
      <c r="BOF54" s="251"/>
      <c r="BOG54" s="251"/>
      <c r="BOH54" s="251"/>
      <c r="BOI54" s="251"/>
      <c r="BOJ54" s="251"/>
      <c r="BOK54" s="251"/>
      <c r="BOL54" s="251"/>
      <c r="BOM54" s="251"/>
      <c r="BON54" s="251"/>
      <c r="BOO54" s="251"/>
      <c r="BOP54" s="251"/>
      <c r="BOQ54" s="251"/>
      <c r="BOR54" s="251"/>
      <c r="BOS54" s="251"/>
      <c r="BOT54" s="251"/>
      <c r="BOU54" s="251"/>
      <c r="BOV54" s="251"/>
      <c r="BOW54" s="251"/>
      <c r="BOX54" s="251"/>
      <c r="BOY54" s="251"/>
      <c r="BOZ54" s="251"/>
      <c r="BPA54" s="251"/>
      <c r="BPB54" s="251"/>
      <c r="BPC54" s="251"/>
      <c r="BPD54" s="251"/>
      <c r="BPE54" s="251"/>
      <c r="BPF54" s="251"/>
      <c r="BPG54" s="251"/>
      <c r="BPH54" s="251"/>
      <c r="BPI54" s="251"/>
      <c r="BPJ54" s="251"/>
      <c r="BPK54" s="251"/>
      <c r="BPL54" s="251"/>
      <c r="BPM54" s="251"/>
      <c r="BPN54" s="251"/>
      <c r="BPO54" s="251"/>
      <c r="BPP54" s="251"/>
      <c r="BPQ54" s="251"/>
      <c r="BPR54" s="251"/>
      <c r="BPS54" s="251"/>
      <c r="BPT54" s="251"/>
      <c r="BPU54" s="251"/>
      <c r="BPV54" s="251"/>
      <c r="BPW54" s="251"/>
      <c r="BPX54" s="251"/>
      <c r="BPY54" s="251"/>
      <c r="BPZ54" s="251"/>
      <c r="BQA54" s="251"/>
      <c r="BQB54" s="251"/>
      <c r="BQC54" s="251"/>
      <c r="BQD54" s="251"/>
      <c r="BQE54" s="251"/>
      <c r="BQF54" s="251"/>
      <c r="BQG54" s="251"/>
      <c r="BQH54" s="251"/>
      <c r="BQI54" s="251"/>
      <c r="BQJ54" s="251"/>
      <c r="BQK54" s="251"/>
      <c r="BQL54" s="251"/>
      <c r="BQM54" s="251"/>
      <c r="BQN54" s="251"/>
      <c r="BQO54" s="251"/>
      <c r="BQP54" s="251"/>
      <c r="BQQ54" s="251"/>
      <c r="BQR54" s="251"/>
      <c r="BQS54" s="251"/>
      <c r="BQT54" s="251"/>
      <c r="BQU54" s="251"/>
      <c r="BQV54" s="251"/>
      <c r="BQW54" s="251"/>
      <c r="BQX54" s="251"/>
      <c r="BQY54" s="251"/>
      <c r="BQZ54" s="251"/>
      <c r="BRA54" s="251"/>
      <c r="BRB54" s="251"/>
      <c r="BRC54" s="251"/>
      <c r="BRD54" s="251"/>
      <c r="BRE54" s="251"/>
      <c r="BRF54" s="251"/>
      <c r="BRG54" s="251"/>
      <c r="BRH54" s="251"/>
      <c r="BRI54" s="251"/>
      <c r="BRJ54" s="251"/>
      <c r="BRK54" s="251"/>
      <c r="BRL54" s="251"/>
      <c r="BRM54" s="251"/>
      <c r="BRN54" s="251"/>
      <c r="BRO54" s="251"/>
      <c r="BRP54" s="251"/>
      <c r="BRQ54" s="251"/>
      <c r="BRR54" s="251"/>
      <c r="BRS54" s="251"/>
      <c r="BRT54" s="251"/>
      <c r="BRU54" s="251"/>
      <c r="BRV54" s="251"/>
      <c r="BRW54" s="251"/>
      <c r="BRX54" s="251"/>
      <c r="BRY54" s="251"/>
      <c r="BRZ54" s="251"/>
      <c r="BSA54" s="251"/>
      <c r="BSB54" s="251"/>
      <c r="BSC54" s="251"/>
      <c r="BSD54" s="251"/>
      <c r="BSE54" s="251"/>
      <c r="BSF54" s="251"/>
      <c r="BSG54" s="251"/>
      <c r="BSH54" s="251"/>
      <c r="BSI54" s="251"/>
      <c r="BSJ54" s="251"/>
      <c r="BSK54" s="251"/>
      <c r="BSL54" s="251"/>
      <c r="BSM54" s="251"/>
      <c r="BSN54" s="251"/>
      <c r="BSO54" s="251"/>
      <c r="BSP54" s="251"/>
      <c r="BSQ54" s="251"/>
      <c r="BSR54" s="251"/>
      <c r="BSS54" s="251"/>
      <c r="BST54" s="251"/>
      <c r="BSU54" s="251"/>
      <c r="BSV54" s="251"/>
      <c r="BSW54" s="251"/>
      <c r="BSX54" s="251"/>
      <c r="BSY54" s="251"/>
      <c r="BSZ54" s="251"/>
      <c r="BTA54" s="251"/>
      <c r="BTB54" s="251"/>
      <c r="BTC54" s="251"/>
      <c r="BTD54" s="251"/>
      <c r="BTE54" s="251"/>
      <c r="BTF54" s="251"/>
      <c r="BTG54" s="251"/>
      <c r="BTH54" s="251"/>
      <c r="BTI54" s="251"/>
      <c r="BTJ54" s="251"/>
      <c r="BTK54" s="251"/>
      <c r="BTL54" s="251"/>
      <c r="BTM54" s="251"/>
      <c r="BTN54" s="251"/>
      <c r="BTO54" s="251"/>
      <c r="BTP54" s="251"/>
      <c r="BTQ54" s="251"/>
      <c r="BTR54" s="251"/>
      <c r="BTS54" s="251"/>
      <c r="BTT54" s="251"/>
      <c r="BTU54" s="251"/>
      <c r="BTV54" s="251"/>
      <c r="BTW54" s="251"/>
      <c r="BTX54" s="251"/>
      <c r="BTY54" s="251"/>
      <c r="BTZ54" s="251"/>
      <c r="BUA54" s="251"/>
      <c r="BUB54" s="251"/>
      <c r="BUC54" s="251"/>
      <c r="BUD54" s="251"/>
      <c r="BUE54" s="251"/>
      <c r="BUF54" s="251"/>
      <c r="BUG54" s="251"/>
      <c r="BUH54" s="251"/>
      <c r="BUI54" s="251"/>
      <c r="BUJ54" s="251"/>
      <c r="BUK54" s="251"/>
      <c r="BUL54" s="251"/>
      <c r="BUM54" s="251"/>
      <c r="BUN54" s="251"/>
      <c r="BUO54" s="251"/>
      <c r="BUP54" s="251"/>
      <c r="BUQ54" s="251"/>
      <c r="BUR54" s="251"/>
      <c r="BUS54" s="251"/>
      <c r="BUT54" s="251"/>
      <c r="BUU54" s="251"/>
      <c r="BUV54" s="251"/>
      <c r="BUW54" s="251"/>
      <c r="BUX54" s="251"/>
      <c r="BUY54" s="251"/>
      <c r="BUZ54" s="251"/>
      <c r="BVA54" s="251"/>
      <c r="BVB54" s="251"/>
      <c r="BVC54" s="251"/>
      <c r="BVD54" s="251"/>
      <c r="BVE54" s="251"/>
      <c r="BVF54" s="251"/>
      <c r="BVG54" s="251"/>
      <c r="BVH54" s="251"/>
      <c r="BVI54" s="251"/>
      <c r="BVJ54" s="251"/>
      <c r="BVK54" s="251"/>
      <c r="BVL54" s="251"/>
      <c r="BVM54" s="251"/>
      <c r="BVN54" s="251"/>
      <c r="BVO54" s="251"/>
      <c r="BVP54" s="251"/>
      <c r="BVQ54" s="251"/>
      <c r="BVR54" s="251"/>
      <c r="BVS54" s="251"/>
      <c r="BVT54" s="251"/>
      <c r="BVU54" s="251"/>
      <c r="BVV54" s="251"/>
      <c r="BVW54" s="251"/>
      <c r="BVX54" s="251"/>
      <c r="BVY54" s="251"/>
      <c r="BVZ54" s="251"/>
      <c r="BWA54" s="251"/>
      <c r="BWB54" s="251"/>
      <c r="BWC54" s="251"/>
      <c r="BWD54" s="251"/>
      <c r="BWE54" s="251"/>
      <c r="BWF54" s="251"/>
      <c r="BWG54" s="251"/>
      <c r="BWH54" s="251"/>
      <c r="BWI54" s="251"/>
      <c r="BWJ54" s="251"/>
      <c r="BWK54" s="251"/>
      <c r="BWL54" s="251"/>
      <c r="BWM54" s="251"/>
      <c r="BWN54" s="251"/>
      <c r="BWO54" s="251"/>
      <c r="BWP54" s="251"/>
      <c r="BWQ54" s="251"/>
      <c r="BWR54" s="251"/>
      <c r="BWS54" s="251"/>
      <c r="BWT54" s="251"/>
      <c r="BWU54" s="251"/>
      <c r="BWV54" s="251"/>
      <c r="BWW54" s="251"/>
      <c r="BWX54" s="251"/>
      <c r="BWY54" s="251"/>
      <c r="BWZ54" s="251"/>
      <c r="BXA54" s="251"/>
      <c r="BXB54" s="251"/>
      <c r="BXC54" s="251"/>
      <c r="BXD54" s="251"/>
      <c r="BXE54" s="251"/>
      <c r="BXF54" s="251"/>
      <c r="BXG54" s="251"/>
      <c r="BXH54" s="251"/>
      <c r="BXI54" s="251"/>
      <c r="BXJ54" s="251"/>
      <c r="BXK54" s="251"/>
      <c r="BXL54" s="251"/>
      <c r="BXM54" s="251"/>
      <c r="BXN54" s="251"/>
      <c r="BXO54" s="251"/>
      <c r="BXP54" s="251"/>
      <c r="BXQ54" s="251"/>
      <c r="BXR54" s="251"/>
      <c r="BXS54" s="251"/>
      <c r="BXT54" s="251"/>
      <c r="BXU54" s="251"/>
      <c r="BXV54" s="251"/>
      <c r="BXW54" s="251"/>
      <c r="BXX54" s="251"/>
      <c r="BXY54" s="251"/>
      <c r="BXZ54" s="251"/>
      <c r="BYA54" s="251"/>
      <c r="BYB54" s="251"/>
      <c r="BYC54" s="251"/>
      <c r="BYD54" s="251"/>
      <c r="BYE54" s="251"/>
      <c r="BYF54" s="251"/>
      <c r="BYG54" s="251"/>
      <c r="BYH54" s="251"/>
      <c r="BYI54" s="251"/>
      <c r="BYJ54" s="251"/>
      <c r="BYK54" s="251"/>
      <c r="BYL54" s="251"/>
      <c r="BYM54" s="251"/>
      <c r="BYN54" s="251"/>
      <c r="BYO54" s="251"/>
      <c r="BYP54" s="251"/>
      <c r="BYQ54" s="251"/>
      <c r="BYR54" s="251"/>
      <c r="BYS54" s="251"/>
      <c r="BYT54" s="251"/>
      <c r="BYU54" s="251"/>
      <c r="BYV54" s="251"/>
      <c r="BYW54" s="251"/>
      <c r="BYX54" s="251"/>
      <c r="BYY54" s="251"/>
      <c r="BYZ54" s="251"/>
      <c r="BZA54" s="251"/>
      <c r="BZB54" s="251"/>
      <c r="BZC54" s="251"/>
      <c r="BZD54" s="251"/>
      <c r="BZE54" s="251"/>
      <c r="BZF54" s="251"/>
      <c r="BZG54" s="251"/>
      <c r="BZH54" s="251"/>
      <c r="BZI54" s="251"/>
      <c r="BZJ54" s="251"/>
      <c r="BZK54" s="251"/>
      <c r="BZL54" s="251"/>
      <c r="BZM54" s="251"/>
      <c r="BZN54" s="251"/>
      <c r="BZO54" s="251"/>
      <c r="BZP54" s="251"/>
      <c r="BZQ54" s="251"/>
      <c r="BZR54" s="251"/>
      <c r="BZS54" s="251"/>
      <c r="BZT54" s="251"/>
      <c r="BZU54" s="251"/>
      <c r="BZV54" s="251"/>
      <c r="BZW54" s="251"/>
      <c r="BZX54" s="251"/>
      <c r="BZY54" s="251"/>
      <c r="BZZ54" s="251"/>
      <c r="CAA54" s="251"/>
      <c r="CAB54" s="251"/>
      <c r="CAC54" s="251"/>
      <c r="CAD54" s="251"/>
      <c r="CAE54" s="251"/>
      <c r="CAF54" s="251"/>
      <c r="CAG54" s="251"/>
      <c r="CAH54" s="251"/>
      <c r="CAI54" s="251"/>
      <c r="CAJ54" s="251"/>
      <c r="CAK54" s="251"/>
      <c r="CAL54" s="251"/>
      <c r="CAM54" s="251"/>
      <c r="CAN54" s="251"/>
      <c r="CAO54" s="251"/>
      <c r="CAP54" s="251"/>
      <c r="CAQ54" s="251"/>
      <c r="CAR54" s="251"/>
      <c r="CAS54" s="251"/>
      <c r="CAT54" s="251"/>
      <c r="CAU54" s="251"/>
      <c r="CAV54" s="251"/>
      <c r="CAW54" s="251"/>
      <c r="CAX54" s="251"/>
      <c r="CAY54" s="251"/>
      <c r="CAZ54" s="251"/>
      <c r="CBA54" s="251"/>
      <c r="CBB54" s="251"/>
      <c r="CBC54" s="251"/>
      <c r="CBD54" s="251"/>
      <c r="CBE54" s="251"/>
      <c r="CBF54" s="251"/>
      <c r="CBG54" s="251"/>
      <c r="CBH54" s="251"/>
      <c r="CBI54" s="251"/>
      <c r="CBJ54" s="251"/>
      <c r="CBK54" s="251"/>
      <c r="CBL54" s="251"/>
      <c r="CBM54" s="251"/>
      <c r="CBN54" s="251"/>
      <c r="CBO54" s="251"/>
      <c r="CBP54" s="251"/>
      <c r="CBQ54" s="251"/>
      <c r="CBR54" s="251"/>
      <c r="CBS54" s="251"/>
      <c r="CBT54" s="251"/>
      <c r="CBU54" s="251"/>
      <c r="CBV54" s="251"/>
      <c r="CBW54" s="251"/>
      <c r="CBX54" s="251"/>
      <c r="CBY54" s="251"/>
      <c r="CBZ54" s="251"/>
      <c r="CCA54" s="251"/>
      <c r="CCB54" s="251"/>
      <c r="CCC54" s="251"/>
      <c r="CCD54" s="251"/>
      <c r="CCE54" s="251"/>
      <c r="CCF54" s="251"/>
      <c r="CCG54" s="251"/>
      <c r="CCH54" s="251"/>
      <c r="CCI54" s="251"/>
      <c r="CCJ54" s="251"/>
      <c r="CCK54" s="251"/>
      <c r="CCL54" s="251"/>
      <c r="CCM54" s="251"/>
      <c r="CCN54" s="251"/>
      <c r="CCO54" s="251"/>
      <c r="CCP54" s="251"/>
      <c r="CCQ54" s="251"/>
      <c r="CCR54" s="251"/>
      <c r="CCS54" s="251"/>
      <c r="CCT54" s="251"/>
      <c r="CCU54" s="251"/>
      <c r="CCV54" s="251"/>
      <c r="CCW54" s="251"/>
      <c r="CCX54" s="251"/>
      <c r="CCY54" s="251"/>
      <c r="CCZ54" s="251"/>
      <c r="CDA54" s="251"/>
      <c r="CDB54" s="251"/>
      <c r="CDC54" s="251"/>
      <c r="CDD54" s="251"/>
      <c r="CDE54" s="251"/>
      <c r="CDF54" s="251"/>
      <c r="CDG54" s="251"/>
      <c r="CDH54" s="251"/>
      <c r="CDI54" s="251"/>
      <c r="CDJ54" s="251"/>
      <c r="CDK54" s="251"/>
      <c r="CDL54" s="251"/>
      <c r="CDM54" s="251"/>
      <c r="CDN54" s="251"/>
      <c r="CDO54" s="251"/>
      <c r="CDP54" s="251"/>
      <c r="CDQ54" s="251"/>
      <c r="CDR54" s="251"/>
      <c r="CDS54" s="251"/>
      <c r="CDT54" s="251"/>
      <c r="CDU54" s="251"/>
      <c r="CDV54" s="251"/>
      <c r="CDW54" s="251"/>
      <c r="CDX54" s="251"/>
      <c r="CDY54" s="251"/>
      <c r="CDZ54" s="251"/>
      <c r="CEA54" s="251"/>
      <c r="CEB54" s="251"/>
      <c r="CEC54" s="251"/>
      <c r="CED54" s="251"/>
      <c r="CEE54" s="251"/>
      <c r="CEF54" s="251"/>
      <c r="CEG54" s="251"/>
      <c r="CEH54" s="251"/>
      <c r="CEI54" s="251"/>
      <c r="CEJ54" s="251"/>
      <c r="CEK54" s="251"/>
      <c r="CEL54" s="251"/>
      <c r="CEM54" s="251"/>
      <c r="CEN54" s="251"/>
      <c r="CEO54" s="251"/>
      <c r="CEP54" s="251"/>
      <c r="CEQ54" s="251"/>
      <c r="CER54" s="251"/>
      <c r="CES54" s="251"/>
      <c r="CET54" s="251"/>
      <c r="CEU54" s="251"/>
      <c r="CEV54" s="251"/>
      <c r="CEW54" s="251"/>
      <c r="CEX54" s="251"/>
      <c r="CEY54" s="251"/>
      <c r="CEZ54" s="251"/>
      <c r="CFA54" s="251"/>
      <c r="CFB54" s="251"/>
      <c r="CFC54" s="251"/>
      <c r="CFD54" s="251"/>
      <c r="CFE54" s="251"/>
      <c r="CFF54" s="251"/>
      <c r="CFG54" s="251"/>
      <c r="CFH54" s="251"/>
      <c r="CFI54" s="251"/>
      <c r="CFJ54" s="251"/>
      <c r="CFK54" s="251"/>
      <c r="CFL54" s="251"/>
      <c r="CFM54" s="251"/>
      <c r="CFN54" s="251"/>
      <c r="CFO54" s="251"/>
      <c r="CFP54" s="251"/>
      <c r="CFQ54" s="251"/>
      <c r="CFR54" s="251"/>
      <c r="CFS54" s="251"/>
      <c r="CFT54" s="251"/>
      <c r="CFU54" s="251"/>
      <c r="CFV54" s="251"/>
      <c r="CFW54" s="251"/>
      <c r="CFX54" s="251"/>
      <c r="CFY54" s="251"/>
      <c r="CFZ54" s="251"/>
      <c r="CGA54" s="251"/>
      <c r="CGB54" s="251"/>
      <c r="CGC54" s="251"/>
      <c r="CGD54" s="251"/>
      <c r="CGE54" s="251"/>
      <c r="CGF54" s="251"/>
      <c r="CGG54" s="251"/>
      <c r="CGH54" s="251"/>
      <c r="CGI54" s="251"/>
      <c r="CGJ54" s="251"/>
      <c r="CGK54" s="251"/>
      <c r="CGL54" s="251"/>
      <c r="CGM54" s="251"/>
      <c r="CGN54" s="251"/>
      <c r="CGO54" s="251"/>
      <c r="CGP54" s="251"/>
      <c r="CGQ54" s="251"/>
      <c r="CGR54" s="251"/>
      <c r="CGS54" s="251"/>
      <c r="CGT54" s="251"/>
      <c r="CGU54" s="251"/>
      <c r="CGV54" s="251"/>
      <c r="CGW54" s="251"/>
      <c r="CGX54" s="251"/>
      <c r="CGY54" s="251"/>
      <c r="CGZ54" s="251"/>
      <c r="CHA54" s="251"/>
      <c r="CHB54" s="251"/>
      <c r="CHC54" s="251"/>
      <c r="CHD54" s="251"/>
      <c r="CHE54" s="251"/>
      <c r="CHF54" s="251"/>
      <c r="CHG54" s="251"/>
      <c r="CHH54" s="251"/>
      <c r="CHI54" s="251"/>
      <c r="CHJ54" s="251"/>
      <c r="CHK54" s="251"/>
      <c r="CHL54" s="251"/>
      <c r="CHM54" s="251"/>
      <c r="CHN54" s="251"/>
      <c r="CHO54" s="251"/>
      <c r="CHP54" s="251"/>
      <c r="CHQ54" s="251"/>
      <c r="CHR54" s="251"/>
      <c r="CHS54" s="251"/>
      <c r="CHT54" s="251"/>
      <c r="CHU54" s="251"/>
      <c r="CHV54" s="251"/>
      <c r="CHW54" s="251"/>
      <c r="CHX54" s="251"/>
      <c r="CHY54" s="251"/>
      <c r="CHZ54" s="251"/>
      <c r="CIA54" s="251"/>
      <c r="CIB54" s="251"/>
      <c r="CIC54" s="251"/>
      <c r="CID54" s="251"/>
      <c r="CIE54" s="251"/>
      <c r="CIF54" s="251"/>
      <c r="CIG54" s="251"/>
      <c r="CIH54" s="251"/>
      <c r="CII54" s="251"/>
      <c r="CIJ54" s="251"/>
      <c r="CIK54" s="251"/>
      <c r="CIL54" s="251"/>
      <c r="CIM54" s="251"/>
      <c r="CIN54" s="251"/>
      <c r="CIO54" s="251"/>
      <c r="CIP54" s="251"/>
      <c r="CIQ54" s="251"/>
      <c r="CIR54" s="251"/>
      <c r="CIS54" s="251"/>
      <c r="CIT54" s="251"/>
      <c r="CIU54" s="251"/>
      <c r="CIV54" s="251"/>
      <c r="CIW54" s="251"/>
      <c r="CIX54" s="251"/>
      <c r="CIY54" s="251"/>
      <c r="CIZ54" s="251"/>
      <c r="CJA54" s="251"/>
      <c r="CJB54" s="251"/>
      <c r="CJC54" s="251"/>
      <c r="CJD54" s="251"/>
      <c r="CJE54" s="251"/>
      <c r="CJF54" s="251"/>
      <c r="CJG54" s="251"/>
      <c r="CJH54" s="251"/>
      <c r="CJI54" s="251"/>
      <c r="CJJ54" s="251"/>
      <c r="CJK54" s="251"/>
      <c r="CJL54" s="251"/>
      <c r="CJM54" s="251"/>
      <c r="CJN54" s="251"/>
      <c r="CJO54" s="251"/>
      <c r="CJP54" s="251"/>
      <c r="CJQ54" s="251"/>
      <c r="CJR54" s="251"/>
      <c r="CJS54" s="251"/>
      <c r="CJT54" s="251"/>
      <c r="CJU54" s="251"/>
      <c r="CJV54" s="251"/>
      <c r="CJW54" s="251"/>
      <c r="CJX54" s="251"/>
      <c r="CJY54" s="251"/>
      <c r="CJZ54" s="251"/>
      <c r="CKA54" s="251"/>
      <c r="CKB54" s="251"/>
      <c r="CKC54" s="251"/>
      <c r="CKD54" s="251"/>
      <c r="CKE54" s="251"/>
      <c r="CKF54" s="251"/>
      <c r="CKG54" s="251"/>
      <c r="CKH54" s="251"/>
      <c r="CKI54" s="251"/>
      <c r="CKJ54" s="251"/>
      <c r="CKK54" s="251"/>
      <c r="CKL54" s="251"/>
      <c r="CKM54" s="251"/>
      <c r="CKN54" s="251"/>
      <c r="CKO54" s="251"/>
      <c r="CKP54" s="251"/>
      <c r="CKQ54" s="251"/>
      <c r="CKR54" s="251"/>
      <c r="CKS54" s="251"/>
      <c r="CKT54" s="251"/>
      <c r="CKU54" s="251"/>
      <c r="CKV54" s="251"/>
      <c r="CKW54" s="251"/>
      <c r="CKX54" s="251"/>
      <c r="CKY54" s="251"/>
      <c r="CKZ54" s="251"/>
      <c r="CLA54" s="251"/>
      <c r="CLB54" s="251"/>
      <c r="CLC54" s="251"/>
      <c r="CLD54" s="251"/>
      <c r="CLE54" s="251"/>
      <c r="CLF54" s="251"/>
      <c r="CLG54" s="251"/>
      <c r="CLH54" s="251"/>
      <c r="CLI54" s="251"/>
      <c r="CLJ54" s="251"/>
      <c r="CLK54" s="251"/>
      <c r="CLL54" s="251"/>
      <c r="CLM54" s="251"/>
      <c r="CLN54" s="251"/>
      <c r="CLO54" s="251"/>
      <c r="CLP54" s="251"/>
      <c r="CLQ54" s="251"/>
      <c r="CLR54" s="251"/>
      <c r="CLS54" s="251"/>
      <c r="CLT54" s="251"/>
      <c r="CLU54" s="251"/>
      <c r="CLV54" s="251"/>
      <c r="CLW54" s="251"/>
      <c r="CLX54" s="251"/>
      <c r="CLY54" s="251"/>
      <c r="CLZ54" s="251"/>
      <c r="CMA54" s="251"/>
      <c r="CMB54" s="251"/>
      <c r="CMC54" s="251"/>
      <c r="CMD54" s="251"/>
      <c r="CME54" s="251"/>
      <c r="CMF54" s="251"/>
      <c r="CMG54" s="251"/>
      <c r="CMH54" s="251"/>
      <c r="CMI54" s="251"/>
      <c r="CMJ54" s="251"/>
      <c r="CMK54" s="251"/>
      <c r="CML54" s="251"/>
      <c r="CMM54" s="251"/>
      <c r="CMN54" s="251"/>
      <c r="CMO54" s="251"/>
      <c r="CMP54" s="251"/>
      <c r="CMQ54" s="251"/>
      <c r="CMR54" s="251"/>
      <c r="CMS54" s="251"/>
      <c r="CMT54" s="251"/>
      <c r="CMU54" s="251"/>
      <c r="CMV54" s="251"/>
      <c r="CMW54" s="251"/>
      <c r="CMX54" s="251"/>
      <c r="CMY54" s="251"/>
      <c r="CMZ54" s="251"/>
      <c r="CNA54" s="251"/>
      <c r="CNB54" s="251"/>
      <c r="CNC54" s="251"/>
      <c r="CND54" s="251"/>
      <c r="CNE54" s="251"/>
      <c r="CNF54" s="251"/>
      <c r="CNG54" s="251"/>
      <c r="CNH54" s="251"/>
      <c r="CNI54" s="251"/>
      <c r="CNJ54" s="251"/>
      <c r="CNK54" s="251"/>
      <c r="CNL54" s="251"/>
      <c r="CNM54" s="251"/>
      <c r="CNN54" s="251"/>
      <c r="CNO54" s="251"/>
      <c r="CNP54" s="251"/>
      <c r="CNQ54" s="251"/>
      <c r="CNR54" s="251"/>
      <c r="CNS54" s="251"/>
      <c r="CNT54" s="251"/>
      <c r="CNU54" s="251"/>
      <c r="CNV54" s="251"/>
      <c r="CNW54" s="251"/>
      <c r="CNX54" s="251"/>
      <c r="CNY54" s="251"/>
      <c r="CNZ54" s="251"/>
      <c r="COA54" s="251"/>
      <c r="COB54" s="251"/>
      <c r="COC54" s="251"/>
      <c r="COD54" s="251"/>
      <c r="COE54" s="251"/>
      <c r="COF54" s="251"/>
      <c r="COG54" s="251"/>
      <c r="COH54" s="251"/>
      <c r="COI54" s="251"/>
      <c r="COJ54" s="251"/>
      <c r="COK54" s="251"/>
      <c r="COL54" s="251"/>
      <c r="COM54" s="251"/>
      <c r="CON54" s="251"/>
      <c r="COO54" s="251"/>
      <c r="COP54" s="251"/>
      <c r="COQ54" s="251"/>
      <c r="COR54" s="251"/>
      <c r="COS54" s="251"/>
      <c r="COT54" s="251"/>
      <c r="COU54" s="251"/>
      <c r="COV54" s="251"/>
      <c r="COW54" s="251"/>
      <c r="COX54" s="251"/>
      <c r="COY54" s="251"/>
      <c r="COZ54" s="251"/>
      <c r="CPA54" s="251"/>
      <c r="CPB54" s="251"/>
      <c r="CPC54" s="251"/>
      <c r="CPD54" s="251"/>
      <c r="CPE54" s="251"/>
      <c r="CPF54" s="251"/>
      <c r="CPG54" s="251"/>
      <c r="CPH54" s="251"/>
      <c r="CPI54" s="251"/>
      <c r="CPJ54" s="251"/>
      <c r="CPK54" s="251"/>
      <c r="CPL54" s="251"/>
      <c r="CPM54" s="251"/>
      <c r="CPN54" s="251"/>
      <c r="CPO54" s="251"/>
      <c r="CPP54" s="251"/>
      <c r="CPQ54" s="251"/>
      <c r="CPR54" s="251"/>
      <c r="CPS54" s="251"/>
      <c r="CPT54" s="251"/>
      <c r="CPU54" s="251"/>
      <c r="CPV54" s="251"/>
      <c r="CPW54" s="251"/>
      <c r="CPX54" s="251"/>
      <c r="CPY54" s="251"/>
      <c r="CPZ54" s="251"/>
      <c r="CQA54" s="251"/>
      <c r="CQB54" s="251"/>
      <c r="CQC54" s="251"/>
      <c r="CQD54" s="251"/>
      <c r="CQE54" s="251"/>
      <c r="CQF54" s="251"/>
      <c r="CQG54" s="251"/>
      <c r="CQH54" s="251"/>
      <c r="CQI54" s="251"/>
      <c r="CQJ54" s="251"/>
      <c r="CQK54" s="251"/>
      <c r="CQL54" s="251"/>
      <c r="CQM54" s="251"/>
      <c r="CQN54" s="251"/>
      <c r="CQO54" s="251"/>
      <c r="CQP54" s="251"/>
      <c r="CQQ54" s="251"/>
      <c r="CQR54" s="251"/>
      <c r="CQS54" s="251"/>
      <c r="CQT54" s="251"/>
      <c r="CQU54" s="251"/>
      <c r="CQV54" s="251"/>
      <c r="CQW54" s="251"/>
      <c r="CQX54" s="251"/>
      <c r="CQY54" s="251"/>
      <c r="CQZ54" s="251"/>
      <c r="CRA54" s="251"/>
      <c r="CRB54" s="251"/>
      <c r="CRC54" s="251"/>
      <c r="CRD54" s="251"/>
      <c r="CRE54" s="251"/>
      <c r="CRF54" s="251"/>
      <c r="CRG54" s="251"/>
      <c r="CRH54" s="251"/>
      <c r="CRI54" s="251"/>
      <c r="CRJ54" s="251"/>
      <c r="CRK54" s="251"/>
      <c r="CRL54" s="251"/>
      <c r="CRM54" s="251"/>
      <c r="CRN54" s="251"/>
      <c r="CRO54" s="251"/>
      <c r="CRP54" s="251"/>
      <c r="CRQ54" s="251"/>
      <c r="CRR54" s="251"/>
      <c r="CRS54" s="251"/>
      <c r="CRT54" s="251"/>
      <c r="CRU54" s="251"/>
      <c r="CRV54" s="251"/>
      <c r="CRW54" s="251"/>
      <c r="CRX54" s="251"/>
      <c r="CRY54" s="251"/>
      <c r="CRZ54" s="251"/>
      <c r="CSA54" s="251"/>
      <c r="CSB54" s="251"/>
      <c r="CSC54" s="251"/>
      <c r="CSD54" s="251"/>
      <c r="CSE54" s="251"/>
      <c r="CSF54" s="251"/>
      <c r="CSG54" s="251"/>
      <c r="CSH54" s="251"/>
      <c r="CSI54" s="251"/>
      <c r="CSJ54" s="251"/>
      <c r="CSK54" s="251"/>
      <c r="CSL54" s="251"/>
      <c r="CSM54" s="251"/>
      <c r="CSN54" s="251"/>
      <c r="CSO54" s="251"/>
      <c r="CSP54" s="251"/>
      <c r="CSQ54" s="251"/>
      <c r="CSR54" s="251"/>
      <c r="CSS54" s="251"/>
      <c r="CST54" s="251"/>
      <c r="CSU54" s="251"/>
      <c r="CSV54" s="251"/>
      <c r="CSW54" s="251"/>
      <c r="CSX54" s="251"/>
      <c r="CSY54" s="251"/>
      <c r="CSZ54" s="251"/>
      <c r="CTA54" s="251"/>
      <c r="CTB54" s="251"/>
      <c r="CTC54" s="251"/>
      <c r="CTD54" s="251"/>
      <c r="CTE54" s="251"/>
      <c r="CTF54" s="251"/>
      <c r="CTG54" s="251"/>
      <c r="CTH54" s="251"/>
      <c r="CTI54" s="251"/>
      <c r="CTJ54" s="251"/>
      <c r="CTK54" s="251"/>
      <c r="CTL54" s="251"/>
      <c r="CTM54" s="251"/>
      <c r="CTN54" s="251"/>
      <c r="CTO54" s="251"/>
      <c r="CTP54" s="251"/>
      <c r="CTQ54" s="251"/>
      <c r="CTR54" s="251"/>
      <c r="CTS54" s="251"/>
      <c r="CTT54" s="251"/>
      <c r="CTU54" s="251"/>
      <c r="CTV54" s="251"/>
      <c r="CTW54" s="251"/>
      <c r="CTX54" s="251"/>
      <c r="CTY54" s="251"/>
      <c r="CTZ54" s="251"/>
      <c r="CUA54" s="251"/>
      <c r="CUB54" s="251"/>
      <c r="CUC54" s="251"/>
      <c r="CUD54" s="251"/>
      <c r="CUE54" s="251"/>
      <c r="CUF54" s="251"/>
      <c r="CUG54" s="251"/>
      <c r="CUH54" s="251"/>
      <c r="CUI54" s="251"/>
      <c r="CUJ54" s="251"/>
      <c r="CUK54" s="251"/>
      <c r="CUL54" s="251"/>
      <c r="CUM54" s="251"/>
      <c r="CUN54" s="251"/>
      <c r="CUO54" s="251"/>
      <c r="CUP54" s="251"/>
      <c r="CUQ54" s="251"/>
      <c r="CUR54" s="251"/>
      <c r="CUS54" s="251"/>
      <c r="CUT54" s="251"/>
      <c r="CUU54" s="251"/>
      <c r="CUV54" s="251"/>
      <c r="CUW54" s="251"/>
      <c r="CUX54" s="251"/>
      <c r="CUY54" s="251"/>
      <c r="CUZ54" s="251"/>
      <c r="CVA54" s="251"/>
      <c r="CVB54" s="251"/>
      <c r="CVC54" s="251"/>
      <c r="CVD54" s="251"/>
      <c r="CVE54" s="251"/>
      <c r="CVF54" s="251"/>
      <c r="CVG54" s="251"/>
      <c r="CVH54" s="251"/>
      <c r="CVI54" s="251"/>
      <c r="CVJ54" s="251"/>
      <c r="CVK54" s="251"/>
      <c r="CVL54" s="251"/>
      <c r="CVM54" s="251"/>
      <c r="CVN54" s="251"/>
      <c r="CVO54" s="251"/>
      <c r="CVP54" s="251"/>
      <c r="CVQ54" s="251"/>
      <c r="CVR54" s="251"/>
      <c r="CVS54" s="251"/>
      <c r="CVT54" s="251"/>
      <c r="CVU54" s="251"/>
      <c r="CVV54" s="251"/>
      <c r="CVW54" s="251"/>
      <c r="CVX54" s="251"/>
      <c r="CVY54" s="251"/>
      <c r="CVZ54" s="251"/>
      <c r="CWA54" s="251"/>
      <c r="CWB54" s="251"/>
      <c r="CWC54" s="251"/>
      <c r="CWD54" s="251"/>
      <c r="CWE54" s="251"/>
      <c r="CWF54" s="251"/>
      <c r="CWG54" s="251"/>
      <c r="CWH54" s="251"/>
      <c r="CWI54" s="251"/>
      <c r="CWJ54" s="251"/>
      <c r="CWK54" s="251"/>
      <c r="CWL54" s="251"/>
      <c r="CWM54" s="251"/>
      <c r="CWN54" s="251"/>
      <c r="CWO54" s="251"/>
      <c r="CWP54" s="251"/>
      <c r="CWQ54" s="251"/>
      <c r="CWR54" s="251"/>
      <c r="CWS54" s="251"/>
      <c r="CWT54" s="251"/>
      <c r="CWU54" s="251"/>
      <c r="CWV54" s="251"/>
      <c r="CWW54" s="251"/>
      <c r="CWX54" s="251"/>
      <c r="CWY54" s="251"/>
      <c r="CWZ54" s="251"/>
      <c r="CXA54" s="251"/>
      <c r="CXB54" s="251"/>
      <c r="CXC54" s="251"/>
      <c r="CXD54" s="251"/>
      <c r="CXE54" s="251"/>
      <c r="CXF54" s="251"/>
      <c r="CXG54" s="251"/>
      <c r="CXH54" s="251"/>
      <c r="CXI54" s="251"/>
      <c r="CXJ54" s="251"/>
      <c r="CXK54" s="251"/>
      <c r="CXL54" s="251"/>
      <c r="CXM54" s="251"/>
      <c r="CXN54" s="251"/>
      <c r="CXO54" s="251"/>
      <c r="CXP54" s="251"/>
      <c r="CXQ54" s="251"/>
      <c r="CXR54" s="251"/>
      <c r="CXS54" s="251"/>
      <c r="CXT54" s="251"/>
      <c r="CXU54" s="251"/>
      <c r="CXV54" s="251"/>
      <c r="CXW54" s="251"/>
      <c r="CXX54" s="251"/>
      <c r="CXY54" s="251"/>
      <c r="CXZ54" s="251"/>
      <c r="CYA54" s="251"/>
      <c r="CYB54" s="251"/>
      <c r="CYC54" s="251"/>
      <c r="CYD54" s="251"/>
      <c r="CYE54" s="251"/>
      <c r="CYF54" s="251"/>
      <c r="CYG54" s="251"/>
      <c r="CYH54" s="251"/>
      <c r="CYI54" s="251"/>
      <c r="CYJ54" s="251"/>
      <c r="CYK54" s="251"/>
      <c r="CYL54" s="251"/>
      <c r="CYM54" s="251"/>
      <c r="CYN54" s="251"/>
      <c r="CYO54" s="251"/>
      <c r="CYP54" s="251"/>
      <c r="CYQ54" s="251"/>
      <c r="CYR54" s="251"/>
      <c r="CYS54" s="251"/>
      <c r="CYT54" s="251"/>
      <c r="CYU54" s="251"/>
      <c r="CYV54" s="251"/>
      <c r="CYW54" s="251"/>
      <c r="CYX54" s="251"/>
      <c r="CYY54" s="251"/>
      <c r="CYZ54" s="251"/>
      <c r="CZA54" s="251"/>
      <c r="CZB54" s="251"/>
      <c r="CZC54" s="251"/>
      <c r="CZD54" s="251"/>
      <c r="CZE54" s="251"/>
      <c r="CZF54" s="251"/>
      <c r="CZG54" s="251"/>
      <c r="CZH54" s="251"/>
      <c r="CZI54" s="251"/>
      <c r="CZJ54" s="251"/>
      <c r="CZK54" s="251"/>
      <c r="CZL54" s="251"/>
      <c r="CZM54" s="251"/>
      <c r="CZN54" s="251"/>
      <c r="CZO54" s="251"/>
      <c r="CZP54" s="251"/>
      <c r="CZQ54" s="251"/>
      <c r="CZR54" s="251"/>
      <c r="CZS54" s="251"/>
      <c r="CZT54" s="251"/>
      <c r="CZU54" s="251"/>
      <c r="CZV54" s="251"/>
      <c r="CZW54" s="251"/>
      <c r="CZX54" s="251"/>
      <c r="CZY54" s="251"/>
      <c r="CZZ54" s="251"/>
      <c r="DAA54" s="251"/>
      <c r="DAB54" s="251"/>
      <c r="DAC54" s="251"/>
      <c r="DAD54" s="251"/>
      <c r="DAE54" s="251"/>
      <c r="DAF54" s="251"/>
      <c r="DAG54" s="251"/>
      <c r="DAH54" s="251"/>
      <c r="DAI54" s="251"/>
      <c r="DAJ54" s="251"/>
      <c r="DAK54" s="251"/>
      <c r="DAL54" s="251"/>
      <c r="DAM54" s="251"/>
      <c r="DAN54" s="251"/>
      <c r="DAO54" s="251"/>
      <c r="DAP54" s="251"/>
      <c r="DAQ54" s="251"/>
      <c r="DAR54" s="251"/>
      <c r="DAS54" s="251"/>
      <c r="DAT54" s="251"/>
      <c r="DAU54" s="251"/>
      <c r="DAV54" s="251"/>
      <c r="DAW54" s="251"/>
      <c r="DAX54" s="251"/>
      <c r="DAY54" s="251"/>
      <c r="DAZ54" s="251"/>
      <c r="DBA54" s="251"/>
      <c r="DBB54" s="251"/>
      <c r="DBC54" s="251"/>
      <c r="DBD54" s="251"/>
      <c r="DBE54" s="251"/>
      <c r="DBF54" s="251"/>
      <c r="DBG54" s="251"/>
      <c r="DBH54" s="251"/>
      <c r="DBI54" s="251"/>
      <c r="DBJ54" s="251"/>
      <c r="DBK54" s="251"/>
      <c r="DBL54" s="251"/>
      <c r="DBM54" s="251"/>
      <c r="DBN54" s="251"/>
      <c r="DBO54" s="251"/>
      <c r="DBP54" s="251"/>
      <c r="DBQ54" s="251"/>
      <c r="DBR54" s="251"/>
      <c r="DBS54" s="251"/>
      <c r="DBT54" s="251"/>
      <c r="DBU54" s="251"/>
      <c r="DBV54" s="251"/>
      <c r="DBW54" s="251"/>
      <c r="DBX54" s="251"/>
      <c r="DBY54" s="251"/>
      <c r="DBZ54" s="251"/>
      <c r="DCA54" s="251"/>
      <c r="DCB54" s="251"/>
      <c r="DCC54" s="251"/>
      <c r="DCD54" s="251"/>
      <c r="DCE54" s="251"/>
      <c r="DCF54" s="251"/>
      <c r="DCG54" s="251"/>
      <c r="DCH54" s="251"/>
      <c r="DCI54" s="251"/>
      <c r="DCJ54" s="251"/>
      <c r="DCK54" s="251"/>
      <c r="DCL54" s="251"/>
      <c r="DCM54" s="251"/>
      <c r="DCN54" s="251"/>
      <c r="DCO54" s="251"/>
      <c r="DCP54" s="251"/>
      <c r="DCQ54" s="251"/>
      <c r="DCR54" s="251"/>
      <c r="DCS54" s="251"/>
      <c r="DCT54" s="251"/>
      <c r="DCU54" s="251"/>
      <c r="DCV54" s="251"/>
      <c r="DCW54" s="251"/>
      <c r="DCX54" s="251"/>
      <c r="DCY54" s="251"/>
      <c r="DCZ54" s="251"/>
      <c r="DDA54" s="251"/>
      <c r="DDB54" s="251"/>
      <c r="DDC54" s="251"/>
      <c r="DDD54" s="251"/>
      <c r="DDE54" s="251"/>
      <c r="DDF54" s="251"/>
      <c r="DDG54" s="251"/>
      <c r="DDH54" s="251"/>
      <c r="DDI54" s="251"/>
      <c r="DDJ54" s="251"/>
      <c r="DDK54" s="251"/>
      <c r="DDL54" s="251"/>
      <c r="DDM54" s="251"/>
      <c r="DDN54" s="251"/>
      <c r="DDO54" s="251"/>
      <c r="DDP54" s="251"/>
      <c r="DDQ54" s="251"/>
      <c r="DDR54" s="251"/>
      <c r="DDS54" s="251"/>
      <c r="DDT54" s="251"/>
      <c r="DDU54" s="251"/>
      <c r="DDV54" s="251"/>
      <c r="DDW54" s="251"/>
      <c r="DDX54" s="251"/>
      <c r="DDY54" s="251"/>
      <c r="DDZ54" s="251"/>
      <c r="DEA54" s="251"/>
      <c r="DEB54" s="251"/>
      <c r="DEC54" s="251"/>
      <c r="DED54" s="251"/>
      <c r="DEE54" s="251"/>
      <c r="DEF54" s="251"/>
      <c r="DEG54" s="251"/>
      <c r="DEH54" s="251"/>
      <c r="DEI54" s="251"/>
      <c r="DEJ54" s="251"/>
      <c r="DEK54" s="251"/>
      <c r="DEL54" s="251"/>
      <c r="DEM54" s="251"/>
      <c r="DEN54" s="251"/>
      <c r="DEO54" s="251"/>
      <c r="DEP54" s="251"/>
      <c r="DEQ54" s="251"/>
      <c r="DER54" s="251"/>
      <c r="DES54" s="251"/>
      <c r="DET54" s="251"/>
      <c r="DEU54" s="251"/>
      <c r="DEV54" s="251"/>
      <c r="DEW54" s="251"/>
      <c r="DEX54" s="251"/>
      <c r="DEY54" s="251"/>
      <c r="DEZ54" s="251"/>
      <c r="DFA54" s="251"/>
      <c r="DFB54" s="251"/>
      <c r="DFC54" s="251"/>
      <c r="DFD54" s="251"/>
      <c r="DFE54" s="251"/>
      <c r="DFF54" s="251"/>
      <c r="DFG54" s="251"/>
      <c r="DFH54" s="251"/>
      <c r="DFI54" s="251"/>
      <c r="DFJ54" s="251"/>
      <c r="DFK54" s="251"/>
      <c r="DFL54" s="251"/>
      <c r="DFM54" s="251"/>
      <c r="DFN54" s="251"/>
      <c r="DFO54" s="251"/>
      <c r="DFP54" s="251"/>
      <c r="DFQ54" s="251"/>
      <c r="DFR54" s="251"/>
      <c r="DFS54" s="251"/>
      <c r="DFT54" s="251"/>
      <c r="DFU54" s="251"/>
      <c r="DFV54" s="251"/>
      <c r="DFW54" s="251"/>
      <c r="DFX54" s="251"/>
      <c r="DFY54" s="251"/>
      <c r="DFZ54" s="251"/>
      <c r="DGA54" s="251"/>
      <c r="DGB54" s="251"/>
      <c r="DGC54" s="251"/>
      <c r="DGD54" s="251"/>
      <c r="DGE54" s="251"/>
      <c r="DGF54" s="251"/>
      <c r="DGG54" s="251"/>
      <c r="DGH54" s="251"/>
      <c r="DGI54" s="251"/>
      <c r="DGJ54" s="251"/>
      <c r="DGK54" s="251"/>
      <c r="DGL54" s="251"/>
      <c r="DGM54" s="251"/>
      <c r="DGN54" s="251"/>
      <c r="DGO54" s="251"/>
      <c r="DGP54" s="251"/>
      <c r="DGQ54" s="251"/>
      <c r="DGR54" s="251"/>
      <c r="DGS54" s="251"/>
      <c r="DGT54" s="251"/>
      <c r="DGU54" s="251"/>
      <c r="DGV54" s="251"/>
      <c r="DGW54" s="251"/>
      <c r="DGX54" s="251"/>
      <c r="DGY54" s="251"/>
      <c r="DGZ54" s="251"/>
      <c r="DHA54" s="251"/>
      <c r="DHB54" s="251"/>
      <c r="DHC54" s="251"/>
      <c r="DHD54" s="251"/>
      <c r="DHE54" s="251"/>
      <c r="DHF54" s="251"/>
      <c r="DHG54" s="251"/>
      <c r="DHH54" s="251"/>
      <c r="DHI54" s="251"/>
      <c r="DHJ54" s="251"/>
      <c r="DHK54" s="251"/>
      <c r="DHL54" s="251"/>
      <c r="DHM54" s="251"/>
      <c r="DHN54" s="251"/>
      <c r="DHO54" s="251"/>
      <c r="DHP54" s="251"/>
      <c r="DHQ54" s="251"/>
      <c r="DHR54" s="251"/>
      <c r="DHS54" s="251"/>
      <c r="DHT54" s="251"/>
      <c r="DHU54" s="251"/>
      <c r="DHV54" s="251"/>
      <c r="DHW54" s="251"/>
      <c r="DHX54" s="251"/>
      <c r="DHY54" s="251"/>
      <c r="DHZ54" s="251"/>
      <c r="DIA54" s="251"/>
      <c r="DIB54" s="251"/>
      <c r="DIC54" s="251"/>
      <c r="DID54" s="251"/>
      <c r="DIE54" s="251"/>
      <c r="DIF54" s="251"/>
      <c r="DIG54" s="251"/>
      <c r="DIH54" s="251"/>
      <c r="DII54" s="251"/>
      <c r="DIJ54" s="251"/>
      <c r="DIK54" s="251"/>
      <c r="DIL54" s="251"/>
      <c r="DIM54" s="251"/>
      <c r="DIN54" s="251"/>
      <c r="DIO54" s="251"/>
      <c r="DIP54" s="251"/>
      <c r="DIQ54" s="251"/>
      <c r="DIR54" s="251"/>
      <c r="DIS54" s="251"/>
      <c r="DIT54" s="251"/>
      <c r="DIU54" s="251"/>
      <c r="DIV54" s="251"/>
      <c r="DIW54" s="251"/>
      <c r="DIX54" s="251"/>
      <c r="DIY54" s="251"/>
      <c r="DIZ54" s="251"/>
      <c r="DJA54" s="251"/>
      <c r="DJB54" s="251"/>
      <c r="DJC54" s="251"/>
      <c r="DJD54" s="251"/>
      <c r="DJE54" s="251"/>
      <c r="DJF54" s="251"/>
      <c r="DJG54" s="251"/>
      <c r="DJH54" s="251"/>
      <c r="DJI54" s="251"/>
      <c r="DJJ54" s="251"/>
      <c r="DJK54" s="251"/>
      <c r="DJL54" s="251"/>
      <c r="DJM54" s="251"/>
      <c r="DJN54" s="251"/>
      <c r="DJO54" s="251"/>
      <c r="DJP54" s="251"/>
      <c r="DJQ54" s="251"/>
      <c r="DJR54" s="251"/>
      <c r="DJS54" s="251"/>
      <c r="DJT54" s="251"/>
      <c r="DJU54" s="251"/>
      <c r="DJV54" s="251"/>
      <c r="DJW54" s="251"/>
      <c r="DJX54" s="251"/>
      <c r="DJY54" s="251"/>
      <c r="DJZ54" s="251"/>
      <c r="DKA54" s="251"/>
      <c r="DKB54" s="251"/>
      <c r="DKC54" s="251"/>
      <c r="DKD54" s="251"/>
      <c r="DKE54" s="251"/>
      <c r="DKF54" s="251"/>
      <c r="DKG54" s="251"/>
      <c r="DKH54" s="251"/>
      <c r="DKI54" s="251"/>
      <c r="DKJ54" s="251"/>
      <c r="DKK54" s="251"/>
      <c r="DKL54" s="251"/>
      <c r="DKM54" s="251"/>
      <c r="DKN54" s="251"/>
      <c r="DKO54" s="251"/>
      <c r="DKP54" s="251"/>
      <c r="DKQ54" s="251"/>
      <c r="DKR54" s="251"/>
      <c r="DKS54" s="251"/>
      <c r="DKT54" s="251"/>
      <c r="DKU54" s="251"/>
      <c r="DKV54" s="251"/>
      <c r="DKW54" s="251"/>
      <c r="DKX54" s="251"/>
      <c r="DKY54" s="251"/>
      <c r="DKZ54" s="251"/>
      <c r="DLA54" s="251"/>
      <c r="DLB54" s="251"/>
      <c r="DLC54" s="251"/>
      <c r="DLD54" s="251"/>
      <c r="DLE54" s="251"/>
      <c r="DLF54" s="251"/>
      <c r="DLG54" s="251"/>
      <c r="DLH54" s="251"/>
      <c r="DLI54" s="251"/>
      <c r="DLJ54" s="251"/>
      <c r="DLK54" s="251"/>
      <c r="DLL54" s="251"/>
      <c r="DLM54" s="251"/>
      <c r="DLN54" s="251"/>
      <c r="DLO54" s="251"/>
      <c r="DLP54" s="251"/>
      <c r="DLQ54" s="251"/>
      <c r="DLR54" s="251"/>
      <c r="DLS54" s="251"/>
      <c r="DLT54" s="251"/>
      <c r="DLU54" s="251"/>
      <c r="DLV54" s="251"/>
      <c r="DLW54" s="251"/>
      <c r="DLX54" s="251"/>
      <c r="DLY54" s="251"/>
      <c r="DLZ54" s="251"/>
      <c r="DMA54" s="251"/>
      <c r="DMB54" s="251"/>
      <c r="DMC54" s="251"/>
      <c r="DMD54" s="251"/>
      <c r="DME54" s="251"/>
      <c r="DMF54" s="251"/>
      <c r="DMG54" s="251"/>
      <c r="DMH54" s="251"/>
      <c r="DMI54" s="251"/>
      <c r="DMJ54" s="251"/>
      <c r="DMK54" s="251"/>
      <c r="DML54" s="251"/>
      <c r="DMM54" s="251"/>
      <c r="DMN54" s="251"/>
      <c r="DMO54" s="251"/>
      <c r="DMP54" s="251"/>
      <c r="DMQ54" s="251"/>
      <c r="DMR54" s="251"/>
      <c r="DMS54" s="251"/>
      <c r="DMT54" s="251"/>
      <c r="DMU54" s="251"/>
      <c r="DMV54" s="251"/>
      <c r="DMW54" s="251"/>
      <c r="DMX54" s="251"/>
      <c r="DMY54" s="251"/>
      <c r="DMZ54" s="251"/>
      <c r="DNA54" s="251"/>
      <c r="DNB54" s="251"/>
      <c r="DNC54" s="251"/>
      <c r="DND54" s="251"/>
      <c r="DNE54" s="251"/>
      <c r="DNF54" s="251"/>
      <c r="DNG54" s="251"/>
      <c r="DNH54" s="251"/>
      <c r="DNI54" s="251"/>
      <c r="DNJ54" s="251"/>
      <c r="DNK54" s="251"/>
      <c r="DNL54" s="251"/>
      <c r="DNM54" s="251"/>
      <c r="DNN54" s="251"/>
      <c r="DNO54" s="251"/>
      <c r="DNP54" s="251"/>
      <c r="DNQ54" s="251"/>
      <c r="DNR54" s="251"/>
      <c r="DNS54" s="251"/>
      <c r="DNT54" s="251"/>
      <c r="DNU54" s="251"/>
      <c r="DNV54" s="251"/>
      <c r="DNW54" s="251"/>
      <c r="DNX54" s="251"/>
      <c r="DNY54" s="251"/>
      <c r="DNZ54" s="251"/>
      <c r="DOA54" s="251"/>
      <c r="DOB54" s="251"/>
      <c r="DOC54" s="251"/>
      <c r="DOD54" s="251"/>
      <c r="DOE54" s="251"/>
      <c r="DOF54" s="251"/>
      <c r="DOG54" s="251"/>
      <c r="DOH54" s="251"/>
      <c r="DOI54" s="251"/>
      <c r="DOJ54" s="251"/>
      <c r="DOK54" s="251"/>
      <c r="DOL54" s="251"/>
      <c r="DOM54" s="251"/>
      <c r="DON54" s="251"/>
      <c r="DOO54" s="251"/>
      <c r="DOP54" s="251"/>
      <c r="DOQ54" s="251"/>
      <c r="DOR54" s="251"/>
      <c r="DOS54" s="251"/>
      <c r="DOT54" s="251"/>
      <c r="DOU54" s="251"/>
      <c r="DOV54" s="251"/>
      <c r="DOW54" s="251"/>
      <c r="DOX54" s="251"/>
      <c r="DOY54" s="251"/>
      <c r="DOZ54" s="251"/>
      <c r="DPA54" s="251"/>
      <c r="DPB54" s="251"/>
      <c r="DPC54" s="251"/>
      <c r="DPD54" s="251"/>
      <c r="DPE54" s="251"/>
      <c r="DPF54" s="251"/>
      <c r="DPG54" s="251"/>
      <c r="DPH54" s="251"/>
      <c r="DPI54" s="251"/>
      <c r="DPJ54" s="251"/>
      <c r="DPK54" s="251"/>
      <c r="DPL54" s="251"/>
      <c r="DPM54" s="251"/>
      <c r="DPN54" s="251"/>
      <c r="DPO54" s="251"/>
      <c r="DPP54" s="251"/>
      <c r="DPQ54" s="251"/>
      <c r="DPR54" s="251"/>
      <c r="DPS54" s="251"/>
      <c r="DPT54" s="251"/>
      <c r="DPU54" s="251"/>
      <c r="DPV54" s="251"/>
      <c r="DPW54" s="251"/>
      <c r="DPX54" s="251"/>
      <c r="DPY54" s="251"/>
      <c r="DPZ54" s="251"/>
      <c r="DQA54" s="251"/>
      <c r="DQB54" s="251"/>
      <c r="DQC54" s="251"/>
      <c r="DQD54" s="251"/>
      <c r="DQE54" s="251"/>
      <c r="DQF54" s="251"/>
      <c r="DQG54" s="251"/>
      <c r="DQH54" s="251"/>
      <c r="DQI54" s="251"/>
      <c r="DQJ54" s="251"/>
      <c r="DQK54" s="251"/>
      <c r="DQL54" s="251"/>
      <c r="DQM54" s="251"/>
      <c r="DQN54" s="251"/>
      <c r="DQO54" s="251"/>
      <c r="DQP54" s="251"/>
      <c r="DQQ54" s="251"/>
      <c r="DQR54" s="251"/>
      <c r="DQS54" s="251"/>
      <c r="DQT54" s="251"/>
      <c r="DQU54" s="251"/>
      <c r="DQV54" s="251"/>
      <c r="DQW54" s="251"/>
      <c r="DQX54" s="251"/>
      <c r="DQY54" s="251"/>
      <c r="DQZ54" s="251"/>
      <c r="DRA54" s="251"/>
      <c r="DRB54" s="251"/>
      <c r="DRC54" s="251"/>
      <c r="DRD54" s="251"/>
      <c r="DRE54" s="251"/>
      <c r="DRF54" s="251"/>
      <c r="DRG54" s="251"/>
      <c r="DRH54" s="251"/>
      <c r="DRI54" s="251"/>
      <c r="DRJ54" s="251"/>
      <c r="DRK54" s="251"/>
      <c r="DRL54" s="251"/>
      <c r="DRM54" s="251"/>
      <c r="DRN54" s="251"/>
      <c r="DRO54" s="251"/>
      <c r="DRP54" s="251"/>
      <c r="DRQ54" s="251"/>
      <c r="DRR54" s="251"/>
      <c r="DRS54" s="251"/>
      <c r="DRT54" s="251"/>
      <c r="DRU54" s="251"/>
      <c r="DRV54" s="251"/>
      <c r="DRW54" s="251"/>
      <c r="DRX54" s="251"/>
      <c r="DRY54" s="251"/>
      <c r="DRZ54" s="251"/>
      <c r="DSA54" s="251"/>
      <c r="DSB54" s="251"/>
      <c r="DSC54" s="251"/>
      <c r="DSD54" s="251"/>
      <c r="DSE54" s="251"/>
      <c r="DSF54" s="251"/>
      <c r="DSG54" s="251"/>
      <c r="DSH54" s="251"/>
      <c r="DSI54" s="251"/>
      <c r="DSJ54" s="251"/>
      <c r="DSK54" s="251"/>
      <c r="DSL54" s="251"/>
      <c r="DSM54" s="251"/>
      <c r="DSN54" s="251"/>
      <c r="DSO54" s="251"/>
      <c r="DSP54" s="251"/>
      <c r="DSQ54" s="251"/>
      <c r="DSR54" s="251"/>
      <c r="DSS54" s="251"/>
      <c r="DST54" s="251"/>
      <c r="DSU54" s="251"/>
      <c r="DSV54" s="251"/>
      <c r="DSW54" s="251"/>
      <c r="DSX54" s="251"/>
      <c r="DSY54" s="251"/>
      <c r="DSZ54" s="251"/>
      <c r="DTA54" s="251"/>
      <c r="DTB54" s="251"/>
      <c r="DTC54" s="251"/>
      <c r="DTD54" s="251"/>
      <c r="DTE54" s="251"/>
      <c r="DTF54" s="251"/>
      <c r="DTG54" s="251"/>
      <c r="DTH54" s="251"/>
      <c r="DTI54" s="251"/>
      <c r="DTJ54" s="251"/>
      <c r="DTK54" s="251"/>
      <c r="DTL54" s="251"/>
      <c r="DTM54" s="251"/>
      <c r="DTN54" s="251"/>
      <c r="DTO54" s="251"/>
      <c r="DTP54" s="251"/>
      <c r="DTQ54" s="251"/>
      <c r="DTR54" s="251"/>
      <c r="DTS54" s="251"/>
      <c r="DTT54" s="251"/>
      <c r="DTU54" s="251"/>
      <c r="DTV54" s="251"/>
      <c r="DTW54" s="251"/>
      <c r="DTX54" s="251"/>
      <c r="DTY54" s="251"/>
      <c r="DTZ54" s="251"/>
      <c r="DUA54" s="251"/>
      <c r="DUB54" s="251"/>
      <c r="DUC54" s="251"/>
      <c r="DUD54" s="251"/>
      <c r="DUE54" s="251"/>
      <c r="DUF54" s="251"/>
      <c r="DUG54" s="251"/>
      <c r="DUH54" s="251"/>
      <c r="DUI54" s="251"/>
      <c r="DUJ54" s="251"/>
      <c r="DUK54" s="251"/>
      <c r="DUL54" s="251"/>
      <c r="DUM54" s="251"/>
      <c r="DUN54" s="251"/>
      <c r="DUO54" s="251"/>
      <c r="DUP54" s="251"/>
      <c r="DUQ54" s="251"/>
      <c r="DUR54" s="251"/>
      <c r="DUS54" s="251"/>
      <c r="DUT54" s="251"/>
      <c r="DUU54" s="251"/>
      <c r="DUV54" s="251"/>
      <c r="DUW54" s="251"/>
      <c r="DUX54" s="251"/>
      <c r="DUY54" s="251"/>
      <c r="DUZ54" s="251"/>
      <c r="DVA54" s="251"/>
      <c r="DVB54" s="251"/>
      <c r="DVC54" s="251"/>
      <c r="DVD54" s="251"/>
      <c r="DVE54" s="251"/>
      <c r="DVF54" s="251"/>
      <c r="DVG54" s="251"/>
      <c r="DVH54" s="251"/>
      <c r="DVI54" s="251"/>
      <c r="DVJ54" s="251"/>
      <c r="DVK54" s="251"/>
      <c r="DVL54" s="251"/>
      <c r="DVM54" s="251"/>
      <c r="DVN54" s="251"/>
      <c r="DVO54" s="251"/>
      <c r="DVP54" s="251"/>
      <c r="DVQ54" s="251"/>
      <c r="DVR54" s="251"/>
      <c r="DVS54" s="251"/>
      <c r="DVT54" s="251"/>
      <c r="DVU54" s="251"/>
      <c r="DVV54" s="251"/>
      <c r="DVW54" s="251"/>
      <c r="DVX54" s="251"/>
      <c r="DVY54" s="251"/>
      <c r="DVZ54" s="251"/>
      <c r="DWA54" s="251"/>
      <c r="DWB54" s="251"/>
      <c r="DWC54" s="251"/>
      <c r="DWD54" s="251"/>
      <c r="DWE54" s="251"/>
      <c r="DWF54" s="251"/>
      <c r="DWG54" s="251"/>
      <c r="DWH54" s="251"/>
      <c r="DWI54" s="251"/>
      <c r="DWJ54" s="251"/>
      <c r="DWK54" s="251"/>
      <c r="DWL54" s="251"/>
      <c r="DWM54" s="251"/>
      <c r="DWN54" s="251"/>
      <c r="DWO54" s="251"/>
      <c r="DWP54" s="251"/>
      <c r="DWQ54" s="251"/>
      <c r="DWR54" s="251"/>
      <c r="DWS54" s="251"/>
      <c r="DWT54" s="251"/>
      <c r="DWU54" s="251"/>
      <c r="DWV54" s="251"/>
      <c r="DWW54" s="251"/>
      <c r="DWX54" s="251"/>
      <c r="DWY54" s="251"/>
      <c r="DWZ54" s="251"/>
      <c r="DXA54" s="251"/>
      <c r="DXB54" s="251"/>
      <c r="DXC54" s="251"/>
      <c r="DXD54" s="251"/>
      <c r="DXE54" s="251"/>
      <c r="DXF54" s="251"/>
      <c r="DXG54" s="251"/>
      <c r="DXH54" s="251"/>
      <c r="DXI54" s="251"/>
      <c r="DXJ54" s="251"/>
      <c r="DXK54" s="251"/>
      <c r="DXL54" s="251"/>
      <c r="DXM54" s="251"/>
      <c r="DXN54" s="251"/>
      <c r="DXO54" s="251"/>
      <c r="DXP54" s="251"/>
      <c r="DXQ54" s="251"/>
      <c r="DXR54" s="251"/>
      <c r="DXS54" s="251"/>
      <c r="DXT54" s="251"/>
      <c r="DXU54" s="251"/>
      <c r="DXV54" s="251"/>
      <c r="DXW54" s="251"/>
      <c r="DXX54" s="251"/>
      <c r="DXY54" s="251"/>
      <c r="DXZ54" s="251"/>
      <c r="DYA54" s="251"/>
      <c r="DYB54" s="251"/>
      <c r="DYC54" s="251"/>
      <c r="DYD54" s="251"/>
      <c r="DYE54" s="251"/>
      <c r="DYF54" s="251"/>
      <c r="DYG54" s="251"/>
      <c r="DYH54" s="251"/>
      <c r="DYI54" s="251"/>
      <c r="DYJ54" s="251"/>
      <c r="DYK54" s="251"/>
      <c r="DYL54" s="251"/>
      <c r="DYM54" s="251"/>
      <c r="DYN54" s="251"/>
      <c r="DYO54" s="251"/>
      <c r="DYP54" s="251"/>
      <c r="DYQ54" s="251"/>
      <c r="DYR54" s="251"/>
      <c r="DYS54" s="251"/>
      <c r="DYT54" s="251"/>
      <c r="DYU54" s="251"/>
      <c r="DYV54" s="251"/>
      <c r="DYW54" s="251"/>
      <c r="DYX54" s="251"/>
      <c r="DYY54" s="251"/>
      <c r="DYZ54" s="251"/>
      <c r="DZA54" s="251"/>
      <c r="DZB54" s="251"/>
      <c r="DZC54" s="251"/>
      <c r="DZD54" s="251"/>
      <c r="DZE54" s="251"/>
      <c r="DZF54" s="251"/>
      <c r="DZG54" s="251"/>
      <c r="DZH54" s="251"/>
      <c r="DZI54" s="251"/>
      <c r="DZJ54" s="251"/>
      <c r="DZK54" s="251"/>
      <c r="DZL54" s="251"/>
      <c r="DZM54" s="251"/>
      <c r="DZN54" s="251"/>
      <c r="DZO54" s="251"/>
      <c r="DZP54" s="251"/>
      <c r="DZQ54" s="251"/>
      <c r="DZR54" s="251"/>
      <c r="DZS54" s="251"/>
      <c r="DZT54" s="251"/>
      <c r="DZU54" s="251"/>
      <c r="DZV54" s="251"/>
      <c r="DZW54" s="251"/>
      <c r="DZX54" s="251"/>
      <c r="DZY54" s="251"/>
      <c r="DZZ54" s="251"/>
      <c r="EAA54" s="251"/>
      <c r="EAB54" s="251"/>
      <c r="EAC54" s="251"/>
      <c r="EAD54" s="251"/>
      <c r="EAE54" s="251"/>
      <c r="EAF54" s="251"/>
      <c r="EAG54" s="251"/>
      <c r="EAH54" s="251"/>
      <c r="EAI54" s="251"/>
      <c r="EAJ54" s="251"/>
      <c r="EAK54" s="251"/>
      <c r="EAL54" s="251"/>
      <c r="EAM54" s="251"/>
      <c r="EAN54" s="251"/>
      <c r="EAO54" s="251"/>
      <c r="EAP54" s="251"/>
      <c r="EAQ54" s="251"/>
      <c r="EAR54" s="251"/>
      <c r="EAS54" s="251"/>
      <c r="EAT54" s="251"/>
      <c r="EAU54" s="251"/>
      <c r="EAV54" s="251"/>
      <c r="EAW54" s="251"/>
      <c r="EAX54" s="251"/>
      <c r="EAY54" s="251"/>
      <c r="EAZ54" s="251"/>
      <c r="EBA54" s="251"/>
      <c r="EBB54" s="251"/>
      <c r="EBC54" s="251"/>
      <c r="EBD54" s="251"/>
      <c r="EBE54" s="251"/>
      <c r="EBF54" s="251"/>
      <c r="EBG54" s="251"/>
      <c r="EBH54" s="251"/>
      <c r="EBI54" s="251"/>
      <c r="EBJ54" s="251"/>
      <c r="EBK54" s="251"/>
      <c r="EBL54" s="251"/>
      <c r="EBM54" s="251"/>
      <c r="EBN54" s="251"/>
      <c r="EBO54" s="251"/>
      <c r="EBP54" s="251"/>
      <c r="EBQ54" s="251"/>
      <c r="EBR54" s="251"/>
      <c r="EBS54" s="251"/>
      <c r="EBT54" s="251"/>
      <c r="EBU54" s="251"/>
      <c r="EBV54" s="251"/>
      <c r="EBW54" s="251"/>
      <c r="EBX54" s="251"/>
      <c r="EBY54" s="251"/>
      <c r="EBZ54" s="251"/>
      <c r="ECA54" s="251"/>
      <c r="ECB54" s="251"/>
      <c r="ECC54" s="251"/>
      <c r="ECD54" s="251"/>
      <c r="ECE54" s="251"/>
      <c r="ECF54" s="251"/>
      <c r="ECG54" s="251"/>
      <c r="ECH54" s="251"/>
      <c r="ECI54" s="251"/>
      <c r="ECJ54" s="251"/>
      <c r="ECK54" s="251"/>
      <c r="ECL54" s="251"/>
      <c r="ECM54" s="251"/>
      <c r="ECN54" s="251"/>
      <c r="ECO54" s="251"/>
      <c r="ECP54" s="251"/>
      <c r="ECQ54" s="251"/>
      <c r="ECR54" s="251"/>
      <c r="ECS54" s="251"/>
      <c r="ECT54" s="251"/>
      <c r="ECU54" s="251"/>
      <c r="ECV54" s="251"/>
      <c r="ECW54" s="251"/>
      <c r="ECX54" s="251"/>
      <c r="ECY54" s="251"/>
      <c r="ECZ54" s="251"/>
      <c r="EDA54" s="251"/>
      <c r="EDB54" s="251"/>
      <c r="EDC54" s="251"/>
      <c r="EDD54" s="251"/>
      <c r="EDE54" s="251"/>
      <c r="EDF54" s="251"/>
      <c r="EDG54" s="251"/>
      <c r="EDH54" s="251"/>
      <c r="EDI54" s="251"/>
      <c r="EDJ54" s="251"/>
      <c r="EDK54" s="251"/>
      <c r="EDL54" s="251"/>
      <c r="EDM54" s="251"/>
      <c r="EDN54" s="251"/>
      <c r="EDO54" s="251"/>
      <c r="EDP54" s="251"/>
      <c r="EDQ54" s="251"/>
      <c r="EDR54" s="251"/>
      <c r="EDS54" s="251"/>
      <c r="EDT54" s="251"/>
      <c r="EDU54" s="251"/>
      <c r="EDV54" s="251"/>
      <c r="EDW54" s="251"/>
      <c r="EDX54" s="251"/>
      <c r="EDY54" s="251"/>
      <c r="EDZ54" s="251"/>
      <c r="EEA54" s="251"/>
      <c r="EEB54" s="251"/>
      <c r="EEC54" s="251"/>
      <c r="EED54" s="251"/>
      <c r="EEE54" s="251"/>
      <c r="EEF54" s="251"/>
      <c r="EEG54" s="251"/>
      <c r="EEH54" s="251"/>
      <c r="EEI54" s="251"/>
      <c r="EEJ54" s="251"/>
      <c r="EEK54" s="251"/>
      <c r="EEL54" s="251"/>
      <c r="EEM54" s="251"/>
      <c r="EEN54" s="251"/>
      <c r="EEO54" s="251"/>
      <c r="EEP54" s="251"/>
      <c r="EEQ54" s="251"/>
      <c r="EER54" s="251"/>
      <c r="EES54" s="251"/>
      <c r="EET54" s="251"/>
      <c r="EEU54" s="251"/>
      <c r="EEV54" s="251"/>
      <c r="EEW54" s="251"/>
      <c r="EEX54" s="251"/>
      <c r="EEY54" s="251"/>
      <c r="EEZ54" s="251"/>
      <c r="EFA54" s="251"/>
      <c r="EFB54" s="251"/>
      <c r="EFC54" s="251"/>
      <c r="EFD54" s="251"/>
      <c r="EFE54" s="251"/>
      <c r="EFF54" s="251"/>
      <c r="EFG54" s="251"/>
      <c r="EFH54" s="251"/>
      <c r="EFI54" s="251"/>
      <c r="EFJ54" s="251"/>
      <c r="EFK54" s="251"/>
      <c r="EFL54" s="251"/>
      <c r="EFM54" s="251"/>
      <c r="EFN54" s="251"/>
      <c r="EFO54" s="251"/>
      <c r="EFP54" s="251"/>
      <c r="EFQ54" s="251"/>
      <c r="EFR54" s="251"/>
      <c r="EFS54" s="251"/>
      <c r="EFT54" s="251"/>
      <c r="EFU54" s="251"/>
      <c r="EFV54" s="251"/>
      <c r="EFW54" s="251"/>
      <c r="EFX54" s="251"/>
      <c r="EFY54" s="251"/>
      <c r="EFZ54" s="251"/>
      <c r="EGA54" s="251"/>
      <c r="EGB54" s="251"/>
      <c r="EGC54" s="251"/>
      <c r="EGD54" s="251"/>
      <c r="EGE54" s="251"/>
      <c r="EGF54" s="251"/>
      <c r="EGG54" s="251"/>
      <c r="EGH54" s="251"/>
      <c r="EGI54" s="251"/>
      <c r="EGJ54" s="251"/>
      <c r="EGK54" s="251"/>
      <c r="EGL54" s="251"/>
      <c r="EGM54" s="251"/>
      <c r="EGN54" s="251"/>
      <c r="EGO54" s="251"/>
      <c r="EGP54" s="251"/>
      <c r="EGQ54" s="251"/>
      <c r="EGR54" s="251"/>
      <c r="EGS54" s="251"/>
      <c r="EGT54" s="251"/>
      <c r="EGU54" s="251"/>
      <c r="EGV54" s="251"/>
      <c r="EGW54" s="251"/>
      <c r="EGX54" s="251"/>
      <c r="EGY54" s="251"/>
      <c r="EGZ54" s="251"/>
      <c r="EHA54" s="251"/>
      <c r="EHB54" s="251"/>
      <c r="EHC54" s="251"/>
      <c r="EHD54" s="251"/>
      <c r="EHE54" s="251"/>
      <c r="EHF54" s="251"/>
      <c r="EHG54" s="251"/>
      <c r="EHH54" s="251"/>
      <c r="EHI54" s="251"/>
      <c r="EHJ54" s="251"/>
      <c r="EHK54" s="251"/>
      <c r="EHL54" s="251"/>
      <c r="EHM54" s="251"/>
      <c r="EHN54" s="251"/>
      <c r="EHO54" s="251"/>
      <c r="EHP54" s="251"/>
      <c r="EHQ54" s="251"/>
      <c r="EHR54" s="251"/>
      <c r="EHS54" s="251"/>
      <c r="EHT54" s="251"/>
      <c r="EHU54" s="251"/>
      <c r="EHV54" s="251"/>
      <c r="EHW54" s="251"/>
      <c r="EHX54" s="251"/>
      <c r="EHY54" s="251"/>
      <c r="EHZ54" s="251"/>
      <c r="EIA54" s="251"/>
      <c r="EIB54" s="251"/>
      <c r="EIC54" s="251"/>
      <c r="EID54" s="251"/>
      <c r="EIE54" s="251"/>
      <c r="EIF54" s="251"/>
      <c r="EIG54" s="251"/>
      <c r="EIH54" s="251"/>
      <c r="EII54" s="251"/>
      <c r="EIJ54" s="251"/>
      <c r="EIK54" s="251"/>
      <c r="EIL54" s="251"/>
      <c r="EIM54" s="251"/>
      <c r="EIN54" s="251"/>
      <c r="EIO54" s="251"/>
      <c r="EIP54" s="251"/>
      <c r="EIQ54" s="251"/>
      <c r="EIR54" s="251"/>
      <c r="EIS54" s="251"/>
      <c r="EIT54" s="251"/>
      <c r="EIU54" s="251"/>
      <c r="EIV54" s="251"/>
      <c r="EIW54" s="251"/>
      <c r="EIX54" s="251"/>
      <c r="EIY54" s="251"/>
      <c r="EIZ54" s="251"/>
      <c r="EJA54" s="251"/>
      <c r="EJB54" s="251"/>
      <c r="EJC54" s="251"/>
      <c r="EJD54" s="251"/>
      <c r="EJE54" s="251"/>
      <c r="EJF54" s="251"/>
      <c r="EJG54" s="251"/>
      <c r="EJH54" s="251"/>
      <c r="EJI54" s="251"/>
      <c r="EJJ54" s="251"/>
      <c r="EJK54" s="251"/>
      <c r="EJL54" s="251"/>
      <c r="EJM54" s="251"/>
      <c r="EJN54" s="251"/>
      <c r="EJO54" s="251"/>
      <c r="EJP54" s="251"/>
      <c r="EJQ54" s="251"/>
      <c r="EJR54" s="251"/>
      <c r="EJS54" s="251"/>
      <c r="EJT54" s="251"/>
      <c r="EJU54" s="251"/>
      <c r="EJV54" s="251"/>
      <c r="EJW54" s="251"/>
      <c r="EJX54" s="251"/>
      <c r="EJY54" s="251"/>
      <c r="EJZ54" s="251"/>
      <c r="EKA54" s="251"/>
      <c r="EKB54" s="251"/>
      <c r="EKC54" s="251"/>
      <c r="EKD54" s="251"/>
      <c r="EKE54" s="251"/>
      <c r="EKF54" s="251"/>
      <c r="EKG54" s="251"/>
      <c r="EKH54" s="251"/>
      <c r="EKI54" s="251"/>
      <c r="EKJ54" s="251"/>
      <c r="EKK54" s="251"/>
      <c r="EKL54" s="251"/>
      <c r="EKM54" s="251"/>
      <c r="EKN54" s="251"/>
      <c r="EKO54" s="251"/>
      <c r="EKP54" s="251"/>
      <c r="EKQ54" s="251"/>
      <c r="EKR54" s="251"/>
      <c r="EKS54" s="251"/>
      <c r="EKT54" s="251"/>
      <c r="EKU54" s="251"/>
      <c r="EKV54" s="251"/>
      <c r="EKW54" s="251"/>
      <c r="EKX54" s="251"/>
      <c r="EKY54" s="251"/>
      <c r="EKZ54" s="251"/>
      <c r="ELA54" s="251"/>
      <c r="ELB54" s="251"/>
      <c r="ELC54" s="251"/>
      <c r="ELD54" s="251"/>
      <c r="ELE54" s="251"/>
      <c r="ELF54" s="251"/>
      <c r="ELG54" s="251"/>
      <c r="ELH54" s="251"/>
      <c r="ELI54" s="251"/>
      <c r="ELJ54" s="251"/>
      <c r="ELK54" s="251"/>
      <c r="ELL54" s="251"/>
      <c r="ELM54" s="251"/>
      <c r="ELN54" s="251"/>
      <c r="ELO54" s="251"/>
      <c r="ELP54" s="251"/>
      <c r="ELQ54" s="251"/>
      <c r="ELR54" s="251"/>
      <c r="ELS54" s="251"/>
      <c r="ELT54" s="251"/>
      <c r="ELU54" s="251"/>
      <c r="ELV54" s="251"/>
      <c r="ELW54" s="251"/>
      <c r="ELX54" s="251"/>
      <c r="ELY54" s="251"/>
      <c r="ELZ54" s="251"/>
      <c r="EMA54" s="251"/>
      <c r="EMB54" s="251"/>
      <c r="EMC54" s="251"/>
      <c r="EMD54" s="251"/>
      <c r="EME54" s="251"/>
      <c r="EMF54" s="251"/>
      <c r="EMG54" s="251"/>
      <c r="EMH54" s="251"/>
      <c r="EMI54" s="251"/>
      <c r="EMJ54" s="251"/>
      <c r="EMK54" s="251"/>
      <c r="EML54" s="251"/>
      <c r="EMM54" s="251"/>
      <c r="EMN54" s="251"/>
      <c r="EMO54" s="251"/>
      <c r="EMP54" s="251"/>
      <c r="EMQ54" s="251"/>
      <c r="EMR54" s="251"/>
      <c r="EMS54" s="251"/>
      <c r="EMT54" s="251"/>
      <c r="EMU54" s="251"/>
      <c r="EMV54" s="251"/>
      <c r="EMW54" s="251"/>
      <c r="EMX54" s="251"/>
      <c r="EMY54" s="251"/>
      <c r="EMZ54" s="251"/>
      <c r="ENA54" s="251"/>
      <c r="ENB54" s="251"/>
      <c r="ENC54" s="251"/>
      <c r="END54" s="251"/>
      <c r="ENE54" s="251"/>
      <c r="ENF54" s="251"/>
      <c r="ENG54" s="251"/>
      <c r="ENH54" s="251"/>
      <c r="ENI54" s="251"/>
      <c r="ENJ54" s="251"/>
      <c r="ENK54" s="251"/>
      <c r="ENL54" s="251"/>
      <c r="ENM54" s="251"/>
      <c r="ENN54" s="251"/>
      <c r="ENO54" s="251"/>
      <c r="ENP54" s="251"/>
      <c r="ENQ54" s="251"/>
      <c r="ENR54" s="251"/>
      <c r="ENS54" s="251"/>
      <c r="ENT54" s="251"/>
      <c r="ENU54" s="251"/>
      <c r="ENV54" s="251"/>
      <c r="ENW54" s="251"/>
      <c r="ENX54" s="251"/>
      <c r="ENY54" s="251"/>
      <c r="ENZ54" s="251"/>
      <c r="EOA54" s="251"/>
      <c r="EOB54" s="251"/>
      <c r="EOC54" s="251"/>
      <c r="EOD54" s="251"/>
      <c r="EOE54" s="251"/>
      <c r="EOF54" s="251"/>
      <c r="EOG54" s="251"/>
      <c r="EOH54" s="251"/>
      <c r="EOI54" s="251"/>
      <c r="EOJ54" s="251"/>
      <c r="EOK54" s="251"/>
      <c r="EOL54" s="251"/>
      <c r="EOM54" s="251"/>
      <c r="EON54" s="251"/>
      <c r="EOO54" s="251"/>
      <c r="EOP54" s="251"/>
      <c r="EOQ54" s="251"/>
      <c r="EOR54" s="251"/>
      <c r="EOS54" s="251"/>
      <c r="EOT54" s="251"/>
      <c r="EOU54" s="251"/>
      <c r="EOV54" s="251"/>
      <c r="EOW54" s="251"/>
      <c r="EOX54" s="251"/>
      <c r="EOY54" s="251"/>
      <c r="EOZ54" s="251"/>
      <c r="EPA54" s="251"/>
      <c r="EPB54" s="251"/>
      <c r="EPC54" s="251"/>
      <c r="EPD54" s="251"/>
      <c r="EPE54" s="251"/>
      <c r="EPF54" s="251"/>
      <c r="EPG54" s="251"/>
      <c r="EPH54" s="251"/>
      <c r="EPI54" s="251"/>
      <c r="EPJ54" s="251"/>
      <c r="EPK54" s="251"/>
      <c r="EPL54" s="251"/>
      <c r="EPM54" s="251"/>
      <c r="EPN54" s="251"/>
      <c r="EPO54" s="251"/>
      <c r="EPP54" s="251"/>
      <c r="EPQ54" s="251"/>
      <c r="EPR54" s="251"/>
      <c r="EPS54" s="251"/>
      <c r="EPT54" s="251"/>
      <c r="EPU54" s="251"/>
      <c r="EPV54" s="251"/>
      <c r="EPW54" s="251"/>
      <c r="EPX54" s="251"/>
      <c r="EPY54" s="251"/>
      <c r="EPZ54" s="251"/>
      <c r="EQA54" s="251"/>
      <c r="EQB54" s="251"/>
      <c r="EQC54" s="251"/>
      <c r="EQD54" s="251"/>
      <c r="EQE54" s="251"/>
      <c r="EQF54" s="251"/>
      <c r="EQG54" s="251"/>
      <c r="EQH54" s="251"/>
      <c r="EQI54" s="251"/>
      <c r="EQJ54" s="251"/>
      <c r="EQK54" s="251"/>
      <c r="EQL54" s="251"/>
      <c r="EQM54" s="251"/>
      <c r="EQN54" s="251"/>
      <c r="EQO54" s="251"/>
      <c r="EQP54" s="251"/>
      <c r="EQQ54" s="251"/>
      <c r="EQR54" s="251"/>
      <c r="EQS54" s="251"/>
      <c r="EQT54" s="251"/>
      <c r="EQU54" s="251"/>
      <c r="EQV54" s="251"/>
      <c r="EQW54" s="251"/>
      <c r="EQX54" s="251"/>
      <c r="EQY54" s="251"/>
      <c r="EQZ54" s="251"/>
      <c r="ERA54" s="251"/>
      <c r="ERB54" s="251"/>
      <c r="ERC54" s="251"/>
      <c r="ERD54" s="251"/>
      <c r="ERE54" s="251"/>
      <c r="ERF54" s="251"/>
      <c r="ERG54" s="251"/>
      <c r="ERH54" s="251"/>
      <c r="ERI54" s="251"/>
      <c r="ERJ54" s="251"/>
      <c r="ERK54" s="251"/>
      <c r="ERL54" s="251"/>
      <c r="ERM54" s="251"/>
      <c r="ERN54" s="251"/>
      <c r="ERO54" s="251"/>
      <c r="ERP54" s="251"/>
      <c r="ERQ54" s="251"/>
      <c r="ERR54" s="251"/>
      <c r="ERS54" s="251"/>
      <c r="ERT54" s="251"/>
      <c r="ERU54" s="251"/>
      <c r="ERV54" s="251"/>
      <c r="ERW54" s="251"/>
      <c r="ERX54" s="251"/>
      <c r="ERY54" s="251"/>
      <c r="ERZ54" s="251"/>
      <c r="ESA54" s="251"/>
      <c r="ESB54" s="251"/>
      <c r="ESC54" s="251"/>
      <c r="ESD54" s="251"/>
      <c r="ESE54" s="251"/>
      <c r="ESF54" s="251"/>
      <c r="ESG54" s="251"/>
      <c r="ESH54" s="251"/>
      <c r="ESI54" s="251"/>
      <c r="ESJ54" s="251"/>
      <c r="ESK54" s="251"/>
      <c r="ESL54" s="251"/>
      <c r="ESM54" s="251"/>
      <c r="ESN54" s="251"/>
      <c r="ESO54" s="251"/>
      <c r="ESP54" s="251"/>
      <c r="ESQ54" s="251"/>
      <c r="ESR54" s="251"/>
      <c r="ESS54" s="251"/>
      <c r="EST54" s="251"/>
      <c r="ESU54" s="251"/>
      <c r="ESV54" s="251"/>
      <c r="ESW54" s="251"/>
      <c r="ESX54" s="251"/>
      <c r="ESY54" s="251"/>
      <c r="ESZ54" s="251"/>
      <c r="ETA54" s="251"/>
      <c r="ETB54" s="251"/>
      <c r="ETC54" s="251"/>
      <c r="ETD54" s="251"/>
      <c r="ETE54" s="251"/>
      <c r="ETF54" s="251"/>
      <c r="ETG54" s="251"/>
      <c r="ETH54" s="251"/>
      <c r="ETI54" s="251"/>
      <c r="ETJ54" s="251"/>
      <c r="ETK54" s="251"/>
      <c r="ETL54" s="251"/>
      <c r="ETM54" s="251"/>
      <c r="ETN54" s="251"/>
      <c r="ETO54" s="251"/>
      <c r="ETP54" s="251"/>
      <c r="ETQ54" s="251"/>
      <c r="ETR54" s="251"/>
      <c r="ETS54" s="251"/>
      <c r="ETT54" s="251"/>
      <c r="ETU54" s="251"/>
      <c r="ETV54" s="251"/>
      <c r="ETW54" s="251"/>
      <c r="ETX54" s="251"/>
      <c r="ETY54" s="251"/>
      <c r="ETZ54" s="251"/>
      <c r="EUA54" s="251"/>
      <c r="EUB54" s="251"/>
      <c r="EUC54" s="251"/>
      <c r="EUD54" s="251"/>
      <c r="EUE54" s="251"/>
      <c r="EUF54" s="251"/>
      <c r="EUG54" s="251"/>
      <c r="EUH54" s="251"/>
      <c r="EUI54" s="251"/>
      <c r="EUJ54" s="251"/>
      <c r="EUK54" s="251"/>
      <c r="EUL54" s="251"/>
      <c r="EUM54" s="251"/>
      <c r="EUN54" s="251"/>
      <c r="EUO54" s="251"/>
      <c r="EUP54" s="251"/>
      <c r="EUQ54" s="251"/>
      <c r="EUR54" s="251"/>
      <c r="EUS54" s="251"/>
      <c r="EUT54" s="251"/>
      <c r="EUU54" s="251"/>
      <c r="EUV54" s="251"/>
      <c r="EUW54" s="251"/>
      <c r="EUX54" s="251"/>
      <c r="EUY54" s="251"/>
      <c r="EUZ54" s="251"/>
      <c r="EVA54" s="251"/>
      <c r="EVB54" s="251"/>
      <c r="EVC54" s="251"/>
      <c r="EVD54" s="251"/>
      <c r="EVE54" s="251"/>
      <c r="EVF54" s="251"/>
      <c r="EVG54" s="251"/>
      <c r="EVH54" s="251"/>
      <c r="EVI54" s="251"/>
      <c r="EVJ54" s="251"/>
      <c r="EVK54" s="251"/>
      <c r="EVL54" s="251"/>
      <c r="EVM54" s="251"/>
      <c r="EVN54" s="251"/>
      <c r="EVO54" s="251"/>
      <c r="EVP54" s="251"/>
      <c r="EVQ54" s="251"/>
      <c r="EVR54" s="251"/>
      <c r="EVS54" s="251"/>
      <c r="EVT54" s="251"/>
      <c r="EVU54" s="251"/>
      <c r="EVV54" s="251"/>
      <c r="EVW54" s="251"/>
      <c r="EVX54" s="251"/>
      <c r="EVY54" s="251"/>
      <c r="EVZ54" s="251"/>
      <c r="EWA54" s="251"/>
      <c r="EWB54" s="251"/>
      <c r="EWC54" s="251"/>
      <c r="EWD54" s="251"/>
      <c r="EWE54" s="251"/>
      <c r="EWF54" s="251"/>
      <c r="EWG54" s="251"/>
      <c r="EWH54" s="251"/>
      <c r="EWI54" s="251"/>
      <c r="EWJ54" s="251"/>
      <c r="EWK54" s="251"/>
      <c r="EWL54" s="251"/>
      <c r="EWM54" s="251"/>
      <c r="EWN54" s="251"/>
      <c r="EWO54" s="251"/>
      <c r="EWP54" s="251"/>
      <c r="EWQ54" s="251"/>
      <c r="EWR54" s="251"/>
      <c r="EWS54" s="251"/>
      <c r="EWT54" s="251"/>
      <c r="EWU54" s="251"/>
      <c r="EWV54" s="251"/>
      <c r="EWW54" s="251"/>
      <c r="EWX54" s="251"/>
      <c r="EWY54" s="251"/>
      <c r="EWZ54" s="251"/>
      <c r="EXA54" s="251"/>
      <c r="EXB54" s="251"/>
      <c r="EXC54" s="251"/>
      <c r="EXD54" s="251"/>
      <c r="EXE54" s="251"/>
      <c r="EXF54" s="251"/>
      <c r="EXG54" s="251"/>
      <c r="EXH54" s="251"/>
      <c r="EXI54" s="251"/>
      <c r="EXJ54" s="251"/>
      <c r="EXK54" s="251"/>
      <c r="EXL54" s="251"/>
      <c r="EXM54" s="251"/>
      <c r="EXN54" s="251"/>
      <c r="EXO54" s="251"/>
      <c r="EXP54" s="251"/>
      <c r="EXQ54" s="251"/>
      <c r="EXR54" s="251"/>
      <c r="EXS54" s="251"/>
      <c r="EXT54" s="251"/>
      <c r="EXU54" s="251"/>
      <c r="EXV54" s="251"/>
      <c r="EXW54" s="251"/>
      <c r="EXX54" s="251"/>
      <c r="EXY54" s="251"/>
      <c r="EXZ54" s="251"/>
      <c r="EYA54" s="251"/>
      <c r="EYB54" s="251"/>
      <c r="EYC54" s="251"/>
      <c r="EYD54" s="251"/>
      <c r="EYE54" s="251"/>
      <c r="EYF54" s="251"/>
      <c r="EYG54" s="251"/>
      <c r="EYH54" s="251"/>
      <c r="EYI54" s="251"/>
      <c r="EYJ54" s="251"/>
      <c r="EYK54" s="251"/>
      <c r="EYL54" s="251"/>
      <c r="EYM54" s="251"/>
      <c r="EYN54" s="251"/>
      <c r="EYO54" s="251"/>
      <c r="EYP54" s="251"/>
      <c r="EYQ54" s="251"/>
      <c r="EYR54" s="251"/>
      <c r="EYS54" s="251"/>
      <c r="EYT54" s="251"/>
      <c r="EYU54" s="251"/>
      <c r="EYV54" s="251"/>
      <c r="EYW54" s="251"/>
      <c r="EYX54" s="251"/>
      <c r="EYY54" s="251"/>
      <c r="EYZ54" s="251"/>
      <c r="EZA54" s="251"/>
      <c r="EZB54" s="251"/>
      <c r="EZC54" s="251"/>
      <c r="EZD54" s="251"/>
      <c r="EZE54" s="251"/>
      <c r="EZF54" s="251"/>
      <c r="EZG54" s="251"/>
      <c r="EZH54" s="251"/>
      <c r="EZI54" s="251"/>
      <c r="EZJ54" s="251"/>
      <c r="EZK54" s="251"/>
      <c r="EZL54" s="251"/>
      <c r="EZM54" s="251"/>
      <c r="EZN54" s="251"/>
      <c r="EZO54" s="251"/>
      <c r="EZP54" s="251"/>
      <c r="EZQ54" s="251"/>
      <c r="EZR54" s="251"/>
      <c r="EZS54" s="251"/>
      <c r="EZT54" s="251"/>
      <c r="EZU54" s="251"/>
      <c r="EZV54" s="251"/>
      <c r="EZW54" s="251"/>
      <c r="EZX54" s="251"/>
      <c r="EZY54" s="251"/>
      <c r="EZZ54" s="251"/>
      <c r="FAA54" s="251"/>
      <c r="FAB54" s="251"/>
      <c r="FAC54" s="251"/>
      <c r="FAD54" s="251"/>
      <c r="FAE54" s="251"/>
      <c r="FAF54" s="251"/>
      <c r="FAG54" s="251"/>
      <c r="FAH54" s="251"/>
      <c r="FAI54" s="251"/>
      <c r="FAJ54" s="251"/>
      <c r="FAK54" s="251"/>
      <c r="FAL54" s="251"/>
      <c r="FAM54" s="251"/>
      <c r="FAN54" s="251"/>
      <c r="FAO54" s="251"/>
      <c r="FAP54" s="251"/>
      <c r="FAQ54" s="251"/>
      <c r="FAR54" s="251"/>
      <c r="FAS54" s="251"/>
      <c r="FAT54" s="251"/>
      <c r="FAU54" s="251"/>
      <c r="FAV54" s="251"/>
      <c r="FAW54" s="251"/>
      <c r="FAX54" s="251"/>
      <c r="FAY54" s="251"/>
      <c r="FAZ54" s="251"/>
      <c r="FBA54" s="251"/>
      <c r="FBB54" s="251"/>
      <c r="FBC54" s="251"/>
      <c r="FBD54" s="251"/>
      <c r="FBE54" s="251"/>
      <c r="FBF54" s="251"/>
      <c r="FBG54" s="251"/>
      <c r="FBH54" s="251"/>
      <c r="FBI54" s="251"/>
      <c r="FBJ54" s="251"/>
      <c r="FBK54" s="251"/>
      <c r="FBL54" s="251"/>
      <c r="FBM54" s="251"/>
      <c r="FBN54" s="251"/>
      <c r="FBO54" s="251"/>
      <c r="FBP54" s="251"/>
      <c r="FBQ54" s="251"/>
      <c r="FBR54" s="251"/>
      <c r="FBS54" s="251"/>
      <c r="FBT54" s="251"/>
      <c r="FBU54" s="251"/>
      <c r="FBV54" s="251"/>
      <c r="FBW54" s="251"/>
      <c r="FBX54" s="251"/>
      <c r="FBY54" s="251"/>
      <c r="FBZ54" s="251"/>
      <c r="FCA54" s="251"/>
      <c r="FCB54" s="251"/>
      <c r="FCC54" s="251"/>
      <c r="FCD54" s="251"/>
      <c r="FCE54" s="251"/>
      <c r="FCF54" s="251"/>
      <c r="FCG54" s="251"/>
      <c r="FCH54" s="251"/>
      <c r="FCI54" s="251"/>
      <c r="FCJ54" s="251"/>
      <c r="FCK54" s="251"/>
      <c r="FCL54" s="251"/>
      <c r="FCM54" s="251"/>
      <c r="FCN54" s="251"/>
      <c r="FCO54" s="251"/>
      <c r="FCP54" s="251"/>
      <c r="FCQ54" s="251"/>
      <c r="FCR54" s="251"/>
      <c r="FCS54" s="251"/>
      <c r="FCT54" s="251"/>
      <c r="FCU54" s="251"/>
      <c r="FCV54" s="251"/>
      <c r="FCW54" s="251"/>
      <c r="FCX54" s="251"/>
      <c r="FCY54" s="251"/>
      <c r="FCZ54" s="251"/>
      <c r="FDA54" s="251"/>
      <c r="FDB54" s="251"/>
      <c r="FDC54" s="251"/>
      <c r="FDD54" s="251"/>
      <c r="FDE54" s="251"/>
      <c r="FDF54" s="251"/>
      <c r="FDG54" s="251"/>
      <c r="FDH54" s="251"/>
      <c r="FDI54" s="251"/>
      <c r="FDJ54" s="251"/>
      <c r="FDK54" s="251"/>
      <c r="FDL54" s="251"/>
      <c r="FDM54" s="251"/>
      <c r="FDN54" s="251"/>
      <c r="FDO54" s="251"/>
      <c r="FDP54" s="251"/>
      <c r="FDQ54" s="251"/>
      <c r="FDR54" s="251"/>
      <c r="FDS54" s="251"/>
      <c r="FDT54" s="251"/>
      <c r="FDU54" s="251"/>
      <c r="FDV54" s="251"/>
      <c r="FDW54" s="251"/>
      <c r="FDX54" s="251"/>
      <c r="FDY54" s="251"/>
      <c r="FDZ54" s="251"/>
      <c r="FEA54" s="251"/>
      <c r="FEB54" s="251"/>
      <c r="FEC54" s="251"/>
      <c r="FED54" s="251"/>
      <c r="FEE54" s="251"/>
      <c r="FEF54" s="251"/>
      <c r="FEG54" s="251"/>
      <c r="FEH54" s="251"/>
      <c r="FEI54" s="251"/>
      <c r="FEJ54" s="251"/>
      <c r="FEK54" s="251"/>
      <c r="FEL54" s="251"/>
      <c r="FEM54" s="251"/>
      <c r="FEN54" s="251"/>
      <c r="FEO54" s="251"/>
      <c r="FEP54" s="251"/>
      <c r="FEQ54" s="251"/>
      <c r="FER54" s="251"/>
      <c r="FES54" s="251"/>
      <c r="FET54" s="251"/>
      <c r="FEU54" s="251"/>
      <c r="FEV54" s="251"/>
      <c r="FEW54" s="251"/>
      <c r="FEX54" s="251"/>
      <c r="FEY54" s="251"/>
      <c r="FEZ54" s="251"/>
      <c r="FFA54" s="251"/>
      <c r="FFB54" s="251"/>
      <c r="FFC54" s="251"/>
      <c r="FFD54" s="251"/>
      <c r="FFE54" s="251"/>
      <c r="FFF54" s="251"/>
      <c r="FFG54" s="251"/>
      <c r="FFH54" s="251"/>
      <c r="FFI54" s="251"/>
      <c r="FFJ54" s="251"/>
      <c r="FFK54" s="251"/>
      <c r="FFL54" s="251"/>
      <c r="FFM54" s="251"/>
      <c r="FFN54" s="251"/>
      <c r="FFO54" s="251"/>
      <c r="FFP54" s="251"/>
      <c r="FFQ54" s="251"/>
      <c r="FFR54" s="251"/>
      <c r="FFS54" s="251"/>
      <c r="FFT54" s="251"/>
      <c r="FFU54" s="251"/>
      <c r="FFV54" s="251"/>
      <c r="FFW54" s="251"/>
      <c r="FFX54" s="251"/>
      <c r="FFY54" s="251"/>
      <c r="FFZ54" s="251"/>
      <c r="FGA54" s="251"/>
      <c r="FGB54" s="251"/>
      <c r="FGC54" s="251"/>
      <c r="FGD54" s="251"/>
      <c r="FGE54" s="251"/>
      <c r="FGF54" s="251"/>
      <c r="FGG54" s="251"/>
      <c r="FGH54" s="251"/>
      <c r="FGI54" s="251"/>
      <c r="FGJ54" s="251"/>
      <c r="FGK54" s="251"/>
      <c r="FGL54" s="251"/>
      <c r="FGM54" s="251"/>
      <c r="FGN54" s="251"/>
      <c r="FGO54" s="251"/>
      <c r="FGP54" s="251"/>
      <c r="FGQ54" s="251"/>
      <c r="FGR54" s="251"/>
      <c r="FGS54" s="251"/>
      <c r="FGT54" s="251"/>
      <c r="FGU54" s="251"/>
      <c r="FGV54" s="251"/>
      <c r="FGW54" s="251"/>
      <c r="FGX54" s="251"/>
      <c r="FGY54" s="251"/>
      <c r="FGZ54" s="251"/>
      <c r="FHA54" s="251"/>
      <c r="FHB54" s="251"/>
      <c r="FHC54" s="251"/>
      <c r="FHD54" s="251"/>
      <c r="FHE54" s="251"/>
      <c r="FHF54" s="251"/>
      <c r="FHG54" s="251"/>
      <c r="FHH54" s="251"/>
      <c r="FHI54" s="251"/>
      <c r="FHJ54" s="251"/>
      <c r="FHK54" s="251"/>
      <c r="FHL54" s="251"/>
      <c r="FHM54" s="251"/>
      <c r="FHN54" s="251"/>
      <c r="FHO54" s="251"/>
      <c r="FHP54" s="251"/>
      <c r="FHQ54" s="251"/>
      <c r="FHR54" s="251"/>
      <c r="FHS54" s="251"/>
      <c r="FHT54" s="251"/>
      <c r="FHU54" s="251"/>
      <c r="FHV54" s="251"/>
      <c r="FHW54" s="251"/>
      <c r="FHX54" s="251"/>
      <c r="FHY54" s="251"/>
      <c r="FHZ54" s="251"/>
      <c r="FIA54" s="251"/>
      <c r="FIB54" s="251"/>
      <c r="FIC54" s="251"/>
      <c r="FID54" s="251"/>
      <c r="FIE54" s="251"/>
      <c r="FIF54" s="251"/>
      <c r="FIG54" s="251"/>
      <c r="FIH54" s="251"/>
      <c r="FII54" s="251"/>
      <c r="FIJ54" s="251"/>
      <c r="FIK54" s="251"/>
      <c r="FIL54" s="251"/>
      <c r="FIM54" s="251"/>
      <c r="FIN54" s="251"/>
      <c r="FIO54" s="251"/>
      <c r="FIP54" s="251"/>
      <c r="FIQ54" s="251"/>
      <c r="FIR54" s="251"/>
      <c r="FIS54" s="251"/>
      <c r="FIT54" s="251"/>
      <c r="FIU54" s="251"/>
      <c r="FIV54" s="251"/>
      <c r="FIW54" s="251"/>
      <c r="FIX54" s="251"/>
      <c r="FIY54" s="251"/>
      <c r="FIZ54" s="251"/>
      <c r="FJA54" s="251"/>
      <c r="FJB54" s="251"/>
      <c r="FJC54" s="251"/>
      <c r="FJD54" s="251"/>
      <c r="FJE54" s="251"/>
      <c r="FJF54" s="251"/>
      <c r="FJG54" s="251"/>
      <c r="FJH54" s="251"/>
      <c r="FJI54" s="251"/>
      <c r="FJJ54" s="251"/>
      <c r="FJK54" s="251"/>
      <c r="FJL54" s="251"/>
      <c r="FJM54" s="251"/>
      <c r="FJN54" s="251"/>
      <c r="FJO54" s="251"/>
      <c r="FJP54" s="251"/>
      <c r="FJQ54" s="251"/>
      <c r="FJR54" s="251"/>
      <c r="FJS54" s="251"/>
      <c r="FJT54" s="251"/>
      <c r="FJU54" s="251"/>
      <c r="FJV54" s="251"/>
      <c r="FJW54" s="251"/>
      <c r="FJX54" s="251"/>
      <c r="FJY54" s="251"/>
      <c r="FJZ54" s="251"/>
      <c r="FKA54" s="251"/>
      <c r="FKB54" s="251"/>
      <c r="FKC54" s="251"/>
      <c r="FKD54" s="251"/>
      <c r="FKE54" s="251"/>
      <c r="FKF54" s="251"/>
      <c r="FKG54" s="251"/>
      <c r="FKH54" s="251"/>
      <c r="FKI54" s="251"/>
      <c r="FKJ54" s="251"/>
      <c r="FKK54" s="251"/>
      <c r="FKL54" s="251"/>
      <c r="FKM54" s="251"/>
      <c r="FKN54" s="251"/>
      <c r="FKO54" s="251"/>
      <c r="FKP54" s="251"/>
      <c r="FKQ54" s="251"/>
      <c r="FKR54" s="251"/>
      <c r="FKS54" s="251"/>
      <c r="FKT54" s="251"/>
      <c r="FKU54" s="251"/>
      <c r="FKV54" s="251"/>
      <c r="FKW54" s="251"/>
      <c r="FKX54" s="251"/>
      <c r="FKY54" s="251"/>
      <c r="FKZ54" s="251"/>
      <c r="FLA54" s="251"/>
      <c r="FLB54" s="251"/>
      <c r="FLC54" s="251"/>
      <c r="FLD54" s="251"/>
      <c r="FLE54" s="251"/>
      <c r="FLF54" s="251"/>
      <c r="FLG54" s="251"/>
      <c r="FLH54" s="251"/>
      <c r="FLI54" s="251"/>
      <c r="FLJ54" s="251"/>
      <c r="FLK54" s="251"/>
      <c r="FLL54" s="251"/>
      <c r="FLM54" s="251"/>
      <c r="FLN54" s="251"/>
      <c r="FLO54" s="251"/>
      <c r="FLP54" s="251"/>
      <c r="FLQ54" s="251"/>
      <c r="FLR54" s="251"/>
      <c r="FLS54" s="251"/>
      <c r="FLT54" s="251"/>
      <c r="FLU54" s="251"/>
      <c r="FLV54" s="251"/>
      <c r="FLW54" s="251"/>
      <c r="FLX54" s="251"/>
      <c r="FLY54" s="251"/>
      <c r="FLZ54" s="251"/>
      <c r="FMA54" s="251"/>
      <c r="FMB54" s="251"/>
      <c r="FMC54" s="251"/>
      <c r="FMD54" s="251"/>
      <c r="FME54" s="251"/>
      <c r="FMF54" s="251"/>
      <c r="FMG54" s="251"/>
      <c r="FMH54" s="251"/>
      <c r="FMI54" s="251"/>
      <c r="FMJ54" s="251"/>
      <c r="FMK54" s="251"/>
      <c r="FML54" s="251"/>
      <c r="FMM54" s="251"/>
      <c r="FMN54" s="251"/>
      <c r="FMO54" s="251"/>
      <c r="FMP54" s="251"/>
      <c r="FMQ54" s="251"/>
      <c r="FMR54" s="251"/>
      <c r="FMS54" s="251"/>
      <c r="FMT54" s="251"/>
      <c r="FMU54" s="251"/>
      <c r="FMV54" s="251"/>
      <c r="FMW54" s="251"/>
      <c r="FMX54" s="251"/>
      <c r="FMY54" s="251"/>
      <c r="FMZ54" s="251"/>
      <c r="FNA54" s="251"/>
      <c r="FNB54" s="251"/>
      <c r="FNC54" s="251"/>
      <c r="FND54" s="251"/>
      <c r="FNE54" s="251"/>
      <c r="FNF54" s="251"/>
      <c r="FNG54" s="251"/>
      <c r="FNH54" s="251"/>
      <c r="FNI54" s="251"/>
      <c r="FNJ54" s="251"/>
      <c r="FNK54" s="251"/>
      <c r="FNL54" s="251"/>
      <c r="FNM54" s="251"/>
      <c r="FNN54" s="251"/>
      <c r="FNO54" s="251"/>
      <c r="FNP54" s="251"/>
      <c r="FNQ54" s="251"/>
      <c r="FNR54" s="251"/>
      <c r="FNS54" s="251"/>
      <c r="FNT54" s="251"/>
      <c r="FNU54" s="251"/>
      <c r="FNV54" s="251"/>
      <c r="FNW54" s="251"/>
      <c r="FNX54" s="251"/>
      <c r="FNY54" s="251"/>
      <c r="FNZ54" s="251"/>
      <c r="FOA54" s="251"/>
      <c r="FOB54" s="251"/>
      <c r="FOC54" s="251"/>
      <c r="FOD54" s="251"/>
      <c r="FOE54" s="251"/>
      <c r="FOF54" s="251"/>
      <c r="FOG54" s="251"/>
      <c r="FOH54" s="251"/>
      <c r="FOI54" s="251"/>
      <c r="FOJ54" s="251"/>
      <c r="FOK54" s="251"/>
      <c r="FOL54" s="251"/>
      <c r="FOM54" s="251"/>
      <c r="FON54" s="251"/>
      <c r="FOO54" s="251"/>
      <c r="FOP54" s="251"/>
      <c r="FOQ54" s="251"/>
      <c r="FOR54" s="251"/>
      <c r="FOS54" s="251"/>
      <c r="FOT54" s="251"/>
      <c r="FOU54" s="251"/>
      <c r="FOV54" s="251"/>
      <c r="FOW54" s="251"/>
      <c r="FOX54" s="251"/>
      <c r="FOY54" s="251"/>
      <c r="FOZ54" s="251"/>
      <c r="FPA54" s="251"/>
      <c r="FPB54" s="251"/>
      <c r="FPC54" s="251"/>
      <c r="FPD54" s="251"/>
      <c r="FPE54" s="251"/>
      <c r="FPF54" s="251"/>
      <c r="FPG54" s="251"/>
      <c r="FPH54" s="251"/>
      <c r="FPI54" s="251"/>
      <c r="FPJ54" s="251"/>
      <c r="FPK54" s="251"/>
      <c r="FPL54" s="251"/>
      <c r="FPM54" s="251"/>
      <c r="FPN54" s="251"/>
      <c r="FPO54" s="251"/>
      <c r="FPP54" s="251"/>
      <c r="FPQ54" s="251"/>
      <c r="FPR54" s="251"/>
      <c r="FPS54" s="251"/>
      <c r="FPT54" s="251"/>
      <c r="FPU54" s="251"/>
      <c r="FPV54" s="251"/>
      <c r="FPW54" s="251"/>
      <c r="FPX54" s="251"/>
      <c r="FPY54" s="251"/>
      <c r="FPZ54" s="251"/>
      <c r="FQA54" s="251"/>
      <c r="FQB54" s="251"/>
      <c r="FQC54" s="251"/>
      <c r="FQD54" s="251"/>
      <c r="FQE54" s="251"/>
      <c r="FQF54" s="251"/>
      <c r="FQG54" s="251"/>
      <c r="FQH54" s="251"/>
      <c r="FQI54" s="251"/>
      <c r="FQJ54" s="251"/>
      <c r="FQK54" s="251"/>
      <c r="FQL54" s="251"/>
      <c r="FQM54" s="251"/>
      <c r="FQN54" s="251"/>
      <c r="FQO54" s="251"/>
      <c r="FQP54" s="251"/>
      <c r="FQQ54" s="251"/>
      <c r="FQR54" s="251"/>
      <c r="FQS54" s="251"/>
      <c r="FQT54" s="251"/>
      <c r="FQU54" s="251"/>
      <c r="FQV54" s="251"/>
      <c r="FQW54" s="251"/>
      <c r="FQX54" s="251"/>
      <c r="FQY54" s="251"/>
      <c r="FQZ54" s="251"/>
      <c r="FRA54" s="251"/>
      <c r="FRB54" s="251"/>
      <c r="FRC54" s="251"/>
      <c r="FRD54" s="251"/>
      <c r="FRE54" s="251"/>
      <c r="FRF54" s="251"/>
      <c r="FRG54" s="251"/>
      <c r="FRH54" s="251"/>
      <c r="FRI54" s="251"/>
      <c r="FRJ54" s="251"/>
      <c r="FRK54" s="251"/>
      <c r="FRL54" s="251"/>
      <c r="FRM54" s="251"/>
      <c r="FRN54" s="251"/>
      <c r="FRO54" s="251"/>
      <c r="FRP54" s="251"/>
      <c r="FRQ54" s="251"/>
      <c r="FRR54" s="251"/>
      <c r="FRS54" s="251"/>
      <c r="FRT54" s="251"/>
      <c r="FRU54" s="251"/>
      <c r="FRV54" s="251"/>
      <c r="FRW54" s="251"/>
      <c r="FRX54" s="251"/>
      <c r="FRY54" s="251"/>
      <c r="FRZ54" s="251"/>
      <c r="FSA54" s="251"/>
      <c r="FSB54" s="251"/>
      <c r="FSC54" s="251"/>
      <c r="FSD54" s="251"/>
      <c r="FSE54" s="251"/>
      <c r="FSF54" s="251"/>
      <c r="FSG54" s="251"/>
      <c r="FSH54" s="251"/>
      <c r="FSI54" s="251"/>
      <c r="FSJ54" s="251"/>
      <c r="FSK54" s="251"/>
      <c r="FSL54" s="251"/>
      <c r="FSM54" s="251"/>
      <c r="FSN54" s="251"/>
      <c r="FSO54" s="251"/>
      <c r="FSP54" s="251"/>
      <c r="FSQ54" s="251"/>
      <c r="FSR54" s="251"/>
      <c r="FSS54" s="251"/>
      <c r="FST54" s="251"/>
      <c r="FSU54" s="251"/>
      <c r="FSV54" s="251"/>
      <c r="FSW54" s="251"/>
      <c r="FSX54" s="251"/>
      <c r="FSY54" s="251"/>
      <c r="FSZ54" s="251"/>
      <c r="FTA54" s="251"/>
      <c r="FTB54" s="251"/>
      <c r="FTC54" s="251"/>
      <c r="FTD54" s="251"/>
      <c r="FTE54" s="251"/>
      <c r="FTF54" s="251"/>
      <c r="FTG54" s="251"/>
      <c r="FTH54" s="251"/>
      <c r="FTI54" s="251"/>
      <c r="FTJ54" s="251"/>
      <c r="FTK54" s="251"/>
      <c r="FTL54" s="251"/>
      <c r="FTM54" s="251"/>
      <c r="FTN54" s="251"/>
      <c r="FTO54" s="251"/>
      <c r="FTP54" s="251"/>
      <c r="FTQ54" s="251"/>
      <c r="FTR54" s="251"/>
      <c r="FTS54" s="251"/>
      <c r="FTT54" s="251"/>
      <c r="FTU54" s="251"/>
      <c r="FTV54" s="251"/>
      <c r="FTW54" s="251"/>
      <c r="FTX54" s="251"/>
      <c r="FTY54" s="251"/>
      <c r="FTZ54" s="251"/>
      <c r="FUA54" s="251"/>
      <c r="FUB54" s="251"/>
      <c r="FUC54" s="251"/>
      <c r="FUD54" s="251"/>
      <c r="FUE54" s="251"/>
      <c r="FUF54" s="251"/>
      <c r="FUG54" s="251"/>
      <c r="FUH54" s="251"/>
      <c r="FUI54" s="251"/>
      <c r="FUJ54" s="251"/>
      <c r="FUK54" s="251"/>
      <c r="FUL54" s="251"/>
      <c r="FUM54" s="251"/>
      <c r="FUN54" s="251"/>
      <c r="FUO54" s="251"/>
      <c r="FUP54" s="251"/>
      <c r="FUQ54" s="251"/>
      <c r="FUR54" s="251"/>
      <c r="FUS54" s="251"/>
      <c r="FUT54" s="251"/>
      <c r="FUU54" s="251"/>
      <c r="FUV54" s="251"/>
      <c r="FUW54" s="251"/>
      <c r="FUX54" s="251"/>
      <c r="FUY54" s="251"/>
      <c r="FUZ54" s="251"/>
      <c r="FVA54" s="251"/>
      <c r="FVB54" s="251"/>
      <c r="FVC54" s="251"/>
      <c r="FVD54" s="251"/>
      <c r="FVE54" s="251"/>
      <c r="FVF54" s="251"/>
      <c r="FVG54" s="251"/>
      <c r="FVH54" s="251"/>
      <c r="FVI54" s="251"/>
      <c r="FVJ54" s="251"/>
      <c r="FVK54" s="251"/>
      <c r="FVL54" s="251"/>
      <c r="FVM54" s="251"/>
      <c r="FVN54" s="251"/>
      <c r="FVO54" s="251"/>
      <c r="FVP54" s="251"/>
      <c r="FVQ54" s="251"/>
      <c r="FVR54" s="251"/>
      <c r="FVS54" s="251"/>
      <c r="FVT54" s="251"/>
      <c r="FVU54" s="251"/>
      <c r="FVV54" s="251"/>
      <c r="FVW54" s="251"/>
      <c r="FVX54" s="251"/>
      <c r="FVY54" s="251"/>
      <c r="FVZ54" s="251"/>
      <c r="FWA54" s="251"/>
      <c r="FWB54" s="251"/>
      <c r="FWC54" s="251"/>
      <c r="FWD54" s="251"/>
      <c r="FWE54" s="251"/>
      <c r="FWF54" s="251"/>
      <c r="FWG54" s="251"/>
      <c r="FWH54" s="251"/>
      <c r="FWI54" s="251"/>
      <c r="FWJ54" s="251"/>
      <c r="FWK54" s="251"/>
      <c r="FWL54" s="251"/>
      <c r="FWM54" s="251"/>
      <c r="FWN54" s="251"/>
      <c r="FWO54" s="251"/>
      <c r="FWP54" s="251"/>
      <c r="FWQ54" s="251"/>
      <c r="FWR54" s="251"/>
      <c r="FWS54" s="251"/>
      <c r="FWT54" s="251"/>
      <c r="FWU54" s="251"/>
      <c r="FWV54" s="251"/>
      <c r="FWW54" s="251"/>
      <c r="FWX54" s="251"/>
      <c r="FWY54" s="251"/>
      <c r="FWZ54" s="251"/>
      <c r="FXA54" s="251"/>
      <c r="FXB54" s="251"/>
      <c r="FXC54" s="251"/>
      <c r="FXD54" s="251"/>
      <c r="FXE54" s="251"/>
      <c r="FXF54" s="251"/>
      <c r="FXG54" s="251"/>
      <c r="FXH54" s="251"/>
      <c r="FXI54" s="251"/>
      <c r="FXJ54" s="251"/>
      <c r="FXK54" s="251"/>
      <c r="FXL54" s="251"/>
      <c r="FXM54" s="251"/>
      <c r="FXN54" s="251"/>
      <c r="FXO54" s="251"/>
      <c r="FXP54" s="251"/>
      <c r="FXQ54" s="251"/>
      <c r="FXR54" s="251"/>
      <c r="FXS54" s="251"/>
      <c r="FXT54" s="251"/>
      <c r="FXU54" s="251"/>
      <c r="FXV54" s="251"/>
      <c r="FXW54" s="251"/>
      <c r="FXX54" s="251"/>
      <c r="FXY54" s="251"/>
      <c r="FXZ54" s="251"/>
      <c r="FYA54" s="251"/>
      <c r="FYB54" s="251"/>
      <c r="FYC54" s="251"/>
      <c r="FYD54" s="251"/>
      <c r="FYE54" s="251"/>
      <c r="FYF54" s="251"/>
      <c r="FYG54" s="251"/>
      <c r="FYH54" s="251"/>
      <c r="FYI54" s="251"/>
      <c r="FYJ54" s="251"/>
      <c r="FYK54" s="251"/>
      <c r="FYL54" s="251"/>
      <c r="FYM54" s="251"/>
      <c r="FYN54" s="251"/>
      <c r="FYO54" s="251"/>
      <c r="FYP54" s="251"/>
      <c r="FYQ54" s="251"/>
      <c r="FYR54" s="251"/>
      <c r="FYS54" s="251"/>
      <c r="FYT54" s="251"/>
      <c r="FYU54" s="251"/>
      <c r="FYV54" s="251"/>
      <c r="FYW54" s="251"/>
      <c r="FYX54" s="251"/>
      <c r="FYY54" s="251"/>
      <c r="FYZ54" s="251"/>
      <c r="FZA54" s="251"/>
      <c r="FZB54" s="251"/>
      <c r="FZC54" s="251"/>
      <c r="FZD54" s="251"/>
      <c r="FZE54" s="251"/>
      <c r="FZF54" s="251"/>
      <c r="FZG54" s="251"/>
      <c r="FZH54" s="251"/>
      <c r="FZI54" s="251"/>
      <c r="FZJ54" s="251"/>
      <c r="FZK54" s="251"/>
      <c r="FZL54" s="251"/>
      <c r="FZM54" s="251"/>
      <c r="FZN54" s="251"/>
      <c r="FZO54" s="251"/>
      <c r="FZP54" s="251"/>
      <c r="FZQ54" s="251"/>
      <c r="FZR54" s="251"/>
      <c r="FZS54" s="251"/>
      <c r="FZT54" s="251"/>
      <c r="FZU54" s="251"/>
      <c r="FZV54" s="251"/>
      <c r="FZW54" s="251"/>
      <c r="FZX54" s="251"/>
      <c r="FZY54" s="251"/>
      <c r="FZZ54" s="251"/>
      <c r="GAA54" s="251"/>
      <c r="GAB54" s="251"/>
      <c r="GAC54" s="251"/>
      <c r="GAD54" s="251"/>
      <c r="GAE54" s="251"/>
      <c r="GAF54" s="251"/>
      <c r="GAG54" s="251"/>
      <c r="GAH54" s="251"/>
      <c r="GAI54" s="251"/>
      <c r="GAJ54" s="251"/>
      <c r="GAK54" s="251"/>
      <c r="GAL54" s="251"/>
      <c r="GAM54" s="251"/>
      <c r="GAN54" s="251"/>
      <c r="GAO54" s="251"/>
      <c r="GAP54" s="251"/>
      <c r="GAQ54" s="251"/>
      <c r="GAR54" s="251"/>
      <c r="GAS54" s="251"/>
      <c r="GAT54" s="251"/>
      <c r="GAU54" s="251"/>
      <c r="GAV54" s="251"/>
      <c r="GAW54" s="251"/>
      <c r="GAX54" s="251"/>
      <c r="GAY54" s="251"/>
      <c r="GAZ54" s="251"/>
      <c r="GBA54" s="251"/>
      <c r="GBB54" s="251"/>
      <c r="GBC54" s="251"/>
      <c r="GBD54" s="251"/>
      <c r="GBE54" s="251"/>
      <c r="GBF54" s="251"/>
      <c r="GBG54" s="251"/>
      <c r="GBH54" s="251"/>
      <c r="GBI54" s="251"/>
      <c r="GBJ54" s="251"/>
      <c r="GBK54" s="251"/>
      <c r="GBL54" s="251"/>
      <c r="GBM54" s="251"/>
      <c r="GBN54" s="251"/>
      <c r="GBO54" s="251"/>
      <c r="GBP54" s="251"/>
      <c r="GBQ54" s="251"/>
      <c r="GBR54" s="251"/>
      <c r="GBS54" s="251"/>
      <c r="GBT54" s="251"/>
      <c r="GBU54" s="251"/>
      <c r="GBV54" s="251"/>
      <c r="GBW54" s="251"/>
      <c r="GBX54" s="251"/>
      <c r="GBY54" s="251"/>
      <c r="GBZ54" s="251"/>
      <c r="GCA54" s="251"/>
      <c r="GCB54" s="251"/>
      <c r="GCC54" s="251"/>
      <c r="GCD54" s="251"/>
      <c r="GCE54" s="251"/>
      <c r="GCF54" s="251"/>
      <c r="GCG54" s="251"/>
      <c r="GCH54" s="251"/>
      <c r="GCI54" s="251"/>
      <c r="GCJ54" s="251"/>
      <c r="GCK54" s="251"/>
      <c r="GCL54" s="251"/>
      <c r="GCM54" s="251"/>
      <c r="GCN54" s="251"/>
      <c r="GCO54" s="251"/>
      <c r="GCP54" s="251"/>
      <c r="GCQ54" s="251"/>
      <c r="GCR54" s="251"/>
      <c r="GCS54" s="251"/>
      <c r="GCT54" s="251"/>
      <c r="GCU54" s="251"/>
      <c r="GCV54" s="251"/>
      <c r="GCW54" s="251"/>
      <c r="GCX54" s="251"/>
      <c r="GCY54" s="251"/>
      <c r="GCZ54" s="251"/>
      <c r="GDA54" s="251"/>
      <c r="GDB54" s="251"/>
      <c r="GDC54" s="251"/>
      <c r="GDD54" s="251"/>
      <c r="GDE54" s="251"/>
      <c r="GDF54" s="251"/>
      <c r="GDG54" s="251"/>
      <c r="GDH54" s="251"/>
      <c r="GDI54" s="251"/>
      <c r="GDJ54" s="251"/>
      <c r="GDK54" s="251"/>
      <c r="GDL54" s="251"/>
      <c r="GDM54" s="251"/>
      <c r="GDN54" s="251"/>
      <c r="GDO54" s="251"/>
      <c r="GDP54" s="251"/>
      <c r="GDQ54" s="251"/>
      <c r="GDR54" s="251"/>
      <c r="GDS54" s="251"/>
      <c r="GDT54" s="251"/>
      <c r="GDU54" s="251"/>
      <c r="GDV54" s="251"/>
      <c r="GDW54" s="251"/>
      <c r="GDX54" s="251"/>
      <c r="GDY54" s="251"/>
      <c r="GDZ54" s="251"/>
      <c r="GEA54" s="251"/>
      <c r="GEB54" s="251"/>
      <c r="GEC54" s="251"/>
      <c r="GED54" s="251"/>
      <c r="GEE54" s="251"/>
      <c r="GEF54" s="251"/>
      <c r="GEG54" s="251"/>
      <c r="GEH54" s="251"/>
      <c r="GEI54" s="251"/>
      <c r="GEJ54" s="251"/>
      <c r="GEK54" s="251"/>
      <c r="GEL54" s="251"/>
      <c r="GEM54" s="251"/>
      <c r="GEN54" s="251"/>
      <c r="GEO54" s="251"/>
      <c r="GEP54" s="251"/>
      <c r="GEQ54" s="251"/>
      <c r="GER54" s="251"/>
      <c r="GES54" s="251"/>
      <c r="GET54" s="251"/>
      <c r="GEU54" s="251"/>
      <c r="GEV54" s="251"/>
      <c r="GEW54" s="251"/>
      <c r="GEX54" s="251"/>
      <c r="GEY54" s="251"/>
      <c r="GEZ54" s="251"/>
      <c r="GFA54" s="251"/>
      <c r="GFB54" s="251"/>
      <c r="GFC54" s="251"/>
      <c r="GFD54" s="251"/>
      <c r="GFE54" s="251"/>
      <c r="GFF54" s="251"/>
      <c r="GFG54" s="251"/>
      <c r="GFH54" s="251"/>
      <c r="GFI54" s="251"/>
      <c r="GFJ54" s="251"/>
      <c r="GFK54" s="251"/>
      <c r="GFL54" s="251"/>
      <c r="GFM54" s="251"/>
      <c r="GFN54" s="251"/>
      <c r="GFO54" s="251"/>
      <c r="GFP54" s="251"/>
      <c r="GFQ54" s="251"/>
      <c r="GFR54" s="251"/>
      <c r="GFS54" s="251"/>
      <c r="GFT54" s="251"/>
      <c r="GFU54" s="251"/>
      <c r="GFV54" s="251"/>
      <c r="GFW54" s="251"/>
      <c r="GFX54" s="251"/>
      <c r="GFY54" s="251"/>
      <c r="GFZ54" s="251"/>
      <c r="GGA54" s="251"/>
      <c r="GGB54" s="251"/>
      <c r="GGC54" s="251"/>
      <c r="GGD54" s="251"/>
      <c r="GGE54" s="251"/>
      <c r="GGF54" s="251"/>
      <c r="GGG54" s="251"/>
      <c r="GGH54" s="251"/>
      <c r="GGI54" s="251"/>
      <c r="GGJ54" s="251"/>
      <c r="GGK54" s="251"/>
      <c r="GGL54" s="251"/>
      <c r="GGM54" s="251"/>
      <c r="GGN54" s="251"/>
      <c r="GGO54" s="251"/>
      <c r="GGP54" s="251"/>
      <c r="GGQ54" s="251"/>
      <c r="GGR54" s="251"/>
      <c r="GGS54" s="251"/>
      <c r="GGT54" s="251"/>
      <c r="GGU54" s="251"/>
      <c r="GGV54" s="251"/>
      <c r="GGW54" s="251"/>
      <c r="GGX54" s="251"/>
      <c r="GGY54" s="251"/>
      <c r="GGZ54" s="251"/>
      <c r="GHA54" s="251"/>
      <c r="GHB54" s="251"/>
      <c r="GHC54" s="251"/>
      <c r="GHD54" s="251"/>
      <c r="GHE54" s="251"/>
      <c r="GHF54" s="251"/>
      <c r="GHG54" s="251"/>
      <c r="GHH54" s="251"/>
      <c r="GHI54" s="251"/>
      <c r="GHJ54" s="251"/>
      <c r="GHK54" s="251"/>
      <c r="GHL54" s="251"/>
      <c r="GHM54" s="251"/>
      <c r="GHN54" s="251"/>
      <c r="GHO54" s="251"/>
      <c r="GHP54" s="251"/>
      <c r="GHQ54" s="251"/>
      <c r="GHR54" s="251"/>
      <c r="GHS54" s="251"/>
      <c r="GHT54" s="251"/>
      <c r="GHU54" s="251"/>
      <c r="GHV54" s="251"/>
      <c r="GHW54" s="251"/>
      <c r="GHX54" s="251"/>
      <c r="GHY54" s="251"/>
      <c r="GHZ54" s="251"/>
      <c r="GIA54" s="251"/>
      <c r="GIB54" s="251"/>
      <c r="GIC54" s="251"/>
      <c r="GID54" s="251"/>
      <c r="GIE54" s="251"/>
      <c r="GIF54" s="251"/>
      <c r="GIG54" s="251"/>
      <c r="GIH54" s="251"/>
      <c r="GII54" s="251"/>
      <c r="GIJ54" s="251"/>
      <c r="GIK54" s="251"/>
      <c r="GIL54" s="251"/>
      <c r="GIM54" s="251"/>
      <c r="GIN54" s="251"/>
      <c r="GIO54" s="251"/>
      <c r="GIP54" s="251"/>
      <c r="GIQ54" s="251"/>
      <c r="GIR54" s="251"/>
      <c r="GIS54" s="251"/>
      <c r="GIT54" s="251"/>
      <c r="GIU54" s="251"/>
      <c r="GIV54" s="251"/>
      <c r="GIW54" s="251"/>
      <c r="GIX54" s="251"/>
      <c r="GIY54" s="251"/>
      <c r="GIZ54" s="251"/>
      <c r="GJA54" s="251"/>
      <c r="GJB54" s="251"/>
      <c r="GJC54" s="251"/>
      <c r="GJD54" s="251"/>
      <c r="GJE54" s="251"/>
      <c r="GJF54" s="251"/>
      <c r="GJG54" s="251"/>
      <c r="GJH54" s="251"/>
      <c r="GJI54" s="251"/>
      <c r="GJJ54" s="251"/>
      <c r="GJK54" s="251"/>
      <c r="GJL54" s="251"/>
      <c r="GJM54" s="251"/>
      <c r="GJN54" s="251"/>
      <c r="GJO54" s="251"/>
      <c r="GJP54" s="251"/>
      <c r="GJQ54" s="251"/>
      <c r="GJR54" s="251"/>
      <c r="GJS54" s="251"/>
      <c r="GJT54" s="251"/>
      <c r="GJU54" s="251"/>
      <c r="GJV54" s="251"/>
      <c r="GJW54" s="251"/>
      <c r="GJX54" s="251"/>
      <c r="GJY54" s="251"/>
      <c r="GJZ54" s="251"/>
      <c r="GKA54" s="251"/>
      <c r="GKB54" s="251"/>
      <c r="GKC54" s="251"/>
      <c r="GKD54" s="251"/>
      <c r="GKE54" s="251"/>
      <c r="GKF54" s="251"/>
      <c r="GKG54" s="251"/>
      <c r="GKH54" s="251"/>
      <c r="GKI54" s="251"/>
      <c r="GKJ54" s="251"/>
      <c r="GKK54" s="251"/>
      <c r="GKL54" s="251"/>
      <c r="GKM54" s="251"/>
      <c r="GKN54" s="251"/>
      <c r="GKO54" s="251"/>
      <c r="GKP54" s="251"/>
      <c r="GKQ54" s="251"/>
      <c r="GKR54" s="251"/>
      <c r="GKS54" s="251"/>
      <c r="GKT54" s="251"/>
      <c r="GKU54" s="251"/>
      <c r="GKV54" s="251"/>
      <c r="GKW54" s="251"/>
      <c r="GKX54" s="251"/>
      <c r="GKY54" s="251"/>
      <c r="GKZ54" s="251"/>
      <c r="GLA54" s="251"/>
      <c r="GLB54" s="251"/>
      <c r="GLC54" s="251"/>
      <c r="GLD54" s="251"/>
      <c r="GLE54" s="251"/>
      <c r="GLF54" s="251"/>
      <c r="GLG54" s="251"/>
      <c r="GLH54" s="251"/>
      <c r="GLI54" s="251"/>
      <c r="GLJ54" s="251"/>
      <c r="GLK54" s="251"/>
      <c r="GLL54" s="251"/>
      <c r="GLM54" s="251"/>
      <c r="GLN54" s="251"/>
      <c r="GLO54" s="251"/>
      <c r="GLP54" s="251"/>
      <c r="GLQ54" s="251"/>
      <c r="GLR54" s="251"/>
      <c r="GLS54" s="251"/>
      <c r="GLT54" s="251"/>
      <c r="GLU54" s="251"/>
      <c r="GLV54" s="251"/>
      <c r="GLW54" s="251"/>
      <c r="GLX54" s="251"/>
      <c r="GLY54" s="251"/>
      <c r="GLZ54" s="251"/>
      <c r="GMA54" s="251"/>
      <c r="GMB54" s="251"/>
      <c r="GMC54" s="251"/>
      <c r="GMD54" s="251"/>
      <c r="GME54" s="251"/>
      <c r="GMF54" s="251"/>
      <c r="GMG54" s="251"/>
      <c r="GMH54" s="251"/>
      <c r="GMI54" s="251"/>
      <c r="GMJ54" s="251"/>
      <c r="GMK54" s="251"/>
      <c r="GML54" s="251"/>
      <c r="GMM54" s="251"/>
      <c r="GMN54" s="251"/>
      <c r="GMO54" s="251"/>
      <c r="GMP54" s="251"/>
      <c r="GMQ54" s="251"/>
      <c r="GMR54" s="251"/>
      <c r="GMS54" s="251"/>
      <c r="GMT54" s="251"/>
      <c r="GMU54" s="251"/>
      <c r="GMV54" s="251"/>
      <c r="GMW54" s="251"/>
      <c r="GMX54" s="251"/>
      <c r="GMY54" s="251"/>
      <c r="GMZ54" s="251"/>
      <c r="GNA54" s="251"/>
      <c r="GNB54" s="251"/>
      <c r="GNC54" s="251"/>
      <c r="GND54" s="251"/>
      <c r="GNE54" s="251"/>
      <c r="GNF54" s="251"/>
      <c r="GNG54" s="251"/>
      <c r="GNH54" s="251"/>
      <c r="GNI54" s="251"/>
      <c r="GNJ54" s="251"/>
      <c r="GNK54" s="251"/>
      <c r="GNL54" s="251"/>
      <c r="GNM54" s="251"/>
      <c r="GNN54" s="251"/>
      <c r="GNO54" s="251"/>
      <c r="GNP54" s="251"/>
      <c r="GNQ54" s="251"/>
      <c r="GNR54" s="251"/>
      <c r="GNS54" s="251"/>
      <c r="GNT54" s="251"/>
      <c r="GNU54" s="251"/>
      <c r="GNV54" s="251"/>
      <c r="GNW54" s="251"/>
      <c r="GNX54" s="251"/>
      <c r="GNY54" s="251"/>
      <c r="GNZ54" s="251"/>
      <c r="GOA54" s="251"/>
      <c r="GOB54" s="251"/>
      <c r="GOC54" s="251"/>
      <c r="GOD54" s="251"/>
      <c r="GOE54" s="251"/>
      <c r="GOF54" s="251"/>
      <c r="GOG54" s="251"/>
      <c r="GOH54" s="251"/>
      <c r="GOI54" s="251"/>
      <c r="GOJ54" s="251"/>
      <c r="GOK54" s="251"/>
      <c r="GOL54" s="251"/>
      <c r="GOM54" s="251"/>
      <c r="GON54" s="251"/>
      <c r="GOO54" s="251"/>
      <c r="GOP54" s="251"/>
      <c r="GOQ54" s="251"/>
      <c r="GOR54" s="251"/>
      <c r="GOS54" s="251"/>
      <c r="GOT54" s="251"/>
      <c r="GOU54" s="251"/>
      <c r="GOV54" s="251"/>
      <c r="GOW54" s="251"/>
      <c r="GOX54" s="251"/>
      <c r="GOY54" s="251"/>
      <c r="GOZ54" s="251"/>
      <c r="GPA54" s="251"/>
      <c r="GPB54" s="251"/>
      <c r="GPC54" s="251"/>
      <c r="GPD54" s="251"/>
      <c r="GPE54" s="251"/>
      <c r="GPF54" s="251"/>
      <c r="GPG54" s="251"/>
      <c r="GPH54" s="251"/>
      <c r="GPI54" s="251"/>
      <c r="GPJ54" s="251"/>
      <c r="GPK54" s="251"/>
      <c r="GPL54" s="251"/>
      <c r="GPM54" s="251"/>
      <c r="GPN54" s="251"/>
      <c r="GPO54" s="251"/>
      <c r="GPP54" s="251"/>
      <c r="GPQ54" s="251"/>
      <c r="GPR54" s="251"/>
      <c r="GPS54" s="251"/>
      <c r="GPT54" s="251"/>
      <c r="GPU54" s="251"/>
      <c r="GPV54" s="251"/>
      <c r="GPW54" s="251"/>
      <c r="GPX54" s="251"/>
      <c r="GPY54" s="251"/>
      <c r="GPZ54" s="251"/>
      <c r="GQA54" s="251"/>
      <c r="GQB54" s="251"/>
      <c r="GQC54" s="251"/>
      <c r="GQD54" s="251"/>
      <c r="GQE54" s="251"/>
      <c r="GQF54" s="251"/>
      <c r="GQG54" s="251"/>
      <c r="GQH54" s="251"/>
      <c r="GQI54" s="251"/>
      <c r="GQJ54" s="251"/>
      <c r="GQK54" s="251"/>
      <c r="GQL54" s="251"/>
      <c r="GQM54" s="251"/>
      <c r="GQN54" s="251"/>
      <c r="GQO54" s="251"/>
      <c r="GQP54" s="251"/>
      <c r="GQQ54" s="251"/>
      <c r="GQR54" s="251"/>
      <c r="GQS54" s="251"/>
      <c r="GQT54" s="251"/>
      <c r="GQU54" s="251"/>
      <c r="GQV54" s="251"/>
      <c r="GQW54" s="251"/>
      <c r="GQX54" s="251"/>
      <c r="GQY54" s="251"/>
      <c r="GQZ54" s="251"/>
      <c r="GRA54" s="251"/>
      <c r="GRB54" s="251"/>
      <c r="GRC54" s="251"/>
      <c r="GRD54" s="251"/>
      <c r="GRE54" s="251"/>
      <c r="GRF54" s="251"/>
      <c r="GRG54" s="251"/>
      <c r="GRH54" s="251"/>
      <c r="GRI54" s="251"/>
      <c r="GRJ54" s="251"/>
      <c r="GRK54" s="251"/>
      <c r="GRL54" s="251"/>
      <c r="GRM54" s="251"/>
      <c r="GRN54" s="251"/>
      <c r="GRO54" s="251"/>
      <c r="GRP54" s="251"/>
      <c r="GRQ54" s="251"/>
      <c r="GRR54" s="251"/>
      <c r="GRS54" s="251"/>
      <c r="GRT54" s="251"/>
      <c r="GRU54" s="251"/>
      <c r="GRV54" s="251"/>
      <c r="GRW54" s="251"/>
      <c r="GRX54" s="251"/>
      <c r="GRY54" s="251"/>
      <c r="GRZ54" s="251"/>
      <c r="GSA54" s="251"/>
      <c r="GSB54" s="251"/>
      <c r="GSC54" s="251"/>
      <c r="GSD54" s="251"/>
      <c r="GSE54" s="251"/>
      <c r="GSF54" s="251"/>
      <c r="GSG54" s="251"/>
      <c r="GSH54" s="251"/>
      <c r="GSI54" s="251"/>
      <c r="GSJ54" s="251"/>
      <c r="GSK54" s="251"/>
      <c r="GSL54" s="251"/>
      <c r="GSM54" s="251"/>
      <c r="GSN54" s="251"/>
      <c r="GSO54" s="251"/>
      <c r="GSP54" s="251"/>
      <c r="GSQ54" s="251"/>
      <c r="GSR54" s="251"/>
      <c r="GSS54" s="251"/>
      <c r="GST54" s="251"/>
      <c r="GSU54" s="251"/>
      <c r="GSV54" s="251"/>
      <c r="GSW54" s="251"/>
      <c r="GSX54" s="251"/>
      <c r="GSY54" s="251"/>
      <c r="GSZ54" s="251"/>
      <c r="GTA54" s="251"/>
      <c r="GTB54" s="251"/>
      <c r="GTC54" s="251"/>
      <c r="GTD54" s="251"/>
      <c r="GTE54" s="251"/>
      <c r="GTF54" s="251"/>
      <c r="GTG54" s="251"/>
      <c r="GTH54" s="251"/>
      <c r="GTI54" s="251"/>
      <c r="GTJ54" s="251"/>
      <c r="GTK54" s="251"/>
      <c r="GTL54" s="251"/>
      <c r="GTM54" s="251"/>
      <c r="GTN54" s="251"/>
      <c r="GTO54" s="251"/>
      <c r="GTP54" s="251"/>
      <c r="GTQ54" s="251"/>
      <c r="GTR54" s="251"/>
      <c r="GTS54" s="251"/>
      <c r="GTT54" s="251"/>
      <c r="GTU54" s="251"/>
      <c r="GTV54" s="251"/>
      <c r="GTW54" s="251"/>
      <c r="GTX54" s="251"/>
      <c r="GTY54" s="251"/>
      <c r="GTZ54" s="251"/>
      <c r="GUA54" s="251"/>
      <c r="GUB54" s="251"/>
      <c r="GUC54" s="251"/>
      <c r="GUD54" s="251"/>
      <c r="GUE54" s="251"/>
      <c r="GUF54" s="251"/>
      <c r="GUG54" s="251"/>
      <c r="GUH54" s="251"/>
      <c r="GUI54" s="251"/>
      <c r="GUJ54" s="251"/>
      <c r="GUK54" s="251"/>
      <c r="GUL54" s="251"/>
      <c r="GUM54" s="251"/>
      <c r="GUN54" s="251"/>
      <c r="GUO54" s="251"/>
      <c r="GUP54" s="251"/>
      <c r="GUQ54" s="251"/>
      <c r="GUR54" s="251"/>
      <c r="GUS54" s="251"/>
      <c r="GUT54" s="251"/>
      <c r="GUU54" s="251"/>
      <c r="GUV54" s="251"/>
      <c r="GUW54" s="251"/>
      <c r="GUX54" s="251"/>
      <c r="GUY54" s="251"/>
      <c r="GUZ54" s="251"/>
      <c r="GVA54" s="251"/>
      <c r="GVB54" s="251"/>
      <c r="GVC54" s="251"/>
      <c r="GVD54" s="251"/>
      <c r="GVE54" s="251"/>
      <c r="GVF54" s="251"/>
      <c r="GVG54" s="251"/>
      <c r="GVH54" s="251"/>
      <c r="GVI54" s="251"/>
      <c r="GVJ54" s="251"/>
      <c r="GVK54" s="251"/>
      <c r="GVL54" s="251"/>
      <c r="GVM54" s="251"/>
      <c r="GVN54" s="251"/>
      <c r="GVO54" s="251"/>
      <c r="GVP54" s="251"/>
      <c r="GVQ54" s="251"/>
      <c r="GVR54" s="251"/>
      <c r="GVS54" s="251"/>
      <c r="GVT54" s="251"/>
      <c r="GVU54" s="251"/>
      <c r="GVV54" s="251"/>
      <c r="GVW54" s="251"/>
      <c r="GVX54" s="251"/>
      <c r="GVY54" s="251"/>
      <c r="GVZ54" s="251"/>
      <c r="GWA54" s="251"/>
      <c r="GWB54" s="251"/>
      <c r="GWC54" s="251"/>
      <c r="GWD54" s="251"/>
      <c r="GWE54" s="251"/>
      <c r="GWF54" s="251"/>
      <c r="GWG54" s="251"/>
      <c r="GWH54" s="251"/>
      <c r="GWI54" s="251"/>
      <c r="GWJ54" s="251"/>
      <c r="GWK54" s="251"/>
      <c r="GWL54" s="251"/>
      <c r="GWM54" s="251"/>
      <c r="GWN54" s="251"/>
      <c r="GWO54" s="251"/>
      <c r="GWP54" s="251"/>
      <c r="GWQ54" s="251"/>
      <c r="GWR54" s="251"/>
      <c r="GWS54" s="251"/>
      <c r="GWT54" s="251"/>
      <c r="GWU54" s="251"/>
      <c r="GWV54" s="251"/>
      <c r="GWW54" s="251"/>
      <c r="GWX54" s="251"/>
      <c r="GWY54" s="251"/>
      <c r="GWZ54" s="251"/>
      <c r="GXA54" s="251"/>
      <c r="GXB54" s="251"/>
      <c r="GXC54" s="251"/>
      <c r="GXD54" s="251"/>
      <c r="GXE54" s="251"/>
      <c r="GXF54" s="251"/>
      <c r="GXG54" s="251"/>
      <c r="GXH54" s="251"/>
      <c r="GXI54" s="251"/>
      <c r="GXJ54" s="251"/>
      <c r="GXK54" s="251"/>
      <c r="GXL54" s="251"/>
      <c r="GXM54" s="251"/>
      <c r="GXN54" s="251"/>
      <c r="GXO54" s="251"/>
      <c r="GXP54" s="251"/>
      <c r="GXQ54" s="251"/>
      <c r="GXR54" s="251"/>
      <c r="GXS54" s="251"/>
      <c r="GXT54" s="251"/>
      <c r="GXU54" s="251"/>
      <c r="GXV54" s="251"/>
      <c r="GXW54" s="251"/>
      <c r="GXX54" s="251"/>
      <c r="GXY54" s="251"/>
      <c r="GXZ54" s="251"/>
      <c r="GYA54" s="251"/>
      <c r="GYB54" s="251"/>
      <c r="GYC54" s="251"/>
      <c r="GYD54" s="251"/>
      <c r="GYE54" s="251"/>
      <c r="GYF54" s="251"/>
      <c r="GYG54" s="251"/>
      <c r="GYH54" s="251"/>
      <c r="GYI54" s="251"/>
      <c r="GYJ54" s="251"/>
      <c r="GYK54" s="251"/>
      <c r="GYL54" s="251"/>
      <c r="GYM54" s="251"/>
      <c r="GYN54" s="251"/>
      <c r="GYO54" s="251"/>
      <c r="GYP54" s="251"/>
      <c r="GYQ54" s="251"/>
      <c r="GYR54" s="251"/>
      <c r="GYS54" s="251"/>
      <c r="GYT54" s="251"/>
      <c r="GYU54" s="251"/>
      <c r="GYV54" s="251"/>
      <c r="GYW54" s="251"/>
      <c r="GYX54" s="251"/>
      <c r="GYY54" s="251"/>
      <c r="GYZ54" s="251"/>
      <c r="GZA54" s="251"/>
      <c r="GZB54" s="251"/>
      <c r="GZC54" s="251"/>
      <c r="GZD54" s="251"/>
      <c r="GZE54" s="251"/>
      <c r="GZF54" s="251"/>
      <c r="GZG54" s="251"/>
      <c r="GZH54" s="251"/>
      <c r="GZI54" s="251"/>
      <c r="GZJ54" s="251"/>
      <c r="GZK54" s="251"/>
      <c r="GZL54" s="251"/>
      <c r="GZM54" s="251"/>
      <c r="GZN54" s="251"/>
      <c r="GZO54" s="251"/>
      <c r="GZP54" s="251"/>
      <c r="GZQ54" s="251"/>
      <c r="GZR54" s="251"/>
      <c r="GZS54" s="251"/>
      <c r="GZT54" s="251"/>
      <c r="GZU54" s="251"/>
      <c r="GZV54" s="251"/>
      <c r="GZW54" s="251"/>
      <c r="GZX54" s="251"/>
      <c r="GZY54" s="251"/>
      <c r="GZZ54" s="251"/>
      <c r="HAA54" s="251"/>
      <c r="HAB54" s="251"/>
      <c r="HAC54" s="251"/>
      <c r="HAD54" s="251"/>
      <c r="HAE54" s="251"/>
      <c r="HAF54" s="251"/>
      <c r="HAG54" s="251"/>
      <c r="HAH54" s="251"/>
      <c r="HAI54" s="251"/>
      <c r="HAJ54" s="251"/>
      <c r="HAK54" s="251"/>
      <c r="HAL54" s="251"/>
      <c r="HAM54" s="251"/>
      <c r="HAN54" s="251"/>
      <c r="HAO54" s="251"/>
      <c r="HAP54" s="251"/>
      <c r="HAQ54" s="251"/>
      <c r="HAR54" s="251"/>
      <c r="HAS54" s="251"/>
      <c r="HAT54" s="251"/>
      <c r="HAU54" s="251"/>
      <c r="HAV54" s="251"/>
      <c r="HAW54" s="251"/>
      <c r="HAX54" s="251"/>
      <c r="HAY54" s="251"/>
      <c r="HAZ54" s="251"/>
      <c r="HBA54" s="251"/>
      <c r="HBB54" s="251"/>
      <c r="HBC54" s="251"/>
      <c r="HBD54" s="251"/>
      <c r="HBE54" s="251"/>
      <c r="HBF54" s="251"/>
      <c r="HBG54" s="251"/>
      <c r="HBH54" s="251"/>
      <c r="HBI54" s="251"/>
      <c r="HBJ54" s="251"/>
      <c r="HBK54" s="251"/>
      <c r="HBL54" s="251"/>
      <c r="HBM54" s="251"/>
      <c r="HBN54" s="251"/>
      <c r="HBO54" s="251"/>
      <c r="HBP54" s="251"/>
      <c r="HBQ54" s="251"/>
      <c r="HBR54" s="251"/>
      <c r="HBS54" s="251"/>
      <c r="HBT54" s="251"/>
      <c r="HBU54" s="251"/>
      <c r="HBV54" s="251"/>
      <c r="HBW54" s="251"/>
      <c r="HBX54" s="251"/>
      <c r="HBY54" s="251"/>
      <c r="HBZ54" s="251"/>
      <c r="HCA54" s="251"/>
      <c r="HCB54" s="251"/>
      <c r="HCC54" s="251"/>
      <c r="HCD54" s="251"/>
      <c r="HCE54" s="251"/>
      <c r="HCF54" s="251"/>
      <c r="HCG54" s="251"/>
      <c r="HCH54" s="251"/>
      <c r="HCI54" s="251"/>
      <c r="HCJ54" s="251"/>
      <c r="HCK54" s="251"/>
      <c r="HCL54" s="251"/>
      <c r="HCM54" s="251"/>
      <c r="HCN54" s="251"/>
      <c r="HCO54" s="251"/>
      <c r="HCP54" s="251"/>
      <c r="HCQ54" s="251"/>
      <c r="HCR54" s="251"/>
      <c r="HCS54" s="251"/>
      <c r="HCT54" s="251"/>
      <c r="HCU54" s="251"/>
      <c r="HCV54" s="251"/>
      <c r="HCW54" s="251"/>
      <c r="HCX54" s="251"/>
      <c r="HCY54" s="251"/>
      <c r="HCZ54" s="251"/>
      <c r="HDA54" s="251"/>
      <c r="HDB54" s="251"/>
      <c r="HDC54" s="251"/>
      <c r="HDD54" s="251"/>
      <c r="HDE54" s="251"/>
      <c r="HDF54" s="251"/>
      <c r="HDG54" s="251"/>
      <c r="HDH54" s="251"/>
      <c r="HDI54" s="251"/>
      <c r="HDJ54" s="251"/>
      <c r="HDK54" s="251"/>
      <c r="HDL54" s="251"/>
      <c r="HDM54" s="251"/>
      <c r="HDN54" s="251"/>
      <c r="HDO54" s="251"/>
      <c r="HDP54" s="251"/>
      <c r="HDQ54" s="251"/>
      <c r="HDR54" s="251"/>
      <c r="HDS54" s="251"/>
      <c r="HDT54" s="251"/>
      <c r="HDU54" s="251"/>
      <c r="HDV54" s="251"/>
      <c r="HDW54" s="251"/>
      <c r="HDX54" s="251"/>
      <c r="HDY54" s="251"/>
      <c r="HDZ54" s="251"/>
      <c r="HEA54" s="251"/>
      <c r="HEB54" s="251"/>
      <c r="HEC54" s="251"/>
      <c r="HED54" s="251"/>
      <c r="HEE54" s="251"/>
      <c r="HEF54" s="251"/>
      <c r="HEG54" s="251"/>
      <c r="HEH54" s="251"/>
      <c r="HEI54" s="251"/>
      <c r="HEJ54" s="251"/>
      <c r="HEK54" s="251"/>
      <c r="HEL54" s="251"/>
      <c r="HEM54" s="251"/>
      <c r="HEN54" s="251"/>
      <c r="HEO54" s="251"/>
      <c r="HEP54" s="251"/>
      <c r="HEQ54" s="251"/>
      <c r="HER54" s="251"/>
      <c r="HES54" s="251"/>
      <c r="HET54" s="251"/>
      <c r="HEU54" s="251"/>
      <c r="HEV54" s="251"/>
      <c r="HEW54" s="251"/>
      <c r="HEX54" s="251"/>
      <c r="HEY54" s="251"/>
      <c r="HEZ54" s="251"/>
      <c r="HFA54" s="251"/>
      <c r="HFB54" s="251"/>
      <c r="HFC54" s="251"/>
      <c r="HFD54" s="251"/>
      <c r="HFE54" s="251"/>
      <c r="HFF54" s="251"/>
      <c r="HFG54" s="251"/>
      <c r="HFH54" s="251"/>
      <c r="HFI54" s="251"/>
      <c r="HFJ54" s="251"/>
      <c r="HFK54" s="251"/>
      <c r="HFL54" s="251"/>
      <c r="HFM54" s="251"/>
      <c r="HFN54" s="251"/>
      <c r="HFO54" s="251"/>
      <c r="HFP54" s="251"/>
      <c r="HFQ54" s="251"/>
      <c r="HFR54" s="251"/>
      <c r="HFS54" s="251"/>
      <c r="HFT54" s="251"/>
      <c r="HFU54" s="251"/>
      <c r="HFV54" s="251"/>
      <c r="HFW54" s="251"/>
      <c r="HFX54" s="251"/>
      <c r="HFY54" s="251"/>
      <c r="HFZ54" s="251"/>
      <c r="HGA54" s="251"/>
      <c r="HGB54" s="251"/>
      <c r="HGC54" s="251"/>
      <c r="HGD54" s="251"/>
      <c r="HGE54" s="251"/>
      <c r="HGF54" s="251"/>
      <c r="HGG54" s="251"/>
      <c r="HGH54" s="251"/>
      <c r="HGI54" s="251"/>
      <c r="HGJ54" s="251"/>
      <c r="HGK54" s="251"/>
      <c r="HGL54" s="251"/>
      <c r="HGM54" s="251"/>
      <c r="HGN54" s="251"/>
      <c r="HGO54" s="251"/>
      <c r="HGP54" s="251"/>
      <c r="HGQ54" s="251"/>
      <c r="HGR54" s="251"/>
      <c r="HGS54" s="251"/>
      <c r="HGT54" s="251"/>
      <c r="HGU54" s="251"/>
      <c r="HGV54" s="251"/>
      <c r="HGW54" s="251"/>
      <c r="HGX54" s="251"/>
      <c r="HGY54" s="251"/>
      <c r="HGZ54" s="251"/>
      <c r="HHA54" s="251"/>
      <c r="HHB54" s="251"/>
      <c r="HHC54" s="251"/>
      <c r="HHD54" s="251"/>
      <c r="HHE54" s="251"/>
      <c r="HHF54" s="251"/>
      <c r="HHG54" s="251"/>
      <c r="HHH54" s="251"/>
      <c r="HHI54" s="251"/>
      <c r="HHJ54" s="251"/>
      <c r="HHK54" s="251"/>
      <c r="HHL54" s="251"/>
      <c r="HHM54" s="251"/>
      <c r="HHN54" s="251"/>
      <c r="HHO54" s="251"/>
      <c r="HHP54" s="251"/>
      <c r="HHQ54" s="251"/>
      <c r="HHR54" s="251"/>
      <c r="HHS54" s="251"/>
      <c r="HHT54" s="251"/>
      <c r="HHU54" s="251"/>
      <c r="HHV54" s="251"/>
      <c r="HHW54" s="251"/>
      <c r="HHX54" s="251"/>
      <c r="HHY54" s="251"/>
      <c r="HHZ54" s="251"/>
      <c r="HIA54" s="251"/>
      <c r="HIB54" s="251"/>
      <c r="HIC54" s="251"/>
      <c r="HID54" s="251"/>
      <c r="HIE54" s="251"/>
      <c r="HIF54" s="251"/>
      <c r="HIG54" s="251"/>
      <c r="HIH54" s="251"/>
      <c r="HII54" s="251"/>
      <c r="HIJ54" s="251"/>
      <c r="HIK54" s="251"/>
      <c r="HIL54" s="251"/>
      <c r="HIM54" s="251"/>
      <c r="HIN54" s="251"/>
      <c r="HIO54" s="251"/>
      <c r="HIP54" s="251"/>
      <c r="HIQ54" s="251"/>
      <c r="HIR54" s="251"/>
      <c r="HIS54" s="251"/>
      <c r="HIT54" s="251"/>
      <c r="HIU54" s="251"/>
      <c r="HIV54" s="251"/>
      <c r="HIW54" s="251"/>
      <c r="HIX54" s="251"/>
      <c r="HIY54" s="251"/>
      <c r="HIZ54" s="251"/>
      <c r="HJA54" s="251"/>
      <c r="HJB54" s="251"/>
      <c r="HJC54" s="251"/>
      <c r="HJD54" s="251"/>
      <c r="HJE54" s="251"/>
      <c r="HJF54" s="251"/>
      <c r="HJG54" s="251"/>
      <c r="HJH54" s="251"/>
      <c r="HJI54" s="251"/>
      <c r="HJJ54" s="251"/>
      <c r="HJK54" s="251"/>
      <c r="HJL54" s="251"/>
      <c r="HJM54" s="251"/>
      <c r="HJN54" s="251"/>
      <c r="HJO54" s="251"/>
      <c r="HJP54" s="251"/>
      <c r="HJQ54" s="251"/>
      <c r="HJR54" s="251"/>
      <c r="HJS54" s="251"/>
      <c r="HJT54" s="251"/>
      <c r="HJU54" s="251"/>
      <c r="HJV54" s="251"/>
      <c r="HJW54" s="251"/>
      <c r="HJX54" s="251"/>
      <c r="HJY54" s="251"/>
      <c r="HJZ54" s="251"/>
      <c r="HKA54" s="251"/>
      <c r="HKB54" s="251"/>
      <c r="HKC54" s="251"/>
      <c r="HKD54" s="251"/>
      <c r="HKE54" s="251"/>
      <c r="HKF54" s="251"/>
      <c r="HKG54" s="251"/>
      <c r="HKH54" s="251"/>
      <c r="HKI54" s="251"/>
      <c r="HKJ54" s="251"/>
      <c r="HKK54" s="251"/>
      <c r="HKL54" s="251"/>
      <c r="HKM54" s="251"/>
      <c r="HKN54" s="251"/>
      <c r="HKO54" s="251"/>
      <c r="HKP54" s="251"/>
      <c r="HKQ54" s="251"/>
      <c r="HKR54" s="251"/>
      <c r="HKS54" s="251"/>
      <c r="HKT54" s="251"/>
      <c r="HKU54" s="251"/>
      <c r="HKV54" s="251"/>
      <c r="HKW54" s="251"/>
      <c r="HKX54" s="251"/>
      <c r="HKY54" s="251"/>
      <c r="HKZ54" s="251"/>
      <c r="HLA54" s="251"/>
      <c r="HLB54" s="251"/>
      <c r="HLC54" s="251"/>
      <c r="HLD54" s="251"/>
      <c r="HLE54" s="251"/>
      <c r="HLF54" s="251"/>
      <c r="HLG54" s="251"/>
      <c r="HLH54" s="251"/>
      <c r="HLI54" s="251"/>
      <c r="HLJ54" s="251"/>
      <c r="HLK54" s="251"/>
      <c r="HLL54" s="251"/>
      <c r="HLM54" s="251"/>
      <c r="HLN54" s="251"/>
      <c r="HLO54" s="251"/>
      <c r="HLP54" s="251"/>
      <c r="HLQ54" s="251"/>
      <c r="HLR54" s="251"/>
      <c r="HLS54" s="251"/>
      <c r="HLT54" s="251"/>
      <c r="HLU54" s="251"/>
      <c r="HLV54" s="251"/>
      <c r="HLW54" s="251"/>
      <c r="HLX54" s="251"/>
      <c r="HLY54" s="251"/>
      <c r="HLZ54" s="251"/>
      <c r="HMA54" s="251"/>
      <c r="HMB54" s="251"/>
      <c r="HMC54" s="251"/>
      <c r="HMD54" s="251"/>
      <c r="HME54" s="251"/>
      <c r="HMF54" s="251"/>
      <c r="HMG54" s="251"/>
      <c r="HMH54" s="251"/>
      <c r="HMI54" s="251"/>
      <c r="HMJ54" s="251"/>
      <c r="HMK54" s="251"/>
      <c r="HML54" s="251"/>
      <c r="HMM54" s="251"/>
      <c r="HMN54" s="251"/>
      <c r="HMO54" s="251"/>
      <c r="HMP54" s="251"/>
      <c r="HMQ54" s="251"/>
      <c r="HMR54" s="251"/>
      <c r="HMS54" s="251"/>
      <c r="HMT54" s="251"/>
      <c r="HMU54" s="251"/>
      <c r="HMV54" s="251"/>
      <c r="HMW54" s="251"/>
      <c r="HMX54" s="251"/>
      <c r="HMY54" s="251"/>
      <c r="HMZ54" s="251"/>
      <c r="HNA54" s="251"/>
      <c r="HNB54" s="251"/>
      <c r="HNC54" s="251"/>
      <c r="HND54" s="251"/>
      <c r="HNE54" s="251"/>
      <c r="HNF54" s="251"/>
      <c r="HNG54" s="251"/>
      <c r="HNH54" s="251"/>
      <c r="HNI54" s="251"/>
      <c r="HNJ54" s="251"/>
      <c r="HNK54" s="251"/>
      <c r="HNL54" s="251"/>
      <c r="HNM54" s="251"/>
      <c r="HNN54" s="251"/>
      <c r="HNO54" s="251"/>
      <c r="HNP54" s="251"/>
      <c r="HNQ54" s="251"/>
      <c r="HNR54" s="251"/>
      <c r="HNS54" s="251"/>
      <c r="HNT54" s="251"/>
      <c r="HNU54" s="251"/>
      <c r="HNV54" s="251"/>
      <c r="HNW54" s="251"/>
      <c r="HNX54" s="251"/>
      <c r="HNY54" s="251"/>
      <c r="HNZ54" s="251"/>
      <c r="HOA54" s="251"/>
      <c r="HOB54" s="251"/>
      <c r="HOC54" s="251"/>
      <c r="HOD54" s="251"/>
      <c r="HOE54" s="251"/>
      <c r="HOF54" s="251"/>
      <c r="HOG54" s="251"/>
      <c r="HOH54" s="251"/>
      <c r="HOI54" s="251"/>
      <c r="HOJ54" s="251"/>
      <c r="HOK54" s="251"/>
      <c r="HOL54" s="251"/>
      <c r="HOM54" s="251"/>
      <c r="HON54" s="251"/>
      <c r="HOO54" s="251"/>
      <c r="HOP54" s="251"/>
      <c r="HOQ54" s="251"/>
      <c r="HOR54" s="251"/>
      <c r="HOS54" s="251"/>
      <c r="HOT54" s="251"/>
      <c r="HOU54" s="251"/>
      <c r="HOV54" s="251"/>
      <c r="HOW54" s="251"/>
      <c r="HOX54" s="251"/>
      <c r="HOY54" s="251"/>
      <c r="HOZ54" s="251"/>
      <c r="HPA54" s="251"/>
      <c r="HPB54" s="251"/>
      <c r="HPC54" s="251"/>
      <c r="HPD54" s="251"/>
      <c r="HPE54" s="251"/>
      <c r="HPF54" s="251"/>
      <c r="HPG54" s="251"/>
      <c r="HPH54" s="251"/>
      <c r="HPI54" s="251"/>
      <c r="HPJ54" s="251"/>
      <c r="HPK54" s="251"/>
      <c r="HPL54" s="251"/>
      <c r="HPM54" s="251"/>
      <c r="HPN54" s="251"/>
      <c r="HPO54" s="251"/>
      <c r="HPP54" s="251"/>
      <c r="HPQ54" s="251"/>
      <c r="HPR54" s="251"/>
      <c r="HPS54" s="251"/>
      <c r="HPT54" s="251"/>
      <c r="HPU54" s="251"/>
      <c r="HPV54" s="251"/>
      <c r="HPW54" s="251"/>
      <c r="HPX54" s="251"/>
      <c r="HPY54" s="251"/>
      <c r="HPZ54" s="251"/>
      <c r="HQA54" s="251"/>
      <c r="HQB54" s="251"/>
      <c r="HQC54" s="251"/>
      <c r="HQD54" s="251"/>
      <c r="HQE54" s="251"/>
      <c r="HQF54" s="251"/>
      <c r="HQG54" s="251"/>
      <c r="HQH54" s="251"/>
      <c r="HQI54" s="251"/>
      <c r="HQJ54" s="251"/>
      <c r="HQK54" s="251"/>
      <c r="HQL54" s="251"/>
      <c r="HQM54" s="251"/>
      <c r="HQN54" s="251"/>
      <c r="HQO54" s="251"/>
      <c r="HQP54" s="251"/>
      <c r="HQQ54" s="251"/>
      <c r="HQR54" s="251"/>
      <c r="HQS54" s="251"/>
      <c r="HQT54" s="251"/>
      <c r="HQU54" s="251"/>
      <c r="HQV54" s="251"/>
      <c r="HQW54" s="251"/>
      <c r="HQX54" s="251"/>
      <c r="HQY54" s="251"/>
      <c r="HQZ54" s="251"/>
      <c r="HRA54" s="251"/>
      <c r="HRB54" s="251"/>
      <c r="HRC54" s="251"/>
      <c r="HRD54" s="251"/>
      <c r="HRE54" s="251"/>
      <c r="HRF54" s="251"/>
      <c r="HRG54" s="251"/>
      <c r="HRH54" s="251"/>
      <c r="HRI54" s="251"/>
      <c r="HRJ54" s="251"/>
      <c r="HRK54" s="251"/>
      <c r="HRL54" s="251"/>
      <c r="HRM54" s="251"/>
      <c r="HRN54" s="251"/>
      <c r="HRO54" s="251"/>
      <c r="HRP54" s="251"/>
      <c r="HRQ54" s="251"/>
      <c r="HRR54" s="251"/>
      <c r="HRS54" s="251"/>
      <c r="HRT54" s="251"/>
      <c r="HRU54" s="251"/>
      <c r="HRV54" s="251"/>
      <c r="HRW54" s="251"/>
      <c r="HRX54" s="251"/>
      <c r="HRY54" s="251"/>
      <c r="HRZ54" s="251"/>
      <c r="HSA54" s="251"/>
      <c r="HSB54" s="251"/>
      <c r="HSC54" s="251"/>
      <c r="HSD54" s="251"/>
      <c r="HSE54" s="251"/>
      <c r="HSF54" s="251"/>
      <c r="HSG54" s="251"/>
      <c r="HSH54" s="251"/>
      <c r="HSI54" s="251"/>
      <c r="HSJ54" s="251"/>
      <c r="HSK54" s="251"/>
      <c r="HSL54" s="251"/>
      <c r="HSM54" s="251"/>
      <c r="HSN54" s="251"/>
      <c r="HSO54" s="251"/>
      <c r="HSP54" s="251"/>
      <c r="HSQ54" s="251"/>
      <c r="HSR54" s="251"/>
      <c r="HSS54" s="251"/>
      <c r="HST54" s="251"/>
      <c r="HSU54" s="251"/>
      <c r="HSV54" s="251"/>
      <c r="HSW54" s="251"/>
      <c r="HSX54" s="251"/>
      <c r="HSY54" s="251"/>
      <c r="HSZ54" s="251"/>
      <c r="HTA54" s="251"/>
      <c r="HTB54" s="251"/>
      <c r="HTC54" s="251"/>
      <c r="HTD54" s="251"/>
      <c r="HTE54" s="251"/>
      <c r="HTF54" s="251"/>
      <c r="HTG54" s="251"/>
      <c r="HTH54" s="251"/>
      <c r="HTI54" s="251"/>
      <c r="HTJ54" s="251"/>
      <c r="HTK54" s="251"/>
      <c r="HTL54" s="251"/>
      <c r="HTM54" s="251"/>
      <c r="HTN54" s="251"/>
      <c r="HTO54" s="251"/>
      <c r="HTP54" s="251"/>
      <c r="HTQ54" s="251"/>
      <c r="HTR54" s="251"/>
      <c r="HTS54" s="251"/>
      <c r="HTT54" s="251"/>
      <c r="HTU54" s="251"/>
      <c r="HTV54" s="251"/>
      <c r="HTW54" s="251"/>
      <c r="HTX54" s="251"/>
      <c r="HTY54" s="251"/>
      <c r="HTZ54" s="251"/>
      <c r="HUA54" s="251"/>
      <c r="HUB54" s="251"/>
      <c r="HUC54" s="251"/>
      <c r="HUD54" s="251"/>
      <c r="HUE54" s="251"/>
      <c r="HUF54" s="251"/>
      <c r="HUG54" s="251"/>
      <c r="HUH54" s="251"/>
      <c r="HUI54" s="251"/>
      <c r="HUJ54" s="251"/>
      <c r="HUK54" s="251"/>
      <c r="HUL54" s="251"/>
      <c r="HUM54" s="251"/>
      <c r="HUN54" s="251"/>
      <c r="HUO54" s="251"/>
      <c r="HUP54" s="251"/>
      <c r="HUQ54" s="251"/>
      <c r="HUR54" s="251"/>
      <c r="HUS54" s="251"/>
      <c r="HUT54" s="251"/>
      <c r="HUU54" s="251"/>
      <c r="HUV54" s="251"/>
      <c r="HUW54" s="251"/>
      <c r="HUX54" s="251"/>
      <c r="HUY54" s="251"/>
      <c r="HUZ54" s="251"/>
      <c r="HVA54" s="251"/>
      <c r="HVB54" s="251"/>
      <c r="HVC54" s="251"/>
      <c r="HVD54" s="251"/>
      <c r="HVE54" s="251"/>
      <c r="HVF54" s="251"/>
      <c r="HVG54" s="251"/>
      <c r="HVH54" s="251"/>
      <c r="HVI54" s="251"/>
      <c r="HVJ54" s="251"/>
      <c r="HVK54" s="251"/>
      <c r="HVL54" s="251"/>
      <c r="HVM54" s="251"/>
      <c r="HVN54" s="251"/>
      <c r="HVO54" s="251"/>
      <c r="HVP54" s="251"/>
      <c r="HVQ54" s="251"/>
      <c r="HVR54" s="251"/>
      <c r="HVS54" s="251"/>
      <c r="HVT54" s="251"/>
      <c r="HVU54" s="251"/>
      <c r="HVV54" s="251"/>
      <c r="HVW54" s="251"/>
      <c r="HVX54" s="251"/>
      <c r="HVY54" s="251"/>
      <c r="HVZ54" s="251"/>
      <c r="HWA54" s="251"/>
      <c r="HWB54" s="251"/>
      <c r="HWC54" s="251"/>
      <c r="HWD54" s="251"/>
      <c r="HWE54" s="251"/>
      <c r="HWF54" s="251"/>
      <c r="HWG54" s="251"/>
      <c r="HWH54" s="251"/>
      <c r="HWI54" s="251"/>
      <c r="HWJ54" s="251"/>
      <c r="HWK54" s="251"/>
      <c r="HWL54" s="251"/>
      <c r="HWM54" s="251"/>
      <c r="HWN54" s="251"/>
      <c r="HWO54" s="251"/>
      <c r="HWP54" s="251"/>
      <c r="HWQ54" s="251"/>
      <c r="HWR54" s="251"/>
      <c r="HWS54" s="251"/>
      <c r="HWT54" s="251"/>
      <c r="HWU54" s="251"/>
      <c r="HWV54" s="251"/>
      <c r="HWW54" s="251"/>
      <c r="HWX54" s="251"/>
      <c r="HWY54" s="251"/>
      <c r="HWZ54" s="251"/>
      <c r="HXA54" s="251"/>
      <c r="HXB54" s="251"/>
      <c r="HXC54" s="251"/>
      <c r="HXD54" s="251"/>
      <c r="HXE54" s="251"/>
      <c r="HXF54" s="251"/>
      <c r="HXG54" s="251"/>
      <c r="HXH54" s="251"/>
      <c r="HXI54" s="251"/>
      <c r="HXJ54" s="251"/>
      <c r="HXK54" s="251"/>
      <c r="HXL54" s="251"/>
      <c r="HXM54" s="251"/>
      <c r="HXN54" s="251"/>
      <c r="HXO54" s="251"/>
      <c r="HXP54" s="251"/>
      <c r="HXQ54" s="251"/>
      <c r="HXR54" s="251"/>
      <c r="HXS54" s="251"/>
      <c r="HXT54" s="251"/>
      <c r="HXU54" s="251"/>
      <c r="HXV54" s="251"/>
      <c r="HXW54" s="251"/>
      <c r="HXX54" s="251"/>
      <c r="HXY54" s="251"/>
      <c r="HXZ54" s="251"/>
      <c r="HYA54" s="251"/>
      <c r="HYB54" s="251"/>
      <c r="HYC54" s="251"/>
      <c r="HYD54" s="251"/>
      <c r="HYE54" s="251"/>
      <c r="HYF54" s="251"/>
      <c r="HYG54" s="251"/>
      <c r="HYH54" s="251"/>
      <c r="HYI54" s="251"/>
      <c r="HYJ54" s="251"/>
      <c r="HYK54" s="251"/>
      <c r="HYL54" s="251"/>
      <c r="HYM54" s="251"/>
      <c r="HYN54" s="251"/>
      <c r="HYO54" s="251"/>
      <c r="HYP54" s="251"/>
      <c r="HYQ54" s="251"/>
      <c r="HYR54" s="251"/>
      <c r="HYS54" s="251"/>
      <c r="HYT54" s="251"/>
      <c r="HYU54" s="251"/>
      <c r="HYV54" s="251"/>
      <c r="HYW54" s="251"/>
      <c r="HYX54" s="251"/>
      <c r="HYY54" s="251"/>
      <c r="HYZ54" s="251"/>
      <c r="HZA54" s="251"/>
      <c r="HZB54" s="251"/>
      <c r="HZC54" s="251"/>
      <c r="HZD54" s="251"/>
      <c r="HZE54" s="251"/>
      <c r="HZF54" s="251"/>
      <c r="HZG54" s="251"/>
      <c r="HZH54" s="251"/>
      <c r="HZI54" s="251"/>
      <c r="HZJ54" s="251"/>
      <c r="HZK54" s="251"/>
      <c r="HZL54" s="251"/>
      <c r="HZM54" s="251"/>
      <c r="HZN54" s="251"/>
      <c r="HZO54" s="251"/>
      <c r="HZP54" s="251"/>
      <c r="HZQ54" s="251"/>
      <c r="HZR54" s="251"/>
      <c r="HZS54" s="251"/>
      <c r="HZT54" s="251"/>
      <c r="HZU54" s="251"/>
      <c r="HZV54" s="251"/>
      <c r="HZW54" s="251"/>
      <c r="HZX54" s="251"/>
      <c r="HZY54" s="251"/>
      <c r="HZZ54" s="251"/>
      <c r="IAA54" s="251"/>
      <c r="IAB54" s="251"/>
      <c r="IAC54" s="251"/>
      <c r="IAD54" s="251"/>
      <c r="IAE54" s="251"/>
      <c r="IAF54" s="251"/>
      <c r="IAG54" s="251"/>
      <c r="IAH54" s="251"/>
      <c r="IAI54" s="251"/>
      <c r="IAJ54" s="251"/>
      <c r="IAK54" s="251"/>
      <c r="IAL54" s="251"/>
      <c r="IAM54" s="251"/>
      <c r="IAN54" s="251"/>
      <c r="IAO54" s="251"/>
      <c r="IAP54" s="251"/>
      <c r="IAQ54" s="251"/>
      <c r="IAR54" s="251"/>
      <c r="IAS54" s="251"/>
      <c r="IAT54" s="251"/>
      <c r="IAU54" s="251"/>
      <c r="IAV54" s="251"/>
      <c r="IAW54" s="251"/>
      <c r="IAX54" s="251"/>
      <c r="IAY54" s="251"/>
      <c r="IAZ54" s="251"/>
      <c r="IBA54" s="251"/>
      <c r="IBB54" s="251"/>
      <c r="IBC54" s="251"/>
      <c r="IBD54" s="251"/>
      <c r="IBE54" s="251"/>
      <c r="IBF54" s="251"/>
      <c r="IBG54" s="251"/>
      <c r="IBH54" s="251"/>
      <c r="IBI54" s="251"/>
      <c r="IBJ54" s="251"/>
      <c r="IBK54" s="251"/>
      <c r="IBL54" s="251"/>
      <c r="IBM54" s="251"/>
      <c r="IBN54" s="251"/>
      <c r="IBO54" s="251"/>
      <c r="IBP54" s="251"/>
      <c r="IBQ54" s="251"/>
      <c r="IBR54" s="251"/>
      <c r="IBS54" s="251"/>
      <c r="IBT54" s="251"/>
      <c r="IBU54" s="251"/>
      <c r="IBV54" s="251"/>
      <c r="IBW54" s="251"/>
      <c r="IBX54" s="251"/>
      <c r="IBY54" s="251"/>
      <c r="IBZ54" s="251"/>
      <c r="ICA54" s="251"/>
      <c r="ICB54" s="251"/>
      <c r="ICC54" s="251"/>
      <c r="ICD54" s="251"/>
      <c r="ICE54" s="251"/>
      <c r="ICF54" s="251"/>
      <c r="ICG54" s="251"/>
      <c r="ICH54" s="251"/>
      <c r="ICI54" s="251"/>
      <c r="ICJ54" s="251"/>
      <c r="ICK54" s="251"/>
      <c r="ICL54" s="251"/>
      <c r="ICM54" s="251"/>
      <c r="ICN54" s="251"/>
      <c r="ICO54" s="251"/>
      <c r="ICP54" s="251"/>
      <c r="ICQ54" s="251"/>
      <c r="ICR54" s="251"/>
      <c r="ICS54" s="251"/>
      <c r="ICT54" s="251"/>
      <c r="ICU54" s="251"/>
      <c r="ICV54" s="251"/>
      <c r="ICW54" s="251"/>
      <c r="ICX54" s="251"/>
      <c r="ICY54" s="251"/>
      <c r="ICZ54" s="251"/>
      <c r="IDA54" s="251"/>
      <c r="IDB54" s="251"/>
      <c r="IDC54" s="251"/>
      <c r="IDD54" s="251"/>
      <c r="IDE54" s="251"/>
      <c r="IDF54" s="251"/>
      <c r="IDG54" s="251"/>
      <c r="IDH54" s="251"/>
      <c r="IDI54" s="251"/>
      <c r="IDJ54" s="251"/>
      <c r="IDK54" s="251"/>
      <c r="IDL54" s="251"/>
      <c r="IDM54" s="251"/>
      <c r="IDN54" s="251"/>
      <c r="IDO54" s="251"/>
      <c r="IDP54" s="251"/>
      <c r="IDQ54" s="251"/>
      <c r="IDR54" s="251"/>
      <c r="IDS54" s="251"/>
      <c r="IDT54" s="251"/>
      <c r="IDU54" s="251"/>
      <c r="IDV54" s="251"/>
      <c r="IDW54" s="251"/>
      <c r="IDX54" s="251"/>
      <c r="IDY54" s="251"/>
      <c r="IDZ54" s="251"/>
      <c r="IEA54" s="251"/>
      <c r="IEB54" s="251"/>
      <c r="IEC54" s="251"/>
      <c r="IED54" s="251"/>
      <c r="IEE54" s="251"/>
      <c r="IEF54" s="251"/>
      <c r="IEG54" s="251"/>
      <c r="IEH54" s="251"/>
      <c r="IEI54" s="251"/>
      <c r="IEJ54" s="251"/>
      <c r="IEK54" s="251"/>
      <c r="IEL54" s="251"/>
      <c r="IEM54" s="251"/>
      <c r="IEN54" s="251"/>
      <c r="IEO54" s="251"/>
      <c r="IEP54" s="251"/>
      <c r="IEQ54" s="251"/>
      <c r="IER54" s="251"/>
      <c r="IES54" s="251"/>
      <c r="IET54" s="251"/>
      <c r="IEU54" s="251"/>
      <c r="IEV54" s="251"/>
      <c r="IEW54" s="251"/>
      <c r="IEX54" s="251"/>
      <c r="IEY54" s="251"/>
      <c r="IEZ54" s="251"/>
      <c r="IFA54" s="251"/>
      <c r="IFB54" s="251"/>
      <c r="IFC54" s="251"/>
      <c r="IFD54" s="251"/>
      <c r="IFE54" s="251"/>
      <c r="IFF54" s="251"/>
      <c r="IFG54" s="251"/>
      <c r="IFH54" s="251"/>
      <c r="IFI54" s="251"/>
      <c r="IFJ54" s="251"/>
      <c r="IFK54" s="251"/>
      <c r="IFL54" s="251"/>
      <c r="IFM54" s="251"/>
      <c r="IFN54" s="251"/>
      <c r="IFO54" s="251"/>
      <c r="IFP54" s="251"/>
      <c r="IFQ54" s="251"/>
      <c r="IFR54" s="251"/>
      <c r="IFS54" s="251"/>
      <c r="IFT54" s="251"/>
      <c r="IFU54" s="251"/>
      <c r="IFV54" s="251"/>
      <c r="IFW54" s="251"/>
      <c r="IFX54" s="251"/>
      <c r="IFY54" s="251"/>
      <c r="IFZ54" s="251"/>
      <c r="IGA54" s="251"/>
      <c r="IGB54" s="251"/>
      <c r="IGC54" s="251"/>
      <c r="IGD54" s="251"/>
      <c r="IGE54" s="251"/>
      <c r="IGF54" s="251"/>
      <c r="IGG54" s="251"/>
      <c r="IGH54" s="251"/>
      <c r="IGI54" s="251"/>
      <c r="IGJ54" s="251"/>
      <c r="IGK54" s="251"/>
      <c r="IGL54" s="251"/>
      <c r="IGM54" s="251"/>
      <c r="IGN54" s="251"/>
      <c r="IGO54" s="251"/>
      <c r="IGP54" s="251"/>
      <c r="IGQ54" s="251"/>
      <c r="IGR54" s="251"/>
      <c r="IGS54" s="251"/>
      <c r="IGT54" s="251"/>
      <c r="IGU54" s="251"/>
      <c r="IGV54" s="251"/>
      <c r="IGW54" s="251"/>
      <c r="IGX54" s="251"/>
      <c r="IGY54" s="251"/>
      <c r="IGZ54" s="251"/>
      <c r="IHA54" s="251"/>
      <c r="IHB54" s="251"/>
      <c r="IHC54" s="251"/>
      <c r="IHD54" s="251"/>
      <c r="IHE54" s="251"/>
      <c r="IHF54" s="251"/>
      <c r="IHG54" s="251"/>
      <c r="IHH54" s="251"/>
      <c r="IHI54" s="251"/>
      <c r="IHJ54" s="251"/>
      <c r="IHK54" s="251"/>
      <c r="IHL54" s="251"/>
      <c r="IHM54" s="251"/>
      <c r="IHN54" s="251"/>
      <c r="IHO54" s="251"/>
      <c r="IHP54" s="251"/>
      <c r="IHQ54" s="251"/>
      <c r="IHR54" s="251"/>
      <c r="IHS54" s="251"/>
      <c r="IHT54" s="251"/>
      <c r="IHU54" s="251"/>
      <c r="IHV54" s="251"/>
      <c r="IHW54" s="251"/>
      <c r="IHX54" s="251"/>
      <c r="IHY54" s="251"/>
      <c r="IHZ54" s="251"/>
      <c r="IIA54" s="251"/>
      <c r="IIB54" s="251"/>
      <c r="IIC54" s="251"/>
      <c r="IID54" s="251"/>
      <c r="IIE54" s="251"/>
      <c r="IIF54" s="251"/>
      <c r="IIG54" s="251"/>
      <c r="IIH54" s="251"/>
      <c r="III54" s="251"/>
      <c r="IIJ54" s="251"/>
      <c r="IIK54" s="251"/>
      <c r="IIL54" s="251"/>
      <c r="IIM54" s="251"/>
      <c r="IIN54" s="251"/>
      <c r="IIO54" s="251"/>
      <c r="IIP54" s="251"/>
      <c r="IIQ54" s="251"/>
      <c r="IIR54" s="251"/>
      <c r="IIS54" s="251"/>
      <c r="IIT54" s="251"/>
      <c r="IIU54" s="251"/>
      <c r="IIV54" s="251"/>
      <c r="IIW54" s="251"/>
      <c r="IIX54" s="251"/>
      <c r="IIY54" s="251"/>
      <c r="IIZ54" s="251"/>
      <c r="IJA54" s="251"/>
      <c r="IJB54" s="251"/>
      <c r="IJC54" s="251"/>
      <c r="IJD54" s="251"/>
      <c r="IJE54" s="251"/>
      <c r="IJF54" s="251"/>
      <c r="IJG54" s="251"/>
      <c r="IJH54" s="251"/>
      <c r="IJI54" s="251"/>
      <c r="IJJ54" s="251"/>
      <c r="IJK54" s="251"/>
      <c r="IJL54" s="251"/>
      <c r="IJM54" s="251"/>
      <c r="IJN54" s="251"/>
      <c r="IJO54" s="251"/>
      <c r="IJP54" s="251"/>
      <c r="IJQ54" s="251"/>
      <c r="IJR54" s="251"/>
      <c r="IJS54" s="251"/>
      <c r="IJT54" s="251"/>
      <c r="IJU54" s="251"/>
      <c r="IJV54" s="251"/>
      <c r="IJW54" s="251"/>
      <c r="IJX54" s="251"/>
      <c r="IJY54" s="251"/>
      <c r="IJZ54" s="251"/>
      <c r="IKA54" s="251"/>
      <c r="IKB54" s="251"/>
      <c r="IKC54" s="251"/>
      <c r="IKD54" s="251"/>
      <c r="IKE54" s="251"/>
      <c r="IKF54" s="251"/>
      <c r="IKG54" s="251"/>
      <c r="IKH54" s="251"/>
      <c r="IKI54" s="251"/>
      <c r="IKJ54" s="251"/>
      <c r="IKK54" s="251"/>
      <c r="IKL54" s="251"/>
      <c r="IKM54" s="251"/>
      <c r="IKN54" s="251"/>
      <c r="IKO54" s="251"/>
      <c r="IKP54" s="251"/>
      <c r="IKQ54" s="251"/>
      <c r="IKR54" s="251"/>
      <c r="IKS54" s="251"/>
      <c r="IKT54" s="251"/>
      <c r="IKU54" s="251"/>
      <c r="IKV54" s="251"/>
      <c r="IKW54" s="251"/>
      <c r="IKX54" s="251"/>
      <c r="IKY54" s="251"/>
      <c r="IKZ54" s="251"/>
      <c r="ILA54" s="251"/>
      <c r="ILB54" s="251"/>
      <c r="ILC54" s="251"/>
      <c r="ILD54" s="251"/>
      <c r="ILE54" s="251"/>
      <c r="ILF54" s="251"/>
      <c r="ILG54" s="251"/>
      <c r="ILH54" s="251"/>
      <c r="ILI54" s="251"/>
      <c r="ILJ54" s="251"/>
      <c r="ILK54" s="251"/>
      <c r="ILL54" s="251"/>
      <c r="ILM54" s="251"/>
      <c r="ILN54" s="251"/>
      <c r="ILO54" s="251"/>
      <c r="ILP54" s="251"/>
      <c r="ILQ54" s="251"/>
      <c r="ILR54" s="251"/>
      <c r="ILS54" s="251"/>
      <c r="ILT54" s="251"/>
      <c r="ILU54" s="251"/>
      <c r="ILV54" s="251"/>
      <c r="ILW54" s="251"/>
      <c r="ILX54" s="251"/>
      <c r="ILY54" s="251"/>
      <c r="ILZ54" s="251"/>
      <c r="IMA54" s="251"/>
      <c r="IMB54" s="251"/>
      <c r="IMC54" s="251"/>
      <c r="IMD54" s="251"/>
      <c r="IME54" s="251"/>
      <c r="IMF54" s="251"/>
      <c r="IMG54" s="251"/>
      <c r="IMH54" s="251"/>
      <c r="IMI54" s="251"/>
      <c r="IMJ54" s="251"/>
      <c r="IMK54" s="251"/>
      <c r="IML54" s="251"/>
      <c r="IMM54" s="251"/>
      <c r="IMN54" s="251"/>
      <c r="IMO54" s="251"/>
      <c r="IMP54" s="251"/>
      <c r="IMQ54" s="251"/>
      <c r="IMR54" s="251"/>
      <c r="IMS54" s="251"/>
      <c r="IMT54" s="251"/>
      <c r="IMU54" s="251"/>
      <c r="IMV54" s="251"/>
      <c r="IMW54" s="251"/>
      <c r="IMX54" s="251"/>
      <c r="IMY54" s="251"/>
      <c r="IMZ54" s="251"/>
      <c r="INA54" s="251"/>
      <c r="INB54" s="251"/>
      <c r="INC54" s="251"/>
      <c r="IND54" s="251"/>
      <c r="INE54" s="251"/>
      <c r="INF54" s="251"/>
      <c r="ING54" s="251"/>
      <c r="INH54" s="251"/>
      <c r="INI54" s="251"/>
      <c r="INJ54" s="251"/>
      <c r="INK54" s="251"/>
      <c r="INL54" s="251"/>
      <c r="INM54" s="251"/>
      <c r="INN54" s="251"/>
      <c r="INO54" s="251"/>
      <c r="INP54" s="251"/>
      <c r="INQ54" s="251"/>
      <c r="INR54" s="251"/>
      <c r="INS54" s="251"/>
      <c r="INT54" s="251"/>
      <c r="INU54" s="251"/>
      <c r="INV54" s="251"/>
      <c r="INW54" s="251"/>
      <c r="INX54" s="251"/>
      <c r="INY54" s="251"/>
      <c r="INZ54" s="251"/>
      <c r="IOA54" s="251"/>
      <c r="IOB54" s="251"/>
      <c r="IOC54" s="251"/>
      <c r="IOD54" s="251"/>
      <c r="IOE54" s="251"/>
      <c r="IOF54" s="251"/>
      <c r="IOG54" s="251"/>
      <c r="IOH54" s="251"/>
      <c r="IOI54" s="251"/>
      <c r="IOJ54" s="251"/>
      <c r="IOK54" s="251"/>
      <c r="IOL54" s="251"/>
      <c r="IOM54" s="251"/>
      <c r="ION54" s="251"/>
      <c r="IOO54" s="251"/>
      <c r="IOP54" s="251"/>
      <c r="IOQ54" s="251"/>
      <c r="IOR54" s="251"/>
      <c r="IOS54" s="251"/>
      <c r="IOT54" s="251"/>
      <c r="IOU54" s="251"/>
      <c r="IOV54" s="251"/>
      <c r="IOW54" s="251"/>
      <c r="IOX54" s="251"/>
      <c r="IOY54" s="251"/>
      <c r="IOZ54" s="251"/>
      <c r="IPA54" s="251"/>
      <c r="IPB54" s="251"/>
      <c r="IPC54" s="251"/>
      <c r="IPD54" s="251"/>
      <c r="IPE54" s="251"/>
      <c r="IPF54" s="251"/>
      <c r="IPG54" s="251"/>
      <c r="IPH54" s="251"/>
      <c r="IPI54" s="251"/>
      <c r="IPJ54" s="251"/>
      <c r="IPK54" s="251"/>
      <c r="IPL54" s="251"/>
      <c r="IPM54" s="251"/>
      <c r="IPN54" s="251"/>
      <c r="IPO54" s="251"/>
      <c r="IPP54" s="251"/>
      <c r="IPQ54" s="251"/>
      <c r="IPR54" s="251"/>
      <c r="IPS54" s="251"/>
      <c r="IPT54" s="251"/>
      <c r="IPU54" s="251"/>
      <c r="IPV54" s="251"/>
      <c r="IPW54" s="251"/>
      <c r="IPX54" s="251"/>
      <c r="IPY54" s="251"/>
      <c r="IPZ54" s="251"/>
      <c r="IQA54" s="251"/>
      <c r="IQB54" s="251"/>
      <c r="IQC54" s="251"/>
      <c r="IQD54" s="251"/>
      <c r="IQE54" s="251"/>
      <c r="IQF54" s="251"/>
      <c r="IQG54" s="251"/>
      <c r="IQH54" s="251"/>
      <c r="IQI54" s="251"/>
      <c r="IQJ54" s="251"/>
      <c r="IQK54" s="251"/>
      <c r="IQL54" s="251"/>
      <c r="IQM54" s="251"/>
      <c r="IQN54" s="251"/>
      <c r="IQO54" s="251"/>
      <c r="IQP54" s="251"/>
      <c r="IQQ54" s="251"/>
      <c r="IQR54" s="251"/>
      <c r="IQS54" s="251"/>
      <c r="IQT54" s="251"/>
      <c r="IQU54" s="251"/>
      <c r="IQV54" s="251"/>
      <c r="IQW54" s="251"/>
      <c r="IQX54" s="251"/>
      <c r="IQY54" s="251"/>
      <c r="IQZ54" s="251"/>
      <c r="IRA54" s="251"/>
      <c r="IRB54" s="251"/>
      <c r="IRC54" s="251"/>
      <c r="IRD54" s="251"/>
      <c r="IRE54" s="251"/>
      <c r="IRF54" s="251"/>
      <c r="IRG54" s="251"/>
      <c r="IRH54" s="251"/>
      <c r="IRI54" s="251"/>
      <c r="IRJ54" s="251"/>
      <c r="IRK54" s="251"/>
      <c r="IRL54" s="251"/>
      <c r="IRM54" s="251"/>
      <c r="IRN54" s="251"/>
      <c r="IRO54" s="251"/>
      <c r="IRP54" s="251"/>
      <c r="IRQ54" s="251"/>
      <c r="IRR54" s="251"/>
      <c r="IRS54" s="251"/>
      <c r="IRT54" s="251"/>
      <c r="IRU54" s="251"/>
      <c r="IRV54" s="251"/>
      <c r="IRW54" s="251"/>
      <c r="IRX54" s="251"/>
      <c r="IRY54" s="251"/>
      <c r="IRZ54" s="251"/>
      <c r="ISA54" s="251"/>
      <c r="ISB54" s="251"/>
      <c r="ISC54" s="251"/>
      <c r="ISD54" s="251"/>
      <c r="ISE54" s="251"/>
      <c r="ISF54" s="251"/>
      <c r="ISG54" s="251"/>
      <c r="ISH54" s="251"/>
      <c r="ISI54" s="251"/>
      <c r="ISJ54" s="251"/>
      <c r="ISK54" s="251"/>
      <c r="ISL54" s="251"/>
      <c r="ISM54" s="251"/>
      <c r="ISN54" s="251"/>
      <c r="ISO54" s="251"/>
      <c r="ISP54" s="251"/>
      <c r="ISQ54" s="251"/>
      <c r="ISR54" s="251"/>
      <c r="ISS54" s="251"/>
      <c r="IST54" s="251"/>
      <c r="ISU54" s="251"/>
      <c r="ISV54" s="251"/>
      <c r="ISW54" s="251"/>
      <c r="ISX54" s="251"/>
      <c r="ISY54" s="251"/>
      <c r="ISZ54" s="251"/>
      <c r="ITA54" s="251"/>
      <c r="ITB54" s="251"/>
      <c r="ITC54" s="251"/>
      <c r="ITD54" s="251"/>
      <c r="ITE54" s="251"/>
      <c r="ITF54" s="251"/>
      <c r="ITG54" s="251"/>
      <c r="ITH54" s="251"/>
      <c r="ITI54" s="251"/>
      <c r="ITJ54" s="251"/>
      <c r="ITK54" s="251"/>
      <c r="ITL54" s="251"/>
      <c r="ITM54" s="251"/>
      <c r="ITN54" s="251"/>
      <c r="ITO54" s="251"/>
      <c r="ITP54" s="251"/>
      <c r="ITQ54" s="251"/>
      <c r="ITR54" s="251"/>
      <c r="ITS54" s="251"/>
      <c r="ITT54" s="251"/>
      <c r="ITU54" s="251"/>
      <c r="ITV54" s="251"/>
      <c r="ITW54" s="251"/>
      <c r="ITX54" s="251"/>
      <c r="ITY54" s="251"/>
      <c r="ITZ54" s="251"/>
      <c r="IUA54" s="251"/>
      <c r="IUB54" s="251"/>
      <c r="IUC54" s="251"/>
      <c r="IUD54" s="251"/>
      <c r="IUE54" s="251"/>
      <c r="IUF54" s="251"/>
      <c r="IUG54" s="251"/>
      <c r="IUH54" s="251"/>
      <c r="IUI54" s="251"/>
      <c r="IUJ54" s="251"/>
      <c r="IUK54" s="251"/>
      <c r="IUL54" s="251"/>
      <c r="IUM54" s="251"/>
      <c r="IUN54" s="251"/>
      <c r="IUO54" s="251"/>
      <c r="IUP54" s="251"/>
      <c r="IUQ54" s="251"/>
      <c r="IUR54" s="251"/>
      <c r="IUS54" s="251"/>
      <c r="IUT54" s="251"/>
      <c r="IUU54" s="251"/>
      <c r="IUV54" s="251"/>
      <c r="IUW54" s="251"/>
      <c r="IUX54" s="251"/>
      <c r="IUY54" s="251"/>
      <c r="IUZ54" s="251"/>
      <c r="IVA54" s="251"/>
      <c r="IVB54" s="251"/>
      <c r="IVC54" s="251"/>
      <c r="IVD54" s="251"/>
      <c r="IVE54" s="251"/>
      <c r="IVF54" s="251"/>
      <c r="IVG54" s="251"/>
      <c r="IVH54" s="251"/>
      <c r="IVI54" s="251"/>
      <c r="IVJ54" s="251"/>
      <c r="IVK54" s="251"/>
      <c r="IVL54" s="251"/>
      <c r="IVM54" s="251"/>
      <c r="IVN54" s="251"/>
      <c r="IVO54" s="251"/>
      <c r="IVP54" s="251"/>
      <c r="IVQ54" s="251"/>
      <c r="IVR54" s="251"/>
      <c r="IVS54" s="251"/>
      <c r="IVT54" s="251"/>
      <c r="IVU54" s="251"/>
      <c r="IVV54" s="251"/>
      <c r="IVW54" s="251"/>
      <c r="IVX54" s="251"/>
      <c r="IVY54" s="251"/>
      <c r="IVZ54" s="251"/>
      <c r="IWA54" s="251"/>
      <c r="IWB54" s="251"/>
      <c r="IWC54" s="251"/>
      <c r="IWD54" s="251"/>
      <c r="IWE54" s="251"/>
      <c r="IWF54" s="251"/>
      <c r="IWG54" s="251"/>
      <c r="IWH54" s="251"/>
      <c r="IWI54" s="251"/>
      <c r="IWJ54" s="251"/>
      <c r="IWK54" s="251"/>
      <c r="IWL54" s="251"/>
      <c r="IWM54" s="251"/>
      <c r="IWN54" s="251"/>
      <c r="IWO54" s="251"/>
      <c r="IWP54" s="251"/>
      <c r="IWQ54" s="251"/>
      <c r="IWR54" s="251"/>
      <c r="IWS54" s="251"/>
      <c r="IWT54" s="251"/>
      <c r="IWU54" s="251"/>
      <c r="IWV54" s="251"/>
      <c r="IWW54" s="251"/>
      <c r="IWX54" s="251"/>
      <c r="IWY54" s="251"/>
      <c r="IWZ54" s="251"/>
      <c r="IXA54" s="251"/>
      <c r="IXB54" s="251"/>
      <c r="IXC54" s="251"/>
      <c r="IXD54" s="251"/>
      <c r="IXE54" s="251"/>
      <c r="IXF54" s="251"/>
      <c r="IXG54" s="251"/>
      <c r="IXH54" s="251"/>
      <c r="IXI54" s="251"/>
      <c r="IXJ54" s="251"/>
      <c r="IXK54" s="251"/>
      <c r="IXL54" s="251"/>
      <c r="IXM54" s="251"/>
      <c r="IXN54" s="251"/>
      <c r="IXO54" s="251"/>
      <c r="IXP54" s="251"/>
      <c r="IXQ54" s="251"/>
      <c r="IXR54" s="251"/>
      <c r="IXS54" s="251"/>
      <c r="IXT54" s="251"/>
      <c r="IXU54" s="251"/>
      <c r="IXV54" s="251"/>
      <c r="IXW54" s="251"/>
      <c r="IXX54" s="251"/>
      <c r="IXY54" s="251"/>
      <c r="IXZ54" s="251"/>
      <c r="IYA54" s="251"/>
      <c r="IYB54" s="251"/>
      <c r="IYC54" s="251"/>
      <c r="IYD54" s="251"/>
      <c r="IYE54" s="251"/>
      <c r="IYF54" s="251"/>
      <c r="IYG54" s="251"/>
      <c r="IYH54" s="251"/>
      <c r="IYI54" s="251"/>
      <c r="IYJ54" s="251"/>
      <c r="IYK54" s="251"/>
      <c r="IYL54" s="251"/>
      <c r="IYM54" s="251"/>
      <c r="IYN54" s="251"/>
      <c r="IYO54" s="251"/>
      <c r="IYP54" s="251"/>
      <c r="IYQ54" s="251"/>
      <c r="IYR54" s="251"/>
      <c r="IYS54" s="251"/>
      <c r="IYT54" s="251"/>
      <c r="IYU54" s="251"/>
      <c r="IYV54" s="251"/>
      <c r="IYW54" s="251"/>
      <c r="IYX54" s="251"/>
      <c r="IYY54" s="251"/>
      <c r="IYZ54" s="251"/>
      <c r="IZA54" s="251"/>
      <c r="IZB54" s="251"/>
      <c r="IZC54" s="251"/>
      <c r="IZD54" s="251"/>
      <c r="IZE54" s="251"/>
      <c r="IZF54" s="251"/>
      <c r="IZG54" s="251"/>
      <c r="IZH54" s="251"/>
      <c r="IZI54" s="251"/>
      <c r="IZJ54" s="251"/>
      <c r="IZK54" s="251"/>
      <c r="IZL54" s="251"/>
      <c r="IZM54" s="251"/>
      <c r="IZN54" s="251"/>
      <c r="IZO54" s="251"/>
      <c r="IZP54" s="251"/>
      <c r="IZQ54" s="251"/>
      <c r="IZR54" s="251"/>
      <c r="IZS54" s="251"/>
      <c r="IZT54" s="251"/>
      <c r="IZU54" s="251"/>
      <c r="IZV54" s="251"/>
      <c r="IZW54" s="251"/>
      <c r="IZX54" s="251"/>
      <c r="IZY54" s="251"/>
      <c r="IZZ54" s="251"/>
      <c r="JAA54" s="251"/>
      <c r="JAB54" s="251"/>
      <c r="JAC54" s="251"/>
      <c r="JAD54" s="251"/>
      <c r="JAE54" s="251"/>
      <c r="JAF54" s="251"/>
      <c r="JAG54" s="251"/>
      <c r="JAH54" s="251"/>
      <c r="JAI54" s="251"/>
      <c r="JAJ54" s="251"/>
      <c r="JAK54" s="251"/>
      <c r="JAL54" s="251"/>
      <c r="JAM54" s="251"/>
      <c r="JAN54" s="251"/>
      <c r="JAO54" s="251"/>
      <c r="JAP54" s="251"/>
      <c r="JAQ54" s="251"/>
      <c r="JAR54" s="251"/>
      <c r="JAS54" s="251"/>
      <c r="JAT54" s="251"/>
      <c r="JAU54" s="251"/>
      <c r="JAV54" s="251"/>
      <c r="JAW54" s="251"/>
      <c r="JAX54" s="251"/>
      <c r="JAY54" s="251"/>
      <c r="JAZ54" s="251"/>
      <c r="JBA54" s="251"/>
      <c r="JBB54" s="251"/>
      <c r="JBC54" s="251"/>
      <c r="JBD54" s="251"/>
      <c r="JBE54" s="251"/>
      <c r="JBF54" s="251"/>
      <c r="JBG54" s="251"/>
      <c r="JBH54" s="251"/>
      <c r="JBI54" s="251"/>
      <c r="JBJ54" s="251"/>
      <c r="JBK54" s="251"/>
      <c r="JBL54" s="251"/>
      <c r="JBM54" s="251"/>
      <c r="JBN54" s="251"/>
      <c r="JBO54" s="251"/>
      <c r="JBP54" s="251"/>
      <c r="JBQ54" s="251"/>
      <c r="JBR54" s="251"/>
      <c r="JBS54" s="251"/>
      <c r="JBT54" s="251"/>
      <c r="JBU54" s="251"/>
      <c r="JBV54" s="251"/>
      <c r="JBW54" s="251"/>
      <c r="JBX54" s="251"/>
      <c r="JBY54" s="251"/>
      <c r="JBZ54" s="251"/>
      <c r="JCA54" s="251"/>
      <c r="JCB54" s="251"/>
      <c r="JCC54" s="251"/>
      <c r="JCD54" s="251"/>
      <c r="JCE54" s="251"/>
      <c r="JCF54" s="251"/>
      <c r="JCG54" s="251"/>
      <c r="JCH54" s="251"/>
      <c r="JCI54" s="251"/>
      <c r="JCJ54" s="251"/>
      <c r="JCK54" s="251"/>
      <c r="JCL54" s="251"/>
      <c r="JCM54" s="251"/>
      <c r="JCN54" s="251"/>
      <c r="JCO54" s="251"/>
      <c r="JCP54" s="251"/>
      <c r="JCQ54" s="251"/>
      <c r="JCR54" s="251"/>
      <c r="JCS54" s="251"/>
      <c r="JCT54" s="251"/>
      <c r="JCU54" s="251"/>
      <c r="JCV54" s="251"/>
      <c r="JCW54" s="251"/>
      <c r="JCX54" s="251"/>
      <c r="JCY54" s="251"/>
      <c r="JCZ54" s="251"/>
      <c r="JDA54" s="251"/>
      <c r="JDB54" s="251"/>
      <c r="JDC54" s="251"/>
      <c r="JDD54" s="251"/>
      <c r="JDE54" s="251"/>
      <c r="JDF54" s="251"/>
      <c r="JDG54" s="251"/>
      <c r="JDH54" s="251"/>
      <c r="JDI54" s="251"/>
      <c r="JDJ54" s="251"/>
      <c r="JDK54" s="251"/>
      <c r="JDL54" s="251"/>
      <c r="JDM54" s="251"/>
      <c r="JDN54" s="251"/>
      <c r="JDO54" s="251"/>
      <c r="JDP54" s="251"/>
      <c r="JDQ54" s="251"/>
      <c r="JDR54" s="251"/>
      <c r="JDS54" s="251"/>
      <c r="JDT54" s="251"/>
      <c r="JDU54" s="251"/>
      <c r="JDV54" s="251"/>
      <c r="JDW54" s="251"/>
      <c r="JDX54" s="251"/>
      <c r="JDY54" s="251"/>
      <c r="JDZ54" s="251"/>
      <c r="JEA54" s="251"/>
      <c r="JEB54" s="251"/>
      <c r="JEC54" s="251"/>
      <c r="JED54" s="251"/>
      <c r="JEE54" s="251"/>
      <c r="JEF54" s="251"/>
      <c r="JEG54" s="251"/>
      <c r="JEH54" s="251"/>
      <c r="JEI54" s="251"/>
      <c r="JEJ54" s="251"/>
      <c r="JEK54" s="251"/>
      <c r="JEL54" s="251"/>
      <c r="JEM54" s="251"/>
      <c r="JEN54" s="251"/>
      <c r="JEO54" s="251"/>
      <c r="JEP54" s="251"/>
      <c r="JEQ54" s="251"/>
      <c r="JER54" s="251"/>
      <c r="JES54" s="251"/>
      <c r="JET54" s="251"/>
      <c r="JEU54" s="251"/>
      <c r="JEV54" s="251"/>
      <c r="JEW54" s="251"/>
      <c r="JEX54" s="251"/>
      <c r="JEY54" s="251"/>
      <c r="JEZ54" s="251"/>
      <c r="JFA54" s="251"/>
      <c r="JFB54" s="251"/>
      <c r="JFC54" s="251"/>
      <c r="JFD54" s="251"/>
      <c r="JFE54" s="251"/>
      <c r="JFF54" s="251"/>
      <c r="JFG54" s="251"/>
      <c r="JFH54" s="251"/>
      <c r="JFI54" s="251"/>
      <c r="JFJ54" s="251"/>
      <c r="JFK54" s="251"/>
      <c r="JFL54" s="251"/>
      <c r="JFM54" s="251"/>
      <c r="JFN54" s="251"/>
      <c r="JFO54" s="251"/>
      <c r="JFP54" s="251"/>
      <c r="JFQ54" s="251"/>
      <c r="JFR54" s="251"/>
      <c r="JFS54" s="251"/>
      <c r="JFT54" s="251"/>
      <c r="JFU54" s="251"/>
      <c r="JFV54" s="251"/>
      <c r="JFW54" s="251"/>
      <c r="JFX54" s="251"/>
      <c r="JFY54" s="251"/>
      <c r="JFZ54" s="251"/>
      <c r="JGA54" s="251"/>
      <c r="JGB54" s="251"/>
      <c r="JGC54" s="251"/>
      <c r="JGD54" s="251"/>
      <c r="JGE54" s="251"/>
      <c r="JGF54" s="251"/>
      <c r="JGG54" s="251"/>
      <c r="JGH54" s="251"/>
      <c r="JGI54" s="251"/>
      <c r="JGJ54" s="251"/>
      <c r="JGK54" s="251"/>
      <c r="JGL54" s="251"/>
      <c r="JGM54" s="251"/>
      <c r="JGN54" s="251"/>
      <c r="JGO54" s="251"/>
      <c r="JGP54" s="251"/>
      <c r="JGQ54" s="251"/>
      <c r="JGR54" s="251"/>
      <c r="JGS54" s="251"/>
      <c r="JGT54" s="251"/>
      <c r="JGU54" s="251"/>
      <c r="JGV54" s="251"/>
      <c r="JGW54" s="251"/>
      <c r="JGX54" s="251"/>
      <c r="JGY54" s="251"/>
      <c r="JGZ54" s="251"/>
      <c r="JHA54" s="251"/>
      <c r="JHB54" s="251"/>
      <c r="JHC54" s="251"/>
      <c r="JHD54" s="251"/>
      <c r="JHE54" s="251"/>
      <c r="JHF54" s="251"/>
      <c r="JHG54" s="251"/>
      <c r="JHH54" s="251"/>
      <c r="JHI54" s="251"/>
      <c r="JHJ54" s="251"/>
      <c r="JHK54" s="251"/>
      <c r="JHL54" s="251"/>
      <c r="JHM54" s="251"/>
      <c r="JHN54" s="251"/>
      <c r="JHO54" s="251"/>
      <c r="JHP54" s="251"/>
      <c r="JHQ54" s="251"/>
      <c r="JHR54" s="251"/>
      <c r="JHS54" s="251"/>
      <c r="JHT54" s="251"/>
      <c r="JHU54" s="251"/>
      <c r="JHV54" s="251"/>
      <c r="JHW54" s="251"/>
      <c r="JHX54" s="251"/>
      <c r="JHY54" s="251"/>
      <c r="JHZ54" s="251"/>
      <c r="JIA54" s="251"/>
      <c r="JIB54" s="251"/>
      <c r="JIC54" s="251"/>
      <c r="JID54" s="251"/>
      <c r="JIE54" s="251"/>
      <c r="JIF54" s="251"/>
      <c r="JIG54" s="251"/>
      <c r="JIH54" s="251"/>
      <c r="JII54" s="251"/>
      <c r="JIJ54" s="251"/>
      <c r="JIK54" s="251"/>
      <c r="JIL54" s="251"/>
      <c r="JIM54" s="251"/>
      <c r="JIN54" s="251"/>
      <c r="JIO54" s="251"/>
      <c r="JIP54" s="251"/>
      <c r="JIQ54" s="251"/>
      <c r="JIR54" s="251"/>
      <c r="JIS54" s="251"/>
      <c r="JIT54" s="251"/>
      <c r="JIU54" s="251"/>
      <c r="JIV54" s="251"/>
      <c r="JIW54" s="251"/>
      <c r="JIX54" s="251"/>
      <c r="JIY54" s="251"/>
      <c r="JIZ54" s="251"/>
      <c r="JJA54" s="251"/>
      <c r="JJB54" s="251"/>
      <c r="JJC54" s="251"/>
      <c r="JJD54" s="251"/>
      <c r="JJE54" s="251"/>
      <c r="JJF54" s="251"/>
      <c r="JJG54" s="251"/>
      <c r="JJH54" s="251"/>
      <c r="JJI54" s="251"/>
      <c r="JJJ54" s="251"/>
      <c r="JJK54" s="251"/>
      <c r="JJL54" s="251"/>
      <c r="JJM54" s="251"/>
      <c r="JJN54" s="251"/>
      <c r="JJO54" s="251"/>
      <c r="JJP54" s="251"/>
      <c r="JJQ54" s="251"/>
      <c r="JJR54" s="251"/>
      <c r="JJS54" s="251"/>
      <c r="JJT54" s="251"/>
      <c r="JJU54" s="251"/>
      <c r="JJV54" s="251"/>
      <c r="JJW54" s="251"/>
      <c r="JJX54" s="251"/>
      <c r="JJY54" s="251"/>
      <c r="JJZ54" s="251"/>
      <c r="JKA54" s="251"/>
      <c r="JKB54" s="251"/>
      <c r="JKC54" s="251"/>
      <c r="JKD54" s="251"/>
      <c r="JKE54" s="251"/>
      <c r="JKF54" s="251"/>
      <c r="JKG54" s="251"/>
      <c r="JKH54" s="251"/>
      <c r="JKI54" s="251"/>
      <c r="JKJ54" s="251"/>
      <c r="JKK54" s="251"/>
      <c r="JKL54" s="251"/>
      <c r="JKM54" s="251"/>
      <c r="JKN54" s="251"/>
      <c r="JKO54" s="251"/>
      <c r="JKP54" s="251"/>
      <c r="JKQ54" s="251"/>
      <c r="JKR54" s="251"/>
      <c r="JKS54" s="251"/>
      <c r="JKT54" s="251"/>
      <c r="JKU54" s="251"/>
      <c r="JKV54" s="251"/>
      <c r="JKW54" s="251"/>
      <c r="JKX54" s="251"/>
      <c r="JKY54" s="251"/>
      <c r="JKZ54" s="251"/>
      <c r="JLA54" s="251"/>
      <c r="JLB54" s="251"/>
      <c r="JLC54" s="251"/>
      <c r="JLD54" s="251"/>
      <c r="JLE54" s="251"/>
      <c r="JLF54" s="251"/>
      <c r="JLG54" s="251"/>
      <c r="JLH54" s="251"/>
      <c r="JLI54" s="251"/>
      <c r="JLJ54" s="251"/>
      <c r="JLK54" s="251"/>
      <c r="JLL54" s="251"/>
      <c r="JLM54" s="251"/>
      <c r="JLN54" s="251"/>
      <c r="JLO54" s="251"/>
      <c r="JLP54" s="251"/>
      <c r="JLQ54" s="251"/>
      <c r="JLR54" s="251"/>
      <c r="JLS54" s="251"/>
      <c r="JLT54" s="251"/>
      <c r="JLU54" s="251"/>
      <c r="JLV54" s="251"/>
      <c r="JLW54" s="251"/>
      <c r="JLX54" s="251"/>
      <c r="JLY54" s="251"/>
      <c r="JLZ54" s="251"/>
      <c r="JMA54" s="251"/>
      <c r="JMB54" s="251"/>
      <c r="JMC54" s="251"/>
      <c r="JMD54" s="251"/>
      <c r="JME54" s="251"/>
      <c r="JMF54" s="251"/>
      <c r="JMG54" s="251"/>
      <c r="JMH54" s="251"/>
      <c r="JMI54" s="251"/>
      <c r="JMJ54" s="251"/>
      <c r="JMK54" s="251"/>
      <c r="JML54" s="251"/>
      <c r="JMM54" s="251"/>
      <c r="JMN54" s="251"/>
      <c r="JMO54" s="251"/>
      <c r="JMP54" s="251"/>
      <c r="JMQ54" s="251"/>
      <c r="JMR54" s="251"/>
      <c r="JMS54" s="251"/>
      <c r="JMT54" s="251"/>
      <c r="JMU54" s="251"/>
      <c r="JMV54" s="251"/>
      <c r="JMW54" s="251"/>
      <c r="JMX54" s="251"/>
      <c r="JMY54" s="251"/>
      <c r="JMZ54" s="251"/>
      <c r="JNA54" s="251"/>
      <c r="JNB54" s="251"/>
      <c r="JNC54" s="251"/>
      <c r="JND54" s="251"/>
      <c r="JNE54" s="251"/>
      <c r="JNF54" s="251"/>
      <c r="JNG54" s="251"/>
      <c r="JNH54" s="251"/>
      <c r="JNI54" s="251"/>
      <c r="JNJ54" s="251"/>
      <c r="JNK54" s="251"/>
      <c r="JNL54" s="251"/>
      <c r="JNM54" s="251"/>
      <c r="JNN54" s="251"/>
      <c r="JNO54" s="251"/>
      <c r="JNP54" s="251"/>
      <c r="JNQ54" s="251"/>
      <c r="JNR54" s="251"/>
      <c r="JNS54" s="251"/>
      <c r="JNT54" s="251"/>
      <c r="JNU54" s="251"/>
      <c r="JNV54" s="251"/>
      <c r="JNW54" s="251"/>
      <c r="JNX54" s="251"/>
      <c r="JNY54" s="251"/>
      <c r="JNZ54" s="251"/>
      <c r="JOA54" s="251"/>
      <c r="JOB54" s="251"/>
      <c r="JOC54" s="251"/>
      <c r="JOD54" s="251"/>
      <c r="JOE54" s="251"/>
      <c r="JOF54" s="251"/>
      <c r="JOG54" s="251"/>
      <c r="JOH54" s="251"/>
      <c r="JOI54" s="251"/>
      <c r="JOJ54" s="251"/>
      <c r="JOK54" s="251"/>
      <c r="JOL54" s="251"/>
      <c r="JOM54" s="251"/>
      <c r="JON54" s="251"/>
      <c r="JOO54" s="251"/>
      <c r="JOP54" s="251"/>
      <c r="JOQ54" s="251"/>
      <c r="JOR54" s="251"/>
      <c r="JOS54" s="251"/>
      <c r="JOT54" s="251"/>
      <c r="JOU54" s="251"/>
      <c r="JOV54" s="251"/>
      <c r="JOW54" s="251"/>
      <c r="JOX54" s="251"/>
      <c r="JOY54" s="251"/>
      <c r="JOZ54" s="251"/>
      <c r="JPA54" s="251"/>
      <c r="JPB54" s="251"/>
      <c r="JPC54" s="251"/>
      <c r="JPD54" s="251"/>
      <c r="JPE54" s="251"/>
      <c r="JPF54" s="251"/>
      <c r="JPG54" s="251"/>
      <c r="JPH54" s="251"/>
      <c r="JPI54" s="251"/>
      <c r="JPJ54" s="251"/>
      <c r="JPK54" s="251"/>
      <c r="JPL54" s="251"/>
      <c r="JPM54" s="251"/>
      <c r="JPN54" s="251"/>
      <c r="JPO54" s="251"/>
      <c r="JPP54" s="251"/>
      <c r="JPQ54" s="251"/>
      <c r="JPR54" s="251"/>
      <c r="JPS54" s="251"/>
      <c r="JPT54" s="251"/>
      <c r="JPU54" s="251"/>
      <c r="JPV54" s="251"/>
      <c r="JPW54" s="251"/>
      <c r="JPX54" s="251"/>
      <c r="JPY54" s="251"/>
      <c r="JPZ54" s="251"/>
      <c r="JQA54" s="251"/>
      <c r="JQB54" s="251"/>
      <c r="JQC54" s="251"/>
      <c r="JQD54" s="251"/>
      <c r="JQE54" s="251"/>
      <c r="JQF54" s="251"/>
      <c r="JQG54" s="251"/>
      <c r="JQH54" s="251"/>
      <c r="JQI54" s="251"/>
      <c r="JQJ54" s="251"/>
      <c r="JQK54" s="251"/>
      <c r="JQL54" s="251"/>
      <c r="JQM54" s="251"/>
      <c r="JQN54" s="251"/>
      <c r="JQO54" s="251"/>
      <c r="JQP54" s="251"/>
      <c r="JQQ54" s="251"/>
      <c r="JQR54" s="251"/>
      <c r="JQS54" s="251"/>
      <c r="JQT54" s="251"/>
      <c r="JQU54" s="251"/>
      <c r="JQV54" s="251"/>
      <c r="JQW54" s="251"/>
      <c r="JQX54" s="251"/>
      <c r="JQY54" s="251"/>
      <c r="JQZ54" s="251"/>
      <c r="JRA54" s="251"/>
      <c r="JRB54" s="251"/>
      <c r="JRC54" s="251"/>
      <c r="JRD54" s="251"/>
      <c r="JRE54" s="251"/>
      <c r="JRF54" s="251"/>
      <c r="JRG54" s="251"/>
      <c r="JRH54" s="251"/>
      <c r="JRI54" s="251"/>
      <c r="JRJ54" s="251"/>
      <c r="JRK54" s="251"/>
      <c r="JRL54" s="251"/>
      <c r="JRM54" s="251"/>
      <c r="JRN54" s="251"/>
      <c r="JRO54" s="251"/>
      <c r="JRP54" s="251"/>
      <c r="JRQ54" s="251"/>
      <c r="JRR54" s="251"/>
      <c r="JRS54" s="251"/>
      <c r="JRT54" s="251"/>
      <c r="JRU54" s="251"/>
      <c r="JRV54" s="251"/>
      <c r="JRW54" s="251"/>
      <c r="JRX54" s="251"/>
      <c r="JRY54" s="251"/>
      <c r="JRZ54" s="251"/>
      <c r="JSA54" s="251"/>
      <c r="JSB54" s="251"/>
      <c r="JSC54" s="251"/>
      <c r="JSD54" s="251"/>
      <c r="JSE54" s="251"/>
      <c r="JSF54" s="251"/>
      <c r="JSG54" s="251"/>
      <c r="JSH54" s="251"/>
      <c r="JSI54" s="251"/>
      <c r="JSJ54" s="251"/>
      <c r="JSK54" s="251"/>
      <c r="JSL54" s="251"/>
      <c r="JSM54" s="251"/>
      <c r="JSN54" s="251"/>
      <c r="JSO54" s="251"/>
      <c r="JSP54" s="251"/>
      <c r="JSQ54" s="251"/>
      <c r="JSR54" s="251"/>
      <c r="JSS54" s="251"/>
      <c r="JST54" s="251"/>
      <c r="JSU54" s="251"/>
      <c r="JSV54" s="251"/>
      <c r="JSW54" s="251"/>
      <c r="JSX54" s="251"/>
      <c r="JSY54" s="251"/>
      <c r="JSZ54" s="251"/>
      <c r="JTA54" s="251"/>
      <c r="JTB54" s="251"/>
      <c r="JTC54" s="251"/>
      <c r="JTD54" s="251"/>
      <c r="JTE54" s="251"/>
      <c r="JTF54" s="251"/>
      <c r="JTG54" s="251"/>
      <c r="JTH54" s="251"/>
      <c r="JTI54" s="251"/>
      <c r="JTJ54" s="251"/>
      <c r="JTK54" s="251"/>
      <c r="JTL54" s="251"/>
      <c r="JTM54" s="251"/>
      <c r="JTN54" s="251"/>
      <c r="JTO54" s="251"/>
      <c r="JTP54" s="251"/>
      <c r="JTQ54" s="251"/>
      <c r="JTR54" s="251"/>
      <c r="JTS54" s="251"/>
      <c r="JTT54" s="251"/>
      <c r="JTU54" s="251"/>
      <c r="JTV54" s="251"/>
      <c r="JTW54" s="251"/>
      <c r="JTX54" s="251"/>
      <c r="JTY54" s="251"/>
      <c r="JTZ54" s="251"/>
      <c r="JUA54" s="251"/>
      <c r="JUB54" s="251"/>
      <c r="JUC54" s="251"/>
      <c r="JUD54" s="251"/>
      <c r="JUE54" s="251"/>
      <c r="JUF54" s="251"/>
      <c r="JUG54" s="251"/>
      <c r="JUH54" s="251"/>
      <c r="JUI54" s="251"/>
      <c r="JUJ54" s="251"/>
      <c r="JUK54" s="251"/>
      <c r="JUL54" s="251"/>
      <c r="JUM54" s="251"/>
      <c r="JUN54" s="251"/>
      <c r="JUO54" s="251"/>
      <c r="JUP54" s="251"/>
      <c r="JUQ54" s="251"/>
      <c r="JUR54" s="251"/>
      <c r="JUS54" s="251"/>
      <c r="JUT54" s="251"/>
      <c r="JUU54" s="251"/>
      <c r="JUV54" s="251"/>
      <c r="JUW54" s="251"/>
      <c r="JUX54" s="251"/>
      <c r="JUY54" s="251"/>
      <c r="JUZ54" s="251"/>
      <c r="JVA54" s="251"/>
      <c r="JVB54" s="251"/>
      <c r="JVC54" s="251"/>
      <c r="JVD54" s="251"/>
      <c r="JVE54" s="251"/>
      <c r="JVF54" s="251"/>
      <c r="JVG54" s="251"/>
      <c r="JVH54" s="251"/>
      <c r="JVI54" s="251"/>
      <c r="JVJ54" s="251"/>
      <c r="JVK54" s="251"/>
      <c r="JVL54" s="251"/>
      <c r="JVM54" s="251"/>
      <c r="JVN54" s="251"/>
      <c r="JVO54" s="251"/>
      <c r="JVP54" s="251"/>
      <c r="JVQ54" s="251"/>
      <c r="JVR54" s="251"/>
      <c r="JVS54" s="251"/>
      <c r="JVT54" s="251"/>
      <c r="JVU54" s="251"/>
      <c r="JVV54" s="251"/>
      <c r="JVW54" s="251"/>
      <c r="JVX54" s="251"/>
      <c r="JVY54" s="251"/>
      <c r="JVZ54" s="251"/>
      <c r="JWA54" s="251"/>
      <c r="JWB54" s="251"/>
      <c r="JWC54" s="251"/>
      <c r="JWD54" s="251"/>
      <c r="JWE54" s="251"/>
      <c r="JWF54" s="251"/>
      <c r="JWG54" s="251"/>
      <c r="JWH54" s="251"/>
      <c r="JWI54" s="251"/>
      <c r="JWJ54" s="251"/>
      <c r="JWK54" s="251"/>
      <c r="JWL54" s="251"/>
      <c r="JWM54" s="251"/>
      <c r="JWN54" s="251"/>
      <c r="JWO54" s="251"/>
      <c r="JWP54" s="251"/>
      <c r="JWQ54" s="251"/>
      <c r="JWR54" s="251"/>
      <c r="JWS54" s="251"/>
      <c r="JWT54" s="251"/>
      <c r="JWU54" s="251"/>
      <c r="JWV54" s="251"/>
      <c r="JWW54" s="251"/>
      <c r="JWX54" s="251"/>
      <c r="JWY54" s="251"/>
      <c r="JWZ54" s="251"/>
      <c r="JXA54" s="251"/>
      <c r="JXB54" s="251"/>
      <c r="JXC54" s="251"/>
      <c r="JXD54" s="251"/>
      <c r="JXE54" s="251"/>
      <c r="JXF54" s="251"/>
      <c r="JXG54" s="251"/>
      <c r="JXH54" s="251"/>
      <c r="JXI54" s="251"/>
      <c r="JXJ54" s="251"/>
      <c r="JXK54" s="251"/>
      <c r="JXL54" s="251"/>
      <c r="JXM54" s="251"/>
      <c r="JXN54" s="251"/>
      <c r="JXO54" s="251"/>
      <c r="JXP54" s="251"/>
      <c r="JXQ54" s="251"/>
      <c r="JXR54" s="251"/>
      <c r="JXS54" s="251"/>
      <c r="JXT54" s="251"/>
      <c r="JXU54" s="251"/>
      <c r="JXV54" s="251"/>
      <c r="JXW54" s="251"/>
      <c r="JXX54" s="251"/>
      <c r="JXY54" s="251"/>
      <c r="JXZ54" s="251"/>
      <c r="JYA54" s="251"/>
      <c r="JYB54" s="251"/>
      <c r="JYC54" s="251"/>
      <c r="JYD54" s="251"/>
      <c r="JYE54" s="251"/>
      <c r="JYF54" s="251"/>
      <c r="JYG54" s="251"/>
      <c r="JYH54" s="251"/>
      <c r="JYI54" s="251"/>
      <c r="JYJ54" s="251"/>
      <c r="JYK54" s="251"/>
      <c r="JYL54" s="251"/>
      <c r="JYM54" s="251"/>
      <c r="JYN54" s="251"/>
      <c r="JYO54" s="251"/>
      <c r="JYP54" s="251"/>
      <c r="JYQ54" s="251"/>
      <c r="JYR54" s="251"/>
      <c r="JYS54" s="251"/>
      <c r="JYT54" s="251"/>
      <c r="JYU54" s="251"/>
      <c r="JYV54" s="251"/>
      <c r="JYW54" s="251"/>
      <c r="JYX54" s="251"/>
      <c r="JYY54" s="251"/>
      <c r="JYZ54" s="251"/>
      <c r="JZA54" s="251"/>
      <c r="JZB54" s="251"/>
      <c r="JZC54" s="251"/>
      <c r="JZD54" s="251"/>
      <c r="JZE54" s="251"/>
      <c r="JZF54" s="251"/>
      <c r="JZG54" s="251"/>
      <c r="JZH54" s="251"/>
      <c r="JZI54" s="251"/>
      <c r="JZJ54" s="251"/>
      <c r="JZK54" s="251"/>
      <c r="JZL54" s="251"/>
      <c r="JZM54" s="251"/>
      <c r="JZN54" s="251"/>
      <c r="JZO54" s="251"/>
      <c r="JZP54" s="251"/>
      <c r="JZQ54" s="251"/>
      <c r="JZR54" s="251"/>
      <c r="JZS54" s="251"/>
      <c r="JZT54" s="251"/>
      <c r="JZU54" s="251"/>
      <c r="JZV54" s="251"/>
      <c r="JZW54" s="251"/>
      <c r="JZX54" s="251"/>
      <c r="JZY54" s="251"/>
      <c r="JZZ54" s="251"/>
      <c r="KAA54" s="251"/>
      <c r="KAB54" s="251"/>
      <c r="KAC54" s="251"/>
      <c r="KAD54" s="251"/>
      <c r="KAE54" s="251"/>
      <c r="KAF54" s="251"/>
      <c r="KAG54" s="251"/>
      <c r="KAH54" s="251"/>
      <c r="KAI54" s="251"/>
      <c r="KAJ54" s="251"/>
      <c r="KAK54" s="251"/>
      <c r="KAL54" s="251"/>
      <c r="KAM54" s="251"/>
      <c r="KAN54" s="251"/>
      <c r="KAO54" s="251"/>
      <c r="KAP54" s="251"/>
      <c r="KAQ54" s="251"/>
      <c r="KAR54" s="251"/>
      <c r="KAS54" s="251"/>
      <c r="KAT54" s="251"/>
      <c r="KAU54" s="251"/>
      <c r="KAV54" s="251"/>
      <c r="KAW54" s="251"/>
      <c r="KAX54" s="251"/>
      <c r="KAY54" s="251"/>
      <c r="KAZ54" s="251"/>
      <c r="KBA54" s="251"/>
      <c r="KBB54" s="251"/>
      <c r="KBC54" s="251"/>
      <c r="KBD54" s="251"/>
      <c r="KBE54" s="251"/>
      <c r="KBF54" s="251"/>
      <c r="KBG54" s="251"/>
      <c r="KBH54" s="251"/>
      <c r="KBI54" s="251"/>
      <c r="KBJ54" s="251"/>
      <c r="KBK54" s="251"/>
      <c r="KBL54" s="251"/>
      <c r="KBM54" s="251"/>
      <c r="KBN54" s="251"/>
      <c r="KBO54" s="251"/>
      <c r="KBP54" s="251"/>
      <c r="KBQ54" s="251"/>
      <c r="KBR54" s="251"/>
      <c r="KBS54" s="251"/>
      <c r="KBT54" s="251"/>
      <c r="KBU54" s="251"/>
      <c r="KBV54" s="251"/>
      <c r="KBW54" s="251"/>
      <c r="KBX54" s="251"/>
      <c r="KBY54" s="251"/>
      <c r="KBZ54" s="251"/>
      <c r="KCA54" s="251"/>
      <c r="KCB54" s="251"/>
      <c r="KCC54" s="251"/>
      <c r="KCD54" s="251"/>
      <c r="KCE54" s="251"/>
      <c r="KCF54" s="251"/>
      <c r="KCG54" s="251"/>
      <c r="KCH54" s="251"/>
      <c r="KCI54" s="251"/>
      <c r="KCJ54" s="251"/>
      <c r="KCK54" s="251"/>
      <c r="KCL54" s="251"/>
      <c r="KCM54" s="251"/>
      <c r="KCN54" s="251"/>
      <c r="KCO54" s="251"/>
      <c r="KCP54" s="251"/>
      <c r="KCQ54" s="251"/>
      <c r="KCR54" s="251"/>
      <c r="KCS54" s="251"/>
      <c r="KCT54" s="251"/>
      <c r="KCU54" s="251"/>
      <c r="KCV54" s="251"/>
      <c r="KCW54" s="251"/>
      <c r="KCX54" s="251"/>
      <c r="KCY54" s="251"/>
      <c r="KCZ54" s="251"/>
      <c r="KDA54" s="251"/>
      <c r="KDB54" s="251"/>
      <c r="KDC54" s="251"/>
      <c r="KDD54" s="251"/>
      <c r="KDE54" s="251"/>
      <c r="KDF54" s="251"/>
      <c r="KDG54" s="251"/>
      <c r="KDH54" s="251"/>
      <c r="KDI54" s="251"/>
      <c r="KDJ54" s="251"/>
      <c r="KDK54" s="251"/>
      <c r="KDL54" s="251"/>
      <c r="KDM54" s="251"/>
      <c r="KDN54" s="251"/>
      <c r="KDO54" s="251"/>
      <c r="KDP54" s="251"/>
      <c r="KDQ54" s="251"/>
      <c r="KDR54" s="251"/>
      <c r="KDS54" s="251"/>
      <c r="KDT54" s="251"/>
      <c r="KDU54" s="251"/>
      <c r="KDV54" s="251"/>
      <c r="KDW54" s="251"/>
      <c r="KDX54" s="251"/>
      <c r="KDY54" s="251"/>
      <c r="KDZ54" s="251"/>
      <c r="KEA54" s="251"/>
      <c r="KEB54" s="251"/>
      <c r="KEC54" s="251"/>
      <c r="KED54" s="251"/>
      <c r="KEE54" s="251"/>
      <c r="KEF54" s="251"/>
      <c r="KEG54" s="251"/>
      <c r="KEH54" s="251"/>
      <c r="KEI54" s="251"/>
      <c r="KEJ54" s="251"/>
      <c r="KEK54" s="251"/>
      <c r="KEL54" s="251"/>
      <c r="KEM54" s="251"/>
      <c r="KEN54" s="251"/>
      <c r="KEO54" s="251"/>
      <c r="KEP54" s="251"/>
      <c r="KEQ54" s="251"/>
      <c r="KER54" s="251"/>
      <c r="KES54" s="251"/>
      <c r="KET54" s="251"/>
      <c r="KEU54" s="251"/>
      <c r="KEV54" s="251"/>
      <c r="KEW54" s="251"/>
      <c r="KEX54" s="251"/>
      <c r="KEY54" s="251"/>
      <c r="KEZ54" s="251"/>
      <c r="KFA54" s="251"/>
      <c r="KFB54" s="251"/>
      <c r="KFC54" s="251"/>
      <c r="KFD54" s="251"/>
      <c r="KFE54" s="251"/>
      <c r="KFF54" s="251"/>
      <c r="KFG54" s="251"/>
      <c r="KFH54" s="251"/>
      <c r="KFI54" s="251"/>
      <c r="KFJ54" s="251"/>
      <c r="KFK54" s="251"/>
      <c r="KFL54" s="251"/>
      <c r="KFM54" s="251"/>
      <c r="KFN54" s="251"/>
      <c r="KFO54" s="251"/>
      <c r="KFP54" s="251"/>
      <c r="KFQ54" s="251"/>
      <c r="KFR54" s="251"/>
      <c r="KFS54" s="251"/>
      <c r="KFT54" s="251"/>
      <c r="KFU54" s="251"/>
      <c r="KFV54" s="251"/>
      <c r="KFW54" s="251"/>
      <c r="KFX54" s="251"/>
      <c r="KFY54" s="251"/>
      <c r="KFZ54" s="251"/>
      <c r="KGA54" s="251"/>
      <c r="KGB54" s="251"/>
      <c r="KGC54" s="251"/>
      <c r="KGD54" s="251"/>
      <c r="KGE54" s="251"/>
      <c r="KGF54" s="251"/>
      <c r="KGG54" s="251"/>
      <c r="KGH54" s="251"/>
      <c r="KGI54" s="251"/>
      <c r="KGJ54" s="251"/>
      <c r="KGK54" s="251"/>
      <c r="KGL54" s="251"/>
      <c r="KGM54" s="251"/>
      <c r="KGN54" s="251"/>
      <c r="KGO54" s="251"/>
      <c r="KGP54" s="251"/>
      <c r="KGQ54" s="251"/>
      <c r="KGR54" s="251"/>
      <c r="KGS54" s="251"/>
      <c r="KGT54" s="251"/>
      <c r="KGU54" s="251"/>
      <c r="KGV54" s="251"/>
      <c r="KGW54" s="251"/>
      <c r="KGX54" s="251"/>
      <c r="KGY54" s="251"/>
      <c r="KGZ54" s="251"/>
      <c r="KHA54" s="251"/>
      <c r="KHB54" s="251"/>
      <c r="KHC54" s="251"/>
      <c r="KHD54" s="251"/>
      <c r="KHE54" s="251"/>
      <c r="KHF54" s="251"/>
      <c r="KHG54" s="251"/>
      <c r="KHH54" s="251"/>
      <c r="KHI54" s="251"/>
      <c r="KHJ54" s="251"/>
      <c r="KHK54" s="251"/>
      <c r="KHL54" s="251"/>
      <c r="KHM54" s="251"/>
      <c r="KHN54" s="251"/>
      <c r="KHO54" s="251"/>
      <c r="KHP54" s="251"/>
      <c r="KHQ54" s="251"/>
      <c r="KHR54" s="251"/>
      <c r="KHS54" s="251"/>
      <c r="KHT54" s="251"/>
      <c r="KHU54" s="251"/>
      <c r="KHV54" s="251"/>
      <c r="KHW54" s="251"/>
      <c r="KHX54" s="251"/>
      <c r="KHY54" s="251"/>
      <c r="KHZ54" s="251"/>
      <c r="KIA54" s="251"/>
      <c r="KIB54" s="251"/>
      <c r="KIC54" s="251"/>
      <c r="KID54" s="251"/>
      <c r="KIE54" s="251"/>
      <c r="KIF54" s="251"/>
      <c r="KIG54" s="251"/>
      <c r="KIH54" s="251"/>
      <c r="KII54" s="251"/>
      <c r="KIJ54" s="251"/>
      <c r="KIK54" s="251"/>
      <c r="KIL54" s="251"/>
      <c r="KIM54" s="251"/>
      <c r="KIN54" s="251"/>
      <c r="KIO54" s="251"/>
      <c r="KIP54" s="251"/>
      <c r="KIQ54" s="251"/>
      <c r="KIR54" s="251"/>
      <c r="KIS54" s="251"/>
      <c r="KIT54" s="251"/>
      <c r="KIU54" s="251"/>
      <c r="KIV54" s="251"/>
      <c r="KIW54" s="251"/>
      <c r="KIX54" s="251"/>
      <c r="KIY54" s="251"/>
      <c r="KIZ54" s="251"/>
      <c r="KJA54" s="251"/>
      <c r="KJB54" s="251"/>
      <c r="KJC54" s="251"/>
      <c r="KJD54" s="251"/>
      <c r="KJE54" s="251"/>
      <c r="KJF54" s="251"/>
      <c r="KJG54" s="251"/>
      <c r="KJH54" s="251"/>
      <c r="KJI54" s="251"/>
      <c r="KJJ54" s="251"/>
      <c r="KJK54" s="251"/>
      <c r="KJL54" s="251"/>
      <c r="KJM54" s="251"/>
      <c r="KJN54" s="251"/>
      <c r="KJO54" s="251"/>
      <c r="KJP54" s="251"/>
      <c r="KJQ54" s="251"/>
      <c r="KJR54" s="251"/>
      <c r="KJS54" s="251"/>
      <c r="KJT54" s="251"/>
      <c r="KJU54" s="251"/>
      <c r="KJV54" s="251"/>
      <c r="KJW54" s="251"/>
      <c r="KJX54" s="251"/>
      <c r="KJY54" s="251"/>
      <c r="KJZ54" s="251"/>
      <c r="KKA54" s="251"/>
      <c r="KKB54" s="251"/>
      <c r="KKC54" s="251"/>
      <c r="KKD54" s="251"/>
      <c r="KKE54" s="251"/>
      <c r="KKF54" s="251"/>
      <c r="KKG54" s="251"/>
      <c r="KKH54" s="251"/>
      <c r="KKI54" s="251"/>
      <c r="KKJ54" s="251"/>
      <c r="KKK54" s="251"/>
      <c r="KKL54" s="251"/>
      <c r="KKM54" s="251"/>
      <c r="KKN54" s="251"/>
      <c r="KKO54" s="251"/>
      <c r="KKP54" s="251"/>
      <c r="KKQ54" s="251"/>
      <c r="KKR54" s="251"/>
      <c r="KKS54" s="251"/>
      <c r="KKT54" s="251"/>
      <c r="KKU54" s="251"/>
      <c r="KKV54" s="251"/>
      <c r="KKW54" s="251"/>
      <c r="KKX54" s="251"/>
      <c r="KKY54" s="251"/>
      <c r="KKZ54" s="251"/>
      <c r="KLA54" s="251"/>
      <c r="KLB54" s="251"/>
      <c r="KLC54" s="251"/>
      <c r="KLD54" s="251"/>
      <c r="KLE54" s="251"/>
      <c r="KLF54" s="251"/>
      <c r="KLG54" s="251"/>
      <c r="KLH54" s="251"/>
      <c r="KLI54" s="251"/>
      <c r="KLJ54" s="251"/>
      <c r="KLK54" s="251"/>
      <c r="KLL54" s="251"/>
      <c r="KLM54" s="251"/>
      <c r="KLN54" s="251"/>
      <c r="KLO54" s="251"/>
      <c r="KLP54" s="251"/>
      <c r="KLQ54" s="251"/>
      <c r="KLR54" s="251"/>
      <c r="KLS54" s="251"/>
      <c r="KLT54" s="251"/>
      <c r="KLU54" s="251"/>
      <c r="KLV54" s="251"/>
      <c r="KLW54" s="251"/>
      <c r="KLX54" s="251"/>
      <c r="KLY54" s="251"/>
      <c r="KLZ54" s="251"/>
      <c r="KMA54" s="251"/>
      <c r="KMB54" s="251"/>
      <c r="KMC54" s="251"/>
      <c r="KMD54" s="251"/>
      <c r="KME54" s="251"/>
      <c r="KMF54" s="251"/>
      <c r="KMG54" s="251"/>
      <c r="KMH54" s="251"/>
      <c r="KMI54" s="251"/>
      <c r="KMJ54" s="251"/>
      <c r="KMK54" s="251"/>
      <c r="KML54" s="251"/>
      <c r="KMM54" s="251"/>
      <c r="KMN54" s="251"/>
      <c r="KMO54" s="251"/>
      <c r="KMP54" s="251"/>
      <c r="KMQ54" s="251"/>
      <c r="KMR54" s="251"/>
      <c r="KMS54" s="251"/>
      <c r="KMT54" s="251"/>
      <c r="KMU54" s="251"/>
      <c r="KMV54" s="251"/>
      <c r="KMW54" s="251"/>
      <c r="KMX54" s="251"/>
      <c r="KMY54" s="251"/>
      <c r="KMZ54" s="251"/>
      <c r="KNA54" s="251"/>
      <c r="KNB54" s="251"/>
      <c r="KNC54" s="251"/>
      <c r="KND54" s="251"/>
      <c r="KNE54" s="251"/>
      <c r="KNF54" s="251"/>
      <c r="KNG54" s="251"/>
      <c r="KNH54" s="251"/>
      <c r="KNI54" s="251"/>
      <c r="KNJ54" s="251"/>
      <c r="KNK54" s="251"/>
      <c r="KNL54" s="251"/>
      <c r="KNM54" s="251"/>
      <c r="KNN54" s="251"/>
      <c r="KNO54" s="251"/>
      <c r="KNP54" s="251"/>
      <c r="KNQ54" s="251"/>
      <c r="KNR54" s="251"/>
      <c r="KNS54" s="251"/>
      <c r="KNT54" s="251"/>
      <c r="KNU54" s="251"/>
      <c r="KNV54" s="251"/>
      <c r="KNW54" s="251"/>
      <c r="KNX54" s="251"/>
      <c r="KNY54" s="251"/>
      <c r="KNZ54" s="251"/>
      <c r="KOA54" s="251"/>
      <c r="KOB54" s="251"/>
      <c r="KOC54" s="251"/>
      <c r="KOD54" s="251"/>
      <c r="KOE54" s="251"/>
      <c r="KOF54" s="251"/>
      <c r="KOG54" s="251"/>
      <c r="KOH54" s="251"/>
      <c r="KOI54" s="251"/>
      <c r="KOJ54" s="251"/>
      <c r="KOK54" s="251"/>
      <c r="KOL54" s="251"/>
      <c r="KOM54" s="251"/>
      <c r="KON54" s="251"/>
      <c r="KOO54" s="251"/>
      <c r="KOP54" s="251"/>
      <c r="KOQ54" s="251"/>
      <c r="KOR54" s="251"/>
      <c r="KOS54" s="251"/>
      <c r="KOT54" s="251"/>
      <c r="KOU54" s="251"/>
      <c r="KOV54" s="251"/>
      <c r="KOW54" s="251"/>
      <c r="KOX54" s="251"/>
      <c r="KOY54" s="251"/>
      <c r="KOZ54" s="251"/>
      <c r="KPA54" s="251"/>
      <c r="KPB54" s="251"/>
      <c r="KPC54" s="251"/>
      <c r="KPD54" s="251"/>
      <c r="KPE54" s="251"/>
      <c r="KPF54" s="251"/>
      <c r="KPG54" s="251"/>
      <c r="KPH54" s="251"/>
      <c r="KPI54" s="251"/>
      <c r="KPJ54" s="251"/>
      <c r="KPK54" s="251"/>
      <c r="KPL54" s="251"/>
      <c r="KPM54" s="251"/>
      <c r="KPN54" s="251"/>
      <c r="KPO54" s="251"/>
      <c r="KPP54" s="251"/>
      <c r="KPQ54" s="251"/>
      <c r="KPR54" s="251"/>
      <c r="KPS54" s="251"/>
      <c r="KPT54" s="251"/>
      <c r="KPU54" s="251"/>
      <c r="KPV54" s="251"/>
      <c r="KPW54" s="251"/>
      <c r="KPX54" s="251"/>
      <c r="KPY54" s="251"/>
      <c r="KPZ54" s="251"/>
      <c r="KQA54" s="251"/>
      <c r="KQB54" s="251"/>
      <c r="KQC54" s="251"/>
      <c r="KQD54" s="251"/>
      <c r="KQE54" s="251"/>
      <c r="KQF54" s="251"/>
      <c r="KQG54" s="251"/>
      <c r="KQH54" s="251"/>
      <c r="KQI54" s="251"/>
      <c r="KQJ54" s="251"/>
      <c r="KQK54" s="251"/>
      <c r="KQL54" s="251"/>
      <c r="KQM54" s="251"/>
      <c r="KQN54" s="251"/>
      <c r="KQO54" s="251"/>
      <c r="KQP54" s="251"/>
      <c r="KQQ54" s="251"/>
      <c r="KQR54" s="251"/>
      <c r="KQS54" s="251"/>
      <c r="KQT54" s="251"/>
      <c r="KQU54" s="251"/>
      <c r="KQV54" s="251"/>
      <c r="KQW54" s="251"/>
      <c r="KQX54" s="251"/>
      <c r="KQY54" s="251"/>
      <c r="KQZ54" s="251"/>
      <c r="KRA54" s="251"/>
      <c r="KRB54" s="251"/>
      <c r="KRC54" s="251"/>
      <c r="KRD54" s="251"/>
      <c r="KRE54" s="251"/>
      <c r="KRF54" s="251"/>
      <c r="KRG54" s="251"/>
      <c r="KRH54" s="251"/>
      <c r="KRI54" s="251"/>
      <c r="KRJ54" s="251"/>
      <c r="KRK54" s="251"/>
      <c r="KRL54" s="251"/>
      <c r="KRM54" s="251"/>
      <c r="KRN54" s="251"/>
      <c r="KRO54" s="251"/>
      <c r="KRP54" s="251"/>
      <c r="KRQ54" s="251"/>
      <c r="KRR54" s="251"/>
      <c r="KRS54" s="251"/>
      <c r="KRT54" s="251"/>
      <c r="KRU54" s="251"/>
      <c r="KRV54" s="251"/>
      <c r="KRW54" s="251"/>
      <c r="KRX54" s="251"/>
      <c r="KRY54" s="251"/>
      <c r="KRZ54" s="251"/>
      <c r="KSA54" s="251"/>
      <c r="KSB54" s="251"/>
      <c r="KSC54" s="251"/>
      <c r="KSD54" s="251"/>
      <c r="KSE54" s="251"/>
      <c r="KSF54" s="251"/>
      <c r="KSG54" s="251"/>
      <c r="KSH54" s="251"/>
      <c r="KSI54" s="251"/>
      <c r="KSJ54" s="251"/>
      <c r="KSK54" s="251"/>
      <c r="KSL54" s="251"/>
      <c r="KSM54" s="251"/>
      <c r="KSN54" s="251"/>
      <c r="KSO54" s="251"/>
      <c r="KSP54" s="251"/>
      <c r="KSQ54" s="251"/>
      <c r="KSR54" s="251"/>
      <c r="KSS54" s="251"/>
      <c r="KST54" s="251"/>
      <c r="KSU54" s="251"/>
      <c r="KSV54" s="251"/>
      <c r="KSW54" s="251"/>
      <c r="KSX54" s="251"/>
      <c r="KSY54" s="251"/>
      <c r="KSZ54" s="251"/>
      <c r="KTA54" s="251"/>
      <c r="KTB54" s="251"/>
      <c r="KTC54" s="251"/>
      <c r="KTD54" s="251"/>
      <c r="KTE54" s="251"/>
      <c r="KTF54" s="251"/>
      <c r="KTG54" s="251"/>
      <c r="KTH54" s="251"/>
      <c r="KTI54" s="251"/>
      <c r="KTJ54" s="251"/>
      <c r="KTK54" s="251"/>
      <c r="KTL54" s="251"/>
      <c r="KTM54" s="251"/>
      <c r="KTN54" s="251"/>
      <c r="KTO54" s="251"/>
      <c r="KTP54" s="251"/>
      <c r="KTQ54" s="251"/>
      <c r="KTR54" s="251"/>
      <c r="KTS54" s="251"/>
      <c r="KTT54" s="251"/>
      <c r="KTU54" s="251"/>
      <c r="KTV54" s="251"/>
      <c r="KTW54" s="251"/>
      <c r="KTX54" s="251"/>
      <c r="KTY54" s="251"/>
      <c r="KTZ54" s="251"/>
      <c r="KUA54" s="251"/>
      <c r="KUB54" s="251"/>
      <c r="KUC54" s="251"/>
      <c r="KUD54" s="251"/>
      <c r="KUE54" s="251"/>
      <c r="KUF54" s="251"/>
      <c r="KUG54" s="251"/>
      <c r="KUH54" s="251"/>
      <c r="KUI54" s="251"/>
      <c r="KUJ54" s="251"/>
      <c r="KUK54" s="251"/>
      <c r="KUL54" s="251"/>
      <c r="KUM54" s="251"/>
      <c r="KUN54" s="251"/>
      <c r="KUO54" s="251"/>
      <c r="KUP54" s="251"/>
      <c r="KUQ54" s="251"/>
      <c r="KUR54" s="251"/>
      <c r="KUS54" s="251"/>
      <c r="KUT54" s="251"/>
      <c r="KUU54" s="251"/>
      <c r="KUV54" s="251"/>
      <c r="KUW54" s="251"/>
      <c r="KUX54" s="251"/>
      <c r="KUY54" s="251"/>
      <c r="KUZ54" s="251"/>
      <c r="KVA54" s="251"/>
      <c r="KVB54" s="251"/>
      <c r="KVC54" s="251"/>
      <c r="KVD54" s="251"/>
      <c r="KVE54" s="251"/>
      <c r="KVF54" s="251"/>
      <c r="KVG54" s="251"/>
      <c r="KVH54" s="251"/>
      <c r="KVI54" s="251"/>
      <c r="KVJ54" s="251"/>
      <c r="KVK54" s="251"/>
      <c r="KVL54" s="251"/>
      <c r="KVM54" s="251"/>
      <c r="KVN54" s="251"/>
      <c r="KVO54" s="251"/>
      <c r="KVP54" s="251"/>
      <c r="KVQ54" s="251"/>
      <c r="KVR54" s="251"/>
      <c r="KVS54" s="251"/>
      <c r="KVT54" s="251"/>
      <c r="KVU54" s="251"/>
      <c r="KVV54" s="251"/>
      <c r="KVW54" s="251"/>
      <c r="KVX54" s="251"/>
      <c r="KVY54" s="251"/>
      <c r="KVZ54" s="251"/>
      <c r="KWA54" s="251"/>
      <c r="KWB54" s="251"/>
      <c r="KWC54" s="251"/>
      <c r="KWD54" s="251"/>
      <c r="KWE54" s="251"/>
      <c r="KWF54" s="251"/>
      <c r="KWG54" s="251"/>
      <c r="KWH54" s="251"/>
      <c r="KWI54" s="251"/>
      <c r="KWJ54" s="251"/>
      <c r="KWK54" s="251"/>
      <c r="KWL54" s="251"/>
      <c r="KWM54" s="251"/>
      <c r="KWN54" s="251"/>
      <c r="KWO54" s="251"/>
      <c r="KWP54" s="251"/>
      <c r="KWQ54" s="251"/>
      <c r="KWR54" s="251"/>
      <c r="KWS54" s="251"/>
      <c r="KWT54" s="251"/>
      <c r="KWU54" s="251"/>
      <c r="KWV54" s="251"/>
      <c r="KWW54" s="251"/>
      <c r="KWX54" s="251"/>
      <c r="KWY54" s="251"/>
      <c r="KWZ54" s="251"/>
      <c r="KXA54" s="251"/>
      <c r="KXB54" s="251"/>
      <c r="KXC54" s="251"/>
      <c r="KXD54" s="251"/>
      <c r="KXE54" s="251"/>
      <c r="KXF54" s="251"/>
      <c r="KXG54" s="251"/>
      <c r="KXH54" s="251"/>
      <c r="KXI54" s="251"/>
      <c r="KXJ54" s="251"/>
      <c r="KXK54" s="251"/>
      <c r="KXL54" s="251"/>
      <c r="KXM54" s="251"/>
      <c r="KXN54" s="251"/>
      <c r="KXO54" s="251"/>
      <c r="KXP54" s="251"/>
      <c r="KXQ54" s="251"/>
      <c r="KXR54" s="251"/>
      <c r="KXS54" s="251"/>
      <c r="KXT54" s="251"/>
      <c r="KXU54" s="251"/>
      <c r="KXV54" s="251"/>
      <c r="KXW54" s="251"/>
      <c r="KXX54" s="251"/>
      <c r="KXY54" s="251"/>
      <c r="KXZ54" s="251"/>
      <c r="KYA54" s="251"/>
      <c r="KYB54" s="251"/>
      <c r="KYC54" s="251"/>
      <c r="KYD54" s="251"/>
      <c r="KYE54" s="251"/>
      <c r="KYF54" s="251"/>
      <c r="KYG54" s="251"/>
      <c r="KYH54" s="251"/>
      <c r="KYI54" s="251"/>
      <c r="KYJ54" s="251"/>
      <c r="KYK54" s="251"/>
      <c r="KYL54" s="251"/>
      <c r="KYM54" s="251"/>
      <c r="KYN54" s="251"/>
      <c r="KYO54" s="251"/>
      <c r="KYP54" s="251"/>
      <c r="KYQ54" s="251"/>
      <c r="KYR54" s="251"/>
      <c r="KYS54" s="251"/>
      <c r="KYT54" s="251"/>
      <c r="KYU54" s="251"/>
      <c r="KYV54" s="251"/>
      <c r="KYW54" s="251"/>
      <c r="KYX54" s="251"/>
      <c r="KYY54" s="251"/>
      <c r="KYZ54" s="251"/>
      <c r="KZA54" s="251"/>
      <c r="KZB54" s="251"/>
      <c r="KZC54" s="251"/>
      <c r="KZD54" s="251"/>
      <c r="KZE54" s="251"/>
      <c r="KZF54" s="251"/>
      <c r="KZG54" s="251"/>
      <c r="KZH54" s="251"/>
      <c r="KZI54" s="251"/>
      <c r="KZJ54" s="251"/>
      <c r="KZK54" s="251"/>
      <c r="KZL54" s="251"/>
      <c r="KZM54" s="251"/>
      <c r="KZN54" s="251"/>
      <c r="KZO54" s="251"/>
      <c r="KZP54" s="251"/>
      <c r="KZQ54" s="251"/>
      <c r="KZR54" s="251"/>
      <c r="KZS54" s="251"/>
      <c r="KZT54" s="251"/>
      <c r="KZU54" s="251"/>
      <c r="KZV54" s="251"/>
      <c r="KZW54" s="251"/>
      <c r="KZX54" s="251"/>
      <c r="KZY54" s="251"/>
      <c r="KZZ54" s="251"/>
      <c r="LAA54" s="251"/>
      <c r="LAB54" s="251"/>
      <c r="LAC54" s="251"/>
      <c r="LAD54" s="251"/>
      <c r="LAE54" s="251"/>
      <c r="LAF54" s="251"/>
      <c r="LAG54" s="251"/>
      <c r="LAH54" s="251"/>
      <c r="LAI54" s="251"/>
      <c r="LAJ54" s="251"/>
      <c r="LAK54" s="251"/>
      <c r="LAL54" s="251"/>
      <c r="LAM54" s="251"/>
      <c r="LAN54" s="251"/>
      <c r="LAO54" s="251"/>
      <c r="LAP54" s="251"/>
      <c r="LAQ54" s="251"/>
      <c r="LAR54" s="251"/>
      <c r="LAS54" s="251"/>
      <c r="LAT54" s="251"/>
      <c r="LAU54" s="251"/>
      <c r="LAV54" s="251"/>
      <c r="LAW54" s="251"/>
      <c r="LAX54" s="251"/>
      <c r="LAY54" s="251"/>
      <c r="LAZ54" s="251"/>
      <c r="LBA54" s="251"/>
      <c r="LBB54" s="251"/>
      <c r="LBC54" s="251"/>
      <c r="LBD54" s="251"/>
      <c r="LBE54" s="251"/>
      <c r="LBF54" s="251"/>
      <c r="LBG54" s="251"/>
      <c r="LBH54" s="251"/>
      <c r="LBI54" s="251"/>
      <c r="LBJ54" s="251"/>
      <c r="LBK54" s="251"/>
      <c r="LBL54" s="251"/>
      <c r="LBM54" s="251"/>
      <c r="LBN54" s="251"/>
      <c r="LBO54" s="251"/>
      <c r="LBP54" s="251"/>
      <c r="LBQ54" s="251"/>
      <c r="LBR54" s="251"/>
      <c r="LBS54" s="251"/>
      <c r="LBT54" s="251"/>
      <c r="LBU54" s="251"/>
      <c r="LBV54" s="251"/>
      <c r="LBW54" s="251"/>
      <c r="LBX54" s="251"/>
      <c r="LBY54" s="251"/>
      <c r="LBZ54" s="251"/>
      <c r="LCA54" s="251"/>
      <c r="LCB54" s="251"/>
      <c r="LCC54" s="251"/>
      <c r="LCD54" s="251"/>
      <c r="LCE54" s="251"/>
      <c r="LCF54" s="251"/>
      <c r="LCG54" s="251"/>
      <c r="LCH54" s="251"/>
      <c r="LCI54" s="251"/>
      <c r="LCJ54" s="251"/>
      <c r="LCK54" s="251"/>
      <c r="LCL54" s="251"/>
      <c r="LCM54" s="251"/>
      <c r="LCN54" s="251"/>
      <c r="LCO54" s="251"/>
      <c r="LCP54" s="251"/>
      <c r="LCQ54" s="251"/>
      <c r="LCR54" s="251"/>
      <c r="LCS54" s="251"/>
      <c r="LCT54" s="251"/>
      <c r="LCU54" s="251"/>
      <c r="LCV54" s="251"/>
      <c r="LCW54" s="251"/>
      <c r="LCX54" s="251"/>
      <c r="LCY54" s="251"/>
      <c r="LCZ54" s="251"/>
      <c r="LDA54" s="251"/>
      <c r="LDB54" s="251"/>
      <c r="LDC54" s="251"/>
      <c r="LDD54" s="251"/>
      <c r="LDE54" s="251"/>
      <c r="LDF54" s="251"/>
      <c r="LDG54" s="251"/>
      <c r="LDH54" s="251"/>
      <c r="LDI54" s="251"/>
      <c r="LDJ54" s="251"/>
      <c r="LDK54" s="251"/>
      <c r="LDL54" s="251"/>
      <c r="LDM54" s="251"/>
      <c r="LDN54" s="251"/>
      <c r="LDO54" s="251"/>
      <c r="LDP54" s="251"/>
      <c r="LDQ54" s="251"/>
      <c r="LDR54" s="251"/>
      <c r="LDS54" s="251"/>
      <c r="LDT54" s="251"/>
      <c r="LDU54" s="251"/>
      <c r="LDV54" s="251"/>
      <c r="LDW54" s="251"/>
      <c r="LDX54" s="251"/>
      <c r="LDY54" s="251"/>
      <c r="LDZ54" s="251"/>
      <c r="LEA54" s="251"/>
      <c r="LEB54" s="251"/>
      <c r="LEC54" s="251"/>
      <c r="LED54" s="251"/>
      <c r="LEE54" s="251"/>
      <c r="LEF54" s="251"/>
      <c r="LEG54" s="251"/>
      <c r="LEH54" s="251"/>
      <c r="LEI54" s="251"/>
      <c r="LEJ54" s="251"/>
      <c r="LEK54" s="251"/>
      <c r="LEL54" s="251"/>
      <c r="LEM54" s="251"/>
      <c r="LEN54" s="251"/>
      <c r="LEO54" s="251"/>
      <c r="LEP54" s="251"/>
      <c r="LEQ54" s="251"/>
      <c r="LER54" s="251"/>
      <c r="LES54" s="251"/>
      <c r="LET54" s="251"/>
      <c r="LEU54" s="251"/>
      <c r="LEV54" s="251"/>
      <c r="LEW54" s="251"/>
      <c r="LEX54" s="251"/>
      <c r="LEY54" s="251"/>
      <c r="LEZ54" s="251"/>
      <c r="LFA54" s="251"/>
      <c r="LFB54" s="251"/>
      <c r="LFC54" s="251"/>
      <c r="LFD54" s="251"/>
      <c r="LFE54" s="251"/>
      <c r="LFF54" s="251"/>
      <c r="LFG54" s="251"/>
      <c r="LFH54" s="251"/>
      <c r="LFI54" s="251"/>
      <c r="LFJ54" s="251"/>
      <c r="LFK54" s="251"/>
      <c r="LFL54" s="251"/>
      <c r="LFM54" s="251"/>
      <c r="LFN54" s="251"/>
      <c r="LFO54" s="251"/>
      <c r="LFP54" s="251"/>
      <c r="LFQ54" s="251"/>
      <c r="LFR54" s="251"/>
      <c r="LFS54" s="251"/>
      <c r="LFT54" s="251"/>
      <c r="LFU54" s="251"/>
      <c r="LFV54" s="251"/>
      <c r="LFW54" s="251"/>
      <c r="LFX54" s="251"/>
      <c r="LFY54" s="251"/>
      <c r="LFZ54" s="251"/>
      <c r="LGA54" s="251"/>
      <c r="LGB54" s="251"/>
      <c r="LGC54" s="251"/>
      <c r="LGD54" s="251"/>
      <c r="LGE54" s="251"/>
      <c r="LGF54" s="251"/>
      <c r="LGG54" s="251"/>
      <c r="LGH54" s="251"/>
      <c r="LGI54" s="251"/>
      <c r="LGJ54" s="251"/>
      <c r="LGK54" s="251"/>
      <c r="LGL54" s="251"/>
      <c r="LGM54" s="251"/>
      <c r="LGN54" s="251"/>
      <c r="LGO54" s="251"/>
      <c r="LGP54" s="251"/>
      <c r="LGQ54" s="251"/>
      <c r="LGR54" s="251"/>
      <c r="LGS54" s="251"/>
      <c r="LGT54" s="251"/>
      <c r="LGU54" s="251"/>
      <c r="LGV54" s="251"/>
      <c r="LGW54" s="251"/>
      <c r="LGX54" s="251"/>
      <c r="LGY54" s="251"/>
      <c r="LGZ54" s="251"/>
      <c r="LHA54" s="251"/>
      <c r="LHB54" s="251"/>
      <c r="LHC54" s="251"/>
      <c r="LHD54" s="251"/>
      <c r="LHE54" s="251"/>
      <c r="LHF54" s="251"/>
      <c r="LHG54" s="251"/>
      <c r="LHH54" s="251"/>
      <c r="LHI54" s="251"/>
      <c r="LHJ54" s="251"/>
      <c r="LHK54" s="251"/>
      <c r="LHL54" s="251"/>
      <c r="LHM54" s="251"/>
      <c r="LHN54" s="251"/>
      <c r="LHO54" s="251"/>
      <c r="LHP54" s="251"/>
      <c r="LHQ54" s="251"/>
      <c r="LHR54" s="251"/>
      <c r="LHS54" s="251"/>
      <c r="LHT54" s="251"/>
      <c r="LHU54" s="251"/>
      <c r="LHV54" s="251"/>
      <c r="LHW54" s="251"/>
      <c r="LHX54" s="251"/>
      <c r="LHY54" s="251"/>
      <c r="LHZ54" s="251"/>
      <c r="LIA54" s="251"/>
      <c r="LIB54" s="251"/>
      <c r="LIC54" s="251"/>
      <c r="LID54" s="251"/>
      <c r="LIE54" s="251"/>
      <c r="LIF54" s="251"/>
      <c r="LIG54" s="251"/>
      <c r="LIH54" s="251"/>
      <c r="LII54" s="251"/>
      <c r="LIJ54" s="251"/>
      <c r="LIK54" s="251"/>
      <c r="LIL54" s="251"/>
      <c r="LIM54" s="251"/>
      <c r="LIN54" s="251"/>
      <c r="LIO54" s="251"/>
      <c r="LIP54" s="251"/>
      <c r="LIQ54" s="251"/>
      <c r="LIR54" s="251"/>
      <c r="LIS54" s="251"/>
      <c r="LIT54" s="251"/>
      <c r="LIU54" s="251"/>
      <c r="LIV54" s="251"/>
      <c r="LIW54" s="251"/>
      <c r="LIX54" s="251"/>
      <c r="LIY54" s="251"/>
      <c r="LIZ54" s="251"/>
      <c r="LJA54" s="251"/>
      <c r="LJB54" s="251"/>
      <c r="LJC54" s="251"/>
      <c r="LJD54" s="251"/>
      <c r="LJE54" s="251"/>
      <c r="LJF54" s="251"/>
      <c r="LJG54" s="251"/>
      <c r="LJH54" s="251"/>
      <c r="LJI54" s="251"/>
      <c r="LJJ54" s="251"/>
      <c r="LJK54" s="251"/>
      <c r="LJL54" s="251"/>
      <c r="LJM54" s="251"/>
      <c r="LJN54" s="251"/>
      <c r="LJO54" s="251"/>
      <c r="LJP54" s="251"/>
      <c r="LJQ54" s="251"/>
      <c r="LJR54" s="251"/>
      <c r="LJS54" s="251"/>
      <c r="LJT54" s="251"/>
      <c r="LJU54" s="251"/>
      <c r="LJV54" s="251"/>
      <c r="LJW54" s="251"/>
      <c r="LJX54" s="251"/>
      <c r="LJY54" s="251"/>
      <c r="LJZ54" s="251"/>
      <c r="LKA54" s="251"/>
      <c r="LKB54" s="251"/>
      <c r="LKC54" s="251"/>
      <c r="LKD54" s="251"/>
      <c r="LKE54" s="251"/>
      <c r="LKF54" s="251"/>
      <c r="LKG54" s="251"/>
      <c r="LKH54" s="251"/>
      <c r="LKI54" s="251"/>
      <c r="LKJ54" s="251"/>
      <c r="LKK54" s="251"/>
      <c r="LKL54" s="251"/>
      <c r="LKM54" s="251"/>
      <c r="LKN54" s="251"/>
      <c r="LKO54" s="251"/>
      <c r="LKP54" s="251"/>
      <c r="LKQ54" s="251"/>
      <c r="LKR54" s="251"/>
      <c r="LKS54" s="251"/>
      <c r="LKT54" s="251"/>
      <c r="LKU54" s="251"/>
      <c r="LKV54" s="251"/>
      <c r="LKW54" s="251"/>
      <c r="LKX54" s="251"/>
      <c r="LKY54" s="251"/>
      <c r="LKZ54" s="251"/>
      <c r="LLA54" s="251"/>
      <c r="LLB54" s="251"/>
      <c r="LLC54" s="251"/>
      <c r="LLD54" s="251"/>
      <c r="LLE54" s="251"/>
      <c r="LLF54" s="251"/>
      <c r="LLG54" s="251"/>
      <c r="LLH54" s="251"/>
      <c r="LLI54" s="251"/>
      <c r="LLJ54" s="251"/>
      <c r="LLK54" s="251"/>
      <c r="LLL54" s="251"/>
      <c r="LLM54" s="251"/>
      <c r="LLN54" s="251"/>
      <c r="LLO54" s="251"/>
      <c r="LLP54" s="251"/>
      <c r="LLQ54" s="251"/>
      <c r="LLR54" s="251"/>
      <c r="LLS54" s="251"/>
      <c r="LLT54" s="251"/>
      <c r="LLU54" s="251"/>
      <c r="LLV54" s="251"/>
      <c r="LLW54" s="251"/>
      <c r="LLX54" s="251"/>
      <c r="LLY54" s="251"/>
      <c r="LLZ54" s="251"/>
      <c r="LMA54" s="251"/>
      <c r="LMB54" s="251"/>
      <c r="LMC54" s="251"/>
      <c r="LMD54" s="251"/>
      <c r="LME54" s="251"/>
      <c r="LMF54" s="251"/>
      <c r="LMG54" s="251"/>
      <c r="LMH54" s="251"/>
      <c r="LMI54" s="251"/>
      <c r="LMJ54" s="251"/>
      <c r="LMK54" s="251"/>
      <c r="LML54" s="251"/>
      <c r="LMM54" s="251"/>
      <c r="LMN54" s="251"/>
      <c r="LMO54" s="251"/>
      <c r="LMP54" s="251"/>
      <c r="LMQ54" s="251"/>
      <c r="LMR54" s="251"/>
      <c r="LMS54" s="251"/>
      <c r="LMT54" s="251"/>
      <c r="LMU54" s="251"/>
      <c r="LMV54" s="251"/>
      <c r="LMW54" s="251"/>
      <c r="LMX54" s="251"/>
      <c r="LMY54" s="251"/>
      <c r="LMZ54" s="251"/>
      <c r="LNA54" s="251"/>
      <c r="LNB54" s="251"/>
      <c r="LNC54" s="251"/>
      <c r="LND54" s="251"/>
      <c r="LNE54" s="251"/>
      <c r="LNF54" s="251"/>
      <c r="LNG54" s="251"/>
      <c r="LNH54" s="251"/>
      <c r="LNI54" s="251"/>
      <c r="LNJ54" s="251"/>
      <c r="LNK54" s="251"/>
      <c r="LNL54" s="251"/>
      <c r="LNM54" s="251"/>
      <c r="LNN54" s="251"/>
      <c r="LNO54" s="251"/>
      <c r="LNP54" s="251"/>
      <c r="LNQ54" s="251"/>
      <c r="LNR54" s="251"/>
      <c r="LNS54" s="251"/>
      <c r="LNT54" s="251"/>
      <c r="LNU54" s="251"/>
      <c r="LNV54" s="251"/>
      <c r="LNW54" s="251"/>
      <c r="LNX54" s="251"/>
      <c r="LNY54" s="251"/>
      <c r="LNZ54" s="251"/>
      <c r="LOA54" s="251"/>
      <c r="LOB54" s="251"/>
      <c r="LOC54" s="251"/>
      <c r="LOD54" s="251"/>
      <c r="LOE54" s="251"/>
      <c r="LOF54" s="251"/>
      <c r="LOG54" s="251"/>
      <c r="LOH54" s="251"/>
      <c r="LOI54" s="251"/>
      <c r="LOJ54" s="251"/>
      <c r="LOK54" s="251"/>
      <c r="LOL54" s="251"/>
      <c r="LOM54" s="251"/>
      <c r="LON54" s="251"/>
      <c r="LOO54" s="251"/>
      <c r="LOP54" s="251"/>
      <c r="LOQ54" s="251"/>
      <c r="LOR54" s="251"/>
      <c r="LOS54" s="251"/>
      <c r="LOT54" s="251"/>
      <c r="LOU54" s="251"/>
      <c r="LOV54" s="251"/>
      <c r="LOW54" s="251"/>
      <c r="LOX54" s="251"/>
      <c r="LOY54" s="251"/>
      <c r="LOZ54" s="251"/>
      <c r="LPA54" s="251"/>
      <c r="LPB54" s="251"/>
      <c r="LPC54" s="251"/>
      <c r="LPD54" s="251"/>
      <c r="LPE54" s="251"/>
      <c r="LPF54" s="251"/>
      <c r="LPG54" s="251"/>
      <c r="LPH54" s="251"/>
      <c r="LPI54" s="251"/>
      <c r="LPJ54" s="251"/>
      <c r="LPK54" s="251"/>
      <c r="LPL54" s="251"/>
      <c r="LPM54" s="251"/>
      <c r="LPN54" s="251"/>
      <c r="LPO54" s="251"/>
      <c r="LPP54" s="251"/>
      <c r="LPQ54" s="251"/>
      <c r="LPR54" s="251"/>
      <c r="LPS54" s="251"/>
      <c r="LPT54" s="251"/>
      <c r="LPU54" s="251"/>
      <c r="LPV54" s="251"/>
      <c r="LPW54" s="251"/>
      <c r="LPX54" s="251"/>
      <c r="LPY54" s="251"/>
      <c r="LPZ54" s="251"/>
      <c r="LQA54" s="251"/>
      <c r="LQB54" s="251"/>
      <c r="LQC54" s="251"/>
      <c r="LQD54" s="251"/>
      <c r="LQE54" s="251"/>
      <c r="LQF54" s="251"/>
      <c r="LQG54" s="251"/>
      <c r="LQH54" s="251"/>
      <c r="LQI54" s="251"/>
      <c r="LQJ54" s="251"/>
      <c r="LQK54" s="251"/>
      <c r="LQL54" s="251"/>
      <c r="LQM54" s="251"/>
      <c r="LQN54" s="251"/>
      <c r="LQO54" s="251"/>
      <c r="LQP54" s="251"/>
      <c r="LQQ54" s="251"/>
      <c r="LQR54" s="251"/>
      <c r="LQS54" s="251"/>
      <c r="LQT54" s="251"/>
      <c r="LQU54" s="251"/>
      <c r="LQV54" s="251"/>
      <c r="LQW54" s="251"/>
      <c r="LQX54" s="251"/>
      <c r="LQY54" s="251"/>
      <c r="LQZ54" s="251"/>
      <c r="LRA54" s="251"/>
      <c r="LRB54" s="251"/>
      <c r="LRC54" s="251"/>
      <c r="LRD54" s="251"/>
      <c r="LRE54" s="251"/>
      <c r="LRF54" s="251"/>
      <c r="LRG54" s="251"/>
      <c r="LRH54" s="251"/>
      <c r="LRI54" s="251"/>
      <c r="LRJ54" s="251"/>
      <c r="LRK54" s="251"/>
      <c r="LRL54" s="251"/>
      <c r="LRM54" s="251"/>
      <c r="LRN54" s="251"/>
      <c r="LRO54" s="251"/>
      <c r="LRP54" s="251"/>
      <c r="LRQ54" s="251"/>
      <c r="LRR54" s="251"/>
      <c r="LRS54" s="251"/>
      <c r="LRT54" s="251"/>
      <c r="LRU54" s="251"/>
      <c r="LRV54" s="251"/>
      <c r="LRW54" s="251"/>
      <c r="LRX54" s="251"/>
      <c r="LRY54" s="251"/>
      <c r="LRZ54" s="251"/>
      <c r="LSA54" s="251"/>
      <c r="LSB54" s="251"/>
      <c r="LSC54" s="251"/>
      <c r="LSD54" s="251"/>
      <c r="LSE54" s="251"/>
      <c r="LSF54" s="251"/>
      <c r="LSG54" s="251"/>
      <c r="LSH54" s="251"/>
      <c r="LSI54" s="251"/>
      <c r="LSJ54" s="251"/>
      <c r="LSK54" s="251"/>
      <c r="LSL54" s="251"/>
      <c r="LSM54" s="251"/>
      <c r="LSN54" s="251"/>
      <c r="LSO54" s="251"/>
      <c r="LSP54" s="251"/>
      <c r="LSQ54" s="251"/>
      <c r="LSR54" s="251"/>
      <c r="LSS54" s="251"/>
      <c r="LST54" s="251"/>
      <c r="LSU54" s="251"/>
      <c r="LSV54" s="251"/>
      <c r="LSW54" s="251"/>
      <c r="LSX54" s="251"/>
      <c r="LSY54" s="251"/>
      <c r="LSZ54" s="251"/>
      <c r="LTA54" s="251"/>
      <c r="LTB54" s="251"/>
      <c r="LTC54" s="251"/>
      <c r="LTD54" s="251"/>
      <c r="LTE54" s="251"/>
      <c r="LTF54" s="251"/>
      <c r="LTG54" s="251"/>
      <c r="LTH54" s="251"/>
      <c r="LTI54" s="251"/>
      <c r="LTJ54" s="251"/>
      <c r="LTK54" s="251"/>
      <c r="LTL54" s="251"/>
      <c r="LTM54" s="251"/>
      <c r="LTN54" s="251"/>
      <c r="LTO54" s="251"/>
      <c r="LTP54" s="251"/>
      <c r="LTQ54" s="251"/>
      <c r="LTR54" s="251"/>
      <c r="LTS54" s="251"/>
      <c r="LTT54" s="251"/>
      <c r="LTU54" s="251"/>
      <c r="LTV54" s="251"/>
      <c r="LTW54" s="251"/>
      <c r="LTX54" s="251"/>
      <c r="LTY54" s="251"/>
      <c r="LTZ54" s="251"/>
      <c r="LUA54" s="251"/>
      <c r="LUB54" s="251"/>
      <c r="LUC54" s="251"/>
      <c r="LUD54" s="251"/>
      <c r="LUE54" s="251"/>
      <c r="LUF54" s="251"/>
      <c r="LUG54" s="251"/>
      <c r="LUH54" s="251"/>
      <c r="LUI54" s="251"/>
      <c r="LUJ54" s="251"/>
      <c r="LUK54" s="251"/>
      <c r="LUL54" s="251"/>
      <c r="LUM54" s="251"/>
      <c r="LUN54" s="251"/>
      <c r="LUO54" s="251"/>
      <c r="LUP54" s="251"/>
      <c r="LUQ54" s="251"/>
      <c r="LUR54" s="251"/>
      <c r="LUS54" s="251"/>
      <c r="LUT54" s="251"/>
      <c r="LUU54" s="251"/>
      <c r="LUV54" s="251"/>
      <c r="LUW54" s="251"/>
      <c r="LUX54" s="251"/>
      <c r="LUY54" s="251"/>
      <c r="LUZ54" s="251"/>
      <c r="LVA54" s="251"/>
      <c r="LVB54" s="251"/>
      <c r="LVC54" s="251"/>
      <c r="LVD54" s="251"/>
      <c r="LVE54" s="251"/>
      <c r="LVF54" s="251"/>
      <c r="LVG54" s="251"/>
      <c r="LVH54" s="251"/>
      <c r="LVI54" s="251"/>
      <c r="LVJ54" s="251"/>
      <c r="LVK54" s="251"/>
      <c r="LVL54" s="251"/>
      <c r="LVM54" s="251"/>
      <c r="LVN54" s="251"/>
      <c r="LVO54" s="251"/>
      <c r="LVP54" s="251"/>
      <c r="LVQ54" s="251"/>
      <c r="LVR54" s="251"/>
      <c r="LVS54" s="251"/>
      <c r="LVT54" s="251"/>
      <c r="LVU54" s="251"/>
      <c r="LVV54" s="251"/>
      <c r="LVW54" s="251"/>
      <c r="LVX54" s="251"/>
      <c r="LVY54" s="251"/>
      <c r="LVZ54" s="251"/>
      <c r="LWA54" s="251"/>
      <c r="LWB54" s="251"/>
      <c r="LWC54" s="251"/>
      <c r="LWD54" s="251"/>
      <c r="LWE54" s="251"/>
      <c r="LWF54" s="251"/>
      <c r="LWG54" s="251"/>
      <c r="LWH54" s="251"/>
      <c r="LWI54" s="251"/>
      <c r="LWJ54" s="251"/>
      <c r="LWK54" s="251"/>
      <c r="LWL54" s="251"/>
      <c r="LWM54" s="251"/>
      <c r="LWN54" s="251"/>
      <c r="LWO54" s="251"/>
      <c r="LWP54" s="251"/>
      <c r="LWQ54" s="251"/>
      <c r="LWR54" s="251"/>
      <c r="LWS54" s="251"/>
      <c r="LWT54" s="251"/>
      <c r="LWU54" s="251"/>
      <c r="LWV54" s="251"/>
      <c r="LWW54" s="251"/>
      <c r="LWX54" s="251"/>
      <c r="LWY54" s="251"/>
      <c r="LWZ54" s="251"/>
      <c r="LXA54" s="251"/>
      <c r="LXB54" s="251"/>
      <c r="LXC54" s="251"/>
      <c r="LXD54" s="251"/>
      <c r="LXE54" s="251"/>
      <c r="LXF54" s="251"/>
      <c r="LXG54" s="251"/>
      <c r="LXH54" s="251"/>
      <c r="LXI54" s="251"/>
      <c r="LXJ54" s="251"/>
      <c r="LXK54" s="251"/>
      <c r="LXL54" s="251"/>
      <c r="LXM54" s="251"/>
      <c r="LXN54" s="251"/>
      <c r="LXO54" s="251"/>
      <c r="LXP54" s="251"/>
      <c r="LXQ54" s="251"/>
      <c r="LXR54" s="251"/>
      <c r="LXS54" s="251"/>
      <c r="LXT54" s="251"/>
      <c r="LXU54" s="251"/>
      <c r="LXV54" s="251"/>
      <c r="LXW54" s="251"/>
      <c r="LXX54" s="251"/>
      <c r="LXY54" s="251"/>
      <c r="LXZ54" s="251"/>
      <c r="LYA54" s="251"/>
      <c r="LYB54" s="251"/>
      <c r="LYC54" s="251"/>
      <c r="LYD54" s="251"/>
      <c r="LYE54" s="251"/>
      <c r="LYF54" s="251"/>
      <c r="LYG54" s="251"/>
      <c r="LYH54" s="251"/>
      <c r="LYI54" s="251"/>
      <c r="LYJ54" s="251"/>
      <c r="LYK54" s="251"/>
      <c r="LYL54" s="251"/>
      <c r="LYM54" s="251"/>
      <c r="LYN54" s="251"/>
      <c r="LYO54" s="251"/>
      <c r="LYP54" s="251"/>
      <c r="LYQ54" s="251"/>
      <c r="LYR54" s="251"/>
      <c r="LYS54" s="251"/>
      <c r="LYT54" s="251"/>
      <c r="LYU54" s="251"/>
      <c r="LYV54" s="251"/>
      <c r="LYW54" s="251"/>
      <c r="LYX54" s="251"/>
      <c r="LYY54" s="251"/>
      <c r="LYZ54" s="251"/>
      <c r="LZA54" s="251"/>
      <c r="LZB54" s="251"/>
      <c r="LZC54" s="251"/>
      <c r="LZD54" s="251"/>
      <c r="LZE54" s="251"/>
      <c r="LZF54" s="251"/>
      <c r="LZG54" s="251"/>
      <c r="LZH54" s="251"/>
      <c r="LZI54" s="251"/>
      <c r="LZJ54" s="251"/>
      <c r="LZK54" s="251"/>
      <c r="LZL54" s="251"/>
      <c r="LZM54" s="251"/>
      <c r="LZN54" s="251"/>
      <c r="LZO54" s="251"/>
      <c r="LZP54" s="251"/>
      <c r="LZQ54" s="251"/>
      <c r="LZR54" s="251"/>
      <c r="LZS54" s="251"/>
      <c r="LZT54" s="251"/>
      <c r="LZU54" s="251"/>
      <c r="LZV54" s="251"/>
      <c r="LZW54" s="251"/>
      <c r="LZX54" s="251"/>
      <c r="LZY54" s="251"/>
      <c r="LZZ54" s="251"/>
      <c r="MAA54" s="251"/>
      <c r="MAB54" s="251"/>
      <c r="MAC54" s="251"/>
      <c r="MAD54" s="251"/>
      <c r="MAE54" s="251"/>
      <c r="MAF54" s="251"/>
      <c r="MAG54" s="251"/>
      <c r="MAH54" s="251"/>
      <c r="MAI54" s="251"/>
      <c r="MAJ54" s="251"/>
      <c r="MAK54" s="251"/>
      <c r="MAL54" s="251"/>
      <c r="MAM54" s="251"/>
      <c r="MAN54" s="251"/>
      <c r="MAO54" s="251"/>
      <c r="MAP54" s="251"/>
      <c r="MAQ54" s="251"/>
      <c r="MAR54" s="251"/>
      <c r="MAS54" s="251"/>
      <c r="MAT54" s="251"/>
      <c r="MAU54" s="251"/>
      <c r="MAV54" s="251"/>
      <c r="MAW54" s="251"/>
      <c r="MAX54" s="251"/>
      <c r="MAY54" s="251"/>
      <c r="MAZ54" s="251"/>
      <c r="MBA54" s="251"/>
      <c r="MBB54" s="251"/>
      <c r="MBC54" s="251"/>
      <c r="MBD54" s="251"/>
      <c r="MBE54" s="251"/>
      <c r="MBF54" s="251"/>
      <c r="MBG54" s="251"/>
      <c r="MBH54" s="251"/>
      <c r="MBI54" s="251"/>
      <c r="MBJ54" s="251"/>
      <c r="MBK54" s="251"/>
      <c r="MBL54" s="251"/>
      <c r="MBM54" s="251"/>
      <c r="MBN54" s="251"/>
      <c r="MBO54" s="251"/>
      <c r="MBP54" s="251"/>
      <c r="MBQ54" s="251"/>
      <c r="MBR54" s="251"/>
      <c r="MBS54" s="251"/>
      <c r="MBT54" s="251"/>
      <c r="MBU54" s="251"/>
      <c r="MBV54" s="251"/>
      <c r="MBW54" s="251"/>
      <c r="MBX54" s="251"/>
      <c r="MBY54" s="251"/>
      <c r="MBZ54" s="251"/>
      <c r="MCA54" s="251"/>
      <c r="MCB54" s="251"/>
      <c r="MCC54" s="251"/>
      <c r="MCD54" s="251"/>
      <c r="MCE54" s="251"/>
      <c r="MCF54" s="251"/>
      <c r="MCG54" s="251"/>
      <c r="MCH54" s="251"/>
      <c r="MCI54" s="251"/>
      <c r="MCJ54" s="251"/>
      <c r="MCK54" s="251"/>
      <c r="MCL54" s="251"/>
      <c r="MCM54" s="251"/>
      <c r="MCN54" s="251"/>
      <c r="MCO54" s="251"/>
      <c r="MCP54" s="251"/>
      <c r="MCQ54" s="251"/>
      <c r="MCR54" s="251"/>
      <c r="MCS54" s="251"/>
      <c r="MCT54" s="251"/>
      <c r="MCU54" s="251"/>
      <c r="MCV54" s="251"/>
      <c r="MCW54" s="251"/>
      <c r="MCX54" s="251"/>
      <c r="MCY54" s="251"/>
      <c r="MCZ54" s="251"/>
      <c r="MDA54" s="251"/>
      <c r="MDB54" s="251"/>
      <c r="MDC54" s="251"/>
      <c r="MDD54" s="251"/>
      <c r="MDE54" s="251"/>
      <c r="MDF54" s="251"/>
      <c r="MDG54" s="251"/>
      <c r="MDH54" s="251"/>
      <c r="MDI54" s="251"/>
      <c r="MDJ54" s="251"/>
      <c r="MDK54" s="251"/>
      <c r="MDL54" s="251"/>
      <c r="MDM54" s="251"/>
      <c r="MDN54" s="251"/>
      <c r="MDO54" s="251"/>
      <c r="MDP54" s="251"/>
      <c r="MDQ54" s="251"/>
      <c r="MDR54" s="251"/>
      <c r="MDS54" s="251"/>
      <c r="MDT54" s="251"/>
      <c r="MDU54" s="251"/>
      <c r="MDV54" s="251"/>
      <c r="MDW54" s="251"/>
      <c r="MDX54" s="251"/>
      <c r="MDY54" s="251"/>
      <c r="MDZ54" s="251"/>
      <c r="MEA54" s="251"/>
      <c r="MEB54" s="251"/>
      <c r="MEC54" s="251"/>
      <c r="MED54" s="251"/>
      <c r="MEE54" s="251"/>
      <c r="MEF54" s="251"/>
      <c r="MEG54" s="251"/>
      <c r="MEH54" s="251"/>
      <c r="MEI54" s="251"/>
      <c r="MEJ54" s="251"/>
      <c r="MEK54" s="251"/>
      <c r="MEL54" s="251"/>
      <c r="MEM54" s="251"/>
      <c r="MEN54" s="251"/>
      <c r="MEO54" s="251"/>
      <c r="MEP54" s="251"/>
      <c r="MEQ54" s="251"/>
      <c r="MER54" s="251"/>
      <c r="MES54" s="251"/>
      <c r="MET54" s="251"/>
      <c r="MEU54" s="251"/>
      <c r="MEV54" s="251"/>
      <c r="MEW54" s="251"/>
      <c r="MEX54" s="251"/>
      <c r="MEY54" s="251"/>
      <c r="MEZ54" s="251"/>
      <c r="MFA54" s="251"/>
      <c r="MFB54" s="251"/>
      <c r="MFC54" s="251"/>
      <c r="MFD54" s="251"/>
      <c r="MFE54" s="251"/>
      <c r="MFF54" s="251"/>
      <c r="MFG54" s="251"/>
      <c r="MFH54" s="251"/>
      <c r="MFI54" s="251"/>
      <c r="MFJ54" s="251"/>
      <c r="MFK54" s="251"/>
      <c r="MFL54" s="251"/>
      <c r="MFM54" s="251"/>
      <c r="MFN54" s="251"/>
      <c r="MFO54" s="251"/>
      <c r="MFP54" s="251"/>
      <c r="MFQ54" s="251"/>
      <c r="MFR54" s="251"/>
      <c r="MFS54" s="251"/>
      <c r="MFT54" s="251"/>
      <c r="MFU54" s="251"/>
      <c r="MFV54" s="251"/>
      <c r="MFW54" s="251"/>
      <c r="MFX54" s="251"/>
      <c r="MFY54" s="251"/>
      <c r="MFZ54" s="251"/>
      <c r="MGA54" s="251"/>
      <c r="MGB54" s="251"/>
      <c r="MGC54" s="251"/>
      <c r="MGD54" s="251"/>
      <c r="MGE54" s="251"/>
      <c r="MGF54" s="251"/>
      <c r="MGG54" s="251"/>
      <c r="MGH54" s="251"/>
      <c r="MGI54" s="251"/>
      <c r="MGJ54" s="251"/>
      <c r="MGK54" s="251"/>
      <c r="MGL54" s="251"/>
      <c r="MGM54" s="251"/>
      <c r="MGN54" s="251"/>
      <c r="MGO54" s="251"/>
      <c r="MGP54" s="251"/>
      <c r="MGQ54" s="251"/>
      <c r="MGR54" s="251"/>
      <c r="MGS54" s="251"/>
      <c r="MGT54" s="251"/>
      <c r="MGU54" s="251"/>
      <c r="MGV54" s="251"/>
      <c r="MGW54" s="251"/>
      <c r="MGX54" s="251"/>
      <c r="MGY54" s="251"/>
      <c r="MGZ54" s="251"/>
      <c r="MHA54" s="251"/>
      <c r="MHB54" s="251"/>
      <c r="MHC54" s="251"/>
      <c r="MHD54" s="251"/>
      <c r="MHE54" s="251"/>
      <c r="MHF54" s="251"/>
      <c r="MHG54" s="251"/>
      <c r="MHH54" s="251"/>
      <c r="MHI54" s="251"/>
      <c r="MHJ54" s="251"/>
      <c r="MHK54" s="251"/>
      <c r="MHL54" s="251"/>
      <c r="MHM54" s="251"/>
      <c r="MHN54" s="251"/>
      <c r="MHO54" s="251"/>
      <c r="MHP54" s="251"/>
      <c r="MHQ54" s="251"/>
      <c r="MHR54" s="251"/>
      <c r="MHS54" s="251"/>
      <c r="MHT54" s="251"/>
      <c r="MHU54" s="251"/>
      <c r="MHV54" s="251"/>
      <c r="MHW54" s="251"/>
      <c r="MHX54" s="251"/>
      <c r="MHY54" s="251"/>
      <c r="MHZ54" s="251"/>
      <c r="MIA54" s="251"/>
      <c r="MIB54" s="251"/>
      <c r="MIC54" s="251"/>
      <c r="MID54" s="251"/>
      <c r="MIE54" s="251"/>
      <c r="MIF54" s="251"/>
      <c r="MIG54" s="251"/>
      <c r="MIH54" s="251"/>
      <c r="MII54" s="251"/>
      <c r="MIJ54" s="251"/>
      <c r="MIK54" s="251"/>
      <c r="MIL54" s="251"/>
      <c r="MIM54" s="251"/>
      <c r="MIN54" s="251"/>
      <c r="MIO54" s="251"/>
      <c r="MIP54" s="251"/>
      <c r="MIQ54" s="251"/>
      <c r="MIR54" s="251"/>
      <c r="MIS54" s="251"/>
      <c r="MIT54" s="251"/>
      <c r="MIU54" s="251"/>
      <c r="MIV54" s="251"/>
      <c r="MIW54" s="251"/>
      <c r="MIX54" s="251"/>
      <c r="MIY54" s="251"/>
      <c r="MIZ54" s="251"/>
      <c r="MJA54" s="251"/>
      <c r="MJB54" s="251"/>
      <c r="MJC54" s="251"/>
      <c r="MJD54" s="251"/>
      <c r="MJE54" s="251"/>
      <c r="MJF54" s="251"/>
      <c r="MJG54" s="251"/>
      <c r="MJH54" s="251"/>
      <c r="MJI54" s="251"/>
      <c r="MJJ54" s="251"/>
      <c r="MJK54" s="251"/>
      <c r="MJL54" s="251"/>
      <c r="MJM54" s="251"/>
      <c r="MJN54" s="251"/>
      <c r="MJO54" s="251"/>
      <c r="MJP54" s="251"/>
      <c r="MJQ54" s="251"/>
      <c r="MJR54" s="251"/>
      <c r="MJS54" s="251"/>
      <c r="MJT54" s="251"/>
      <c r="MJU54" s="251"/>
      <c r="MJV54" s="251"/>
      <c r="MJW54" s="251"/>
      <c r="MJX54" s="251"/>
      <c r="MJY54" s="251"/>
      <c r="MJZ54" s="251"/>
      <c r="MKA54" s="251"/>
      <c r="MKB54" s="251"/>
      <c r="MKC54" s="251"/>
      <c r="MKD54" s="251"/>
      <c r="MKE54" s="251"/>
      <c r="MKF54" s="251"/>
      <c r="MKG54" s="251"/>
      <c r="MKH54" s="251"/>
      <c r="MKI54" s="251"/>
      <c r="MKJ54" s="251"/>
      <c r="MKK54" s="251"/>
      <c r="MKL54" s="251"/>
      <c r="MKM54" s="251"/>
      <c r="MKN54" s="251"/>
      <c r="MKO54" s="251"/>
      <c r="MKP54" s="251"/>
      <c r="MKQ54" s="251"/>
      <c r="MKR54" s="251"/>
      <c r="MKS54" s="251"/>
      <c r="MKT54" s="251"/>
      <c r="MKU54" s="251"/>
      <c r="MKV54" s="251"/>
      <c r="MKW54" s="251"/>
      <c r="MKX54" s="251"/>
      <c r="MKY54" s="251"/>
      <c r="MKZ54" s="251"/>
      <c r="MLA54" s="251"/>
      <c r="MLB54" s="251"/>
      <c r="MLC54" s="251"/>
      <c r="MLD54" s="251"/>
      <c r="MLE54" s="251"/>
      <c r="MLF54" s="251"/>
      <c r="MLG54" s="251"/>
      <c r="MLH54" s="251"/>
      <c r="MLI54" s="251"/>
      <c r="MLJ54" s="251"/>
      <c r="MLK54" s="251"/>
      <c r="MLL54" s="251"/>
      <c r="MLM54" s="251"/>
      <c r="MLN54" s="251"/>
      <c r="MLO54" s="251"/>
      <c r="MLP54" s="251"/>
      <c r="MLQ54" s="251"/>
      <c r="MLR54" s="251"/>
      <c r="MLS54" s="251"/>
      <c r="MLT54" s="251"/>
      <c r="MLU54" s="251"/>
      <c r="MLV54" s="251"/>
      <c r="MLW54" s="251"/>
      <c r="MLX54" s="251"/>
      <c r="MLY54" s="251"/>
      <c r="MLZ54" s="251"/>
      <c r="MMA54" s="251"/>
      <c r="MMB54" s="251"/>
      <c r="MMC54" s="251"/>
      <c r="MMD54" s="251"/>
      <c r="MME54" s="251"/>
      <c r="MMF54" s="251"/>
      <c r="MMG54" s="251"/>
      <c r="MMH54" s="251"/>
      <c r="MMI54" s="251"/>
      <c r="MMJ54" s="251"/>
      <c r="MMK54" s="251"/>
      <c r="MML54" s="251"/>
      <c r="MMM54" s="251"/>
      <c r="MMN54" s="251"/>
      <c r="MMO54" s="251"/>
      <c r="MMP54" s="251"/>
      <c r="MMQ54" s="251"/>
      <c r="MMR54" s="251"/>
      <c r="MMS54" s="251"/>
      <c r="MMT54" s="251"/>
      <c r="MMU54" s="251"/>
      <c r="MMV54" s="251"/>
      <c r="MMW54" s="251"/>
      <c r="MMX54" s="251"/>
      <c r="MMY54" s="251"/>
      <c r="MMZ54" s="251"/>
      <c r="MNA54" s="251"/>
      <c r="MNB54" s="251"/>
      <c r="MNC54" s="251"/>
      <c r="MND54" s="251"/>
      <c r="MNE54" s="251"/>
      <c r="MNF54" s="251"/>
      <c r="MNG54" s="251"/>
      <c r="MNH54" s="251"/>
      <c r="MNI54" s="251"/>
      <c r="MNJ54" s="251"/>
      <c r="MNK54" s="251"/>
      <c r="MNL54" s="251"/>
      <c r="MNM54" s="251"/>
      <c r="MNN54" s="251"/>
      <c r="MNO54" s="251"/>
      <c r="MNP54" s="251"/>
      <c r="MNQ54" s="251"/>
      <c r="MNR54" s="251"/>
      <c r="MNS54" s="251"/>
      <c r="MNT54" s="251"/>
      <c r="MNU54" s="251"/>
      <c r="MNV54" s="251"/>
      <c r="MNW54" s="251"/>
      <c r="MNX54" s="251"/>
      <c r="MNY54" s="251"/>
      <c r="MNZ54" s="251"/>
      <c r="MOA54" s="251"/>
      <c r="MOB54" s="251"/>
      <c r="MOC54" s="251"/>
      <c r="MOD54" s="251"/>
      <c r="MOE54" s="251"/>
      <c r="MOF54" s="251"/>
      <c r="MOG54" s="251"/>
      <c r="MOH54" s="251"/>
      <c r="MOI54" s="251"/>
      <c r="MOJ54" s="251"/>
      <c r="MOK54" s="251"/>
      <c r="MOL54" s="251"/>
      <c r="MOM54" s="251"/>
      <c r="MON54" s="251"/>
      <c r="MOO54" s="251"/>
      <c r="MOP54" s="251"/>
      <c r="MOQ54" s="251"/>
      <c r="MOR54" s="251"/>
      <c r="MOS54" s="251"/>
      <c r="MOT54" s="251"/>
      <c r="MOU54" s="251"/>
      <c r="MOV54" s="251"/>
      <c r="MOW54" s="251"/>
      <c r="MOX54" s="251"/>
      <c r="MOY54" s="251"/>
      <c r="MOZ54" s="251"/>
      <c r="MPA54" s="251"/>
      <c r="MPB54" s="251"/>
      <c r="MPC54" s="251"/>
      <c r="MPD54" s="251"/>
      <c r="MPE54" s="251"/>
      <c r="MPF54" s="251"/>
      <c r="MPG54" s="251"/>
      <c r="MPH54" s="251"/>
      <c r="MPI54" s="251"/>
      <c r="MPJ54" s="251"/>
      <c r="MPK54" s="251"/>
      <c r="MPL54" s="251"/>
      <c r="MPM54" s="251"/>
      <c r="MPN54" s="251"/>
      <c r="MPO54" s="251"/>
      <c r="MPP54" s="251"/>
      <c r="MPQ54" s="251"/>
      <c r="MPR54" s="251"/>
      <c r="MPS54" s="251"/>
      <c r="MPT54" s="251"/>
      <c r="MPU54" s="251"/>
      <c r="MPV54" s="251"/>
      <c r="MPW54" s="251"/>
      <c r="MPX54" s="251"/>
      <c r="MPY54" s="251"/>
      <c r="MPZ54" s="251"/>
      <c r="MQA54" s="251"/>
      <c r="MQB54" s="251"/>
      <c r="MQC54" s="251"/>
      <c r="MQD54" s="251"/>
      <c r="MQE54" s="251"/>
      <c r="MQF54" s="251"/>
      <c r="MQG54" s="251"/>
      <c r="MQH54" s="251"/>
      <c r="MQI54" s="251"/>
      <c r="MQJ54" s="251"/>
      <c r="MQK54" s="251"/>
      <c r="MQL54" s="251"/>
      <c r="MQM54" s="251"/>
      <c r="MQN54" s="251"/>
      <c r="MQO54" s="251"/>
      <c r="MQP54" s="251"/>
      <c r="MQQ54" s="251"/>
      <c r="MQR54" s="251"/>
      <c r="MQS54" s="251"/>
      <c r="MQT54" s="251"/>
      <c r="MQU54" s="251"/>
      <c r="MQV54" s="251"/>
      <c r="MQW54" s="251"/>
      <c r="MQX54" s="251"/>
      <c r="MQY54" s="251"/>
      <c r="MQZ54" s="251"/>
      <c r="MRA54" s="251"/>
      <c r="MRB54" s="251"/>
      <c r="MRC54" s="251"/>
      <c r="MRD54" s="251"/>
      <c r="MRE54" s="251"/>
      <c r="MRF54" s="251"/>
      <c r="MRG54" s="251"/>
      <c r="MRH54" s="251"/>
      <c r="MRI54" s="251"/>
      <c r="MRJ54" s="251"/>
      <c r="MRK54" s="251"/>
      <c r="MRL54" s="251"/>
      <c r="MRM54" s="251"/>
      <c r="MRN54" s="251"/>
      <c r="MRO54" s="251"/>
      <c r="MRP54" s="251"/>
      <c r="MRQ54" s="251"/>
      <c r="MRR54" s="251"/>
      <c r="MRS54" s="251"/>
      <c r="MRT54" s="251"/>
      <c r="MRU54" s="251"/>
      <c r="MRV54" s="251"/>
      <c r="MRW54" s="251"/>
      <c r="MRX54" s="251"/>
      <c r="MRY54" s="251"/>
      <c r="MRZ54" s="251"/>
      <c r="MSA54" s="251"/>
      <c r="MSB54" s="251"/>
      <c r="MSC54" s="251"/>
      <c r="MSD54" s="251"/>
      <c r="MSE54" s="251"/>
      <c r="MSF54" s="251"/>
      <c r="MSG54" s="251"/>
      <c r="MSH54" s="251"/>
      <c r="MSI54" s="251"/>
      <c r="MSJ54" s="251"/>
      <c r="MSK54" s="251"/>
      <c r="MSL54" s="251"/>
      <c r="MSM54" s="251"/>
      <c r="MSN54" s="251"/>
      <c r="MSO54" s="251"/>
      <c r="MSP54" s="251"/>
      <c r="MSQ54" s="251"/>
      <c r="MSR54" s="251"/>
      <c r="MSS54" s="251"/>
      <c r="MST54" s="251"/>
      <c r="MSU54" s="251"/>
      <c r="MSV54" s="251"/>
      <c r="MSW54" s="251"/>
      <c r="MSX54" s="251"/>
      <c r="MSY54" s="251"/>
      <c r="MSZ54" s="251"/>
      <c r="MTA54" s="251"/>
      <c r="MTB54" s="251"/>
      <c r="MTC54" s="251"/>
      <c r="MTD54" s="251"/>
      <c r="MTE54" s="251"/>
      <c r="MTF54" s="251"/>
      <c r="MTG54" s="251"/>
      <c r="MTH54" s="251"/>
      <c r="MTI54" s="251"/>
      <c r="MTJ54" s="251"/>
      <c r="MTK54" s="251"/>
      <c r="MTL54" s="251"/>
      <c r="MTM54" s="251"/>
      <c r="MTN54" s="251"/>
      <c r="MTO54" s="251"/>
      <c r="MTP54" s="251"/>
      <c r="MTQ54" s="251"/>
      <c r="MTR54" s="251"/>
      <c r="MTS54" s="251"/>
      <c r="MTT54" s="251"/>
      <c r="MTU54" s="251"/>
      <c r="MTV54" s="251"/>
      <c r="MTW54" s="251"/>
      <c r="MTX54" s="251"/>
      <c r="MTY54" s="251"/>
      <c r="MTZ54" s="251"/>
      <c r="MUA54" s="251"/>
      <c r="MUB54" s="251"/>
      <c r="MUC54" s="251"/>
      <c r="MUD54" s="251"/>
      <c r="MUE54" s="251"/>
      <c r="MUF54" s="251"/>
      <c r="MUG54" s="251"/>
      <c r="MUH54" s="251"/>
      <c r="MUI54" s="251"/>
      <c r="MUJ54" s="251"/>
      <c r="MUK54" s="251"/>
      <c r="MUL54" s="251"/>
      <c r="MUM54" s="251"/>
      <c r="MUN54" s="251"/>
      <c r="MUO54" s="251"/>
      <c r="MUP54" s="251"/>
      <c r="MUQ54" s="251"/>
      <c r="MUR54" s="251"/>
      <c r="MUS54" s="251"/>
      <c r="MUT54" s="251"/>
      <c r="MUU54" s="251"/>
      <c r="MUV54" s="251"/>
      <c r="MUW54" s="251"/>
      <c r="MUX54" s="251"/>
      <c r="MUY54" s="251"/>
      <c r="MUZ54" s="251"/>
      <c r="MVA54" s="251"/>
      <c r="MVB54" s="251"/>
      <c r="MVC54" s="251"/>
      <c r="MVD54" s="251"/>
      <c r="MVE54" s="251"/>
      <c r="MVF54" s="251"/>
      <c r="MVG54" s="251"/>
      <c r="MVH54" s="251"/>
      <c r="MVI54" s="251"/>
      <c r="MVJ54" s="251"/>
      <c r="MVK54" s="251"/>
      <c r="MVL54" s="251"/>
      <c r="MVM54" s="251"/>
      <c r="MVN54" s="251"/>
      <c r="MVO54" s="251"/>
      <c r="MVP54" s="251"/>
      <c r="MVQ54" s="251"/>
      <c r="MVR54" s="251"/>
      <c r="MVS54" s="251"/>
      <c r="MVT54" s="251"/>
      <c r="MVU54" s="251"/>
      <c r="MVV54" s="251"/>
      <c r="MVW54" s="251"/>
      <c r="MVX54" s="251"/>
      <c r="MVY54" s="251"/>
      <c r="MVZ54" s="251"/>
      <c r="MWA54" s="251"/>
      <c r="MWB54" s="251"/>
      <c r="MWC54" s="251"/>
      <c r="MWD54" s="251"/>
      <c r="MWE54" s="251"/>
      <c r="MWF54" s="251"/>
      <c r="MWG54" s="251"/>
      <c r="MWH54" s="251"/>
      <c r="MWI54" s="251"/>
      <c r="MWJ54" s="251"/>
      <c r="MWK54" s="251"/>
      <c r="MWL54" s="251"/>
      <c r="MWM54" s="251"/>
      <c r="MWN54" s="251"/>
      <c r="MWO54" s="251"/>
      <c r="MWP54" s="251"/>
      <c r="MWQ54" s="251"/>
      <c r="MWR54" s="251"/>
      <c r="MWS54" s="251"/>
      <c r="MWT54" s="251"/>
      <c r="MWU54" s="251"/>
      <c r="MWV54" s="251"/>
      <c r="MWW54" s="251"/>
      <c r="MWX54" s="251"/>
      <c r="MWY54" s="251"/>
      <c r="MWZ54" s="251"/>
      <c r="MXA54" s="251"/>
      <c r="MXB54" s="251"/>
      <c r="MXC54" s="251"/>
      <c r="MXD54" s="251"/>
      <c r="MXE54" s="251"/>
      <c r="MXF54" s="251"/>
      <c r="MXG54" s="251"/>
      <c r="MXH54" s="251"/>
      <c r="MXI54" s="251"/>
      <c r="MXJ54" s="251"/>
      <c r="MXK54" s="251"/>
      <c r="MXL54" s="251"/>
      <c r="MXM54" s="251"/>
      <c r="MXN54" s="251"/>
      <c r="MXO54" s="251"/>
      <c r="MXP54" s="251"/>
      <c r="MXQ54" s="251"/>
      <c r="MXR54" s="251"/>
      <c r="MXS54" s="251"/>
      <c r="MXT54" s="251"/>
      <c r="MXU54" s="251"/>
      <c r="MXV54" s="251"/>
      <c r="MXW54" s="251"/>
      <c r="MXX54" s="251"/>
      <c r="MXY54" s="251"/>
      <c r="MXZ54" s="251"/>
      <c r="MYA54" s="251"/>
      <c r="MYB54" s="251"/>
      <c r="MYC54" s="251"/>
      <c r="MYD54" s="251"/>
      <c r="MYE54" s="251"/>
      <c r="MYF54" s="251"/>
      <c r="MYG54" s="251"/>
      <c r="MYH54" s="251"/>
      <c r="MYI54" s="251"/>
      <c r="MYJ54" s="251"/>
      <c r="MYK54" s="251"/>
      <c r="MYL54" s="251"/>
      <c r="MYM54" s="251"/>
      <c r="MYN54" s="251"/>
      <c r="MYO54" s="251"/>
      <c r="MYP54" s="251"/>
      <c r="MYQ54" s="251"/>
      <c r="MYR54" s="251"/>
      <c r="MYS54" s="251"/>
      <c r="MYT54" s="251"/>
      <c r="MYU54" s="251"/>
      <c r="MYV54" s="251"/>
      <c r="MYW54" s="251"/>
      <c r="MYX54" s="251"/>
      <c r="MYY54" s="251"/>
      <c r="MYZ54" s="251"/>
      <c r="MZA54" s="251"/>
      <c r="MZB54" s="251"/>
      <c r="MZC54" s="251"/>
      <c r="MZD54" s="251"/>
      <c r="MZE54" s="251"/>
      <c r="MZF54" s="251"/>
      <c r="MZG54" s="251"/>
      <c r="MZH54" s="251"/>
      <c r="MZI54" s="251"/>
      <c r="MZJ54" s="251"/>
      <c r="MZK54" s="251"/>
      <c r="MZL54" s="251"/>
      <c r="MZM54" s="251"/>
      <c r="MZN54" s="251"/>
      <c r="MZO54" s="251"/>
      <c r="MZP54" s="251"/>
      <c r="MZQ54" s="251"/>
      <c r="MZR54" s="251"/>
      <c r="MZS54" s="251"/>
      <c r="MZT54" s="251"/>
      <c r="MZU54" s="251"/>
      <c r="MZV54" s="251"/>
      <c r="MZW54" s="251"/>
      <c r="MZX54" s="251"/>
      <c r="MZY54" s="251"/>
      <c r="MZZ54" s="251"/>
      <c r="NAA54" s="251"/>
      <c r="NAB54" s="251"/>
      <c r="NAC54" s="251"/>
      <c r="NAD54" s="251"/>
      <c r="NAE54" s="251"/>
      <c r="NAF54" s="251"/>
      <c r="NAG54" s="251"/>
      <c r="NAH54" s="251"/>
      <c r="NAI54" s="251"/>
      <c r="NAJ54" s="251"/>
      <c r="NAK54" s="251"/>
      <c r="NAL54" s="251"/>
      <c r="NAM54" s="251"/>
      <c r="NAN54" s="251"/>
      <c r="NAO54" s="251"/>
      <c r="NAP54" s="251"/>
      <c r="NAQ54" s="251"/>
      <c r="NAR54" s="251"/>
      <c r="NAS54" s="251"/>
      <c r="NAT54" s="251"/>
      <c r="NAU54" s="251"/>
      <c r="NAV54" s="251"/>
      <c r="NAW54" s="251"/>
      <c r="NAX54" s="251"/>
      <c r="NAY54" s="251"/>
      <c r="NAZ54" s="251"/>
      <c r="NBA54" s="251"/>
      <c r="NBB54" s="251"/>
      <c r="NBC54" s="251"/>
      <c r="NBD54" s="251"/>
      <c r="NBE54" s="251"/>
      <c r="NBF54" s="251"/>
      <c r="NBG54" s="251"/>
      <c r="NBH54" s="251"/>
      <c r="NBI54" s="251"/>
      <c r="NBJ54" s="251"/>
      <c r="NBK54" s="251"/>
      <c r="NBL54" s="251"/>
      <c r="NBM54" s="251"/>
      <c r="NBN54" s="251"/>
      <c r="NBO54" s="251"/>
      <c r="NBP54" s="251"/>
      <c r="NBQ54" s="251"/>
      <c r="NBR54" s="251"/>
      <c r="NBS54" s="251"/>
      <c r="NBT54" s="251"/>
      <c r="NBU54" s="251"/>
      <c r="NBV54" s="251"/>
      <c r="NBW54" s="251"/>
      <c r="NBX54" s="251"/>
      <c r="NBY54" s="251"/>
      <c r="NBZ54" s="251"/>
      <c r="NCA54" s="251"/>
      <c r="NCB54" s="251"/>
      <c r="NCC54" s="251"/>
      <c r="NCD54" s="251"/>
      <c r="NCE54" s="251"/>
      <c r="NCF54" s="251"/>
      <c r="NCG54" s="251"/>
      <c r="NCH54" s="251"/>
      <c r="NCI54" s="251"/>
      <c r="NCJ54" s="251"/>
      <c r="NCK54" s="251"/>
      <c r="NCL54" s="251"/>
      <c r="NCM54" s="251"/>
      <c r="NCN54" s="251"/>
      <c r="NCO54" s="251"/>
      <c r="NCP54" s="251"/>
      <c r="NCQ54" s="251"/>
      <c r="NCR54" s="251"/>
      <c r="NCS54" s="251"/>
      <c r="NCT54" s="251"/>
      <c r="NCU54" s="251"/>
      <c r="NCV54" s="251"/>
      <c r="NCW54" s="251"/>
      <c r="NCX54" s="251"/>
      <c r="NCY54" s="251"/>
      <c r="NCZ54" s="251"/>
      <c r="NDA54" s="251"/>
      <c r="NDB54" s="251"/>
      <c r="NDC54" s="251"/>
      <c r="NDD54" s="251"/>
      <c r="NDE54" s="251"/>
      <c r="NDF54" s="251"/>
      <c r="NDG54" s="251"/>
      <c r="NDH54" s="251"/>
      <c r="NDI54" s="251"/>
      <c r="NDJ54" s="251"/>
      <c r="NDK54" s="251"/>
      <c r="NDL54" s="251"/>
      <c r="NDM54" s="251"/>
      <c r="NDN54" s="251"/>
      <c r="NDO54" s="251"/>
      <c r="NDP54" s="251"/>
      <c r="NDQ54" s="251"/>
      <c r="NDR54" s="251"/>
      <c r="NDS54" s="251"/>
      <c r="NDT54" s="251"/>
      <c r="NDU54" s="251"/>
      <c r="NDV54" s="251"/>
      <c r="NDW54" s="251"/>
      <c r="NDX54" s="251"/>
      <c r="NDY54" s="251"/>
      <c r="NDZ54" s="251"/>
      <c r="NEA54" s="251"/>
      <c r="NEB54" s="251"/>
      <c r="NEC54" s="251"/>
      <c r="NED54" s="251"/>
      <c r="NEE54" s="251"/>
      <c r="NEF54" s="251"/>
      <c r="NEG54" s="251"/>
      <c r="NEH54" s="251"/>
      <c r="NEI54" s="251"/>
      <c r="NEJ54" s="251"/>
      <c r="NEK54" s="251"/>
      <c r="NEL54" s="251"/>
      <c r="NEM54" s="251"/>
      <c r="NEN54" s="251"/>
      <c r="NEO54" s="251"/>
      <c r="NEP54" s="251"/>
      <c r="NEQ54" s="251"/>
      <c r="NER54" s="251"/>
      <c r="NES54" s="251"/>
      <c r="NET54" s="251"/>
      <c r="NEU54" s="251"/>
      <c r="NEV54" s="251"/>
      <c r="NEW54" s="251"/>
      <c r="NEX54" s="251"/>
      <c r="NEY54" s="251"/>
      <c r="NEZ54" s="251"/>
      <c r="NFA54" s="251"/>
      <c r="NFB54" s="251"/>
      <c r="NFC54" s="251"/>
      <c r="NFD54" s="251"/>
      <c r="NFE54" s="251"/>
      <c r="NFF54" s="251"/>
      <c r="NFG54" s="251"/>
      <c r="NFH54" s="251"/>
      <c r="NFI54" s="251"/>
      <c r="NFJ54" s="251"/>
      <c r="NFK54" s="251"/>
      <c r="NFL54" s="251"/>
      <c r="NFM54" s="251"/>
      <c r="NFN54" s="251"/>
      <c r="NFO54" s="251"/>
      <c r="NFP54" s="251"/>
      <c r="NFQ54" s="251"/>
      <c r="NFR54" s="251"/>
      <c r="NFS54" s="251"/>
      <c r="NFT54" s="251"/>
      <c r="NFU54" s="251"/>
      <c r="NFV54" s="251"/>
      <c r="NFW54" s="251"/>
      <c r="NFX54" s="251"/>
      <c r="NFY54" s="251"/>
      <c r="NFZ54" s="251"/>
      <c r="NGA54" s="251"/>
      <c r="NGB54" s="251"/>
      <c r="NGC54" s="251"/>
      <c r="NGD54" s="251"/>
      <c r="NGE54" s="251"/>
      <c r="NGF54" s="251"/>
      <c r="NGG54" s="251"/>
      <c r="NGH54" s="251"/>
      <c r="NGI54" s="251"/>
      <c r="NGJ54" s="251"/>
      <c r="NGK54" s="251"/>
      <c r="NGL54" s="251"/>
      <c r="NGM54" s="251"/>
      <c r="NGN54" s="251"/>
      <c r="NGO54" s="251"/>
      <c r="NGP54" s="251"/>
      <c r="NGQ54" s="251"/>
      <c r="NGR54" s="251"/>
      <c r="NGS54" s="251"/>
      <c r="NGT54" s="251"/>
      <c r="NGU54" s="251"/>
      <c r="NGV54" s="251"/>
      <c r="NGW54" s="251"/>
      <c r="NGX54" s="251"/>
      <c r="NGY54" s="251"/>
      <c r="NGZ54" s="251"/>
      <c r="NHA54" s="251"/>
      <c r="NHB54" s="251"/>
      <c r="NHC54" s="251"/>
      <c r="NHD54" s="251"/>
      <c r="NHE54" s="251"/>
      <c r="NHF54" s="251"/>
      <c r="NHG54" s="251"/>
      <c r="NHH54" s="251"/>
      <c r="NHI54" s="251"/>
      <c r="NHJ54" s="251"/>
      <c r="NHK54" s="251"/>
      <c r="NHL54" s="251"/>
      <c r="NHM54" s="251"/>
      <c r="NHN54" s="251"/>
      <c r="NHO54" s="251"/>
      <c r="NHP54" s="251"/>
      <c r="NHQ54" s="251"/>
      <c r="NHR54" s="251"/>
      <c r="NHS54" s="251"/>
      <c r="NHT54" s="251"/>
      <c r="NHU54" s="251"/>
      <c r="NHV54" s="251"/>
      <c r="NHW54" s="251"/>
      <c r="NHX54" s="251"/>
      <c r="NHY54" s="251"/>
      <c r="NHZ54" s="251"/>
      <c r="NIA54" s="251"/>
      <c r="NIB54" s="251"/>
      <c r="NIC54" s="251"/>
      <c r="NID54" s="251"/>
      <c r="NIE54" s="251"/>
      <c r="NIF54" s="251"/>
      <c r="NIG54" s="251"/>
      <c r="NIH54" s="251"/>
      <c r="NII54" s="251"/>
      <c r="NIJ54" s="251"/>
      <c r="NIK54" s="251"/>
      <c r="NIL54" s="251"/>
      <c r="NIM54" s="251"/>
      <c r="NIN54" s="251"/>
      <c r="NIO54" s="251"/>
      <c r="NIP54" s="251"/>
      <c r="NIQ54" s="251"/>
      <c r="NIR54" s="251"/>
      <c r="NIS54" s="251"/>
      <c r="NIT54" s="251"/>
      <c r="NIU54" s="251"/>
      <c r="NIV54" s="251"/>
      <c r="NIW54" s="251"/>
      <c r="NIX54" s="251"/>
      <c r="NIY54" s="251"/>
      <c r="NIZ54" s="251"/>
      <c r="NJA54" s="251"/>
      <c r="NJB54" s="251"/>
      <c r="NJC54" s="251"/>
      <c r="NJD54" s="251"/>
      <c r="NJE54" s="251"/>
      <c r="NJF54" s="251"/>
      <c r="NJG54" s="251"/>
      <c r="NJH54" s="251"/>
      <c r="NJI54" s="251"/>
      <c r="NJJ54" s="251"/>
      <c r="NJK54" s="251"/>
      <c r="NJL54" s="251"/>
      <c r="NJM54" s="251"/>
      <c r="NJN54" s="251"/>
      <c r="NJO54" s="251"/>
      <c r="NJP54" s="251"/>
      <c r="NJQ54" s="251"/>
      <c r="NJR54" s="251"/>
      <c r="NJS54" s="251"/>
      <c r="NJT54" s="251"/>
      <c r="NJU54" s="251"/>
      <c r="NJV54" s="251"/>
      <c r="NJW54" s="251"/>
      <c r="NJX54" s="251"/>
      <c r="NJY54" s="251"/>
      <c r="NJZ54" s="251"/>
      <c r="NKA54" s="251"/>
      <c r="NKB54" s="251"/>
      <c r="NKC54" s="251"/>
      <c r="NKD54" s="251"/>
      <c r="NKE54" s="251"/>
      <c r="NKF54" s="251"/>
      <c r="NKG54" s="251"/>
      <c r="NKH54" s="251"/>
      <c r="NKI54" s="251"/>
      <c r="NKJ54" s="251"/>
      <c r="NKK54" s="251"/>
      <c r="NKL54" s="251"/>
      <c r="NKM54" s="251"/>
      <c r="NKN54" s="251"/>
      <c r="NKO54" s="251"/>
      <c r="NKP54" s="251"/>
      <c r="NKQ54" s="251"/>
      <c r="NKR54" s="251"/>
      <c r="NKS54" s="251"/>
      <c r="NKT54" s="251"/>
      <c r="NKU54" s="251"/>
      <c r="NKV54" s="251"/>
      <c r="NKW54" s="251"/>
      <c r="NKX54" s="251"/>
      <c r="NKY54" s="251"/>
      <c r="NKZ54" s="251"/>
      <c r="NLA54" s="251"/>
      <c r="NLB54" s="251"/>
      <c r="NLC54" s="251"/>
      <c r="NLD54" s="251"/>
      <c r="NLE54" s="251"/>
      <c r="NLF54" s="251"/>
      <c r="NLG54" s="251"/>
      <c r="NLH54" s="251"/>
      <c r="NLI54" s="251"/>
      <c r="NLJ54" s="251"/>
      <c r="NLK54" s="251"/>
      <c r="NLL54" s="251"/>
      <c r="NLM54" s="251"/>
      <c r="NLN54" s="251"/>
      <c r="NLO54" s="251"/>
      <c r="NLP54" s="251"/>
      <c r="NLQ54" s="251"/>
      <c r="NLR54" s="251"/>
      <c r="NLS54" s="251"/>
      <c r="NLT54" s="251"/>
      <c r="NLU54" s="251"/>
      <c r="NLV54" s="251"/>
      <c r="NLW54" s="251"/>
      <c r="NLX54" s="251"/>
      <c r="NLY54" s="251"/>
      <c r="NLZ54" s="251"/>
      <c r="NMA54" s="251"/>
      <c r="NMB54" s="251"/>
      <c r="NMC54" s="251"/>
      <c r="NMD54" s="251"/>
      <c r="NME54" s="251"/>
      <c r="NMF54" s="251"/>
      <c r="NMG54" s="251"/>
      <c r="NMH54" s="251"/>
      <c r="NMI54" s="251"/>
      <c r="NMJ54" s="251"/>
      <c r="NMK54" s="251"/>
      <c r="NML54" s="251"/>
      <c r="NMM54" s="251"/>
      <c r="NMN54" s="251"/>
      <c r="NMO54" s="251"/>
      <c r="NMP54" s="251"/>
      <c r="NMQ54" s="251"/>
      <c r="NMR54" s="251"/>
      <c r="NMS54" s="251"/>
      <c r="NMT54" s="251"/>
      <c r="NMU54" s="251"/>
      <c r="NMV54" s="251"/>
      <c r="NMW54" s="251"/>
      <c r="NMX54" s="251"/>
      <c r="NMY54" s="251"/>
      <c r="NMZ54" s="251"/>
      <c r="NNA54" s="251"/>
      <c r="NNB54" s="251"/>
      <c r="NNC54" s="251"/>
      <c r="NND54" s="251"/>
      <c r="NNE54" s="251"/>
      <c r="NNF54" s="251"/>
      <c r="NNG54" s="251"/>
      <c r="NNH54" s="251"/>
      <c r="NNI54" s="251"/>
      <c r="NNJ54" s="251"/>
      <c r="NNK54" s="251"/>
      <c r="NNL54" s="251"/>
      <c r="NNM54" s="251"/>
      <c r="NNN54" s="251"/>
      <c r="NNO54" s="251"/>
      <c r="NNP54" s="251"/>
      <c r="NNQ54" s="251"/>
      <c r="NNR54" s="251"/>
      <c r="NNS54" s="251"/>
      <c r="NNT54" s="251"/>
      <c r="NNU54" s="251"/>
      <c r="NNV54" s="251"/>
      <c r="NNW54" s="251"/>
      <c r="NNX54" s="251"/>
      <c r="NNY54" s="251"/>
      <c r="NNZ54" s="251"/>
      <c r="NOA54" s="251"/>
      <c r="NOB54" s="251"/>
      <c r="NOC54" s="251"/>
      <c r="NOD54" s="251"/>
      <c r="NOE54" s="251"/>
      <c r="NOF54" s="251"/>
      <c r="NOG54" s="251"/>
      <c r="NOH54" s="251"/>
      <c r="NOI54" s="251"/>
      <c r="NOJ54" s="251"/>
      <c r="NOK54" s="251"/>
      <c r="NOL54" s="251"/>
      <c r="NOM54" s="251"/>
      <c r="NON54" s="251"/>
      <c r="NOO54" s="251"/>
      <c r="NOP54" s="251"/>
      <c r="NOQ54" s="251"/>
      <c r="NOR54" s="251"/>
      <c r="NOS54" s="251"/>
      <c r="NOT54" s="251"/>
      <c r="NOU54" s="251"/>
      <c r="NOV54" s="251"/>
      <c r="NOW54" s="251"/>
      <c r="NOX54" s="251"/>
      <c r="NOY54" s="251"/>
      <c r="NOZ54" s="251"/>
      <c r="NPA54" s="251"/>
      <c r="NPB54" s="251"/>
      <c r="NPC54" s="251"/>
      <c r="NPD54" s="251"/>
      <c r="NPE54" s="251"/>
      <c r="NPF54" s="251"/>
      <c r="NPG54" s="251"/>
      <c r="NPH54" s="251"/>
      <c r="NPI54" s="251"/>
      <c r="NPJ54" s="251"/>
      <c r="NPK54" s="251"/>
      <c r="NPL54" s="251"/>
      <c r="NPM54" s="251"/>
      <c r="NPN54" s="251"/>
      <c r="NPO54" s="251"/>
      <c r="NPP54" s="251"/>
      <c r="NPQ54" s="251"/>
      <c r="NPR54" s="251"/>
      <c r="NPS54" s="251"/>
      <c r="NPT54" s="251"/>
      <c r="NPU54" s="251"/>
      <c r="NPV54" s="251"/>
      <c r="NPW54" s="251"/>
      <c r="NPX54" s="251"/>
      <c r="NPY54" s="251"/>
      <c r="NPZ54" s="251"/>
      <c r="NQA54" s="251"/>
      <c r="NQB54" s="251"/>
      <c r="NQC54" s="251"/>
      <c r="NQD54" s="251"/>
      <c r="NQE54" s="251"/>
      <c r="NQF54" s="251"/>
      <c r="NQG54" s="251"/>
      <c r="NQH54" s="251"/>
      <c r="NQI54" s="251"/>
      <c r="NQJ54" s="251"/>
      <c r="NQK54" s="251"/>
      <c r="NQL54" s="251"/>
      <c r="NQM54" s="251"/>
      <c r="NQN54" s="251"/>
      <c r="NQO54" s="251"/>
      <c r="NQP54" s="251"/>
      <c r="NQQ54" s="251"/>
      <c r="NQR54" s="251"/>
      <c r="NQS54" s="251"/>
      <c r="NQT54" s="251"/>
      <c r="NQU54" s="251"/>
      <c r="NQV54" s="251"/>
      <c r="NQW54" s="251"/>
      <c r="NQX54" s="251"/>
      <c r="NQY54" s="251"/>
      <c r="NQZ54" s="251"/>
      <c r="NRA54" s="251"/>
      <c r="NRB54" s="251"/>
      <c r="NRC54" s="251"/>
      <c r="NRD54" s="251"/>
      <c r="NRE54" s="251"/>
      <c r="NRF54" s="251"/>
      <c r="NRG54" s="251"/>
      <c r="NRH54" s="251"/>
      <c r="NRI54" s="251"/>
      <c r="NRJ54" s="251"/>
      <c r="NRK54" s="251"/>
      <c r="NRL54" s="251"/>
      <c r="NRM54" s="251"/>
      <c r="NRN54" s="251"/>
      <c r="NRO54" s="251"/>
      <c r="NRP54" s="251"/>
      <c r="NRQ54" s="251"/>
      <c r="NRR54" s="251"/>
      <c r="NRS54" s="251"/>
      <c r="NRT54" s="251"/>
      <c r="NRU54" s="251"/>
      <c r="NRV54" s="251"/>
      <c r="NRW54" s="251"/>
      <c r="NRX54" s="251"/>
      <c r="NRY54" s="251"/>
      <c r="NRZ54" s="251"/>
      <c r="NSA54" s="251"/>
      <c r="NSB54" s="251"/>
      <c r="NSC54" s="251"/>
      <c r="NSD54" s="251"/>
      <c r="NSE54" s="251"/>
      <c r="NSF54" s="251"/>
      <c r="NSG54" s="251"/>
      <c r="NSH54" s="251"/>
      <c r="NSI54" s="251"/>
      <c r="NSJ54" s="251"/>
      <c r="NSK54" s="251"/>
      <c r="NSL54" s="251"/>
      <c r="NSM54" s="251"/>
      <c r="NSN54" s="251"/>
      <c r="NSO54" s="251"/>
      <c r="NSP54" s="251"/>
      <c r="NSQ54" s="251"/>
      <c r="NSR54" s="251"/>
      <c r="NSS54" s="251"/>
      <c r="NST54" s="251"/>
      <c r="NSU54" s="251"/>
      <c r="NSV54" s="251"/>
      <c r="NSW54" s="251"/>
      <c r="NSX54" s="251"/>
      <c r="NSY54" s="251"/>
      <c r="NSZ54" s="251"/>
      <c r="NTA54" s="251"/>
      <c r="NTB54" s="251"/>
      <c r="NTC54" s="251"/>
      <c r="NTD54" s="251"/>
      <c r="NTE54" s="251"/>
      <c r="NTF54" s="251"/>
      <c r="NTG54" s="251"/>
      <c r="NTH54" s="251"/>
      <c r="NTI54" s="251"/>
      <c r="NTJ54" s="251"/>
      <c r="NTK54" s="251"/>
      <c r="NTL54" s="251"/>
      <c r="NTM54" s="251"/>
      <c r="NTN54" s="251"/>
      <c r="NTO54" s="251"/>
      <c r="NTP54" s="251"/>
      <c r="NTQ54" s="251"/>
      <c r="NTR54" s="251"/>
      <c r="NTS54" s="251"/>
      <c r="NTT54" s="251"/>
      <c r="NTU54" s="251"/>
      <c r="NTV54" s="251"/>
      <c r="NTW54" s="251"/>
      <c r="NTX54" s="251"/>
      <c r="NTY54" s="251"/>
      <c r="NTZ54" s="251"/>
      <c r="NUA54" s="251"/>
      <c r="NUB54" s="251"/>
      <c r="NUC54" s="251"/>
      <c r="NUD54" s="251"/>
      <c r="NUE54" s="251"/>
      <c r="NUF54" s="251"/>
      <c r="NUG54" s="251"/>
      <c r="NUH54" s="251"/>
      <c r="NUI54" s="251"/>
      <c r="NUJ54" s="251"/>
      <c r="NUK54" s="251"/>
      <c r="NUL54" s="251"/>
      <c r="NUM54" s="251"/>
      <c r="NUN54" s="251"/>
      <c r="NUO54" s="251"/>
      <c r="NUP54" s="251"/>
      <c r="NUQ54" s="251"/>
      <c r="NUR54" s="251"/>
      <c r="NUS54" s="251"/>
      <c r="NUT54" s="251"/>
      <c r="NUU54" s="251"/>
      <c r="NUV54" s="251"/>
      <c r="NUW54" s="251"/>
      <c r="NUX54" s="251"/>
      <c r="NUY54" s="251"/>
      <c r="NUZ54" s="251"/>
      <c r="NVA54" s="251"/>
      <c r="NVB54" s="251"/>
      <c r="NVC54" s="251"/>
      <c r="NVD54" s="251"/>
      <c r="NVE54" s="251"/>
      <c r="NVF54" s="251"/>
      <c r="NVG54" s="251"/>
      <c r="NVH54" s="251"/>
      <c r="NVI54" s="251"/>
      <c r="NVJ54" s="251"/>
      <c r="NVK54" s="251"/>
      <c r="NVL54" s="251"/>
      <c r="NVM54" s="251"/>
      <c r="NVN54" s="251"/>
      <c r="NVO54" s="251"/>
      <c r="NVP54" s="251"/>
      <c r="NVQ54" s="251"/>
      <c r="NVR54" s="251"/>
      <c r="NVS54" s="251"/>
      <c r="NVT54" s="251"/>
      <c r="NVU54" s="251"/>
      <c r="NVV54" s="251"/>
      <c r="NVW54" s="251"/>
      <c r="NVX54" s="251"/>
      <c r="NVY54" s="251"/>
      <c r="NVZ54" s="251"/>
      <c r="NWA54" s="251"/>
      <c r="NWB54" s="251"/>
      <c r="NWC54" s="251"/>
      <c r="NWD54" s="251"/>
      <c r="NWE54" s="251"/>
      <c r="NWF54" s="251"/>
      <c r="NWG54" s="251"/>
      <c r="NWH54" s="251"/>
      <c r="NWI54" s="251"/>
      <c r="NWJ54" s="251"/>
      <c r="NWK54" s="251"/>
      <c r="NWL54" s="251"/>
      <c r="NWM54" s="251"/>
      <c r="NWN54" s="251"/>
      <c r="NWO54" s="251"/>
      <c r="NWP54" s="251"/>
      <c r="NWQ54" s="251"/>
      <c r="NWR54" s="251"/>
      <c r="NWS54" s="251"/>
      <c r="NWT54" s="251"/>
      <c r="NWU54" s="251"/>
      <c r="NWV54" s="251"/>
      <c r="NWW54" s="251"/>
      <c r="NWX54" s="251"/>
      <c r="NWY54" s="251"/>
      <c r="NWZ54" s="251"/>
      <c r="NXA54" s="251"/>
      <c r="NXB54" s="251"/>
      <c r="NXC54" s="251"/>
      <c r="NXD54" s="251"/>
      <c r="NXE54" s="251"/>
      <c r="NXF54" s="251"/>
      <c r="NXG54" s="251"/>
      <c r="NXH54" s="251"/>
      <c r="NXI54" s="251"/>
      <c r="NXJ54" s="251"/>
      <c r="NXK54" s="251"/>
      <c r="NXL54" s="251"/>
      <c r="NXM54" s="251"/>
      <c r="NXN54" s="251"/>
      <c r="NXO54" s="251"/>
      <c r="NXP54" s="251"/>
      <c r="NXQ54" s="251"/>
      <c r="NXR54" s="251"/>
      <c r="NXS54" s="251"/>
      <c r="NXT54" s="251"/>
      <c r="NXU54" s="251"/>
      <c r="NXV54" s="251"/>
      <c r="NXW54" s="251"/>
      <c r="NXX54" s="251"/>
      <c r="NXY54" s="251"/>
      <c r="NXZ54" s="251"/>
      <c r="NYA54" s="251"/>
      <c r="NYB54" s="251"/>
      <c r="NYC54" s="251"/>
      <c r="NYD54" s="251"/>
      <c r="NYE54" s="251"/>
      <c r="NYF54" s="251"/>
      <c r="NYG54" s="251"/>
      <c r="NYH54" s="251"/>
      <c r="NYI54" s="251"/>
      <c r="NYJ54" s="251"/>
      <c r="NYK54" s="251"/>
      <c r="NYL54" s="251"/>
      <c r="NYM54" s="251"/>
      <c r="NYN54" s="251"/>
      <c r="NYO54" s="251"/>
      <c r="NYP54" s="251"/>
      <c r="NYQ54" s="251"/>
      <c r="NYR54" s="251"/>
      <c r="NYS54" s="251"/>
      <c r="NYT54" s="251"/>
      <c r="NYU54" s="251"/>
      <c r="NYV54" s="251"/>
      <c r="NYW54" s="251"/>
      <c r="NYX54" s="251"/>
      <c r="NYY54" s="251"/>
      <c r="NYZ54" s="251"/>
      <c r="NZA54" s="251"/>
      <c r="NZB54" s="251"/>
      <c r="NZC54" s="251"/>
      <c r="NZD54" s="251"/>
      <c r="NZE54" s="251"/>
      <c r="NZF54" s="251"/>
      <c r="NZG54" s="251"/>
      <c r="NZH54" s="251"/>
      <c r="NZI54" s="251"/>
      <c r="NZJ54" s="251"/>
      <c r="NZK54" s="251"/>
      <c r="NZL54" s="251"/>
      <c r="NZM54" s="251"/>
      <c r="NZN54" s="251"/>
      <c r="NZO54" s="251"/>
      <c r="NZP54" s="251"/>
      <c r="NZQ54" s="251"/>
      <c r="NZR54" s="251"/>
      <c r="NZS54" s="251"/>
      <c r="NZT54" s="251"/>
      <c r="NZU54" s="251"/>
      <c r="NZV54" s="251"/>
      <c r="NZW54" s="251"/>
      <c r="NZX54" s="251"/>
      <c r="NZY54" s="251"/>
      <c r="NZZ54" s="251"/>
      <c r="OAA54" s="251"/>
      <c r="OAB54" s="251"/>
      <c r="OAC54" s="251"/>
      <c r="OAD54" s="251"/>
      <c r="OAE54" s="251"/>
      <c r="OAF54" s="251"/>
      <c r="OAG54" s="251"/>
      <c r="OAH54" s="251"/>
      <c r="OAI54" s="251"/>
      <c r="OAJ54" s="251"/>
      <c r="OAK54" s="251"/>
      <c r="OAL54" s="251"/>
      <c r="OAM54" s="251"/>
      <c r="OAN54" s="251"/>
      <c r="OAO54" s="251"/>
      <c r="OAP54" s="251"/>
      <c r="OAQ54" s="251"/>
      <c r="OAR54" s="251"/>
      <c r="OAS54" s="251"/>
      <c r="OAT54" s="251"/>
      <c r="OAU54" s="251"/>
      <c r="OAV54" s="251"/>
      <c r="OAW54" s="251"/>
      <c r="OAX54" s="251"/>
      <c r="OAY54" s="251"/>
      <c r="OAZ54" s="251"/>
      <c r="OBA54" s="251"/>
      <c r="OBB54" s="251"/>
      <c r="OBC54" s="251"/>
      <c r="OBD54" s="251"/>
      <c r="OBE54" s="251"/>
      <c r="OBF54" s="251"/>
      <c r="OBG54" s="251"/>
      <c r="OBH54" s="251"/>
      <c r="OBI54" s="251"/>
      <c r="OBJ54" s="251"/>
      <c r="OBK54" s="251"/>
      <c r="OBL54" s="251"/>
      <c r="OBM54" s="251"/>
      <c r="OBN54" s="251"/>
      <c r="OBO54" s="251"/>
      <c r="OBP54" s="251"/>
      <c r="OBQ54" s="251"/>
      <c r="OBR54" s="251"/>
      <c r="OBS54" s="251"/>
      <c r="OBT54" s="251"/>
      <c r="OBU54" s="251"/>
      <c r="OBV54" s="251"/>
      <c r="OBW54" s="251"/>
      <c r="OBX54" s="251"/>
      <c r="OBY54" s="251"/>
      <c r="OBZ54" s="251"/>
      <c r="OCA54" s="251"/>
      <c r="OCB54" s="251"/>
      <c r="OCC54" s="251"/>
      <c r="OCD54" s="251"/>
      <c r="OCE54" s="251"/>
      <c r="OCF54" s="251"/>
      <c r="OCG54" s="251"/>
      <c r="OCH54" s="251"/>
      <c r="OCI54" s="251"/>
      <c r="OCJ54" s="251"/>
      <c r="OCK54" s="251"/>
      <c r="OCL54" s="251"/>
      <c r="OCM54" s="251"/>
      <c r="OCN54" s="251"/>
      <c r="OCO54" s="251"/>
      <c r="OCP54" s="251"/>
      <c r="OCQ54" s="251"/>
      <c r="OCR54" s="251"/>
      <c r="OCS54" s="251"/>
      <c r="OCT54" s="251"/>
      <c r="OCU54" s="251"/>
      <c r="OCV54" s="251"/>
      <c r="OCW54" s="251"/>
      <c r="OCX54" s="251"/>
      <c r="OCY54" s="251"/>
      <c r="OCZ54" s="251"/>
      <c r="ODA54" s="251"/>
      <c r="ODB54" s="251"/>
      <c r="ODC54" s="251"/>
      <c r="ODD54" s="251"/>
      <c r="ODE54" s="251"/>
      <c r="ODF54" s="251"/>
      <c r="ODG54" s="251"/>
      <c r="ODH54" s="251"/>
      <c r="ODI54" s="251"/>
      <c r="ODJ54" s="251"/>
      <c r="ODK54" s="251"/>
      <c r="ODL54" s="251"/>
      <c r="ODM54" s="251"/>
      <c r="ODN54" s="251"/>
      <c r="ODO54" s="251"/>
      <c r="ODP54" s="251"/>
      <c r="ODQ54" s="251"/>
      <c r="ODR54" s="251"/>
      <c r="ODS54" s="251"/>
      <c r="ODT54" s="251"/>
      <c r="ODU54" s="251"/>
      <c r="ODV54" s="251"/>
      <c r="ODW54" s="251"/>
      <c r="ODX54" s="251"/>
      <c r="ODY54" s="251"/>
      <c r="ODZ54" s="251"/>
      <c r="OEA54" s="251"/>
      <c r="OEB54" s="251"/>
      <c r="OEC54" s="251"/>
      <c r="OED54" s="251"/>
      <c r="OEE54" s="251"/>
      <c r="OEF54" s="251"/>
      <c r="OEG54" s="251"/>
      <c r="OEH54" s="251"/>
      <c r="OEI54" s="251"/>
      <c r="OEJ54" s="251"/>
      <c r="OEK54" s="251"/>
      <c r="OEL54" s="251"/>
      <c r="OEM54" s="251"/>
      <c r="OEN54" s="251"/>
      <c r="OEO54" s="251"/>
      <c r="OEP54" s="251"/>
      <c r="OEQ54" s="251"/>
      <c r="OER54" s="251"/>
      <c r="OES54" s="251"/>
      <c r="OET54" s="251"/>
      <c r="OEU54" s="251"/>
      <c r="OEV54" s="251"/>
      <c r="OEW54" s="251"/>
      <c r="OEX54" s="251"/>
      <c r="OEY54" s="251"/>
      <c r="OEZ54" s="251"/>
      <c r="OFA54" s="251"/>
      <c r="OFB54" s="251"/>
      <c r="OFC54" s="251"/>
      <c r="OFD54" s="251"/>
      <c r="OFE54" s="251"/>
      <c r="OFF54" s="251"/>
      <c r="OFG54" s="251"/>
      <c r="OFH54" s="251"/>
      <c r="OFI54" s="251"/>
      <c r="OFJ54" s="251"/>
      <c r="OFK54" s="251"/>
      <c r="OFL54" s="251"/>
      <c r="OFM54" s="251"/>
      <c r="OFN54" s="251"/>
      <c r="OFO54" s="251"/>
      <c r="OFP54" s="251"/>
      <c r="OFQ54" s="251"/>
      <c r="OFR54" s="251"/>
      <c r="OFS54" s="251"/>
      <c r="OFT54" s="251"/>
      <c r="OFU54" s="251"/>
      <c r="OFV54" s="251"/>
      <c r="OFW54" s="251"/>
      <c r="OFX54" s="251"/>
      <c r="OFY54" s="251"/>
      <c r="OFZ54" s="251"/>
      <c r="OGA54" s="251"/>
      <c r="OGB54" s="251"/>
      <c r="OGC54" s="251"/>
      <c r="OGD54" s="251"/>
      <c r="OGE54" s="251"/>
      <c r="OGF54" s="251"/>
      <c r="OGG54" s="251"/>
      <c r="OGH54" s="251"/>
      <c r="OGI54" s="251"/>
      <c r="OGJ54" s="251"/>
      <c r="OGK54" s="251"/>
      <c r="OGL54" s="251"/>
      <c r="OGM54" s="251"/>
      <c r="OGN54" s="251"/>
      <c r="OGO54" s="251"/>
      <c r="OGP54" s="251"/>
      <c r="OGQ54" s="251"/>
      <c r="OGR54" s="251"/>
      <c r="OGS54" s="251"/>
      <c r="OGT54" s="251"/>
      <c r="OGU54" s="251"/>
      <c r="OGV54" s="251"/>
      <c r="OGW54" s="251"/>
      <c r="OGX54" s="251"/>
      <c r="OGY54" s="251"/>
      <c r="OGZ54" s="251"/>
      <c r="OHA54" s="251"/>
      <c r="OHB54" s="251"/>
      <c r="OHC54" s="251"/>
      <c r="OHD54" s="251"/>
      <c r="OHE54" s="251"/>
      <c r="OHF54" s="251"/>
      <c r="OHG54" s="251"/>
      <c r="OHH54" s="251"/>
      <c r="OHI54" s="251"/>
      <c r="OHJ54" s="251"/>
      <c r="OHK54" s="251"/>
      <c r="OHL54" s="251"/>
      <c r="OHM54" s="251"/>
      <c r="OHN54" s="251"/>
      <c r="OHO54" s="251"/>
      <c r="OHP54" s="251"/>
      <c r="OHQ54" s="251"/>
      <c r="OHR54" s="251"/>
      <c r="OHS54" s="251"/>
      <c r="OHT54" s="251"/>
      <c r="OHU54" s="251"/>
      <c r="OHV54" s="251"/>
      <c r="OHW54" s="251"/>
      <c r="OHX54" s="251"/>
      <c r="OHY54" s="251"/>
      <c r="OHZ54" s="251"/>
      <c r="OIA54" s="251"/>
      <c r="OIB54" s="251"/>
      <c r="OIC54" s="251"/>
      <c r="OID54" s="251"/>
      <c r="OIE54" s="251"/>
      <c r="OIF54" s="251"/>
      <c r="OIG54" s="251"/>
      <c r="OIH54" s="251"/>
      <c r="OII54" s="251"/>
      <c r="OIJ54" s="251"/>
      <c r="OIK54" s="251"/>
      <c r="OIL54" s="251"/>
      <c r="OIM54" s="251"/>
      <c r="OIN54" s="251"/>
      <c r="OIO54" s="251"/>
      <c r="OIP54" s="251"/>
      <c r="OIQ54" s="251"/>
      <c r="OIR54" s="251"/>
      <c r="OIS54" s="251"/>
      <c r="OIT54" s="251"/>
      <c r="OIU54" s="251"/>
      <c r="OIV54" s="251"/>
      <c r="OIW54" s="251"/>
      <c r="OIX54" s="251"/>
      <c r="OIY54" s="251"/>
      <c r="OIZ54" s="251"/>
      <c r="OJA54" s="251"/>
      <c r="OJB54" s="251"/>
      <c r="OJC54" s="251"/>
      <c r="OJD54" s="251"/>
      <c r="OJE54" s="251"/>
      <c r="OJF54" s="251"/>
      <c r="OJG54" s="251"/>
      <c r="OJH54" s="251"/>
      <c r="OJI54" s="251"/>
      <c r="OJJ54" s="251"/>
      <c r="OJK54" s="251"/>
      <c r="OJL54" s="251"/>
      <c r="OJM54" s="251"/>
      <c r="OJN54" s="251"/>
      <c r="OJO54" s="251"/>
      <c r="OJP54" s="251"/>
      <c r="OJQ54" s="251"/>
      <c r="OJR54" s="251"/>
      <c r="OJS54" s="251"/>
      <c r="OJT54" s="251"/>
      <c r="OJU54" s="251"/>
      <c r="OJV54" s="251"/>
      <c r="OJW54" s="251"/>
      <c r="OJX54" s="251"/>
      <c r="OJY54" s="251"/>
      <c r="OJZ54" s="251"/>
      <c r="OKA54" s="251"/>
      <c r="OKB54" s="251"/>
      <c r="OKC54" s="251"/>
      <c r="OKD54" s="251"/>
      <c r="OKE54" s="251"/>
      <c r="OKF54" s="251"/>
      <c r="OKG54" s="251"/>
      <c r="OKH54" s="251"/>
      <c r="OKI54" s="251"/>
      <c r="OKJ54" s="251"/>
      <c r="OKK54" s="251"/>
      <c r="OKL54" s="251"/>
      <c r="OKM54" s="251"/>
      <c r="OKN54" s="251"/>
      <c r="OKO54" s="251"/>
      <c r="OKP54" s="251"/>
      <c r="OKQ54" s="251"/>
      <c r="OKR54" s="251"/>
      <c r="OKS54" s="251"/>
      <c r="OKT54" s="251"/>
      <c r="OKU54" s="251"/>
      <c r="OKV54" s="251"/>
      <c r="OKW54" s="251"/>
      <c r="OKX54" s="251"/>
      <c r="OKY54" s="251"/>
      <c r="OKZ54" s="251"/>
      <c r="OLA54" s="251"/>
      <c r="OLB54" s="251"/>
      <c r="OLC54" s="251"/>
      <c r="OLD54" s="251"/>
      <c r="OLE54" s="251"/>
      <c r="OLF54" s="251"/>
      <c r="OLG54" s="251"/>
      <c r="OLH54" s="251"/>
      <c r="OLI54" s="251"/>
      <c r="OLJ54" s="251"/>
      <c r="OLK54" s="251"/>
      <c r="OLL54" s="251"/>
      <c r="OLM54" s="251"/>
      <c r="OLN54" s="251"/>
      <c r="OLO54" s="251"/>
      <c r="OLP54" s="251"/>
      <c r="OLQ54" s="251"/>
      <c r="OLR54" s="251"/>
      <c r="OLS54" s="251"/>
      <c r="OLT54" s="251"/>
      <c r="OLU54" s="251"/>
      <c r="OLV54" s="251"/>
      <c r="OLW54" s="251"/>
      <c r="OLX54" s="251"/>
      <c r="OLY54" s="251"/>
      <c r="OLZ54" s="251"/>
      <c r="OMA54" s="251"/>
      <c r="OMB54" s="251"/>
      <c r="OMC54" s="251"/>
      <c r="OMD54" s="251"/>
      <c r="OME54" s="251"/>
      <c r="OMF54" s="251"/>
      <c r="OMG54" s="251"/>
      <c r="OMH54" s="251"/>
      <c r="OMI54" s="251"/>
      <c r="OMJ54" s="251"/>
      <c r="OMK54" s="251"/>
      <c r="OML54" s="251"/>
      <c r="OMM54" s="251"/>
      <c r="OMN54" s="251"/>
      <c r="OMO54" s="251"/>
      <c r="OMP54" s="251"/>
      <c r="OMQ54" s="251"/>
      <c r="OMR54" s="251"/>
      <c r="OMS54" s="251"/>
      <c r="OMT54" s="251"/>
      <c r="OMU54" s="251"/>
      <c r="OMV54" s="251"/>
      <c r="OMW54" s="251"/>
      <c r="OMX54" s="251"/>
      <c r="OMY54" s="251"/>
      <c r="OMZ54" s="251"/>
      <c r="ONA54" s="251"/>
      <c r="ONB54" s="251"/>
      <c r="ONC54" s="251"/>
      <c r="OND54" s="251"/>
      <c r="ONE54" s="251"/>
      <c r="ONF54" s="251"/>
      <c r="ONG54" s="251"/>
      <c r="ONH54" s="251"/>
      <c r="ONI54" s="251"/>
      <c r="ONJ54" s="251"/>
      <c r="ONK54" s="251"/>
      <c r="ONL54" s="251"/>
      <c r="ONM54" s="251"/>
      <c r="ONN54" s="251"/>
      <c r="ONO54" s="251"/>
      <c r="ONP54" s="251"/>
      <c r="ONQ54" s="251"/>
      <c r="ONR54" s="251"/>
      <c r="ONS54" s="251"/>
      <c r="ONT54" s="251"/>
      <c r="ONU54" s="251"/>
      <c r="ONV54" s="251"/>
      <c r="ONW54" s="251"/>
      <c r="ONX54" s="251"/>
      <c r="ONY54" s="251"/>
      <c r="ONZ54" s="251"/>
      <c r="OOA54" s="251"/>
      <c r="OOB54" s="251"/>
      <c r="OOC54" s="251"/>
      <c r="OOD54" s="251"/>
      <c r="OOE54" s="251"/>
      <c r="OOF54" s="251"/>
      <c r="OOG54" s="251"/>
      <c r="OOH54" s="251"/>
      <c r="OOI54" s="251"/>
      <c r="OOJ54" s="251"/>
      <c r="OOK54" s="251"/>
      <c r="OOL54" s="251"/>
      <c r="OOM54" s="251"/>
      <c r="OON54" s="251"/>
      <c r="OOO54" s="251"/>
      <c r="OOP54" s="251"/>
      <c r="OOQ54" s="251"/>
      <c r="OOR54" s="251"/>
      <c r="OOS54" s="251"/>
      <c r="OOT54" s="251"/>
      <c r="OOU54" s="251"/>
      <c r="OOV54" s="251"/>
      <c r="OOW54" s="251"/>
      <c r="OOX54" s="251"/>
      <c r="OOY54" s="251"/>
      <c r="OOZ54" s="251"/>
      <c r="OPA54" s="251"/>
      <c r="OPB54" s="251"/>
      <c r="OPC54" s="251"/>
      <c r="OPD54" s="251"/>
      <c r="OPE54" s="251"/>
      <c r="OPF54" s="251"/>
      <c r="OPG54" s="251"/>
      <c r="OPH54" s="251"/>
      <c r="OPI54" s="251"/>
      <c r="OPJ54" s="251"/>
      <c r="OPK54" s="251"/>
      <c r="OPL54" s="251"/>
      <c r="OPM54" s="251"/>
      <c r="OPN54" s="251"/>
      <c r="OPO54" s="251"/>
      <c r="OPP54" s="251"/>
      <c r="OPQ54" s="251"/>
      <c r="OPR54" s="251"/>
      <c r="OPS54" s="251"/>
      <c r="OPT54" s="251"/>
      <c r="OPU54" s="251"/>
      <c r="OPV54" s="251"/>
      <c r="OPW54" s="251"/>
      <c r="OPX54" s="251"/>
      <c r="OPY54" s="251"/>
      <c r="OPZ54" s="251"/>
      <c r="OQA54" s="251"/>
      <c r="OQB54" s="251"/>
      <c r="OQC54" s="251"/>
      <c r="OQD54" s="251"/>
      <c r="OQE54" s="251"/>
      <c r="OQF54" s="251"/>
      <c r="OQG54" s="251"/>
      <c r="OQH54" s="251"/>
      <c r="OQI54" s="251"/>
      <c r="OQJ54" s="251"/>
      <c r="OQK54" s="251"/>
      <c r="OQL54" s="251"/>
      <c r="OQM54" s="251"/>
      <c r="OQN54" s="251"/>
      <c r="OQO54" s="251"/>
      <c r="OQP54" s="251"/>
      <c r="OQQ54" s="251"/>
      <c r="OQR54" s="251"/>
      <c r="OQS54" s="251"/>
      <c r="OQT54" s="251"/>
      <c r="OQU54" s="251"/>
      <c r="OQV54" s="251"/>
      <c r="OQW54" s="251"/>
      <c r="OQX54" s="251"/>
      <c r="OQY54" s="251"/>
      <c r="OQZ54" s="251"/>
      <c r="ORA54" s="251"/>
      <c r="ORB54" s="251"/>
      <c r="ORC54" s="251"/>
      <c r="ORD54" s="251"/>
      <c r="ORE54" s="251"/>
      <c r="ORF54" s="251"/>
      <c r="ORG54" s="251"/>
      <c r="ORH54" s="251"/>
      <c r="ORI54" s="251"/>
      <c r="ORJ54" s="251"/>
      <c r="ORK54" s="251"/>
      <c r="ORL54" s="251"/>
      <c r="ORM54" s="251"/>
      <c r="ORN54" s="251"/>
      <c r="ORO54" s="251"/>
      <c r="ORP54" s="251"/>
      <c r="ORQ54" s="251"/>
      <c r="ORR54" s="251"/>
      <c r="ORS54" s="251"/>
      <c r="ORT54" s="251"/>
      <c r="ORU54" s="251"/>
      <c r="ORV54" s="251"/>
      <c r="ORW54" s="251"/>
      <c r="ORX54" s="251"/>
      <c r="ORY54" s="251"/>
      <c r="ORZ54" s="251"/>
      <c r="OSA54" s="251"/>
      <c r="OSB54" s="251"/>
      <c r="OSC54" s="251"/>
      <c r="OSD54" s="251"/>
      <c r="OSE54" s="251"/>
      <c r="OSF54" s="251"/>
      <c r="OSG54" s="251"/>
      <c r="OSH54" s="251"/>
      <c r="OSI54" s="251"/>
      <c r="OSJ54" s="251"/>
      <c r="OSK54" s="251"/>
      <c r="OSL54" s="251"/>
      <c r="OSM54" s="251"/>
      <c r="OSN54" s="251"/>
      <c r="OSO54" s="251"/>
      <c r="OSP54" s="251"/>
      <c r="OSQ54" s="251"/>
      <c r="OSR54" s="251"/>
      <c r="OSS54" s="251"/>
      <c r="OST54" s="251"/>
      <c r="OSU54" s="251"/>
      <c r="OSV54" s="251"/>
      <c r="OSW54" s="251"/>
      <c r="OSX54" s="251"/>
      <c r="OSY54" s="251"/>
      <c r="OSZ54" s="251"/>
      <c r="OTA54" s="251"/>
      <c r="OTB54" s="251"/>
      <c r="OTC54" s="251"/>
      <c r="OTD54" s="251"/>
      <c r="OTE54" s="251"/>
      <c r="OTF54" s="251"/>
      <c r="OTG54" s="251"/>
      <c r="OTH54" s="251"/>
      <c r="OTI54" s="251"/>
      <c r="OTJ54" s="251"/>
      <c r="OTK54" s="251"/>
      <c r="OTL54" s="251"/>
      <c r="OTM54" s="251"/>
      <c r="OTN54" s="251"/>
      <c r="OTO54" s="251"/>
      <c r="OTP54" s="251"/>
      <c r="OTQ54" s="251"/>
      <c r="OTR54" s="251"/>
      <c r="OTS54" s="251"/>
      <c r="OTT54" s="251"/>
      <c r="OTU54" s="251"/>
      <c r="OTV54" s="251"/>
      <c r="OTW54" s="251"/>
      <c r="OTX54" s="251"/>
      <c r="OTY54" s="251"/>
      <c r="OTZ54" s="251"/>
      <c r="OUA54" s="251"/>
      <c r="OUB54" s="251"/>
      <c r="OUC54" s="251"/>
      <c r="OUD54" s="251"/>
      <c r="OUE54" s="251"/>
      <c r="OUF54" s="251"/>
      <c r="OUG54" s="251"/>
      <c r="OUH54" s="251"/>
      <c r="OUI54" s="251"/>
      <c r="OUJ54" s="251"/>
      <c r="OUK54" s="251"/>
      <c r="OUL54" s="251"/>
      <c r="OUM54" s="251"/>
      <c r="OUN54" s="251"/>
      <c r="OUO54" s="251"/>
      <c r="OUP54" s="251"/>
      <c r="OUQ54" s="251"/>
      <c r="OUR54" s="251"/>
      <c r="OUS54" s="251"/>
      <c r="OUT54" s="251"/>
      <c r="OUU54" s="251"/>
      <c r="OUV54" s="251"/>
      <c r="OUW54" s="251"/>
      <c r="OUX54" s="251"/>
      <c r="OUY54" s="251"/>
      <c r="OUZ54" s="251"/>
      <c r="OVA54" s="251"/>
      <c r="OVB54" s="251"/>
      <c r="OVC54" s="251"/>
      <c r="OVD54" s="251"/>
      <c r="OVE54" s="251"/>
      <c r="OVF54" s="251"/>
      <c r="OVG54" s="251"/>
      <c r="OVH54" s="251"/>
      <c r="OVI54" s="251"/>
      <c r="OVJ54" s="251"/>
      <c r="OVK54" s="251"/>
      <c r="OVL54" s="251"/>
      <c r="OVM54" s="251"/>
      <c r="OVN54" s="251"/>
      <c r="OVO54" s="251"/>
      <c r="OVP54" s="251"/>
      <c r="OVQ54" s="251"/>
      <c r="OVR54" s="251"/>
      <c r="OVS54" s="251"/>
      <c r="OVT54" s="251"/>
      <c r="OVU54" s="251"/>
      <c r="OVV54" s="251"/>
      <c r="OVW54" s="251"/>
      <c r="OVX54" s="251"/>
      <c r="OVY54" s="251"/>
      <c r="OVZ54" s="251"/>
      <c r="OWA54" s="251"/>
      <c r="OWB54" s="251"/>
      <c r="OWC54" s="251"/>
      <c r="OWD54" s="251"/>
      <c r="OWE54" s="251"/>
      <c r="OWF54" s="251"/>
      <c r="OWG54" s="251"/>
      <c r="OWH54" s="251"/>
      <c r="OWI54" s="251"/>
      <c r="OWJ54" s="251"/>
      <c r="OWK54" s="251"/>
      <c r="OWL54" s="251"/>
      <c r="OWM54" s="251"/>
      <c r="OWN54" s="251"/>
      <c r="OWO54" s="251"/>
      <c r="OWP54" s="251"/>
      <c r="OWQ54" s="251"/>
      <c r="OWR54" s="251"/>
      <c r="OWS54" s="251"/>
      <c r="OWT54" s="251"/>
      <c r="OWU54" s="251"/>
      <c r="OWV54" s="251"/>
      <c r="OWW54" s="251"/>
      <c r="OWX54" s="251"/>
      <c r="OWY54" s="251"/>
      <c r="OWZ54" s="251"/>
      <c r="OXA54" s="251"/>
      <c r="OXB54" s="251"/>
      <c r="OXC54" s="251"/>
      <c r="OXD54" s="251"/>
      <c r="OXE54" s="251"/>
      <c r="OXF54" s="251"/>
      <c r="OXG54" s="251"/>
      <c r="OXH54" s="251"/>
      <c r="OXI54" s="251"/>
      <c r="OXJ54" s="251"/>
      <c r="OXK54" s="251"/>
      <c r="OXL54" s="251"/>
      <c r="OXM54" s="251"/>
      <c r="OXN54" s="251"/>
      <c r="OXO54" s="251"/>
      <c r="OXP54" s="251"/>
      <c r="OXQ54" s="251"/>
      <c r="OXR54" s="251"/>
      <c r="OXS54" s="251"/>
      <c r="OXT54" s="251"/>
      <c r="OXU54" s="251"/>
      <c r="OXV54" s="251"/>
      <c r="OXW54" s="251"/>
      <c r="OXX54" s="251"/>
      <c r="OXY54" s="251"/>
      <c r="OXZ54" s="251"/>
      <c r="OYA54" s="251"/>
      <c r="OYB54" s="251"/>
      <c r="OYC54" s="251"/>
      <c r="OYD54" s="251"/>
      <c r="OYE54" s="251"/>
      <c r="OYF54" s="251"/>
      <c r="OYG54" s="251"/>
      <c r="OYH54" s="251"/>
      <c r="OYI54" s="251"/>
      <c r="OYJ54" s="251"/>
      <c r="OYK54" s="251"/>
      <c r="OYL54" s="251"/>
      <c r="OYM54" s="251"/>
      <c r="OYN54" s="251"/>
      <c r="OYO54" s="251"/>
      <c r="OYP54" s="251"/>
      <c r="OYQ54" s="251"/>
      <c r="OYR54" s="251"/>
      <c r="OYS54" s="251"/>
      <c r="OYT54" s="251"/>
      <c r="OYU54" s="251"/>
      <c r="OYV54" s="251"/>
      <c r="OYW54" s="251"/>
      <c r="OYX54" s="251"/>
      <c r="OYY54" s="251"/>
      <c r="OYZ54" s="251"/>
      <c r="OZA54" s="251"/>
      <c r="OZB54" s="251"/>
      <c r="OZC54" s="251"/>
      <c r="OZD54" s="251"/>
      <c r="OZE54" s="251"/>
      <c r="OZF54" s="251"/>
      <c r="OZG54" s="251"/>
      <c r="OZH54" s="251"/>
      <c r="OZI54" s="251"/>
      <c r="OZJ54" s="251"/>
      <c r="OZK54" s="251"/>
      <c r="OZL54" s="251"/>
      <c r="OZM54" s="251"/>
      <c r="OZN54" s="251"/>
      <c r="OZO54" s="251"/>
      <c r="OZP54" s="251"/>
      <c r="OZQ54" s="251"/>
      <c r="OZR54" s="251"/>
      <c r="OZS54" s="251"/>
      <c r="OZT54" s="251"/>
      <c r="OZU54" s="251"/>
      <c r="OZV54" s="251"/>
      <c r="OZW54" s="251"/>
      <c r="OZX54" s="251"/>
      <c r="OZY54" s="251"/>
      <c r="OZZ54" s="251"/>
      <c r="PAA54" s="251"/>
      <c r="PAB54" s="251"/>
      <c r="PAC54" s="251"/>
      <c r="PAD54" s="251"/>
      <c r="PAE54" s="251"/>
      <c r="PAF54" s="251"/>
      <c r="PAG54" s="251"/>
      <c r="PAH54" s="251"/>
      <c r="PAI54" s="251"/>
      <c r="PAJ54" s="251"/>
      <c r="PAK54" s="251"/>
      <c r="PAL54" s="251"/>
      <c r="PAM54" s="251"/>
      <c r="PAN54" s="251"/>
      <c r="PAO54" s="251"/>
      <c r="PAP54" s="251"/>
      <c r="PAQ54" s="251"/>
      <c r="PAR54" s="251"/>
      <c r="PAS54" s="251"/>
      <c r="PAT54" s="251"/>
      <c r="PAU54" s="251"/>
      <c r="PAV54" s="251"/>
      <c r="PAW54" s="251"/>
      <c r="PAX54" s="251"/>
      <c r="PAY54" s="251"/>
      <c r="PAZ54" s="251"/>
      <c r="PBA54" s="251"/>
      <c r="PBB54" s="251"/>
      <c r="PBC54" s="251"/>
      <c r="PBD54" s="251"/>
      <c r="PBE54" s="251"/>
      <c r="PBF54" s="251"/>
      <c r="PBG54" s="251"/>
      <c r="PBH54" s="251"/>
      <c r="PBI54" s="251"/>
      <c r="PBJ54" s="251"/>
      <c r="PBK54" s="251"/>
      <c r="PBL54" s="251"/>
      <c r="PBM54" s="251"/>
      <c r="PBN54" s="251"/>
      <c r="PBO54" s="251"/>
      <c r="PBP54" s="251"/>
      <c r="PBQ54" s="251"/>
      <c r="PBR54" s="251"/>
      <c r="PBS54" s="251"/>
      <c r="PBT54" s="251"/>
      <c r="PBU54" s="251"/>
      <c r="PBV54" s="251"/>
      <c r="PBW54" s="251"/>
      <c r="PBX54" s="251"/>
      <c r="PBY54" s="251"/>
      <c r="PBZ54" s="251"/>
      <c r="PCA54" s="251"/>
      <c r="PCB54" s="251"/>
      <c r="PCC54" s="251"/>
      <c r="PCD54" s="251"/>
      <c r="PCE54" s="251"/>
      <c r="PCF54" s="251"/>
      <c r="PCG54" s="251"/>
      <c r="PCH54" s="251"/>
      <c r="PCI54" s="251"/>
      <c r="PCJ54" s="251"/>
      <c r="PCK54" s="251"/>
      <c r="PCL54" s="251"/>
      <c r="PCM54" s="251"/>
      <c r="PCN54" s="251"/>
      <c r="PCO54" s="251"/>
      <c r="PCP54" s="251"/>
      <c r="PCQ54" s="251"/>
      <c r="PCR54" s="251"/>
      <c r="PCS54" s="251"/>
      <c r="PCT54" s="251"/>
      <c r="PCU54" s="251"/>
      <c r="PCV54" s="251"/>
      <c r="PCW54" s="251"/>
      <c r="PCX54" s="251"/>
      <c r="PCY54" s="251"/>
      <c r="PCZ54" s="251"/>
      <c r="PDA54" s="251"/>
      <c r="PDB54" s="251"/>
      <c r="PDC54" s="251"/>
      <c r="PDD54" s="251"/>
      <c r="PDE54" s="251"/>
      <c r="PDF54" s="251"/>
      <c r="PDG54" s="251"/>
      <c r="PDH54" s="251"/>
      <c r="PDI54" s="251"/>
      <c r="PDJ54" s="251"/>
      <c r="PDK54" s="251"/>
      <c r="PDL54" s="251"/>
      <c r="PDM54" s="251"/>
      <c r="PDN54" s="251"/>
      <c r="PDO54" s="251"/>
      <c r="PDP54" s="251"/>
      <c r="PDQ54" s="251"/>
      <c r="PDR54" s="251"/>
      <c r="PDS54" s="251"/>
      <c r="PDT54" s="251"/>
      <c r="PDU54" s="251"/>
      <c r="PDV54" s="251"/>
      <c r="PDW54" s="251"/>
      <c r="PDX54" s="251"/>
      <c r="PDY54" s="251"/>
      <c r="PDZ54" s="251"/>
      <c r="PEA54" s="251"/>
      <c r="PEB54" s="251"/>
      <c r="PEC54" s="251"/>
      <c r="PED54" s="251"/>
      <c r="PEE54" s="251"/>
      <c r="PEF54" s="251"/>
      <c r="PEG54" s="251"/>
      <c r="PEH54" s="251"/>
      <c r="PEI54" s="251"/>
      <c r="PEJ54" s="251"/>
      <c r="PEK54" s="251"/>
      <c r="PEL54" s="251"/>
      <c r="PEM54" s="251"/>
      <c r="PEN54" s="251"/>
      <c r="PEO54" s="251"/>
      <c r="PEP54" s="251"/>
      <c r="PEQ54" s="251"/>
      <c r="PER54" s="251"/>
      <c r="PES54" s="251"/>
      <c r="PET54" s="251"/>
      <c r="PEU54" s="251"/>
      <c r="PEV54" s="251"/>
      <c r="PEW54" s="251"/>
      <c r="PEX54" s="251"/>
      <c r="PEY54" s="251"/>
      <c r="PEZ54" s="251"/>
      <c r="PFA54" s="251"/>
      <c r="PFB54" s="251"/>
      <c r="PFC54" s="251"/>
      <c r="PFD54" s="251"/>
      <c r="PFE54" s="251"/>
      <c r="PFF54" s="251"/>
      <c r="PFG54" s="251"/>
      <c r="PFH54" s="251"/>
      <c r="PFI54" s="251"/>
      <c r="PFJ54" s="251"/>
      <c r="PFK54" s="251"/>
      <c r="PFL54" s="251"/>
      <c r="PFM54" s="251"/>
      <c r="PFN54" s="251"/>
      <c r="PFO54" s="251"/>
      <c r="PFP54" s="251"/>
      <c r="PFQ54" s="251"/>
      <c r="PFR54" s="251"/>
      <c r="PFS54" s="251"/>
      <c r="PFT54" s="251"/>
      <c r="PFU54" s="251"/>
      <c r="PFV54" s="251"/>
      <c r="PFW54" s="251"/>
      <c r="PFX54" s="251"/>
      <c r="PFY54" s="251"/>
      <c r="PFZ54" s="251"/>
      <c r="PGA54" s="251"/>
      <c r="PGB54" s="251"/>
      <c r="PGC54" s="251"/>
      <c r="PGD54" s="251"/>
      <c r="PGE54" s="251"/>
      <c r="PGF54" s="251"/>
      <c r="PGG54" s="251"/>
      <c r="PGH54" s="251"/>
      <c r="PGI54" s="251"/>
      <c r="PGJ54" s="251"/>
      <c r="PGK54" s="251"/>
      <c r="PGL54" s="251"/>
      <c r="PGM54" s="251"/>
      <c r="PGN54" s="251"/>
      <c r="PGO54" s="251"/>
      <c r="PGP54" s="251"/>
      <c r="PGQ54" s="251"/>
      <c r="PGR54" s="251"/>
      <c r="PGS54" s="251"/>
      <c r="PGT54" s="251"/>
      <c r="PGU54" s="251"/>
      <c r="PGV54" s="251"/>
      <c r="PGW54" s="251"/>
      <c r="PGX54" s="251"/>
      <c r="PGY54" s="251"/>
      <c r="PGZ54" s="251"/>
      <c r="PHA54" s="251"/>
      <c r="PHB54" s="251"/>
      <c r="PHC54" s="251"/>
      <c r="PHD54" s="251"/>
      <c r="PHE54" s="251"/>
      <c r="PHF54" s="251"/>
      <c r="PHG54" s="251"/>
      <c r="PHH54" s="251"/>
      <c r="PHI54" s="251"/>
      <c r="PHJ54" s="251"/>
      <c r="PHK54" s="251"/>
      <c r="PHL54" s="251"/>
      <c r="PHM54" s="251"/>
      <c r="PHN54" s="251"/>
      <c r="PHO54" s="251"/>
      <c r="PHP54" s="251"/>
      <c r="PHQ54" s="251"/>
      <c r="PHR54" s="251"/>
      <c r="PHS54" s="251"/>
      <c r="PHT54" s="251"/>
      <c r="PHU54" s="251"/>
      <c r="PHV54" s="251"/>
      <c r="PHW54" s="251"/>
      <c r="PHX54" s="251"/>
      <c r="PHY54" s="251"/>
      <c r="PHZ54" s="251"/>
      <c r="PIA54" s="251"/>
      <c r="PIB54" s="251"/>
      <c r="PIC54" s="251"/>
      <c r="PID54" s="251"/>
      <c r="PIE54" s="251"/>
      <c r="PIF54" s="251"/>
      <c r="PIG54" s="251"/>
      <c r="PIH54" s="251"/>
      <c r="PII54" s="251"/>
      <c r="PIJ54" s="251"/>
      <c r="PIK54" s="251"/>
      <c r="PIL54" s="251"/>
      <c r="PIM54" s="251"/>
      <c r="PIN54" s="251"/>
      <c r="PIO54" s="251"/>
      <c r="PIP54" s="251"/>
      <c r="PIQ54" s="251"/>
      <c r="PIR54" s="251"/>
      <c r="PIS54" s="251"/>
      <c r="PIT54" s="251"/>
      <c r="PIU54" s="251"/>
      <c r="PIV54" s="251"/>
      <c r="PIW54" s="251"/>
      <c r="PIX54" s="251"/>
      <c r="PIY54" s="251"/>
      <c r="PIZ54" s="251"/>
      <c r="PJA54" s="251"/>
      <c r="PJB54" s="251"/>
      <c r="PJC54" s="251"/>
      <c r="PJD54" s="251"/>
      <c r="PJE54" s="251"/>
      <c r="PJF54" s="251"/>
      <c r="PJG54" s="251"/>
      <c r="PJH54" s="251"/>
      <c r="PJI54" s="251"/>
      <c r="PJJ54" s="251"/>
      <c r="PJK54" s="251"/>
      <c r="PJL54" s="251"/>
      <c r="PJM54" s="251"/>
      <c r="PJN54" s="251"/>
      <c r="PJO54" s="251"/>
      <c r="PJP54" s="251"/>
      <c r="PJQ54" s="251"/>
      <c r="PJR54" s="251"/>
      <c r="PJS54" s="251"/>
      <c r="PJT54" s="251"/>
      <c r="PJU54" s="251"/>
      <c r="PJV54" s="251"/>
      <c r="PJW54" s="251"/>
      <c r="PJX54" s="251"/>
      <c r="PJY54" s="251"/>
      <c r="PJZ54" s="251"/>
      <c r="PKA54" s="251"/>
      <c r="PKB54" s="251"/>
      <c r="PKC54" s="251"/>
      <c r="PKD54" s="251"/>
      <c r="PKE54" s="251"/>
      <c r="PKF54" s="251"/>
      <c r="PKG54" s="251"/>
      <c r="PKH54" s="251"/>
      <c r="PKI54" s="251"/>
      <c r="PKJ54" s="251"/>
      <c r="PKK54" s="251"/>
      <c r="PKL54" s="251"/>
      <c r="PKM54" s="251"/>
      <c r="PKN54" s="251"/>
      <c r="PKO54" s="251"/>
      <c r="PKP54" s="251"/>
      <c r="PKQ54" s="251"/>
      <c r="PKR54" s="251"/>
      <c r="PKS54" s="251"/>
      <c r="PKT54" s="251"/>
      <c r="PKU54" s="251"/>
      <c r="PKV54" s="251"/>
      <c r="PKW54" s="251"/>
      <c r="PKX54" s="251"/>
      <c r="PKY54" s="251"/>
      <c r="PKZ54" s="251"/>
      <c r="PLA54" s="251"/>
      <c r="PLB54" s="251"/>
      <c r="PLC54" s="251"/>
      <c r="PLD54" s="251"/>
      <c r="PLE54" s="251"/>
      <c r="PLF54" s="251"/>
      <c r="PLG54" s="251"/>
      <c r="PLH54" s="251"/>
      <c r="PLI54" s="251"/>
      <c r="PLJ54" s="251"/>
      <c r="PLK54" s="251"/>
      <c r="PLL54" s="251"/>
      <c r="PLM54" s="251"/>
      <c r="PLN54" s="251"/>
      <c r="PLO54" s="251"/>
      <c r="PLP54" s="251"/>
      <c r="PLQ54" s="251"/>
      <c r="PLR54" s="251"/>
      <c r="PLS54" s="251"/>
      <c r="PLT54" s="251"/>
      <c r="PLU54" s="251"/>
      <c r="PLV54" s="251"/>
      <c r="PLW54" s="251"/>
      <c r="PLX54" s="251"/>
      <c r="PLY54" s="251"/>
      <c r="PLZ54" s="251"/>
      <c r="PMA54" s="251"/>
      <c r="PMB54" s="251"/>
      <c r="PMC54" s="251"/>
      <c r="PMD54" s="251"/>
      <c r="PME54" s="251"/>
      <c r="PMF54" s="251"/>
      <c r="PMG54" s="251"/>
      <c r="PMH54" s="251"/>
      <c r="PMI54" s="251"/>
      <c r="PMJ54" s="251"/>
      <c r="PMK54" s="251"/>
      <c r="PML54" s="251"/>
      <c r="PMM54" s="251"/>
      <c r="PMN54" s="251"/>
      <c r="PMO54" s="251"/>
      <c r="PMP54" s="251"/>
      <c r="PMQ54" s="251"/>
      <c r="PMR54" s="251"/>
      <c r="PMS54" s="251"/>
      <c r="PMT54" s="251"/>
      <c r="PMU54" s="251"/>
      <c r="PMV54" s="251"/>
      <c r="PMW54" s="251"/>
      <c r="PMX54" s="251"/>
      <c r="PMY54" s="251"/>
      <c r="PMZ54" s="251"/>
      <c r="PNA54" s="251"/>
      <c r="PNB54" s="251"/>
      <c r="PNC54" s="251"/>
      <c r="PND54" s="251"/>
      <c r="PNE54" s="251"/>
      <c r="PNF54" s="251"/>
      <c r="PNG54" s="251"/>
      <c r="PNH54" s="251"/>
      <c r="PNI54" s="251"/>
      <c r="PNJ54" s="251"/>
      <c r="PNK54" s="251"/>
      <c r="PNL54" s="251"/>
      <c r="PNM54" s="251"/>
      <c r="PNN54" s="251"/>
      <c r="PNO54" s="251"/>
      <c r="PNP54" s="251"/>
      <c r="PNQ54" s="251"/>
      <c r="PNR54" s="251"/>
      <c r="PNS54" s="251"/>
      <c r="PNT54" s="251"/>
      <c r="PNU54" s="251"/>
      <c r="PNV54" s="251"/>
      <c r="PNW54" s="251"/>
      <c r="PNX54" s="251"/>
      <c r="PNY54" s="251"/>
      <c r="PNZ54" s="251"/>
      <c r="POA54" s="251"/>
      <c r="POB54" s="251"/>
      <c r="POC54" s="251"/>
      <c r="POD54" s="251"/>
      <c r="POE54" s="251"/>
      <c r="POF54" s="251"/>
      <c r="POG54" s="251"/>
      <c r="POH54" s="251"/>
      <c r="POI54" s="251"/>
      <c r="POJ54" s="251"/>
      <c r="POK54" s="251"/>
      <c r="POL54" s="251"/>
      <c r="POM54" s="251"/>
      <c r="PON54" s="251"/>
      <c r="POO54" s="251"/>
      <c r="POP54" s="251"/>
      <c r="POQ54" s="251"/>
      <c r="POR54" s="251"/>
      <c r="POS54" s="251"/>
      <c r="POT54" s="251"/>
      <c r="POU54" s="251"/>
      <c r="POV54" s="251"/>
      <c r="POW54" s="251"/>
      <c r="POX54" s="251"/>
      <c r="POY54" s="251"/>
      <c r="POZ54" s="251"/>
      <c r="PPA54" s="251"/>
      <c r="PPB54" s="251"/>
      <c r="PPC54" s="251"/>
      <c r="PPD54" s="251"/>
      <c r="PPE54" s="251"/>
      <c r="PPF54" s="251"/>
      <c r="PPG54" s="251"/>
      <c r="PPH54" s="251"/>
      <c r="PPI54" s="251"/>
      <c r="PPJ54" s="251"/>
      <c r="PPK54" s="251"/>
      <c r="PPL54" s="251"/>
      <c r="PPM54" s="251"/>
      <c r="PPN54" s="251"/>
      <c r="PPO54" s="251"/>
      <c r="PPP54" s="251"/>
      <c r="PPQ54" s="251"/>
      <c r="PPR54" s="251"/>
      <c r="PPS54" s="251"/>
      <c r="PPT54" s="251"/>
      <c r="PPU54" s="251"/>
      <c r="PPV54" s="251"/>
      <c r="PPW54" s="251"/>
      <c r="PPX54" s="251"/>
      <c r="PPY54" s="251"/>
      <c r="PPZ54" s="251"/>
      <c r="PQA54" s="251"/>
      <c r="PQB54" s="251"/>
      <c r="PQC54" s="251"/>
      <c r="PQD54" s="251"/>
      <c r="PQE54" s="251"/>
      <c r="PQF54" s="251"/>
      <c r="PQG54" s="251"/>
      <c r="PQH54" s="251"/>
      <c r="PQI54" s="251"/>
      <c r="PQJ54" s="251"/>
      <c r="PQK54" s="251"/>
      <c r="PQL54" s="251"/>
      <c r="PQM54" s="251"/>
      <c r="PQN54" s="251"/>
      <c r="PQO54" s="251"/>
      <c r="PQP54" s="251"/>
      <c r="PQQ54" s="251"/>
      <c r="PQR54" s="251"/>
      <c r="PQS54" s="251"/>
      <c r="PQT54" s="251"/>
      <c r="PQU54" s="251"/>
      <c r="PQV54" s="251"/>
      <c r="PQW54" s="251"/>
      <c r="PQX54" s="251"/>
      <c r="PQY54" s="251"/>
      <c r="PQZ54" s="251"/>
      <c r="PRA54" s="251"/>
      <c r="PRB54" s="251"/>
      <c r="PRC54" s="251"/>
      <c r="PRD54" s="251"/>
      <c r="PRE54" s="251"/>
      <c r="PRF54" s="251"/>
      <c r="PRG54" s="251"/>
      <c r="PRH54" s="251"/>
      <c r="PRI54" s="251"/>
      <c r="PRJ54" s="251"/>
      <c r="PRK54" s="251"/>
      <c r="PRL54" s="251"/>
      <c r="PRM54" s="251"/>
      <c r="PRN54" s="251"/>
      <c r="PRO54" s="251"/>
      <c r="PRP54" s="251"/>
      <c r="PRQ54" s="251"/>
      <c r="PRR54" s="251"/>
      <c r="PRS54" s="251"/>
      <c r="PRT54" s="251"/>
      <c r="PRU54" s="251"/>
      <c r="PRV54" s="251"/>
      <c r="PRW54" s="251"/>
      <c r="PRX54" s="251"/>
      <c r="PRY54" s="251"/>
      <c r="PRZ54" s="251"/>
      <c r="PSA54" s="251"/>
      <c r="PSB54" s="251"/>
      <c r="PSC54" s="251"/>
      <c r="PSD54" s="251"/>
      <c r="PSE54" s="251"/>
      <c r="PSF54" s="251"/>
      <c r="PSG54" s="251"/>
      <c r="PSH54" s="251"/>
      <c r="PSI54" s="251"/>
      <c r="PSJ54" s="251"/>
      <c r="PSK54" s="251"/>
      <c r="PSL54" s="251"/>
      <c r="PSM54" s="251"/>
      <c r="PSN54" s="251"/>
      <c r="PSO54" s="251"/>
      <c r="PSP54" s="251"/>
      <c r="PSQ54" s="251"/>
      <c r="PSR54" s="251"/>
      <c r="PSS54" s="251"/>
      <c r="PST54" s="251"/>
      <c r="PSU54" s="251"/>
      <c r="PSV54" s="251"/>
      <c r="PSW54" s="251"/>
      <c r="PSX54" s="251"/>
      <c r="PSY54" s="251"/>
      <c r="PSZ54" s="251"/>
      <c r="PTA54" s="251"/>
      <c r="PTB54" s="251"/>
      <c r="PTC54" s="251"/>
      <c r="PTD54" s="251"/>
      <c r="PTE54" s="251"/>
      <c r="PTF54" s="251"/>
      <c r="PTG54" s="251"/>
      <c r="PTH54" s="251"/>
      <c r="PTI54" s="251"/>
      <c r="PTJ54" s="251"/>
      <c r="PTK54" s="251"/>
      <c r="PTL54" s="251"/>
      <c r="PTM54" s="251"/>
      <c r="PTN54" s="251"/>
      <c r="PTO54" s="251"/>
      <c r="PTP54" s="251"/>
      <c r="PTQ54" s="251"/>
      <c r="PTR54" s="251"/>
      <c r="PTS54" s="251"/>
      <c r="PTT54" s="251"/>
      <c r="PTU54" s="251"/>
      <c r="PTV54" s="251"/>
      <c r="PTW54" s="251"/>
      <c r="PTX54" s="251"/>
      <c r="PTY54" s="251"/>
      <c r="PTZ54" s="251"/>
      <c r="PUA54" s="251"/>
      <c r="PUB54" s="251"/>
      <c r="PUC54" s="251"/>
      <c r="PUD54" s="251"/>
      <c r="PUE54" s="251"/>
      <c r="PUF54" s="251"/>
      <c r="PUG54" s="251"/>
      <c r="PUH54" s="251"/>
      <c r="PUI54" s="251"/>
      <c r="PUJ54" s="251"/>
      <c r="PUK54" s="251"/>
      <c r="PUL54" s="251"/>
      <c r="PUM54" s="251"/>
      <c r="PUN54" s="251"/>
      <c r="PUO54" s="251"/>
      <c r="PUP54" s="251"/>
      <c r="PUQ54" s="251"/>
      <c r="PUR54" s="251"/>
      <c r="PUS54" s="251"/>
      <c r="PUT54" s="251"/>
      <c r="PUU54" s="251"/>
      <c r="PUV54" s="251"/>
      <c r="PUW54" s="251"/>
      <c r="PUX54" s="251"/>
      <c r="PUY54" s="251"/>
      <c r="PUZ54" s="251"/>
      <c r="PVA54" s="251"/>
      <c r="PVB54" s="251"/>
      <c r="PVC54" s="251"/>
      <c r="PVD54" s="251"/>
      <c r="PVE54" s="251"/>
      <c r="PVF54" s="251"/>
      <c r="PVG54" s="251"/>
      <c r="PVH54" s="251"/>
      <c r="PVI54" s="251"/>
      <c r="PVJ54" s="251"/>
      <c r="PVK54" s="251"/>
      <c r="PVL54" s="251"/>
      <c r="PVM54" s="251"/>
      <c r="PVN54" s="251"/>
      <c r="PVO54" s="251"/>
      <c r="PVP54" s="251"/>
      <c r="PVQ54" s="251"/>
      <c r="PVR54" s="251"/>
      <c r="PVS54" s="251"/>
      <c r="PVT54" s="251"/>
      <c r="PVU54" s="251"/>
      <c r="PVV54" s="251"/>
      <c r="PVW54" s="251"/>
      <c r="PVX54" s="251"/>
      <c r="PVY54" s="251"/>
      <c r="PVZ54" s="251"/>
      <c r="PWA54" s="251"/>
      <c r="PWB54" s="251"/>
      <c r="PWC54" s="251"/>
      <c r="PWD54" s="251"/>
      <c r="PWE54" s="251"/>
      <c r="PWF54" s="251"/>
      <c r="PWG54" s="251"/>
      <c r="PWH54" s="251"/>
      <c r="PWI54" s="251"/>
      <c r="PWJ54" s="251"/>
      <c r="PWK54" s="251"/>
      <c r="PWL54" s="251"/>
      <c r="PWM54" s="251"/>
      <c r="PWN54" s="251"/>
      <c r="PWO54" s="251"/>
      <c r="PWP54" s="251"/>
      <c r="PWQ54" s="251"/>
      <c r="PWR54" s="251"/>
      <c r="PWS54" s="251"/>
      <c r="PWT54" s="251"/>
      <c r="PWU54" s="251"/>
      <c r="PWV54" s="251"/>
      <c r="PWW54" s="251"/>
      <c r="PWX54" s="251"/>
      <c r="PWY54" s="251"/>
      <c r="PWZ54" s="251"/>
      <c r="PXA54" s="251"/>
      <c r="PXB54" s="251"/>
      <c r="PXC54" s="251"/>
      <c r="PXD54" s="251"/>
      <c r="PXE54" s="251"/>
      <c r="PXF54" s="251"/>
      <c r="PXG54" s="251"/>
      <c r="PXH54" s="251"/>
      <c r="PXI54" s="251"/>
      <c r="PXJ54" s="251"/>
      <c r="PXK54" s="251"/>
      <c r="PXL54" s="251"/>
      <c r="PXM54" s="251"/>
      <c r="PXN54" s="251"/>
      <c r="PXO54" s="251"/>
      <c r="PXP54" s="251"/>
      <c r="PXQ54" s="251"/>
      <c r="PXR54" s="251"/>
      <c r="PXS54" s="251"/>
      <c r="PXT54" s="251"/>
      <c r="PXU54" s="251"/>
      <c r="PXV54" s="251"/>
      <c r="PXW54" s="251"/>
      <c r="PXX54" s="251"/>
      <c r="PXY54" s="251"/>
      <c r="PXZ54" s="251"/>
      <c r="PYA54" s="251"/>
      <c r="PYB54" s="251"/>
      <c r="PYC54" s="251"/>
      <c r="PYD54" s="251"/>
      <c r="PYE54" s="251"/>
      <c r="PYF54" s="251"/>
      <c r="PYG54" s="251"/>
      <c r="PYH54" s="251"/>
      <c r="PYI54" s="251"/>
      <c r="PYJ54" s="251"/>
      <c r="PYK54" s="251"/>
      <c r="PYL54" s="251"/>
      <c r="PYM54" s="251"/>
      <c r="PYN54" s="251"/>
      <c r="PYO54" s="251"/>
      <c r="PYP54" s="251"/>
      <c r="PYQ54" s="251"/>
      <c r="PYR54" s="251"/>
      <c r="PYS54" s="251"/>
      <c r="PYT54" s="251"/>
      <c r="PYU54" s="251"/>
      <c r="PYV54" s="251"/>
      <c r="PYW54" s="251"/>
      <c r="PYX54" s="251"/>
      <c r="PYY54" s="251"/>
      <c r="PYZ54" s="251"/>
      <c r="PZA54" s="251"/>
      <c r="PZB54" s="251"/>
      <c r="PZC54" s="251"/>
      <c r="PZD54" s="251"/>
      <c r="PZE54" s="251"/>
      <c r="PZF54" s="251"/>
      <c r="PZG54" s="251"/>
      <c r="PZH54" s="251"/>
      <c r="PZI54" s="251"/>
      <c r="PZJ54" s="251"/>
      <c r="PZK54" s="251"/>
      <c r="PZL54" s="251"/>
      <c r="PZM54" s="251"/>
      <c r="PZN54" s="251"/>
      <c r="PZO54" s="251"/>
      <c r="PZP54" s="251"/>
      <c r="PZQ54" s="251"/>
      <c r="PZR54" s="251"/>
      <c r="PZS54" s="251"/>
      <c r="PZT54" s="251"/>
      <c r="PZU54" s="251"/>
      <c r="PZV54" s="251"/>
      <c r="PZW54" s="251"/>
      <c r="PZX54" s="251"/>
      <c r="PZY54" s="251"/>
      <c r="PZZ54" s="251"/>
      <c r="QAA54" s="251"/>
      <c r="QAB54" s="251"/>
      <c r="QAC54" s="251"/>
      <c r="QAD54" s="251"/>
      <c r="QAE54" s="251"/>
      <c r="QAF54" s="251"/>
      <c r="QAG54" s="251"/>
      <c r="QAH54" s="251"/>
      <c r="QAI54" s="251"/>
      <c r="QAJ54" s="251"/>
      <c r="QAK54" s="251"/>
      <c r="QAL54" s="251"/>
      <c r="QAM54" s="251"/>
      <c r="QAN54" s="251"/>
      <c r="QAO54" s="251"/>
      <c r="QAP54" s="251"/>
      <c r="QAQ54" s="251"/>
      <c r="QAR54" s="251"/>
      <c r="QAS54" s="251"/>
      <c r="QAT54" s="251"/>
      <c r="QAU54" s="251"/>
      <c r="QAV54" s="251"/>
      <c r="QAW54" s="251"/>
      <c r="QAX54" s="251"/>
      <c r="QAY54" s="251"/>
      <c r="QAZ54" s="251"/>
      <c r="QBA54" s="251"/>
      <c r="QBB54" s="251"/>
      <c r="QBC54" s="251"/>
      <c r="QBD54" s="251"/>
      <c r="QBE54" s="251"/>
      <c r="QBF54" s="251"/>
      <c r="QBG54" s="251"/>
      <c r="QBH54" s="251"/>
      <c r="QBI54" s="251"/>
      <c r="QBJ54" s="251"/>
      <c r="QBK54" s="251"/>
      <c r="QBL54" s="251"/>
      <c r="QBM54" s="251"/>
      <c r="QBN54" s="251"/>
      <c r="QBO54" s="251"/>
      <c r="QBP54" s="251"/>
      <c r="QBQ54" s="251"/>
      <c r="QBR54" s="251"/>
      <c r="QBS54" s="251"/>
      <c r="QBT54" s="251"/>
      <c r="QBU54" s="251"/>
      <c r="QBV54" s="251"/>
      <c r="QBW54" s="251"/>
      <c r="QBX54" s="251"/>
      <c r="QBY54" s="251"/>
      <c r="QBZ54" s="251"/>
      <c r="QCA54" s="251"/>
      <c r="QCB54" s="251"/>
      <c r="QCC54" s="251"/>
      <c r="QCD54" s="251"/>
      <c r="QCE54" s="251"/>
      <c r="QCF54" s="251"/>
      <c r="QCG54" s="251"/>
      <c r="QCH54" s="251"/>
      <c r="QCI54" s="251"/>
      <c r="QCJ54" s="251"/>
      <c r="QCK54" s="251"/>
      <c r="QCL54" s="251"/>
      <c r="QCM54" s="251"/>
      <c r="QCN54" s="251"/>
      <c r="QCO54" s="251"/>
      <c r="QCP54" s="251"/>
      <c r="QCQ54" s="251"/>
      <c r="QCR54" s="251"/>
      <c r="QCS54" s="251"/>
      <c r="QCT54" s="251"/>
      <c r="QCU54" s="251"/>
      <c r="QCV54" s="251"/>
      <c r="QCW54" s="251"/>
      <c r="QCX54" s="251"/>
      <c r="QCY54" s="251"/>
      <c r="QCZ54" s="251"/>
      <c r="QDA54" s="251"/>
      <c r="QDB54" s="251"/>
      <c r="QDC54" s="251"/>
      <c r="QDD54" s="251"/>
      <c r="QDE54" s="251"/>
      <c r="QDF54" s="251"/>
      <c r="QDG54" s="251"/>
      <c r="QDH54" s="251"/>
      <c r="QDI54" s="251"/>
      <c r="QDJ54" s="251"/>
      <c r="QDK54" s="251"/>
      <c r="QDL54" s="251"/>
      <c r="QDM54" s="251"/>
      <c r="QDN54" s="251"/>
      <c r="QDO54" s="251"/>
      <c r="QDP54" s="251"/>
      <c r="QDQ54" s="251"/>
      <c r="QDR54" s="251"/>
      <c r="QDS54" s="251"/>
      <c r="QDT54" s="251"/>
      <c r="QDU54" s="251"/>
      <c r="QDV54" s="251"/>
      <c r="QDW54" s="251"/>
      <c r="QDX54" s="251"/>
      <c r="QDY54" s="251"/>
      <c r="QDZ54" s="251"/>
      <c r="QEA54" s="251"/>
      <c r="QEB54" s="251"/>
      <c r="QEC54" s="251"/>
      <c r="QED54" s="251"/>
      <c r="QEE54" s="251"/>
      <c r="QEF54" s="251"/>
      <c r="QEG54" s="251"/>
      <c r="QEH54" s="251"/>
      <c r="QEI54" s="251"/>
      <c r="QEJ54" s="251"/>
      <c r="QEK54" s="251"/>
      <c r="QEL54" s="251"/>
      <c r="QEM54" s="251"/>
      <c r="QEN54" s="251"/>
      <c r="QEO54" s="251"/>
      <c r="QEP54" s="251"/>
      <c r="QEQ54" s="251"/>
      <c r="QER54" s="251"/>
      <c r="QES54" s="251"/>
      <c r="QET54" s="251"/>
      <c r="QEU54" s="251"/>
      <c r="QEV54" s="251"/>
      <c r="QEW54" s="251"/>
      <c r="QEX54" s="251"/>
      <c r="QEY54" s="251"/>
      <c r="QEZ54" s="251"/>
      <c r="QFA54" s="251"/>
      <c r="QFB54" s="251"/>
      <c r="QFC54" s="251"/>
      <c r="QFD54" s="251"/>
      <c r="QFE54" s="251"/>
      <c r="QFF54" s="251"/>
      <c r="QFG54" s="251"/>
      <c r="QFH54" s="251"/>
      <c r="QFI54" s="251"/>
      <c r="QFJ54" s="251"/>
      <c r="QFK54" s="251"/>
      <c r="QFL54" s="251"/>
      <c r="QFM54" s="251"/>
      <c r="QFN54" s="251"/>
      <c r="QFO54" s="251"/>
      <c r="QFP54" s="251"/>
      <c r="QFQ54" s="251"/>
      <c r="QFR54" s="251"/>
      <c r="QFS54" s="251"/>
      <c r="QFT54" s="251"/>
      <c r="QFU54" s="251"/>
      <c r="QFV54" s="251"/>
      <c r="QFW54" s="251"/>
      <c r="QFX54" s="251"/>
      <c r="QFY54" s="251"/>
      <c r="QFZ54" s="251"/>
      <c r="QGA54" s="251"/>
      <c r="QGB54" s="251"/>
      <c r="QGC54" s="251"/>
      <c r="QGD54" s="251"/>
      <c r="QGE54" s="251"/>
      <c r="QGF54" s="251"/>
      <c r="QGG54" s="251"/>
      <c r="QGH54" s="251"/>
      <c r="QGI54" s="251"/>
      <c r="QGJ54" s="251"/>
      <c r="QGK54" s="251"/>
      <c r="QGL54" s="251"/>
      <c r="QGM54" s="251"/>
      <c r="QGN54" s="251"/>
      <c r="QGO54" s="251"/>
      <c r="QGP54" s="251"/>
      <c r="QGQ54" s="251"/>
      <c r="QGR54" s="251"/>
      <c r="QGS54" s="251"/>
      <c r="QGT54" s="251"/>
      <c r="QGU54" s="251"/>
      <c r="QGV54" s="251"/>
      <c r="QGW54" s="251"/>
      <c r="QGX54" s="251"/>
      <c r="QGY54" s="251"/>
      <c r="QGZ54" s="251"/>
      <c r="QHA54" s="251"/>
      <c r="QHB54" s="251"/>
      <c r="QHC54" s="251"/>
      <c r="QHD54" s="251"/>
      <c r="QHE54" s="251"/>
      <c r="QHF54" s="251"/>
      <c r="QHG54" s="251"/>
      <c r="QHH54" s="251"/>
      <c r="QHI54" s="251"/>
      <c r="QHJ54" s="251"/>
      <c r="QHK54" s="251"/>
      <c r="QHL54" s="251"/>
      <c r="QHM54" s="251"/>
      <c r="QHN54" s="251"/>
      <c r="QHO54" s="251"/>
      <c r="QHP54" s="251"/>
      <c r="QHQ54" s="251"/>
      <c r="QHR54" s="251"/>
      <c r="QHS54" s="251"/>
      <c r="QHT54" s="251"/>
      <c r="QHU54" s="251"/>
      <c r="QHV54" s="251"/>
      <c r="QHW54" s="251"/>
      <c r="QHX54" s="251"/>
      <c r="QHY54" s="251"/>
      <c r="QHZ54" s="251"/>
      <c r="QIA54" s="251"/>
      <c r="QIB54" s="251"/>
      <c r="QIC54" s="251"/>
      <c r="QID54" s="251"/>
      <c r="QIE54" s="251"/>
      <c r="QIF54" s="251"/>
      <c r="QIG54" s="251"/>
      <c r="QIH54" s="251"/>
      <c r="QII54" s="251"/>
      <c r="QIJ54" s="251"/>
      <c r="QIK54" s="251"/>
      <c r="QIL54" s="251"/>
      <c r="QIM54" s="251"/>
      <c r="QIN54" s="251"/>
      <c r="QIO54" s="251"/>
      <c r="QIP54" s="251"/>
      <c r="QIQ54" s="251"/>
      <c r="QIR54" s="251"/>
      <c r="QIS54" s="251"/>
      <c r="QIT54" s="251"/>
      <c r="QIU54" s="251"/>
      <c r="QIV54" s="251"/>
      <c r="QIW54" s="251"/>
      <c r="QIX54" s="251"/>
      <c r="QIY54" s="251"/>
      <c r="QIZ54" s="251"/>
      <c r="QJA54" s="251"/>
      <c r="QJB54" s="251"/>
      <c r="QJC54" s="251"/>
      <c r="QJD54" s="251"/>
      <c r="QJE54" s="251"/>
      <c r="QJF54" s="251"/>
      <c r="QJG54" s="251"/>
      <c r="QJH54" s="251"/>
      <c r="QJI54" s="251"/>
      <c r="QJJ54" s="251"/>
      <c r="QJK54" s="251"/>
      <c r="QJL54" s="251"/>
      <c r="QJM54" s="251"/>
      <c r="QJN54" s="251"/>
      <c r="QJO54" s="251"/>
      <c r="QJP54" s="251"/>
      <c r="QJQ54" s="251"/>
      <c r="QJR54" s="251"/>
      <c r="QJS54" s="251"/>
      <c r="QJT54" s="251"/>
      <c r="QJU54" s="251"/>
      <c r="QJV54" s="251"/>
      <c r="QJW54" s="251"/>
      <c r="QJX54" s="251"/>
      <c r="QJY54" s="251"/>
      <c r="QJZ54" s="251"/>
      <c r="QKA54" s="251"/>
      <c r="QKB54" s="251"/>
      <c r="QKC54" s="251"/>
      <c r="QKD54" s="251"/>
      <c r="QKE54" s="251"/>
      <c r="QKF54" s="251"/>
      <c r="QKG54" s="251"/>
      <c r="QKH54" s="251"/>
      <c r="QKI54" s="251"/>
      <c r="QKJ54" s="251"/>
      <c r="QKK54" s="251"/>
      <c r="QKL54" s="251"/>
      <c r="QKM54" s="251"/>
      <c r="QKN54" s="251"/>
      <c r="QKO54" s="251"/>
      <c r="QKP54" s="251"/>
      <c r="QKQ54" s="251"/>
      <c r="QKR54" s="251"/>
      <c r="QKS54" s="251"/>
      <c r="QKT54" s="251"/>
      <c r="QKU54" s="251"/>
      <c r="QKV54" s="251"/>
      <c r="QKW54" s="251"/>
      <c r="QKX54" s="251"/>
      <c r="QKY54" s="251"/>
      <c r="QKZ54" s="251"/>
      <c r="QLA54" s="251"/>
      <c r="QLB54" s="251"/>
      <c r="QLC54" s="251"/>
      <c r="QLD54" s="251"/>
      <c r="QLE54" s="251"/>
      <c r="QLF54" s="251"/>
      <c r="QLG54" s="251"/>
      <c r="QLH54" s="251"/>
      <c r="QLI54" s="251"/>
      <c r="QLJ54" s="251"/>
      <c r="QLK54" s="251"/>
      <c r="QLL54" s="251"/>
      <c r="QLM54" s="251"/>
      <c r="QLN54" s="251"/>
      <c r="QLO54" s="251"/>
      <c r="QLP54" s="251"/>
      <c r="QLQ54" s="251"/>
      <c r="QLR54" s="251"/>
      <c r="QLS54" s="251"/>
      <c r="QLT54" s="251"/>
      <c r="QLU54" s="251"/>
      <c r="QLV54" s="251"/>
      <c r="QLW54" s="251"/>
      <c r="QLX54" s="251"/>
      <c r="QLY54" s="251"/>
      <c r="QLZ54" s="251"/>
      <c r="QMA54" s="251"/>
      <c r="QMB54" s="251"/>
      <c r="QMC54" s="251"/>
      <c r="QMD54" s="251"/>
      <c r="QME54" s="251"/>
      <c r="QMF54" s="251"/>
      <c r="QMG54" s="251"/>
      <c r="QMH54" s="251"/>
      <c r="QMI54" s="251"/>
      <c r="QMJ54" s="251"/>
      <c r="QMK54" s="251"/>
      <c r="QML54" s="251"/>
      <c r="QMM54" s="251"/>
      <c r="QMN54" s="251"/>
      <c r="QMO54" s="251"/>
      <c r="QMP54" s="251"/>
      <c r="QMQ54" s="251"/>
      <c r="QMR54" s="251"/>
      <c r="QMS54" s="251"/>
      <c r="QMT54" s="251"/>
      <c r="QMU54" s="251"/>
      <c r="QMV54" s="251"/>
      <c r="QMW54" s="251"/>
      <c r="QMX54" s="251"/>
      <c r="QMY54" s="251"/>
      <c r="QMZ54" s="251"/>
      <c r="QNA54" s="251"/>
      <c r="QNB54" s="251"/>
      <c r="QNC54" s="251"/>
      <c r="QND54" s="251"/>
      <c r="QNE54" s="251"/>
      <c r="QNF54" s="251"/>
      <c r="QNG54" s="251"/>
      <c r="QNH54" s="251"/>
      <c r="QNI54" s="251"/>
      <c r="QNJ54" s="251"/>
      <c r="QNK54" s="251"/>
      <c r="QNL54" s="251"/>
      <c r="QNM54" s="251"/>
      <c r="QNN54" s="251"/>
      <c r="QNO54" s="251"/>
      <c r="QNP54" s="251"/>
      <c r="QNQ54" s="251"/>
      <c r="QNR54" s="251"/>
      <c r="QNS54" s="251"/>
      <c r="QNT54" s="251"/>
      <c r="QNU54" s="251"/>
      <c r="QNV54" s="251"/>
      <c r="QNW54" s="251"/>
      <c r="QNX54" s="251"/>
      <c r="QNY54" s="251"/>
      <c r="QNZ54" s="251"/>
      <c r="QOA54" s="251"/>
      <c r="QOB54" s="251"/>
      <c r="QOC54" s="251"/>
      <c r="QOD54" s="251"/>
      <c r="QOE54" s="251"/>
      <c r="QOF54" s="251"/>
      <c r="QOG54" s="251"/>
      <c r="QOH54" s="251"/>
      <c r="QOI54" s="251"/>
      <c r="QOJ54" s="251"/>
      <c r="QOK54" s="251"/>
      <c r="QOL54" s="251"/>
      <c r="QOM54" s="251"/>
      <c r="QON54" s="251"/>
      <c r="QOO54" s="251"/>
      <c r="QOP54" s="251"/>
      <c r="QOQ54" s="251"/>
      <c r="QOR54" s="251"/>
      <c r="QOS54" s="251"/>
      <c r="QOT54" s="251"/>
      <c r="QOU54" s="251"/>
      <c r="QOV54" s="251"/>
      <c r="QOW54" s="251"/>
      <c r="QOX54" s="251"/>
      <c r="QOY54" s="251"/>
      <c r="QOZ54" s="251"/>
      <c r="QPA54" s="251"/>
      <c r="QPB54" s="251"/>
      <c r="QPC54" s="251"/>
      <c r="QPD54" s="251"/>
      <c r="QPE54" s="251"/>
      <c r="QPF54" s="251"/>
      <c r="QPG54" s="251"/>
      <c r="QPH54" s="251"/>
      <c r="QPI54" s="251"/>
      <c r="QPJ54" s="251"/>
      <c r="QPK54" s="251"/>
      <c r="QPL54" s="251"/>
      <c r="QPM54" s="251"/>
      <c r="QPN54" s="251"/>
      <c r="QPO54" s="251"/>
      <c r="QPP54" s="251"/>
      <c r="QPQ54" s="251"/>
      <c r="QPR54" s="251"/>
      <c r="QPS54" s="251"/>
      <c r="QPT54" s="251"/>
      <c r="QPU54" s="251"/>
      <c r="QPV54" s="251"/>
      <c r="QPW54" s="251"/>
      <c r="QPX54" s="251"/>
      <c r="QPY54" s="251"/>
      <c r="QPZ54" s="251"/>
      <c r="QQA54" s="251"/>
      <c r="QQB54" s="251"/>
      <c r="QQC54" s="251"/>
      <c r="QQD54" s="251"/>
      <c r="QQE54" s="251"/>
      <c r="QQF54" s="251"/>
      <c r="QQG54" s="251"/>
      <c r="QQH54" s="251"/>
      <c r="QQI54" s="251"/>
      <c r="QQJ54" s="251"/>
      <c r="QQK54" s="251"/>
      <c r="QQL54" s="251"/>
      <c r="QQM54" s="251"/>
      <c r="QQN54" s="251"/>
      <c r="QQO54" s="251"/>
      <c r="QQP54" s="251"/>
      <c r="QQQ54" s="251"/>
      <c r="QQR54" s="251"/>
      <c r="QQS54" s="251"/>
      <c r="QQT54" s="251"/>
      <c r="QQU54" s="251"/>
      <c r="QQV54" s="251"/>
      <c r="QQW54" s="251"/>
      <c r="QQX54" s="251"/>
      <c r="QQY54" s="251"/>
      <c r="QQZ54" s="251"/>
      <c r="QRA54" s="251"/>
      <c r="QRB54" s="251"/>
      <c r="QRC54" s="251"/>
      <c r="QRD54" s="251"/>
      <c r="QRE54" s="251"/>
      <c r="QRF54" s="251"/>
      <c r="QRG54" s="251"/>
      <c r="QRH54" s="251"/>
      <c r="QRI54" s="251"/>
      <c r="QRJ54" s="251"/>
      <c r="QRK54" s="251"/>
      <c r="QRL54" s="251"/>
      <c r="QRM54" s="251"/>
      <c r="QRN54" s="251"/>
      <c r="QRO54" s="251"/>
      <c r="QRP54" s="251"/>
      <c r="QRQ54" s="251"/>
      <c r="QRR54" s="251"/>
      <c r="QRS54" s="251"/>
      <c r="QRT54" s="251"/>
      <c r="QRU54" s="251"/>
      <c r="QRV54" s="251"/>
      <c r="QRW54" s="251"/>
      <c r="QRX54" s="251"/>
      <c r="QRY54" s="251"/>
      <c r="QRZ54" s="251"/>
      <c r="QSA54" s="251"/>
      <c r="QSB54" s="251"/>
      <c r="QSC54" s="251"/>
      <c r="QSD54" s="251"/>
      <c r="QSE54" s="251"/>
      <c r="QSF54" s="251"/>
      <c r="QSG54" s="251"/>
      <c r="QSH54" s="251"/>
      <c r="QSI54" s="251"/>
      <c r="QSJ54" s="251"/>
      <c r="QSK54" s="251"/>
      <c r="QSL54" s="251"/>
      <c r="QSM54" s="251"/>
      <c r="QSN54" s="251"/>
      <c r="QSO54" s="251"/>
      <c r="QSP54" s="251"/>
      <c r="QSQ54" s="251"/>
      <c r="QSR54" s="251"/>
      <c r="QSS54" s="251"/>
      <c r="QST54" s="251"/>
      <c r="QSU54" s="251"/>
      <c r="QSV54" s="251"/>
      <c r="QSW54" s="251"/>
      <c r="QSX54" s="251"/>
      <c r="QSY54" s="251"/>
      <c r="QSZ54" s="251"/>
      <c r="QTA54" s="251"/>
      <c r="QTB54" s="251"/>
      <c r="QTC54" s="251"/>
      <c r="QTD54" s="251"/>
      <c r="QTE54" s="251"/>
      <c r="QTF54" s="251"/>
      <c r="QTG54" s="251"/>
      <c r="QTH54" s="251"/>
      <c r="QTI54" s="251"/>
      <c r="QTJ54" s="251"/>
      <c r="QTK54" s="251"/>
      <c r="QTL54" s="251"/>
      <c r="QTM54" s="251"/>
      <c r="QTN54" s="251"/>
      <c r="QTO54" s="251"/>
      <c r="QTP54" s="251"/>
      <c r="QTQ54" s="251"/>
      <c r="QTR54" s="251"/>
      <c r="QTS54" s="251"/>
      <c r="QTT54" s="251"/>
      <c r="QTU54" s="251"/>
      <c r="QTV54" s="251"/>
      <c r="QTW54" s="251"/>
      <c r="QTX54" s="251"/>
      <c r="QTY54" s="251"/>
      <c r="QTZ54" s="251"/>
      <c r="QUA54" s="251"/>
      <c r="QUB54" s="251"/>
      <c r="QUC54" s="251"/>
      <c r="QUD54" s="251"/>
      <c r="QUE54" s="251"/>
      <c r="QUF54" s="251"/>
      <c r="QUG54" s="251"/>
      <c r="QUH54" s="251"/>
      <c r="QUI54" s="251"/>
      <c r="QUJ54" s="251"/>
      <c r="QUK54" s="251"/>
      <c r="QUL54" s="251"/>
      <c r="QUM54" s="251"/>
      <c r="QUN54" s="251"/>
      <c r="QUO54" s="251"/>
      <c r="QUP54" s="251"/>
      <c r="QUQ54" s="251"/>
      <c r="QUR54" s="251"/>
      <c r="QUS54" s="251"/>
      <c r="QUT54" s="251"/>
      <c r="QUU54" s="251"/>
      <c r="QUV54" s="251"/>
      <c r="QUW54" s="251"/>
      <c r="QUX54" s="251"/>
      <c r="QUY54" s="251"/>
      <c r="QUZ54" s="251"/>
      <c r="QVA54" s="251"/>
      <c r="QVB54" s="251"/>
      <c r="QVC54" s="251"/>
      <c r="QVD54" s="251"/>
      <c r="QVE54" s="251"/>
      <c r="QVF54" s="251"/>
      <c r="QVG54" s="251"/>
      <c r="QVH54" s="251"/>
      <c r="QVI54" s="251"/>
      <c r="QVJ54" s="251"/>
      <c r="QVK54" s="251"/>
      <c r="QVL54" s="251"/>
      <c r="QVM54" s="251"/>
      <c r="QVN54" s="251"/>
      <c r="QVO54" s="251"/>
      <c r="QVP54" s="251"/>
      <c r="QVQ54" s="251"/>
      <c r="QVR54" s="251"/>
      <c r="QVS54" s="251"/>
      <c r="QVT54" s="251"/>
      <c r="QVU54" s="251"/>
      <c r="QVV54" s="251"/>
      <c r="QVW54" s="251"/>
      <c r="QVX54" s="251"/>
      <c r="QVY54" s="251"/>
      <c r="QVZ54" s="251"/>
      <c r="QWA54" s="251"/>
      <c r="QWB54" s="251"/>
      <c r="QWC54" s="251"/>
      <c r="QWD54" s="251"/>
      <c r="QWE54" s="251"/>
      <c r="QWF54" s="251"/>
      <c r="QWG54" s="251"/>
      <c r="QWH54" s="251"/>
      <c r="QWI54" s="251"/>
      <c r="QWJ54" s="251"/>
      <c r="QWK54" s="251"/>
      <c r="QWL54" s="251"/>
      <c r="QWM54" s="251"/>
      <c r="QWN54" s="251"/>
      <c r="QWO54" s="251"/>
      <c r="QWP54" s="251"/>
      <c r="QWQ54" s="251"/>
      <c r="QWR54" s="251"/>
      <c r="QWS54" s="251"/>
      <c r="QWT54" s="251"/>
      <c r="QWU54" s="251"/>
      <c r="QWV54" s="251"/>
      <c r="QWW54" s="251"/>
      <c r="QWX54" s="251"/>
      <c r="QWY54" s="251"/>
      <c r="QWZ54" s="251"/>
      <c r="QXA54" s="251"/>
      <c r="QXB54" s="251"/>
      <c r="QXC54" s="251"/>
      <c r="QXD54" s="251"/>
      <c r="QXE54" s="251"/>
      <c r="QXF54" s="251"/>
      <c r="QXG54" s="251"/>
      <c r="QXH54" s="251"/>
      <c r="QXI54" s="251"/>
      <c r="QXJ54" s="251"/>
      <c r="QXK54" s="251"/>
      <c r="QXL54" s="251"/>
      <c r="QXM54" s="251"/>
      <c r="QXN54" s="251"/>
      <c r="QXO54" s="251"/>
      <c r="QXP54" s="251"/>
      <c r="QXQ54" s="251"/>
      <c r="QXR54" s="251"/>
      <c r="QXS54" s="251"/>
      <c r="QXT54" s="251"/>
      <c r="QXU54" s="251"/>
      <c r="QXV54" s="251"/>
      <c r="QXW54" s="251"/>
      <c r="QXX54" s="251"/>
      <c r="QXY54" s="251"/>
      <c r="QXZ54" s="251"/>
      <c r="QYA54" s="251"/>
      <c r="QYB54" s="251"/>
      <c r="QYC54" s="251"/>
      <c r="QYD54" s="251"/>
      <c r="QYE54" s="251"/>
      <c r="QYF54" s="251"/>
      <c r="QYG54" s="251"/>
      <c r="QYH54" s="251"/>
      <c r="QYI54" s="251"/>
      <c r="QYJ54" s="251"/>
      <c r="QYK54" s="251"/>
      <c r="QYL54" s="251"/>
      <c r="QYM54" s="251"/>
      <c r="QYN54" s="251"/>
      <c r="QYO54" s="251"/>
      <c r="QYP54" s="251"/>
      <c r="QYQ54" s="251"/>
      <c r="QYR54" s="251"/>
      <c r="QYS54" s="251"/>
      <c r="QYT54" s="251"/>
      <c r="QYU54" s="251"/>
      <c r="QYV54" s="251"/>
      <c r="QYW54" s="251"/>
      <c r="QYX54" s="251"/>
      <c r="QYY54" s="251"/>
      <c r="QYZ54" s="251"/>
      <c r="QZA54" s="251"/>
      <c r="QZB54" s="251"/>
      <c r="QZC54" s="251"/>
      <c r="QZD54" s="251"/>
      <c r="QZE54" s="251"/>
      <c r="QZF54" s="251"/>
      <c r="QZG54" s="251"/>
      <c r="QZH54" s="251"/>
      <c r="QZI54" s="251"/>
      <c r="QZJ54" s="251"/>
      <c r="QZK54" s="251"/>
      <c r="QZL54" s="251"/>
      <c r="QZM54" s="251"/>
      <c r="QZN54" s="251"/>
      <c r="QZO54" s="251"/>
      <c r="QZP54" s="251"/>
      <c r="QZQ54" s="251"/>
      <c r="QZR54" s="251"/>
      <c r="QZS54" s="251"/>
      <c r="QZT54" s="251"/>
      <c r="QZU54" s="251"/>
      <c r="QZV54" s="251"/>
      <c r="QZW54" s="251"/>
      <c r="QZX54" s="251"/>
      <c r="QZY54" s="251"/>
      <c r="QZZ54" s="251"/>
      <c r="RAA54" s="251"/>
      <c r="RAB54" s="251"/>
      <c r="RAC54" s="251"/>
      <c r="RAD54" s="251"/>
      <c r="RAE54" s="251"/>
      <c r="RAF54" s="251"/>
      <c r="RAG54" s="251"/>
      <c r="RAH54" s="251"/>
      <c r="RAI54" s="251"/>
      <c r="RAJ54" s="251"/>
      <c r="RAK54" s="251"/>
      <c r="RAL54" s="251"/>
      <c r="RAM54" s="251"/>
      <c r="RAN54" s="251"/>
      <c r="RAO54" s="251"/>
      <c r="RAP54" s="251"/>
      <c r="RAQ54" s="251"/>
      <c r="RAR54" s="251"/>
      <c r="RAS54" s="251"/>
      <c r="RAT54" s="251"/>
      <c r="RAU54" s="251"/>
      <c r="RAV54" s="251"/>
      <c r="RAW54" s="251"/>
      <c r="RAX54" s="251"/>
      <c r="RAY54" s="251"/>
      <c r="RAZ54" s="251"/>
      <c r="RBA54" s="251"/>
      <c r="RBB54" s="251"/>
      <c r="RBC54" s="251"/>
      <c r="RBD54" s="251"/>
      <c r="RBE54" s="251"/>
      <c r="RBF54" s="251"/>
      <c r="RBG54" s="251"/>
      <c r="RBH54" s="251"/>
      <c r="RBI54" s="251"/>
      <c r="RBJ54" s="251"/>
      <c r="RBK54" s="251"/>
      <c r="RBL54" s="251"/>
      <c r="RBM54" s="251"/>
      <c r="RBN54" s="251"/>
      <c r="RBO54" s="251"/>
      <c r="RBP54" s="251"/>
      <c r="RBQ54" s="251"/>
      <c r="RBR54" s="251"/>
      <c r="RBS54" s="251"/>
      <c r="RBT54" s="251"/>
      <c r="RBU54" s="251"/>
      <c r="RBV54" s="251"/>
      <c r="RBW54" s="251"/>
      <c r="RBX54" s="251"/>
      <c r="RBY54" s="251"/>
      <c r="RBZ54" s="251"/>
      <c r="RCA54" s="251"/>
      <c r="RCB54" s="251"/>
      <c r="RCC54" s="251"/>
      <c r="RCD54" s="251"/>
      <c r="RCE54" s="251"/>
      <c r="RCF54" s="251"/>
      <c r="RCG54" s="251"/>
      <c r="RCH54" s="251"/>
      <c r="RCI54" s="251"/>
      <c r="RCJ54" s="251"/>
      <c r="RCK54" s="251"/>
      <c r="RCL54" s="251"/>
      <c r="RCM54" s="251"/>
      <c r="RCN54" s="251"/>
      <c r="RCO54" s="251"/>
      <c r="RCP54" s="251"/>
      <c r="RCQ54" s="251"/>
      <c r="RCR54" s="251"/>
      <c r="RCS54" s="251"/>
      <c r="RCT54" s="251"/>
      <c r="RCU54" s="251"/>
      <c r="RCV54" s="251"/>
      <c r="RCW54" s="251"/>
      <c r="RCX54" s="251"/>
      <c r="RCY54" s="251"/>
      <c r="RCZ54" s="251"/>
      <c r="RDA54" s="251"/>
      <c r="RDB54" s="251"/>
      <c r="RDC54" s="251"/>
      <c r="RDD54" s="251"/>
      <c r="RDE54" s="251"/>
      <c r="RDF54" s="251"/>
      <c r="RDG54" s="251"/>
      <c r="RDH54" s="251"/>
      <c r="RDI54" s="251"/>
      <c r="RDJ54" s="251"/>
      <c r="RDK54" s="251"/>
      <c r="RDL54" s="251"/>
      <c r="RDM54" s="251"/>
      <c r="RDN54" s="251"/>
      <c r="RDO54" s="251"/>
      <c r="RDP54" s="251"/>
      <c r="RDQ54" s="251"/>
      <c r="RDR54" s="251"/>
      <c r="RDS54" s="251"/>
      <c r="RDT54" s="251"/>
      <c r="RDU54" s="251"/>
      <c r="RDV54" s="251"/>
      <c r="RDW54" s="251"/>
      <c r="RDX54" s="251"/>
      <c r="RDY54" s="251"/>
      <c r="RDZ54" s="251"/>
      <c r="REA54" s="251"/>
      <c r="REB54" s="251"/>
      <c r="REC54" s="251"/>
      <c r="RED54" s="251"/>
      <c r="REE54" s="251"/>
      <c r="REF54" s="251"/>
      <c r="REG54" s="251"/>
      <c r="REH54" s="251"/>
      <c r="REI54" s="251"/>
      <c r="REJ54" s="251"/>
      <c r="REK54" s="251"/>
      <c r="REL54" s="251"/>
      <c r="REM54" s="251"/>
      <c r="REN54" s="251"/>
      <c r="REO54" s="251"/>
      <c r="REP54" s="251"/>
      <c r="REQ54" s="251"/>
      <c r="RER54" s="251"/>
      <c r="RES54" s="251"/>
      <c r="RET54" s="251"/>
      <c r="REU54" s="251"/>
      <c r="REV54" s="251"/>
      <c r="REW54" s="251"/>
      <c r="REX54" s="251"/>
      <c r="REY54" s="251"/>
      <c r="REZ54" s="251"/>
      <c r="RFA54" s="251"/>
      <c r="RFB54" s="251"/>
      <c r="RFC54" s="251"/>
      <c r="RFD54" s="251"/>
      <c r="RFE54" s="251"/>
      <c r="RFF54" s="251"/>
      <c r="RFG54" s="251"/>
      <c r="RFH54" s="251"/>
      <c r="RFI54" s="251"/>
      <c r="RFJ54" s="251"/>
      <c r="RFK54" s="251"/>
      <c r="RFL54" s="251"/>
      <c r="RFM54" s="251"/>
      <c r="RFN54" s="251"/>
      <c r="RFO54" s="251"/>
      <c r="RFP54" s="251"/>
      <c r="RFQ54" s="251"/>
      <c r="RFR54" s="251"/>
      <c r="RFS54" s="251"/>
      <c r="RFT54" s="251"/>
      <c r="RFU54" s="251"/>
      <c r="RFV54" s="251"/>
      <c r="RFW54" s="251"/>
      <c r="RFX54" s="251"/>
      <c r="RFY54" s="251"/>
      <c r="RFZ54" s="251"/>
      <c r="RGA54" s="251"/>
      <c r="RGB54" s="251"/>
      <c r="RGC54" s="251"/>
      <c r="RGD54" s="251"/>
      <c r="RGE54" s="251"/>
      <c r="RGF54" s="251"/>
      <c r="RGG54" s="251"/>
      <c r="RGH54" s="251"/>
      <c r="RGI54" s="251"/>
      <c r="RGJ54" s="251"/>
      <c r="RGK54" s="251"/>
      <c r="RGL54" s="251"/>
      <c r="RGM54" s="251"/>
      <c r="RGN54" s="251"/>
      <c r="RGO54" s="251"/>
      <c r="RGP54" s="251"/>
      <c r="RGQ54" s="251"/>
      <c r="RGR54" s="251"/>
      <c r="RGS54" s="251"/>
      <c r="RGT54" s="251"/>
      <c r="RGU54" s="251"/>
      <c r="RGV54" s="251"/>
      <c r="RGW54" s="251"/>
      <c r="RGX54" s="251"/>
      <c r="RGY54" s="251"/>
      <c r="RGZ54" s="251"/>
      <c r="RHA54" s="251"/>
      <c r="RHB54" s="251"/>
      <c r="RHC54" s="251"/>
      <c r="RHD54" s="251"/>
      <c r="RHE54" s="251"/>
      <c r="RHF54" s="251"/>
      <c r="RHG54" s="251"/>
      <c r="RHH54" s="251"/>
      <c r="RHI54" s="251"/>
      <c r="RHJ54" s="251"/>
      <c r="RHK54" s="251"/>
      <c r="RHL54" s="251"/>
      <c r="RHM54" s="251"/>
      <c r="RHN54" s="251"/>
      <c r="RHO54" s="251"/>
      <c r="RHP54" s="251"/>
      <c r="RHQ54" s="251"/>
      <c r="RHR54" s="251"/>
      <c r="RHS54" s="251"/>
      <c r="RHT54" s="251"/>
      <c r="RHU54" s="251"/>
      <c r="RHV54" s="251"/>
      <c r="RHW54" s="251"/>
      <c r="RHX54" s="251"/>
      <c r="RHY54" s="251"/>
      <c r="RHZ54" s="251"/>
      <c r="RIA54" s="251"/>
      <c r="RIB54" s="251"/>
      <c r="RIC54" s="251"/>
      <c r="RID54" s="251"/>
      <c r="RIE54" s="251"/>
      <c r="RIF54" s="251"/>
      <c r="RIG54" s="251"/>
      <c r="RIH54" s="251"/>
      <c r="RII54" s="251"/>
      <c r="RIJ54" s="251"/>
      <c r="RIK54" s="251"/>
      <c r="RIL54" s="251"/>
      <c r="RIM54" s="251"/>
      <c r="RIN54" s="251"/>
      <c r="RIO54" s="251"/>
      <c r="RIP54" s="251"/>
      <c r="RIQ54" s="251"/>
      <c r="RIR54" s="251"/>
      <c r="RIS54" s="251"/>
      <c r="RIT54" s="251"/>
      <c r="RIU54" s="251"/>
      <c r="RIV54" s="251"/>
      <c r="RIW54" s="251"/>
      <c r="RIX54" s="251"/>
      <c r="RIY54" s="251"/>
      <c r="RIZ54" s="251"/>
      <c r="RJA54" s="251"/>
      <c r="RJB54" s="251"/>
      <c r="RJC54" s="251"/>
      <c r="RJD54" s="251"/>
      <c r="RJE54" s="251"/>
      <c r="RJF54" s="251"/>
      <c r="RJG54" s="251"/>
      <c r="RJH54" s="251"/>
      <c r="RJI54" s="251"/>
      <c r="RJJ54" s="251"/>
      <c r="RJK54" s="251"/>
      <c r="RJL54" s="251"/>
      <c r="RJM54" s="251"/>
      <c r="RJN54" s="251"/>
      <c r="RJO54" s="251"/>
      <c r="RJP54" s="251"/>
      <c r="RJQ54" s="251"/>
      <c r="RJR54" s="251"/>
      <c r="RJS54" s="251"/>
      <c r="RJT54" s="251"/>
      <c r="RJU54" s="251"/>
      <c r="RJV54" s="251"/>
      <c r="RJW54" s="251"/>
      <c r="RJX54" s="251"/>
      <c r="RJY54" s="251"/>
      <c r="RJZ54" s="251"/>
      <c r="RKA54" s="251"/>
      <c r="RKB54" s="251"/>
      <c r="RKC54" s="251"/>
      <c r="RKD54" s="251"/>
      <c r="RKE54" s="251"/>
      <c r="RKF54" s="251"/>
      <c r="RKG54" s="251"/>
      <c r="RKH54" s="251"/>
      <c r="RKI54" s="251"/>
      <c r="RKJ54" s="251"/>
      <c r="RKK54" s="251"/>
      <c r="RKL54" s="251"/>
      <c r="RKM54" s="251"/>
      <c r="RKN54" s="251"/>
      <c r="RKO54" s="251"/>
      <c r="RKP54" s="251"/>
      <c r="RKQ54" s="251"/>
      <c r="RKR54" s="251"/>
      <c r="RKS54" s="251"/>
      <c r="RKT54" s="251"/>
      <c r="RKU54" s="251"/>
      <c r="RKV54" s="251"/>
      <c r="RKW54" s="251"/>
      <c r="RKX54" s="251"/>
      <c r="RKY54" s="251"/>
      <c r="RKZ54" s="251"/>
      <c r="RLA54" s="251"/>
      <c r="RLB54" s="251"/>
      <c r="RLC54" s="251"/>
      <c r="RLD54" s="251"/>
      <c r="RLE54" s="251"/>
      <c r="RLF54" s="251"/>
      <c r="RLG54" s="251"/>
      <c r="RLH54" s="251"/>
      <c r="RLI54" s="251"/>
      <c r="RLJ54" s="251"/>
      <c r="RLK54" s="251"/>
      <c r="RLL54" s="251"/>
      <c r="RLM54" s="251"/>
      <c r="RLN54" s="251"/>
      <c r="RLO54" s="251"/>
      <c r="RLP54" s="251"/>
      <c r="RLQ54" s="251"/>
      <c r="RLR54" s="251"/>
      <c r="RLS54" s="251"/>
      <c r="RLT54" s="251"/>
      <c r="RLU54" s="251"/>
      <c r="RLV54" s="251"/>
      <c r="RLW54" s="251"/>
      <c r="RLX54" s="251"/>
      <c r="RLY54" s="251"/>
      <c r="RLZ54" s="251"/>
      <c r="RMA54" s="251"/>
      <c r="RMB54" s="251"/>
      <c r="RMC54" s="251"/>
      <c r="RMD54" s="251"/>
      <c r="RME54" s="251"/>
      <c r="RMF54" s="251"/>
      <c r="RMG54" s="251"/>
      <c r="RMH54" s="251"/>
      <c r="RMI54" s="251"/>
      <c r="RMJ54" s="251"/>
      <c r="RMK54" s="251"/>
      <c r="RML54" s="251"/>
      <c r="RMM54" s="251"/>
      <c r="RMN54" s="251"/>
      <c r="RMO54" s="251"/>
      <c r="RMP54" s="251"/>
      <c r="RMQ54" s="251"/>
      <c r="RMR54" s="251"/>
      <c r="RMS54" s="251"/>
      <c r="RMT54" s="251"/>
      <c r="RMU54" s="251"/>
      <c r="RMV54" s="251"/>
      <c r="RMW54" s="251"/>
      <c r="RMX54" s="251"/>
      <c r="RMY54" s="251"/>
      <c r="RMZ54" s="251"/>
      <c r="RNA54" s="251"/>
      <c r="RNB54" s="251"/>
      <c r="RNC54" s="251"/>
      <c r="RND54" s="251"/>
      <c r="RNE54" s="251"/>
      <c r="RNF54" s="251"/>
      <c r="RNG54" s="251"/>
      <c r="RNH54" s="251"/>
      <c r="RNI54" s="251"/>
      <c r="RNJ54" s="251"/>
      <c r="RNK54" s="251"/>
      <c r="RNL54" s="251"/>
      <c r="RNM54" s="251"/>
      <c r="RNN54" s="251"/>
      <c r="RNO54" s="251"/>
      <c r="RNP54" s="251"/>
      <c r="RNQ54" s="251"/>
      <c r="RNR54" s="251"/>
      <c r="RNS54" s="251"/>
      <c r="RNT54" s="251"/>
      <c r="RNU54" s="251"/>
      <c r="RNV54" s="251"/>
      <c r="RNW54" s="251"/>
      <c r="RNX54" s="251"/>
      <c r="RNY54" s="251"/>
      <c r="RNZ54" s="251"/>
      <c r="ROA54" s="251"/>
      <c r="ROB54" s="251"/>
      <c r="ROC54" s="251"/>
      <c r="ROD54" s="251"/>
      <c r="ROE54" s="251"/>
      <c r="ROF54" s="251"/>
      <c r="ROG54" s="251"/>
      <c r="ROH54" s="251"/>
      <c r="ROI54" s="251"/>
      <c r="ROJ54" s="251"/>
      <c r="ROK54" s="251"/>
      <c r="ROL54" s="251"/>
      <c r="ROM54" s="251"/>
      <c r="RON54" s="251"/>
      <c r="ROO54" s="251"/>
      <c r="ROP54" s="251"/>
      <c r="ROQ54" s="251"/>
      <c r="ROR54" s="251"/>
      <c r="ROS54" s="251"/>
      <c r="ROT54" s="251"/>
      <c r="ROU54" s="251"/>
      <c r="ROV54" s="251"/>
      <c r="ROW54" s="251"/>
      <c r="ROX54" s="251"/>
      <c r="ROY54" s="251"/>
      <c r="ROZ54" s="251"/>
      <c r="RPA54" s="251"/>
      <c r="RPB54" s="251"/>
      <c r="RPC54" s="251"/>
      <c r="RPD54" s="251"/>
      <c r="RPE54" s="251"/>
      <c r="RPF54" s="251"/>
      <c r="RPG54" s="251"/>
      <c r="RPH54" s="251"/>
      <c r="RPI54" s="251"/>
      <c r="RPJ54" s="251"/>
      <c r="RPK54" s="251"/>
      <c r="RPL54" s="251"/>
      <c r="RPM54" s="251"/>
      <c r="RPN54" s="251"/>
      <c r="RPO54" s="251"/>
      <c r="RPP54" s="251"/>
      <c r="RPQ54" s="251"/>
      <c r="RPR54" s="251"/>
      <c r="RPS54" s="251"/>
      <c r="RPT54" s="251"/>
      <c r="RPU54" s="251"/>
      <c r="RPV54" s="251"/>
      <c r="RPW54" s="251"/>
      <c r="RPX54" s="251"/>
      <c r="RPY54" s="251"/>
      <c r="RPZ54" s="251"/>
      <c r="RQA54" s="251"/>
      <c r="RQB54" s="251"/>
      <c r="RQC54" s="251"/>
      <c r="RQD54" s="251"/>
      <c r="RQE54" s="251"/>
      <c r="RQF54" s="251"/>
      <c r="RQG54" s="251"/>
      <c r="RQH54" s="251"/>
      <c r="RQI54" s="251"/>
      <c r="RQJ54" s="251"/>
      <c r="RQK54" s="251"/>
      <c r="RQL54" s="251"/>
      <c r="RQM54" s="251"/>
      <c r="RQN54" s="251"/>
      <c r="RQO54" s="251"/>
      <c r="RQP54" s="251"/>
      <c r="RQQ54" s="251"/>
      <c r="RQR54" s="251"/>
      <c r="RQS54" s="251"/>
      <c r="RQT54" s="251"/>
      <c r="RQU54" s="251"/>
      <c r="RQV54" s="251"/>
      <c r="RQW54" s="251"/>
      <c r="RQX54" s="251"/>
      <c r="RQY54" s="251"/>
      <c r="RQZ54" s="251"/>
      <c r="RRA54" s="251"/>
      <c r="RRB54" s="251"/>
      <c r="RRC54" s="251"/>
      <c r="RRD54" s="251"/>
      <c r="RRE54" s="251"/>
      <c r="RRF54" s="251"/>
      <c r="RRG54" s="251"/>
      <c r="RRH54" s="251"/>
      <c r="RRI54" s="251"/>
      <c r="RRJ54" s="251"/>
      <c r="RRK54" s="251"/>
      <c r="RRL54" s="251"/>
      <c r="RRM54" s="251"/>
      <c r="RRN54" s="251"/>
      <c r="RRO54" s="251"/>
      <c r="RRP54" s="251"/>
      <c r="RRQ54" s="251"/>
      <c r="RRR54" s="251"/>
      <c r="RRS54" s="251"/>
      <c r="RRT54" s="251"/>
      <c r="RRU54" s="251"/>
      <c r="RRV54" s="251"/>
      <c r="RRW54" s="251"/>
      <c r="RRX54" s="251"/>
      <c r="RRY54" s="251"/>
      <c r="RRZ54" s="251"/>
      <c r="RSA54" s="251"/>
      <c r="RSB54" s="251"/>
      <c r="RSC54" s="251"/>
      <c r="RSD54" s="251"/>
      <c r="RSE54" s="251"/>
      <c r="RSF54" s="251"/>
      <c r="RSG54" s="251"/>
      <c r="RSH54" s="251"/>
      <c r="RSI54" s="251"/>
      <c r="RSJ54" s="251"/>
      <c r="RSK54" s="251"/>
      <c r="RSL54" s="251"/>
      <c r="RSM54" s="251"/>
      <c r="RSN54" s="251"/>
      <c r="RSO54" s="251"/>
      <c r="RSP54" s="251"/>
      <c r="RSQ54" s="251"/>
      <c r="RSR54" s="251"/>
      <c r="RSS54" s="251"/>
      <c r="RST54" s="251"/>
      <c r="RSU54" s="251"/>
      <c r="RSV54" s="251"/>
      <c r="RSW54" s="251"/>
      <c r="RSX54" s="251"/>
      <c r="RSY54" s="251"/>
      <c r="RSZ54" s="251"/>
      <c r="RTA54" s="251"/>
      <c r="RTB54" s="251"/>
      <c r="RTC54" s="251"/>
      <c r="RTD54" s="251"/>
      <c r="RTE54" s="251"/>
      <c r="RTF54" s="251"/>
      <c r="RTG54" s="251"/>
      <c r="RTH54" s="251"/>
      <c r="RTI54" s="251"/>
      <c r="RTJ54" s="251"/>
      <c r="RTK54" s="251"/>
      <c r="RTL54" s="251"/>
      <c r="RTM54" s="251"/>
      <c r="RTN54" s="251"/>
      <c r="RTO54" s="251"/>
      <c r="RTP54" s="251"/>
      <c r="RTQ54" s="251"/>
      <c r="RTR54" s="251"/>
      <c r="RTS54" s="251"/>
      <c r="RTT54" s="251"/>
      <c r="RTU54" s="251"/>
      <c r="RTV54" s="251"/>
      <c r="RTW54" s="251"/>
      <c r="RTX54" s="251"/>
      <c r="RTY54" s="251"/>
      <c r="RTZ54" s="251"/>
      <c r="RUA54" s="251"/>
      <c r="RUB54" s="251"/>
      <c r="RUC54" s="251"/>
      <c r="RUD54" s="251"/>
      <c r="RUE54" s="251"/>
      <c r="RUF54" s="251"/>
      <c r="RUG54" s="251"/>
      <c r="RUH54" s="251"/>
      <c r="RUI54" s="251"/>
      <c r="RUJ54" s="251"/>
      <c r="RUK54" s="251"/>
      <c r="RUL54" s="251"/>
      <c r="RUM54" s="251"/>
      <c r="RUN54" s="251"/>
      <c r="RUO54" s="251"/>
      <c r="RUP54" s="251"/>
      <c r="RUQ54" s="251"/>
      <c r="RUR54" s="251"/>
      <c r="RUS54" s="251"/>
      <c r="RUT54" s="251"/>
      <c r="RUU54" s="251"/>
      <c r="RUV54" s="251"/>
      <c r="RUW54" s="251"/>
      <c r="RUX54" s="251"/>
      <c r="RUY54" s="251"/>
      <c r="RUZ54" s="251"/>
      <c r="RVA54" s="251"/>
      <c r="RVB54" s="251"/>
      <c r="RVC54" s="251"/>
      <c r="RVD54" s="251"/>
      <c r="RVE54" s="251"/>
      <c r="RVF54" s="251"/>
      <c r="RVG54" s="251"/>
      <c r="RVH54" s="251"/>
      <c r="RVI54" s="251"/>
      <c r="RVJ54" s="251"/>
      <c r="RVK54" s="251"/>
      <c r="RVL54" s="251"/>
      <c r="RVM54" s="251"/>
      <c r="RVN54" s="251"/>
      <c r="RVO54" s="251"/>
      <c r="RVP54" s="251"/>
      <c r="RVQ54" s="251"/>
      <c r="RVR54" s="251"/>
      <c r="RVS54" s="251"/>
      <c r="RVT54" s="251"/>
      <c r="RVU54" s="251"/>
      <c r="RVV54" s="251"/>
      <c r="RVW54" s="251"/>
      <c r="RVX54" s="251"/>
      <c r="RVY54" s="251"/>
      <c r="RVZ54" s="251"/>
      <c r="RWA54" s="251"/>
      <c r="RWB54" s="251"/>
      <c r="RWC54" s="251"/>
      <c r="RWD54" s="251"/>
      <c r="RWE54" s="251"/>
      <c r="RWF54" s="251"/>
      <c r="RWG54" s="251"/>
      <c r="RWH54" s="251"/>
      <c r="RWI54" s="251"/>
      <c r="RWJ54" s="251"/>
      <c r="RWK54" s="251"/>
      <c r="RWL54" s="251"/>
      <c r="RWM54" s="251"/>
      <c r="RWN54" s="251"/>
      <c r="RWO54" s="251"/>
      <c r="RWP54" s="251"/>
      <c r="RWQ54" s="251"/>
      <c r="RWR54" s="251"/>
      <c r="RWS54" s="251"/>
      <c r="RWT54" s="251"/>
      <c r="RWU54" s="251"/>
      <c r="RWV54" s="251"/>
      <c r="RWW54" s="251"/>
      <c r="RWX54" s="251"/>
      <c r="RWY54" s="251"/>
      <c r="RWZ54" s="251"/>
      <c r="RXA54" s="251"/>
      <c r="RXB54" s="251"/>
      <c r="RXC54" s="251"/>
      <c r="RXD54" s="251"/>
      <c r="RXE54" s="251"/>
      <c r="RXF54" s="251"/>
      <c r="RXG54" s="251"/>
      <c r="RXH54" s="251"/>
      <c r="RXI54" s="251"/>
      <c r="RXJ54" s="251"/>
      <c r="RXK54" s="251"/>
      <c r="RXL54" s="251"/>
      <c r="RXM54" s="251"/>
      <c r="RXN54" s="251"/>
      <c r="RXO54" s="251"/>
      <c r="RXP54" s="251"/>
      <c r="RXQ54" s="251"/>
      <c r="RXR54" s="251"/>
      <c r="RXS54" s="251"/>
      <c r="RXT54" s="251"/>
      <c r="RXU54" s="251"/>
      <c r="RXV54" s="251"/>
      <c r="RXW54" s="251"/>
      <c r="RXX54" s="251"/>
      <c r="RXY54" s="251"/>
      <c r="RXZ54" s="251"/>
      <c r="RYA54" s="251"/>
      <c r="RYB54" s="251"/>
      <c r="RYC54" s="251"/>
      <c r="RYD54" s="251"/>
      <c r="RYE54" s="251"/>
      <c r="RYF54" s="251"/>
      <c r="RYG54" s="251"/>
      <c r="RYH54" s="251"/>
      <c r="RYI54" s="251"/>
      <c r="RYJ54" s="251"/>
      <c r="RYK54" s="251"/>
      <c r="RYL54" s="251"/>
      <c r="RYM54" s="251"/>
      <c r="RYN54" s="251"/>
      <c r="RYO54" s="251"/>
      <c r="RYP54" s="251"/>
      <c r="RYQ54" s="251"/>
      <c r="RYR54" s="251"/>
      <c r="RYS54" s="251"/>
      <c r="RYT54" s="251"/>
      <c r="RYU54" s="251"/>
      <c r="RYV54" s="251"/>
      <c r="RYW54" s="251"/>
      <c r="RYX54" s="251"/>
      <c r="RYY54" s="251"/>
      <c r="RYZ54" s="251"/>
      <c r="RZA54" s="251"/>
      <c r="RZB54" s="251"/>
      <c r="RZC54" s="251"/>
      <c r="RZD54" s="251"/>
      <c r="RZE54" s="251"/>
      <c r="RZF54" s="251"/>
      <c r="RZG54" s="251"/>
      <c r="RZH54" s="251"/>
      <c r="RZI54" s="251"/>
      <c r="RZJ54" s="251"/>
      <c r="RZK54" s="251"/>
      <c r="RZL54" s="251"/>
      <c r="RZM54" s="251"/>
      <c r="RZN54" s="251"/>
      <c r="RZO54" s="251"/>
      <c r="RZP54" s="251"/>
      <c r="RZQ54" s="251"/>
      <c r="RZR54" s="251"/>
      <c r="RZS54" s="251"/>
      <c r="RZT54" s="251"/>
      <c r="RZU54" s="251"/>
      <c r="RZV54" s="251"/>
      <c r="RZW54" s="251"/>
      <c r="RZX54" s="251"/>
      <c r="RZY54" s="251"/>
      <c r="RZZ54" s="251"/>
      <c r="SAA54" s="251"/>
      <c r="SAB54" s="251"/>
      <c r="SAC54" s="251"/>
      <c r="SAD54" s="251"/>
      <c r="SAE54" s="251"/>
      <c r="SAF54" s="251"/>
      <c r="SAG54" s="251"/>
      <c r="SAH54" s="251"/>
      <c r="SAI54" s="251"/>
      <c r="SAJ54" s="251"/>
      <c r="SAK54" s="251"/>
      <c r="SAL54" s="251"/>
      <c r="SAM54" s="251"/>
      <c r="SAN54" s="251"/>
      <c r="SAO54" s="251"/>
      <c r="SAP54" s="251"/>
      <c r="SAQ54" s="251"/>
      <c r="SAR54" s="251"/>
      <c r="SAS54" s="251"/>
      <c r="SAT54" s="251"/>
      <c r="SAU54" s="251"/>
      <c r="SAV54" s="251"/>
      <c r="SAW54" s="251"/>
      <c r="SAX54" s="251"/>
      <c r="SAY54" s="251"/>
      <c r="SAZ54" s="251"/>
      <c r="SBA54" s="251"/>
      <c r="SBB54" s="251"/>
      <c r="SBC54" s="251"/>
      <c r="SBD54" s="251"/>
      <c r="SBE54" s="251"/>
      <c r="SBF54" s="251"/>
      <c r="SBG54" s="251"/>
      <c r="SBH54" s="251"/>
      <c r="SBI54" s="251"/>
      <c r="SBJ54" s="251"/>
      <c r="SBK54" s="251"/>
      <c r="SBL54" s="251"/>
      <c r="SBM54" s="251"/>
      <c r="SBN54" s="251"/>
      <c r="SBO54" s="251"/>
      <c r="SBP54" s="251"/>
      <c r="SBQ54" s="251"/>
      <c r="SBR54" s="251"/>
      <c r="SBS54" s="251"/>
      <c r="SBT54" s="251"/>
      <c r="SBU54" s="251"/>
      <c r="SBV54" s="251"/>
      <c r="SBW54" s="251"/>
      <c r="SBX54" s="251"/>
      <c r="SBY54" s="251"/>
      <c r="SBZ54" s="251"/>
      <c r="SCA54" s="251"/>
      <c r="SCB54" s="251"/>
      <c r="SCC54" s="251"/>
      <c r="SCD54" s="251"/>
      <c r="SCE54" s="251"/>
      <c r="SCF54" s="251"/>
      <c r="SCG54" s="251"/>
      <c r="SCH54" s="251"/>
      <c r="SCI54" s="251"/>
      <c r="SCJ54" s="251"/>
      <c r="SCK54" s="251"/>
      <c r="SCL54" s="251"/>
      <c r="SCM54" s="251"/>
      <c r="SCN54" s="251"/>
      <c r="SCO54" s="251"/>
      <c r="SCP54" s="251"/>
      <c r="SCQ54" s="251"/>
      <c r="SCR54" s="251"/>
      <c r="SCS54" s="251"/>
      <c r="SCT54" s="251"/>
      <c r="SCU54" s="251"/>
      <c r="SCV54" s="251"/>
      <c r="SCW54" s="251"/>
      <c r="SCX54" s="251"/>
      <c r="SCY54" s="251"/>
      <c r="SCZ54" s="251"/>
      <c r="SDA54" s="251"/>
      <c r="SDB54" s="251"/>
      <c r="SDC54" s="251"/>
      <c r="SDD54" s="251"/>
      <c r="SDE54" s="251"/>
      <c r="SDF54" s="251"/>
      <c r="SDG54" s="251"/>
      <c r="SDH54" s="251"/>
      <c r="SDI54" s="251"/>
      <c r="SDJ54" s="251"/>
      <c r="SDK54" s="251"/>
      <c r="SDL54" s="251"/>
      <c r="SDM54" s="251"/>
      <c r="SDN54" s="251"/>
      <c r="SDO54" s="251"/>
      <c r="SDP54" s="251"/>
      <c r="SDQ54" s="251"/>
      <c r="SDR54" s="251"/>
      <c r="SDS54" s="251"/>
      <c r="SDT54" s="251"/>
      <c r="SDU54" s="251"/>
      <c r="SDV54" s="251"/>
      <c r="SDW54" s="251"/>
      <c r="SDX54" s="251"/>
      <c r="SDY54" s="251"/>
      <c r="SDZ54" s="251"/>
      <c r="SEA54" s="251"/>
      <c r="SEB54" s="251"/>
      <c r="SEC54" s="251"/>
      <c r="SED54" s="251"/>
      <c r="SEE54" s="251"/>
      <c r="SEF54" s="251"/>
      <c r="SEG54" s="251"/>
      <c r="SEH54" s="251"/>
      <c r="SEI54" s="251"/>
      <c r="SEJ54" s="251"/>
      <c r="SEK54" s="251"/>
      <c r="SEL54" s="251"/>
      <c r="SEM54" s="251"/>
      <c r="SEN54" s="251"/>
      <c r="SEO54" s="251"/>
      <c r="SEP54" s="251"/>
      <c r="SEQ54" s="251"/>
      <c r="SER54" s="251"/>
      <c r="SES54" s="251"/>
      <c r="SET54" s="251"/>
      <c r="SEU54" s="251"/>
      <c r="SEV54" s="251"/>
      <c r="SEW54" s="251"/>
      <c r="SEX54" s="251"/>
      <c r="SEY54" s="251"/>
      <c r="SEZ54" s="251"/>
      <c r="SFA54" s="251"/>
      <c r="SFB54" s="251"/>
      <c r="SFC54" s="251"/>
      <c r="SFD54" s="251"/>
      <c r="SFE54" s="251"/>
      <c r="SFF54" s="251"/>
      <c r="SFG54" s="251"/>
      <c r="SFH54" s="251"/>
      <c r="SFI54" s="251"/>
      <c r="SFJ54" s="251"/>
      <c r="SFK54" s="251"/>
      <c r="SFL54" s="251"/>
      <c r="SFM54" s="251"/>
      <c r="SFN54" s="251"/>
      <c r="SFO54" s="251"/>
      <c r="SFP54" s="251"/>
      <c r="SFQ54" s="251"/>
      <c r="SFR54" s="251"/>
      <c r="SFS54" s="251"/>
      <c r="SFT54" s="251"/>
      <c r="SFU54" s="251"/>
      <c r="SFV54" s="251"/>
      <c r="SFW54" s="251"/>
      <c r="SFX54" s="251"/>
      <c r="SFY54" s="251"/>
      <c r="SFZ54" s="251"/>
      <c r="SGA54" s="251"/>
      <c r="SGB54" s="251"/>
      <c r="SGC54" s="251"/>
      <c r="SGD54" s="251"/>
      <c r="SGE54" s="251"/>
      <c r="SGF54" s="251"/>
      <c r="SGG54" s="251"/>
      <c r="SGH54" s="251"/>
      <c r="SGI54" s="251"/>
      <c r="SGJ54" s="251"/>
      <c r="SGK54" s="251"/>
      <c r="SGL54" s="251"/>
      <c r="SGM54" s="251"/>
      <c r="SGN54" s="251"/>
      <c r="SGO54" s="251"/>
      <c r="SGP54" s="251"/>
      <c r="SGQ54" s="251"/>
      <c r="SGR54" s="251"/>
      <c r="SGS54" s="251"/>
      <c r="SGT54" s="251"/>
      <c r="SGU54" s="251"/>
      <c r="SGV54" s="251"/>
      <c r="SGW54" s="251"/>
      <c r="SGX54" s="251"/>
      <c r="SGY54" s="251"/>
      <c r="SGZ54" s="251"/>
      <c r="SHA54" s="251"/>
      <c r="SHB54" s="251"/>
      <c r="SHC54" s="251"/>
      <c r="SHD54" s="251"/>
      <c r="SHE54" s="251"/>
      <c r="SHF54" s="251"/>
      <c r="SHG54" s="251"/>
      <c r="SHH54" s="251"/>
      <c r="SHI54" s="251"/>
      <c r="SHJ54" s="251"/>
      <c r="SHK54" s="251"/>
      <c r="SHL54" s="251"/>
      <c r="SHM54" s="251"/>
      <c r="SHN54" s="251"/>
      <c r="SHO54" s="251"/>
      <c r="SHP54" s="251"/>
      <c r="SHQ54" s="251"/>
      <c r="SHR54" s="251"/>
      <c r="SHS54" s="251"/>
      <c r="SHT54" s="251"/>
      <c r="SHU54" s="251"/>
      <c r="SHV54" s="251"/>
      <c r="SHW54" s="251"/>
      <c r="SHX54" s="251"/>
      <c r="SHY54" s="251"/>
      <c r="SHZ54" s="251"/>
      <c r="SIA54" s="251"/>
      <c r="SIB54" s="251"/>
      <c r="SIC54" s="251"/>
      <c r="SID54" s="251"/>
      <c r="SIE54" s="251"/>
      <c r="SIF54" s="251"/>
      <c r="SIG54" s="251"/>
      <c r="SIH54" s="251"/>
      <c r="SII54" s="251"/>
      <c r="SIJ54" s="251"/>
      <c r="SIK54" s="251"/>
      <c r="SIL54" s="251"/>
      <c r="SIM54" s="251"/>
      <c r="SIN54" s="251"/>
      <c r="SIO54" s="251"/>
      <c r="SIP54" s="251"/>
      <c r="SIQ54" s="251"/>
      <c r="SIR54" s="251"/>
      <c r="SIS54" s="251"/>
      <c r="SIT54" s="251"/>
      <c r="SIU54" s="251"/>
      <c r="SIV54" s="251"/>
      <c r="SIW54" s="251"/>
      <c r="SIX54" s="251"/>
      <c r="SIY54" s="251"/>
      <c r="SIZ54" s="251"/>
      <c r="SJA54" s="251"/>
      <c r="SJB54" s="251"/>
      <c r="SJC54" s="251"/>
      <c r="SJD54" s="251"/>
      <c r="SJE54" s="251"/>
      <c r="SJF54" s="251"/>
      <c r="SJG54" s="251"/>
      <c r="SJH54" s="251"/>
      <c r="SJI54" s="251"/>
      <c r="SJJ54" s="251"/>
      <c r="SJK54" s="251"/>
      <c r="SJL54" s="251"/>
      <c r="SJM54" s="251"/>
      <c r="SJN54" s="251"/>
      <c r="SJO54" s="251"/>
      <c r="SJP54" s="251"/>
      <c r="SJQ54" s="251"/>
      <c r="SJR54" s="251"/>
      <c r="SJS54" s="251"/>
      <c r="SJT54" s="251"/>
      <c r="SJU54" s="251"/>
      <c r="SJV54" s="251"/>
      <c r="SJW54" s="251"/>
      <c r="SJX54" s="251"/>
      <c r="SJY54" s="251"/>
      <c r="SJZ54" s="251"/>
      <c r="SKA54" s="251"/>
      <c r="SKB54" s="251"/>
      <c r="SKC54" s="251"/>
      <c r="SKD54" s="251"/>
      <c r="SKE54" s="251"/>
      <c r="SKF54" s="251"/>
      <c r="SKG54" s="251"/>
      <c r="SKH54" s="251"/>
      <c r="SKI54" s="251"/>
      <c r="SKJ54" s="251"/>
      <c r="SKK54" s="251"/>
      <c r="SKL54" s="251"/>
      <c r="SKM54" s="251"/>
      <c r="SKN54" s="251"/>
      <c r="SKO54" s="251"/>
      <c r="SKP54" s="251"/>
      <c r="SKQ54" s="251"/>
      <c r="SKR54" s="251"/>
      <c r="SKS54" s="251"/>
      <c r="SKT54" s="251"/>
      <c r="SKU54" s="251"/>
      <c r="SKV54" s="251"/>
      <c r="SKW54" s="251"/>
      <c r="SKX54" s="251"/>
      <c r="SKY54" s="251"/>
      <c r="SKZ54" s="251"/>
      <c r="SLA54" s="251"/>
      <c r="SLB54" s="251"/>
      <c r="SLC54" s="251"/>
      <c r="SLD54" s="251"/>
      <c r="SLE54" s="251"/>
      <c r="SLF54" s="251"/>
      <c r="SLG54" s="251"/>
      <c r="SLH54" s="251"/>
      <c r="SLI54" s="251"/>
      <c r="SLJ54" s="251"/>
      <c r="SLK54" s="251"/>
      <c r="SLL54" s="251"/>
      <c r="SLM54" s="251"/>
      <c r="SLN54" s="251"/>
      <c r="SLO54" s="251"/>
      <c r="SLP54" s="251"/>
      <c r="SLQ54" s="251"/>
      <c r="SLR54" s="251"/>
      <c r="SLS54" s="251"/>
      <c r="SLT54" s="251"/>
      <c r="SLU54" s="251"/>
      <c r="SLV54" s="251"/>
      <c r="SLW54" s="251"/>
      <c r="SLX54" s="251"/>
      <c r="SLY54" s="251"/>
      <c r="SLZ54" s="251"/>
      <c r="SMA54" s="251"/>
      <c r="SMB54" s="251"/>
      <c r="SMC54" s="251"/>
      <c r="SMD54" s="251"/>
      <c r="SME54" s="251"/>
      <c r="SMF54" s="251"/>
      <c r="SMG54" s="251"/>
      <c r="SMH54" s="251"/>
      <c r="SMI54" s="251"/>
      <c r="SMJ54" s="251"/>
      <c r="SMK54" s="251"/>
      <c r="SML54" s="251"/>
      <c r="SMM54" s="251"/>
      <c r="SMN54" s="251"/>
      <c r="SMO54" s="251"/>
      <c r="SMP54" s="251"/>
      <c r="SMQ54" s="251"/>
      <c r="SMR54" s="251"/>
      <c r="SMS54" s="251"/>
      <c r="SMT54" s="251"/>
      <c r="SMU54" s="251"/>
      <c r="SMV54" s="251"/>
      <c r="SMW54" s="251"/>
      <c r="SMX54" s="251"/>
      <c r="SMY54" s="251"/>
      <c r="SMZ54" s="251"/>
      <c r="SNA54" s="251"/>
      <c r="SNB54" s="251"/>
      <c r="SNC54" s="251"/>
      <c r="SND54" s="251"/>
      <c r="SNE54" s="251"/>
      <c r="SNF54" s="251"/>
      <c r="SNG54" s="251"/>
      <c r="SNH54" s="251"/>
      <c r="SNI54" s="251"/>
      <c r="SNJ54" s="251"/>
      <c r="SNK54" s="251"/>
      <c r="SNL54" s="251"/>
      <c r="SNM54" s="251"/>
      <c r="SNN54" s="251"/>
      <c r="SNO54" s="251"/>
      <c r="SNP54" s="251"/>
      <c r="SNQ54" s="251"/>
      <c r="SNR54" s="251"/>
      <c r="SNS54" s="251"/>
      <c r="SNT54" s="251"/>
      <c r="SNU54" s="251"/>
      <c r="SNV54" s="251"/>
      <c r="SNW54" s="251"/>
      <c r="SNX54" s="251"/>
      <c r="SNY54" s="251"/>
      <c r="SNZ54" s="251"/>
      <c r="SOA54" s="251"/>
      <c r="SOB54" s="251"/>
      <c r="SOC54" s="251"/>
      <c r="SOD54" s="251"/>
      <c r="SOE54" s="251"/>
      <c r="SOF54" s="251"/>
      <c r="SOG54" s="251"/>
      <c r="SOH54" s="251"/>
      <c r="SOI54" s="251"/>
      <c r="SOJ54" s="251"/>
      <c r="SOK54" s="251"/>
      <c r="SOL54" s="251"/>
      <c r="SOM54" s="251"/>
      <c r="SON54" s="251"/>
      <c r="SOO54" s="251"/>
      <c r="SOP54" s="251"/>
      <c r="SOQ54" s="251"/>
      <c r="SOR54" s="251"/>
      <c r="SOS54" s="251"/>
      <c r="SOT54" s="251"/>
      <c r="SOU54" s="251"/>
      <c r="SOV54" s="251"/>
      <c r="SOW54" s="251"/>
      <c r="SOX54" s="251"/>
      <c r="SOY54" s="251"/>
      <c r="SOZ54" s="251"/>
      <c r="SPA54" s="251"/>
      <c r="SPB54" s="251"/>
      <c r="SPC54" s="251"/>
      <c r="SPD54" s="251"/>
      <c r="SPE54" s="251"/>
      <c r="SPF54" s="251"/>
      <c r="SPG54" s="251"/>
      <c r="SPH54" s="251"/>
      <c r="SPI54" s="251"/>
      <c r="SPJ54" s="251"/>
      <c r="SPK54" s="251"/>
      <c r="SPL54" s="251"/>
      <c r="SPM54" s="251"/>
      <c r="SPN54" s="251"/>
      <c r="SPO54" s="251"/>
      <c r="SPP54" s="251"/>
      <c r="SPQ54" s="251"/>
      <c r="SPR54" s="251"/>
      <c r="SPS54" s="251"/>
      <c r="SPT54" s="251"/>
      <c r="SPU54" s="251"/>
      <c r="SPV54" s="251"/>
      <c r="SPW54" s="251"/>
      <c r="SPX54" s="251"/>
      <c r="SPY54" s="251"/>
      <c r="SPZ54" s="251"/>
      <c r="SQA54" s="251"/>
      <c r="SQB54" s="251"/>
      <c r="SQC54" s="251"/>
      <c r="SQD54" s="251"/>
      <c r="SQE54" s="251"/>
      <c r="SQF54" s="251"/>
      <c r="SQG54" s="251"/>
      <c r="SQH54" s="251"/>
      <c r="SQI54" s="251"/>
      <c r="SQJ54" s="251"/>
      <c r="SQK54" s="251"/>
      <c r="SQL54" s="251"/>
      <c r="SQM54" s="251"/>
      <c r="SQN54" s="251"/>
      <c r="SQO54" s="251"/>
      <c r="SQP54" s="251"/>
      <c r="SQQ54" s="251"/>
      <c r="SQR54" s="251"/>
      <c r="SQS54" s="251"/>
      <c r="SQT54" s="251"/>
      <c r="SQU54" s="251"/>
      <c r="SQV54" s="251"/>
      <c r="SQW54" s="251"/>
      <c r="SQX54" s="251"/>
      <c r="SQY54" s="251"/>
      <c r="SQZ54" s="251"/>
      <c r="SRA54" s="251"/>
      <c r="SRB54" s="251"/>
      <c r="SRC54" s="251"/>
      <c r="SRD54" s="251"/>
      <c r="SRE54" s="251"/>
      <c r="SRF54" s="251"/>
      <c r="SRG54" s="251"/>
      <c r="SRH54" s="251"/>
      <c r="SRI54" s="251"/>
      <c r="SRJ54" s="251"/>
      <c r="SRK54" s="251"/>
      <c r="SRL54" s="251"/>
      <c r="SRM54" s="251"/>
      <c r="SRN54" s="251"/>
      <c r="SRO54" s="251"/>
      <c r="SRP54" s="251"/>
      <c r="SRQ54" s="251"/>
      <c r="SRR54" s="251"/>
      <c r="SRS54" s="251"/>
      <c r="SRT54" s="251"/>
      <c r="SRU54" s="251"/>
      <c r="SRV54" s="251"/>
      <c r="SRW54" s="251"/>
      <c r="SRX54" s="251"/>
      <c r="SRY54" s="251"/>
      <c r="SRZ54" s="251"/>
      <c r="SSA54" s="251"/>
      <c r="SSB54" s="251"/>
      <c r="SSC54" s="251"/>
      <c r="SSD54" s="251"/>
      <c r="SSE54" s="251"/>
      <c r="SSF54" s="251"/>
      <c r="SSG54" s="251"/>
      <c r="SSH54" s="251"/>
      <c r="SSI54" s="251"/>
      <c r="SSJ54" s="251"/>
      <c r="SSK54" s="251"/>
      <c r="SSL54" s="251"/>
      <c r="SSM54" s="251"/>
      <c r="SSN54" s="251"/>
      <c r="SSO54" s="251"/>
      <c r="SSP54" s="251"/>
      <c r="SSQ54" s="251"/>
      <c r="SSR54" s="251"/>
      <c r="SSS54" s="251"/>
      <c r="SST54" s="251"/>
      <c r="SSU54" s="251"/>
      <c r="SSV54" s="251"/>
      <c r="SSW54" s="251"/>
      <c r="SSX54" s="251"/>
      <c r="SSY54" s="251"/>
      <c r="SSZ54" s="251"/>
      <c r="STA54" s="251"/>
      <c r="STB54" s="251"/>
      <c r="STC54" s="251"/>
      <c r="STD54" s="251"/>
      <c r="STE54" s="251"/>
      <c r="STF54" s="251"/>
      <c r="STG54" s="251"/>
      <c r="STH54" s="251"/>
      <c r="STI54" s="251"/>
      <c r="STJ54" s="251"/>
      <c r="STK54" s="251"/>
      <c r="STL54" s="251"/>
      <c r="STM54" s="251"/>
      <c r="STN54" s="251"/>
      <c r="STO54" s="251"/>
      <c r="STP54" s="251"/>
      <c r="STQ54" s="251"/>
      <c r="STR54" s="251"/>
      <c r="STS54" s="251"/>
      <c r="STT54" s="251"/>
      <c r="STU54" s="251"/>
      <c r="STV54" s="251"/>
      <c r="STW54" s="251"/>
      <c r="STX54" s="251"/>
      <c r="STY54" s="251"/>
      <c r="STZ54" s="251"/>
      <c r="SUA54" s="251"/>
      <c r="SUB54" s="251"/>
      <c r="SUC54" s="251"/>
      <c r="SUD54" s="251"/>
      <c r="SUE54" s="251"/>
      <c r="SUF54" s="251"/>
      <c r="SUG54" s="251"/>
      <c r="SUH54" s="251"/>
      <c r="SUI54" s="251"/>
      <c r="SUJ54" s="251"/>
      <c r="SUK54" s="251"/>
      <c r="SUL54" s="251"/>
      <c r="SUM54" s="251"/>
      <c r="SUN54" s="251"/>
      <c r="SUO54" s="251"/>
      <c r="SUP54" s="251"/>
      <c r="SUQ54" s="251"/>
      <c r="SUR54" s="251"/>
      <c r="SUS54" s="251"/>
      <c r="SUT54" s="251"/>
      <c r="SUU54" s="251"/>
      <c r="SUV54" s="251"/>
      <c r="SUW54" s="251"/>
      <c r="SUX54" s="251"/>
      <c r="SUY54" s="251"/>
      <c r="SUZ54" s="251"/>
      <c r="SVA54" s="251"/>
      <c r="SVB54" s="251"/>
      <c r="SVC54" s="251"/>
      <c r="SVD54" s="251"/>
      <c r="SVE54" s="251"/>
      <c r="SVF54" s="251"/>
      <c r="SVG54" s="251"/>
      <c r="SVH54" s="251"/>
      <c r="SVI54" s="251"/>
      <c r="SVJ54" s="251"/>
      <c r="SVK54" s="251"/>
      <c r="SVL54" s="251"/>
      <c r="SVM54" s="251"/>
      <c r="SVN54" s="251"/>
      <c r="SVO54" s="251"/>
      <c r="SVP54" s="251"/>
      <c r="SVQ54" s="251"/>
      <c r="SVR54" s="251"/>
      <c r="SVS54" s="251"/>
      <c r="SVT54" s="251"/>
      <c r="SVU54" s="251"/>
      <c r="SVV54" s="251"/>
      <c r="SVW54" s="251"/>
      <c r="SVX54" s="251"/>
      <c r="SVY54" s="251"/>
      <c r="SVZ54" s="251"/>
      <c r="SWA54" s="251"/>
      <c r="SWB54" s="251"/>
      <c r="SWC54" s="251"/>
      <c r="SWD54" s="251"/>
      <c r="SWE54" s="251"/>
      <c r="SWF54" s="251"/>
      <c r="SWG54" s="251"/>
      <c r="SWH54" s="251"/>
      <c r="SWI54" s="251"/>
      <c r="SWJ54" s="251"/>
      <c r="SWK54" s="251"/>
      <c r="SWL54" s="251"/>
      <c r="SWM54" s="251"/>
      <c r="SWN54" s="251"/>
      <c r="SWO54" s="251"/>
      <c r="SWP54" s="251"/>
      <c r="SWQ54" s="251"/>
      <c r="SWR54" s="251"/>
      <c r="SWS54" s="251"/>
      <c r="SWT54" s="251"/>
      <c r="SWU54" s="251"/>
      <c r="SWV54" s="251"/>
      <c r="SWW54" s="251"/>
      <c r="SWX54" s="251"/>
      <c r="SWY54" s="251"/>
      <c r="SWZ54" s="251"/>
      <c r="SXA54" s="251"/>
      <c r="SXB54" s="251"/>
      <c r="SXC54" s="251"/>
      <c r="SXD54" s="251"/>
      <c r="SXE54" s="251"/>
      <c r="SXF54" s="251"/>
      <c r="SXG54" s="251"/>
      <c r="SXH54" s="251"/>
      <c r="SXI54" s="251"/>
      <c r="SXJ54" s="251"/>
      <c r="SXK54" s="251"/>
      <c r="SXL54" s="251"/>
      <c r="SXM54" s="251"/>
      <c r="SXN54" s="251"/>
      <c r="SXO54" s="251"/>
      <c r="SXP54" s="251"/>
      <c r="SXQ54" s="251"/>
      <c r="SXR54" s="251"/>
      <c r="SXS54" s="251"/>
      <c r="SXT54" s="251"/>
      <c r="SXU54" s="251"/>
      <c r="SXV54" s="251"/>
      <c r="SXW54" s="251"/>
      <c r="SXX54" s="251"/>
      <c r="SXY54" s="251"/>
      <c r="SXZ54" s="251"/>
      <c r="SYA54" s="251"/>
      <c r="SYB54" s="251"/>
      <c r="SYC54" s="251"/>
      <c r="SYD54" s="251"/>
      <c r="SYE54" s="251"/>
      <c r="SYF54" s="251"/>
      <c r="SYG54" s="251"/>
      <c r="SYH54" s="251"/>
      <c r="SYI54" s="251"/>
      <c r="SYJ54" s="251"/>
      <c r="SYK54" s="251"/>
      <c r="SYL54" s="251"/>
      <c r="SYM54" s="251"/>
      <c r="SYN54" s="251"/>
      <c r="SYO54" s="251"/>
      <c r="SYP54" s="251"/>
      <c r="SYQ54" s="251"/>
      <c r="SYR54" s="251"/>
      <c r="SYS54" s="251"/>
      <c r="SYT54" s="251"/>
      <c r="SYU54" s="251"/>
      <c r="SYV54" s="251"/>
      <c r="SYW54" s="251"/>
      <c r="SYX54" s="251"/>
      <c r="SYY54" s="251"/>
      <c r="SYZ54" s="251"/>
      <c r="SZA54" s="251"/>
      <c r="SZB54" s="251"/>
      <c r="SZC54" s="251"/>
      <c r="SZD54" s="251"/>
      <c r="SZE54" s="251"/>
      <c r="SZF54" s="251"/>
      <c r="SZG54" s="251"/>
      <c r="SZH54" s="251"/>
      <c r="SZI54" s="251"/>
      <c r="SZJ54" s="251"/>
      <c r="SZK54" s="251"/>
      <c r="SZL54" s="251"/>
      <c r="SZM54" s="251"/>
      <c r="SZN54" s="251"/>
      <c r="SZO54" s="251"/>
      <c r="SZP54" s="251"/>
      <c r="SZQ54" s="251"/>
      <c r="SZR54" s="251"/>
      <c r="SZS54" s="251"/>
      <c r="SZT54" s="251"/>
      <c r="SZU54" s="251"/>
      <c r="SZV54" s="251"/>
      <c r="SZW54" s="251"/>
      <c r="SZX54" s="251"/>
      <c r="SZY54" s="251"/>
      <c r="SZZ54" s="251"/>
      <c r="TAA54" s="251"/>
      <c r="TAB54" s="251"/>
      <c r="TAC54" s="251"/>
      <c r="TAD54" s="251"/>
      <c r="TAE54" s="251"/>
      <c r="TAF54" s="251"/>
      <c r="TAG54" s="251"/>
      <c r="TAH54" s="251"/>
      <c r="TAI54" s="251"/>
      <c r="TAJ54" s="251"/>
      <c r="TAK54" s="251"/>
      <c r="TAL54" s="251"/>
      <c r="TAM54" s="251"/>
      <c r="TAN54" s="251"/>
      <c r="TAO54" s="251"/>
      <c r="TAP54" s="251"/>
      <c r="TAQ54" s="251"/>
      <c r="TAR54" s="251"/>
      <c r="TAS54" s="251"/>
      <c r="TAT54" s="251"/>
      <c r="TAU54" s="251"/>
      <c r="TAV54" s="251"/>
      <c r="TAW54" s="251"/>
      <c r="TAX54" s="251"/>
      <c r="TAY54" s="251"/>
      <c r="TAZ54" s="251"/>
      <c r="TBA54" s="251"/>
      <c r="TBB54" s="251"/>
      <c r="TBC54" s="251"/>
      <c r="TBD54" s="251"/>
      <c r="TBE54" s="251"/>
      <c r="TBF54" s="251"/>
      <c r="TBG54" s="251"/>
      <c r="TBH54" s="251"/>
      <c r="TBI54" s="251"/>
      <c r="TBJ54" s="251"/>
      <c r="TBK54" s="251"/>
      <c r="TBL54" s="251"/>
      <c r="TBM54" s="251"/>
      <c r="TBN54" s="251"/>
      <c r="TBO54" s="251"/>
      <c r="TBP54" s="251"/>
      <c r="TBQ54" s="251"/>
      <c r="TBR54" s="251"/>
      <c r="TBS54" s="251"/>
      <c r="TBT54" s="251"/>
      <c r="TBU54" s="251"/>
      <c r="TBV54" s="251"/>
      <c r="TBW54" s="251"/>
      <c r="TBX54" s="251"/>
      <c r="TBY54" s="251"/>
      <c r="TBZ54" s="251"/>
      <c r="TCA54" s="251"/>
      <c r="TCB54" s="251"/>
      <c r="TCC54" s="251"/>
      <c r="TCD54" s="251"/>
      <c r="TCE54" s="251"/>
      <c r="TCF54" s="251"/>
      <c r="TCG54" s="251"/>
      <c r="TCH54" s="251"/>
      <c r="TCI54" s="251"/>
      <c r="TCJ54" s="251"/>
      <c r="TCK54" s="251"/>
      <c r="TCL54" s="251"/>
      <c r="TCM54" s="251"/>
      <c r="TCN54" s="251"/>
      <c r="TCO54" s="251"/>
      <c r="TCP54" s="251"/>
      <c r="TCQ54" s="251"/>
      <c r="TCR54" s="251"/>
      <c r="TCS54" s="251"/>
      <c r="TCT54" s="251"/>
      <c r="TCU54" s="251"/>
      <c r="TCV54" s="251"/>
      <c r="TCW54" s="251"/>
      <c r="TCX54" s="251"/>
      <c r="TCY54" s="251"/>
      <c r="TCZ54" s="251"/>
      <c r="TDA54" s="251"/>
      <c r="TDB54" s="251"/>
      <c r="TDC54" s="251"/>
      <c r="TDD54" s="251"/>
      <c r="TDE54" s="251"/>
      <c r="TDF54" s="251"/>
      <c r="TDG54" s="251"/>
      <c r="TDH54" s="251"/>
      <c r="TDI54" s="251"/>
      <c r="TDJ54" s="251"/>
      <c r="TDK54" s="251"/>
      <c r="TDL54" s="251"/>
      <c r="TDM54" s="251"/>
      <c r="TDN54" s="251"/>
      <c r="TDO54" s="251"/>
      <c r="TDP54" s="251"/>
      <c r="TDQ54" s="251"/>
      <c r="TDR54" s="251"/>
      <c r="TDS54" s="251"/>
      <c r="TDT54" s="251"/>
      <c r="TDU54" s="251"/>
      <c r="TDV54" s="251"/>
      <c r="TDW54" s="251"/>
      <c r="TDX54" s="251"/>
      <c r="TDY54" s="251"/>
      <c r="TDZ54" s="251"/>
      <c r="TEA54" s="251"/>
      <c r="TEB54" s="251"/>
      <c r="TEC54" s="251"/>
      <c r="TED54" s="251"/>
      <c r="TEE54" s="251"/>
      <c r="TEF54" s="251"/>
      <c r="TEG54" s="251"/>
      <c r="TEH54" s="251"/>
      <c r="TEI54" s="251"/>
      <c r="TEJ54" s="251"/>
      <c r="TEK54" s="251"/>
      <c r="TEL54" s="251"/>
      <c r="TEM54" s="251"/>
      <c r="TEN54" s="251"/>
      <c r="TEO54" s="251"/>
      <c r="TEP54" s="251"/>
      <c r="TEQ54" s="251"/>
      <c r="TER54" s="251"/>
      <c r="TES54" s="251"/>
      <c r="TET54" s="251"/>
      <c r="TEU54" s="251"/>
      <c r="TEV54" s="251"/>
      <c r="TEW54" s="251"/>
      <c r="TEX54" s="251"/>
      <c r="TEY54" s="251"/>
      <c r="TEZ54" s="251"/>
      <c r="TFA54" s="251"/>
      <c r="TFB54" s="251"/>
      <c r="TFC54" s="251"/>
      <c r="TFD54" s="251"/>
      <c r="TFE54" s="251"/>
      <c r="TFF54" s="251"/>
      <c r="TFG54" s="251"/>
      <c r="TFH54" s="251"/>
      <c r="TFI54" s="251"/>
      <c r="TFJ54" s="251"/>
      <c r="TFK54" s="251"/>
      <c r="TFL54" s="251"/>
      <c r="TFM54" s="251"/>
      <c r="TFN54" s="251"/>
      <c r="TFO54" s="251"/>
      <c r="TFP54" s="251"/>
      <c r="TFQ54" s="251"/>
      <c r="TFR54" s="251"/>
      <c r="TFS54" s="251"/>
      <c r="TFT54" s="251"/>
      <c r="TFU54" s="251"/>
      <c r="TFV54" s="251"/>
      <c r="TFW54" s="251"/>
      <c r="TFX54" s="251"/>
      <c r="TFY54" s="251"/>
      <c r="TFZ54" s="251"/>
      <c r="TGA54" s="251"/>
      <c r="TGB54" s="251"/>
      <c r="TGC54" s="251"/>
      <c r="TGD54" s="251"/>
      <c r="TGE54" s="251"/>
      <c r="TGF54" s="251"/>
      <c r="TGG54" s="251"/>
      <c r="TGH54" s="251"/>
      <c r="TGI54" s="251"/>
      <c r="TGJ54" s="251"/>
      <c r="TGK54" s="251"/>
      <c r="TGL54" s="251"/>
      <c r="TGM54" s="251"/>
      <c r="TGN54" s="251"/>
      <c r="TGO54" s="251"/>
      <c r="TGP54" s="251"/>
      <c r="TGQ54" s="251"/>
      <c r="TGR54" s="251"/>
      <c r="TGS54" s="251"/>
      <c r="TGT54" s="251"/>
      <c r="TGU54" s="251"/>
      <c r="TGV54" s="251"/>
      <c r="TGW54" s="251"/>
      <c r="TGX54" s="251"/>
      <c r="TGY54" s="251"/>
      <c r="TGZ54" s="251"/>
      <c r="THA54" s="251"/>
      <c r="THB54" s="251"/>
      <c r="THC54" s="251"/>
      <c r="THD54" s="251"/>
      <c r="THE54" s="251"/>
      <c r="THF54" s="251"/>
      <c r="THG54" s="251"/>
      <c r="THH54" s="251"/>
      <c r="THI54" s="251"/>
      <c r="THJ54" s="251"/>
      <c r="THK54" s="251"/>
      <c r="THL54" s="251"/>
      <c r="THM54" s="251"/>
      <c r="THN54" s="251"/>
      <c r="THO54" s="251"/>
      <c r="THP54" s="251"/>
      <c r="THQ54" s="251"/>
      <c r="THR54" s="251"/>
      <c r="THS54" s="251"/>
      <c r="THT54" s="251"/>
      <c r="THU54" s="251"/>
      <c r="THV54" s="251"/>
      <c r="THW54" s="251"/>
      <c r="THX54" s="251"/>
      <c r="THY54" s="251"/>
      <c r="THZ54" s="251"/>
      <c r="TIA54" s="251"/>
      <c r="TIB54" s="251"/>
      <c r="TIC54" s="251"/>
      <c r="TID54" s="251"/>
      <c r="TIE54" s="251"/>
      <c r="TIF54" s="251"/>
      <c r="TIG54" s="251"/>
      <c r="TIH54" s="251"/>
      <c r="TII54" s="251"/>
      <c r="TIJ54" s="251"/>
      <c r="TIK54" s="251"/>
      <c r="TIL54" s="251"/>
      <c r="TIM54" s="251"/>
      <c r="TIN54" s="251"/>
      <c r="TIO54" s="251"/>
      <c r="TIP54" s="251"/>
      <c r="TIQ54" s="251"/>
      <c r="TIR54" s="251"/>
      <c r="TIS54" s="251"/>
      <c r="TIT54" s="251"/>
      <c r="TIU54" s="251"/>
      <c r="TIV54" s="251"/>
      <c r="TIW54" s="251"/>
      <c r="TIX54" s="251"/>
      <c r="TIY54" s="251"/>
      <c r="TIZ54" s="251"/>
      <c r="TJA54" s="251"/>
      <c r="TJB54" s="251"/>
      <c r="TJC54" s="251"/>
      <c r="TJD54" s="251"/>
      <c r="TJE54" s="251"/>
      <c r="TJF54" s="251"/>
      <c r="TJG54" s="251"/>
      <c r="TJH54" s="251"/>
      <c r="TJI54" s="251"/>
      <c r="TJJ54" s="251"/>
      <c r="TJK54" s="251"/>
      <c r="TJL54" s="251"/>
      <c r="TJM54" s="251"/>
      <c r="TJN54" s="251"/>
      <c r="TJO54" s="251"/>
      <c r="TJP54" s="251"/>
      <c r="TJQ54" s="251"/>
      <c r="TJR54" s="251"/>
      <c r="TJS54" s="251"/>
      <c r="TJT54" s="251"/>
      <c r="TJU54" s="251"/>
      <c r="TJV54" s="251"/>
      <c r="TJW54" s="251"/>
      <c r="TJX54" s="251"/>
      <c r="TJY54" s="251"/>
      <c r="TJZ54" s="251"/>
      <c r="TKA54" s="251"/>
      <c r="TKB54" s="251"/>
      <c r="TKC54" s="251"/>
      <c r="TKD54" s="251"/>
      <c r="TKE54" s="251"/>
      <c r="TKF54" s="251"/>
      <c r="TKG54" s="251"/>
      <c r="TKH54" s="251"/>
      <c r="TKI54" s="251"/>
      <c r="TKJ54" s="251"/>
      <c r="TKK54" s="251"/>
      <c r="TKL54" s="251"/>
      <c r="TKM54" s="251"/>
      <c r="TKN54" s="251"/>
      <c r="TKO54" s="251"/>
      <c r="TKP54" s="251"/>
      <c r="TKQ54" s="251"/>
      <c r="TKR54" s="251"/>
      <c r="TKS54" s="251"/>
      <c r="TKT54" s="251"/>
      <c r="TKU54" s="251"/>
      <c r="TKV54" s="251"/>
      <c r="TKW54" s="251"/>
      <c r="TKX54" s="251"/>
      <c r="TKY54" s="251"/>
      <c r="TKZ54" s="251"/>
      <c r="TLA54" s="251"/>
      <c r="TLB54" s="251"/>
      <c r="TLC54" s="251"/>
      <c r="TLD54" s="251"/>
      <c r="TLE54" s="251"/>
      <c r="TLF54" s="251"/>
      <c r="TLG54" s="251"/>
      <c r="TLH54" s="251"/>
      <c r="TLI54" s="251"/>
      <c r="TLJ54" s="251"/>
      <c r="TLK54" s="251"/>
      <c r="TLL54" s="251"/>
      <c r="TLM54" s="251"/>
      <c r="TLN54" s="251"/>
      <c r="TLO54" s="251"/>
      <c r="TLP54" s="251"/>
      <c r="TLQ54" s="251"/>
      <c r="TLR54" s="251"/>
      <c r="TLS54" s="251"/>
      <c r="TLT54" s="251"/>
      <c r="TLU54" s="251"/>
      <c r="TLV54" s="251"/>
      <c r="TLW54" s="251"/>
      <c r="TLX54" s="251"/>
      <c r="TLY54" s="251"/>
      <c r="TLZ54" s="251"/>
      <c r="TMA54" s="251"/>
      <c r="TMB54" s="251"/>
      <c r="TMC54" s="251"/>
      <c r="TMD54" s="251"/>
      <c r="TME54" s="251"/>
      <c r="TMF54" s="251"/>
      <c r="TMG54" s="251"/>
      <c r="TMH54" s="251"/>
      <c r="TMI54" s="251"/>
      <c r="TMJ54" s="251"/>
      <c r="TMK54" s="251"/>
      <c r="TML54" s="251"/>
      <c r="TMM54" s="251"/>
      <c r="TMN54" s="251"/>
      <c r="TMO54" s="251"/>
      <c r="TMP54" s="251"/>
      <c r="TMQ54" s="251"/>
      <c r="TMR54" s="251"/>
      <c r="TMS54" s="251"/>
      <c r="TMT54" s="251"/>
      <c r="TMU54" s="251"/>
      <c r="TMV54" s="251"/>
      <c r="TMW54" s="251"/>
      <c r="TMX54" s="251"/>
      <c r="TMY54" s="251"/>
      <c r="TMZ54" s="251"/>
      <c r="TNA54" s="251"/>
      <c r="TNB54" s="251"/>
      <c r="TNC54" s="251"/>
      <c r="TND54" s="251"/>
      <c r="TNE54" s="251"/>
      <c r="TNF54" s="251"/>
      <c r="TNG54" s="251"/>
      <c r="TNH54" s="251"/>
      <c r="TNI54" s="251"/>
      <c r="TNJ54" s="251"/>
      <c r="TNK54" s="251"/>
      <c r="TNL54" s="251"/>
      <c r="TNM54" s="251"/>
      <c r="TNN54" s="251"/>
      <c r="TNO54" s="251"/>
      <c r="TNP54" s="251"/>
      <c r="TNQ54" s="251"/>
      <c r="TNR54" s="251"/>
      <c r="TNS54" s="251"/>
      <c r="TNT54" s="251"/>
      <c r="TNU54" s="251"/>
      <c r="TNV54" s="251"/>
      <c r="TNW54" s="251"/>
      <c r="TNX54" s="251"/>
      <c r="TNY54" s="251"/>
      <c r="TNZ54" s="251"/>
      <c r="TOA54" s="251"/>
      <c r="TOB54" s="251"/>
      <c r="TOC54" s="251"/>
      <c r="TOD54" s="251"/>
      <c r="TOE54" s="251"/>
      <c r="TOF54" s="251"/>
      <c r="TOG54" s="251"/>
      <c r="TOH54" s="251"/>
      <c r="TOI54" s="251"/>
      <c r="TOJ54" s="251"/>
      <c r="TOK54" s="251"/>
      <c r="TOL54" s="251"/>
      <c r="TOM54" s="251"/>
      <c r="TON54" s="251"/>
      <c r="TOO54" s="251"/>
      <c r="TOP54" s="251"/>
      <c r="TOQ54" s="251"/>
      <c r="TOR54" s="251"/>
      <c r="TOS54" s="251"/>
      <c r="TOT54" s="251"/>
      <c r="TOU54" s="251"/>
      <c r="TOV54" s="251"/>
      <c r="TOW54" s="251"/>
      <c r="TOX54" s="251"/>
      <c r="TOY54" s="251"/>
      <c r="TOZ54" s="251"/>
      <c r="TPA54" s="251"/>
      <c r="TPB54" s="251"/>
      <c r="TPC54" s="251"/>
      <c r="TPD54" s="251"/>
      <c r="TPE54" s="251"/>
      <c r="TPF54" s="251"/>
      <c r="TPG54" s="251"/>
      <c r="TPH54" s="251"/>
      <c r="TPI54" s="251"/>
      <c r="TPJ54" s="251"/>
      <c r="TPK54" s="251"/>
      <c r="TPL54" s="251"/>
      <c r="TPM54" s="251"/>
      <c r="TPN54" s="251"/>
      <c r="TPO54" s="251"/>
      <c r="TPP54" s="251"/>
      <c r="TPQ54" s="251"/>
      <c r="TPR54" s="251"/>
      <c r="TPS54" s="251"/>
      <c r="TPT54" s="251"/>
      <c r="TPU54" s="251"/>
      <c r="TPV54" s="251"/>
      <c r="TPW54" s="251"/>
      <c r="TPX54" s="251"/>
      <c r="TPY54" s="251"/>
      <c r="TPZ54" s="251"/>
      <c r="TQA54" s="251"/>
      <c r="TQB54" s="251"/>
      <c r="TQC54" s="251"/>
      <c r="TQD54" s="251"/>
      <c r="TQE54" s="251"/>
      <c r="TQF54" s="251"/>
      <c r="TQG54" s="251"/>
      <c r="TQH54" s="251"/>
      <c r="TQI54" s="251"/>
      <c r="TQJ54" s="251"/>
      <c r="TQK54" s="251"/>
      <c r="TQL54" s="251"/>
      <c r="TQM54" s="251"/>
      <c r="TQN54" s="251"/>
      <c r="TQO54" s="251"/>
      <c r="TQP54" s="251"/>
      <c r="TQQ54" s="251"/>
      <c r="TQR54" s="251"/>
      <c r="TQS54" s="251"/>
      <c r="TQT54" s="251"/>
      <c r="TQU54" s="251"/>
      <c r="TQV54" s="251"/>
      <c r="TQW54" s="251"/>
      <c r="TQX54" s="251"/>
      <c r="TQY54" s="251"/>
      <c r="TQZ54" s="251"/>
      <c r="TRA54" s="251"/>
      <c r="TRB54" s="251"/>
      <c r="TRC54" s="251"/>
      <c r="TRD54" s="251"/>
      <c r="TRE54" s="251"/>
      <c r="TRF54" s="251"/>
      <c r="TRG54" s="251"/>
      <c r="TRH54" s="251"/>
      <c r="TRI54" s="251"/>
      <c r="TRJ54" s="251"/>
      <c r="TRK54" s="251"/>
      <c r="TRL54" s="251"/>
      <c r="TRM54" s="251"/>
      <c r="TRN54" s="251"/>
      <c r="TRO54" s="251"/>
      <c r="TRP54" s="251"/>
      <c r="TRQ54" s="251"/>
      <c r="TRR54" s="251"/>
      <c r="TRS54" s="251"/>
      <c r="TRT54" s="251"/>
      <c r="TRU54" s="251"/>
      <c r="TRV54" s="251"/>
      <c r="TRW54" s="251"/>
      <c r="TRX54" s="251"/>
      <c r="TRY54" s="251"/>
      <c r="TRZ54" s="251"/>
      <c r="TSA54" s="251"/>
      <c r="TSB54" s="251"/>
      <c r="TSC54" s="251"/>
      <c r="TSD54" s="251"/>
      <c r="TSE54" s="251"/>
      <c r="TSF54" s="251"/>
      <c r="TSG54" s="251"/>
      <c r="TSH54" s="251"/>
      <c r="TSI54" s="251"/>
      <c r="TSJ54" s="251"/>
      <c r="TSK54" s="251"/>
      <c r="TSL54" s="251"/>
      <c r="TSM54" s="251"/>
      <c r="TSN54" s="251"/>
      <c r="TSO54" s="251"/>
      <c r="TSP54" s="251"/>
      <c r="TSQ54" s="251"/>
      <c r="TSR54" s="251"/>
      <c r="TSS54" s="251"/>
      <c r="TST54" s="251"/>
      <c r="TSU54" s="251"/>
      <c r="TSV54" s="251"/>
      <c r="TSW54" s="251"/>
      <c r="TSX54" s="251"/>
      <c r="TSY54" s="251"/>
      <c r="TSZ54" s="251"/>
      <c r="TTA54" s="251"/>
      <c r="TTB54" s="251"/>
      <c r="TTC54" s="251"/>
      <c r="TTD54" s="251"/>
      <c r="TTE54" s="251"/>
      <c r="TTF54" s="251"/>
      <c r="TTG54" s="251"/>
      <c r="TTH54" s="251"/>
      <c r="TTI54" s="251"/>
      <c r="TTJ54" s="251"/>
      <c r="TTK54" s="251"/>
      <c r="TTL54" s="251"/>
      <c r="TTM54" s="251"/>
      <c r="TTN54" s="251"/>
      <c r="TTO54" s="251"/>
      <c r="TTP54" s="251"/>
      <c r="TTQ54" s="251"/>
      <c r="TTR54" s="251"/>
      <c r="TTS54" s="251"/>
      <c r="TTT54" s="251"/>
      <c r="TTU54" s="251"/>
      <c r="TTV54" s="251"/>
      <c r="TTW54" s="251"/>
      <c r="TTX54" s="251"/>
      <c r="TTY54" s="251"/>
      <c r="TTZ54" s="251"/>
      <c r="TUA54" s="251"/>
      <c r="TUB54" s="251"/>
      <c r="TUC54" s="251"/>
      <c r="TUD54" s="251"/>
      <c r="TUE54" s="251"/>
      <c r="TUF54" s="251"/>
      <c r="TUG54" s="251"/>
      <c r="TUH54" s="251"/>
      <c r="TUI54" s="251"/>
      <c r="TUJ54" s="251"/>
      <c r="TUK54" s="251"/>
      <c r="TUL54" s="251"/>
      <c r="TUM54" s="251"/>
      <c r="TUN54" s="251"/>
      <c r="TUO54" s="251"/>
      <c r="TUP54" s="251"/>
      <c r="TUQ54" s="251"/>
      <c r="TUR54" s="251"/>
      <c r="TUS54" s="251"/>
      <c r="TUT54" s="251"/>
      <c r="TUU54" s="251"/>
      <c r="TUV54" s="251"/>
      <c r="TUW54" s="251"/>
      <c r="TUX54" s="251"/>
      <c r="TUY54" s="251"/>
      <c r="TUZ54" s="251"/>
      <c r="TVA54" s="251"/>
      <c r="TVB54" s="251"/>
      <c r="TVC54" s="251"/>
      <c r="TVD54" s="251"/>
      <c r="TVE54" s="251"/>
      <c r="TVF54" s="251"/>
      <c r="TVG54" s="251"/>
      <c r="TVH54" s="251"/>
      <c r="TVI54" s="251"/>
      <c r="TVJ54" s="251"/>
      <c r="TVK54" s="251"/>
      <c r="TVL54" s="251"/>
      <c r="TVM54" s="251"/>
      <c r="TVN54" s="251"/>
      <c r="TVO54" s="251"/>
      <c r="TVP54" s="251"/>
      <c r="TVQ54" s="251"/>
      <c r="TVR54" s="251"/>
      <c r="TVS54" s="251"/>
      <c r="TVT54" s="251"/>
      <c r="TVU54" s="251"/>
      <c r="TVV54" s="251"/>
      <c r="TVW54" s="251"/>
      <c r="TVX54" s="251"/>
      <c r="TVY54" s="251"/>
      <c r="TVZ54" s="251"/>
      <c r="TWA54" s="251"/>
      <c r="TWB54" s="251"/>
      <c r="TWC54" s="251"/>
      <c r="TWD54" s="251"/>
      <c r="TWE54" s="251"/>
      <c r="TWF54" s="251"/>
      <c r="TWG54" s="251"/>
      <c r="TWH54" s="251"/>
      <c r="TWI54" s="251"/>
      <c r="TWJ54" s="251"/>
      <c r="TWK54" s="251"/>
      <c r="TWL54" s="251"/>
      <c r="TWM54" s="251"/>
      <c r="TWN54" s="251"/>
      <c r="TWO54" s="251"/>
      <c r="TWP54" s="251"/>
      <c r="TWQ54" s="251"/>
      <c r="TWR54" s="251"/>
      <c r="TWS54" s="251"/>
      <c r="TWT54" s="251"/>
      <c r="TWU54" s="251"/>
      <c r="TWV54" s="251"/>
      <c r="TWW54" s="251"/>
      <c r="TWX54" s="251"/>
      <c r="TWY54" s="251"/>
      <c r="TWZ54" s="251"/>
      <c r="TXA54" s="251"/>
      <c r="TXB54" s="251"/>
      <c r="TXC54" s="251"/>
      <c r="TXD54" s="251"/>
      <c r="TXE54" s="251"/>
      <c r="TXF54" s="251"/>
      <c r="TXG54" s="251"/>
      <c r="TXH54" s="251"/>
      <c r="TXI54" s="251"/>
      <c r="TXJ54" s="251"/>
      <c r="TXK54" s="251"/>
      <c r="TXL54" s="251"/>
      <c r="TXM54" s="251"/>
      <c r="TXN54" s="251"/>
      <c r="TXO54" s="251"/>
      <c r="TXP54" s="251"/>
      <c r="TXQ54" s="251"/>
      <c r="TXR54" s="251"/>
      <c r="TXS54" s="251"/>
      <c r="TXT54" s="251"/>
      <c r="TXU54" s="251"/>
      <c r="TXV54" s="251"/>
      <c r="TXW54" s="251"/>
      <c r="TXX54" s="251"/>
      <c r="TXY54" s="251"/>
      <c r="TXZ54" s="251"/>
      <c r="TYA54" s="251"/>
      <c r="TYB54" s="251"/>
      <c r="TYC54" s="251"/>
      <c r="TYD54" s="251"/>
      <c r="TYE54" s="251"/>
      <c r="TYF54" s="251"/>
      <c r="TYG54" s="251"/>
      <c r="TYH54" s="251"/>
      <c r="TYI54" s="251"/>
      <c r="TYJ54" s="251"/>
      <c r="TYK54" s="251"/>
      <c r="TYL54" s="251"/>
      <c r="TYM54" s="251"/>
      <c r="TYN54" s="251"/>
      <c r="TYO54" s="251"/>
      <c r="TYP54" s="251"/>
      <c r="TYQ54" s="251"/>
      <c r="TYR54" s="251"/>
      <c r="TYS54" s="251"/>
      <c r="TYT54" s="251"/>
      <c r="TYU54" s="251"/>
      <c r="TYV54" s="251"/>
      <c r="TYW54" s="251"/>
      <c r="TYX54" s="251"/>
      <c r="TYY54" s="251"/>
      <c r="TYZ54" s="251"/>
      <c r="TZA54" s="251"/>
      <c r="TZB54" s="251"/>
      <c r="TZC54" s="251"/>
      <c r="TZD54" s="251"/>
      <c r="TZE54" s="251"/>
      <c r="TZF54" s="251"/>
      <c r="TZG54" s="251"/>
      <c r="TZH54" s="251"/>
      <c r="TZI54" s="251"/>
      <c r="TZJ54" s="251"/>
      <c r="TZK54" s="251"/>
      <c r="TZL54" s="251"/>
      <c r="TZM54" s="251"/>
      <c r="TZN54" s="251"/>
      <c r="TZO54" s="251"/>
      <c r="TZP54" s="251"/>
      <c r="TZQ54" s="251"/>
      <c r="TZR54" s="251"/>
      <c r="TZS54" s="251"/>
      <c r="TZT54" s="251"/>
      <c r="TZU54" s="251"/>
      <c r="TZV54" s="251"/>
      <c r="TZW54" s="251"/>
      <c r="TZX54" s="251"/>
      <c r="TZY54" s="251"/>
      <c r="TZZ54" s="251"/>
      <c r="UAA54" s="251"/>
      <c r="UAB54" s="251"/>
      <c r="UAC54" s="251"/>
      <c r="UAD54" s="251"/>
      <c r="UAE54" s="251"/>
      <c r="UAF54" s="251"/>
      <c r="UAG54" s="251"/>
      <c r="UAH54" s="251"/>
      <c r="UAI54" s="251"/>
      <c r="UAJ54" s="251"/>
      <c r="UAK54" s="251"/>
      <c r="UAL54" s="251"/>
      <c r="UAM54" s="251"/>
      <c r="UAN54" s="251"/>
      <c r="UAO54" s="251"/>
      <c r="UAP54" s="251"/>
      <c r="UAQ54" s="251"/>
      <c r="UAR54" s="251"/>
      <c r="UAS54" s="251"/>
      <c r="UAT54" s="251"/>
      <c r="UAU54" s="251"/>
      <c r="UAV54" s="251"/>
      <c r="UAW54" s="251"/>
      <c r="UAX54" s="251"/>
      <c r="UAY54" s="251"/>
      <c r="UAZ54" s="251"/>
      <c r="UBA54" s="251"/>
      <c r="UBB54" s="251"/>
      <c r="UBC54" s="251"/>
      <c r="UBD54" s="251"/>
      <c r="UBE54" s="251"/>
      <c r="UBF54" s="251"/>
      <c r="UBG54" s="251"/>
      <c r="UBH54" s="251"/>
      <c r="UBI54" s="251"/>
      <c r="UBJ54" s="251"/>
      <c r="UBK54" s="251"/>
      <c r="UBL54" s="251"/>
      <c r="UBM54" s="251"/>
      <c r="UBN54" s="251"/>
      <c r="UBO54" s="251"/>
      <c r="UBP54" s="251"/>
      <c r="UBQ54" s="251"/>
      <c r="UBR54" s="251"/>
      <c r="UBS54" s="251"/>
      <c r="UBT54" s="251"/>
      <c r="UBU54" s="251"/>
      <c r="UBV54" s="251"/>
      <c r="UBW54" s="251"/>
      <c r="UBX54" s="251"/>
      <c r="UBY54" s="251"/>
      <c r="UBZ54" s="251"/>
      <c r="UCA54" s="251"/>
      <c r="UCB54" s="251"/>
      <c r="UCC54" s="251"/>
      <c r="UCD54" s="251"/>
      <c r="UCE54" s="251"/>
      <c r="UCF54" s="251"/>
      <c r="UCG54" s="251"/>
      <c r="UCH54" s="251"/>
      <c r="UCI54" s="251"/>
      <c r="UCJ54" s="251"/>
      <c r="UCK54" s="251"/>
      <c r="UCL54" s="251"/>
      <c r="UCM54" s="251"/>
      <c r="UCN54" s="251"/>
      <c r="UCO54" s="251"/>
      <c r="UCP54" s="251"/>
      <c r="UCQ54" s="251"/>
      <c r="UCR54" s="251"/>
      <c r="UCS54" s="251"/>
      <c r="UCT54" s="251"/>
      <c r="UCU54" s="251"/>
      <c r="UCV54" s="251"/>
      <c r="UCW54" s="251"/>
      <c r="UCX54" s="251"/>
      <c r="UCY54" s="251"/>
      <c r="UCZ54" s="251"/>
      <c r="UDA54" s="251"/>
      <c r="UDB54" s="251"/>
      <c r="UDC54" s="251"/>
      <c r="UDD54" s="251"/>
      <c r="UDE54" s="251"/>
      <c r="UDF54" s="251"/>
      <c r="UDG54" s="251"/>
      <c r="UDH54" s="251"/>
      <c r="UDI54" s="251"/>
      <c r="UDJ54" s="251"/>
      <c r="UDK54" s="251"/>
      <c r="UDL54" s="251"/>
      <c r="UDM54" s="251"/>
      <c r="UDN54" s="251"/>
      <c r="UDO54" s="251"/>
      <c r="UDP54" s="251"/>
      <c r="UDQ54" s="251"/>
      <c r="UDR54" s="251"/>
      <c r="UDS54" s="251"/>
      <c r="UDT54" s="251"/>
      <c r="UDU54" s="251"/>
      <c r="UDV54" s="251"/>
      <c r="UDW54" s="251"/>
      <c r="UDX54" s="251"/>
      <c r="UDY54" s="251"/>
      <c r="UDZ54" s="251"/>
      <c r="UEA54" s="251"/>
      <c r="UEB54" s="251"/>
      <c r="UEC54" s="251"/>
      <c r="UED54" s="251"/>
      <c r="UEE54" s="251"/>
      <c r="UEF54" s="251"/>
      <c r="UEG54" s="251"/>
      <c r="UEH54" s="251"/>
      <c r="UEI54" s="251"/>
      <c r="UEJ54" s="251"/>
      <c r="UEK54" s="251"/>
      <c r="UEL54" s="251"/>
      <c r="UEM54" s="251"/>
      <c r="UEN54" s="251"/>
      <c r="UEO54" s="251"/>
      <c r="UEP54" s="251"/>
      <c r="UEQ54" s="251"/>
      <c r="UER54" s="251"/>
      <c r="UES54" s="251"/>
      <c r="UET54" s="251"/>
      <c r="UEU54" s="251"/>
      <c r="UEV54" s="251"/>
      <c r="UEW54" s="251"/>
      <c r="UEX54" s="251"/>
      <c r="UEY54" s="251"/>
      <c r="UEZ54" s="251"/>
      <c r="UFA54" s="251"/>
      <c r="UFB54" s="251"/>
      <c r="UFC54" s="251"/>
      <c r="UFD54" s="251"/>
      <c r="UFE54" s="251"/>
      <c r="UFF54" s="251"/>
      <c r="UFG54" s="251"/>
      <c r="UFH54" s="251"/>
      <c r="UFI54" s="251"/>
      <c r="UFJ54" s="251"/>
      <c r="UFK54" s="251"/>
      <c r="UFL54" s="251"/>
      <c r="UFM54" s="251"/>
      <c r="UFN54" s="251"/>
      <c r="UFO54" s="251"/>
      <c r="UFP54" s="251"/>
      <c r="UFQ54" s="251"/>
      <c r="UFR54" s="251"/>
      <c r="UFS54" s="251"/>
      <c r="UFT54" s="251"/>
      <c r="UFU54" s="251"/>
      <c r="UFV54" s="251"/>
      <c r="UFW54" s="251"/>
      <c r="UFX54" s="251"/>
      <c r="UFY54" s="251"/>
      <c r="UFZ54" s="251"/>
      <c r="UGA54" s="251"/>
      <c r="UGB54" s="251"/>
      <c r="UGC54" s="251"/>
      <c r="UGD54" s="251"/>
      <c r="UGE54" s="251"/>
      <c r="UGF54" s="251"/>
      <c r="UGG54" s="251"/>
      <c r="UGH54" s="251"/>
      <c r="UGI54" s="251"/>
      <c r="UGJ54" s="251"/>
      <c r="UGK54" s="251"/>
      <c r="UGL54" s="251"/>
      <c r="UGM54" s="251"/>
      <c r="UGN54" s="251"/>
      <c r="UGO54" s="251"/>
      <c r="UGP54" s="251"/>
      <c r="UGQ54" s="251"/>
      <c r="UGR54" s="251"/>
      <c r="UGS54" s="251"/>
      <c r="UGT54" s="251"/>
      <c r="UGU54" s="251"/>
      <c r="UGV54" s="251"/>
      <c r="UGW54" s="251"/>
      <c r="UGX54" s="251"/>
      <c r="UGY54" s="251"/>
      <c r="UGZ54" s="251"/>
      <c r="UHA54" s="251"/>
      <c r="UHB54" s="251"/>
      <c r="UHC54" s="251"/>
      <c r="UHD54" s="251"/>
      <c r="UHE54" s="251"/>
      <c r="UHF54" s="251"/>
      <c r="UHG54" s="251"/>
      <c r="UHH54" s="251"/>
      <c r="UHI54" s="251"/>
      <c r="UHJ54" s="251"/>
      <c r="UHK54" s="251"/>
      <c r="UHL54" s="251"/>
      <c r="UHM54" s="251"/>
      <c r="UHN54" s="251"/>
      <c r="UHO54" s="251"/>
      <c r="UHP54" s="251"/>
      <c r="UHQ54" s="251"/>
      <c r="UHR54" s="251"/>
      <c r="UHS54" s="251"/>
      <c r="UHT54" s="251"/>
      <c r="UHU54" s="251"/>
      <c r="UHV54" s="251"/>
      <c r="UHW54" s="251"/>
      <c r="UHX54" s="251"/>
      <c r="UHY54" s="251"/>
      <c r="UHZ54" s="251"/>
      <c r="UIA54" s="251"/>
      <c r="UIB54" s="251"/>
      <c r="UIC54" s="251"/>
      <c r="UID54" s="251"/>
      <c r="UIE54" s="251"/>
      <c r="UIF54" s="251"/>
      <c r="UIG54" s="251"/>
      <c r="UIH54" s="251"/>
      <c r="UII54" s="251"/>
      <c r="UIJ54" s="251"/>
      <c r="UIK54" s="251"/>
      <c r="UIL54" s="251"/>
      <c r="UIM54" s="251"/>
      <c r="UIN54" s="251"/>
      <c r="UIO54" s="251"/>
      <c r="UIP54" s="251"/>
      <c r="UIQ54" s="251"/>
      <c r="UIR54" s="251"/>
      <c r="UIS54" s="251"/>
      <c r="UIT54" s="251"/>
      <c r="UIU54" s="251"/>
      <c r="UIV54" s="251"/>
      <c r="UIW54" s="251"/>
      <c r="UIX54" s="251"/>
      <c r="UIY54" s="251"/>
      <c r="UIZ54" s="251"/>
      <c r="UJA54" s="251"/>
      <c r="UJB54" s="251"/>
      <c r="UJC54" s="251"/>
      <c r="UJD54" s="251"/>
      <c r="UJE54" s="251"/>
      <c r="UJF54" s="251"/>
      <c r="UJG54" s="251"/>
      <c r="UJH54" s="251"/>
      <c r="UJI54" s="251"/>
      <c r="UJJ54" s="251"/>
      <c r="UJK54" s="251"/>
      <c r="UJL54" s="251"/>
      <c r="UJM54" s="251"/>
      <c r="UJN54" s="251"/>
      <c r="UJO54" s="251"/>
      <c r="UJP54" s="251"/>
      <c r="UJQ54" s="251"/>
      <c r="UJR54" s="251"/>
      <c r="UJS54" s="251"/>
      <c r="UJT54" s="251"/>
      <c r="UJU54" s="251"/>
      <c r="UJV54" s="251"/>
      <c r="UJW54" s="251"/>
      <c r="UJX54" s="251"/>
      <c r="UJY54" s="251"/>
      <c r="UJZ54" s="251"/>
      <c r="UKA54" s="251"/>
      <c r="UKB54" s="251"/>
      <c r="UKC54" s="251"/>
      <c r="UKD54" s="251"/>
      <c r="UKE54" s="251"/>
      <c r="UKF54" s="251"/>
      <c r="UKG54" s="251"/>
      <c r="UKH54" s="251"/>
      <c r="UKI54" s="251"/>
      <c r="UKJ54" s="251"/>
      <c r="UKK54" s="251"/>
      <c r="UKL54" s="251"/>
      <c r="UKM54" s="251"/>
      <c r="UKN54" s="251"/>
      <c r="UKO54" s="251"/>
      <c r="UKP54" s="251"/>
      <c r="UKQ54" s="251"/>
      <c r="UKR54" s="251"/>
      <c r="UKS54" s="251"/>
      <c r="UKT54" s="251"/>
      <c r="UKU54" s="251"/>
      <c r="UKV54" s="251"/>
      <c r="UKW54" s="251"/>
      <c r="UKX54" s="251"/>
      <c r="UKY54" s="251"/>
      <c r="UKZ54" s="251"/>
      <c r="ULA54" s="251"/>
      <c r="ULB54" s="251"/>
      <c r="ULC54" s="251"/>
      <c r="ULD54" s="251"/>
      <c r="ULE54" s="251"/>
      <c r="ULF54" s="251"/>
      <c r="ULG54" s="251"/>
      <c r="ULH54" s="251"/>
      <c r="ULI54" s="251"/>
      <c r="ULJ54" s="251"/>
      <c r="ULK54" s="251"/>
      <c r="ULL54" s="251"/>
      <c r="ULM54" s="251"/>
      <c r="ULN54" s="251"/>
      <c r="ULO54" s="251"/>
      <c r="ULP54" s="251"/>
      <c r="ULQ54" s="251"/>
      <c r="ULR54" s="251"/>
      <c r="ULS54" s="251"/>
      <c r="ULT54" s="251"/>
      <c r="ULU54" s="251"/>
      <c r="ULV54" s="251"/>
      <c r="ULW54" s="251"/>
      <c r="ULX54" s="251"/>
      <c r="ULY54" s="251"/>
      <c r="ULZ54" s="251"/>
      <c r="UMA54" s="251"/>
      <c r="UMB54" s="251"/>
      <c r="UMC54" s="251"/>
      <c r="UMD54" s="251"/>
      <c r="UME54" s="251"/>
      <c r="UMF54" s="251"/>
      <c r="UMG54" s="251"/>
      <c r="UMH54" s="251"/>
      <c r="UMI54" s="251"/>
      <c r="UMJ54" s="251"/>
      <c r="UMK54" s="251"/>
      <c r="UML54" s="251"/>
      <c r="UMM54" s="251"/>
      <c r="UMN54" s="251"/>
      <c r="UMO54" s="251"/>
      <c r="UMP54" s="251"/>
      <c r="UMQ54" s="251"/>
      <c r="UMR54" s="251"/>
      <c r="UMS54" s="251"/>
      <c r="UMT54" s="251"/>
      <c r="UMU54" s="251"/>
      <c r="UMV54" s="251"/>
      <c r="UMW54" s="251"/>
      <c r="UMX54" s="251"/>
      <c r="UMY54" s="251"/>
      <c r="UMZ54" s="251"/>
      <c r="UNA54" s="251"/>
      <c r="UNB54" s="251"/>
      <c r="UNC54" s="251"/>
      <c r="UND54" s="251"/>
      <c r="UNE54" s="251"/>
      <c r="UNF54" s="251"/>
      <c r="UNG54" s="251"/>
      <c r="UNH54" s="251"/>
      <c r="UNI54" s="251"/>
      <c r="UNJ54" s="251"/>
      <c r="UNK54" s="251"/>
      <c r="UNL54" s="251"/>
      <c r="UNM54" s="251"/>
      <c r="UNN54" s="251"/>
      <c r="UNO54" s="251"/>
      <c r="UNP54" s="251"/>
      <c r="UNQ54" s="251"/>
      <c r="UNR54" s="251"/>
      <c r="UNS54" s="251"/>
      <c r="UNT54" s="251"/>
      <c r="UNU54" s="251"/>
      <c r="UNV54" s="251"/>
      <c r="UNW54" s="251"/>
      <c r="UNX54" s="251"/>
      <c r="UNY54" s="251"/>
      <c r="UNZ54" s="251"/>
      <c r="UOA54" s="251"/>
      <c r="UOB54" s="251"/>
      <c r="UOC54" s="251"/>
      <c r="UOD54" s="251"/>
      <c r="UOE54" s="251"/>
      <c r="UOF54" s="251"/>
      <c r="UOG54" s="251"/>
      <c r="UOH54" s="251"/>
      <c r="UOI54" s="251"/>
      <c r="UOJ54" s="251"/>
      <c r="UOK54" s="251"/>
      <c r="UOL54" s="251"/>
      <c r="UOM54" s="251"/>
      <c r="UON54" s="251"/>
      <c r="UOO54" s="251"/>
      <c r="UOP54" s="251"/>
      <c r="UOQ54" s="251"/>
      <c r="UOR54" s="251"/>
      <c r="UOS54" s="251"/>
      <c r="UOT54" s="251"/>
      <c r="UOU54" s="251"/>
      <c r="UOV54" s="251"/>
      <c r="UOW54" s="251"/>
      <c r="UOX54" s="251"/>
      <c r="UOY54" s="251"/>
      <c r="UOZ54" s="251"/>
      <c r="UPA54" s="251"/>
      <c r="UPB54" s="251"/>
      <c r="UPC54" s="251"/>
      <c r="UPD54" s="251"/>
      <c r="UPE54" s="251"/>
      <c r="UPF54" s="251"/>
      <c r="UPG54" s="251"/>
      <c r="UPH54" s="251"/>
      <c r="UPI54" s="251"/>
      <c r="UPJ54" s="251"/>
      <c r="UPK54" s="251"/>
      <c r="UPL54" s="251"/>
      <c r="UPM54" s="251"/>
      <c r="UPN54" s="251"/>
      <c r="UPO54" s="251"/>
      <c r="UPP54" s="251"/>
      <c r="UPQ54" s="251"/>
      <c r="UPR54" s="251"/>
      <c r="UPS54" s="251"/>
      <c r="UPT54" s="251"/>
      <c r="UPU54" s="251"/>
      <c r="UPV54" s="251"/>
      <c r="UPW54" s="251"/>
      <c r="UPX54" s="251"/>
      <c r="UPY54" s="251"/>
      <c r="UPZ54" s="251"/>
      <c r="UQA54" s="251"/>
      <c r="UQB54" s="251"/>
      <c r="UQC54" s="251"/>
      <c r="UQD54" s="251"/>
      <c r="UQE54" s="251"/>
      <c r="UQF54" s="251"/>
      <c r="UQG54" s="251"/>
      <c r="UQH54" s="251"/>
      <c r="UQI54" s="251"/>
      <c r="UQJ54" s="251"/>
      <c r="UQK54" s="251"/>
      <c r="UQL54" s="251"/>
      <c r="UQM54" s="251"/>
      <c r="UQN54" s="251"/>
      <c r="UQO54" s="251"/>
      <c r="UQP54" s="251"/>
      <c r="UQQ54" s="251"/>
      <c r="UQR54" s="251"/>
      <c r="UQS54" s="251"/>
      <c r="UQT54" s="251"/>
      <c r="UQU54" s="251"/>
      <c r="UQV54" s="251"/>
      <c r="UQW54" s="251"/>
      <c r="UQX54" s="251"/>
      <c r="UQY54" s="251"/>
      <c r="UQZ54" s="251"/>
      <c r="URA54" s="251"/>
      <c r="URB54" s="251"/>
      <c r="URC54" s="251"/>
      <c r="URD54" s="251"/>
      <c r="URE54" s="251"/>
      <c r="URF54" s="251"/>
      <c r="URG54" s="251"/>
      <c r="URH54" s="251"/>
      <c r="URI54" s="251"/>
      <c r="URJ54" s="251"/>
      <c r="URK54" s="251"/>
      <c r="URL54" s="251"/>
      <c r="URM54" s="251"/>
      <c r="URN54" s="251"/>
      <c r="URO54" s="251"/>
      <c r="URP54" s="251"/>
      <c r="URQ54" s="251"/>
      <c r="URR54" s="251"/>
      <c r="URS54" s="251"/>
      <c r="URT54" s="251"/>
      <c r="URU54" s="251"/>
      <c r="URV54" s="251"/>
      <c r="URW54" s="251"/>
      <c r="URX54" s="251"/>
      <c r="URY54" s="251"/>
      <c r="URZ54" s="251"/>
      <c r="USA54" s="251"/>
      <c r="USB54" s="251"/>
      <c r="USC54" s="251"/>
      <c r="USD54" s="251"/>
      <c r="USE54" s="251"/>
      <c r="USF54" s="251"/>
      <c r="USG54" s="251"/>
      <c r="USH54" s="251"/>
      <c r="USI54" s="251"/>
      <c r="USJ54" s="251"/>
      <c r="USK54" s="251"/>
      <c r="USL54" s="251"/>
      <c r="USM54" s="251"/>
      <c r="USN54" s="251"/>
      <c r="USO54" s="251"/>
      <c r="USP54" s="251"/>
      <c r="USQ54" s="251"/>
      <c r="USR54" s="251"/>
      <c r="USS54" s="251"/>
      <c r="UST54" s="251"/>
      <c r="USU54" s="251"/>
      <c r="USV54" s="251"/>
      <c r="USW54" s="251"/>
      <c r="USX54" s="251"/>
      <c r="USY54" s="251"/>
      <c r="USZ54" s="251"/>
      <c r="UTA54" s="251"/>
      <c r="UTB54" s="251"/>
      <c r="UTC54" s="251"/>
      <c r="UTD54" s="251"/>
      <c r="UTE54" s="251"/>
      <c r="UTF54" s="251"/>
      <c r="UTG54" s="251"/>
      <c r="UTH54" s="251"/>
      <c r="UTI54" s="251"/>
      <c r="UTJ54" s="251"/>
      <c r="UTK54" s="251"/>
      <c r="UTL54" s="251"/>
      <c r="UTM54" s="251"/>
      <c r="UTN54" s="251"/>
      <c r="UTO54" s="251"/>
      <c r="UTP54" s="251"/>
      <c r="UTQ54" s="251"/>
      <c r="UTR54" s="251"/>
      <c r="UTS54" s="251"/>
      <c r="UTT54" s="251"/>
      <c r="UTU54" s="251"/>
      <c r="UTV54" s="251"/>
      <c r="UTW54" s="251"/>
      <c r="UTX54" s="251"/>
      <c r="UTY54" s="251"/>
      <c r="UTZ54" s="251"/>
      <c r="UUA54" s="251"/>
      <c r="UUB54" s="251"/>
      <c r="UUC54" s="251"/>
      <c r="UUD54" s="251"/>
      <c r="UUE54" s="251"/>
      <c r="UUF54" s="251"/>
      <c r="UUG54" s="251"/>
      <c r="UUH54" s="251"/>
      <c r="UUI54" s="251"/>
      <c r="UUJ54" s="251"/>
      <c r="UUK54" s="251"/>
      <c r="UUL54" s="251"/>
      <c r="UUM54" s="251"/>
      <c r="UUN54" s="251"/>
      <c r="UUO54" s="251"/>
      <c r="UUP54" s="251"/>
      <c r="UUQ54" s="251"/>
      <c r="UUR54" s="251"/>
      <c r="UUS54" s="251"/>
      <c r="UUT54" s="251"/>
      <c r="UUU54" s="251"/>
      <c r="UUV54" s="251"/>
      <c r="UUW54" s="251"/>
      <c r="UUX54" s="251"/>
      <c r="UUY54" s="251"/>
      <c r="UUZ54" s="251"/>
      <c r="UVA54" s="251"/>
      <c r="UVB54" s="251"/>
      <c r="UVC54" s="251"/>
      <c r="UVD54" s="251"/>
      <c r="UVE54" s="251"/>
      <c r="UVF54" s="251"/>
      <c r="UVG54" s="251"/>
      <c r="UVH54" s="251"/>
      <c r="UVI54" s="251"/>
      <c r="UVJ54" s="251"/>
      <c r="UVK54" s="251"/>
      <c r="UVL54" s="251"/>
      <c r="UVM54" s="251"/>
      <c r="UVN54" s="251"/>
      <c r="UVO54" s="251"/>
      <c r="UVP54" s="251"/>
      <c r="UVQ54" s="251"/>
      <c r="UVR54" s="251"/>
      <c r="UVS54" s="251"/>
      <c r="UVT54" s="251"/>
      <c r="UVU54" s="251"/>
      <c r="UVV54" s="251"/>
      <c r="UVW54" s="251"/>
      <c r="UVX54" s="251"/>
      <c r="UVY54" s="251"/>
      <c r="UVZ54" s="251"/>
      <c r="UWA54" s="251"/>
      <c r="UWB54" s="251"/>
      <c r="UWC54" s="251"/>
      <c r="UWD54" s="251"/>
      <c r="UWE54" s="251"/>
      <c r="UWF54" s="251"/>
      <c r="UWG54" s="251"/>
      <c r="UWH54" s="251"/>
      <c r="UWI54" s="251"/>
      <c r="UWJ54" s="251"/>
      <c r="UWK54" s="251"/>
      <c r="UWL54" s="251"/>
      <c r="UWM54" s="251"/>
      <c r="UWN54" s="251"/>
      <c r="UWO54" s="251"/>
      <c r="UWP54" s="251"/>
      <c r="UWQ54" s="251"/>
      <c r="UWR54" s="251"/>
      <c r="UWS54" s="251"/>
      <c r="UWT54" s="251"/>
      <c r="UWU54" s="251"/>
      <c r="UWV54" s="251"/>
      <c r="UWW54" s="251"/>
      <c r="UWX54" s="251"/>
      <c r="UWY54" s="251"/>
      <c r="UWZ54" s="251"/>
      <c r="UXA54" s="251"/>
      <c r="UXB54" s="251"/>
      <c r="UXC54" s="251"/>
      <c r="UXD54" s="251"/>
      <c r="UXE54" s="251"/>
      <c r="UXF54" s="251"/>
      <c r="UXG54" s="251"/>
      <c r="UXH54" s="251"/>
      <c r="UXI54" s="251"/>
      <c r="UXJ54" s="251"/>
      <c r="UXK54" s="251"/>
      <c r="UXL54" s="251"/>
      <c r="UXM54" s="251"/>
      <c r="UXN54" s="251"/>
      <c r="UXO54" s="251"/>
      <c r="UXP54" s="251"/>
      <c r="UXQ54" s="251"/>
      <c r="UXR54" s="251"/>
      <c r="UXS54" s="251"/>
      <c r="UXT54" s="251"/>
      <c r="UXU54" s="251"/>
      <c r="UXV54" s="251"/>
      <c r="UXW54" s="251"/>
      <c r="UXX54" s="251"/>
      <c r="UXY54" s="251"/>
      <c r="UXZ54" s="251"/>
      <c r="UYA54" s="251"/>
      <c r="UYB54" s="251"/>
      <c r="UYC54" s="251"/>
      <c r="UYD54" s="251"/>
      <c r="UYE54" s="251"/>
      <c r="UYF54" s="251"/>
      <c r="UYG54" s="251"/>
      <c r="UYH54" s="251"/>
      <c r="UYI54" s="251"/>
      <c r="UYJ54" s="251"/>
      <c r="UYK54" s="251"/>
      <c r="UYL54" s="251"/>
      <c r="UYM54" s="251"/>
      <c r="UYN54" s="251"/>
      <c r="UYO54" s="251"/>
      <c r="UYP54" s="251"/>
      <c r="UYQ54" s="251"/>
      <c r="UYR54" s="251"/>
      <c r="UYS54" s="251"/>
      <c r="UYT54" s="251"/>
      <c r="UYU54" s="251"/>
      <c r="UYV54" s="251"/>
      <c r="UYW54" s="251"/>
      <c r="UYX54" s="251"/>
      <c r="UYY54" s="251"/>
      <c r="UYZ54" s="251"/>
      <c r="UZA54" s="251"/>
      <c r="UZB54" s="251"/>
      <c r="UZC54" s="251"/>
      <c r="UZD54" s="251"/>
      <c r="UZE54" s="251"/>
      <c r="UZF54" s="251"/>
      <c r="UZG54" s="251"/>
      <c r="UZH54" s="251"/>
      <c r="UZI54" s="251"/>
      <c r="UZJ54" s="251"/>
      <c r="UZK54" s="251"/>
      <c r="UZL54" s="251"/>
      <c r="UZM54" s="251"/>
      <c r="UZN54" s="251"/>
      <c r="UZO54" s="251"/>
      <c r="UZP54" s="251"/>
      <c r="UZQ54" s="251"/>
      <c r="UZR54" s="251"/>
      <c r="UZS54" s="251"/>
      <c r="UZT54" s="251"/>
      <c r="UZU54" s="251"/>
      <c r="UZV54" s="251"/>
      <c r="UZW54" s="251"/>
      <c r="UZX54" s="251"/>
      <c r="UZY54" s="251"/>
      <c r="UZZ54" s="251"/>
      <c r="VAA54" s="251"/>
      <c r="VAB54" s="251"/>
      <c r="VAC54" s="251"/>
      <c r="VAD54" s="251"/>
      <c r="VAE54" s="251"/>
      <c r="VAF54" s="251"/>
      <c r="VAG54" s="251"/>
      <c r="VAH54" s="251"/>
      <c r="VAI54" s="251"/>
      <c r="VAJ54" s="251"/>
      <c r="VAK54" s="251"/>
      <c r="VAL54" s="251"/>
      <c r="VAM54" s="251"/>
      <c r="VAN54" s="251"/>
      <c r="VAO54" s="251"/>
      <c r="VAP54" s="251"/>
      <c r="VAQ54" s="251"/>
      <c r="VAR54" s="251"/>
      <c r="VAS54" s="251"/>
      <c r="VAT54" s="251"/>
      <c r="VAU54" s="251"/>
      <c r="VAV54" s="251"/>
      <c r="VAW54" s="251"/>
      <c r="VAX54" s="251"/>
      <c r="VAY54" s="251"/>
      <c r="VAZ54" s="251"/>
      <c r="VBA54" s="251"/>
      <c r="VBB54" s="251"/>
      <c r="VBC54" s="251"/>
      <c r="VBD54" s="251"/>
      <c r="VBE54" s="251"/>
      <c r="VBF54" s="251"/>
      <c r="VBG54" s="251"/>
      <c r="VBH54" s="251"/>
      <c r="VBI54" s="251"/>
      <c r="VBJ54" s="251"/>
      <c r="VBK54" s="251"/>
      <c r="VBL54" s="251"/>
      <c r="VBM54" s="251"/>
      <c r="VBN54" s="251"/>
      <c r="VBO54" s="251"/>
      <c r="VBP54" s="251"/>
      <c r="VBQ54" s="251"/>
      <c r="VBR54" s="251"/>
      <c r="VBS54" s="251"/>
      <c r="VBT54" s="251"/>
      <c r="VBU54" s="251"/>
      <c r="VBV54" s="251"/>
      <c r="VBW54" s="251"/>
      <c r="VBX54" s="251"/>
      <c r="VBY54" s="251"/>
      <c r="VBZ54" s="251"/>
      <c r="VCA54" s="251"/>
      <c r="VCB54" s="251"/>
      <c r="VCC54" s="251"/>
      <c r="VCD54" s="251"/>
      <c r="VCE54" s="251"/>
      <c r="VCF54" s="251"/>
      <c r="VCG54" s="251"/>
      <c r="VCH54" s="251"/>
      <c r="VCI54" s="251"/>
      <c r="VCJ54" s="251"/>
      <c r="VCK54" s="251"/>
      <c r="VCL54" s="251"/>
      <c r="VCM54" s="251"/>
      <c r="VCN54" s="251"/>
      <c r="VCO54" s="251"/>
      <c r="VCP54" s="251"/>
      <c r="VCQ54" s="251"/>
      <c r="VCR54" s="251"/>
      <c r="VCS54" s="251"/>
      <c r="VCT54" s="251"/>
      <c r="VCU54" s="251"/>
      <c r="VCV54" s="251"/>
      <c r="VCW54" s="251"/>
      <c r="VCX54" s="251"/>
      <c r="VCY54" s="251"/>
      <c r="VCZ54" s="251"/>
      <c r="VDA54" s="251"/>
      <c r="VDB54" s="251"/>
      <c r="VDC54" s="251"/>
      <c r="VDD54" s="251"/>
      <c r="VDE54" s="251"/>
      <c r="VDF54" s="251"/>
      <c r="VDG54" s="251"/>
      <c r="VDH54" s="251"/>
      <c r="VDI54" s="251"/>
      <c r="VDJ54" s="251"/>
      <c r="VDK54" s="251"/>
      <c r="VDL54" s="251"/>
      <c r="VDM54" s="251"/>
      <c r="VDN54" s="251"/>
      <c r="VDO54" s="251"/>
      <c r="VDP54" s="251"/>
      <c r="VDQ54" s="251"/>
      <c r="VDR54" s="251"/>
      <c r="VDS54" s="251"/>
      <c r="VDT54" s="251"/>
      <c r="VDU54" s="251"/>
      <c r="VDV54" s="251"/>
      <c r="VDW54" s="251"/>
      <c r="VDX54" s="251"/>
      <c r="VDY54" s="251"/>
      <c r="VDZ54" s="251"/>
      <c r="VEA54" s="251"/>
      <c r="VEB54" s="251"/>
      <c r="VEC54" s="251"/>
      <c r="VED54" s="251"/>
      <c r="VEE54" s="251"/>
      <c r="VEF54" s="251"/>
      <c r="VEG54" s="251"/>
      <c r="VEH54" s="251"/>
      <c r="VEI54" s="251"/>
      <c r="VEJ54" s="251"/>
      <c r="VEK54" s="251"/>
      <c r="VEL54" s="251"/>
      <c r="VEM54" s="251"/>
      <c r="VEN54" s="251"/>
      <c r="VEO54" s="251"/>
      <c r="VEP54" s="251"/>
      <c r="VEQ54" s="251"/>
      <c r="VER54" s="251"/>
      <c r="VES54" s="251"/>
      <c r="VET54" s="251"/>
      <c r="VEU54" s="251"/>
      <c r="VEV54" s="251"/>
      <c r="VEW54" s="251"/>
      <c r="VEX54" s="251"/>
      <c r="VEY54" s="251"/>
      <c r="VEZ54" s="251"/>
      <c r="VFA54" s="251"/>
      <c r="VFB54" s="251"/>
      <c r="VFC54" s="251"/>
      <c r="VFD54" s="251"/>
      <c r="VFE54" s="251"/>
      <c r="VFF54" s="251"/>
      <c r="VFG54" s="251"/>
      <c r="VFH54" s="251"/>
      <c r="VFI54" s="251"/>
      <c r="VFJ54" s="251"/>
      <c r="VFK54" s="251"/>
      <c r="VFL54" s="251"/>
      <c r="VFM54" s="251"/>
      <c r="VFN54" s="251"/>
      <c r="VFO54" s="251"/>
      <c r="VFP54" s="251"/>
      <c r="VFQ54" s="251"/>
      <c r="VFR54" s="251"/>
      <c r="VFS54" s="251"/>
      <c r="VFT54" s="251"/>
      <c r="VFU54" s="251"/>
      <c r="VFV54" s="251"/>
      <c r="VFW54" s="251"/>
      <c r="VFX54" s="251"/>
      <c r="VFY54" s="251"/>
      <c r="VFZ54" s="251"/>
      <c r="VGA54" s="251"/>
      <c r="VGB54" s="251"/>
      <c r="VGC54" s="251"/>
      <c r="VGD54" s="251"/>
      <c r="VGE54" s="251"/>
      <c r="VGF54" s="251"/>
      <c r="VGG54" s="251"/>
      <c r="VGH54" s="251"/>
      <c r="VGI54" s="251"/>
      <c r="VGJ54" s="251"/>
      <c r="VGK54" s="251"/>
      <c r="VGL54" s="251"/>
      <c r="VGM54" s="251"/>
      <c r="VGN54" s="251"/>
      <c r="VGO54" s="251"/>
      <c r="VGP54" s="251"/>
      <c r="VGQ54" s="251"/>
      <c r="VGR54" s="251"/>
      <c r="VGS54" s="251"/>
      <c r="VGT54" s="251"/>
      <c r="VGU54" s="251"/>
      <c r="VGV54" s="251"/>
      <c r="VGW54" s="251"/>
      <c r="VGX54" s="251"/>
      <c r="VGY54" s="251"/>
      <c r="VGZ54" s="251"/>
      <c r="VHA54" s="251"/>
      <c r="VHB54" s="251"/>
      <c r="VHC54" s="251"/>
      <c r="VHD54" s="251"/>
      <c r="VHE54" s="251"/>
      <c r="VHF54" s="251"/>
      <c r="VHG54" s="251"/>
      <c r="VHH54" s="251"/>
      <c r="VHI54" s="251"/>
      <c r="VHJ54" s="251"/>
      <c r="VHK54" s="251"/>
      <c r="VHL54" s="251"/>
      <c r="VHM54" s="251"/>
      <c r="VHN54" s="251"/>
      <c r="VHO54" s="251"/>
      <c r="VHP54" s="251"/>
      <c r="VHQ54" s="251"/>
      <c r="VHR54" s="251"/>
      <c r="VHS54" s="251"/>
      <c r="VHT54" s="251"/>
      <c r="VHU54" s="251"/>
      <c r="VHV54" s="251"/>
      <c r="VHW54" s="251"/>
      <c r="VHX54" s="251"/>
      <c r="VHY54" s="251"/>
      <c r="VHZ54" s="251"/>
      <c r="VIA54" s="251"/>
      <c r="VIB54" s="251"/>
      <c r="VIC54" s="251"/>
      <c r="VID54" s="251"/>
      <c r="VIE54" s="251"/>
      <c r="VIF54" s="251"/>
      <c r="VIG54" s="251"/>
      <c r="VIH54" s="251"/>
      <c r="VII54" s="251"/>
      <c r="VIJ54" s="251"/>
      <c r="VIK54" s="251"/>
      <c r="VIL54" s="251"/>
      <c r="VIM54" s="251"/>
      <c r="VIN54" s="251"/>
      <c r="VIO54" s="251"/>
      <c r="VIP54" s="251"/>
      <c r="VIQ54" s="251"/>
      <c r="VIR54" s="251"/>
      <c r="VIS54" s="251"/>
      <c r="VIT54" s="251"/>
      <c r="VIU54" s="251"/>
      <c r="VIV54" s="251"/>
      <c r="VIW54" s="251"/>
      <c r="VIX54" s="251"/>
      <c r="VIY54" s="251"/>
      <c r="VIZ54" s="251"/>
      <c r="VJA54" s="251"/>
      <c r="VJB54" s="251"/>
      <c r="VJC54" s="251"/>
      <c r="VJD54" s="251"/>
      <c r="VJE54" s="251"/>
      <c r="VJF54" s="251"/>
      <c r="VJG54" s="251"/>
      <c r="VJH54" s="251"/>
      <c r="VJI54" s="251"/>
      <c r="VJJ54" s="251"/>
      <c r="VJK54" s="251"/>
      <c r="VJL54" s="251"/>
      <c r="VJM54" s="251"/>
      <c r="VJN54" s="251"/>
      <c r="VJO54" s="251"/>
      <c r="VJP54" s="251"/>
      <c r="VJQ54" s="251"/>
      <c r="VJR54" s="251"/>
      <c r="VJS54" s="251"/>
      <c r="VJT54" s="251"/>
      <c r="VJU54" s="251"/>
      <c r="VJV54" s="251"/>
      <c r="VJW54" s="251"/>
      <c r="VJX54" s="251"/>
      <c r="VJY54" s="251"/>
      <c r="VJZ54" s="251"/>
      <c r="VKA54" s="251"/>
      <c r="VKB54" s="251"/>
      <c r="VKC54" s="251"/>
      <c r="VKD54" s="251"/>
      <c r="VKE54" s="251"/>
      <c r="VKF54" s="251"/>
      <c r="VKG54" s="251"/>
      <c r="VKH54" s="251"/>
      <c r="VKI54" s="251"/>
      <c r="VKJ54" s="251"/>
      <c r="VKK54" s="251"/>
      <c r="VKL54" s="251"/>
      <c r="VKM54" s="251"/>
      <c r="VKN54" s="251"/>
      <c r="VKO54" s="251"/>
      <c r="VKP54" s="251"/>
      <c r="VKQ54" s="251"/>
      <c r="VKR54" s="251"/>
      <c r="VKS54" s="251"/>
      <c r="VKT54" s="251"/>
      <c r="VKU54" s="251"/>
      <c r="VKV54" s="251"/>
      <c r="VKW54" s="251"/>
      <c r="VKX54" s="251"/>
      <c r="VKY54" s="251"/>
      <c r="VKZ54" s="251"/>
      <c r="VLA54" s="251"/>
      <c r="VLB54" s="251"/>
      <c r="VLC54" s="251"/>
      <c r="VLD54" s="251"/>
      <c r="VLE54" s="251"/>
      <c r="VLF54" s="251"/>
      <c r="VLG54" s="251"/>
      <c r="VLH54" s="251"/>
      <c r="VLI54" s="251"/>
      <c r="VLJ54" s="251"/>
      <c r="VLK54" s="251"/>
      <c r="VLL54" s="251"/>
      <c r="VLM54" s="251"/>
      <c r="VLN54" s="251"/>
      <c r="VLO54" s="251"/>
      <c r="VLP54" s="251"/>
      <c r="VLQ54" s="251"/>
      <c r="VLR54" s="251"/>
      <c r="VLS54" s="251"/>
      <c r="VLT54" s="251"/>
      <c r="VLU54" s="251"/>
      <c r="VLV54" s="251"/>
      <c r="VLW54" s="251"/>
      <c r="VLX54" s="251"/>
      <c r="VLY54" s="251"/>
      <c r="VLZ54" s="251"/>
      <c r="VMA54" s="251"/>
      <c r="VMB54" s="251"/>
      <c r="VMC54" s="251"/>
      <c r="VMD54" s="251"/>
      <c r="VME54" s="251"/>
      <c r="VMF54" s="251"/>
      <c r="VMG54" s="251"/>
      <c r="VMH54" s="251"/>
      <c r="VMI54" s="251"/>
      <c r="VMJ54" s="251"/>
      <c r="VMK54" s="251"/>
      <c r="VML54" s="251"/>
      <c r="VMM54" s="251"/>
      <c r="VMN54" s="251"/>
      <c r="VMO54" s="251"/>
      <c r="VMP54" s="251"/>
      <c r="VMQ54" s="251"/>
      <c r="VMR54" s="251"/>
      <c r="VMS54" s="251"/>
      <c r="VMT54" s="251"/>
      <c r="VMU54" s="251"/>
      <c r="VMV54" s="251"/>
      <c r="VMW54" s="251"/>
      <c r="VMX54" s="251"/>
      <c r="VMY54" s="251"/>
      <c r="VMZ54" s="251"/>
      <c r="VNA54" s="251"/>
      <c r="VNB54" s="251"/>
      <c r="VNC54" s="251"/>
      <c r="VND54" s="251"/>
      <c r="VNE54" s="251"/>
      <c r="VNF54" s="251"/>
      <c r="VNG54" s="251"/>
      <c r="VNH54" s="251"/>
      <c r="VNI54" s="251"/>
      <c r="VNJ54" s="251"/>
      <c r="VNK54" s="251"/>
      <c r="VNL54" s="251"/>
      <c r="VNM54" s="251"/>
      <c r="VNN54" s="251"/>
      <c r="VNO54" s="251"/>
      <c r="VNP54" s="251"/>
      <c r="VNQ54" s="251"/>
      <c r="VNR54" s="251"/>
      <c r="VNS54" s="251"/>
      <c r="VNT54" s="251"/>
      <c r="VNU54" s="251"/>
      <c r="VNV54" s="251"/>
      <c r="VNW54" s="251"/>
      <c r="VNX54" s="251"/>
      <c r="VNY54" s="251"/>
      <c r="VNZ54" s="251"/>
      <c r="VOA54" s="251"/>
      <c r="VOB54" s="251"/>
      <c r="VOC54" s="251"/>
      <c r="VOD54" s="251"/>
      <c r="VOE54" s="251"/>
      <c r="VOF54" s="251"/>
      <c r="VOG54" s="251"/>
      <c r="VOH54" s="251"/>
      <c r="VOI54" s="251"/>
      <c r="VOJ54" s="251"/>
      <c r="VOK54" s="251"/>
      <c r="VOL54" s="251"/>
      <c r="VOM54" s="251"/>
      <c r="VON54" s="251"/>
      <c r="VOO54" s="251"/>
      <c r="VOP54" s="251"/>
      <c r="VOQ54" s="251"/>
      <c r="VOR54" s="251"/>
      <c r="VOS54" s="251"/>
      <c r="VOT54" s="251"/>
      <c r="VOU54" s="251"/>
      <c r="VOV54" s="251"/>
      <c r="VOW54" s="251"/>
      <c r="VOX54" s="251"/>
      <c r="VOY54" s="251"/>
      <c r="VOZ54" s="251"/>
      <c r="VPA54" s="251"/>
      <c r="VPB54" s="251"/>
      <c r="VPC54" s="251"/>
      <c r="VPD54" s="251"/>
      <c r="VPE54" s="251"/>
      <c r="VPF54" s="251"/>
      <c r="VPG54" s="251"/>
      <c r="VPH54" s="251"/>
      <c r="VPI54" s="251"/>
      <c r="VPJ54" s="251"/>
      <c r="VPK54" s="251"/>
      <c r="VPL54" s="251"/>
      <c r="VPM54" s="251"/>
      <c r="VPN54" s="251"/>
      <c r="VPO54" s="251"/>
      <c r="VPP54" s="251"/>
      <c r="VPQ54" s="251"/>
      <c r="VPR54" s="251"/>
      <c r="VPS54" s="251"/>
      <c r="VPT54" s="251"/>
      <c r="VPU54" s="251"/>
      <c r="VPV54" s="251"/>
      <c r="VPW54" s="251"/>
      <c r="VPX54" s="251"/>
      <c r="VPY54" s="251"/>
      <c r="VPZ54" s="251"/>
      <c r="VQA54" s="251"/>
      <c r="VQB54" s="251"/>
      <c r="VQC54" s="251"/>
      <c r="VQD54" s="251"/>
      <c r="VQE54" s="251"/>
      <c r="VQF54" s="251"/>
      <c r="VQG54" s="251"/>
      <c r="VQH54" s="251"/>
      <c r="VQI54" s="251"/>
      <c r="VQJ54" s="251"/>
      <c r="VQK54" s="251"/>
      <c r="VQL54" s="251"/>
      <c r="VQM54" s="251"/>
      <c r="VQN54" s="251"/>
      <c r="VQO54" s="251"/>
      <c r="VQP54" s="251"/>
      <c r="VQQ54" s="251"/>
      <c r="VQR54" s="251"/>
      <c r="VQS54" s="251"/>
      <c r="VQT54" s="251"/>
      <c r="VQU54" s="251"/>
      <c r="VQV54" s="251"/>
      <c r="VQW54" s="251"/>
      <c r="VQX54" s="251"/>
      <c r="VQY54" s="251"/>
      <c r="VQZ54" s="251"/>
      <c r="VRA54" s="251"/>
      <c r="VRB54" s="251"/>
      <c r="VRC54" s="251"/>
      <c r="VRD54" s="251"/>
      <c r="VRE54" s="251"/>
      <c r="VRF54" s="251"/>
      <c r="VRG54" s="251"/>
      <c r="VRH54" s="251"/>
      <c r="VRI54" s="251"/>
      <c r="VRJ54" s="251"/>
      <c r="VRK54" s="251"/>
      <c r="VRL54" s="251"/>
      <c r="VRM54" s="251"/>
      <c r="VRN54" s="251"/>
      <c r="VRO54" s="251"/>
      <c r="VRP54" s="251"/>
      <c r="VRQ54" s="251"/>
      <c r="VRR54" s="251"/>
      <c r="VRS54" s="251"/>
      <c r="VRT54" s="251"/>
      <c r="VRU54" s="251"/>
      <c r="VRV54" s="251"/>
      <c r="VRW54" s="251"/>
      <c r="VRX54" s="251"/>
      <c r="VRY54" s="251"/>
      <c r="VRZ54" s="251"/>
      <c r="VSA54" s="251"/>
      <c r="VSB54" s="251"/>
      <c r="VSC54" s="251"/>
      <c r="VSD54" s="251"/>
      <c r="VSE54" s="251"/>
      <c r="VSF54" s="251"/>
      <c r="VSG54" s="251"/>
      <c r="VSH54" s="251"/>
      <c r="VSI54" s="251"/>
      <c r="VSJ54" s="251"/>
      <c r="VSK54" s="251"/>
      <c r="VSL54" s="251"/>
      <c r="VSM54" s="251"/>
      <c r="VSN54" s="251"/>
      <c r="VSO54" s="251"/>
      <c r="VSP54" s="251"/>
      <c r="VSQ54" s="251"/>
      <c r="VSR54" s="251"/>
      <c r="VSS54" s="251"/>
      <c r="VST54" s="251"/>
      <c r="VSU54" s="251"/>
      <c r="VSV54" s="251"/>
      <c r="VSW54" s="251"/>
      <c r="VSX54" s="251"/>
      <c r="VSY54" s="251"/>
      <c r="VSZ54" s="251"/>
      <c r="VTA54" s="251"/>
      <c r="VTB54" s="251"/>
      <c r="VTC54" s="251"/>
      <c r="VTD54" s="251"/>
      <c r="VTE54" s="251"/>
      <c r="VTF54" s="251"/>
      <c r="VTG54" s="251"/>
      <c r="VTH54" s="251"/>
      <c r="VTI54" s="251"/>
      <c r="VTJ54" s="251"/>
      <c r="VTK54" s="251"/>
      <c r="VTL54" s="251"/>
      <c r="VTM54" s="251"/>
      <c r="VTN54" s="251"/>
      <c r="VTO54" s="251"/>
      <c r="VTP54" s="251"/>
      <c r="VTQ54" s="251"/>
      <c r="VTR54" s="251"/>
      <c r="VTS54" s="251"/>
      <c r="VTT54" s="251"/>
      <c r="VTU54" s="251"/>
      <c r="VTV54" s="251"/>
      <c r="VTW54" s="251"/>
      <c r="VTX54" s="251"/>
      <c r="VTY54" s="251"/>
      <c r="VTZ54" s="251"/>
      <c r="VUA54" s="251"/>
      <c r="VUB54" s="251"/>
      <c r="VUC54" s="251"/>
      <c r="VUD54" s="251"/>
      <c r="VUE54" s="251"/>
      <c r="VUF54" s="251"/>
      <c r="VUG54" s="251"/>
      <c r="VUH54" s="251"/>
      <c r="VUI54" s="251"/>
      <c r="VUJ54" s="251"/>
      <c r="VUK54" s="251"/>
      <c r="VUL54" s="251"/>
      <c r="VUM54" s="251"/>
      <c r="VUN54" s="251"/>
      <c r="VUO54" s="251"/>
      <c r="VUP54" s="251"/>
      <c r="VUQ54" s="251"/>
      <c r="VUR54" s="251"/>
      <c r="VUS54" s="251"/>
      <c r="VUT54" s="251"/>
      <c r="VUU54" s="251"/>
      <c r="VUV54" s="251"/>
      <c r="VUW54" s="251"/>
      <c r="VUX54" s="251"/>
      <c r="VUY54" s="251"/>
      <c r="VUZ54" s="251"/>
      <c r="VVA54" s="251"/>
      <c r="VVB54" s="251"/>
      <c r="VVC54" s="251"/>
      <c r="VVD54" s="251"/>
      <c r="VVE54" s="251"/>
      <c r="VVF54" s="251"/>
      <c r="VVG54" s="251"/>
      <c r="VVH54" s="251"/>
      <c r="VVI54" s="251"/>
      <c r="VVJ54" s="251"/>
      <c r="VVK54" s="251"/>
      <c r="VVL54" s="251"/>
      <c r="VVM54" s="251"/>
      <c r="VVN54" s="251"/>
      <c r="VVO54" s="251"/>
      <c r="VVP54" s="251"/>
      <c r="VVQ54" s="251"/>
      <c r="VVR54" s="251"/>
      <c r="VVS54" s="251"/>
      <c r="VVT54" s="251"/>
      <c r="VVU54" s="251"/>
      <c r="VVV54" s="251"/>
      <c r="VVW54" s="251"/>
      <c r="VVX54" s="251"/>
      <c r="VVY54" s="251"/>
      <c r="VVZ54" s="251"/>
      <c r="VWA54" s="251"/>
      <c r="VWB54" s="251"/>
      <c r="VWC54" s="251"/>
      <c r="VWD54" s="251"/>
      <c r="VWE54" s="251"/>
      <c r="VWF54" s="251"/>
      <c r="VWG54" s="251"/>
      <c r="VWH54" s="251"/>
      <c r="VWI54" s="251"/>
      <c r="VWJ54" s="251"/>
      <c r="VWK54" s="251"/>
      <c r="VWL54" s="251"/>
      <c r="VWM54" s="251"/>
      <c r="VWN54" s="251"/>
      <c r="VWO54" s="251"/>
      <c r="VWP54" s="251"/>
      <c r="VWQ54" s="251"/>
      <c r="VWR54" s="251"/>
      <c r="VWS54" s="251"/>
      <c r="VWT54" s="251"/>
      <c r="VWU54" s="251"/>
      <c r="VWV54" s="251"/>
      <c r="VWW54" s="251"/>
      <c r="VWX54" s="251"/>
      <c r="VWY54" s="251"/>
      <c r="VWZ54" s="251"/>
      <c r="VXA54" s="251"/>
      <c r="VXB54" s="251"/>
      <c r="VXC54" s="251"/>
      <c r="VXD54" s="251"/>
      <c r="VXE54" s="251"/>
      <c r="VXF54" s="251"/>
      <c r="VXG54" s="251"/>
      <c r="VXH54" s="251"/>
      <c r="VXI54" s="251"/>
      <c r="VXJ54" s="251"/>
      <c r="VXK54" s="251"/>
      <c r="VXL54" s="251"/>
      <c r="VXM54" s="251"/>
      <c r="VXN54" s="251"/>
      <c r="VXO54" s="251"/>
      <c r="VXP54" s="251"/>
      <c r="VXQ54" s="251"/>
      <c r="VXR54" s="251"/>
      <c r="VXS54" s="251"/>
      <c r="VXT54" s="251"/>
      <c r="VXU54" s="251"/>
      <c r="VXV54" s="251"/>
      <c r="VXW54" s="251"/>
      <c r="VXX54" s="251"/>
      <c r="VXY54" s="251"/>
      <c r="VXZ54" s="251"/>
      <c r="VYA54" s="251"/>
      <c r="VYB54" s="251"/>
      <c r="VYC54" s="251"/>
      <c r="VYD54" s="251"/>
      <c r="VYE54" s="251"/>
      <c r="VYF54" s="251"/>
      <c r="VYG54" s="251"/>
      <c r="VYH54" s="251"/>
      <c r="VYI54" s="251"/>
      <c r="VYJ54" s="251"/>
      <c r="VYK54" s="251"/>
      <c r="VYL54" s="251"/>
      <c r="VYM54" s="251"/>
      <c r="VYN54" s="251"/>
      <c r="VYO54" s="251"/>
      <c r="VYP54" s="251"/>
      <c r="VYQ54" s="251"/>
      <c r="VYR54" s="251"/>
      <c r="VYS54" s="251"/>
      <c r="VYT54" s="251"/>
      <c r="VYU54" s="251"/>
      <c r="VYV54" s="251"/>
      <c r="VYW54" s="251"/>
      <c r="VYX54" s="251"/>
      <c r="VYY54" s="251"/>
      <c r="VYZ54" s="251"/>
      <c r="VZA54" s="251"/>
      <c r="VZB54" s="251"/>
      <c r="VZC54" s="251"/>
      <c r="VZD54" s="251"/>
      <c r="VZE54" s="251"/>
      <c r="VZF54" s="251"/>
      <c r="VZG54" s="251"/>
      <c r="VZH54" s="251"/>
      <c r="VZI54" s="251"/>
      <c r="VZJ54" s="251"/>
      <c r="VZK54" s="251"/>
      <c r="VZL54" s="251"/>
      <c r="VZM54" s="251"/>
      <c r="VZN54" s="251"/>
      <c r="VZO54" s="251"/>
      <c r="VZP54" s="251"/>
      <c r="VZQ54" s="251"/>
      <c r="VZR54" s="251"/>
      <c r="VZS54" s="251"/>
      <c r="VZT54" s="251"/>
      <c r="VZU54" s="251"/>
      <c r="VZV54" s="251"/>
      <c r="VZW54" s="251"/>
      <c r="VZX54" s="251"/>
      <c r="VZY54" s="251"/>
      <c r="VZZ54" s="251"/>
      <c r="WAA54" s="251"/>
      <c r="WAB54" s="251"/>
      <c r="WAC54" s="251"/>
      <c r="WAD54" s="251"/>
      <c r="WAE54" s="251"/>
      <c r="WAF54" s="251"/>
      <c r="WAG54" s="251"/>
      <c r="WAH54" s="251"/>
      <c r="WAI54" s="251"/>
      <c r="WAJ54" s="251"/>
      <c r="WAK54" s="251"/>
      <c r="WAL54" s="251"/>
      <c r="WAM54" s="251"/>
      <c r="WAN54" s="251"/>
      <c r="WAO54" s="251"/>
      <c r="WAP54" s="251"/>
      <c r="WAQ54" s="251"/>
      <c r="WAR54" s="251"/>
      <c r="WAS54" s="251"/>
      <c r="WAT54" s="251"/>
      <c r="WAU54" s="251"/>
      <c r="WAV54" s="251"/>
      <c r="WAW54" s="251"/>
      <c r="WAX54" s="251"/>
      <c r="WAY54" s="251"/>
      <c r="WAZ54" s="251"/>
      <c r="WBA54" s="251"/>
      <c r="WBB54" s="251"/>
      <c r="WBC54" s="251"/>
      <c r="WBD54" s="251"/>
      <c r="WBE54" s="251"/>
      <c r="WBF54" s="251"/>
      <c r="WBG54" s="251"/>
      <c r="WBH54" s="251"/>
      <c r="WBI54" s="251"/>
      <c r="WBJ54" s="251"/>
      <c r="WBK54" s="251"/>
      <c r="WBL54" s="251"/>
      <c r="WBM54" s="251"/>
      <c r="WBN54" s="251"/>
      <c r="WBO54" s="251"/>
      <c r="WBP54" s="251"/>
      <c r="WBQ54" s="251"/>
      <c r="WBR54" s="251"/>
      <c r="WBS54" s="251"/>
      <c r="WBT54" s="251"/>
      <c r="WBU54" s="251"/>
      <c r="WBV54" s="251"/>
      <c r="WBW54" s="251"/>
      <c r="WBX54" s="251"/>
      <c r="WBY54" s="251"/>
      <c r="WBZ54" s="251"/>
      <c r="WCA54" s="251"/>
      <c r="WCB54" s="251"/>
      <c r="WCC54" s="251"/>
      <c r="WCD54" s="251"/>
      <c r="WCE54" s="251"/>
      <c r="WCF54" s="251"/>
      <c r="WCG54" s="251"/>
      <c r="WCH54" s="251"/>
      <c r="WCI54" s="251"/>
      <c r="WCJ54" s="251"/>
      <c r="WCK54" s="251"/>
      <c r="WCL54" s="251"/>
      <c r="WCM54" s="251"/>
      <c r="WCN54" s="251"/>
      <c r="WCO54" s="251"/>
      <c r="WCP54" s="251"/>
      <c r="WCQ54" s="251"/>
      <c r="WCR54" s="251"/>
      <c r="WCS54" s="251"/>
      <c r="WCT54" s="251"/>
      <c r="WCU54" s="251"/>
      <c r="WCV54" s="251"/>
      <c r="WCW54" s="251"/>
      <c r="WCX54" s="251"/>
      <c r="WCY54" s="251"/>
      <c r="WCZ54" s="251"/>
      <c r="WDA54" s="251"/>
      <c r="WDB54" s="251"/>
      <c r="WDC54" s="251"/>
      <c r="WDD54" s="251"/>
      <c r="WDE54" s="251"/>
      <c r="WDF54" s="251"/>
      <c r="WDG54" s="251"/>
      <c r="WDH54" s="251"/>
      <c r="WDI54" s="251"/>
      <c r="WDJ54" s="251"/>
      <c r="WDK54" s="251"/>
      <c r="WDL54" s="251"/>
      <c r="WDM54" s="251"/>
      <c r="WDN54" s="251"/>
      <c r="WDO54" s="251"/>
      <c r="WDP54" s="251"/>
      <c r="WDQ54" s="251"/>
      <c r="WDR54" s="251"/>
      <c r="WDS54" s="251"/>
      <c r="WDT54" s="251"/>
      <c r="WDU54" s="251"/>
      <c r="WDV54" s="251"/>
      <c r="WDW54" s="251"/>
      <c r="WDX54" s="251"/>
      <c r="WDY54" s="251"/>
      <c r="WDZ54" s="251"/>
      <c r="WEA54" s="251"/>
      <c r="WEB54" s="251"/>
      <c r="WEC54" s="251"/>
      <c r="WED54" s="251"/>
      <c r="WEE54" s="251"/>
      <c r="WEF54" s="251"/>
      <c r="WEG54" s="251"/>
      <c r="WEH54" s="251"/>
      <c r="WEI54" s="251"/>
      <c r="WEJ54" s="251"/>
      <c r="WEK54" s="251"/>
      <c r="WEL54" s="251"/>
      <c r="WEM54" s="251"/>
      <c r="WEN54" s="251"/>
      <c r="WEO54" s="251"/>
      <c r="WEP54" s="251"/>
      <c r="WEQ54" s="251"/>
      <c r="WER54" s="251"/>
      <c r="WES54" s="251"/>
      <c r="WET54" s="251"/>
      <c r="WEU54" s="251"/>
      <c r="WEV54" s="251"/>
      <c r="WEW54" s="251"/>
      <c r="WEX54" s="251"/>
      <c r="WEY54" s="251"/>
      <c r="WEZ54" s="251"/>
      <c r="WFA54" s="251"/>
      <c r="WFB54" s="251"/>
      <c r="WFC54" s="251"/>
      <c r="WFD54" s="251"/>
      <c r="WFE54" s="251"/>
      <c r="WFF54" s="251"/>
      <c r="WFG54" s="251"/>
      <c r="WFH54" s="251"/>
      <c r="WFI54" s="251"/>
      <c r="WFJ54" s="251"/>
      <c r="WFK54" s="251"/>
      <c r="WFL54" s="251"/>
      <c r="WFM54" s="251"/>
      <c r="WFN54" s="251"/>
      <c r="WFO54" s="251"/>
      <c r="WFP54" s="251"/>
      <c r="WFQ54" s="251"/>
      <c r="WFR54" s="251"/>
      <c r="WFS54" s="251"/>
      <c r="WFT54" s="251"/>
      <c r="WFU54" s="251"/>
      <c r="WFV54" s="251"/>
      <c r="WFW54" s="251"/>
      <c r="WFX54" s="251"/>
      <c r="WFY54" s="251"/>
      <c r="WFZ54" s="251"/>
      <c r="WGA54" s="251"/>
      <c r="WGB54" s="251"/>
      <c r="WGC54" s="251"/>
      <c r="WGD54" s="251"/>
      <c r="WGE54" s="251"/>
      <c r="WGF54" s="251"/>
      <c r="WGG54" s="251"/>
      <c r="WGH54" s="251"/>
      <c r="WGI54" s="251"/>
      <c r="WGJ54" s="251"/>
      <c r="WGK54" s="251"/>
      <c r="WGL54" s="251"/>
      <c r="WGM54" s="251"/>
      <c r="WGN54" s="251"/>
      <c r="WGO54" s="251"/>
      <c r="WGP54" s="251"/>
      <c r="WGQ54" s="251"/>
      <c r="WGR54" s="251"/>
      <c r="WGS54" s="251"/>
      <c r="WGT54" s="251"/>
      <c r="WGU54" s="251"/>
      <c r="WGV54" s="251"/>
      <c r="WGW54" s="251"/>
      <c r="WGX54" s="251"/>
      <c r="WGY54" s="251"/>
      <c r="WGZ54" s="251"/>
      <c r="WHA54" s="251"/>
      <c r="WHB54" s="251"/>
      <c r="WHC54" s="251"/>
      <c r="WHD54" s="251"/>
      <c r="WHE54" s="251"/>
      <c r="WHF54" s="251"/>
      <c r="WHG54" s="251"/>
      <c r="WHH54" s="251"/>
      <c r="WHI54" s="251"/>
      <c r="WHJ54" s="251"/>
      <c r="WHK54" s="251"/>
      <c r="WHL54" s="251"/>
      <c r="WHM54" s="251"/>
      <c r="WHN54" s="251"/>
      <c r="WHO54" s="251"/>
      <c r="WHP54" s="251"/>
      <c r="WHQ54" s="251"/>
      <c r="WHR54" s="251"/>
      <c r="WHS54" s="251"/>
      <c r="WHT54" s="251"/>
      <c r="WHU54" s="251"/>
      <c r="WHV54" s="251"/>
      <c r="WHW54" s="251"/>
      <c r="WHX54" s="251"/>
      <c r="WHY54" s="251"/>
      <c r="WHZ54" s="251"/>
      <c r="WIA54" s="251"/>
      <c r="WIB54" s="251"/>
      <c r="WIC54" s="251"/>
      <c r="WID54" s="251"/>
      <c r="WIE54" s="251"/>
      <c r="WIF54" s="251"/>
      <c r="WIG54" s="251"/>
      <c r="WIH54" s="251"/>
      <c r="WII54" s="251"/>
      <c r="WIJ54" s="251"/>
      <c r="WIK54" s="251"/>
      <c r="WIL54" s="251"/>
      <c r="WIM54" s="251"/>
      <c r="WIN54" s="251"/>
      <c r="WIO54" s="251"/>
      <c r="WIP54" s="251"/>
      <c r="WIQ54" s="251"/>
      <c r="WIR54" s="251"/>
      <c r="WIS54" s="251"/>
      <c r="WIT54" s="251"/>
      <c r="WIU54" s="251"/>
      <c r="WIV54" s="251"/>
      <c r="WIW54" s="251"/>
      <c r="WIX54" s="251"/>
      <c r="WIY54" s="251"/>
      <c r="WIZ54" s="251"/>
      <c r="WJA54" s="251"/>
      <c r="WJB54" s="251"/>
      <c r="WJC54" s="251"/>
      <c r="WJD54" s="251"/>
      <c r="WJE54" s="251"/>
      <c r="WJF54" s="251"/>
      <c r="WJG54" s="251"/>
      <c r="WJH54" s="251"/>
      <c r="WJI54" s="251"/>
      <c r="WJJ54" s="251"/>
      <c r="WJK54" s="251"/>
      <c r="WJL54" s="251"/>
      <c r="WJM54" s="251"/>
      <c r="WJN54" s="251"/>
      <c r="WJO54" s="251"/>
      <c r="WJP54" s="251"/>
      <c r="WJQ54" s="251"/>
      <c r="WJR54" s="251"/>
      <c r="WJS54" s="251"/>
      <c r="WJT54" s="251"/>
      <c r="WJU54" s="251"/>
      <c r="WJV54" s="251"/>
      <c r="WJW54" s="251"/>
      <c r="WJX54" s="251"/>
      <c r="WJY54" s="251"/>
      <c r="WJZ54" s="251"/>
      <c r="WKA54" s="251"/>
      <c r="WKB54" s="251"/>
      <c r="WKC54" s="251"/>
      <c r="WKD54" s="251"/>
      <c r="WKE54" s="251"/>
      <c r="WKF54" s="251"/>
      <c r="WKG54" s="251"/>
      <c r="WKH54" s="251"/>
      <c r="WKI54" s="251"/>
      <c r="WKJ54" s="251"/>
      <c r="WKK54" s="251"/>
      <c r="WKL54" s="251"/>
      <c r="WKM54" s="251"/>
      <c r="WKN54" s="251"/>
      <c r="WKO54" s="251"/>
      <c r="WKP54" s="251"/>
      <c r="WKQ54" s="251"/>
      <c r="WKR54" s="251"/>
      <c r="WKS54" s="251"/>
      <c r="WKT54" s="251"/>
      <c r="WKU54" s="251"/>
      <c r="WKV54" s="251"/>
      <c r="WKW54" s="251"/>
      <c r="WKX54" s="251"/>
      <c r="WKY54" s="251"/>
      <c r="WKZ54" s="251"/>
      <c r="WLA54" s="251"/>
      <c r="WLB54" s="251"/>
      <c r="WLC54" s="251"/>
      <c r="WLD54" s="251"/>
      <c r="WLE54" s="251"/>
      <c r="WLF54" s="251"/>
      <c r="WLG54" s="251"/>
      <c r="WLH54" s="251"/>
      <c r="WLI54" s="251"/>
      <c r="WLJ54" s="251"/>
      <c r="WLK54" s="251"/>
      <c r="WLL54" s="251"/>
      <c r="WLM54" s="251"/>
      <c r="WLN54" s="251"/>
      <c r="WLO54" s="251"/>
      <c r="WLP54" s="251"/>
      <c r="WLQ54" s="251"/>
      <c r="WLR54" s="251"/>
      <c r="WLS54" s="251"/>
      <c r="WLT54" s="251"/>
      <c r="WLU54" s="251"/>
      <c r="WLV54" s="251"/>
      <c r="WLW54" s="251"/>
      <c r="WLX54" s="251"/>
      <c r="WLY54" s="251"/>
      <c r="WLZ54" s="251"/>
      <c r="WMA54" s="251"/>
      <c r="WMB54" s="251"/>
      <c r="WMC54" s="251"/>
      <c r="WMD54" s="251"/>
      <c r="WME54" s="251"/>
      <c r="WMF54" s="251"/>
      <c r="WMG54" s="251"/>
      <c r="WMH54" s="251"/>
      <c r="WMI54" s="251"/>
      <c r="WMJ54" s="251"/>
      <c r="WMK54" s="251"/>
      <c r="WML54" s="251"/>
      <c r="WMM54" s="251"/>
      <c r="WMN54" s="251"/>
      <c r="WMO54" s="251"/>
      <c r="WMP54" s="251"/>
      <c r="WMQ54" s="251"/>
      <c r="WMR54" s="251"/>
      <c r="WMS54" s="251"/>
      <c r="WMT54" s="251"/>
      <c r="WMU54" s="251"/>
      <c r="WMV54" s="251"/>
      <c r="WMW54" s="251"/>
      <c r="WMX54" s="251"/>
      <c r="WMY54" s="251"/>
      <c r="WMZ54" s="251"/>
      <c r="WNA54" s="251"/>
      <c r="WNB54" s="251"/>
      <c r="WNC54" s="251"/>
      <c r="WND54" s="251"/>
      <c r="WNE54" s="251"/>
      <c r="WNF54" s="251"/>
      <c r="WNG54" s="251"/>
      <c r="WNH54" s="251"/>
      <c r="WNI54" s="251"/>
      <c r="WNJ54" s="251"/>
      <c r="WNK54" s="251"/>
      <c r="WNL54" s="251"/>
      <c r="WNM54" s="251"/>
      <c r="WNN54" s="251"/>
      <c r="WNO54" s="251"/>
      <c r="WNP54" s="251"/>
      <c r="WNQ54" s="251"/>
      <c r="WNR54" s="251"/>
      <c r="WNS54" s="251"/>
      <c r="WNT54" s="251"/>
      <c r="WNU54" s="251"/>
      <c r="WNV54" s="251"/>
      <c r="WNW54" s="251"/>
      <c r="WNX54" s="251"/>
      <c r="WNY54" s="251"/>
      <c r="WNZ54" s="251"/>
      <c r="WOA54" s="251"/>
      <c r="WOB54" s="251"/>
      <c r="WOC54" s="251"/>
      <c r="WOD54" s="251"/>
      <c r="WOE54" s="251"/>
      <c r="WOF54" s="251"/>
      <c r="WOG54" s="251"/>
      <c r="WOH54" s="251"/>
      <c r="WOI54" s="251"/>
      <c r="WOJ54" s="251"/>
      <c r="WOK54" s="251"/>
      <c r="WOL54" s="251"/>
      <c r="WOM54" s="251"/>
      <c r="WON54" s="251"/>
      <c r="WOO54" s="251"/>
      <c r="WOP54" s="251"/>
      <c r="WOQ54" s="251"/>
      <c r="WOR54" s="251"/>
      <c r="WOS54" s="251"/>
      <c r="WOT54" s="251"/>
      <c r="WOU54" s="251"/>
      <c r="WOV54" s="251"/>
      <c r="WOW54" s="251"/>
      <c r="WOX54" s="251"/>
      <c r="WOY54" s="251"/>
      <c r="WOZ54" s="251"/>
      <c r="WPA54" s="251"/>
      <c r="WPB54" s="251"/>
      <c r="WPC54" s="251"/>
      <c r="WPD54" s="251"/>
      <c r="WPE54" s="251"/>
      <c r="WPF54" s="251"/>
      <c r="WPG54" s="251"/>
      <c r="WPH54" s="251"/>
      <c r="WPI54" s="251"/>
      <c r="WPJ54" s="251"/>
      <c r="WPK54" s="251"/>
      <c r="WPL54" s="251"/>
      <c r="WPM54" s="251"/>
      <c r="WPN54" s="251"/>
      <c r="WPO54" s="251"/>
      <c r="WPP54" s="251"/>
      <c r="WPQ54" s="251"/>
      <c r="WPR54" s="251"/>
      <c r="WPS54" s="251"/>
      <c r="WPT54" s="251"/>
      <c r="WPU54" s="251"/>
      <c r="WPV54" s="251"/>
      <c r="WPW54" s="251"/>
      <c r="WPX54" s="251"/>
      <c r="WPY54" s="251"/>
      <c r="WPZ54" s="251"/>
      <c r="WQA54" s="251"/>
      <c r="WQB54" s="251"/>
      <c r="WQC54" s="251"/>
      <c r="WQD54" s="251"/>
      <c r="WQE54" s="251"/>
      <c r="WQF54" s="251"/>
      <c r="WQG54" s="251"/>
      <c r="WQH54" s="251"/>
      <c r="WQI54" s="251"/>
      <c r="WQJ54" s="251"/>
      <c r="WQK54" s="251"/>
      <c r="WQL54" s="251"/>
      <c r="WQM54" s="251"/>
      <c r="WQN54" s="251"/>
      <c r="WQO54" s="251"/>
      <c r="WQP54" s="251"/>
      <c r="WQQ54" s="251"/>
      <c r="WQR54" s="251"/>
      <c r="WQS54" s="251"/>
      <c r="WQT54" s="251"/>
      <c r="WQU54" s="251"/>
      <c r="WQV54" s="251"/>
      <c r="WQW54" s="251"/>
      <c r="WQX54" s="251"/>
      <c r="WQY54" s="251"/>
      <c r="WQZ54" s="251"/>
      <c r="WRA54" s="251"/>
      <c r="WRB54" s="251"/>
      <c r="WRC54" s="251"/>
      <c r="WRD54" s="251"/>
      <c r="WRE54" s="251"/>
      <c r="WRF54" s="251"/>
      <c r="WRG54" s="251"/>
      <c r="WRH54" s="251"/>
      <c r="WRI54" s="251"/>
      <c r="WRJ54" s="251"/>
      <c r="WRK54" s="251"/>
      <c r="WRL54" s="251"/>
      <c r="WRM54" s="251"/>
      <c r="WRN54" s="251"/>
      <c r="WRO54" s="251"/>
      <c r="WRP54" s="251"/>
      <c r="WRQ54" s="251"/>
      <c r="WRR54" s="251"/>
      <c r="WRS54" s="251"/>
      <c r="WRT54" s="251"/>
      <c r="WRU54" s="251"/>
      <c r="WRV54" s="251"/>
      <c r="WRW54" s="251"/>
      <c r="WRX54" s="251"/>
      <c r="WRY54" s="251"/>
      <c r="WRZ54" s="251"/>
      <c r="WSA54" s="251"/>
      <c r="WSB54" s="251"/>
      <c r="WSC54" s="251"/>
      <c r="WSD54" s="251"/>
      <c r="WSE54" s="251"/>
      <c r="WSF54" s="251"/>
      <c r="WSG54" s="251"/>
      <c r="WSH54" s="251"/>
      <c r="WSI54" s="251"/>
      <c r="WSJ54" s="251"/>
      <c r="WSK54" s="251"/>
      <c r="WSL54" s="251"/>
      <c r="WSM54" s="251"/>
      <c r="WSN54" s="251"/>
      <c r="WSO54" s="251"/>
      <c r="WSP54" s="251"/>
      <c r="WSQ54" s="251"/>
      <c r="WSR54" s="251"/>
      <c r="WSS54" s="251"/>
      <c r="WST54" s="251"/>
      <c r="WSU54" s="251"/>
      <c r="WSV54" s="251"/>
      <c r="WSW54" s="251"/>
      <c r="WSX54" s="251"/>
      <c r="WSY54" s="251"/>
      <c r="WSZ54" s="251"/>
      <c r="WTA54" s="251"/>
      <c r="WTB54" s="251"/>
      <c r="WTC54" s="251"/>
      <c r="WTD54" s="251"/>
      <c r="WTE54" s="251"/>
      <c r="WTF54" s="251"/>
      <c r="WTG54" s="251"/>
      <c r="WTH54" s="251"/>
      <c r="WTI54" s="251"/>
      <c r="WTJ54" s="251"/>
      <c r="WTK54" s="251"/>
      <c r="WTL54" s="251"/>
      <c r="WTM54" s="251"/>
      <c r="WTN54" s="251"/>
      <c r="WTO54" s="251"/>
      <c r="WTP54" s="251"/>
      <c r="WTQ54" s="251"/>
      <c r="WTR54" s="251"/>
      <c r="WTS54" s="251"/>
      <c r="WTT54" s="251"/>
      <c r="WTU54" s="251"/>
      <c r="WTV54" s="251"/>
      <c r="WTW54" s="251"/>
      <c r="WTX54" s="251"/>
      <c r="WTY54" s="251"/>
      <c r="WTZ54" s="251"/>
      <c r="WUA54" s="251"/>
      <c r="WUB54" s="251"/>
      <c r="WUC54" s="251"/>
      <c r="WUD54" s="251"/>
      <c r="WUE54" s="251"/>
      <c r="WUF54" s="251"/>
      <c r="WUG54" s="251"/>
      <c r="WUH54" s="251"/>
      <c r="WUI54" s="251"/>
      <c r="WUJ54" s="251"/>
      <c r="WUK54" s="251"/>
      <c r="WUL54" s="251"/>
      <c r="WUM54" s="251"/>
      <c r="WUN54" s="251"/>
      <c r="WUO54" s="251"/>
      <c r="WUP54" s="251"/>
      <c r="WUQ54" s="251"/>
      <c r="WUR54" s="251"/>
      <c r="WUS54" s="251"/>
      <c r="WUT54" s="251"/>
      <c r="WUU54" s="251"/>
      <c r="WUV54" s="251"/>
      <c r="WUW54" s="251"/>
      <c r="WUX54" s="251"/>
      <c r="WUY54" s="251"/>
      <c r="WUZ54" s="251"/>
      <c r="WVA54" s="251"/>
      <c r="WVB54" s="251"/>
      <c r="WVC54" s="251"/>
      <c r="WVD54" s="251"/>
      <c r="WVE54" s="251"/>
      <c r="WVF54" s="251"/>
      <c r="WVG54" s="251"/>
      <c r="WVH54" s="251"/>
      <c r="WVI54" s="251"/>
      <c r="WVJ54" s="251"/>
      <c r="WVK54" s="251"/>
      <c r="WVL54" s="251"/>
      <c r="WVM54" s="251"/>
      <c r="WVN54" s="251"/>
      <c r="WVO54" s="251"/>
      <c r="WVP54" s="251"/>
      <c r="WVQ54" s="251"/>
      <c r="WVR54" s="251"/>
    </row>
    <row r="55" spans="1:16138" s="204" customFormat="1">
      <c r="A55" s="288"/>
      <c r="B55" s="285"/>
      <c r="C55" s="285"/>
      <c r="D55" s="285"/>
      <c r="E55" s="285"/>
      <c r="F55" s="286"/>
      <c r="G55" s="286"/>
      <c r="H55" s="286"/>
      <c r="I55" s="287"/>
      <c r="K55" s="252"/>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1"/>
      <c r="IK55" s="251"/>
      <c r="IL55" s="251"/>
      <c r="IM55" s="251"/>
      <c r="IN55" s="251"/>
      <c r="IO55" s="251"/>
      <c r="IP55" s="251"/>
      <c r="IQ55" s="251"/>
      <c r="IR55" s="251"/>
      <c r="IS55" s="251"/>
      <c r="IT55" s="251"/>
      <c r="IU55" s="251"/>
      <c r="IV55" s="251"/>
      <c r="IW55" s="251"/>
      <c r="IX55" s="251"/>
      <c r="IY55" s="251"/>
      <c r="IZ55" s="251"/>
      <c r="JA55" s="251"/>
      <c r="JB55" s="251"/>
      <c r="JC55" s="251"/>
      <c r="JD55" s="251"/>
      <c r="JE55" s="251"/>
      <c r="JF55" s="251"/>
      <c r="JG55" s="251"/>
      <c r="JH55" s="251"/>
      <c r="JI55" s="251"/>
      <c r="JJ55" s="251"/>
      <c r="JK55" s="251"/>
      <c r="JL55" s="251"/>
      <c r="JM55" s="251"/>
      <c r="JN55" s="251"/>
      <c r="JO55" s="251"/>
      <c r="JP55" s="251"/>
      <c r="JQ55" s="251"/>
      <c r="JR55" s="251"/>
      <c r="JS55" s="251"/>
      <c r="JT55" s="251"/>
      <c r="JU55" s="251"/>
      <c r="JV55" s="251"/>
      <c r="JW55" s="251"/>
      <c r="JX55" s="251"/>
      <c r="JY55" s="251"/>
      <c r="JZ55" s="251"/>
      <c r="KA55" s="251"/>
      <c r="KB55" s="251"/>
      <c r="KC55" s="251"/>
      <c r="KD55" s="251"/>
      <c r="KE55" s="251"/>
      <c r="KF55" s="251"/>
      <c r="KG55" s="251"/>
      <c r="KH55" s="251"/>
      <c r="KI55" s="251"/>
      <c r="KJ55" s="251"/>
      <c r="KK55" s="251"/>
      <c r="KL55" s="251"/>
      <c r="KM55" s="251"/>
      <c r="KN55" s="251"/>
      <c r="KO55" s="251"/>
      <c r="KP55" s="251"/>
      <c r="KQ55" s="251"/>
      <c r="KR55" s="251"/>
      <c r="KS55" s="251"/>
      <c r="KT55" s="251"/>
      <c r="KU55" s="251"/>
      <c r="KV55" s="251"/>
      <c r="KW55" s="251"/>
      <c r="KX55" s="251"/>
      <c r="KY55" s="251"/>
      <c r="KZ55" s="251"/>
      <c r="LA55" s="251"/>
      <c r="LB55" s="251"/>
      <c r="LC55" s="251"/>
      <c r="LD55" s="251"/>
      <c r="LE55" s="251"/>
      <c r="LF55" s="251"/>
      <c r="LG55" s="251"/>
      <c r="LH55" s="251"/>
      <c r="LI55" s="251"/>
      <c r="LJ55" s="251"/>
      <c r="LK55" s="251"/>
      <c r="LL55" s="251"/>
      <c r="LM55" s="251"/>
      <c r="LN55" s="251"/>
      <c r="LO55" s="251"/>
      <c r="LP55" s="251"/>
      <c r="LQ55" s="251"/>
      <c r="LR55" s="251"/>
      <c r="LS55" s="251"/>
      <c r="LT55" s="251"/>
      <c r="LU55" s="251"/>
      <c r="LV55" s="251"/>
      <c r="LW55" s="251"/>
      <c r="LX55" s="251"/>
      <c r="LY55" s="251"/>
      <c r="LZ55" s="251"/>
      <c r="MA55" s="251"/>
      <c r="MB55" s="251"/>
      <c r="MC55" s="251"/>
      <c r="MD55" s="251"/>
      <c r="ME55" s="251"/>
      <c r="MF55" s="251"/>
      <c r="MG55" s="251"/>
      <c r="MH55" s="251"/>
      <c r="MI55" s="251"/>
      <c r="MJ55" s="251"/>
      <c r="MK55" s="251"/>
      <c r="ML55" s="251"/>
      <c r="MM55" s="251"/>
      <c r="MN55" s="251"/>
      <c r="MO55" s="251"/>
      <c r="MP55" s="251"/>
      <c r="MQ55" s="251"/>
      <c r="MR55" s="251"/>
      <c r="MS55" s="251"/>
      <c r="MT55" s="251"/>
      <c r="MU55" s="251"/>
      <c r="MV55" s="251"/>
      <c r="MW55" s="251"/>
      <c r="MX55" s="251"/>
      <c r="MY55" s="251"/>
      <c r="MZ55" s="251"/>
      <c r="NA55" s="251"/>
      <c r="NB55" s="251"/>
      <c r="NC55" s="251"/>
      <c r="ND55" s="251"/>
      <c r="NE55" s="251"/>
      <c r="NF55" s="251"/>
      <c r="NG55" s="251"/>
      <c r="NH55" s="251"/>
      <c r="NI55" s="251"/>
      <c r="NJ55" s="251"/>
      <c r="NK55" s="251"/>
      <c r="NL55" s="251"/>
      <c r="NM55" s="251"/>
      <c r="NN55" s="251"/>
      <c r="NO55" s="251"/>
      <c r="NP55" s="251"/>
      <c r="NQ55" s="251"/>
      <c r="NR55" s="251"/>
      <c r="NS55" s="251"/>
      <c r="NT55" s="251"/>
      <c r="NU55" s="251"/>
      <c r="NV55" s="251"/>
      <c r="NW55" s="251"/>
      <c r="NX55" s="251"/>
      <c r="NY55" s="251"/>
      <c r="NZ55" s="251"/>
      <c r="OA55" s="251"/>
      <c r="OB55" s="251"/>
      <c r="OC55" s="251"/>
      <c r="OD55" s="251"/>
      <c r="OE55" s="251"/>
      <c r="OF55" s="251"/>
      <c r="OG55" s="251"/>
      <c r="OH55" s="251"/>
      <c r="OI55" s="251"/>
      <c r="OJ55" s="251"/>
      <c r="OK55" s="251"/>
      <c r="OL55" s="251"/>
      <c r="OM55" s="251"/>
      <c r="ON55" s="251"/>
      <c r="OO55" s="251"/>
      <c r="OP55" s="251"/>
      <c r="OQ55" s="251"/>
      <c r="OR55" s="251"/>
      <c r="OS55" s="251"/>
      <c r="OT55" s="251"/>
      <c r="OU55" s="251"/>
      <c r="OV55" s="251"/>
      <c r="OW55" s="251"/>
      <c r="OX55" s="251"/>
      <c r="OY55" s="251"/>
      <c r="OZ55" s="251"/>
      <c r="PA55" s="251"/>
      <c r="PB55" s="251"/>
      <c r="PC55" s="251"/>
      <c r="PD55" s="251"/>
      <c r="PE55" s="251"/>
      <c r="PF55" s="251"/>
      <c r="PG55" s="251"/>
      <c r="PH55" s="251"/>
      <c r="PI55" s="251"/>
      <c r="PJ55" s="251"/>
      <c r="PK55" s="251"/>
      <c r="PL55" s="251"/>
      <c r="PM55" s="251"/>
      <c r="PN55" s="251"/>
      <c r="PO55" s="251"/>
      <c r="PP55" s="251"/>
      <c r="PQ55" s="251"/>
      <c r="PR55" s="251"/>
      <c r="PS55" s="251"/>
      <c r="PT55" s="251"/>
      <c r="PU55" s="251"/>
      <c r="PV55" s="251"/>
      <c r="PW55" s="251"/>
      <c r="PX55" s="251"/>
      <c r="PY55" s="251"/>
      <c r="PZ55" s="251"/>
      <c r="QA55" s="251"/>
      <c r="QB55" s="251"/>
      <c r="QC55" s="251"/>
      <c r="QD55" s="251"/>
      <c r="QE55" s="251"/>
      <c r="QF55" s="251"/>
      <c r="QG55" s="251"/>
      <c r="QH55" s="251"/>
      <c r="QI55" s="251"/>
      <c r="QJ55" s="251"/>
      <c r="QK55" s="251"/>
      <c r="QL55" s="251"/>
      <c r="QM55" s="251"/>
      <c r="QN55" s="251"/>
      <c r="QO55" s="251"/>
      <c r="QP55" s="251"/>
      <c r="QQ55" s="251"/>
      <c r="QR55" s="251"/>
      <c r="QS55" s="251"/>
      <c r="QT55" s="251"/>
      <c r="QU55" s="251"/>
      <c r="QV55" s="251"/>
      <c r="QW55" s="251"/>
      <c r="QX55" s="251"/>
      <c r="QY55" s="251"/>
      <c r="QZ55" s="251"/>
      <c r="RA55" s="251"/>
      <c r="RB55" s="251"/>
      <c r="RC55" s="251"/>
      <c r="RD55" s="251"/>
      <c r="RE55" s="251"/>
      <c r="RF55" s="251"/>
      <c r="RG55" s="251"/>
      <c r="RH55" s="251"/>
      <c r="RI55" s="251"/>
      <c r="RJ55" s="251"/>
      <c r="RK55" s="251"/>
      <c r="RL55" s="251"/>
      <c r="RM55" s="251"/>
      <c r="RN55" s="251"/>
      <c r="RO55" s="251"/>
      <c r="RP55" s="251"/>
      <c r="RQ55" s="251"/>
      <c r="RR55" s="251"/>
      <c r="RS55" s="251"/>
      <c r="RT55" s="251"/>
      <c r="RU55" s="251"/>
      <c r="RV55" s="251"/>
      <c r="RW55" s="251"/>
      <c r="RX55" s="251"/>
      <c r="RY55" s="251"/>
      <c r="RZ55" s="251"/>
      <c r="SA55" s="251"/>
      <c r="SB55" s="251"/>
      <c r="SC55" s="251"/>
      <c r="SD55" s="251"/>
      <c r="SE55" s="251"/>
      <c r="SF55" s="251"/>
      <c r="SG55" s="251"/>
      <c r="SH55" s="251"/>
      <c r="SI55" s="251"/>
      <c r="SJ55" s="251"/>
      <c r="SK55" s="251"/>
      <c r="SL55" s="251"/>
      <c r="SM55" s="251"/>
      <c r="SN55" s="251"/>
      <c r="SO55" s="251"/>
      <c r="SP55" s="251"/>
      <c r="SQ55" s="251"/>
      <c r="SR55" s="251"/>
      <c r="SS55" s="251"/>
      <c r="ST55" s="251"/>
      <c r="SU55" s="251"/>
      <c r="SV55" s="251"/>
      <c r="SW55" s="251"/>
      <c r="SX55" s="251"/>
      <c r="SY55" s="251"/>
      <c r="SZ55" s="251"/>
      <c r="TA55" s="251"/>
      <c r="TB55" s="251"/>
      <c r="TC55" s="251"/>
      <c r="TD55" s="251"/>
      <c r="TE55" s="251"/>
      <c r="TF55" s="251"/>
      <c r="TG55" s="251"/>
      <c r="TH55" s="251"/>
      <c r="TI55" s="251"/>
      <c r="TJ55" s="251"/>
      <c r="TK55" s="251"/>
      <c r="TL55" s="251"/>
      <c r="TM55" s="251"/>
      <c r="TN55" s="251"/>
      <c r="TO55" s="251"/>
      <c r="TP55" s="251"/>
      <c r="TQ55" s="251"/>
      <c r="TR55" s="251"/>
      <c r="TS55" s="251"/>
      <c r="TT55" s="251"/>
      <c r="TU55" s="251"/>
      <c r="TV55" s="251"/>
      <c r="TW55" s="251"/>
      <c r="TX55" s="251"/>
      <c r="TY55" s="251"/>
      <c r="TZ55" s="251"/>
      <c r="UA55" s="251"/>
      <c r="UB55" s="251"/>
      <c r="UC55" s="251"/>
      <c r="UD55" s="251"/>
      <c r="UE55" s="251"/>
      <c r="UF55" s="251"/>
      <c r="UG55" s="251"/>
      <c r="UH55" s="251"/>
      <c r="UI55" s="251"/>
      <c r="UJ55" s="251"/>
      <c r="UK55" s="251"/>
      <c r="UL55" s="251"/>
      <c r="UM55" s="251"/>
      <c r="UN55" s="251"/>
      <c r="UO55" s="251"/>
      <c r="UP55" s="251"/>
      <c r="UQ55" s="251"/>
      <c r="UR55" s="251"/>
      <c r="US55" s="251"/>
      <c r="UT55" s="251"/>
      <c r="UU55" s="251"/>
      <c r="UV55" s="251"/>
      <c r="UW55" s="251"/>
      <c r="UX55" s="251"/>
      <c r="UY55" s="251"/>
      <c r="UZ55" s="251"/>
      <c r="VA55" s="251"/>
      <c r="VB55" s="251"/>
      <c r="VC55" s="251"/>
      <c r="VD55" s="251"/>
      <c r="VE55" s="251"/>
      <c r="VF55" s="251"/>
      <c r="VG55" s="251"/>
      <c r="VH55" s="251"/>
      <c r="VI55" s="251"/>
      <c r="VJ55" s="251"/>
      <c r="VK55" s="251"/>
      <c r="VL55" s="251"/>
      <c r="VM55" s="251"/>
      <c r="VN55" s="251"/>
      <c r="VO55" s="251"/>
      <c r="VP55" s="251"/>
      <c r="VQ55" s="251"/>
      <c r="VR55" s="251"/>
      <c r="VS55" s="251"/>
      <c r="VT55" s="251"/>
      <c r="VU55" s="251"/>
      <c r="VV55" s="251"/>
      <c r="VW55" s="251"/>
      <c r="VX55" s="251"/>
      <c r="VY55" s="251"/>
      <c r="VZ55" s="251"/>
      <c r="WA55" s="251"/>
      <c r="WB55" s="251"/>
      <c r="WC55" s="251"/>
      <c r="WD55" s="251"/>
      <c r="WE55" s="251"/>
      <c r="WF55" s="251"/>
      <c r="WG55" s="251"/>
      <c r="WH55" s="251"/>
      <c r="WI55" s="251"/>
      <c r="WJ55" s="251"/>
      <c r="WK55" s="251"/>
      <c r="WL55" s="251"/>
      <c r="WM55" s="251"/>
      <c r="WN55" s="251"/>
      <c r="WO55" s="251"/>
      <c r="WP55" s="251"/>
      <c r="WQ55" s="251"/>
      <c r="WR55" s="251"/>
      <c r="WS55" s="251"/>
      <c r="WT55" s="251"/>
      <c r="WU55" s="251"/>
      <c r="WV55" s="251"/>
      <c r="WW55" s="251"/>
      <c r="WX55" s="251"/>
      <c r="WY55" s="251"/>
      <c r="WZ55" s="251"/>
      <c r="XA55" s="251"/>
      <c r="XB55" s="251"/>
      <c r="XC55" s="251"/>
      <c r="XD55" s="251"/>
      <c r="XE55" s="251"/>
      <c r="XF55" s="251"/>
      <c r="XG55" s="251"/>
      <c r="XH55" s="251"/>
      <c r="XI55" s="251"/>
      <c r="XJ55" s="251"/>
      <c r="XK55" s="251"/>
      <c r="XL55" s="251"/>
      <c r="XM55" s="251"/>
      <c r="XN55" s="251"/>
      <c r="XO55" s="251"/>
      <c r="XP55" s="251"/>
      <c r="XQ55" s="251"/>
      <c r="XR55" s="251"/>
      <c r="XS55" s="251"/>
      <c r="XT55" s="251"/>
      <c r="XU55" s="251"/>
      <c r="XV55" s="251"/>
      <c r="XW55" s="251"/>
      <c r="XX55" s="251"/>
      <c r="XY55" s="251"/>
      <c r="XZ55" s="251"/>
      <c r="YA55" s="251"/>
      <c r="YB55" s="251"/>
      <c r="YC55" s="251"/>
      <c r="YD55" s="251"/>
      <c r="YE55" s="251"/>
      <c r="YF55" s="251"/>
      <c r="YG55" s="251"/>
      <c r="YH55" s="251"/>
      <c r="YI55" s="251"/>
      <c r="YJ55" s="251"/>
      <c r="YK55" s="251"/>
      <c r="YL55" s="251"/>
      <c r="YM55" s="251"/>
      <c r="YN55" s="251"/>
      <c r="YO55" s="251"/>
      <c r="YP55" s="251"/>
      <c r="YQ55" s="251"/>
      <c r="YR55" s="251"/>
      <c r="YS55" s="251"/>
      <c r="YT55" s="251"/>
      <c r="YU55" s="251"/>
      <c r="YV55" s="251"/>
      <c r="YW55" s="251"/>
      <c r="YX55" s="251"/>
      <c r="YY55" s="251"/>
      <c r="YZ55" s="251"/>
      <c r="ZA55" s="251"/>
      <c r="ZB55" s="251"/>
      <c r="ZC55" s="251"/>
      <c r="ZD55" s="251"/>
      <c r="ZE55" s="251"/>
      <c r="ZF55" s="251"/>
      <c r="ZG55" s="251"/>
      <c r="ZH55" s="251"/>
      <c r="ZI55" s="251"/>
      <c r="ZJ55" s="251"/>
      <c r="ZK55" s="251"/>
      <c r="ZL55" s="251"/>
      <c r="ZM55" s="251"/>
      <c r="ZN55" s="251"/>
      <c r="ZO55" s="251"/>
      <c r="ZP55" s="251"/>
      <c r="ZQ55" s="251"/>
      <c r="ZR55" s="251"/>
      <c r="ZS55" s="251"/>
      <c r="ZT55" s="251"/>
      <c r="ZU55" s="251"/>
      <c r="ZV55" s="251"/>
      <c r="ZW55" s="251"/>
      <c r="ZX55" s="251"/>
      <c r="ZY55" s="251"/>
      <c r="ZZ55" s="251"/>
      <c r="AAA55" s="251"/>
      <c r="AAB55" s="251"/>
      <c r="AAC55" s="251"/>
      <c r="AAD55" s="251"/>
      <c r="AAE55" s="251"/>
      <c r="AAF55" s="251"/>
      <c r="AAG55" s="251"/>
      <c r="AAH55" s="251"/>
      <c r="AAI55" s="251"/>
      <c r="AAJ55" s="251"/>
      <c r="AAK55" s="251"/>
      <c r="AAL55" s="251"/>
      <c r="AAM55" s="251"/>
      <c r="AAN55" s="251"/>
      <c r="AAO55" s="251"/>
      <c r="AAP55" s="251"/>
      <c r="AAQ55" s="251"/>
      <c r="AAR55" s="251"/>
      <c r="AAS55" s="251"/>
      <c r="AAT55" s="251"/>
      <c r="AAU55" s="251"/>
      <c r="AAV55" s="251"/>
      <c r="AAW55" s="251"/>
      <c r="AAX55" s="251"/>
      <c r="AAY55" s="251"/>
      <c r="AAZ55" s="251"/>
      <c r="ABA55" s="251"/>
      <c r="ABB55" s="251"/>
      <c r="ABC55" s="251"/>
      <c r="ABD55" s="251"/>
      <c r="ABE55" s="251"/>
      <c r="ABF55" s="251"/>
      <c r="ABG55" s="251"/>
      <c r="ABH55" s="251"/>
      <c r="ABI55" s="251"/>
      <c r="ABJ55" s="251"/>
      <c r="ABK55" s="251"/>
      <c r="ABL55" s="251"/>
      <c r="ABM55" s="251"/>
      <c r="ABN55" s="251"/>
      <c r="ABO55" s="251"/>
      <c r="ABP55" s="251"/>
      <c r="ABQ55" s="251"/>
      <c r="ABR55" s="251"/>
      <c r="ABS55" s="251"/>
      <c r="ABT55" s="251"/>
      <c r="ABU55" s="251"/>
      <c r="ABV55" s="251"/>
      <c r="ABW55" s="251"/>
      <c r="ABX55" s="251"/>
      <c r="ABY55" s="251"/>
      <c r="ABZ55" s="251"/>
      <c r="ACA55" s="251"/>
      <c r="ACB55" s="251"/>
      <c r="ACC55" s="251"/>
      <c r="ACD55" s="251"/>
      <c r="ACE55" s="251"/>
      <c r="ACF55" s="251"/>
      <c r="ACG55" s="251"/>
      <c r="ACH55" s="251"/>
      <c r="ACI55" s="251"/>
      <c r="ACJ55" s="251"/>
      <c r="ACK55" s="251"/>
      <c r="ACL55" s="251"/>
      <c r="ACM55" s="251"/>
      <c r="ACN55" s="251"/>
      <c r="ACO55" s="251"/>
      <c r="ACP55" s="251"/>
      <c r="ACQ55" s="251"/>
      <c r="ACR55" s="251"/>
      <c r="ACS55" s="251"/>
      <c r="ACT55" s="251"/>
      <c r="ACU55" s="251"/>
      <c r="ACV55" s="251"/>
      <c r="ACW55" s="251"/>
      <c r="ACX55" s="251"/>
      <c r="ACY55" s="251"/>
      <c r="ACZ55" s="251"/>
      <c r="ADA55" s="251"/>
      <c r="ADB55" s="251"/>
      <c r="ADC55" s="251"/>
      <c r="ADD55" s="251"/>
      <c r="ADE55" s="251"/>
      <c r="ADF55" s="251"/>
      <c r="ADG55" s="251"/>
      <c r="ADH55" s="251"/>
      <c r="ADI55" s="251"/>
      <c r="ADJ55" s="251"/>
      <c r="ADK55" s="251"/>
      <c r="ADL55" s="251"/>
      <c r="ADM55" s="251"/>
      <c r="ADN55" s="251"/>
      <c r="ADO55" s="251"/>
      <c r="ADP55" s="251"/>
      <c r="ADQ55" s="251"/>
      <c r="ADR55" s="251"/>
      <c r="ADS55" s="251"/>
      <c r="ADT55" s="251"/>
      <c r="ADU55" s="251"/>
      <c r="ADV55" s="251"/>
      <c r="ADW55" s="251"/>
      <c r="ADX55" s="251"/>
      <c r="ADY55" s="251"/>
      <c r="ADZ55" s="251"/>
      <c r="AEA55" s="251"/>
      <c r="AEB55" s="251"/>
      <c r="AEC55" s="251"/>
      <c r="AED55" s="251"/>
      <c r="AEE55" s="251"/>
      <c r="AEF55" s="251"/>
      <c r="AEG55" s="251"/>
      <c r="AEH55" s="251"/>
      <c r="AEI55" s="251"/>
      <c r="AEJ55" s="251"/>
      <c r="AEK55" s="251"/>
      <c r="AEL55" s="251"/>
      <c r="AEM55" s="251"/>
      <c r="AEN55" s="251"/>
      <c r="AEO55" s="251"/>
      <c r="AEP55" s="251"/>
      <c r="AEQ55" s="251"/>
      <c r="AER55" s="251"/>
      <c r="AES55" s="251"/>
      <c r="AET55" s="251"/>
      <c r="AEU55" s="251"/>
      <c r="AEV55" s="251"/>
      <c r="AEW55" s="251"/>
      <c r="AEX55" s="251"/>
      <c r="AEY55" s="251"/>
      <c r="AEZ55" s="251"/>
      <c r="AFA55" s="251"/>
      <c r="AFB55" s="251"/>
      <c r="AFC55" s="251"/>
      <c r="AFD55" s="251"/>
      <c r="AFE55" s="251"/>
      <c r="AFF55" s="251"/>
      <c r="AFG55" s="251"/>
      <c r="AFH55" s="251"/>
      <c r="AFI55" s="251"/>
      <c r="AFJ55" s="251"/>
      <c r="AFK55" s="251"/>
      <c r="AFL55" s="251"/>
      <c r="AFM55" s="251"/>
      <c r="AFN55" s="251"/>
      <c r="AFO55" s="251"/>
      <c r="AFP55" s="251"/>
      <c r="AFQ55" s="251"/>
      <c r="AFR55" s="251"/>
      <c r="AFS55" s="251"/>
      <c r="AFT55" s="251"/>
      <c r="AFU55" s="251"/>
      <c r="AFV55" s="251"/>
      <c r="AFW55" s="251"/>
      <c r="AFX55" s="251"/>
      <c r="AFY55" s="251"/>
      <c r="AFZ55" s="251"/>
      <c r="AGA55" s="251"/>
      <c r="AGB55" s="251"/>
      <c r="AGC55" s="251"/>
      <c r="AGD55" s="251"/>
      <c r="AGE55" s="251"/>
      <c r="AGF55" s="251"/>
      <c r="AGG55" s="251"/>
      <c r="AGH55" s="251"/>
      <c r="AGI55" s="251"/>
      <c r="AGJ55" s="251"/>
      <c r="AGK55" s="251"/>
      <c r="AGL55" s="251"/>
      <c r="AGM55" s="251"/>
      <c r="AGN55" s="251"/>
      <c r="AGO55" s="251"/>
      <c r="AGP55" s="251"/>
      <c r="AGQ55" s="251"/>
      <c r="AGR55" s="251"/>
      <c r="AGS55" s="251"/>
      <c r="AGT55" s="251"/>
      <c r="AGU55" s="251"/>
      <c r="AGV55" s="251"/>
      <c r="AGW55" s="251"/>
      <c r="AGX55" s="251"/>
      <c r="AGY55" s="251"/>
      <c r="AGZ55" s="251"/>
      <c r="AHA55" s="251"/>
      <c r="AHB55" s="251"/>
      <c r="AHC55" s="251"/>
      <c r="AHD55" s="251"/>
      <c r="AHE55" s="251"/>
      <c r="AHF55" s="251"/>
      <c r="AHG55" s="251"/>
      <c r="AHH55" s="251"/>
      <c r="AHI55" s="251"/>
      <c r="AHJ55" s="251"/>
      <c r="AHK55" s="251"/>
      <c r="AHL55" s="251"/>
      <c r="AHM55" s="251"/>
      <c r="AHN55" s="251"/>
      <c r="AHO55" s="251"/>
      <c r="AHP55" s="251"/>
      <c r="AHQ55" s="251"/>
      <c r="AHR55" s="251"/>
      <c r="AHS55" s="251"/>
      <c r="AHT55" s="251"/>
      <c r="AHU55" s="251"/>
      <c r="AHV55" s="251"/>
      <c r="AHW55" s="251"/>
      <c r="AHX55" s="251"/>
      <c r="AHY55" s="251"/>
      <c r="AHZ55" s="251"/>
      <c r="AIA55" s="251"/>
      <c r="AIB55" s="251"/>
      <c r="AIC55" s="251"/>
      <c r="AID55" s="251"/>
      <c r="AIE55" s="251"/>
      <c r="AIF55" s="251"/>
      <c r="AIG55" s="251"/>
      <c r="AIH55" s="251"/>
      <c r="AII55" s="251"/>
      <c r="AIJ55" s="251"/>
      <c r="AIK55" s="251"/>
      <c r="AIL55" s="251"/>
      <c r="AIM55" s="251"/>
      <c r="AIN55" s="251"/>
      <c r="AIO55" s="251"/>
      <c r="AIP55" s="251"/>
      <c r="AIQ55" s="251"/>
      <c r="AIR55" s="251"/>
      <c r="AIS55" s="251"/>
      <c r="AIT55" s="251"/>
      <c r="AIU55" s="251"/>
      <c r="AIV55" s="251"/>
      <c r="AIW55" s="251"/>
      <c r="AIX55" s="251"/>
      <c r="AIY55" s="251"/>
      <c r="AIZ55" s="251"/>
      <c r="AJA55" s="251"/>
      <c r="AJB55" s="251"/>
      <c r="AJC55" s="251"/>
      <c r="AJD55" s="251"/>
      <c r="AJE55" s="251"/>
      <c r="AJF55" s="251"/>
      <c r="AJG55" s="251"/>
      <c r="AJH55" s="251"/>
      <c r="AJI55" s="251"/>
      <c r="AJJ55" s="251"/>
      <c r="AJK55" s="251"/>
      <c r="AJL55" s="251"/>
      <c r="AJM55" s="251"/>
      <c r="AJN55" s="251"/>
      <c r="AJO55" s="251"/>
      <c r="AJP55" s="251"/>
      <c r="AJQ55" s="251"/>
      <c r="AJR55" s="251"/>
      <c r="AJS55" s="251"/>
      <c r="AJT55" s="251"/>
      <c r="AJU55" s="251"/>
      <c r="AJV55" s="251"/>
      <c r="AJW55" s="251"/>
      <c r="AJX55" s="251"/>
      <c r="AJY55" s="251"/>
      <c r="AJZ55" s="251"/>
      <c r="AKA55" s="251"/>
      <c r="AKB55" s="251"/>
      <c r="AKC55" s="251"/>
      <c r="AKD55" s="251"/>
      <c r="AKE55" s="251"/>
      <c r="AKF55" s="251"/>
      <c r="AKG55" s="251"/>
      <c r="AKH55" s="251"/>
      <c r="AKI55" s="251"/>
      <c r="AKJ55" s="251"/>
      <c r="AKK55" s="251"/>
      <c r="AKL55" s="251"/>
      <c r="AKM55" s="251"/>
      <c r="AKN55" s="251"/>
      <c r="AKO55" s="251"/>
      <c r="AKP55" s="251"/>
      <c r="AKQ55" s="251"/>
      <c r="AKR55" s="251"/>
      <c r="AKS55" s="251"/>
      <c r="AKT55" s="251"/>
      <c r="AKU55" s="251"/>
      <c r="AKV55" s="251"/>
      <c r="AKW55" s="251"/>
      <c r="AKX55" s="251"/>
      <c r="AKY55" s="251"/>
      <c r="AKZ55" s="251"/>
      <c r="ALA55" s="251"/>
      <c r="ALB55" s="251"/>
      <c r="ALC55" s="251"/>
      <c r="ALD55" s="251"/>
      <c r="ALE55" s="251"/>
      <c r="ALF55" s="251"/>
      <c r="ALG55" s="251"/>
      <c r="ALH55" s="251"/>
      <c r="ALI55" s="251"/>
      <c r="ALJ55" s="251"/>
      <c r="ALK55" s="251"/>
      <c r="ALL55" s="251"/>
      <c r="ALM55" s="251"/>
      <c r="ALN55" s="251"/>
      <c r="ALO55" s="251"/>
      <c r="ALP55" s="251"/>
      <c r="ALQ55" s="251"/>
      <c r="ALR55" s="251"/>
      <c r="ALS55" s="251"/>
      <c r="ALT55" s="251"/>
      <c r="ALU55" s="251"/>
      <c r="ALV55" s="251"/>
      <c r="ALW55" s="251"/>
      <c r="ALX55" s="251"/>
      <c r="ALY55" s="251"/>
      <c r="ALZ55" s="251"/>
      <c r="AMA55" s="251"/>
      <c r="AMB55" s="251"/>
      <c r="AMC55" s="251"/>
      <c r="AMD55" s="251"/>
      <c r="AME55" s="251"/>
      <c r="AMF55" s="251"/>
      <c r="AMG55" s="251"/>
      <c r="AMH55" s="251"/>
      <c r="AMI55" s="251"/>
      <c r="AMJ55" s="251"/>
      <c r="AMK55" s="251"/>
      <c r="AML55" s="251"/>
      <c r="AMM55" s="251"/>
      <c r="AMN55" s="251"/>
      <c r="AMO55" s="251"/>
      <c r="AMP55" s="251"/>
      <c r="AMQ55" s="251"/>
      <c r="AMR55" s="251"/>
      <c r="AMS55" s="251"/>
      <c r="AMT55" s="251"/>
      <c r="AMU55" s="251"/>
      <c r="AMV55" s="251"/>
      <c r="AMW55" s="251"/>
      <c r="AMX55" s="251"/>
      <c r="AMY55" s="251"/>
      <c r="AMZ55" s="251"/>
      <c r="ANA55" s="251"/>
      <c r="ANB55" s="251"/>
      <c r="ANC55" s="251"/>
      <c r="AND55" s="251"/>
      <c r="ANE55" s="251"/>
      <c r="ANF55" s="251"/>
      <c r="ANG55" s="251"/>
      <c r="ANH55" s="251"/>
      <c r="ANI55" s="251"/>
      <c r="ANJ55" s="251"/>
      <c r="ANK55" s="251"/>
      <c r="ANL55" s="251"/>
      <c r="ANM55" s="251"/>
      <c r="ANN55" s="251"/>
      <c r="ANO55" s="251"/>
      <c r="ANP55" s="251"/>
      <c r="ANQ55" s="251"/>
      <c r="ANR55" s="251"/>
      <c r="ANS55" s="251"/>
      <c r="ANT55" s="251"/>
      <c r="ANU55" s="251"/>
      <c r="ANV55" s="251"/>
      <c r="ANW55" s="251"/>
      <c r="ANX55" s="251"/>
      <c r="ANY55" s="251"/>
      <c r="ANZ55" s="251"/>
      <c r="AOA55" s="251"/>
      <c r="AOB55" s="251"/>
      <c r="AOC55" s="251"/>
      <c r="AOD55" s="251"/>
      <c r="AOE55" s="251"/>
      <c r="AOF55" s="251"/>
      <c r="AOG55" s="251"/>
      <c r="AOH55" s="251"/>
      <c r="AOI55" s="251"/>
      <c r="AOJ55" s="251"/>
      <c r="AOK55" s="251"/>
      <c r="AOL55" s="251"/>
      <c r="AOM55" s="251"/>
      <c r="AON55" s="251"/>
      <c r="AOO55" s="251"/>
      <c r="AOP55" s="251"/>
      <c r="AOQ55" s="251"/>
      <c r="AOR55" s="251"/>
      <c r="AOS55" s="251"/>
      <c r="AOT55" s="251"/>
      <c r="AOU55" s="251"/>
      <c r="AOV55" s="251"/>
      <c r="AOW55" s="251"/>
      <c r="AOX55" s="251"/>
      <c r="AOY55" s="251"/>
      <c r="AOZ55" s="251"/>
      <c r="APA55" s="251"/>
      <c r="APB55" s="251"/>
      <c r="APC55" s="251"/>
      <c r="APD55" s="251"/>
      <c r="APE55" s="251"/>
      <c r="APF55" s="251"/>
      <c r="APG55" s="251"/>
      <c r="APH55" s="251"/>
      <c r="API55" s="251"/>
      <c r="APJ55" s="251"/>
      <c r="APK55" s="251"/>
      <c r="APL55" s="251"/>
      <c r="APM55" s="251"/>
      <c r="APN55" s="251"/>
      <c r="APO55" s="251"/>
      <c r="APP55" s="251"/>
      <c r="APQ55" s="251"/>
      <c r="APR55" s="251"/>
      <c r="APS55" s="251"/>
      <c r="APT55" s="251"/>
      <c r="APU55" s="251"/>
      <c r="APV55" s="251"/>
      <c r="APW55" s="251"/>
      <c r="APX55" s="251"/>
      <c r="APY55" s="251"/>
      <c r="APZ55" s="251"/>
      <c r="AQA55" s="251"/>
      <c r="AQB55" s="251"/>
      <c r="AQC55" s="251"/>
      <c r="AQD55" s="251"/>
      <c r="AQE55" s="251"/>
      <c r="AQF55" s="251"/>
      <c r="AQG55" s="251"/>
      <c r="AQH55" s="251"/>
      <c r="AQI55" s="251"/>
      <c r="AQJ55" s="251"/>
      <c r="AQK55" s="251"/>
      <c r="AQL55" s="251"/>
      <c r="AQM55" s="251"/>
      <c r="AQN55" s="251"/>
      <c r="AQO55" s="251"/>
      <c r="AQP55" s="251"/>
      <c r="AQQ55" s="251"/>
      <c r="AQR55" s="251"/>
      <c r="AQS55" s="251"/>
      <c r="AQT55" s="251"/>
      <c r="AQU55" s="251"/>
      <c r="AQV55" s="251"/>
      <c r="AQW55" s="251"/>
      <c r="AQX55" s="251"/>
      <c r="AQY55" s="251"/>
      <c r="AQZ55" s="251"/>
      <c r="ARA55" s="251"/>
      <c r="ARB55" s="251"/>
      <c r="ARC55" s="251"/>
      <c r="ARD55" s="251"/>
      <c r="ARE55" s="251"/>
      <c r="ARF55" s="251"/>
      <c r="ARG55" s="251"/>
      <c r="ARH55" s="251"/>
      <c r="ARI55" s="251"/>
      <c r="ARJ55" s="251"/>
      <c r="ARK55" s="251"/>
      <c r="ARL55" s="251"/>
      <c r="ARM55" s="251"/>
      <c r="ARN55" s="251"/>
      <c r="ARO55" s="251"/>
      <c r="ARP55" s="251"/>
      <c r="ARQ55" s="251"/>
      <c r="ARR55" s="251"/>
      <c r="ARS55" s="251"/>
      <c r="ART55" s="251"/>
      <c r="ARU55" s="251"/>
      <c r="ARV55" s="251"/>
      <c r="ARW55" s="251"/>
      <c r="ARX55" s="251"/>
      <c r="ARY55" s="251"/>
      <c r="ARZ55" s="251"/>
      <c r="ASA55" s="251"/>
      <c r="ASB55" s="251"/>
      <c r="ASC55" s="251"/>
      <c r="ASD55" s="251"/>
      <c r="ASE55" s="251"/>
      <c r="ASF55" s="251"/>
      <c r="ASG55" s="251"/>
      <c r="ASH55" s="251"/>
      <c r="ASI55" s="251"/>
      <c r="ASJ55" s="251"/>
      <c r="ASK55" s="251"/>
      <c r="ASL55" s="251"/>
      <c r="ASM55" s="251"/>
      <c r="ASN55" s="251"/>
      <c r="ASO55" s="251"/>
      <c r="ASP55" s="251"/>
      <c r="ASQ55" s="251"/>
      <c r="ASR55" s="251"/>
      <c r="ASS55" s="251"/>
      <c r="AST55" s="251"/>
      <c r="ASU55" s="251"/>
      <c r="ASV55" s="251"/>
      <c r="ASW55" s="251"/>
      <c r="ASX55" s="251"/>
      <c r="ASY55" s="251"/>
      <c r="ASZ55" s="251"/>
      <c r="ATA55" s="251"/>
      <c r="ATB55" s="251"/>
      <c r="ATC55" s="251"/>
      <c r="ATD55" s="251"/>
      <c r="ATE55" s="251"/>
      <c r="ATF55" s="251"/>
      <c r="ATG55" s="251"/>
      <c r="ATH55" s="251"/>
      <c r="ATI55" s="251"/>
      <c r="ATJ55" s="251"/>
      <c r="ATK55" s="251"/>
      <c r="ATL55" s="251"/>
      <c r="ATM55" s="251"/>
      <c r="ATN55" s="251"/>
      <c r="ATO55" s="251"/>
      <c r="ATP55" s="251"/>
      <c r="ATQ55" s="251"/>
      <c r="ATR55" s="251"/>
      <c r="ATS55" s="251"/>
      <c r="ATT55" s="251"/>
      <c r="ATU55" s="251"/>
      <c r="ATV55" s="251"/>
      <c r="ATW55" s="251"/>
      <c r="ATX55" s="251"/>
      <c r="ATY55" s="251"/>
      <c r="ATZ55" s="251"/>
      <c r="AUA55" s="251"/>
      <c r="AUB55" s="251"/>
      <c r="AUC55" s="251"/>
      <c r="AUD55" s="251"/>
      <c r="AUE55" s="251"/>
      <c r="AUF55" s="251"/>
      <c r="AUG55" s="251"/>
      <c r="AUH55" s="251"/>
      <c r="AUI55" s="251"/>
      <c r="AUJ55" s="251"/>
      <c r="AUK55" s="251"/>
      <c r="AUL55" s="251"/>
      <c r="AUM55" s="251"/>
      <c r="AUN55" s="251"/>
      <c r="AUO55" s="251"/>
      <c r="AUP55" s="251"/>
      <c r="AUQ55" s="251"/>
      <c r="AUR55" s="251"/>
      <c r="AUS55" s="251"/>
      <c r="AUT55" s="251"/>
      <c r="AUU55" s="251"/>
      <c r="AUV55" s="251"/>
      <c r="AUW55" s="251"/>
      <c r="AUX55" s="251"/>
      <c r="AUY55" s="251"/>
      <c r="AUZ55" s="251"/>
      <c r="AVA55" s="251"/>
      <c r="AVB55" s="251"/>
      <c r="AVC55" s="251"/>
      <c r="AVD55" s="251"/>
      <c r="AVE55" s="251"/>
      <c r="AVF55" s="251"/>
      <c r="AVG55" s="251"/>
      <c r="AVH55" s="251"/>
      <c r="AVI55" s="251"/>
      <c r="AVJ55" s="251"/>
      <c r="AVK55" s="251"/>
      <c r="AVL55" s="251"/>
      <c r="AVM55" s="251"/>
      <c r="AVN55" s="251"/>
      <c r="AVO55" s="251"/>
      <c r="AVP55" s="251"/>
      <c r="AVQ55" s="251"/>
      <c r="AVR55" s="251"/>
      <c r="AVS55" s="251"/>
      <c r="AVT55" s="251"/>
      <c r="AVU55" s="251"/>
      <c r="AVV55" s="251"/>
      <c r="AVW55" s="251"/>
      <c r="AVX55" s="251"/>
      <c r="AVY55" s="251"/>
      <c r="AVZ55" s="251"/>
      <c r="AWA55" s="251"/>
      <c r="AWB55" s="251"/>
      <c r="AWC55" s="251"/>
      <c r="AWD55" s="251"/>
      <c r="AWE55" s="251"/>
      <c r="AWF55" s="251"/>
      <c r="AWG55" s="251"/>
      <c r="AWH55" s="251"/>
      <c r="AWI55" s="251"/>
      <c r="AWJ55" s="251"/>
      <c r="AWK55" s="251"/>
      <c r="AWL55" s="251"/>
      <c r="AWM55" s="251"/>
      <c r="AWN55" s="251"/>
      <c r="AWO55" s="251"/>
      <c r="AWP55" s="251"/>
      <c r="AWQ55" s="251"/>
      <c r="AWR55" s="251"/>
      <c r="AWS55" s="251"/>
      <c r="AWT55" s="251"/>
      <c r="AWU55" s="251"/>
      <c r="AWV55" s="251"/>
      <c r="AWW55" s="251"/>
      <c r="AWX55" s="251"/>
      <c r="AWY55" s="251"/>
      <c r="AWZ55" s="251"/>
      <c r="AXA55" s="251"/>
      <c r="AXB55" s="251"/>
      <c r="AXC55" s="251"/>
      <c r="AXD55" s="251"/>
      <c r="AXE55" s="251"/>
      <c r="AXF55" s="251"/>
      <c r="AXG55" s="251"/>
      <c r="AXH55" s="251"/>
      <c r="AXI55" s="251"/>
      <c r="AXJ55" s="251"/>
      <c r="AXK55" s="251"/>
      <c r="AXL55" s="251"/>
      <c r="AXM55" s="251"/>
      <c r="AXN55" s="251"/>
      <c r="AXO55" s="251"/>
      <c r="AXP55" s="251"/>
      <c r="AXQ55" s="251"/>
      <c r="AXR55" s="251"/>
      <c r="AXS55" s="251"/>
      <c r="AXT55" s="251"/>
      <c r="AXU55" s="251"/>
      <c r="AXV55" s="251"/>
      <c r="AXW55" s="251"/>
      <c r="AXX55" s="251"/>
      <c r="AXY55" s="251"/>
      <c r="AXZ55" s="251"/>
      <c r="AYA55" s="251"/>
      <c r="AYB55" s="251"/>
      <c r="AYC55" s="251"/>
      <c r="AYD55" s="251"/>
      <c r="AYE55" s="251"/>
      <c r="AYF55" s="251"/>
      <c r="AYG55" s="251"/>
      <c r="AYH55" s="251"/>
      <c r="AYI55" s="251"/>
      <c r="AYJ55" s="251"/>
      <c r="AYK55" s="251"/>
      <c r="AYL55" s="251"/>
      <c r="AYM55" s="251"/>
      <c r="AYN55" s="251"/>
      <c r="AYO55" s="251"/>
      <c r="AYP55" s="251"/>
      <c r="AYQ55" s="251"/>
      <c r="AYR55" s="251"/>
      <c r="AYS55" s="251"/>
      <c r="AYT55" s="251"/>
      <c r="AYU55" s="251"/>
      <c r="AYV55" s="251"/>
      <c r="AYW55" s="251"/>
      <c r="AYX55" s="251"/>
      <c r="AYY55" s="251"/>
      <c r="AYZ55" s="251"/>
      <c r="AZA55" s="251"/>
      <c r="AZB55" s="251"/>
      <c r="AZC55" s="251"/>
      <c r="AZD55" s="251"/>
      <c r="AZE55" s="251"/>
      <c r="AZF55" s="251"/>
      <c r="AZG55" s="251"/>
      <c r="AZH55" s="251"/>
      <c r="AZI55" s="251"/>
      <c r="AZJ55" s="251"/>
      <c r="AZK55" s="251"/>
      <c r="AZL55" s="251"/>
      <c r="AZM55" s="251"/>
      <c r="AZN55" s="251"/>
      <c r="AZO55" s="251"/>
      <c r="AZP55" s="251"/>
      <c r="AZQ55" s="251"/>
      <c r="AZR55" s="251"/>
      <c r="AZS55" s="251"/>
      <c r="AZT55" s="251"/>
      <c r="AZU55" s="251"/>
      <c r="AZV55" s="251"/>
      <c r="AZW55" s="251"/>
      <c r="AZX55" s="251"/>
      <c r="AZY55" s="251"/>
      <c r="AZZ55" s="251"/>
      <c r="BAA55" s="251"/>
      <c r="BAB55" s="251"/>
      <c r="BAC55" s="251"/>
      <c r="BAD55" s="251"/>
      <c r="BAE55" s="251"/>
      <c r="BAF55" s="251"/>
      <c r="BAG55" s="251"/>
      <c r="BAH55" s="251"/>
      <c r="BAI55" s="251"/>
      <c r="BAJ55" s="251"/>
      <c r="BAK55" s="251"/>
      <c r="BAL55" s="251"/>
      <c r="BAM55" s="251"/>
      <c r="BAN55" s="251"/>
      <c r="BAO55" s="251"/>
      <c r="BAP55" s="251"/>
      <c r="BAQ55" s="251"/>
      <c r="BAR55" s="251"/>
      <c r="BAS55" s="251"/>
      <c r="BAT55" s="251"/>
      <c r="BAU55" s="251"/>
      <c r="BAV55" s="251"/>
      <c r="BAW55" s="251"/>
      <c r="BAX55" s="251"/>
      <c r="BAY55" s="251"/>
      <c r="BAZ55" s="251"/>
      <c r="BBA55" s="251"/>
      <c r="BBB55" s="251"/>
      <c r="BBC55" s="251"/>
      <c r="BBD55" s="251"/>
      <c r="BBE55" s="251"/>
      <c r="BBF55" s="251"/>
      <c r="BBG55" s="251"/>
      <c r="BBH55" s="251"/>
      <c r="BBI55" s="251"/>
      <c r="BBJ55" s="251"/>
      <c r="BBK55" s="251"/>
      <c r="BBL55" s="251"/>
      <c r="BBM55" s="251"/>
      <c r="BBN55" s="251"/>
      <c r="BBO55" s="251"/>
      <c r="BBP55" s="251"/>
      <c r="BBQ55" s="251"/>
      <c r="BBR55" s="251"/>
      <c r="BBS55" s="251"/>
      <c r="BBT55" s="251"/>
      <c r="BBU55" s="251"/>
      <c r="BBV55" s="251"/>
      <c r="BBW55" s="251"/>
      <c r="BBX55" s="251"/>
      <c r="BBY55" s="251"/>
      <c r="BBZ55" s="251"/>
      <c r="BCA55" s="251"/>
      <c r="BCB55" s="251"/>
      <c r="BCC55" s="251"/>
      <c r="BCD55" s="251"/>
      <c r="BCE55" s="251"/>
      <c r="BCF55" s="251"/>
      <c r="BCG55" s="251"/>
      <c r="BCH55" s="251"/>
      <c r="BCI55" s="251"/>
      <c r="BCJ55" s="251"/>
      <c r="BCK55" s="251"/>
      <c r="BCL55" s="251"/>
      <c r="BCM55" s="251"/>
      <c r="BCN55" s="251"/>
      <c r="BCO55" s="251"/>
      <c r="BCP55" s="251"/>
      <c r="BCQ55" s="251"/>
      <c r="BCR55" s="251"/>
      <c r="BCS55" s="251"/>
      <c r="BCT55" s="251"/>
      <c r="BCU55" s="251"/>
      <c r="BCV55" s="251"/>
      <c r="BCW55" s="251"/>
      <c r="BCX55" s="251"/>
      <c r="BCY55" s="251"/>
      <c r="BCZ55" s="251"/>
      <c r="BDA55" s="251"/>
      <c r="BDB55" s="251"/>
      <c r="BDC55" s="251"/>
      <c r="BDD55" s="251"/>
      <c r="BDE55" s="251"/>
      <c r="BDF55" s="251"/>
      <c r="BDG55" s="251"/>
      <c r="BDH55" s="251"/>
      <c r="BDI55" s="251"/>
      <c r="BDJ55" s="251"/>
      <c r="BDK55" s="251"/>
      <c r="BDL55" s="251"/>
      <c r="BDM55" s="251"/>
      <c r="BDN55" s="251"/>
      <c r="BDO55" s="251"/>
      <c r="BDP55" s="251"/>
      <c r="BDQ55" s="251"/>
      <c r="BDR55" s="251"/>
      <c r="BDS55" s="251"/>
      <c r="BDT55" s="251"/>
      <c r="BDU55" s="251"/>
      <c r="BDV55" s="251"/>
      <c r="BDW55" s="251"/>
      <c r="BDX55" s="251"/>
      <c r="BDY55" s="251"/>
      <c r="BDZ55" s="251"/>
      <c r="BEA55" s="251"/>
      <c r="BEB55" s="251"/>
      <c r="BEC55" s="251"/>
      <c r="BED55" s="251"/>
      <c r="BEE55" s="251"/>
      <c r="BEF55" s="251"/>
      <c r="BEG55" s="251"/>
      <c r="BEH55" s="251"/>
      <c r="BEI55" s="251"/>
      <c r="BEJ55" s="251"/>
      <c r="BEK55" s="251"/>
      <c r="BEL55" s="251"/>
      <c r="BEM55" s="251"/>
      <c r="BEN55" s="251"/>
      <c r="BEO55" s="251"/>
      <c r="BEP55" s="251"/>
      <c r="BEQ55" s="251"/>
      <c r="BER55" s="251"/>
      <c r="BES55" s="251"/>
      <c r="BET55" s="251"/>
      <c r="BEU55" s="251"/>
      <c r="BEV55" s="251"/>
      <c r="BEW55" s="251"/>
      <c r="BEX55" s="251"/>
      <c r="BEY55" s="251"/>
      <c r="BEZ55" s="251"/>
      <c r="BFA55" s="251"/>
      <c r="BFB55" s="251"/>
      <c r="BFC55" s="251"/>
      <c r="BFD55" s="251"/>
      <c r="BFE55" s="251"/>
      <c r="BFF55" s="251"/>
      <c r="BFG55" s="251"/>
      <c r="BFH55" s="251"/>
      <c r="BFI55" s="251"/>
      <c r="BFJ55" s="251"/>
      <c r="BFK55" s="251"/>
      <c r="BFL55" s="251"/>
      <c r="BFM55" s="251"/>
      <c r="BFN55" s="251"/>
      <c r="BFO55" s="251"/>
      <c r="BFP55" s="251"/>
      <c r="BFQ55" s="251"/>
      <c r="BFR55" s="251"/>
      <c r="BFS55" s="251"/>
      <c r="BFT55" s="251"/>
      <c r="BFU55" s="251"/>
      <c r="BFV55" s="251"/>
      <c r="BFW55" s="251"/>
      <c r="BFX55" s="251"/>
      <c r="BFY55" s="251"/>
      <c r="BFZ55" s="251"/>
      <c r="BGA55" s="251"/>
      <c r="BGB55" s="251"/>
      <c r="BGC55" s="251"/>
      <c r="BGD55" s="251"/>
      <c r="BGE55" s="251"/>
      <c r="BGF55" s="251"/>
      <c r="BGG55" s="251"/>
      <c r="BGH55" s="251"/>
      <c r="BGI55" s="251"/>
      <c r="BGJ55" s="251"/>
      <c r="BGK55" s="251"/>
      <c r="BGL55" s="251"/>
      <c r="BGM55" s="251"/>
      <c r="BGN55" s="251"/>
      <c r="BGO55" s="251"/>
      <c r="BGP55" s="251"/>
      <c r="BGQ55" s="251"/>
      <c r="BGR55" s="251"/>
      <c r="BGS55" s="251"/>
      <c r="BGT55" s="251"/>
      <c r="BGU55" s="251"/>
      <c r="BGV55" s="251"/>
      <c r="BGW55" s="251"/>
      <c r="BGX55" s="251"/>
      <c r="BGY55" s="251"/>
      <c r="BGZ55" s="251"/>
      <c r="BHA55" s="251"/>
      <c r="BHB55" s="251"/>
      <c r="BHC55" s="251"/>
      <c r="BHD55" s="251"/>
      <c r="BHE55" s="251"/>
      <c r="BHF55" s="251"/>
      <c r="BHG55" s="251"/>
      <c r="BHH55" s="251"/>
      <c r="BHI55" s="251"/>
      <c r="BHJ55" s="251"/>
      <c r="BHK55" s="251"/>
      <c r="BHL55" s="251"/>
      <c r="BHM55" s="251"/>
      <c r="BHN55" s="251"/>
      <c r="BHO55" s="251"/>
      <c r="BHP55" s="251"/>
      <c r="BHQ55" s="251"/>
      <c r="BHR55" s="251"/>
      <c r="BHS55" s="251"/>
      <c r="BHT55" s="251"/>
      <c r="BHU55" s="251"/>
      <c r="BHV55" s="251"/>
      <c r="BHW55" s="251"/>
      <c r="BHX55" s="251"/>
      <c r="BHY55" s="251"/>
      <c r="BHZ55" s="251"/>
      <c r="BIA55" s="251"/>
      <c r="BIB55" s="251"/>
      <c r="BIC55" s="251"/>
      <c r="BID55" s="251"/>
      <c r="BIE55" s="251"/>
      <c r="BIF55" s="251"/>
      <c r="BIG55" s="251"/>
      <c r="BIH55" s="251"/>
      <c r="BII55" s="251"/>
      <c r="BIJ55" s="251"/>
      <c r="BIK55" s="251"/>
      <c r="BIL55" s="251"/>
      <c r="BIM55" s="251"/>
      <c r="BIN55" s="251"/>
      <c r="BIO55" s="251"/>
      <c r="BIP55" s="251"/>
      <c r="BIQ55" s="251"/>
      <c r="BIR55" s="251"/>
      <c r="BIS55" s="251"/>
      <c r="BIT55" s="251"/>
      <c r="BIU55" s="251"/>
      <c r="BIV55" s="251"/>
      <c r="BIW55" s="251"/>
      <c r="BIX55" s="251"/>
      <c r="BIY55" s="251"/>
      <c r="BIZ55" s="251"/>
      <c r="BJA55" s="251"/>
      <c r="BJB55" s="251"/>
      <c r="BJC55" s="251"/>
      <c r="BJD55" s="251"/>
      <c r="BJE55" s="251"/>
      <c r="BJF55" s="251"/>
      <c r="BJG55" s="251"/>
      <c r="BJH55" s="251"/>
      <c r="BJI55" s="251"/>
      <c r="BJJ55" s="251"/>
      <c r="BJK55" s="251"/>
      <c r="BJL55" s="251"/>
      <c r="BJM55" s="251"/>
      <c r="BJN55" s="251"/>
      <c r="BJO55" s="251"/>
      <c r="BJP55" s="251"/>
      <c r="BJQ55" s="251"/>
      <c r="BJR55" s="251"/>
      <c r="BJS55" s="251"/>
      <c r="BJT55" s="251"/>
      <c r="BJU55" s="251"/>
      <c r="BJV55" s="251"/>
      <c r="BJW55" s="251"/>
      <c r="BJX55" s="251"/>
      <c r="BJY55" s="251"/>
      <c r="BJZ55" s="251"/>
      <c r="BKA55" s="251"/>
      <c r="BKB55" s="251"/>
      <c r="BKC55" s="251"/>
      <c r="BKD55" s="251"/>
      <c r="BKE55" s="251"/>
      <c r="BKF55" s="251"/>
      <c r="BKG55" s="251"/>
      <c r="BKH55" s="251"/>
      <c r="BKI55" s="251"/>
      <c r="BKJ55" s="251"/>
      <c r="BKK55" s="251"/>
      <c r="BKL55" s="251"/>
      <c r="BKM55" s="251"/>
      <c r="BKN55" s="251"/>
      <c r="BKO55" s="251"/>
      <c r="BKP55" s="251"/>
      <c r="BKQ55" s="251"/>
      <c r="BKR55" s="251"/>
      <c r="BKS55" s="251"/>
      <c r="BKT55" s="251"/>
      <c r="BKU55" s="251"/>
      <c r="BKV55" s="251"/>
      <c r="BKW55" s="251"/>
      <c r="BKX55" s="251"/>
      <c r="BKY55" s="251"/>
      <c r="BKZ55" s="251"/>
      <c r="BLA55" s="251"/>
      <c r="BLB55" s="251"/>
      <c r="BLC55" s="251"/>
      <c r="BLD55" s="251"/>
      <c r="BLE55" s="251"/>
      <c r="BLF55" s="251"/>
      <c r="BLG55" s="251"/>
      <c r="BLH55" s="251"/>
      <c r="BLI55" s="251"/>
      <c r="BLJ55" s="251"/>
      <c r="BLK55" s="251"/>
      <c r="BLL55" s="251"/>
      <c r="BLM55" s="251"/>
      <c r="BLN55" s="251"/>
      <c r="BLO55" s="251"/>
      <c r="BLP55" s="251"/>
      <c r="BLQ55" s="251"/>
      <c r="BLR55" s="251"/>
      <c r="BLS55" s="251"/>
      <c r="BLT55" s="251"/>
      <c r="BLU55" s="251"/>
      <c r="BLV55" s="251"/>
      <c r="BLW55" s="251"/>
      <c r="BLX55" s="251"/>
      <c r="BLY55" s="251"/>
      <c r="BLZ55" s="251"/>
      <c r="BMA55" s="251"/>
      <c r="BMB55" s="251"/>
      <c r="BMC55" s="251"/>
      <c r="BMD55" s="251"/>
      <c r="BME55" s="251"/>
      <c r="BMF55" s="251"/>
      <c r="BMG55" s="251"/>
      <c r="BMH55" s="251"/>
      <c r="BMI55" s="251"/>
      <c r="BMJ55" s="251"/>
      <c r="BMK55" s="251"/>
      <c r="BML55" s="251"/>
      <c r="BMM55" s="251"/>
      <c r="BMN55" s="251"/>
      <c r="BMO55" s="251"/>
      <c r="BMP55" s="251"/>
      <c r="BMQ55" s="251"/>
      <c r="BMR55" s="251"/>
      <c r="BMS55" s="251"/>
      <c r="BMT55" s="251"/>
      <c r="BMU55" s="251"/>
      <c r="BMV55" s="251"/>
      <c r="BMW55" s="251"/>
      <c r="BMX55" s="251"/>
      <c r="BMY55" s="251"/>
      <c r="BMZ55" s="251"/>
      <c r="BNA55" s="251"/>
      <c r="BNB55" s="251"/>
      <c r="BNC55" s="251"/>
      <c r="BND55" s="251"/>
      <c r="BNE55" s="251"/>
      <c r="BNF55" s="251"/>
      <c r="BNG55" s="251"/>
      <c r="BNH55" s="251"/>
      <c r="BNI55" s="251"/>
      <c r="BNJ55" s="251"/>
      <c r="BNK55" s="251"/>
      <c r="BNL55" s="251"/>
      <c r="BNM55" s="251"/>
      <c r="BNN55" s="251"/>
      <c r="BNO55" s="251"/>
      <c r="BNP55" s="251"/>
      <c r="BNQ55" s="251"/>
      <c r="BNR55" s="251"/>
      <c r="BNS55" s="251"/>
      <c r="BNT55" s="251"/>
      <c r="BNU55" s="251"/>
      <c r="BNV55" s="251"/>
      <c r="BNW55" s="251"/>
      <c r="BNX55" s="251"/>
      <c r="BNY55" s="251"/>
      <c r="BNZ55" s="251"/>
      <c r="BOA55" s="251"/>
      <c r="BOB55" s="251"/>
      <c r="BOC55" s="251"/>
      <c r="BOD55" s="251"/>
      <c r="BOE55" s="251"/>
      <c r="BOF55" s="251"/>
      <c r="BOG55" s="251"/>
      <c r="BOH55" s="251"/>
      <c r="BOI55" s="251"/>
      <c r="BOJ55" s="251"/>
      <c r="BOK55" s="251"/>
      <c r="BOL55" s="251"/>
      <c r="BOM55" s="251"/>
      <c r="BON55" s="251"/>
      <c r="BOO55" s="251"/>
      <c r="BOP55" s="251"/>
      <c r="BOQ55" s="251"/>
      <c r="BOR55" s="251"/>
      <c r="BOS55" s="251"/>
      <c r="BOT55" s="251"/>
      <c r="BOU55" s="251"/>
      <c r="BOV55" s="251"/>
      <c r="BOW55" s="251"/>
      <c r="BOX55" s="251"/>
      <c r="BOY55" s="251"/>
      <c r="BOZ55" s="251"/>
      <c r="BPA55" s="251"/>
      <c r="BPB55" s="251"/>
      <c r="BPC55" s="251"/>
      <c r="BPD55" s="251"/>
      <c r="BPE55" s="251"/>
      <c r="BPF55" s="251"/>
      <c r="BPG55" s="251"/>
      <c r="BPH55" s="251"/>
      <c r="BPI55" s="251"/>
      <c r="BPJ55" s="251"/>
      <c r="BPK55" s="251"/>
      <c r="BPL55" s="251"/>
      <c r="BPM55" s="251"/>
      <c r="BPN55" s="251"/>
      <c r="BPO55" s="251"/>
      <c r="BPP55" s="251"/>
      <c r="BPQ55" s="251"/>
      <c r="BPR55" s="251"/>
      <c r="BPS55" s="251"/>
      <c r="BPT55" s="251"/>
      <c r="BPU55" s="251"/>
      <c r="BPV55" s="251"/>
      <c r="BPW55" s="251"/>
      <c r="BPX55" s="251"/>
      <c r="BPY55" s="251"/>
      <c r="BPZ55" s="251"/>
      <c r="BQA55" s="251"/>
      <c r="BQB55" s="251"/>
      <c r="BQC55" s="251"/>
      <c r="BQD55" s="251"/>
      <c r="BQE55" s="251"/>
      <c r="BQF55" s="251"/>
      <c r="BQG55" s="251"/>
      <c r="BQH55" s="251"/>
      <c r="BQI55" s="251"/>
      <c r="BQJ55" s="251"/>
      <c r="BQK55" s="251"/>
      <c r="BQL55" s="251"/>
      <c r="BQM55" s="251"/>
      <c r="BQN55" s="251"/>
      <c r="BQO55" s="251"/>
      <c r="BQP55" s="251"/>
      <c r="BQQ55" s="251"/>
      <c r="BQR55" s="251"/>
      <c r="BQS55" s="251"/>
      <c r="BQT55" s="251"/>
      <c r="BQU55" s="251"/>
      <c r="BQV55" s="251"/>
      <c r="BQW55" s="251"/>
      <c r="BQX55" s="251"/>
      <c r="BQY55" s="251"/>
      <c r="BQZ55" s="251"/>
      <c r="BRA55" s="251"/>
      <c r="BRB55" s="251"/>
      <c r="BRC55" s="251"/>
      <c r="BRD55" s="251"/>
      <c r="BRE55" s="251"/>
      <c r="BRF55" s="251"/>
      <c r="BRG55" s="251"/>
      <c r="BRH55" s="251"/>
      <c r="BRI55" s="251"/>
      <c r="BRJ55" s="251"/>
      <c r="BRK55" s="251"/>
      <c r="BRL55" s="251"/>
      <c r="BRM55" s="251"/>
      <c r="BRN55" s="251"/>
      <c r="BRO55" s="251"/>
      <c r="BRP55" s="251"/>
      <c r="BRQ55" s="251"/>
      <c r="BRR55" s="251"/>
      <c r="BRS55" s="251"/>
      <c r="BRT55" s="251"/>
      <c r="BRU55" s="251"/>
      <c r="BRV55" s="251"/>
      <c r="BRW55" s="251"/>
      <c r="BRX55" s="251"/>
      <c r="BRY55" s="251"/>
      <c r="BRZ55" s="251"/>
      <c r="BSA55" s="251"/>
      <c r="BSB55" s="251"/>
      <c r="BSC55" s="251"/>
      <c r="BSD55" s="251"/>
      <c r="BSE55" s="251"/>
      <c r="BSF55" s="251"/>
      <c r="BSG55" s="251"/>
      <c r="BSH55" s="251"/>
      <c r="BSI55" s="251"/>
      <c r="BSJ55" s="251"/>
      <c r="BSK55" s="251"/>
      <c r="BSL55" s="251"/>
      <c r="BSM55" s="251"/>
      <c r="BSN55" s="251"/>
      <c r="BSO55" s="251"/>
      <c r="BSP55" s="251"/>
      <c r="BSQ55" s="251"/>
      <c r="BSR55" s="251"/>
      <c r="BSS55" s="251"/>
      <c r="BST55" s="251"/>
      <c r="BSU55" s="251"/>
      <c r="BSV55" s="251"/>
      <c r="BSW55" s="251"/>
      <c r="BSX55" s="251"/>
      <c r="BSY55" s="251"/>
      <c r="BSZ55" s="251"/>
      <c r="BTA55" s="251"/>
      <c r="BTB55" s="251"/>
      <c r="BTC55" s="251"/>
      <c r="BTD55" s="251"/>
      <c r="BTE55" s="251"/>
      <c r="BTF55" s="251"/>
      <c r="BTG55" s="251"/>
      <c r="BTH55" s="251"/>
      <c r="BTI55" s="251"/>
      <c r="BTJ55" s="251"/>
      <c r="BTK55" s="251"/>
      <c r="BTL55" s="251"/>
      <c r="BTM55" s="251"/>
      <c r="BTN55" s="251"/>
      <c r="BTO55" s="251"/>
      <c r="BTP55" s="251"/>
      <c r="BTQ55" s="251"/>
      <c r="BTR55" s="251"/>
      <c r="BTS55" s="251"/>
      <c r="BTT55" s="251"/>
      <c r="BTU55" s="251"/>
      <c r="BTV55" s="251"/>
      <c r="BTW55" s="251"/>
      <c r="BTX55" s="251"/>
      <c r="BTY55" s="251"/>
      <c r="BTZ55" s="251"/>
      <c r="BUA55" s="251"/>
      <c r="BUB55" s="251"/>
      <c r="BUC55" s="251"/>
      <c r="BUD55" s="251"/>
      <c r="BUE55" s="251"/>
      <c r="BUF55" s="251"/>
      <c r="BUG55" s="251"/>
      <c r="BUH55" s="251"/>
      <c r="BUI55" s="251"/>
      <c r="BUJ55" s="251"/>
      <c r="BUK55" s="251"/>
      <c r="BUL55" s="251"/>
      <c r="BUM55" s="251"/>
      <c r="BUN55" s="251"/>
      <c r="BUO55" s="251"/>
      <c r="BUP55" s="251"/>
      <c r="BUQ55" s="251"/>
      <c r="BUR55" s="251"/>
      <c r="BUS55" s="251"/>
      <c r="BUT55" s="251"/>
      <c r="BUU55" s="251"/>
      <c r="BUV55" s="251"/>
      <c r="BUW55" s="251"/>
      <c r="BUX55" s="251"/>
      <c r="BUY55" s="251"/>
      <c r="BUZ55" s="251"/>
      <c r="BVA55" s="251"/>
      <c r="BVB55" s="251"/>
      <c r="BVC55" s="251"/>
      <c r="BVD55" s="251"/>
      <c r="BVE55" s="251"/>
      <c r="BVF55" s="251"/>
      <c r="BVG55" s="251"/>
      <c r="BVH55" s="251"/>
      <c r="BVI55" s="251"/>
      <c r="BVJ55" s="251"/>
      <c r="BVK55" s="251"/>
      <c r="BVL55" s="251"/>
      <c r="BVM55" s="251"/>
      <c r="BVN55" s="251"/>
      <c r="BVO55" s="251"/>
      <c r="BVP55" s="251"/>
      <c r="BVQ55" s="251"/>
      <c r="BVR55" s="251"/>
      <c r="BVS55" s="251"/>
      <c r="BVT55" s="251"/>
      <c r="BVU55" s="251"/>
      <c r="BVV55" s="251"/>
      <c r="BVW55" s="251"/>
      <c r="BVX55" s="251"/>
      <c r="BVY55" s="251"/>
      <c r="BVZ55" s="251"/>
      <c r="BWA55" s="251"/>
      <c r="BWB55" s="251"/>
      <c r="BWC55" s="251"/>
      <c r="BWD55" s="251"/>
      <c r="BWE55" s="251"/>
      <c r="BWF55" s="251"/>
      <c r="BWG55" s="251"/>
      <c r="BWH55" s="251"/>
      <c r="BWI55" s="251"/>
      <c r="BWJ55" s="251"/>
      <c r="BWK55" s="251"/>
      <c r="BWL55" s="251"/>
      <c r="BWM55" s="251"/>
      <c r="BWN55" s="251"/>
      <c r="BWO55" s="251"/>
      <c r="BWP55" s="251"/>
      <c r="BWQ55" s="251"/>
      <c r="BWR55" s="251"/>
      <c r="BWS55" s="251"/>
      <c r="BWT55" s="251"/>
      <c r="BWU55" s="251"/>
      <c r="BWV55" s="251"/>
      <c r="BWW55" s="251"/>
      <c r="BWX55" s="251"/>
      <c r="BWY55" s="251"/>
      <c r="BWZ55" s="251"/>
      <c r="BXA55" s="251"/>
      <c r="BXB55" s="251"/>
      <c r="BXC55" s="251"/>
      <c r="BXD55" s="251"/>
      <c r="BXE55" s="251"/>
      <c r="BXF55" s="251"/>
      <c r="BXG55" s="251"/>
      <c r="BXH55" s="251"/>
      <c r="BXI55" s="251"/>
      <c r="BXJ55" s="251"/>
      <c r="BXK55" s="251"/>
      <c r="BXL55" s="251"/>
      <c r="BXM55" s="251"/>
      <c r="BXN55" s="251"/>
      <c r="BXO55" s="251"/>
      <c r="BXP55" s="251"/>
      <c r="BXQ55" s="251"/>
      <c r="BXR55" s="251"/>
      <c r="BXS55" s="251"/>
      <c r="BXT55" s="251"/>
      <c r="BXU55" s="251"/>
      <c r="BXV55" s="251"/>
      <c r="BXW55" s="251"/>
      <c r="BXX55" s="251"/>
      <c r="BXY55" s="251"/>
      <c r="BXZ55" s="251"/>
      <c r="BYA55" s="251"/>
      <c r="BYB55" s="251"/>
      <c r="BYC55" s="251"/>
      <c r="BYD55" s="251"/>
      <c r="BYE55" s="251"/>
      <c r="BYF55" s="251"/>
      <c r="BYG55" s="251"/>
      <c r="BYH55" s="251"/>
      <c r="BYI55" s="251"/>
      <c r="BYJ55" s="251"/>
      <c r="BYK55" s="251"/>
      <c r="BYL55" s="251"/>
      <c r="BYM55" s="251"/>
      <c r="BYN55" s="251"/>
      <c r="BYO55" s="251"/>
      <c r="BYP55" s="251"/>
      <c r="BYQ55" s="251"/>
      <c r="BYR55" s="251"/>
      <c r="BYS55" s="251"/>
      <c r="BYT55" s="251"/>
      <c r="BYU55" s="251"/>
      <c r="BYV55" s="251"/>
      <c r="BYW55" s="251"/>
      <c r="BYX55" s="251"/>
      <c r="BYY55" s="251"/>
      <c r="BYZ55" s="251"/>
      <c r="BZA55" s="251"/>
      <c r="BZB55" s="251"/>
      <c r="BZC55" s="251"/>
      <c r="BZD55" s="251"/>
      <c r="BZE55" s="251"/>
      <c r="BZF55" s="251"/>
      <c r="BZG55" s="251"/>
      <c r="BZH55" s="251"/>
      <c r="BZI55" s="251"/>
      <c r="BZJ55" s="251"/>
      <c r="BZK55" s="251"/>
      <c r="BZL55" s="251"/>
      <c r="BZM55" s="251"/>
      <c r="BZN55" s="251"/>
      <c r="BZO55" s="251"/>
      <c r="BZP55" s="251"/>
      <c r="BZQ55" s="251"/>
      <c r="BZR55" s="251"/>
      <c r="BZS55" s="251"/>
      <c r="BZT55" s="251"/>
      <c r="BZU55" s="251"/>
      <c r="BZV55" s="251"/>
      <c r="BZW55" s="251"/>
      <c r="BZX55" s="251"/>
      <c r="BZY55" s="251"/>
      <c r="BZZ55" s="251"/>
      <c r="CAA55" s="251"/>
      <c r="CAB55" s="251"/>
      <c r="CAC55" s="251"/>
      <c r="CAD55" s="251"/>
      <c r="CAE55" s="251"/>
      <c r="CAF55" s="251"/>
      <c r="CAG55" s="251"/>
      <c r="CAH55" s="251"/>
      <c r="CAI55" s="251"/>
      <c r="CAJ55" s="251"/>
      <c r="CAK55" s="251"/>
      <c r="CAL55" s="251"/>
      <c r="CAM55" s="251"/>
      <c r="CAN55" s="251"/>
      <c r="CAO55" s="251"/>
      <c r="CAP55" s="251"/>
      <c r="CAQ55" s="251"/>
      <c r="CAR55" s="251"/>
      <c r="CAS55" s="251"/>
      <c r="CAT55" s="251"/>
      <c r="CAU55" s="251"/>
      <c r="CAV55" s="251"/>
      <c r="CAW55" s="251"/>
      <c r="CAX55" s="251"/>
      <c r="CAY55" s="251"/>
      <c r="CAZ55" s="251"/>
      <c r="CBA55" s="251"/>
      <c r="CBB55" s="251"/>
      <c r="CBC55" s="251"/>
      <c r="CBD55" s="251"/>
      <c r="CBE55" s="251"/>
      <c r="CBF55" s="251"/>
      <c r="CBG55" s="251"/>
      <c r="CBH55" s="251"/>
      <c r="CBI55" s="251"/>
      <c r="CBJ55" s="251"/>
      <c r="CBK55" s="251"/>
      <c r="CBL55" s="251"/>
      <c r="CBM55" s="251"/>
      <c r="CBN55" s="251"/>
      <c r="CBO55" s="251"/>
      <c r="CBP55" s="251"/>
      <c r="CBQ55" s="251"/>
      <c r="CBR55" s="251"/>
      <c r="CBS55" s="251"/>
      <c r="CBT55" s="251"/>
      <c r="CBU55" s="251"/>
      <c r="CBV55" s="251"/>
      <c r="CBW55" s="251"/>
      <c r="CBX55" s="251"/>
      <c r="CBY55" s="251"/>
      <c r="CBZ55" s="251"/>
      <c r="CCA55" s="251"/>
      <c r="CCB55" s="251"/>
      <c r="CCC55" s="251"/>
      <c r="CCD55" s="251"/>
      <c r="CCE55" s="251"/>
      <c r="CCF55" s="251"/>
      <c r="CCG55" s="251"/>
      <c r="CCH55" s="251"/>
      <c r="CCI55" s="251"/>
      <c r="CCJ55" s="251"/>
      <c r="CCK55" s="251"/>
      <c r="CCL55" s="251"/>
      <c r="CCM55" s="251"/>
      <c r="CCN55" s="251"/>
      <c r="CCO55" s="251"/>
      <c r="CCP55" s="251"/>
      <c r="CCQ55" s="251"/>
      <c r="CCR55" s="251"/>
      <c r="CCS55" s="251"/>
      <c r="CCT55" s="251"/>
      <c r="CCU55" s="251"/>
      <c r="CCV55" s="251"/>
      <c r="CCW55" s="251"/>
      <c r="CCX55" s="251"/>
      <c r="CCY55" s="251"/>
      <c r="CCZ55" s="251"/>
      <c r="CDA55" s="251"/>
      <c r="CDB55" s="251"/>
      <c r="CDC55" s="251"/>
      <c r="CDD55" s="251"/>
      <c r="CDE55" s="251"/>
      <c r="CDF55" s="251"/>
      <c r="CDG55" s="251"/>
      <c r="CDH55" s="251"/>
      <c r="CDI55" s="251"/>
      <c r="CDJ55" s="251"/>
      <c r="CDK55" s="251"/>
      <c r="CDL55" s="251"/>
      <c r="CDM55" s="251"/>
      <c r="CDN55" s="251"/>
      <c r="CDO55" s="251"/>
      <c r="CDP55" s="251"/>
      <c r="CDQ55" s="251"/>
      <c r="CDR55" s="251"/>
      <c r="CDS55" s="251"/>
      <c r="CDT55" s="251"/>
      <c r="CDU55" s="251"/>
      <c r="CDV55" s="251"/>
      <c r="CDW55" s="251"/>
      <c r="CDX55" s="251"/>
      <c r="CDY55" s="251"/>
      <c r="CDZ55" s="251"/>
      <c r="CEA55" s="251"/>
      <c r="CEB55" s="251"/>
      <c r="CEC55" s="251"/>
      <c r="CED55" s="251"/>
      <c r="CEE55" s="251"/>
      <c r="CEF55" s="251"/>
      <c r="CEG55" s="251"/>
      <c r="CEH55" s="251"/>
      <c r="CEI55" s="251"/>
      <c r="CEJ55" s="251"/>
      <c r="CEK55" s="251"/>
      <c r="CEL55" s="251"/>
      <c r="CEM55" s="251"/>
      <c r="CEN55" s="251"/>
      <c r="CEO55" s="251"/>
      <c r="CEP55" s="251"/>
      <c r="CEQ55" s="251"/>
      <c r="CER55" s="251"/>
      <c r="CES55" s="251"/>
      <c r="CET55" s="251"/>
      <c r="CEU55" s="251"/>
      <c r="CEV55" s="251"/>
      <c r="CEW55" s="251"/>
      <c r="CEX55" s="251"/>
      <c r="CEY55" s="251"/>
      <c r="CEZ55" s="251"/>
      <c r="CFA55" s="251"/>
      <c r="CFB55" s="251"/>
      <c r="CFC55" s="251"/>
      <c r="CFD55" s="251"/>
      <c r="CFE55" s="251"/>
      <c r="CFF55" s="251"/>
      <c r="CFG55" s="251"/>
      <c r="CFH55" s="251"/>
      <c r="CFI55" s="251"/>
      <c r="CFJ55" s="251"/>
      <c r="CFK55" s="251"/>
      <c r="CFL55" s="251"/>
      <c r="CFM55" s="251"/>
      <c r="CFN55" s="251"/>
      <c r="CFO55" s="251"/>
      <c r="CFP55" s="251"/>
      <c r="CFQ55" s="251"/>
      <c r="CFR55" s="251"/>
      <c r="CFS55" s="251"/>
      <c r="CFT55" s="251"/>
      <c r="CFU55" s="251"/>
      <c r="CFV55" s="251"/>
      <c r="CFW55" s="251"/>
      <c r="CFX55" s="251"/>
      <c r="CFY55" s="251"/>
      <c r="CFZ55" s="251"/>
      <c r="CGA55" s="251"/>
      <c r="CGB55" s="251"/>
      <c r="CGC55" s="251"/>
      <c r="CGD55" s="251"/>
      <c r="CGE55" s="251"/>
      <c r="CGF55" s="251"/>
      <c r="CGG55" s="251"/>
      <c r="CGH55" s="251"/>
      <c r="CGI55" s="251"/>
      <c r="CGJ55" s="251"/>
      <c r="CGK55" s="251"/>
      <c r="CGL55" s="251"/>
      <c r="CGM55" s="251"/>
      <c r="CGN55" s="251"/>
      <c r="CGO55" s="251"/>
      <c r="CGP55" s="251"/>
      <c r="CGQ55" s="251"/>
      <c r="CGR55" s="251"/>
      <c r="CGS55" s="251"/>
      <c r="CGT55" s="251"/>
      <c r="CGU55" s="251"/>
      <c r="CGV55" s="251"/>
      <c r="CGW55" s="251"/>
      <c r="CGX55" s="251"/>
      <c r="CGY55" s="251"/>
      <c r="CGZ55" s="251"/>
      <c r="CHA55" s="251"/>
      <c r="CHB55" s="251"/>
      <c r="CHC55" s="251"/>
      <c r="CHD55" s="251"/>
      <c r="CHE55" s="251"/>
      <c r="CHF55" s="251"/>
      <c r="CHG55" s="251"/>
      <c r="CHH55" s="251"/>
      <c r="CHI55" s="251"/>
      <c r="CHJ55" s="251"/>
      <c r="CHK55" s="251"/>
      <c r="CHL55" s="251"/>
      <c r="CHM55" s="251"/>
      <c r="CHN55" s="251"/>
      <c r="CHO55" s="251"/>
      <c r="CHP55" s="251"/>
      <c r="CHQ55" s="251"/>
      <c r="CHR55" s="251"/>
      <c r="CHS55" s="251"/>
      <c r="CHT55" s="251"/>
      <c r="CHU55" s="251"/>
      <c r="CHV55" s="251"/>
      <c r="CHW55" s="251"/>
      <c r="CHX55" s="251"/>
      <c r="CHY55" s="251"/>
      <c r="CHZ55" s="251"/>
      <c r="CIA55" s="251"/>
      <c r="CIB55" s="251"/>
      <c r="CIC55" s="251"/>
      <c r="CID55" s="251"/>
      <c r="CIE55" s="251"/>
      <c r="CIF55" s="251"/>
      <c r="CIG55" s="251"/>
      <c r="CIH55" s="251"/>
      <c r="CII55" s="251"/>
      <c r="CIJ55" s="251"/>
      <c r="CIK55" s="251"/>
      <c r="CIL55" s="251"/>
      <c r="CIM55" s="251"/>
      <c r="CIN55" s="251"/>
      <c r="CIO55" s="251"/>
      <c r="CIP55" s="251"/>
      <c r="CIQ55" s="251"/>
      <c r="CIR55" s="251"/>
      <c r="CIS55" s="251"/>
      <c r="CIT55" s="251"/>
      <c r="CIU55" s="251"/>
      <c r="CIV55" s="251"/>
      <c r="CIW55" s="251"/>
      <c r="CIX55" s="251"/>
      <c r="CIY55" s="251"/>
      <c r="CIZ55" s="251"/>
      <c r="CJA55" s="251"/>
      <c r="CJB55" s="251"/>
      <c r="CJC55" s="251"/>
      <c r="CJD55" s="251"/>
      <c r="CJE55" s="251"/>
      <c r="CJF55" s="251"/>
      <c r="CJG55" s="251"/>
      <c r="CJH55" s="251"/>
      <c r="CJI55" s="251"/>
      <c r="CJJ55" s="251"/>
      <c r="CJK55" s="251"/>
      <c r="CJL55" s="251"/>
      <c r="CJM55" s="251"/>
      <c r="CJN55" s="251"/>
      <c r="CJO55" s="251"/>
      <c r="CJP55" s="251"/>
      <c r="CJQ55" s="251"/>
      <c r="CJR55" s="251"/>
      <c r="CJS55" s="251"/>
      <c r="CJT55" s="251"/>
      <c r="CJU55" s="251"/>
      <c r="CJV55" s="251"/>
      <c r="CJW55" s="251"/>
      <c r="CJX55" s="251"/>
      <c r="CJY55" s="251"/>
      <c r="CJZ55" s="251"/>
      <c r="CKA55" s="251"/>
      <c r="CKB55" s="251"/>
      <c r="CKC55" s="251"/>
      <c r="CKD55" s="251"/>
      <c r="CKE55" s="251"/>
      <c r="CKF55" s="251"/>
      <c r="CKG55" s="251"/>
      <c r="CKH55" s="251"/>
      <c r="CKI55" s="251"/>
      <c r="CKJ55" s="251"/>
      <c r="CKK55" s="251"/>
      <c r="CKL55" s="251"/>
      <c r="CKM55" s="251"/>
      <c r="CKN55" s="251"/>
      <c r="CKO55" s="251"/>
      <c r="CKP55" s="251"/>
      <c r="CKQ55" s="251"/>
      <c r="CKR55" s="251"/>
      <c r="CKS55" s="251"/>
      <c r="CKT55" s="251"/>
      <c r="CKU55" s="251"/>
      <c r="CKV55" s="251"/>
      <c r="CKW55" s="251"/>
      <c r="CKX55" s="251"/>
      <c r="CKY55" s="251"/>
      <c r="CKZ55" s="251"/>
      <c r="CLA55" s="251"/>
      <c r="CLB55" s="251"/>
      <c r="CLC55" s="251"/>
      <c r="CLD55" s="251"/>
      <c r="CLE55" s="251"/>
      <c r="CLF55" s="251"/>
      <c r="CLG55" s="251"/>
      <c r="CLH55" s="251"/>
      <c r="CLI55" s="251"/>
      <c r="CLJ55" s="251"/>
      <c r="CLK55" s="251"/>
      <c r="CLL55" s="251"/>
      <c r="CLM55" s="251"/>
      <c r="CLN55" s="251"/>
      <c r="CLO55" s="251"/>
      <c r="CLP55" s="251"/>
      <c r="CLQ55" s="251"/>
      <c r="CLR55" s="251"/>
      <c r="CLS55" s="251"/>
      <c r="CLT55" s="251"/>
      <c r="CLU55" s="251"/>
      <c r="CLV55" s="251"/>
      <c r="CLW55" s="251"/>
      <c r="CLX55" s="251"/>
      <c r="CLY55" s="251"/>
      <c r="CLZ55" s="251"/>
      <c r="CMA55" s="251"/>
      <c r="CMB55" s="251"/>
      <c r="CMC55" s="251"/>
      <c r="CMD55" s="251"/>
      <c r="CME55" s="251"/>
      <c r="CMF55" s="251"/>
      <c r="CMG55" s="251"/>
      <c r="CMH55" s="251"/>
      <c r="CMI55" s="251"/>
      <c r="CMJ55" s="251"/>
      <c r="CMK55" s="251"/>
      <c r="CML55" s="251"/>
      <c r="CMM55" s="251"/>
      <c r="CMN55" s="251"/>
      <c r="CMO55" s="251"/>
      <c r="CMP55" s="251"/>
      <c r="CMQ55" s="251"/>
      <c r="CMR55" s="251"/>
      <c r="CMS55" s="251"/>
      <c r="CMT55" s="251"/>
      <c r="CMU55" s="251"/>
      <c r="CMV55" s="251"/>
      <c r="CMW55" s="251"/>
      <c r="CMX55" s="251"/>
      <c r="CMY55" s="251"/>
      <c r="CMZ55" s="251"/>
      <c r="CNA55" s="251"/>
      <c r="CNB55" s="251"/>
      <c r="CNC55" s="251"/>
      <c r="CND55" s="251"/>
      <c r="CNE55" s="251"/>
      <c r="CNF55" s="251"/>
      <c r="CNG55" s="251"/>
      <c r="CNH55" s="251"/>
      <c r="CNI55" s="251"/>
      <c r="CNJ55" s="251"/>
      <c r="CNK55" s="251"/>
      <c r="CNL55" s="251"/>
      <c r="CNM55" s="251"/>
      <c r="CNN55" s="251"/>
      <c r="CNO55" s="251"/>
      <c r="CNP55" s="251"/>
      <c r="CNQ55" s="251"/>
      <c r="CNR55" s="251"/>
      <c r="CNS55" s="251"/>
      <c r="CNT55" s="251"/>
      <c r="CNU55" s="251"/>
      <c r="CNV55" s="251"/>
      <c r="CNW55" s="251"/>
      <c r="CNX55" s="251"/>
      <c r="CNY55" s="251"/>
      <c r="CNZ55" s="251"/>
      <c r="COA55" s="251"/>
      <c r="COB55" s="251"/>
      <c r="COC55" s="251"/>
      <c r="COD55" s="251"/>
      <c r="COE55" s="251"/>
      <c r="COF55" s="251"/>
      <c r="COG55" s="251"/>
      <c r="COH55" s="251"/>
      <c r="COI55" s="251"/>
      <c r="COJ55" s="251"/>
      <c r="COK55" s="251"/>
      <c r="COL55" s="251"/>
      <c r="COM55" s="251"/>
      <c r="CON55" s="251"/>
      <c r="COO55" s="251"/>
      <c r="COP55" s="251"/>
      <c r="COQ55" s="251"/>
      <c r="COR55" s="251"/>
      <c r="COS55" s="251"/>
      <c r="COT55" s="251"/>
      <c r="COU55" s="251"/>
      <c r="COV55" s="251"/>
      <c r="COW55" s="251"/>
      <c r="COX55" s="251"/>
      <c r="COY55" s="251"/>
      <c r="COZ55" s="251"/>
      <c r="CPA55" s="251"/>
      <c r="CPB55" s="251"/>
      <c r="CPC55" s="251"/>
      <c r="CPD55" s="251"/>
      <c r="CPE55" s="251"/>
      <c r="CPF55" s="251"/>
      <c r="CPG55" s="251"/>
      <c r="CPH55" s="251"/>
      <c r="CPI55" s="251"/>
      <c r="CPJ55" s="251"/>
      <c r="CPK55" s="251"/>
      <c r="CPL55" s="251"/>
      <c r="CPM55" s="251"/>
      <c r="CPN55" s="251"/>
      <c r="CPO55" s="251"/>
      <c r="CPP55" s="251"/>
      <c r="CPQ55" s="251"/>
      <c r="CPR55" s="251"/>
      <c r="CPS55" s="251"/>
      <c r="CPT55" s="251"/>
      <c r="CPU55" s="251"/>
      <c r="CPV55" s="251"/>
      <c r="CPW55" s="251"/>
      <c r="CPX55" s="251"/>
      <c r="CPY55" s="251"/>
      <c r="CPZ55" s="251"/>
      <c r="CQA55" s="251"/>
      <c r="CQB55" s="251"/>
      <c r="CQC55" s="251"/>
      <c r="CQD55" s="251"/>
      <c r="CQE55" s="251"/>
      <c r="CQF55" s="251"/>
      <c r="CQG55" s="251"/>
      <c r="CQH55" s="251"/>
      <c r="CQI55" s="251"/>
      <c r="CQJ55" s="251"/>
      <c r="CQK55" s="251"/>
      <c r="CQL55" s="251"/>
      <c r="CQM55" s="251"/>
      <c r="CQN55" s="251"/>
      <c r="CQO55" s="251"/>
      <c r="CQP55" s="251"/>
      <c r="CQQ55" s="251"/>
      <c r="CQR55" s="251"/>
      <c r="CQS55" s="251"/>
      <c r="CQT55" s="251"/>
      <c r="CQU55" s="251"/>
      <c r="CQV55" s="251"/>
      <c r="CQW55" s="251"/>
      <c r="CQX55" s="251"/>
      <c r="CQY55" s="251"/>
      <c r="CQZ55" s="251"/>
      <c r="CRA55" s="251"/>
      <c r="CRB55" s="251"/>
      <c r="CRC55" s="251"/>
      <c r="CRD55" s="251"/>
      <c r="CRE55" s="251"/>
      <c r="CRF55" s="251"/>
      <c r="CRG55" s="251"/>
      <c r="CRH55" s="251"/>
      <c r="CRI55" s="251"/>
      <c r="CRJ55" s="251"/>
      <c r="CRK55" s="251"/>
      <c r="CRL55" s="251"/>
      <c r="CRM55" s="251"/>
      <c r="CRN55" s="251"/>
      <c r="CRO55" s="251"/>
      <c r="CRP55" s="251"/>
      <c r="CRQ55" s="251"/>
      <c r="CRR55" s="251"/>
      <c r="CRS55" s="251"/>
      <c r="CRT55" s="251"/>
      <c r="CRU55" s="251"/>
      <c r="CRV55" s="251"/>
      <c r="CRW55" s="251"/>
      <c r="CRX55" s="251"/>
      <c r="CRY55" s="251"/>
      <c r="CRZ55" s="251"/>
      <c r="CSA55" s="251"/>
      <c r="CSB55" s="251"/>
      <c r="CSC55" s="251"/>
      <c r="CSD55" s="251"/>
      <c r="CSE55" s="251"/>
      <c r="CSF55" s="251"/>
      <c r="CSG55" s="251"/>
      <c r="CSH55" s="251"/>
      <c r="CSI55" s="251"/>
      <c r="CSJ55" s="251"/>
      <c r="CSK55" s="251"/>
      <c r="CSL55" s="251"/>
      <c r="CSM55" s="251"/>
      <c r="CSN55" s="251"/>
      <c r="CSO55" s="251"/>
      <c r="CSP55" s="251"/>
      <c r="CSQ55" s="251"/>
      <c r="CSR55" s="251"/>
      <c r="CSS55" s="251"/>
      <c r="CST55" s="251"/>
      <c r="CSU55" s="251"/>
      <c r="CSV55" s="251"/>
      <c r="CSW55" s="251"/>
      <c r="CSX55" s="251"/>
      <c r="CSY55" s="251"/>
      <c r="CSZ55" s="251"/>
      <c r="CTA55" s="251"/>
      <c r="CTB55" s="251"/>
      <c r="CTC55" s="251"/>
      <c r="CTD55" s="251"/>
      <c r="CTE55" s="251"/>
      <c r="CTF55" s="251"/>
      <c r="CTG55" s="251"/>
      <c r="CTH55" s="251"/>
      <c r="CTI55" s="251"/>
      <c r="CTJ55" s="251"/>
      <c r="CTK55" s="251"/>
      <c r="CTL55" s="251"/>
      <c r="CTM55" s="251"/>
      <c r="CTN55" s="251"/>
      <c r="CTO55" s="251"/>
      <c r="CTP55" s="251"/>
      <c r="CTQ55" s="251"/>
      <c r="CTR55" s="251"/>
      <c r="CTS55" s="251"/>
      <c r="CTT55" s="251"/>
      <c r="CTU55" s="251"/>
      <c r="CTV55" s="251"/>
      <c r="CTW55" s="251"/>
      <c r="CTX55" s="251"/>
      <c r="CTY55" s="251"/>
      <c r="CTZ55" s="251"/>
      <c r="CUA55" s="251"/>
      <c r="CUB55" s="251"/>
      <c r="CUC55" s="251"/>
      <c r="CUD55" s="251"/>
      <c r="CUE55" s="251"/>
      <c r="CUF55" s="251"/>
      <c r="CUG55" s="251"/>
      <c r="CUH55" s="251"/>
      <c r="CUI55" s="251"/>
      <c r="CUJ55" s="251"/>
      <c r="CUK55" s="251"/>
      <c r="CUL55" s="251"/>
      <c r="CUM55" s="251"/>
      <c r="CUN55" s="251"/>
      <c r="CUO55" s="251"/>
      <c r="CUP55" s="251"/>
      <c r="CUQ55" s="251"/>
      <c r="CUR55" s="251"/>
      <c r="CUS55" s="251"/>
      <c r="CUT55" s="251"/>
      <c r="CUU55" s="251"/>
      <c r="CUV55" s="251"/>
      <c r="CUW55" s="251"/>
      <c r="CUX55" s="251"/>
      <c r="CUY55" s="251"/>
      <c r="CUZ55" s="251"/>
      <c r="CVA55" s="251"/>
      <c r="CVB55" s="251"/>
      <c r="CVC55" s="251"/>
      <c r="CVD55" s="251"/>
      <c r="CVE55" s="251"/>
      <c r="CVF55" s="251"/>
      <c r="CVG55" s="251"/>
      <c r="CVH55" s="251"/>
      <c r="CVI55" s="251"/>
      <c r="CVJ55" s="251"/>
      <c r="CVK55" s="251"/>
      <c r="CVL55" s="251"/>
      <c r="CVM55" s="251"/>
      <c r="CVN55" s="251"/>
      <c r="CVO55" s="251"/>
      <c r="CVP55" s="251"/>
      <c r="CVQ55" s="251"/>
      <c r="CVR55" s="251"/>
      <c r="CVS55" s="251"/>
      <c r="CVT55" s="251"/>
      <c r="CVU55" s="251"/>
      <c r="CVV55" s="251"/>
      <c r="CVW55" s="251"/>
      <c r="CVX55" s="251"/>
      <c r="CVY55" s="251"/>
      <c r="CVZ55" s="251"/>
      <c r="CWA55" s="251"/>
      <c r="CWB55" s="251"/>
      <c r="CWC55" s="251"/>
      <c r="CWD55" s="251"/>
      <c r="CWE55" s="251"/>
      <c r="CWF55" s="251"/>
      <c r="CWG55" s="251"/>
      <c r="CWH55" s="251"/>
      <c r="CWI55" s="251"/>
      <c r="CWJ55" s="251"/>
      <c r="CWK55" s="251"/>
      <c r="CWL55" s="251"/>
      <c r="CWM55" s="251"/>
      <c r="CWN55" s="251"/>
      <c r="CWO55" s="251"/>
      <c r="CWP55" s="251"/>
      <c r="CWQ55" s="251"/>
      <c r="CWR55" s="251"/>
      <c r="CWS55" s="251"/>
      <c r="CWT55" s="251"/>
      <c r="CWU55" s="251"/>
      <c r="CWV55" s="251"/>
      <c r="CWW55" s="251"/>
      <c r="CWX55" s="251"/>
      <c r="CWY55" s="251"/>
      <c r="CWZ55" s="251"/>
      <c r="CXA55" s="251"/>
      <c r="CXB55" s="251"/>
      <c r="CXC55" s="251"/>
      <c r="CXD55" s="251"/>
      <c r="CXE55" s="251"/>
      <c r="CXF55" s="251"/>
      <c r="CXG55" s="251"/>
      <c r="CXH55" s="251"/>
      <c r="CXI55" s="251"/>
      <c r="CXJ55" s="251"/>
      <c r="CXK55" s="251"/>
      <c r="CXL55" s="251"/>
      <c r="CXM55" s="251"/>
      <c r="CXN55" s="251"/>
      <c r="CXO55" s="251"/>
      <c r="CXP55" s="251"/>
      <c r="CXQ55" s="251"/>
      <c r="CXR55" s="251"/>
      <c r="CXS55" s="251"/>
      <c r="CXT55" s="251"/>
      <c r="CXU55" s="251"/>
      <c r="CXV55" s="251"/>
      <c r="CXW55" s="251"/>
      <c r="CXX55" s="251"/>
      <c r="CXY55" s="251"/>
      <c r="CXZ55" s="251"/>
      <c r="CYA55" s="251"/>
      <c r="CYB55" s="251"/>
      <c r="CYC55" s="251"/>
      <c r="CYD55" s="251"/>
      <c r="CYE55" s="251"/>
      <c r="CYF55" s="251"/>
      <c r="CYG55" s="251"/>
      <c r="CYH55" s="251"/>
      <c r="CYI55" s="251"/>
      <c r="CYJ55" s="251"/>
      <c r="CYK55" s="251"/>
      <c r="CYL55" s="251"/>
      <c r="CYM55" s="251"/>
      <c r="CYN55" s="251"/>
      <c r="CYO55" s="251"/>
      <c r="CYP55" s="251"/>
      <c r="CYQ55" s="251"/>
      <c r="CYR55" s="251"/>
      <c r="CYS55" s="251"/>
      <c r="CYT55" s="251"/>
      <c r="CYU55" s="251"/>
      <c r="CYV55" s="251"/>
      <c r="CYW55" s="251"/>
      <c r="CYX55" s="251"/>
      <c r="CYY55" s="251"/>
      <c r="CYZ55" s="251"/>
      <c r="CZA55" s="251"/>
      <c r="CZB55" s="251"/>
      <c r="CZC55" s="251"/>
      <c r="CZD55" s="251"/>
      <c r="CZE55" s="251"/>
      <c r="CZF55" s="251"/>
      <c r="CZG55" s="251"/>
      <c r="CZH55" s="251"/>
      <c r="CZI55" s="251"/>
      <c r="CZJ55" s="251"/>
      <c r="CZK55" s="251"/>
      <c r="CZL55" s="251"/>
      <c r="CZM55" s="251"/>
      <c r="CZN55" s="251"/>
      <c r="CZO55" s="251"/>
      <c r="CZP55" s="251"/>
      <c r="CZQ55" s="251"/>
      <c r="CZR55" s="251"/>
      <c r="CZS55" s="251"/>
      <c r="CZT55" s="251"/>
      <c r="CZU55" s="251"/>
      <c r="CZV55" s="251"/>
      <c r="CZW55" s="251"/>
      <c r="CZX55" s="251"/>
      <c r="CZY55" s="251"/>
      <c r="CZZ55" s="251"/>
      <c r="DAA55" s="251"/>
      <c r="DAB55" s="251"/>
      <c r="DAC55" s="251"/>
      <c r="DAD55" s="251"/>
      <c r="DAE55" s="251"/>
      <c r="DAF55" s="251"/>
      <c r="DAG55" s="251"/>
      <c r="DAH55" s="251"/>
      <c r="DAI55" s="251"/>
      <c r="DAJ55" s="251"/>
      <c r="DAK55" s="251"/>
      <c r="DAL55" s="251"/>
      <c r="DAM55" s="251"/>
      <c r="DAN55" s="251"/>
      <c r="DAO55" s="251"/>
      <c r="DAP55" s="251"/>
      <c r="DAQ55" s="251"/>
      <c r="DAR55" s="251"/>
      <c r="DAS55" s="251"/>
      <c r="DAT55" s="251"/>
      <c r="DAU55" s="251"/>
      <c r="DAV55" s="251"/>
      <c r="DAW55" s="251"/>
      <c r="DAX55" s="251"/>
      <c r="DAY55" s="251"/>
      <c r="DAZ55" s="251"/>
      <c r="DBA55" s="251"/>
      <c r="DBB55" s="251"/>
      <c r="DBC55" s="251"/>
      <c r="DBD55" s="251"/>
      <c r="DBE55" s="251"/>
      <c r="DBF55" s="251"/>
      <c r="DBG55" s="251"/>
      <c r="DBH55" s="251"/>
      <c r="DBI55" s="251"/>
      <c r="DBJ55" s="251"/>
      <c r="DBK55" s="251"/>
      <c r="DBL55" s="251"/>
      <c r="DBM55" s="251"/>
      <c r="DBN55" s="251"/>
      <c r="DBO55" s="251"/>
      <c r="DBP55" s="251"/>
      <c r="DBQ55" s="251"/>
      <c r="DBR55" s="251"/>
      <c r="DBS55" s="251"/>
      <c r="DBT55" s="251"/>
      <c r="DBU55" s="251"/>
      <c r="DBV55" s="251"/>
      <c r="DBW55" s="251"/>
      <c r="DBX55" s="251"/>
      <c r="DBY55" s="251"/>
      <c r="DBZ55" s="251"/>
      <c r="DCA55" s="251"/>
      <c r="DCB55" s="251"/>
      <c r="DCC55" s="251"/>
      <c r="DCD55" s="251"/>
      <c r="DCE55" s="251"/>
      <c r="DCF55" s="251"/>
      <c r="DCG55" s="251"/>
      <c r="DCH55" s="251"/>
      <c r="DCI55" s="251"/>
      <c r="DCJ55" s="251"/>
      <c r="DCK55" s="251"/>
      <c r="DCL55" s="251"/>
      <c r="DCM55" s="251"/>
      <c r="DCN55" s="251"/>
      <c r="DCO55" s="251"/>
      <c r="DCP55" s="251"/>
      <c r="DCQ55" s="251"/>
      <c r="DCR55" s="251"/>
      <c r="DCS55" s="251"/>
      <c r="DCT55" s="251"/>
      <c r="DCU55" s="251"/>
      <c r="DCV55" s="251"/>
      <c r="DCW55" s="251"/>
      <c r="DCX55" s="251"/>
      <c r="DCY55" s="251"/>
      <c r="DCZ55" s="251"/>
      <c r="DDA55" s="251"/>
      <c r="DDB55" s="251"/>
      <c r="DDC55" s="251"/>
      <c r="DDD55" s="251"/>
      <c r="DDE55" s="251"/>
      <c r="DDF55" s="251"/>
      <c r="DDG55" s="251"/>
      <c r="DDH55" s="251"/>
      <c r="DDI55" s="251"/>
      <c r="DDJ55" s="251"/>
      <c r="DDK55" s="251"/>
      <c r="DDL55" s="251"/>
      <c r="DDM55" s="251"/>
      <c r="DDN55" s="251"/>
      <c r="DDO55" s="251"/>
      <c r="DDP55" s="251"/>
      <c r="DDQ55" s="251"/>
      <c r="DDR55" s="251"/>
      <c r="DDS55" s="251"/>
      <c r="DDT55" s="251"/>
      <c r="DDU55" s="251"/>
      <c r="DDV55" s="251"/>
      <c r="DDW55" s="251"/>
      <c r="DDX55" s="251"/>
      <c r="DDY55" s="251"/>
      <c r="DDZ55" s="251"/>
      <c r="DEA55" s="251"/>
      <c r="DEB55" s="251"/>
      <c r="DEC55" s="251"/>
      <c r="DED55" s="251"/>
      <c r="DEE55" s="251"/>
      <c r="DEF55" s="251"/>
      <c r="DEG55" s="251"/>
      <c r="DEH55" s="251"/>
      <c r="DEI55" s="251"/>
      <c r="DEJ55" s="251"/>
      <c r="DEK55" s="251"/>
      <c r="DEL55" s="251"/>
      <c r="DEM55" s="251"/>
      <c r="DEN55" s="251"/>
      <c r="DEO55" s="251"/>
      <c r="DEP55" s="251"/>
      <c r="DEQ55" s="251"/>
      <c r="DER55" s="251"/>
      <c r="DES55" s="251"/>
      <c r="DET55" s="251"/>
      <c r="DEU55" s="251"/>
      <c r="DEV55" s="251"/>
      <c r="DEW55" s="251"/>
      <c r="DEX55" s="251"/>
      <c r="DEY55" s="251"/>
      <c r="DEZ55" s="251"/>
      <c r="DFA55" s="251"/>
      <c r="DFB55" s="251"/>
      <c r="DFC55" s="251"/>
      <c r="DFD55" s="251"/>
      <c r="DFE55" s="251"/>
      <c r="DFF55" s="251"/>
      <c r="DFG55" s="251"/>
      <c r="DFH55" s="251"/>
      <c r="DFI55" s="251"/>
      <c r="DFJ55" s="251"/>
      <c r="DFK55" s="251"/>
      <c r="DFL55" s="251"/>
      <c r="DFM55" s="251"/>
      <c r="DFN55" s="251"/>
      <c r="DFO55" s="251"/>
      <c r="DFP55" s="251"/>
      <c r="DFQ55" s="251"/>
      <c r="DFR55" s="251"/>
      <c r="DFS55" s="251"/>
      <c r="DFT55" s="251"/>
      <c r="DFU55" s="251"/>
      <c r="DFV55" s="251"/>
      <c r="DFW55" s="251"/>
      <c r="DFX55" s="251"/>
      <c r="DFY55" s="251"/>
      <c r="DFZ55" s="251"/>
      <c r="DGA55" s="251"/>
      <c r="DGB55" s="251"/>
      <c r="DGC55" s="251"/>
      <c r="DGD55" s="251"/>
      <c r="DGE55" s="251"/>
      <c r="DGF55" s="251"/>
      <c r="DGG55" s="251"/>
      <c r="DGH55" s="251"/>
      <c r="DGI55" s="251"/>
      <c r="DGJ55" s="251"/>
      <c r="DGK55" s="251"/>
      <c r="DGL55" s="251"/>
      <c r="DGM55" s="251"/>
      <c r="DGN55" s="251"/>
      <c r="DGO55" s="251"/>
      <c r="DGP55" s="251"/>
      <c r="DGQ55" s="251"/>
      <c r="DGR55" s="251"/>
      <c r="DGS55" s="251"/>
      <c r="DGT55" s="251"/>
      <c r="DGU55" s="251"/>
      <c r="DGV55" s="251"/>
      <c r="DGW55" s="251"/>
      <c r="DGX55" s="251"/>
      <c r="DGY55" s="251"/>
      <c r="DGZ55" s="251"/>
      <c r="DHA55" s="251"/>
      <c r="DHB55" s="251"/>
      <c r="DHC55" s="251"/>
      <c r="DHD55" s="251"/>
      <c r="DHE55" s="251"/>
      <c r="DHF55" s="251"/>
      <c r="DHG55" s="251"/>
      <c r="DHH55" s="251"/>
      <c r="DHI55" s="251"/>
      <c r="DHJ55" s="251"/>
      <c r="DHK55" s="251"/>
      <c r="DHL55" s="251"/>
      <c r="DHM55" s="251"/>
      <c r="DHN55" s="251"/>
      <c r="DHO55" s="251"/>
      <c r="DHP55" s="251"/>
      <c r="DHQ55" s="251"/>
      <c r="DHR55" s="251"/>
      <c r="DHS55" s="251"/>
      <c r="DHT55" s="251"/>
      <c r="DHU55" s="251"/>
      <c r="DHV55" s="251"/>
      <c r="DHW55" s="251"/>
      <c r="DHX55" s="251"/>
      <c r="DHY55" s="251"/>
      <c r="DHZ55" s="251"/>
      <c r="DIA55" s="251"/>
      <c r="DIB55" s="251"/>
      <c r="DIC55" s="251"/>
      <c r="DID55" s="251"/>
      <c r="DIE55" s="251"/>
      <c r="DIF55" s="251"/>
      <c r="DIG55" s="251"/>
      <c r="DIH55" s="251"/>
      <c r="DII55" s="251"/>
      <c r="DIJ55" s="251"/>
      <c r="DIK55" s="251"/>
      <c r="DIL55" s="251"/>
      <c r="DIM55" s="251"/>
      <c r="DIN55" s="251"/>
      <c r="DIO55" s="251"/>
      <c r="DIP55" s="251"/>
      <c r="DIQ55" s="251"/>
      <c r="DIR55" s="251"/>
      <c r="DIS55" s="251"/>
      <c r="DIT55" s="251"/>
      <c r="DIU55" s="251"/>
      <c r="DIV55" s="251"/>
      <c r="DIW55" s="251"/>
      <c r="DIX55" s="251"/>
      <c r="DIY55" s="251"/>
      <c r="DIZ55" s="251"/>
      <c r="DJA55" s="251"/>
      <c r="DJB55" s="251"/>
      <c r="DJC55" s="251"/>
      <c r="DJD55" s="251"/>
      <c r="DJE55" s="251"/>
      <c r="DJF55" s="251"/>
      <c r="DJG55" s="251"/>
      <c r="DJH55" s="251"/>
      <c r="DJI55" s="251"/>
      <c r="DJJ55" s="251"/>
      <c r="DJK55" s="251"/>
      <c r="DJL55" s="251"/>
      <c r="DJM55" s="251"/>
      <c r="DJN55" s="251"/>
      <c r="DJO55" s="251"/>
      <c r="DJP55" s="251"/>
      <c r="DJQ55" s="251"/>
      <c r="DJR55" s="251"/>
      <c r="DJS55" s="251"/>
      <c r="DJT55" s="251"/>
      <c r="DJU55" s="251"/>
      <c r="DJV55" s="251"/>
      <c r="DJW55" s="251"/>
      <c r="DJX55" s="251"/>
      <c r="DJY55" s="251"/>
      <c r="DJZ55" s="251"/>
      <c r="DKA55" s="251"/>
      <c r="DKB55" s="251"/>
      <c r="DKC55" s="251"/>
      <c r="DKD55" s="251"/>
      <c r="DKE55" s="251"/>
      <c r="DKF55" s="251"/>
      <c r="DKG55" s="251"/>
      <c r="DKH55" s="251"/>
      <c r="DKI55" s="251"/>
      <c r="DKJ55" s="251"/>
      <c r="DKK55" s="251"/>
      <c r="DKL55" s="251"/>
      <c r="DKM55" s="251"/>
      <c r="DKN55" s="251"/>
      <c r="DKO55" s="251"/>
      <c r="DKP55" s="251"/>
      <c r="DKQ55" s="251"/>
      <c r="DKR55" s="251"/>
      <c r="DKS55" s="251"/>
      <c r="DKT55" s="251"/>
      <c r="DKU55" s="251"/>
      <c r="DKV55" s="251"/>
      <c r="DKW55" s="251"/>
      <c r="DKX55" s="251"/>
      <c r="DKY55" s="251"/>
      <c r="DKZ55" s="251"/>
      <c r="DLA55" s="251"/>
      <c r="DLB55" s="251"/>
      <c r="DLC55" s="251"/>
      <c r="DLD55" s="251"/>
      <c r="DLE55" s="251"/>
      <c r="DLF55" s="251"/>
      <c r="DLG55" s="251"/>
      <c r="DLH55" s="251"/>
      <c r="DLI55" s="251"/>
      <c r="DLJ55" s="251"/>
      <c r="DLK55" s="251"/>
      <c r="DLL55" s="251"/>
      <c r="DLM55" s="251"/>
      <c r="DLN55" s="251"/>
      <c r="DLO55" s="251"/>
      <c r="DLP55" s="251"/>
      <c r="DLQ55" s="251"/>
      <c r="DLR55" s="251"/>
      <c r="DLS55" s="251"/>
      <c r="DLT55" s="251"/>
      <c r="DLU55" s="251"/>
      <c r="DLV55" s="251"/>
      <c r="DLW55" s="251"/>
      <c r="DLX55" s="251"/>
      <c r="DLY55" s="251"/>
      <c r="DLZ55" s="251"/>
      <c r="DMA55" s="251"/>
      <c r="DMB55" s="251"/>
      <c r="DMC55" s="251"/>
      <c r="DMD55" s="251"/>
      <c r="DME55" s="251"/>
      <c r="DMF55" s="251"/>
      <c r="DMG55" s="251"/>
      <c r="DMH55" s="251"/>
      <c r="DMI55" s="251"/>
      <c r="DMJ55" s="251"/>
      <c r="DMK55" s="251"/>
      <c r="DML55" s="251"/>
      <c r="DMM55" s="251"/>
      <c r="DMN55" s="251"/>
      <c r="DMO55" s="251"/>
      <c r="DMP55" s="251"/>
      <c r="DMQ55" s="251"/>
      <c r="DMR55" s="251"/>
      <c r="DMS55" s="251"/>
      <c r="DMT55" s="251"/>
      <c r="DMU55" s="251"/>
      <c r="DMV55" s="251"/>
      <c r="DMW55" s="251"/>
      <c r="DMX55" s="251"/>
      <c r="DMY55" s="251"/>
      <c r="DMZ55" s="251"/>
      <c r="DNA55" s="251"/>
      <c r="DNB55" s="251"/>
      <c r="DNC55" s="251"/>
      <c r="DND55" s="251"/>
      <c r="DNE55" s="251"/>
      <c r="DNF55" s="251"/>
      <c r="DNG55" s="251"/>
      <c r="DNH55" s="251"/>
      <c r="DNI55" s="251"/>
      <c r="DNJ55" s="251"/>
      <c r="DNK55" s="251"/>
      <c r="DNL55" s="251"/>
      <c r="DNM55" s="251"/>
      <c r="DNN55" s="251"/>
      <c r="DNO55" s="251"/>
      <c r="DNP55" s="251"/>
      <c r="DNQ55" s="251"/>
      <c r="DNR55" s="251"/>
      <c r="DNS55" s="251"/>
      <c r="DNT55" s="251"/>
      <c r="DNU55" s="251"/>
      <c r="DNV55" s="251"/>
      <c r="DNW55" s="251"/>
      <c r="DNX55" s="251"/>
      <c r="DNY55" s="251"/>
      <c r="DNZ55" s="251"/>
      <c r="DOA55" s="251"/>
      <c r="DOB55" s="251"/>
      <c r="DOC55" s="251"/>
      <c r="DOD55" s="251"/>
      <c r="DOE55" s="251"/>
      <c r="DOF55" s="251"/>
      <c r="DOG55" s="251"/>
      <c r="DOH55" s="251"/>
      <c r="DOI55" s="251"/>
      <c r="DOJ55" s="251"/>
      <c r="DOK55" s="251"/>
      <c r="DOL55" s="251"/>
      <c r="DOM55" s="251"/>
      <c r="DON55" s="251"/>
      <c r="DOO55" s="251"/>
      <c r="DOP55" s="251"/>
      <c r="DOQ55" s="251"/>
      <c r="DOR55" s="251"/>
      <c r="DOS55" s="251"/>
      <c r="DOT55" s="251"/>
      <c r="DOU55" s="251"/>
      <c r="DOV55" s="251"/>
      <c r="DOW55" s="251"/>
      <c r="DOX55" s="251"/>
      <c r="DOY55" s="251"/>
      <c r="DOZ55" s="251"/>
      <c r="DPA55" s="251"/>
      <c r="DPB55" s="251"/>
      <c r="DPC55" s="251"/>
      <c r="DPD55" s="251"/>
      <c r="DPE55" s="251"/>
      <c r="DPF55" s="251"/>
      <c r="DPG55" s="251"/>
      <c r="DPH55" s="251"/>
      <c r="DPI55" s="251"/>
      <c r="DPJ55" s="251"/>
      <c r="DPK55" s="251"/>
      <c r="DPL55" s="251"/>
      <c r="DPM55" s="251"/>
      <c r="DPN55" s="251"/>
      <c r="DPO55" s="251"/>
      <c r="DPP55" s="251"/>
      <c r="DPQ55" s="251"/>
      <c r="DPR55" s="251"/>
      <c r="DPS55" s="251"/>
      <c r="DPT55" s="251"/>
      <c r="DPU55" s="251"/>
      <c r="DPV55" s="251"/>
      <c r="DPW55" s="251"/>
      <c r="DPX55" s="251"/>
      <c r="DPY55" s="251"/>
      <c r="DPZ55" s="251"/>
      <c r="DQA55" s="251"/>
      <c r="DQB55" s="251"/>
      <c r="DQC55" s="251"/>
      <c r="DQD55" s="251"/>
      <c r="DQE55" s="251"/>
      <c r="DQF55" s="251"/>
      <c r="DQG55" s="251"/>
      <c r="DQH55" s="251"/>
      <c r="DQI55" s="251"/>
      <c r="DQJ55" s="251"/>
      <c r="DQK55" s="251"/>
      <c r="DQL55" s="251"/>
      <c r="DQM55" s="251"/>
      <c r="DQN55" s="251"/>
      <c r="DQO55" s="251"/>
      <c r="DQP55" s="251"/>
      <c r="DQQ55" s="251"/>
      <c r="DQR55" s="251"/>
      <c r="DQS55" s="251"/>
      <c r="DQT55" s="251"/>
      <c r="DQU55" s="251"/>
      <c r="DQV55" s="251"/>
      <c r="DQW55" s="251"/>
      <c r="DQX55" s="251"/>
      <c r="DQY55" s="251"/>
      <c r="DQZ55" s="251"/>
      <c r="DRA55" s="251"/>
      <c r="DRB55" s="251"/>
      <c r="DRC55" s="251"/>
      <c r="DRD55" s="251"/>
      <c r="DRE55" s="251"/>
      <c r="DRF55" s="251"/>
      <c r="DRG55" s="251"/>
      <c r="DRH55" s="251"/>
      <c r="DRI55" s="251"/>
      <c r="DRJ55" s="251"/>
      <c r="DRK55" s="251"/>
      <c r="DRL55" s="251"/>
      <c r="DRM55" s="251"/>
      <c r="DRN55" s="251"/>
      <c r="DRO55" s="251"/>
      <c r="DRP55" s="251"/>
      <c r="DRQ55" s="251"/>
      <c r="DRR55" s="251"/>
      <c r="DRS55" s="251"/>
      <c r="DRT55" s="251"/>
      <c r="DRU55" s="251"/>
      <c r="DRV55" s="251"/>
      <c r="DRW55" s="251"/>
      <c r="DRX55" s="251"/>
      <c r="DRY55" s="251"/>
      <c r="DRZ55" s="251"/>
      <c r="DSA55" s="251"/>
      <c r="DSB55" s="251"/>
      <c r="DSC55" s="251"/>
      <c r="DSD55" s="251"/>
      <c r="DSE55" s="251"/>
      <c r="DSF55" s="251"/>
      <c r="DSG55" s="251"/>
      <c r="DSH55" s="251"/>
      <c r="DSI55" s="251"/>
      <c r="DSJ55" s="251"/>
      <c r="DSK55" s="251"/>
      <c r="DSL55" s="251"/>
      <c r="DSM55" s="251"/>
      <c r="DSN55" s="251"/>
      <c r="DSO55" s="251"/>
      <c r="DSP55" s="251"/>
      <c r="DSQ55" s="251"/>
      <c r="DSR55" s="251"/>
      <c r="DSS55" s="251"/>
      <c r="DST55" s="251"/>
      <c r="DSU55" s="251"/>
      <c r="DSV55" s="251"/>
      <c r="DSW55" s="251"/>
      <c r="DSX55" s="251"/>
      <c r="DSY55" s="251"/>
      <c r="DSZ55" s="251"/>
      <c r="DTA55" s="251"/>
      <c r="DTB55" s="251"/>
      <c r="DTC55" s="251"/>
      <c r="DTD55" s="251"/>
      <c r="DTE55" s="251"/>
      <c r="DTF55" s="251"/>
      <c r="DTG55" s="251"/>
      <c r="DTH55" s="251"/>
      <c r="DTI55" s="251"/>
      <c r="DTJ55" s="251"/>
      <c r="DTK55" s="251"/>
      <c r="DTL55" s="251"/>
      <c r="DTM55" s="251"/>
      <c r="DTN55" s="251"/>
      <c r="DTO55" s="251"/>
      <c r="DTP55" s="251"/>
      <c r="DTQ55" s="251"/>
      <c r="DTR55" s="251"/>
      <c r="DTS55" s="251"/>
      <c r="DTT55" s="251"/>
      <c r="DTU55" s="251"/>
      <c r="DTV55" s="251"/>
      <c r="DTW55" s="251"/>
      <c r="DTX55" s="251"/>
      <c r="DTY55" s="251"/>
      <c r="DTZ55" s="251"/>
      <c r="DUA55" s="251"/>
      <c r="DUB55" s="251"/>
      <c r="DUC55" s="251"/>
      <c r="DUD55" s="251"/>
      <c r="DUE55" s="251"/>
      <c r="DUF55" s="251"/>
      <c r="DUG55" s="251"/>
      <c r="DUH55" s="251"/>
      <c r="DUI55" s="251"/>
      <c r="DUJ55" s="251"/>
      <c r="DUK55" s="251"/>
      <c r="DUL55" s="251"/>
      <c r="DUM55" s="251"/>
      <c r="DUN55" s="251"/>
      <c r="DUO55" s="251"/>
      <c r="DUP55" s="251"/>
      <c r="DUQ55" s="251"/>
      <c r="DUR55" s="251"/>
      <c r="DUS55" s="251"/>
      <c r="DUT55" s="251"/>
      <c r="DUU55" s="251"/>
      <c r="DUV55" s="251"/>
      <c r="DUW55" s="251"/>
      <c r="DUX55" s="251"/>
      <c r="DUY55" s="251"/>
      <c r="DUZ55" s="251"/>
      <c r="DVA55" s="251"/>
      <c r="DVB55" s="251"/>
      <c r="DVC55" s="251"/>
      <c r="DVD55" s="251"/>
      <c r="DVE55" s="251"/>
      <c r="DVF55" s="251"/>
      <c r="DVG55" s="251"/>
      <c r="DVH55" s="251"/>
      <c r="DVI55" s="251"/>
      <c r="DVJ55" s="251"/>
      <c r="DVK55" s="251"/>
      <c r="DVL55" s="251"/>
      <c r="DVM55" s="251"/>
      <c r="DVN55" s="251"/>
      <c r="DVO55" s="251"/>
      <c r="DVP55" s="251"/>
      <c r="DVQ55" s="251"/>
      <c r="DVR55" s="251"/>
      <c r="DVS55" s="251"/>
      <c r="DVT55" s="251"/>
      <c r="DVU55" s="251"/>
      <c r="DVV55" s="251"/>
      <c r="DVW55" s="251"/>
      <c r="DVX55" s="251"/>
      <c r="DVY55" s="251"/>
      <c r="DVZ55" s="251"/>
      <c r="DWA55" s="251"/>
      <c r="DWB55" s="251"/>
      <c r="DWC55" s="251"/>
      <c r="DWD55" s="251"/>
      <c r="DWE55" s="251"/>
      <c r="DWF55" s="251"/>
      <c r="DWG55" s="251"/>
      <c r="DWH55" s="251"/>
      <c r="DWI55" s="251"/>
      <c r="DWJ55" s="251"/>
      <c r="DWK55" s="251"/>
      <c r="DWL55" s="251"/>
      <c r="DWM55" s="251"/>
      <c r="DWN55" s="251"/>
      <c r="DWO55" s="251"/>
      <c r="DWP55" s="251"/>
      <c r="DWQ55" s="251"/>
      <c r="DWR55" s="251"/>
      <c r="DWS55" s="251"/>
      <c r="DWT55" s="251"/>
      <c r="DWU55" s="251"/>
      <c r="DWV55" s="251"/>
      <c r="DWW55" s="251"/>
      <c r="DWX55" s="251"/>
      <c r="DWY55" s="251"/>
      <c r="DWZ55" s="251"/>
      <c r="DXA55" s="251"/>
      <c r="DXB55" s="251"/>
      <c r="DXC55" s="251"/>
      <c r="DXD55" s="251"/>
      <c r="DXE55" s="251"/>
      <c r="DXF55" s="251"/>
      <c r="DXG55" s="251"/>
      <c r="DXH55" s="251"/>
      <c r="DXI55" s="251"/>
      <c r="DXJ55" s="251"/>
      <c r="DXK55" s="251"/>
      <c r="DXL55" s="251"/>
      <c r="DXM55" s="251"/>
      <c r="DXN55" s="251"/>
      <c r="DXO55" s="251"/>
      <c r="DXP55" s="251"/>
      <c r="DXQ55" s="251"/>
      <c r="DXR55" s="251"/>
      <c r="DXS55" s="251"/>
      <c r="DXT55" s="251"/>
      <c r="DXU55" s="251"/>
      <c r="DXV55" s="251"/>
      <c r="DXW55" s="251"/>
      <c r="DXX55" s="251"/>
      <c r="DXY55" s="251"/>
      <c r="DXZ55" s="251"/>
      <c r="DYA55" s="251"/>
      <c r="DYB55" s="251"/>
      <c r="DYC55" s="251"/>
      <c r="DYD55" s="251"/>
      <c r="DYE55" s="251"/>
      <c r="DYF55" s="251"/>
      <c r="DYG55" s="251"/>
      <c r="DYH55" s="251"/>
      <c r="DYI55" s="251"/>
      <c r="DYJ55" s="251"/>
      <c r="DYK55" s="251"/>
      <c r="DYL55" s="251"/>
      <c r="DYM55" s="251"/>
      <c r="DYN55" s="251"/>
      <c r="DYO55" s="251"/>
      <c r="DYP55" s="251"/>
      <c r="DYQ55" s="251"/>
      <c r="DYR55" s="251"/>
      <c r="DYS55" s="251"/>
      <c r="DYT55" s="251"/>
      <c r="DYU55" s="251"/>
      <c r="DYV55" s="251"/>
      <c r="DYW55" s="251"/>
      <c r="DYX55" s="251"/>
      <c r="DYY55" s="251"/>
      <c r="DYZ55" s="251"/>
      <c r="DZA55" s="251"/>
      <c r="DZB55" s="251"/>
      <c r="DZC55" s="251"/>
      <c r="DZD55" s="251"/>
      <c r="DZE55" s="251"/>
      <c r="DZF55" s="251"/>
      <c r="DZG55" s="251"/>
      <c r="DZH55" s="251"/>
      <c r="DZI55" s="251"/>
      <c r="DZJ55" s="251"/>
      <c r="DZK55" s="251"/>
      <c r="DZL55" s="251"/>
      <c r="DZM55" s="251"/>
      <c r="DZN55" s="251"/>
      <c r="DZO55" s="251"/>
      <c r="DZP55" s="251"/>
      <c r="DZQ55" s="251"/>
      <c r="DZR55" s="251"/>
      <c r="DZS55" s="251"/>
      <c r="DZT55" s="251"/>
      <c r="DZU55" s="251"/>
      <c r="DZV55" s="251"/>
      <c r="DZW55" s="251"/>
      <c r="DZX55" s="251"/>
      <c r="DZY55" s="251"/>
      <c r="DZZ55" s="251"/>
      <c r="EAA55" s="251"/>
      <c r="EAB55" s="251"/>
      <c r="EAC55" s="251"/>
      <c r="EAD55" s="251"/>
      <c r="EAE55" s="251"/>
      <c r="EAF55" s="251"/>
      <c r="EAG55" s="251"/>
      <c r="EAH55" s="251"/>
      <c r="EAI55" s="251"/>
      <c r="EAJ55" s="251"/>
      <c r="EAK55" s="251"/>
      <c r="EAL55" s="251"/>
      <c r="EAM55" s="251"/>
      <c r="EAN55" s="251"/>
      <c r="EAO55" s="251"/>
      <c r="EAP55" s="251"/>
      <c r="EAQ55" s="251"/>
      <c r="EAR55" s="251"/>
      <c r="EAS55" s="251"/>
      <c r="EAT55" s="251"/>
      <c r="EAU55" s="251"/>
      <c r="EAV55" s="251"/>
      <c r="EAW55" s="251"/>
      <c r="EAX55" s="251"/>
      <c r="EAY55" s="251"/>
      <c r="EAZ55" s="251"/>
      <c r="EBA55" s="251"/>
      <c r="EBB55" s="251"/>
      <c r="EBC55" s="251"/>
      <c r="EBD55" s="251"/>
      <c r="EBE55" s="251"/>
      <c r="EBF55" s="251"/>
      <c r="EBG55" s="251"/>
      <c r="EBH55" s="251"/>
      <c r="EBI55" s="251"/>
      <c r="EBJ55" s="251"/>
      <c r="EBK55" s="251"/>
      <c r="EBL55" s="251"/>
      <c r="EBM55" s="251"/>
      <c r="EBN55" s="251"/>
      <c r="EBO55" s="251"/>
      <c r="EBP55" s="251"/>
      <c r="EBQ55" s="251"/>
      <c r="EBR55" s="251"/>
      <c r="EBS55" s="251"/>
      <c r="EBT55" s="251"/>
      <c r="EBU55" s="251"/>
      <c r="EBV55" s="251"/>
      <c r="EBW55" s="251"/>
      <c r="EBX55" s="251"/>
      <c r="EBY55" s="251"/>
      <c r="EBZ55" s="251"/>
      <c r="ECA55" s="251"/>
      <c r="ECB55" s="251"/>
      <c r="ECC55" s="251"/>
      <c r="ECD55" s="251"/>
      <c r="ECE55" s="251"/>
      <c r="ECF55" s="251"/>
      <c r="ECG55" s="251"/>
      <c r="ECH55" s="251"/>
      <c r="ECI55" s="251"/>
      <c r="ECJ55" s="251"/>
      <c r="ECK55" s="251"/>
      <c r="ECL55" s="251"/>
      <c r="ECM55" s="251"/>
      <c r="ECN55" s="251"/>
      <c r="ECO55" s="251"/>
      <c r="ECP55" s="251"/>
      <c r="ECQ55" s="251"/>
      <c r="ECR55" s="251"/>
      <c r="ECS55" s="251"/>
      <c r="ECT55" s="251"/>
      <c r="ECU55" s="251"/>
      <c r="ECV55" s="251"/>
      <c r="ECW55" s="251"/>
      <c r="ECX55" s="251"/>
      <c r="ECY55" s="251"/>
      <c r="ECZ55" s="251"/>
      <c r="EDA55" s="251"/>
      <c r="EDB55" s="251"/>
      <c r="EDC55" s="251"/>
      <c r="EDD55" s="251"/>
      <c r="EDE55" s="251"/>
      <c r="EDF55" s="251"/>
      <c r="EDG55" s="251"/>
      <c r="EDH55" s="251"/>
      <c r="EDI55" s="251"/>
      <c r="EDJ55" s="251"/>
      <c r="EDK55" s="251"/>
      <c r="EDL55" s="251"/>
      <c r="EDM55" s="251"/>
      <c r="EDN55" s="251"/>
      <c r="EDO55" s="251"/>
      <c r="EDP55" s="251"/>
      <c r="EDQ55" s="251"/>
      <c r="EDR55" s="251"/>
      <c r="EDS55" s="251"/>
      <c r="EDT55" s="251"/>
      <c r="EDU55" s="251"/>
      <c r="EDV55" s="251"/>
      <c r="EDW55" s="251"/>
      <c r="EDX55" s="251"/>
      <c r="EDY55" s="251"/>
      <c r="EDZ55" s="251"/>
      <c r="EEA55" s="251"/>
      <c r="EEB55" s="251"/>
      <c r="EEC55" s="251"/>
      <c r="EED55" s="251"/>
      <c r="EEE55" s="251"/>
      <c r="EEF55" s="251"/>
      <c r="EEG55" s="251"/>
      <c r="EEH55" s="251"/>
      <c r="EEI55" s="251"/>
      <c r="EEJ55" s="251"/>
      <c r="EEK55" s="251"/>
      <c r="EEL55" s="251"/>
      <c r="EEM55" s="251"/>
      <c r="EEN55" s="251"/>
      <c r="EEO55" s="251"/>
      <c r="EEP55" s="251"/>
      <c r="EEQ55" s="251"/>
      <c r="EER55" s="251"/>
      <c r="EES55" s="251"/>
      <c r="EET55" s="251"/>
      <c r="EEU55" s="251"/>
      <c r="EEV55" s="251"/>
      <c r="EEW55" s="251"/>
      <c r="EEX55" s="251"/>
      <c r="EEY55" s="251"/>
      <c r="EEZ55" s="251"/>
      <c r="EFA55" s="251"/>
      <c r="EFB55" s="251"/>
      <c r="EFC55" s="251"/>
      <c r="EFD55" s="251"/>
      <c r="EFE55" s="251"/>
      <c r="EFF55" s="251"/>
      <c r="EFG55" s="251"/>
      <c r="EFH55" s="251"/>
      <c r="EFI55" s="251"/>
      <c r="EFJ55" s="251"/>
      <c r="EFK55" s="251"/>
      <c r="EFL55" s="251"/>
      <c r="EFM55" s="251"/>
      <c r="EFN55" s="251"/>
      <c r="EFO55" s="251"/>
      <c r="EFP55" s="251"/>
      <c r="EFQ55" s="251"/>
      <c r="EFR55" s="251"/>
      <c r="EFS55" s="251"/>
      <c r="EFT55" s="251"/>
      <c r="EFU55" s="251"/>
      <c r="EFV55" s="251"/>
      <c r="EFW55" s="251"/>
      <c r="EFX55" s="251"/>
      <c r="EFY55" s="251"/>
      <c r="EFZ55" s="251"/>
      <c r="EGA55" s="251"/>
      <c r="EGB55" s="251"/>
      <c r="EGC55" s="251"/>
      <c r="EGD55" s="251"/>
      <c r="EGE55" s="251"/>
      <c r="EGF55" s="251"/>
      <c r="EGG55" s="251"/>
      <c r="EGH55" s="251"/>
      <c r="EGI55" s="251"/>
      <c r="EGJ55" s="251"/>
      <c r="EGK55" s="251"/>
      <c r="EGL55" s="251"/>
      <c r="EGM55" s="251"/>
      <c r="EGN55" s="251"/>
      <c r="EGO55" s="251"/>
      <c r="EGP55" s="251"/>
      <c r="EGQ55" s="251"/>
      <c r="EGR55" s="251"/>
      <c r="EGS55" s="251"/>
      <c r="EGT55" s="251"/>
      <c r="EGU55" s="251"/>
      <c r="EGV55" s="251"/>
      <c r="EGW55" s="251"/>
      <c r="EGX55" s="251"/>
      <c r="EGY55" s="251"/>
      <c r="EGZ55" s="251"/>
      <c r="EHA55" s="251"/>
      <c r="EHB55" s="251"/>
      <c r="EHC55" s="251"/>
      <c r="EHD55" s="251"/>
      <c r="EHE55" s="251"/>
      <c r="EHF55" s="251"/>
      <c r="EHG55" s="251"/>
      <c r="EHH55" s="251"/>
      <c r="EHI55" s="251"/>
      <c r="EHJ55" s="251"/>
      <c r="EHK55" s="251"/>
      <c r="EHL55" s="251"/>
      <c r="EHM55" s="251"/>
      <c r="EHN55" s="251"/>
      <c r="EHO55" s="251"/>
      <c r="EHP55" s="251"/>
      <c r="EHQ55" s="251"/>
      <c r="EHR55" s="251"/>
      <c r="EHS55" s="251"/>
      <c r="EHT55" s="251"/>
      <c r="EHU55" s="251"/>
      <c r="EHV55" s="251"/>
      <c r="EHW55" s="251"/>
      <c r="EHX55" s="251"/>
      <c r="EHY55" s="251"/>
      <c r="EHZ55" s="251"/>
      <c r="EIA55" s="251"/>
      <c r="EIB55" s="251"/>
      <c r="EIC55" s="251"/>
      <c r="EID55" s="251"/>
      <c r="EIE55" s="251"/>
      <c r="EIF55" s="251"/>
      <c r="EIG55" s="251"/>
      <c r="EIH55" s="251"/>
      <c r="EII55" s="251"/>
      <c r="EIJ55" s="251"/>
      <c r="EIK55" s="251"/>
      <c r="EIL55" s="251"/>
      <c r="EIM55" s="251"/>
      <c r="EIN55" s="251"/>
      <c r="EIO55" s="251"/>
      <c r="EIP55" s="251"/>
      <c r="EIQ55" s="251"/>
      <c r="EIR55" s="251"/>
      <c r="EIS55" s="251"/>
      <c r="EIT55" s="251"/>
      <c r="EIU55" s="251"/>
      <c r="EIV55" s="251"/>
      <c r="EIW55" s="251"/>
      <c r="EIX55" s="251"/>
      <c r="EIY55" s="251"/>
      <c r="EIZ55" s="251"/>
      <c r="EJA55" s="251"/>
      <c r="EJB55" s="251"/>
      <c r="EJC55" s="251"/>
      <c r="EJD55" s="251"/>
      <c r="EJE55" s="251"/>
      <c r="EJF55" s="251"/>
      <c r="EJG55" s="251"/>
      <c r="EJH55" s="251"/>
      <c r="EJI55" s="251"/>
      <c r="EJJ55" s="251"/>
      <c r="EJK55" s="251"/>
      <c r="EJL55" s="251"/>
      <c r="EJM55" s="251"/>
      <c r="EJN55" s="251"/>
      <c r="EJO55" s="251"/>
      <c r="EJP55" s="251"/>
      <c r="EJQ55" s="251"/>
      <c r="EJR55" s="251"/>
      <c r="EJS55" s="251"/>
      <c r="EJT55" s="251"/>
      <c r="EJU55" s="251"/>
      <c r="EJV55" s="251"/>
      <c r="EJW55" s="251"/>
      <c r="EJX55" s="251"/>
      <c r="EJY55" s="251"/>
      <c r="EJZ55" s="251"/>
      <c r="EKA55" s="251"/>
      <c r="EKB55" s="251"/>
      <c r="EKC55" s="251"/>
      <c r="EKD55" s="251"/>
      <c r="EKE55" s="251"/>
      <c r="EKF55" s="251"/>
      <c r="EKG55" s="251"/>
      <c r="EKH55" s="251"/>
      <c r="EKI55" s="251"/>
      <c r="EKJ55" s="251"/>
      <c r="EKK55" s="251"/>
      <c r="EKL55" s="251"/>
      <c r="EKM55" s="251"/>
      <c r="EKN55" s="251"/>
      <c r="EKO55" s="251"/>
      <c r="EKP55" s="251"/>
      <c r="EKQ55" s="251"/>
      <c r="EKR55" s="251"/>
      <c r="EKS55" s="251"/>
      <c r="EKT55" s="251"/>
      <c r="EKU55" s="251"/>
      <c r="EKV55" s="251"/>
      <c r="EKW55" s="251"/>
      <c r="EKX55" s="251"/>
      <c r="EKY55" s="251"/>
      <c r="EKZ55" s="251"/>
      <c r="ELA55" s="251"/>
      <c r="ELB55" s="251"/>
      <c r="ELC55" s="251"/>
      <c r="ELD55" s="251"/>
      <c r="ELE55" s="251"/>
      <c r="ELF55" s="251"/>
      <c r="ELG55" s="251"/>
      <c r="ELH55" s="251"/>
      <c r="ELI55" s="251"/>
      <c r="ELJ55" s="251"/>
      <c r="ELK55" s="251"/>
      <c r="ELL55" s="251"/>
      <c r="ELM55" s="251"/>
      <c r="ELN55" s="251"/>
      <c r="ELO55" s="251"/>
      <c r="ELP55" s="251"/>
      <c r="ELQ55" s="251"/>
      <c r="ELR55" s="251"/>
      <c r="ELS55" s="251"/>
      <c r="ELT55" s="251"/>
      <c r="ELU55" s="251"/>
      <c r="ELV55" s="251"/>
      <c r="ELW55" s="251"/>
      <c r="ELX55" s="251"/>
      <c r="ELY55" s="251"/>
      <c r="ELZ55" s="251"/>
      <c r="EMA55" s="251"/>
      <c r="EMB55" s="251"/>
      <c r="EMC55" s="251"/>
      <c r="EMD55" s="251"/>
      <c r="EME55" s="251"/>
      <c r="EMF55" s="251"/>
      <c r="EMG55" s="251"/>
      <c r="EMH55" s="251"/>
      <c r="EMI55" s="251"/>
      <c r="EMJ55" s="251"/>
      <c r="EMK55" s="251"/>
      <c r="EML55" s="251"/>
      <c r="EMM55" s="251"/>
      <c r="EMN55" s="251"/>
      <c r="EMO55" s="251"/>
      <c r="EMP55" s="251"/>
      <c r="EMQ55" s="251"/>
      <c r="EMR55" s="251"/>
      <c r="EMS55" s="251"/>
      <c r="EMT55" s="251"/>
      <c r="EMU55" s="251"/>
      <c r="EMV55" s="251"/>
      <c r="EMW55" s="251"/>
      <c r="EMX55" s="251"/>
      <c r="EMY55" s="251"/>
      <c r="EMZ55" s="251"/>
      <c r="ENA55" s="251"/>
      <c r="ENB55" s="251"/>
      <c r="ENC55" s="251"/>
      <c r="END55" s="251"/>
      <c r="ENE55" s="251"/>
      <c r="ENF55" s="251"/>
      <c r="ENG55" s="251"/>
      <c r="ENH55" s="251"/>
      <c r="ENI55" s="251"/>
      <c r="ENJ55" s="251"/>
      <c r="ENK55" s="251"/>
      <c r="ENL55" s="251"/>
      <c r="ENM55" s="251"/>
      <c r="ENN55" s="251"/>
      <c r="ENO55" s="251"/>
      <c r="ENP55" s="251"/>
      <c r="ENQ55" s="251"/>
      <c r="ENR55" s="251"/>
      <c r="ENS55" s="251"/>
      <c r="ENT55" s="251"/>
      <c r="ENU55" s="251"/>
      <c r="ENV55" s="251"/>
      <c r="ENW55" s="251"/>
      <c r="ENX55" s="251"/>
      <c r="ENY55" s="251"/>
      <c r="ENZ55" s="251"/>
      <c r="EOA55" s="251"/>
      <c r="EOB55" s="251"/>
      <c r="EOC55" s="251"/>
      <c r="EOD55" s="251"/>
      <c r="EOE55" s="251"/>
      <c r="EOF55" s="251"/>
      <c r="EOG55" s="251"/>
      <c r="EOH55" s="251"/>
      <c r="EOI55" s="251"/>
      <c r="EOJ55" s="251"/>
      <c r="EOK55" s="251"/>
      <c r="EOL55" s="251"/>
      <c r="EOM55" s="251"/>
      <c r="EON55" s="251"/>
      <c r="EOO55" s="251"/>
      <c r="EOP55" s="251"/>
      <c r="EOQ55" s="251"/>
      <c r="EOR55" s="251"/>
      <c r="EOS55" s="251"/>
      <c r="EOT55" s="251"/>
      <c r="EOU55" s="251"/>
      <c r="EOV55" s="251"/>
      <c r="EOW55" s="251"/>
      <c r="EOX55" s="251"/>
      <c r="EOY55" s="251"/>
      <c r="EOZ55" s="251"/>
      <c r="EPA55" s="251"/>
      <c r="EPB55" s="251"/>
      <c r="EPC55" s="251"/>
      <c r="EPD55" s="251"/>
      <c r="EPE55" s="251"/>
      <c r="EPF55" s="251"/>
      <c r="EPG55" s="251"/>
      <c r="EPH55" s="251"/>
      <c r="EPI55" s="251"/>
      <c r="EPJ55" s="251"/>
      <c r="EPK55" s="251"/>
      <c r="EPL55" s="251"/>
      <c r="EPM55" s="251"/>
      <c r="EPN55" s="251"/>
      <c r="EPO55" s="251"/>
      <c r="EPP55" s="251"/>
      <c r="EPQ55" s="251"/>
      <c r="EPR55" s="251"/>
      <c r="EPS55" s="251"/>
      <c r="EPT55" s="251"/>
      <c r="EPU55" s="251"/>
      <c r="EPV55" s="251"/>
      <c r="EPW55" s="251"/>
      <c r="EPX55" s="251"/>
      <c r="EPY55" s="251"/>
      <c r="EPZ55" s="251"/>
      <c r="EQA55" s="251"/>
      <c r="EQB55" s="251"/>
      <c r="EQC55" s="251"/>
      <c r="EQD55" s="251"/>
      <c r="EQE55" s="251"/>
      <c r="EQF55" s="251"/>
      <c r="EQG55" s="251"/>
      <c r="EQH55" s="251"/>
      <c r="EQI55" s="251"/>
      <c r="EQJ55" s="251"/>
      <c r="EQK55" s="251"/>
      <c r="EQL55" s="251"/>
      <c r="EQM55" s="251"/>
      <c r="EQN55" s="251"/>
      <c r="EQO55" s="251"/>
      <c r="EQP55" s="251"/>
      <c r="EQQ55" s="251"/>
      <c r="EQR55" s="251"/>
      <c r="EQS55" s="251"/>
      <c r="EQT55" s="251"/>
      <c r="EQU55" s="251"/>
      <c r="EQV55" s="251"/>
      <c r="EQW55" s="251"/>
      <c r="EQX55" s="251"/>
      <c r="EQY55" s="251"/>
      <c r="EQZ55" s="251"/>
      <c r="ERA55" s="251"/>
      <c r="ERB55" s="251"/>
      <c r="ERC55" s="251"/>
      <c r="ERD55" s="251"/>
      <c r="ERE55" s="251"/>
      <c r="ERF55" s="251"/>
      <c r="ERG55" s="251"/>
      <c r="ERH55" s="251"/>
      <c r="ERI55" s="251"/>
      <c r="ERJ55" s="251"/>
      <c r="ERK55" s="251"/>
      <c r="ERL55" s="251"/>
      <c r="ERM55" s="251"/>
      <c r="ERN55" s="251"/>
      <c r="ERO55" s="251"/>
      <c r="ERP55" s="251"/>
      <c r="ERQ55" s="251"/>
      <c r="ERR55" s="251"/>
      <c r="ERS55" s="251"/>
      <c r="ERT55" s="251"/>
      <c r="ERU55" s="251"/>
      <c r="ERV55" s="251"/>
      <c r="ERW55" s="251"/>
      <c r="ERX55" s="251"/>
      <c r="ERY55" s="251"/>
      <c r="ERZ55" s="251"/>
      <c r="ESA55" s="251"/>
      <c r="ESB55" s="251"/>
      <c r="ESC55" s="251"/>
      <c r="ESD55" s="251"/>
      <c r="ESE55" s="251"/>
      <c r="ESF55" s="251"/>
      <c r="ESG55" s="251"/>
      <c r="ESH55" s="251"/>
      <c r="ESI55" s="251"/>
      <c r="ESJ55" s="251"/>
      <c r="ESK55" s="251"/>
      <c r="ESL55" s="251"/>
      <c r="ESM55" s="251"/>
      <c r="ESN55" s="251"/>
      <c r="ESO55" s="251"/>
      <c r="ESP55" s="251"/>
      <c r="ESQ55" s="251"/>
      <c r="ESR55" s="251"/>
      <c r="ESS55" s="251"/>
      <c r="EST55" s="251"/>
      <c r="ESU55" s="251"/>
      <c r="ESV55" s="251"/>
      <c r="ESW55" s="251"/>
      <c r="ESX55" s="251"/>
      <c r="ESY55" s="251"/>
      <c r="ESZ55" s="251"/>
      <c r="ETA55" s="251"/>
      <c r="ETB55" s="251"/>
      <c r="ETC55" s="251"/>
      <c r="ETD55" s="251"/>
      <c r="ETE55" s="251"/>
      <c r="ETF55" s="251"/>
      <c r="ETG55" s="251"/>
      <c r="ETH55" s="251"/>
      <c r="ETI55" s="251"/>
      <c r="ETJ55" s="251"/>
      <c r="ETK55" s="251"/>
      <c r="ETL55" s="251"/>
      <c r="ETM55" s="251"/>
      <c r="ETN55" s="251"/>
      <c r="ETO55" s="251"/>
      <c r="ETP55" s="251"/>
      <c r="ETQ55" s="251"/>
      <c r="ETR55" s="251"/>
      <c r="ETS55" s="251"/>
      <c r="ETT55" s="251"/>
      <c r="ETU55" s="251"/>
      <c r="ETV55" s="251"/>
      <c r="ETW55" s="251"/>
      <c r="ETX55" s="251"/>
      <c r="ETY55" s="251"/>
      <c r="ETZ55" s="251"/>
      <c r="EUA55" s="251"/>
      <c r="EUB55" s="251"/>
      <c r="EUC55" s="251"/>
      <c r="EUD55" s="251"/>
      <c r="EUE55" s="251"/>
      <c r="EUF55" s="251"/>
      <c r="EUG55" s="251"/>
      <c r="EUH55" s="251"/>
      <c r="EUI55" s="251"/>
      <c r="EUJ55" s="251"/>
      <c r="EUK55" s="251"/>
      <c r="EUL55" s="251"/>
      <c r="EUM55" s="251"/>
      <c r="EUN55" s="251"/>
      <c r="EUO55" s="251"/>
      <c r="EUP55" s="251"/>
      <c r="EUQ55" s="251"/>
      <c r="EUR55" s="251"/>
      <c r="EUS55" s="251"/>
      <c r="EUT55" s="251"/>
      <c r="EUU55" s="251"/>
      <c r="EUV55" s="251"/>
      <c r="EUW55" s="251"/>
      <c r="EUX55" s="251"/>
      <c r="EUY55" s="251"/>
      <c r="EUZ55" s="251"/>
      <c r="EVA55" s="251"/>
      <c r="EVB55" s="251"/>
      <c r="EVC55" s="251"/>
      <c r="EVD55" s="251"/>
      <c r="EVE55" s="251"/>
      <c r="EVF55" s="251"/>
      <c r="EVG55" s="251"/>
      <c r="EVH55" s="251"/>
      <c r="EVI55" s="251"/>
      <c r="EVJ55" s="251"/>
      <c r="EVK55" s="251"/>
      <c r="EVL55" s="251"/>
      <c r="EVM55" s="251"/>
      <c r="EVN55" s="251"/>
      <c r="EVO55" s="251"/>
      <c r="EVP55" s="251"/>
      <c r="EVQ55" s="251"/>
      <c r="EVR55" s="251"/>
      <c r="EVS55" s="251"/>
      <c r="EVT55" s="251"/>
      <c r="EVU55" s="251"/>
      <c r="EVV55" s="251"/>
      <c r="EVW55" s="251"/>
      <c r="EVX55" s="251"/>
      <c r="EVY55" s="251"/>
      <c r="EVZ55" s="251"/>
      <c r="EWA55" s="251"/>
      <c r="EWB55" s="251"/>
      <c r="EWC55" s="251"/>
      <c r="EWD55" s="251"/>
      <c r="EWE55" s="251"/>
      <c r="EWF55" s="251"/>
      <c r="EWG55" s="251"/>
      <c r="EWH55" s="251"/>
      <c r="EWI55" s="251"/>
      <c r="EWJ55" s="251"/>
      <c r="EWK55" s="251"/>
      <c r="EWL55" s="251"/>
      <c r="EWM55" s="251"/>
      <c r="EWN55" s="251"/>
      <c r="EWO55" s="251"/>
      <c r="EWP55" s="251"/>
      <c r="EWQ55" s="251"/>
      <c r="EWR55" s="251"/>
      <c r="EWS55" s="251"/>
      <c r="EWT55" s="251"/>
      <c r="EWU55" s="251"/>
      <c r="EWV55" s="251"/>
      <c r="EWW55" s="251"/>
      <c r="EWX55" s="251"/>
      <c r="EWY55" s="251"/>
      <c r="EWZ55" s="251"/>
      <c r="EXA55" s="251"/>
      <c r="EXB55" s="251"/>
      <c r="EXC55" s="251"/>
      <c r="EXD55" s="251"/>
      <c r="EXE55" s="251"/>
      <c r="EXF55" s="251"/>
      <c r="EXG55" s="251"/>
      <c r="EXH55" s="251"/>
      <c r="EXI55" s="251"/>
      <c r="EXJ55" s="251"/>
      <c r="EXK55" s="251"/>
      <c r="EXL55" s="251"/>
      <c r="EXM55" s="251"/>
      <c r="EXN55" s="251"/>
      <c r="EXO55" s="251"/>
      <c r="EXP55" s="251"/>
      <c r="EXQ55" s="251"/>
      <c r="EXR55" s="251"/>
      <c r="EXS55" s="251"/>
      <c r="EXT55" s="251"/>
      <c r="EXU55" s="251"/>
      <c r="EXV55" s="251"/>
      <c r="EXW55" s="251"/>
      <c r="EXX55" s="251"/>
      <c r="EXY55" s="251"/>
      <c r="EXZ55" s="251"/>
      <c r="EYA55" s="251"/>
      <c r="EYB55" s="251"/>
      <c r="EYC55" s="251"/>
      <c r="EYD55" s="251"/>
      <c r="EYE55" s="251"/>
      <c r="EYF55" s="251"/>
      <c r="EYG55" s="251"/>
      <c r="EYH55" s="251"/>
      <c r="EYI55" s="251"/>
      <c r="EYJ55" s="251"/>
      <c r="EYK55" s="251"/>
      <c r="EYL55" s="251"/>
      <c r="EYM55" s="251"/>
      <c r="EYN55" s="251"/>
      <c r="EYO55" s="251"/>
      <c r="EYP55" s="251"/>
      <c r="EYQ55" s="251"/>
      <c r="EYR55" s="251"/>
      <c r="EYS55" s="251"/>
      <c r="EYT55" s="251"/>
      <c r="EYU55" s="251"/>
      <c r="EYV55" s="251"/>
      <c r="EYW55" s="251"/>
      <c r="EYX55" s="251"/>
      <c r="EYY55" s="251"/>
      <c r="EYZ55" s="251"/>
      <c r="EZA55" s="251"/>
      <c r="EZB55" s="251"/>
      <c r="EZC55" s="251"/>
      <c r="EZD55" s="251"/>
      <c r="EZE55" s="251"/>
      <c r="EZF55" s="251"/>
      <c r="EZG55" s="251"/>
      <c r="EZH55" s="251"/>
      <c r="EZI55" s="251"/>
      <c r="EZJ55" s="251"/>
      <c r="EZK55" s="251"/>
      <c r="EZL55" s="251"/>
      <c r="EZM55" s="251"/>
      <c r="EZN55" s="251"/>
      <c r="EZO55" s="251"/>
      <c r="EZP55" s="251"/>
      <c r="EZQ55" s="251"/>
      <c r="EZR55" s="251"/>
      <c r="EZS55" s="251"/>
      <c r="EZT55" s="251"/>
      <c r="EZU55" s="251"/>
      <c r="EZV55" s="251"/>
      <c r="EZW55" s="251"/>
      <c r="EZX55" s="251"/>
      <c r="EZY55" s="251"/>
      <c r="EZZ55" s="251"/>
      <c r="FAA55" s="251"/>
      <c r="FAB55" s="251"/>
      <c r="FAC55" s="251"/>
      <c r="FAD55" s="251"/>
      <c r="FAE55" s="251"/>
      <c r="FAF55" s="251"/>
      <c r="FAG55" s="251"/>
      <c r="FAH55" s="251"/>
      <c r="FAI55" s="251"/>
      <c r="FAJ55" s="251"/>
      <c r="FAK55" s="251"/>
      <c r="FAL55" s="251"/>
      <c r="FAM55" s="251"/>
      <c r="FAN55" s="251"/>
      <c r="FAO55" s="251"/>
      <c r="FAP55" s="251"/>
      <c r="FAQ55" s="251"/>
      <c r="FAR55" s="251"/>
      <c r="FAS55" s="251"/>
      <c r="FAT55" s="251"/>
      <c r="FAU55" s="251"/>
      <c r="FAV55" s="251"/>
      <c r="FAW55" s="251"/>
      <c r="FAX55" s="251"/>
      <c r="FAY55" s="251"/>
      <c r="FAZ55" s="251"/>
      <c r="FBA55" s="251"/>
      <c r="FBB55" s="251"/>
      <c r="FBC55" s="251"/>
      <c r="FBD55" s="251"/>
      <c r="FBE55" s="251"/>
      <c r="FBF55" s="251"/>
      <c r="FBG55" s="251"/>
      <c r="FBH55" s="251"/>
      <c r="FBI55" s="251"/>
      <c r="FBJ55" s="251"/>
      <c r="FBK55" s="251"/>
      <c r="FBL55" s="251"/>
      <c r="FBM55" s="251"/>
      <c r="FBN55" s="251"/>
      <c r="FBO55" s="251"/>
      <c r="FBP55" s="251"/>
      <c r="FBQ55" s="251"/>
      <c r="FBR55" s="251"/>
      <c r="FBS55" s="251"/>
      <c r="FBT55" s="251"/>
      <c r="FBU55" s="251"/>
      <c r="FBV55" s="251"/>
      <c r="FBW55" s="251"/>
      <c r="FBX55" s="251"/>
      <c r="FBY55" s="251"/>
      <c r="FBZ55" s="251"/>
      <c r="FCA55" s="251"/>
      <c r="FCB55" s="251"/>
      <c r="FCC55" s="251"/>
      <c r="FCD55" s="251"/>
      <c r="FCE55" s="251"/>
      <c r="FCF55" s="251"/>
      <c r="FCG55" s="251"/>
      <c r="FCH55" s="251"/>
      <c r="FCI55" s="251"/>
      <c r="FCJ55" s="251"/>
      <c r="FCK55" s="251"/>
      <c r="FCL55" s="251"/>
      <c r="FCM55" s="251"/>
      <c r="FCN55" s="251"/>
      <c r="FCO55" s="251"/>
      <c r="FCP55" s="251"/>
      <c r="FCQ55" s="251"/>
      <c r="FCR55" s="251"/>
      <c r="FCS55" s="251"/>
      <c r="FCT55" s="251"/>
      <c r="FCU55" s="251"/>
      <c r="FCV55" s="251"/>
      <c r="FCW55" s="251"/>
      <c r="FCX55" s="251"/>
      <c r="FCY55" s="251"/>
      <c r="FCZ55" s="251"/>
      <c r="FDA55" s="251"/>
      <c r="FDB55" s="251"/>
      <c r="FDC55" s="251"/>
      <c r="FDD55" s="251"/>
      <c r="FDE55" s="251"/>
      <c r="FDF55" s="251"/>
      <c r="FDG55" s="251"/>
      <c r="FDH55" s="251"/>
      <c r="FDI55" s="251"/>
      <c r="FDJ55" s="251"/>
      <c r="FDK55" s="251"/>
      <c r="FDL55" s="251"/>
      <c r="FDM55" s="251"/>
      <c r="FDN55" s="251"/>
      <c r="FDO55" s="251"/>
      <c r="FDP55" s="251"/>
      <c r="FDQ55" s="251"/>
      <c r="FDR55" s="251"/>
      <c r="FDS55" s="251"/>
      <c r="FDT55" s="251"/>
      <c r="FDU55" s="251"/>
      <c r="FDV55" s="251"/>
      <c r="FDW55" s="251"/>
      <c r="FDX55" s="251"/>
      <c r="FDY55" s="251"/>
      <c r="FDZ55" s="251"/>
      <c r="FEA55" s="251"/>
      <c r="FEB55" s="251"/>
      <c r="FEC55" s="251"/>
      <c r="FED55" s="251"/>
      <c r="FEE55" s="251"/>
      <c r="FEF55" s="251"/>
      <c r="FEG55" s="251"/>
      <c r="FEH55" s="251"/>
      <c r="FEI55" s="251"/>
      <c r="FEJ55" s="251"/>
      <c r="FEK55" s="251"/>
      <c r="FEL55" s="251"/>
      <c r="FEM55" s="251"/>
      <c r="FEN55" s="251"/>
      <c r="FEO55" s="251"/>
      <c r="FEP55" s="251"/>
      <c r="FEQ55" s="251"/>
      <c r="FER55" s="251"/>
      <c r="FES55" s="251"/>
      <c r="FET55" s="251"/>
      <c r="FEU55" s="251"/>
      <c r="FEV55" s="251"/>
      <c r="FEW55" s="251"/>
      <c r="FEX55" s="251"/>
      <c r="FEY55" s="251"/>
      <c r="FEZ55" s="251"/>
      <c r="FFA55" s="251"/>
      <c r="FFB55" s="251"/>
      <c r="FFC55" s="251"/>
      <c r="FFD55" s="251"/>
      <c r="FFE55" s="251"/>
      <c r="FFF55" s="251"/>
      <c r="FFG55" s="251"/>
      <c r="FFH55" s="251"/>
      <c r="FFI55" s="251"/>
      <c r="FFJ55" s="251"/>
      <c r="FFK55" s="251"/>
      <c r="FFL55" s="251"/>
      <c r="FFM55" s="251"/>
      <c r="FFN55" s="251"/>
      <c r="FFO55" s="251"/>
      <c r="FFP55" s="251"/>
      <c r="FFQ55" s="251"/>
      <c r="FFR55" s="251"/>
      <c r="FFS55" s="251"/>
      <c r="FFT55" s="251"/>
      <c r="FFU55" s="251"/>
      <c r="FFV55" s="251"/>
      <c r="FFW55" s="251"/>
      <c r="FFX55" s="251"/>
      <c r="FFY55" s="251"/>
      <c r="FFZ55" s="251"/>
      <c r="FGA55" s="251"/>
      <c r="FGB55" s="251"/>
      <c r="FGC55" s="251"/>
      <c r="FGD55" s="251"/>
      <c r="FGE55" s="251"/>
      <c r="FGF55" s="251"/>
      <c r="FGG55" s="251"/>
      <c r="FGH55" s="251"/>
      <c r="FGI55" s="251"/>
      <c r="FGJ55" s="251"/>
      <c r="FGK55" s="251"/>
      <c r="FGL55" s="251"/>
      <c r="FGM55" s="251"/>
      <c r="FGN55" s="251"/>
      <c r="FGO55" s="251"/>
      <c r="FGP55" s="251"/>
      <c r="FGQ55" s="251"/>
      <c r="FGR55" s="251"/>
      <c r="FGS55" s="251"/>
      <c r="FGT55" s="251"/>
      <c r="FGU55" s="251"/>
      <c r="FGV55" s="251"/>
      <c r="FGW55" s="251"/>
      <c r="FGX55" s="251"/>
      <c r="FGY55" s="251"/>
      <c r="FGZ55" s="251"/>
      <c r="FHA55" s="251"/>
      <c r="FHB55" s="251"/>
      <c r="FHC55" s="251"/>
      <c r="FHD55" s="251"/>
      <c r="FHE55" s="251"/>
      <c r="FHF55" s="251"/>
      <c r="FHG55" s="251"/>
      <c r="FHH55" s="251"/>
      <c r="FHI55" s="251"/>
      <c r="FHJ55" s="251"/>
      <c r="FHK55" s="251"/>
      <c r="FHL55" s="251"/>
      <c r="FHM55" s="251"/>
      <c r="FHN55" s="251"/>
      <c r="FHO55" s="251"/>
      <c r="FHP55" s="251"/>
      <c r="FHQ55" s="251"/>
      <c r="FHR55" s="251"/>
      <c r="FHS55" s="251"/>
      <c r="FHT55" s="251"/>
      <c r="FHU55" s="251"/>
      <c r="FHV55" s="251"/>
      <c r="FHW55" s="251"/>
      <c r="FHX55" s="251"/>
      <c r="FHY55" s="251"/>
      <c r="FHZ55" s="251"/>
      <c r="FIA55" s="251"/>
      <c r="FIB55" s="251"/>
      <c r="FIC55" s="251"/>
      <c r="FID55" s="251"/>
      <c r="FIE55" s="251"/>
      <c r="FIF55" s="251"/>
      <c r="FIG55" s="251"/>
      <c r="FIH55" s="251"/>
      <c r="FII55" s="251"/>
      <c r="FIJ55" s="251"/>
      <c r="FIK55" s="251"/>
      <c r="FIL55" s="251"/>
      <c r="FIM55" s="251"/>
      <c r="FIN55" s="251"/>
      <c r="FIO55" s="251"/>
      <c r="FIP55" s="251"/>
      <c r="FIQ55" s="251"/>
      <c r="FIR55" s="251"/>
      <c r="FIS55" s="251"/>
      <c r="FIT55" s="251"/>
      <c r="FIU55" s="251"/>
      <c r="FIV55" s="251"/>
      <c r="FIW55" s="251"/>
      <c r="FIX55" s="251"/>
      <c r="FIY55" s="251"/>
      <c r="FIZ55" s="251"/>
      <c r="FJA55" s="251"/>
      <c r="FJB55" s="251"/>
      <c r="FJC55" s="251"/>
      <c r="FJD55" s="251"/>
      <c r="FJE55" s="251"/>
      <c r="FJF55" s="251"/>
      <c r="FJG55" s="251"/>
      <c r="FJH55" s="251"/>
      <c r="FJI55" s="251"/>
      <c r="FJJ55" s="251"/>
      <c r="FJK55" s="251"/>
      <c r="FJL55" s="251"/>
      <c r="FJM55" s="251"/>
      <c r="FJN55" s="251"/>
      <c r="FJO55" s="251"/>
      <c r="FJP55" s="251"/>
      <c r="FJQ55" s="251"/>
      <c r="FJR55" s="251"/>
      <c r="FJS55" s="251"/>
      <c r="FJT55" s="251"/>
      <c r="FJU55" s="251"/>
      <c r="FJV55" s="251"/>
      <c r="FJW55" s="251"/>
      <c r="FJX55" s="251"/>
      <c r="FJY55" s="251"/>
      <c r="FJZ55" s="251"/>
      <c r="FKA55" s="251"/>
      <c r="FKB55" s="251"/>
      <c r="FKC55" s="251"/>
      <c r="FKD55" s="251"/>
      <c r="FKE55" s="251"/>
      <c r="FKF55" s="251"/>
      <c r="FKG55" s="251"/>
      <c r="FKH55" s="251"/>
      <c r="FKI55" s="251"/>
      <c r="FKJ55" s="251"/>
      <c r="FKK55" s="251"/>
      <c r="FKL55" s="251"/>
      <c r="FKM55" s="251"/>
      <c r="FKN55" s="251"/>
      <c r="FKO55" s="251"/>
      <c r="FKP55" s="251"/>
      <c r="FKQ55" s="251"/>
      <c r="FKR55" s="251"/>
      <c r="FKS55" s="251"/>
      <c r="FKT55" s="251"/>
      <c r="FKU55" s="251"/>
      <c r="FKV55" s="251"/>
      <c r="FKW55" s="251"/>
      <c r="FKX55" s="251"/>
      <c r="FKY55" s="251"/>
      <c r="FKZ55" s="251"/>
      <c r="FLA55" s="251"/>
      <c r="FLB55" s="251"/>
      <c r="FLC55" s="251"/>
      <c r="FLD55" s="251"/>
      <c r="FLE55" s="251"/>
      <c r="FLF55" s="251"/>
      <c r="FLG55" s="251"/>
      <c r="FLH55" s="251"/>
      <c r="FLI55" s="251"/>
      <c r="FLJ55" s="251"/>
      <c r="FLK55" s="251"/>
      <c r="FLL55" s="251"/>
      <c r="FLM55" s="251"/>
      <c r="FLN55" s="251"/>
      <c r="FLO55" s="251"/>
      <c r="FLP55" s="251"/>
      <c r="FLQ55" s="251"/>
      <c r="FLR55" s="251"/>
      <c r="FLS55" s="251"/>
      <c r="FLT55" s="251"/>
      <c r="FLU55" s="251"/>
      <c r="FLV55" s="251"/>
      <c r="FLW55" s="251"/>
      <c r="FLX55" s="251"/>
      <c r="FLY55" s="251"/>
      <c r="FLZ55" s="251"/>
      <c r="FMA55" s="251"/>
      <c r="FMB55" s="251"/>
      <c r="FMC55" s="251"/>
      <c r="FMD55" s="251"/>
      <c r="FME55" s="251"/>
      <c r="FMF55" s="251"/>
      <c r="FMG55" s="251"/>
      <c r="FMH55" s="251"/>
      <c r="FMI55" s="251"/>
      <c r="FMJ55" s="251"/>
      <c r="FMK55" s="251"/>
      <c r="FML55" s="251"/>
      <c r="FMM55" s="251"/>
      <c r="FMN55" s="251"/>
      <c r="FMO55" s="251"/>
      <c r="FMP55" s="251"/>
      <c r="FMQ55" s="251"/>
      <c r="FMR55" s="251"/>
      <c r="FMS55" s="251"/>
      <c r="FMT55" s="251"/>
      <c r="FMU55" s="251"/>
      <c r="FMV55" s="251"/>
      <c r="FMW55" s="251"/>
      <c r="FMX55" s="251"/>
      <c r="FMY55" s="251"/>
      <c r="FMZ55" s="251"/>
      <c r="FNA55" s="251"/>
      <c r="FNB55" s="251"/>
      <c r="FNC55" s="251"/>
      <c r="FND55" s="251"/>
      <c r="FNE55" s="251"/>
      <c r="FNF55" s="251"/>
      <c r="FNG55" s="251"/>
      <c r="FNH55" s="251"/>
      <c r="FNI55" s="251"/>
      <c r="FNJ55" s="251"/>
      <c r="FNK55" s="251"/>
      <c r="FNL55" s="251"/>
      <c r="FNM55" s="251"/>
      <c r="FNN55" s="251"/>
      <c r="FNO55" s="251"/>
      <c r="FNP55" s="251"/>
      <c r="FNQ55" s="251"/>
      <c r="FNR55" s="251"/>
      <c r="FNS55" s="251"/>
      <c r="FNT55" s="251"/>
      <c r="FNU55" s="251"/>
      <c r="FNV55" s="251"/>
      <c r="FNW55" s="251"/>
      <c r="FNX55" s="251"/>
      <c r="FNY55" s="251"/>
      <c r="FNZ55" s="251"/>
      <c r="FOA55" s="251"/>
      <c r="FOB55" s="251"/>
      <c r="FOC55" s="251"/>
      <c r="FOD55" s="251"/>
      <c r="FOE55" s="251"/>
      <c r="FOF55" s="251"/>
      <c r="FOG55" s="251"/>
      <c r="FOH55" s="251"/>
      <c r="FOI55" s="251"/>
      <c r="FOJ55" s="251"/>
      <c r="FOK55" s="251"/>
      <c r="FOL55" s="251"/>
      <c r="FOM55" s="251"/>
      <c r="FON55" s="251"/>
      <c r="FOO55" s="251"/>
      <c r="FOP55" s="251"/>
      <c r="FOQ55" s="251"/>
      <c r="FOR55" s="251"/>
      <c r="FOS55" s="251"/>
      <c r="FOT55" s="251"/>
      <c r="FOU55" s="251"/>
      <c r="FOV55" s="251"/>
      <c r="FOW55" s="251"/>
      <c r="FOX55" s="251"/>
      <c r="FOY55" s="251"/>
      <c r="FOZ55" s="251"/>
      <c r="FPA55" s="251"/>
      <c r="FPB55" s="251"/>
      <c r="FPC55" s="251"/>
      <c r="FPD55" s="251"/>
      <c r="FPE55" s="251"/>
      <c r="FPF55" s="251"/>
      <c r="FPG55" s="251"/>
      <c r="FPH55" s="251"/>
      <c r="FPI55" s="251"/>
      <c r="FPJ55" s="251"/>
      <c r="FPK55" s="251"/>
      <c r="FPL55" s="251"/>
      <c r="FPM55" s="251"/>
      <c r="FPN55" s="251"/>
      <c r="FPO55" s="251"/>
      <c r="FPP55" s="251"/>
      <c r="FPQ55" s="251"/>
      <c r="FPR55" s="251"/>
      <c r="FPS55" s="251"/>
      <c r="FPT55" s="251"/>
      <c r="FPU55" s="251"/>
      <c r="FPV55" s="251"/>
      <c r="FPW55" s="251"/>
      <c r="FPX55" s="251"/>
      <c r="FPY55" s="251"/>
      <c r="FPZ55" s="251"/>
      <c r="FQA55" s="251"/>
      <c r="FQB55" s="251"/>
      <c r="FQC55" s="251"/>
      <c r="FQD55" s="251"/>
      <c r="FQE55" s="251"/>
      <c r="FQF55" s="251"/>
      <c r="FQG55" s="251"/>
      <c r="FQH55" s="251"/>
      <c r="FQI55" s="251"/>
      <c r="FQJ55" s="251"/>
      <c r="FQK55" s="251"/>
      <c r="FQL55" s="251"/>
      <c r="FQM55" s="251"/>
      <c r="FQN55" s="251"/>
      <c r="FQO55" s="251"/>
      <c r="FQP55" s="251"/>
      <c r="FQQ55" s="251"/>
      <c r="FQR55" s="251"/>
      <c r="FQS55" s="251"/>
      <c r="FQT55" s="251"/>
      <c r="FQU55" s="251"/>
      <c r="FQV55" s="251"/>
      <c r="FQW55" s="251"/>
      <c r="FQX55" s="251"/>
      <c r="FQY55" s="251"/>
      <c r="FQZ55" s="251"/>
      <c r="FRA55" s="251"/>
      <c r="FRB55" s="251"/>
      <c r="FRC55" s="251"/>
      <c r="FRD55" s="251"/>
      <c r="FRE55" s="251"/>
      <c r="FRF55" s="251"/>
      <c r="FRG55" s="251"/>
      <c r="FRH55" s="251"/>
      <c r="FRI55" s="251"/>
      <c r="FRJ55" s="251"/>
      <c r="FRK55" s="251"/>
      <c r="FRL55" s="251"/>
      <c r="FRM55" s="251"/>
      <c r="FRN55" s="251"/>
      <c r="FRO55" s="251"/>
      <c r="FRP55" s="251"/>
      <c r="FRQ55" s="251"/>
      <c r="FRR55" s="251"/>
      <c r="FRS55" s="251"/>
      <c r="FRT55" s="251"/>
      <c r="FRU55" s="251"/>
      <c r="FRV55" s="251"/>
      <c r="FRW55" s="251"/>
      <c r="FRX55" s="251"/>
      <c r="FRY55" s="251"/>
      <c r="FRZ55" s="251"/>
      <c r="FSA55" s="251"/>
      <c r="FSB55" s="251"/>
      <c r="FSC55" s="251"/>
      <c r="FSD55" s="251"/>
      <c r="FSE55" s="251"/>
      <c r="FSF55" s="251"/>
      <c r="FSG55" s="251"/>
      <c r="FSH55" s="251"/>
      <c r="FSI55" s="251"/>
      <c r="FSJ55" s="251"/>
      <c r="FSK55" s="251"/>
      <c r="FSL55" s="251"/>
      <c r="FSM55" s="251"/>
      <c r="FSN55" s="251"/>
      <c r="FSO55" s="251"/>
      <c r="FSP55" s="251"/>
      <c r="FSQ55" s="251"/>
      <c r="FSR55" s="251"/>
      <c r="FSS55" s="251"/>
      <c r="FST55" s="251"/>
      <c r="FSU55" s="251"/>
      <c r="FSV55" s="251"/>
      <c r="FSW55" s="251"/>
      <c r="FSX55" s="251"/>
      <c r="FSY55" s="251"/>
      <c r="FSZ55" s="251"/>
      <c r="FTA55" s="251"/>
      <c r="FTB55" s="251"/>
      <c r="FTC55" s="251"/>
      <c r="FTD55" s="251"/>
      <c r="FTE55" s="251"/>
      <c r="FTF55" s="251"/>
      <c r="FTG55" s="251"/>
      <c r="FTH55" s="251"/>
      <c r="FTI55" s="251"/>
      <c r="FTJ55" s="251"/>
      <c r="FTK55" s="251"/>
      <c r="FTL55" s="251"/>
      <c r="FTM55" s="251"/>
      <c r="FTN55" s="251"/>
      <c r="FTO55" s="251"/>
      <c r="FTP55" s="251"/>
      <c r="FTQ55" s="251"/>
      <c r="FTR55" s="251"/>
      <c r="FTS55" s="251"/>
      <c r="FTT55" s="251"/>
      <c r="FTU55" s="251"/>
      <c r="FTV55" s="251"/>
      <c r="FTW55" s="251"/>
      <c r="FTX55" s="251"/>
      <c r="FTY55" s="251"/>
      <c r="FTZ55" s="251"/>
      <c r="FUA55" s="251"/>
      <c r="FUB55" s="251"/>
      <c r="FUC55" s="251"/>
      <c r="FUD55" s="251"/>
      <c r="FUE55" s="251"/>
      <c r="FUF55" s="251"/>
      <c r="FUG55" s="251"/>
      <c r="FUH55" s="251"/>
      <c r="FUI55" s="251"/>
      <c r="FUJ55" s="251"/>
      <c r="FUK55" s="251"/>
      <c r="FUL55" s="251"/>
      <c r="FUM55" s="251"/>
      <c r="FUN55" s="251"/>
      <c r="FUO55" s="251"/>
      <c r="FUP55" s="251"/>
      <c r="FUQ55" s="251"/>
      <c r="FUR55" s="251"/>
      <c r="FUS55" s="251"/>
      <c r="FUT55" s="251"/>
      <c r="FUU55" s="251"/>
      <c r="FUV55" s="251"/>
      <c r="FUW55" s="251"/>
      <c r="FUX55" s="251"/>
      <c r="FUY55" s="251"/>
      <c r="FUZ55" s="251"/>
      <c r="FVA55" s="251"/>
      <c r="FVB55" s="251"/>
      <c r="FVC55" s="251"/>
      <c r="FVD55" s="251"/>
      <c r="FVE55" s="251"/>
      <c r="FVF55" s="251"/>
      <c r="FVG55" s="251"/>
      <c r="FVH55" s="251"/>
      <c r="FVI55" s="251"/>
      <c r="FVJ55" s="251"/>
      <c r="FVK55" s="251"/>
      <c r="FVL55" s="251"/>
      <c r="FVM55" s="251"/>
      <c r="FVN55" s="251"/>
      <c r="FVO55" s="251"/>
      <c r="FVP55" s="251"/>
      <c r="FVQ55" s="251"/>
      <c r="FVR55" s="251"/>
      <c r="FVS55" s="251"/>
      <c r="FVT55" s="251"/>
      <c r="FVU55" s="251"/>
      <c r="FVV55" s="251"/>
      <c r="FVW55" s="251"/>
      <c r="FVX55" s="251"/>
      <c r="FVY55" s="251"/>
      <c r="FVZ55" s="251"/>
      <c r="FWA55" s="251"/>
      <c r="FWB55" s="251"/>
      <c r="FWC55" s="251"/>
      <c r="FWD55" s="251"/>
      <c r="FWE55" s="251"/>
      <c r="FWF55" s="251"/>
      <c r="FWG55" s="251"/>
      <c r="FWH55" s="251"/>
      <c r="FWI55" s="251"/>
      <c r="FWJ55" s="251"/>
      <c r="FWK55" s="251"/>
      <c r="FWL55" s="251"/>
      <c r="FWM55" s="251"/>
      <c r="FWN55" s="251"/>
      <c r="FWO55" s="251"/>
      <c r="FWP55" s="251"/>
      <c r="FWQ55" s="251"/>
      <c r="FWR55" s="251"/>
      <c r="FWS55" s="251"/>
      <c r="FWT55" s="251"/>
      <c r="FWU55" s="251"/>
      <c r="FWV55" s="251"/>
      <c r="FWW55" s="251"/>
      <c r="FWX55" s="251"/>
      <c r="FWY55" s="251"/>
      <c r="FWZ55" s="251"/>
      <c r="FXA55" s="251"/>
      <c r="FXB55" s="251"/>
      <c r="FXC55" s="251"/>
      <c r="FXD55" s="251"/>
      <c r="FXE55" s="251"/>
      <c r="FXF55" s="251"/>
      <c r="FXG55" s="251"/>
      <c r="FXH55" s="251"/>
      <c r="FXI55" s="251"/>
      <c r="FXJ55" s="251"/>
      <c r="FXK55" s="251"/>
      <c r="FXL55" s="251"/>
      <c r="FXM55" s="251"/>
      <c r="FXN55" s="251"/>
      <c r="FXO55" s="251"/>
      <c r="FXP55" s="251"/>
      <c r="FXQ55" s="251"/>
      <c r="FXR55" s="251"/>
      <c r="FXS55" s="251"/>
      <c r="FXT55" s="251"/>
      <c r="FXU55" s="251"/>
      <c r="FXV55" s="251"/>
      <c r="FXW55" s="251"/>
      <c r="FXX55" s="251"/>
      <c r="FXY55" s="251"/>
      <c r="FXZ55" s="251"/>
      <c r="FYA55" s="251"/>
      <c r="FYB55" s="251"/>
      <c r="FYC55" s="251"/>
      <c r="FYD55" s="251"/>
      <c r="FYE55" s="251"/>
      <c r="FYF55" s="251"/>
      <c r="FYG55" s="251"/>
      <c r="FYH55" s="251"/>
      <c r="FYI55" s="251"/>
      <c r="FYJ55" s="251"/>
      <c r="FYK55" s="251"/>
      <c r="FYL55" s="251"/>
      <c r="FYM55" s="251"/>
      <c r="FYN55" s="251"/>
      <c r="FYO55" s="251"/>
      <c r="FYP55" s="251"/>
      <c r="FYQ55" s="251"/>
      <c r="FYR55" s="251"/>
      <c r="FYS55" s="251"/>
      <c r="FYT55" s="251"/>
      <c r="FYU55" s="251"/>
      <c r="FYV55" s="251"/>
      <c r="FYW55" s="251"/>
      <c r="FYX55" s="251"/>
      <c r="FYY55" s="251"/>
      <c r="FYZ55" s="251"/>
      <c r="FZA55" s="251"/>
      <c r="FZB55" s="251"/>
      <c r="FZC55" s="251"/>
      <c r="FZD55" s="251"/>
      <c r="FZE55" s="251"/>
      <c r="FZF55" s="251"/>
      <c r="FZG55" s="251"/>
      <c r="FZH55" s="251"/>
      <c r="FZI55" s="251"/>
      <c r="FZJ55" s="251"/>
      <c r="FZK55" s="251"/>
      <c r="FZL55" s="251"/>
      <c r="FZM55" s="251"/>
      <c r="FZN55" s="251"/>
      <c r="FZO55" s="251"/>
      <c r="FZP55" s="251"/>
      <c r="FZQ55" s="251"/>
      <c r="FZR55" s="251"/>
      <c r="FZS55" s="251"/>
      <c r="FZT55" s="251"/>
      <c r="FZU55" s="251"/>
      <c r="FZV55" s="251"/>
      <c r="FZW55" s="251"/>
      <c r="FZX55" s="251"/>
      <c r="FZY55" s="251"/>
      <c r="FZZ55" s="251"/>
      <c r="GAA55" s="251"/>
      <c r="GAB55" s="251"/>
      <c r="GAC55" s="251"/>
      <c r="GAD55" s="251"/>
      <c r="GAE55" s="251"/>
      <c r="GAF55" s="251"/>
      <c r="GAG55" s="251"/>
      <c r="GAH55" s="251"/>
      <c r="GAI55" s="251"/>
      <c r="GAJ55" s="251"/>
      <c r="GAK55" s="251"/>
      <c r="GAL55" s="251"/>
      <c r="GAM55" s="251"/>
      <c r="GAN55" s="251"/>
      <c r="GAO55" s="251"/>
      <c r="GAP55" s="251"/>
      <c r="GAQ55" s="251"/>
      <c r="GAR55" s="251"/>
      <c r="GAS55" s="251"/>
      <c r="GAT55" s="251"/>
      <c r="GAU55" s="251"/>
      <c r="GAV55" s="251"/>
      <c r="GAW55" s="251"/>
      <c r="GAX55" s="251"/>
      <c r="GAY55" s="251"/>
      <c r="GAZ55" s="251"/>
      <c r="GBA55" s="251"/>
      <c r="GBB55" s="251"/>
      <c r="GBC55" s="251"/>
      <c r="GBD55" s="251"/>
      <c r="GBE55" s="251"/>
      <c r="GBF55" s="251"/>
      <c r="GBG55" s="251"/>
      <c r="GBH55" s="251"/>
      <c r="GBI55" s="251"/>
      <c r="GBJ55" s="251"/>
      <c r="GBK55" s="251"/>
      <c r="GBL55" s="251"/>
      <c r="GBM55" s="251"/>
      <c r="GBN55" s="251"/>
      <c r="GBO55" s="251"/>
      <c r="GBP55" s="251"/>
      <c r="GBQ55" s="251"/>
      <c r="GBR55" s="251"/>
      <c r="GBS55" s="251"/>
      <c r="GBT55" s="251"/>
      <c r="GBU55" s="251"/>
      <c r="GBV55" s="251"/>
      <c r="GBW55" s="251"/>
      <c r="GBX55" s="251"/>
      <c r="GBY55" s="251"/>
      <c r="GBZ55" s="251"/>
      <c r="GCA55" s="251"/>
      <c r="GCB55" s="251"/>
      <c r="GCC55" s="251"/>
      <c r="GCD55" s="251"/>
      <c r="GCE55" s="251"/>
      <c r="GCF55" s="251"/>
      <c r="GCG55" s="251"/>
      <c r="GCH55" s="251"/>
      <c r="GCI55" s="251"/>
      <c r="GCJ55" s="251"/>
      <c r="GCK55" s="251"/>
      <c r="GCL55" s="251"/>
      <c r="GCM55" s="251"/>
      <c r="GCN55" s="251"/>
      <c r="GCO55" s="251"/>
      <c r="GCP55" s="251"/>
      <c r="GCQ55" s="251"/>
      <c r="GCR55" s="251"/>
      <c r="GCS55" s="251"/>
      <c r="GCT55" s="251"/>
      <c r="GCU55" s="251"/>
      <c r="GCV55" s="251"/>
      <c r="GCW55" s="251"/>
      <c r="GCX55" s="251"/>
      <c r="GCY55" s="251"/>
      <c r="GCZ55" s="251"/>
      <c r="GDA55" s="251"/>
      <c r="GDB55" s="251"/>
      <c r="GDC55" s="251"/>
      <c r="GDD55" s="251"/>
      <c r="GDE55" s="251"/>
      <c r="GDF55" s="251"/>
      <c r="GDG55" s="251"/>
      <c r="GDH55" s="251"/>
      <c r="GDI55" s="251"/>
      <c r="GDJ55" s="251"/>
      <c r="GDK55" s="251"/>
      <c r="GDL55" s="251"/>
      <c r="GDM55" s="251"/>
      <c r="GDN55" s="251"/>
      <c r="GDO55" s="251"/>
      <c r="GDP55" s="251"/>
      <c r="GDQ55" s="251"/>
      <c r="GDR55" s="251"/>
      <c r="GDS55" s="251"/>
      <c r="GDT55" s="251"/>
      <c r="GDU55" s="251"/>
      <c r="GDV55" s="251"/>
      <c r="GDW55" s="251"/>
      <c r="GDX55" s="251"/>
      <c r="GDY55" s="251"/>
      <c r="GDZ55" s="251"/>
      <c r="GEA55" s="251"/>
      <c r="GEB55" s="251"/>
      <c r="GEC55" s="251"/>
      <c r="GED55" s="251"/>
      <c r="GEE55" s="251"/>
      <c r="GEF55" s="251"/>
      <c r="GEG55" s="251"/>
      <c r="GEH55" s="251"/>
      <c r="GEI55" s="251"/>
      <c r="GEJ55" s="251"/>
      <c r="GEK55" s="251"/>
      <c r="GEL55" s="251"/>
      <c r="GEM55" s="251"/>
      <c r="GEN55" s="251"/>
      <c r="GEO55" s="251"/>
      <c r="GEP55" s="251"/>
      <c r="GEQ55" s="251"/>
      <c r="GER55" s="251"/>
      <c r="GES55" s="251"/>
      <c r="GET55" s="251"/>
      <c r="GEU55" s="251"/>
      <c r="GEV55" s="251"/>
      <c r="GEW55" s="251"/>
      <c r="GEX55" s="251"/>
      <c r="GEY55" s="251"/>
      <c r="GEZ55" s="251"/>
      <c r="GFA55" s="251"/>
      <c r="GFB55" s="251"/>
      <c r="GFC55" s="251"/>
      <c r="GFD55" s="251"/>
      <c r="GFE55" s="251"/>
      <c r="GFF55" s="251"/>
      <c r="GFG55" s="251"/>
      <c r="GFH55" s="251"/>
      <c r="GFI55" s="251"/>
      <c r="GFJ55" s="251"/>
      <c r="GFK55" s="251"/>
      <c r="GFL55" s="251"/>
      <c r="GFM55" s="251"/>
      <c r="GFN55" s="251"/>
      <c r="GFO55" s="251"/>
      <c r="GFP55" s="251"/>
      <c r="GFQ55" s="251"/>
      <c r="GFR55" s="251"/>
      <c r="GFS55" s="251"/>
      <c r="GFT55" s="251"/>
      <c r="GFU55" s="251"/>
      <c r="GFV55" s="251"/>
      <c r="GFW55" s="251"/>
      <c r="GFX55" s="251"/>
      <c r="GFY55" s="251"/>
      <c r="GFZ55" s="251"/>
      <c r="GGA55" s="251"/>
      <c r="GGB55" s="251"/>
      <c r="GGC55" s="251"/>
      <c r="GGD55" s="251"/>
      <c r="GGE55" s="251"/>
      <c r="GGF55" s="251"/>
      <c r="GGG55" s="251"/>
      <c r="GGH55" s="251"/>
      <c r="GGI55" s="251"/>
      <c r="GGJ55" s="251"/>
      <c r="GGK55" s="251"/>
      <c r="GGL55" s="251"/>
      <c r="GGM55" s="251"/>
      <c r="GGN55" s="251"/>
      <c r="GGO55" s="251"/>
      <c r="GGP55" s="251"/>
      <c r="GGQ55" s="251"/>
      <c r="GGR55" s="251"/>
      <c r="GGS55" s="251"/>
      <c r="GGT55" s="251"/>
      <c r="GGU55" s="251"/>
      <c r="GGV55" s="251"/>
      <c r="GGW55" s="251"/>
      <c r="GGX55" s="251"/>
      <c r="GGY55" s="251"/>
      <c r="GGZ55" s="251"/>
      <c r="GHA55" s="251"/>
      <c r="GHB55" s="251"/>
      <c r="GHC55" s="251"/>
      <c r="GHD55" s="251"/>
      <c r="GHE55" s="251"/>
      <c r="GHF55" s="251"/>
      <c r="GHG55" s="251"/>
      <c r="GHH55" s="251"/>
      <c r="GHI55" s="251"/>
      <c r="GHJ55" s="251"/>
      <c r="GHK55" s="251"/>
      <c r="GHL55" s="251"/>
      <c r="GHM55" s="251"/>
      <c r="GHN55" s="251"/>
      <c r="GHO55" s="251"/>
      <c r="GHP55" s="251"/>
      <c r="GHQ55" s="251"/>
      <c r="GHR55" s="251"/>
      <c r="GHS55" s="251"/>
      <c r="GHT55" s="251"/>
      <c r="GHU55" s="251"/>
      <c r="GHV55" s="251"/>
      <c r="GHW55" s="251"/>
      <c r="GHX55" s="251"/>
      <c r="GHY55" s="251"/>
      <c r="GHZ55" s="251"/>
      <c r="GIA55" s="251"/>
      <c r="GIB55" s="251"/>
      <c r="GIC55" s="251"/>
      <c r="GID55" s="251"/>
      <c r="GIE55" s="251"/>
      <c r="GIF55" s="251"/>
      <c r="GIG55" s="251"/>
      <c r="GIH55" s="251"/>
      <c r="GII55" s="251"/>
      <c r="GIJ55" s="251"/>
      <c r="GIK55" s="251"/>
      <c r="GIL55" s="251"/>
      <c r="GIM55" s="251"/>
      <c r="GIN55" s="251"/>
      <c r="GIO55" s="251"/>
      <c r="GIP55" s="251"/>
      <c r="GIQ55" s="251"/>
      <c r="GIR55" s="251"/>
      <c r="GIS55" s="251"/>
      <c r="GIT55" s="251"/>
      <c r="GIU55" s="251"/>
      <c r="GIV55" s="251"/>
      <c r="GIW55" s="251"/>
      <c r="GIX55" s="251"/>
      <c r="GIY55" s="251"/>
      <c r="GIZ55" s="251"/>
      <c r="GJA55" s="251"/>
      <c r="GJB55" s="251"/>
      <c r="GJC55" s="251"/>
      <c r="GJD55" s="251"/>
      <c r="GJE55" s="251"/>
      <c r="GJF55" s="251"/>
      <c r="GJG55" s="251"/>
      <c r="GJH55" s="251"/>
      <c r="GJI55" s="251"/>
      <c r="GJJ55" s="251"/>
      <c r="GJK55" s="251"/>
      <c r="GJL55" s="251"/>
      <c r="GJM55" s="251"/>
      <c r="GJN55" s="251"/>
      <c r="GJO55" s="251"/>
      <c r="GJP55" s="251"/>
      <c r="GJQ55" s="251"/>
      <c r="GJR55" s="251"/>
      <c r="GJS55" s="251"/>
      <c r="GJT55" s="251"/>
      <c r="GJU55" s="251"/>
      <c r="GJV55" s="251"/>
      <c r="GJW55" s="251"/>
      <c r="GJX55" s="251"/>
      <c r="GJY55" s="251"/>
      <c r="GJZ55" s="251"/>
      <c r="GKA55" s="251"/>
      <c r="GKB55" s="251"/>
      <c r="GKC55" s="251"/>
      <c r="GKD55" s="251"/>
      <c r="GKE55" s="251"/>
      <c r="GKF55" s="251"/>
      <c r="GKG55" s="251"/>
      <c r="GKH55" s="251"/>
      <c r="GKI55" s="251"/>
      <c r="GKJ55" s="251"/>
      <c r="GKK55" s="251"/>
      <c r="GKL55" s="251"/>
      <c r="GKM55" s="251"/>
      <c r="GKN55" s="251"/>
      <c r="GKO55" s="251"/>
      <c r="GKP55" s="251"/>
      <c r="GKQ55" s="251"/>
      <c r="GKR55" s="251"/>
      <c r="GKS55" s="251"/>
      <c r="GKT55" s="251"/>
      <c r="GKU55" s="251"/>
      <c r="GKV55" s="251"/>
      <c r="GKW55" s="251"/>
      <c r="GKX55" s="251"/>
      <c r="GKY55" s="251"/>
      <c r="GKZ55" s="251"/>
      <c r="GLA55" s="251"/>
      <c r="GLB55" s="251"/>
      <c r="GLC55" s="251"/>
      <c r="GLD55" s="251"/>
      <c r="GLE55" s="251"/>
      <c r="GLF55" s="251"/>
      <c r="GLG55" s="251"/>
      <c r="GLH55" s="251"/>
      <c r="GLI55" s="251"/>
      <c r="GLJ55" s="251"/>
      <c r="GLK55" s="251"/>
      <c r="GLL55" s="251"/>
      <c r="GLM55" s="251"/>
      <c r="GLN55" s="251"/>
      <c r="GLO55" s="251"/>
      <c r="GLP55" s="251"/>
      <c r="GLQ55" s="251"/>
      <c r="GLR55" s="251"/>
      <c r="GLS55" s="251"/>
      <c r="GLT55" s="251"/>
      <c r="GLU55" s="251"/>
      <c r="GLV55" s="251"/>
      <c r="GLW55" s="251"/>
      <c r="GLX55" s="251"/>
      <c r="GLY55" s="251"/>
      <c r="GLZ55" s="251"/>
      <c r="GMA55" s="251"/>
      <c r="GMB55" s="251"/>
      <c r="GMC55" s="251"/>
      <c r="GMD55" s="251"/>
      <c r="GME55" s="251"/>
      <c r="GMF55" s="251"/>
      <c r="GMG55" s="251"/>
      <c r="GMH55" s="251"/>
      <c r="GMI55" s="251"/>
      <c r="GMJ55" s="251"/>
      <c r="GMK55" s="251"/>
      <c r="GML55" s="251"/>
      <c r="GMM55" s="251"/>
      <c r="GMN55" s="251"/>
      <c r="GMO55" s="251"/>
      <c r="GMP55" s="251"/>
      <c r="GMQ55" s="251"/>
      <c r="GMR55" s="251"/>
      <c r="GMS55" s="251"/>
      <c r="GMT55" s="251"/>
      <c r="GMU55" s="251"/>
      <c r="GMV55" s="251"/>
      <c r="GMW55" s="251"/>
      <c r="GMX55" s="251"/>
      <c r="GMY55" s="251"/>
      <c r="GMZ55" s="251"/>
      <c r="GNA55" s="251"/>
      <c r="GNB55" s="251"/>
      <c r="GNC55" s="251"/>
      <c r="GND55" s="251"/>
      <c r="GNE55" s="251"/>
      <c r="GNF55" s="251"/>
      <c r="GNG55" s="251"/>
      <c r="GNH55" s="251"/>
      <c r="GNI55" s="251"/>
      <c r="GNJ55" s="251"/>
      <c r="GNK55" s="251"/>
      <c r="GNL55" s="251"/>
      <c r="GNM55" s="251"/>
      <c r="GNN55" s="251"/>
      <c r="GNO55" s="251"/>
      <c r="GNP55" s="251"/>
      <c r="GNQ55" s="251"/>
      <c r="GNR55" s="251"/>
      <c r="GNS55" s="251"/>
      <c r="GNT55" s="251"/>
      <c r="GNU55" s="251"/>
      <c r="GNV55" s="251"/>
      <c r="GNW55" s="251"/>
      <c r="GNX55" s="251"/>
      <c r="GNY55" s="251"/>
      <c r="GNZ55" s="251"/>
      <c r="GOA55" s="251"/>
      <c r="GOB55" s="251"/>
      <c r="GOC55" s="251"/>
      <c r="GOD55" s="251"/>
      <c r="GOE55" s="251"/>
      <c r="GOF55" s="251"/>
      <c r="GOG55" s="251"/>
      <c r="GOH55" s="251"/>
      <c r="GOI55" s="251"/>
      <c r="GOJ55" s="251"/>
      <c r="GOK55" s="251"/>
      <c r="GOL55" s="251"/>
      <c r="GOM55" s="251"/>
      <c r="GON55" s="251"/>
      <c r="GOO55" s="251"/>
      <c r="GOP55" s="251"/>
      <c r="GOQ55" s="251"/>
      <c r="GOR55" s="251"/>
      <c r="GOS55" s="251"/>
      <c r="GOT55" s="251"/>
      <c r="GOU55" s="251"/>
      <c r="GOV55" s="251"/>
      <c r="GOW55" s="251"/>
      <c r="GOX55" s="251"/>
      <c r="GOY55" s="251"/>
      <c r="GOZ55" s="251"/>
      <c r="GPA55" s="251"/>
      <c r="GPB55" s="251"/>
      <c r="GPC55" s="251"/>
      <c r="GPD55" s="251"/>
      <c r="GPE55" s="251"/>
      <c r="GPF55" s="251"/>
      <c r="GPG55" s="251"/>
      <c r="GPH55" s="251"/>
      <c r="GPI55" s="251"/>
      <c r="GPJ55" s="251"/>
      <c r="GPK55" s="251"/>
      <c r="GPL55" s="251"/>
      <c r="GPM55" s="251"/>
      <c r="GPN55" s="251"/>
      <c r="GPO55" s="251"/>
      <c r="GPP55" s="251"/>
      <c r="GPQ55" s="251"/>
      <c r="GPR55" s="251"/>
      <c r="GPS55" s="251"/>
      <c r="GPT55" s="251"/>
      <c r="GPU55" s="251"/>
      <c r="GPV55" s="251"/>
      <c r="GPW55" s="251"/>
      <c r="GPX55" s="251"/>
      <c r="GPY55" s="251"/>
      <c r="GPZ55" s="251"/>
      <c r="GQA55" s="251"/>
      <c r="GQB55" s="251"/>
      <c r="GQC55" s="251"/>
      <c r="GQD55" s="251"/>
      <c r="GQE55" s="251"/>
      <c r="GQF55" s="251"/>
      <c r="GQG55" s="251"/>
      <c r="GQH55" s="251"/>
      <c r="GQI55" s="251"/>
      <c r="GQJ55" s="251"/>
      <c r="GQK55" s="251"/>
      <c r="GQL55" s="251"/>
      <c r="GQM55" s="251"/>
      <c r="GQN55" s="251"/>
      <c r="GQO55" s="251"/>
      <c r="GQP55" s="251"/>
      <c r="GQQ55" s="251"/>
      <c r="GQR55" s="251"/>
      <c r="GQS55" s="251"/>
      <c r="GQT55" s="251"/>
      <c r="GQU55" s="251"/>
      <c r="GQV55" s="251"/>
      <c r="GQW55" s="251"/>
      <c r="GQX55" s="251"/>
      <c r="GQY55" s="251"/>
      <c r="GQZ55" s="251"/>
      <c r="GRA55" s="251"/>
      <c r="GRB55" s="251"/>
      <c r="GRC55" s="251"/>
      <c r="GRD55" s="251"/>
      <c r="GRE55" s="251"/>
      <c r="GRF55" s="251"/>
      <c r="GRG55" s="251"/>
      <c r="GRH55" s="251"/>
      <c r="GRI55" s="251"/>
      <c r="GRJ55" s="251"/>
      <c r="GRK55" s="251"/>
      <c r="GRL55" s="251"/>
      <c r="GRM55" s="251"/>
      <c r="GRN55" s="251"/>
      <c r="GRO55" s="251"/>
      <c r="GRP55" s="251"/>
      <c r="GRQ55" s="251"/>
      <c r="GRR55" s="251"/>
      <c r="GRS55" s="251"/>
      <c r="GRT55" s="251"/>
      <c r="GRU55" s="251"/>
      <c r="GRV55" s="251"/>
      <c r="GRW55" s="251"/>
      <c r="GRX55" s="251"/>
      <c r="GRY55" s="251"/>
      <c r="GRZ55" s="251"/>
      <c r="GSA55" s="251"/>
      <c r="GSB55" s="251"/>
      <c r="GSC55" s="251"/>
      <c r="GSD55" s="251"/>
      <c r="GSE55" s="251"/>
      <c r="GSF55" s="251"/>
      <c r="GSG55" s="251"/>
      <c r="GSH55" s="251"/>
      <c r="GSI55" s="251"/>
      <c r="GSJ55" s="251"/>
      <c r="GSK55" s="251"/>
      <c r="GSL55" s="251"/>
      <c r="GSM55" s="251"/>
      <c r="GSN55" s="251"/>
      <c r="GSO55" s="251"/>
      <c r="GSP55" s="251"/>
      <c r="GSQ55" s="251"/>
      <c r="GSR55" s="251"/>
      <c r="GSS55" s="251"/>
      <c r="GST55" s="251"/>
      <c r="GSU55" s="251"/>
      <c r="GSV55" s="251"/>
      <c r="GSW55" s="251"/>
      <c r="GSX55" s="251"/>
      <c r="GSY55" s="251"/>
      <c r="GSZ55" s="251"/>
      <c r="GTA55" s="251"/>
      <c r="GTB55" s="251"/>
      <c r="GTC55" s="251"/>
      <c r="GTD55" s="251"/>
      <c r="GTE55" s="251"/>
      <c r="GTF55" s="251"/>
      <c r="GTG55" s="251"/>
      <c r="GTH55" s="251"/>
      <c r="GTI55" s="251"/>
      <c r="GTJ55" s="251"/>
      <c r="GTK55" s="251"/>
      <c r="GTL55" s="251"/>
      <c r="GTM55" s="251"/>
      <c r="GTN55" s="251"/>
      <c r="GTO55" s="251"/>
      <c r="GTP55" s="251"/>
      <c r="GTQ55" s="251"/>
      <c r="GTR55" s="251"/>
      <c r="GTS55" s="251"/>
      <c r="GTT55" s="251"/>
      <c r="GTU55" s="251"/>
      <c r="GTV55" s="251"/>
      <c r="GTW55" s="251"/>
      <c r="GTX55" s="251"/>
      <c r="GTY55" s="251"/>
      <c r="GTZ55" s="251"/>
      <c r="GUA55" s="251"/>
      <c r="GUB55" s="251"/>
      <c r="GUC55" s="251"/>
      <c r="GUD55" s="251"/>
      <c r="GUE55" s="251"/>
      <c r="GUF55" s="251"/>
      <c r="GUG55" s="251"/>
      <c r="GUH55" s="251"/>
      <c r="GUI55" s="251"/>
      <c r="GUJ55" s="251"/>
      <c r="GUK55" s="251"/>
      <c r="GUL55" s="251"/>
      <c r="GUM55" s="251"/>
      <c r="GUN55" s="251"/>
      <c r="GUO55" s="251"/>
      <c r="GUP55" s="251"/>
      <c r="GUQ55" s="251"/>
      <c r="GUR55" s="251"/>
      <c r="GUS55" s="251"/>
      <c r="GUT55" s="251"/>
      <c r="GUU55" s="251"/>
      <c r="GUV55" s="251"/>
      <c r="GUW55" s="251"/>
      <c r="GUX55" s="251"/>
      <c r="GUY55" s="251"/>
      <c r="GUZ55" s="251"/>
      <c r="GVA55" s="251"/>
      <c r="GVB55" s="251"/>
      <c r="GVC55" s="251"/>
      <c r="GVD55" s="251"/>
      <c r="GVE55" s="251"/>
      <c r="GVF55" s="251"/>
      <c r="GVG55" s="251"/>
      <c r="GVH55" s="251"/>
      <c r="GVI55" s="251"/>
      <c r="GVJ55" s="251"/>
      <c r="GVK55" s="251"/>
      <c r="GVL55" s="251"/>
      <c r="GVM55" s="251"/>
      <c r="GVN55" s="251"/>
      <c r="GVO55" s="251"/>
      <c r="GVP55" s="251"/>
      <c r="GVQ55" s="251"/>
      <c r="GVR55" s="251"/>
      <c r="GVS55" s="251"/>
      <c r="GVT55" s="251"/>
      <c r="GVU55" s="251"/>
      <c r="GVV55" s="251"/>
      <c r="GVW55" s="251"/>
      <c r="GVX55" s="251"/>
      <c r="GVY55" s="251"/>
      <c r="GVZ55" s="251"/>
      <c r="GWA55" s="251"/>
      <c r="GWB55" s="251"/>
      <c r="GWC55" s="251"/>
      <c r="GWD55" s="251"/>
      <c r="GWE55" s="251"/>
      <c r="GWF55" s="251"/>
      <c r="GWG55" s="251"/>
      <c r="GWH55" s="251"/>
      <c r="GWI55" s="251"/>
      <c r="GWJ55" s="251"/>
      <c r="GWK55" s="251"/>
      <c r="GWL55" s="251"/>
      <c r="GWM55" s="251"/>
      <c r="GWN55" s="251"/>
      <c r="GWO55" s="251"/>
      <c r="GWP55" s="251"/>
      <c r="GWQ55" s="251"/>
      <c r="GWR55" s="251"/>
      <c r="GWS55" s="251"/>
      <c r="GWT55" s="251"/>
      <c r="GWU55" s="251"/>
      <c r="GWV55" s="251"/>
      <c r="GWW55" s="251"/>
      <c r="GWX55" s="251"/>
      <c r="GWY55" s="251"/>
      <c r="GWZ55" s="251"/>
      <c r="GXA55" s="251"/>
      <c r="GXB55" s="251"/>
      <c r="GXC55" s="251"/>
      <c r="GXD55" s="251"/>
      <c r="GXE55" s="251"/>
      <c r="GXF55" s="251"/>
      <c r="GXG55" s="251"/>
      <c r="GXH55" s="251"/>
      <c r="GXI55" s="251"/>
      <c r="GXJ55" s="251"/>
      <c r="GXK55" s="251"/>
      <c r="GXL55" s="251"/>
      <c r="GXM55" s="251"/>
      <c r="GXN55" s="251"/>
      <c r="GXO55" s="251"/>
      <c r="GXP55" s="251"/>
      <c r="GXQ55" s="251"/>
      <c r="GXR55" s="251"/>
      <c r="GXS55" s="251"/>
      <c r="GXT55" s="251"/>
      <c r="GXU55" s="251"/>
      <c r="GXV55" s="251"/>
      <c r="GXW55" s="251"/>
      <c r="GXX55" s="251"/>
      <c r="GXY55" s="251"/>
      <c r="GXZ55" s="251"/>
      <c r="GYA55" s="251"/>
      <c r="GYB55" s="251"/>
      <c r="GYC55" s="251"/>
      <c r="GYD55" s="251"/>
      <c r="GYE55" s="251"/>
      <c r="GYF55" s="251"/>
      <c r="GYG55" s="251"/>
      <c r="GYH55" s="251"/>
      <c r="GYI55" s="251"/>
      <c r="GYJ55" s="251"/>
      <c r="GYK55" s="251"/>
      <c r="GYL55" s="251"/>
      <c r="GYM55" s="251"/>
      <c r="GYN55" s="251"/>
      <c r="GYO55" s="251"/>
      <c r="GYP55" s="251"/>
      <c r="GYQ55" s="251"/>
      <c r="GYR55" s="251"/>
      <c r="GYS55" s="251"/>
      <c r="GYT55" s="251"/>
      <c r="GYU55" s="251"/>
      <c r="GYV55" s="251"/>
      <c r="GYW55" s="251"/>
      <c r="GYX55" s="251"/>
      <c r="GYY55" s="251"/>
      <c r="GYZ55" s="251"/>
      <c r="GZA55" s="251"/>
      <c r="GZB55" s="251"/>
      <c r="GZC55" s="251"/>
      <c r="GZD55" s="251"/>
      <c r="GZE55" s="251"/>
      <c r="GZF55" s="251"/>
      <c r="GZG55" s="251"/>
      <c r="GZH55" s="251"/>
      <c r="GZI55" s="251"/>
      <c r="GZJ55" s="251"/>
      <c r="GZK55" s="251"/>
      <c r="GZL55" s="251"/>
      <c r="GZM55" s="251"/>
      <c r="GZN55" s="251"/>
      <c r="GZO55" s="251"/>
      <c r="GZP55" s="251"/>
      <c r="GZQ55" s="251"/>
      <c r="GZR55" s="251"/>
      <c r="GZS55" s="251"/>
      <c r="GZT55" s="251"/>
      <c r="GZU55" s="251"/>
      <c r="GZV55" s="251"/>
      <c r="GZW55" s="251"/>
      <c r="GZX55" s="251"/>
      <c r="GZY55" s="251"/>
      <c r="GZZ55" s="251"/>
      <c r="HAA55" s="251"/>
      <c r="HAB55" s="251"/>
      <c r="HAC55" s="251"/>
      <c r="HAD55" s="251"/>
      <c r="HAE55" s="251"/>
      <c r="HAF55" s="251"/>
      <c r="HAG55" s="251"/>
      <c r="HAH55" s="251"/>
      <c r="HAI55" s="251"/>
      <c r="HAJ55" s="251"/>
      <c r="HAK55" s="251"/>
      <c r="HAL55" s="251"/>
      <c r="HAM55" s="251"/>
      <c r="HAN55" s="251"/>
      <c r="HAO55" s="251"/>
      <c r="HAP55" s="251"/>
      <c r="HAQ55" s="251"/>
      <c r="HAR55" s="251"/>
      <c r="HAS55" s="251"/>
      <c r="HAT55" s="251"/>
      <c r="HAU55" s="251"/>
      <c r="HAV55" s="251"/>
      <c r="HAW55" s="251"/>
      <c r="HAX55" s="251"/>
      <c r="HAY55" s="251"/>
      <c r="HAZ55" s="251"/>
      <c r="HBA55" s="251"/>
      <c r="HBB55" s="251"/>
      <c r="HBC55" s="251"/>
      <c r="HBD55" s="251"/>
      <c r="HBE55" s="251"/>
      <c r="HBF55" s="251"/>
      <c r="HBG55" s="251"/>
      <c r="HBH55" s="251"/>
      <c r="HBI55" s="251"/>
      <c r="HBJ55" s="251"/>
      <c r="HBK55" s="251"/>
      <c r="HBL55" s="251"/>
      <c r="HBM55" s="251"/>
      <c r="HBN55" s="251"/>
      <c r="HBO55" s="251"/>
      <c r="HBP55" s="251"/>
      <c r="HBQ55" s="251"/>
      <c r="HBR55" s="251"/>
      <c r="HBS55" s="251"/>
      <c r="HBT55" s="251"/>
      <c r="HBU55" s="251"/>
      <c r="HBV55" s="251"/>
      <c r="HBW55" s="251"/>
      <c r="HBX55" s="251"/>
      <c r="HBY55" s="251"/>
      <c r="HBZ55" s="251"/>
      <c r="HCA55" s="251"/>
      <c r="HCB55" s="251"/>
      <c r="HCC55" s="251"/>
      <c r="HCD55" s="251"/>
      <c r="HCE55" s="251"/>
      <c r="HCF55" s="251"/>
      <c r="HCG55" s="251"/>
      <c r="HCH55" s="251"/>
      <c r="HCI55" s="251"/>
      <c r="HCJ55" s="251"/>
      <c r="HCK55" s="251"/>
      <c r="HCL55" s="251"/>
      <c r="HCM55" s="251"/>
      <c r="HCN55" s="251"/>
      <c r="HCO55" s="251"/>
      <c r="HCP55" s="251"/>
      <c r="HCQ55" s="251"/>
      <c r="HCR55" s="251"/>
      <c r="HCS55" s="251"/>
      <c r="HCT55" s="251"/>
      <c r="HCU55" s="251"/>
      <c r="HCV55" s="251"/>
      <c r="HCW55" s="251"/>
      <c r="HCX55" s="251"/>
      <c r="HCY55" s="251"/>
      <c r="HCZ55" s="251"/>
      <c r="HDA55" s="251"/>
      <c r="HDB55" s="251"/>
      <c r="HDC55" s="251"/>
      <c r="HDD55" s="251"/>
      <c r="HDE55" s="251"/>
      <c r="HDF55" s="251"/>
      <c r="HDG55" s="251"/>
      <c r="HDH55" s="251"/>
      <c r="HDI55" s="251"/>
      <c r="HDJ55" s="251"/>
      <c r="HDK55" s="251"/>
      <c r="HDL55" s="251"/>
      <c r="HDM55" s="251"/>
      <c r="HDN55" s="251"/>
      <c r="HDO55" s="251"/>
      <c r="HDP55" s="251"/>
      <c r="HDQ55" s="251"/>
      <c r="HDR55" s="251"/>
      <c r="HDS55" s="251"/>
      <c r="HDT55" s="251"/>
      <c r="HDU55" s="251"/>
      <c r="HDV55" s="251"/>
      <c r="HDW55" s="251"/>
      <c r="HDX55" s="251"/>
      <c r="HDY55" s="251"/>
      <c r="HDZ55" s="251"/>
      <c r="HEA55" s="251"/>
      <c r="HEB55" s="251"/>
      <c r="HEC55" s="251"/>
      <c r="HED55" s="251"/>
      <c r="HEE55" s="251"/>
      <c r="HEF55" s="251"/>
      <c r="HEG55" s="251"/>
      <c r="HEH55" s="251"/>
      <c r="HEI55" s="251"/>
      <c r="HEJ55" s="251"/>
      <c r="HEK55" s="251"/>
      <c r="HEL55" s="251"/>
      <c r="HEM55" s="251"/>
      <c r="HEN55" s="251"/>
      <c r="HEO55" s="251"/>
      <c r="HEP55" s="251"/>
      <c r="HEQ55" s="251"/>
      <c r="HER55" s="251"/>
      <c r="HES55" s="251"/>
      <c r="HET55" s="251"/>
      <c r="HEU55" s="251"/>
      <c r="HEV55" s="251"/>
      <c r="HEW55" s="251"/>
      <c r="HEX55" s="251"/>
      <c r="HEY55" s="251"/>
      <c r="HEZ55" s="251"/>
      <c r="HFA55" s="251"/>
      <c r="HFB55" s="251"/>
      <c r="HFC55" s="251"/>
      <c r="HFD55" s="251"/>
      <c r="HFE55" s="251"/>
      <c r="HFF55" s="251"/>
      <c r="HFG55" s="251"/>
      <c r="HFH55" s="251"/>
      <c r="HFI55" s="251"/>
      <c r="HFJ55" s="251"/>
      <c r="HFK55" s="251"/>
      <c r="HFL55" s="251"/>
      <c r="HFM55" s="251"/>
      <c r="HFN55" s="251"/>
      <c r="HFO55" s="251"/>
      <c r="HFP55" s="251"/>
      <c r="HFQ55" s="251"/>
      <c r="HFR55" s="251"/>
      <c r="HFS55" s="251"/>
      <c r="HFT55" s="251"/>
      <c r="HFU55" s="251"/>
      <c r="HFV55" s="251"/>
      <c r="HFW55" s="251"/>
      <c r="HFX55" s="251"/>
      <c r="HFY55" s="251"/>
      <c r="HFZ55" s="251"/>
      <c r="HGA55" s="251"/>
      <c r="HGB55" s="251"/>
      <c r="HGC55" s="251"/>
      <c r="HGD55" s="251"/>
      <c r="HGE55" s="251"/>
      <c r="HGF55" s="251"/>
      <c r="HGG55" s="251"/>
      <c r="HGH55" s="251"/>
      <c r="HGI55" s="251"/>
      <c r="HGJ55" s="251"/>
      <c r="HGK55" s="251"/>
      <c r="HGL55" s="251"/>
      <c r="HGM55" s="251"/>
      <c r="HGN55" s="251"/>
      <c r="HGO55" s="251"/>
      <c r="HGP55" s="251"/>
      <c r="HGQ55" s="251"/>
      <c r="HGR55" s="251"/>
      <c r="HGS55" s="251"/>
      <c r="HGT55" s="251"/>
      <c r="HGU55" s="251"/>
      <c r="HGV55" s="251"/>
      <c r="HGW55" s="251"/>
      <c r="HGX55" s="251"/>
      <c r="HGY55" s="251"/>
      <c r="HGZ55" s="251"/>
      <c r="HHA55" s="251"/>
      <c r="HHB55" s="251"/>
      <c r="HHC55" s="251"/>
      <c r="HHD55" s="251"/>
      <c r="HHE55" s="251"/>
      <c r="HHF55" s="251"/>
      <c r="HHG55" s="251"/>
      <c r="HHH55" s="251"/>
      <c r="HHI55" s="251"/>
      <c r="HHJ55" s="251"/>
      <c r="HHK55" s="251"/>
      <c r="HHL55" s="251"/>
      <c r="HHM55" s="251"/>
      <c r="HHN55" s="251"/>
      <c r="HHO55" s="251"/>
      <c r="HHP55" s="251"/>
      <c r="HHQ55" s="251"/>
      <c r="HHR55" s="251"/>
      <c r="HHS55" s="251"/>
      <c r="HHT55" s="251"/>
      <c r="HHU55" s="251"/>
      <c r="HHV55" s="251"/>
      <c r="HHW55" s="251"/>
      <c r="HHX55" s="251"/>
      <c r="HHY55" s="251"/>
      <c r="HHZ55" s="251"/>
      <c r="HIA55" s="251"/>
      <c r="HIB55" s="251"/>
      <c r="HIC55" s="251"/>
      <c r="HID55" s="251"/>
      <c r="HIE55" s="251"/>
      <c r="HIF55" s="251"/>
      <c r="HIG55" s="251"/>
      <c r="HIH55" s="251"/>
      <c r="HII55" s="251"/>
      <c r="HIJ55" s="251"/>
      <c r="HIK55" s="251"/>
      <c r="HIL55" s="251"/>
      <c r="HIM55" s="251"/>
      <c r="HIN55" s="251"/>
      <c r="HIO55" s="251"/>
      <c r="HIP55" s="251"/>
      <c r="HIQ55" s="251"/>
      <c r="HIR55" s="251"/>
      <c r="HIS55" s="251"/>
      <c r="HIT55" s="251"/>
      <c r="HIU55" s="251"/>
      <c r="HIV55" s="251"/>
      <c r="HIW55" s="251"/>
      <c r="HIX55" s="251"/>
      <c r="HIY55" s="251"/>
      <c r="HIZ55" s="251"/>
      <c r="HJA55" s="251"/>
      <c r="HJB55" s="251"/>
      <c r="HJC55" s="251"/>
      <c r="HJD55" s="251"/>
      <c r="HJE55" s="251"/>
      <c r="HJF55" s="251"/>
      <c r="HJG55" s="251"/>
      <c r="HJH55" s="251"/>
      <c r="HJI55" s="251"/>
      <c r="HJJ55" s="251"/>
      <c r="HJK55" s="251"/>
      <c r="HJL55" s="251"/>
      <c r="HJM55" s="251"/>
      <c r="HJN55" s="251"/>
      <c r="HJO55" s="251"/>
      <c r="HJP55" s="251"/>
      <c r="HJQ55" s="251"/>
      <c r="HJR55" s="251"/>
      <c r="HJS55" s="251"/>
      <c r="HJT55" s="251"/>
      <c r="HJU55" s="251"/>
      <c r="HJV55" s="251"/>
      <c r="HJW55" s="251"/>
      <c r="HJX55" s="251"/>
      <c r="HJY55" s="251"/>
      <c r="HJZ55" s="251"/>
      <c r="HKA55" s="251"/>
      <c r="HKB55" s="251"/>
      <c r="HKC55" s="251"/>
      <c r="HKD55" s="251"/>
      <c r="HKE55" s="251"/>
      <c r="HKF55" s="251"/>
      <c r="HKG55" s="251"/>
      <c r="HKH55" s="251"/>
      <c r="HKI55" s="251"/>
      <c r="HKJ55" s="251"/>
      <c r="HKK55" s="251"/>
      <c r="HKL55" s="251"/>
      <c r="HKM55" s="251"/>
      <c r="HKN55" s="251"/>
      <c r="HKO55" s="251"/>
      <c r="HKP55" s="251"/>
      <c r="HKQ55" s="251"/>
      <c r="HKR55" s="251"/>
      <c r="HKS55" s="251"/>
      <c r="HKT55" s="251"/>
      <c r="HKU55" s="251"/>
      <c r="HKV55" s="251"/>
      <c r="HKW55" s="251"/>
      <c r="HKX55" s="251"/>
      <c r="HKY55" s="251"/>
      <c r="HKZ55" s="251"/>
      <c r="HLA55" s="251"/>
      <c r="HLB55" s="251"/>
      <c r="HLC55" s="251"/>
      <c r="HLD55" s="251"/>
      <c r="HLE55" s="251"/>
      <c r="HLF55" s="251"/>
      <c r="HLG55" s="251"/>
      <c r="HLH55" s="251"/>
      <c r="HLI55" s="251"/>
      <c r="HLJ55" s="251"/>
      <c r="HLK55" s="251"/>
      <c r="HLL55" s="251"/>
      <c r="HLM55" s="251"/>
      <c r="HLN55" s="251"/>
      <c r="HLO55" s="251"/>
      <c r="HLP55" s="251"/>
      <c r="HLQ55" s="251"/>
      <c r="HLR55" s="251"/>
      <c r="HLS55" s="251"/>
      <c r="HLT55" s="251"/>
      <c r="HLU55" s="251"/>
      <c r="HLV55" s="251"/>
      <c r="HLW55" s="251"/>
      <c r="HLX55" s="251"/>
      <c r="HLY55" s="251"/>
      <c r="HLZ55" s="251"/>
      <c r="HMA55" s="251"/>
      <c r="HMB55" s="251"/>
      <c r="HMC55" s="251"/>
      <c r="HMD55" s="251"/>
      <c r="HME55" s="251"/>
      <c r="HMF55" s="251"/>
      <c r="HMG55" s="251"/>
      <c r="HMH55" s="251"/>
      <c r="HMI55" s="251"/>
      <c r="HMJ55" s="251"/>
      <c r="HMK55" s="251"/>
      <c r="HML55" s="251"/>
      <c r="HMM55" s="251"/>
      <c r="HMN55" s="251"/>
      <c r="HMO55" s="251"/>
      <c r="HMP55" s="251"/>
      <c r="HMQ55" s="251"/>
      <c r="HMR55" s="251"/>
      <c r="HMS55" s="251"/>
      <c r="HMT55" s="251"/>
      <c r="HMU55" s="251"/>
      <c r="HMV55" s="251"/>
      <c r="HMW55" s="251"/>
      <c r="HMX55" s="251"/>
      <c r="HMY55" s="251"/>
      <c r="HMZ55" s="251"/>
      <c r="HNA55" s="251"/>
      <c r="HNB55" s="251"/>
      <c r="HNC55" s="251"/>
      <c r="HND55" s="251"/>
      <c r="HNE55" s="251"/>
      <c r="HNF55" s="251"/>
      <c r="HNG55" s="251"/>
      <c r="HNH55" s="251"/>
      <c r="HNI55" s="251"/>
      <c r="HNJ55" s="251"/>
      <c r="HNK55" s="251"/>
      <c r="HNL55" s="251"/>
      <c r="HNM55" s="251"/>
      <c r="HNN55" s="251"/>
      <c r="HNO55" s="251"/>
      <c r="HNP55" s="251"/>
      <c r="HNQ55" s="251"/>
      <c r="HNR55" s="251"/>
      <c r="HNS55" s="251"/>
      <c r="HNT55" s="251"/>
      <c r="HNU55" s="251"/>
      <c r="HNV55" s="251"/>
      <c r="HNW55" s="251"/>
      <c r="HNX55" s="251"/>
      <c r="HNY55" s="251"/>
      <c r="HNZ55" s="251"/>
      <c r="HOA55" s="251"/>
      <c r="HOB55" s="251"/>
      <c r="HOC55" s="251"/>
      <c r="HOD55" s="251"/>
      <c r="HOE55" s="251"/>
      <c r="HOF55" s="251"/>
      <c r="HOG55" s="251"/>
      <c r="HOH55" s="251"/>
      <c r="HOI55" s="251"/>
      <c r="HOJ55" s="251"/>
      <c r="HOK55" s="251"/>
      <c r="HOL55" s="251"/>
      <c r="HOM55" s="251"/>
      <c r="HON55" s="251"/>
      <c r="HOO55" s="251"/>
      <c r="HOP55" s="251"/>
      <c r="HOQ55" s="251"/>
      <c r="HOR55" s="251"/>
      <c r="HOS55" s="251"/>
      <c r="HOT55" s="251"/>
      <c r="HOU55" s="251"/>
      <c r="HOV55" s="251"/>
      <c r="HOW55" s="251"/>
      <c r="HOX55" s="251"/>
      <c r="HOY55" s="251"/>
      <c r="HOZ55" s="251"/>
      <c r="HPA55" s="251"/>
      <c r="HPB55" s="251"/>
      <c r="HPC55" s="251"/>
      <c r="HPD55" s="251"/>
      <c r="HPE55" s="251"/>
      <c r="HPF55" s="251"/>
      <c r="HPG55" s="251"/>
      <c r="HPH55" s="251"/>
      <c r="HPI55" s="251"/>
      <c r="HPJ55" s="251"/>
      <c r="HPK55" s="251"/>
      <c r="HPL55" s="251"/>
      <c r="HPM55" s="251"/>
      <c r="HPN55" s="251"/>
      <c r="HPO55" s="251"/>
      <c r="HPP55" s="251"/>
      <c r="HPQ55" s="251"/>
      <c r="HPR55" s="251"/>
      <c r="HPS55" s="251"/>
      <c r="HPT55" s="251"/>
      <c r="HPU55" s="251"/>
      <c r="HPV55" s="251"/>
      <c r="HPW55" s="251"/>
      <c r="HPX55" s="251"/>
      <c r="HPY55" s="251"/>
      <c r="HPZ55" s="251"/>
      <c r="HQA55" s="251"/>
      <c r="HQB55" s="251"/>
      <c r="HQC55" s="251"/>
      <c r="HQD55" s="251"/>
      <c r="HQE55" s="251"/>
      <c r="HQF55" s="251"/>
      <c r="HQG55" s="251"/>
      <c r="HQH55" s="251"/>
      <c r="HQI55" s="251"/>
      <c r="HQJ55" s="251"/>
      <c r="HQK55" s="251"/>
      <c r="HQL55" s="251"/>
      <c r="HQM55" s="251"/>
      <c r="HQN55" s="251"/>
      <c r="HQO55" s="251"/>
      <c r="HQP55" s="251"/>
      <c r="HQQ55" s="251"/>
      <c r="HQR55" s="251"/>
      <c r="HQS55" s="251"/>
      <c r="HQT55" s="251"/>
      <c r="HQU55" s="251"/>
      <c r="HQV55" s="251"/>
      <c r="HQW55" s="251"/>
      <c r="HQX55" s="251"/>
      <c r="HQY55" s="251"/>
      <c r="HQZ55" s="251"/>
      <c r="HRA55" s="251"/>
      <c r="HRB55" s="251"/>
      <c r="HRC55" s="251"/>
      <c r="HRD55" s="251"/>
      <c r="HRE55" s="251"/>
      <c r="HRF55" s="251"/>
      <c r="HRG55" s="251"/>
      <c r="HRH55" s="251"/>
      <c r="HRI55" s="251"/>
      <c r="HRJ55" s="251"/>
      <c r="HRK55" s="251"/>
      <c r="HRL55" s="251"/>
      <c r="HRM55" s="251"/>
      <c r="HRN55" s="251"/>
      <c r="HRO55" s="251"/>
      <c r="HRP55" s="251"/>
      <c r="HRQ55" s="251"/>
      <c r="HRR55" s="251"/>
      <c r="HRS55" s="251"/>
      <c r="HRT55" s="251"/>
      <c r="HRU55" s="251"/>
      <c r="HRV55" s="251"/>
      <c r="HRW55" s="251"/>
      <c r="HRX55" s="251"/>
      <c r="HRY55" s="251"/>
      <c r="HRZ55" s="251"/>
      <c r="HSA55" s="251"/>
      <c r="HSB55" s="251"/>
      <c r="HSC55" s="251"/>
      <c r="HSD55" s="251"/>
      <c r="HSE55" s="251"/>
      <c r="HSF55" s="251"/>
      <c r="HSG55" s="251"/>
      <c r="HSH55" s="251"/>
      <c r="HSI55" s="251"/>
      <c r="HSJ55" s="251"/>
      <c r="HSK55" s="251"/>
      <c r="HSL55" s="251"/>
      <c r="HSM55" s="251"/>
      <c r="HSN55" s="251"/>
      <c r="HSO55" s="251"/>
      <c r="HSP55" s="251"/>
      <c r="HSQ55" s="251"/>
      <c r="HSR55" s="251"/>
      <c r="HSS55" s="251"/>
      <c r="HST55" s="251"/>
      <c r="HSU55" s="251"/>
      <c r="HSV55" s="251"/>
      <c r="HSW55" s="251"/>
      <c r="HSX55" s="251"/>
      <c r="HSY55" s="251"/>
      <c r="HSZ55" s="251"/>
      <c r="HTA55" s="251"/>
      <c r="HTB55" s="251"/>
      <c r="HTC55" s="251"/>
      <c r="HTD55" s="251"/>
      <c r="HTE55" s="251"/>
      <c r="HTF55" s="251"/>
      <c r="HTG55" s="251"/>
      <c r="HTH55" s="251"/>
      <c r="HTI55" s="251"/>
      <c r="HTJ55" s="251"/>
      <c r="HTK55" s="251"/>
      <c r="HTL55" s="251"/>
      <c r="HTM55" s="251"/>
      <c r="HTN55" s="251"/>
      <c r="HTO55" s="251"/>
      <c r="HTP55" s="251"/>
      <c r="HTQ55" s="251"/>
      <c r="HTR55" s="251"/>
      <c r="HTS55" s="251"/>
      <c r="HTT55" s="251"/>
      <c r="HTU55" s="251"/>
      <c r="HTV55" s="251"/>
      <c r="HTW55" s="251"/>
      <c r="HTX55" s="251"/>
      <c r="HTY55" s="251"/>
      <c r="HTZ55" s="251"/>
      <c r="HUA55" s="251"/>
      <c r="HUB55" s="251"/>
      <c r="HUC55" s="251"/>
      <c r="HUD55" s="251"/>
      <c r="HUE55" s="251"/>
      <c r="HUF55" s="251"/>
      <c r="HUG55" s="251"/>
      <c r="HUH55" s="251"/>
      <c r="HUI55" s="251"/>
      <c r="HUJ55" s="251"/>
      <c r="HUK55" s="251"/>
      <c r="HUL55" s="251"/>
      <c r="HUM55" s="251"/>
      <c r="HUN55" s="251"/>
      <c r="HUO55" s="251"/>
      <c r="HUP55" s="251"/>
      <c r="HUQ55" s="251"/>
      <c r="HUR55" s="251"/>
      <c r="HUS55" s="251"/>
      <c r="HUT55" s="251"/>
      <c r="HUU55" s="251"/>
      <c r="HUV55" s="251"/>
      <c r="HUW55" s="251"/>
      <c r="HUX55" s="251"/>
      <c r="HUY55" s="251"/>
      <c r="HUZ55" s="251"/>
      <c r="HVA55" s="251"/>
      <c r="HVB55" s="251"/>
      <c r="HVC55" s="251"/>
      <c r="HVD55" s="251"/>
      <c r="HVE55" s="251"/>
      <c r="HVF55" s="251"/>
      <c r="HVG55" s="251"/>
      <c r="HVH55" s="251"/>
      <c r="HVI55" s="251"/>
      <c r="HVJ55" s="251"/>
      <c r="HVK55" s="251"/>
      <c r="HVL55" s="251"/>
      <c r="HVM55" s="251"/>
      <c r="HVN55" s="251"/>
      <c r="HVO55" s="251"/>
      <c r="HVP55" s="251"/>
      <c r="HVQ55" s="251"/>
      <c r="HVR55" s="251"/>
      <c r="HVS55" s="251"/>
      <c r="HVT55" s="251"/>
      <c r="HVU55" s="251"/>
      <c r="HVV55" s="251"/>
      <c r="HVW55" s="251"/>
      <c r="HVX55" s="251"/>
      <c r="HVY55" s="251"/>
      <c r="HVZ55" s="251"/>
      <c r="HWA55" s="251"/>
      <c r="HWB55" s="251"/>
      <c r="HWC55" s="251"/>
      <c r="HWD55" s="251"/>
      <c r="HWE55" s="251"/>
      <c r="HWF55" s="251"/>
      <c r="HWG55" s="251"/>
      <c r="HWH55" s="251"/>
      <c r="HWI55" s="251"/>
      <c r="HWJ55" s="251"/>
      <c r="HWK55" s="251"/>
      <c r="HWL55" s="251"/>
      <c r="HWM55" s="251"/>
      <c r="HWN55" s="251"/>
      <c r="HWO55" s="251"/>
      <c r="HWP55" s="251"/>
      <c r="HWQ55" s="251"/>
      <c r="HWR55" s="251"/>
      <c r="HWS55" s="251"/>
      <c r="HWT55" s="251"/>
      <c r="HWU55" s="251"/>
      <c r="HWV55" s="251"/>
      <c r="HWW55" s="251"/>
      <c r="HWX55" s="251"/>
      <c r="HWY55" s="251"/>
      <c r="HWZ55" s="251"/>
      <c r="HXA55" s="251"/>
      <c r="HXB55" s="251"/>
      <c r="HXC55" s="251"/>
      <c r="HXD55" s="251"/>
      <c r="HXE55" s="251"/>
      <c r="HXF55" s="251"/>
      <c r="HXG55" s="251"/>
      <c r="HXH55" s="251"/>
      <c r="HXI55" s="251"/>
      <c r="HXJ55" s="251"/>
      <c r="HXK55" s="251"/>
      <c r="HXL55" s="251"/>
      <c r="HXM55" s="251"/>
      <c r="HXN55" s="251"/>
      <c r="HXO55" s="251"/>
      <c r="HXP55" s="251"/>
      <c r="HXQ55" s="251"/>
      <c r="HXR55" s="251"/>
      <c r="HXS55" s="251"/>
      <c r="HXT55" s="251"/>
      <c r="HXU55" s="251"/>
      <c r="HXV55" s="251"/>
      <c r="HXW55" s="251"/>
      <c r="HXX55" s="251"/>
      <c r="HXY55" s="251"/>
      <c r="HXZ55" s="251"/>
      <c r="HYA55" s="251"/>
      <c r="HYB55" s="251"/>
      <c r="HYC55" s="251"/>
      <c r="HYD55" s="251"/>
      <c r="HYE55" s="251"/>
      <c r="HYF55" s="251"/>
      <c r="HYG55" s="251"/>
      <c r="HYH55" s="251"/>
      <c r="HYI55" s="251"/>
      <c r="HYJ55" s="251"/>
      <c r="HYK55" s="251"/>
      <c r="HYL55" s="251"/>
      <c r="HYM55" s="251"/>
      <c r="HYN55" s="251"/>
      <c r="HYO55" s="251"/>
      <c r="HYP55" s="251"/>
      <c r="HYQ55" s="251"/>
      <c r="HYR55" s="251"/>
      <c r="HYS55" s="251"/>
      <c r="HYT55" s="251"/>
      <c r="HYU55" s="251"/>
      <c r="HYV55" s="251"/>
      <c r="HYW55" s="251"/>
      <c r="HYX55" s="251"/>
      <c r="HYY55" s="251"/>
      <c r="HYZ55" s="251"/>
      <c r="HZA55" s="251"/>
      <c r="HZB55" s="251"/>
      <c r="HZC55" s="251"/>
      <c r="HZD55" s="251"/>
      <c r="HZE55" s="251"/>
      <c r="HZF55" s="251"/>
      <c r="HZG55" s="251"/>
      <c r="HZH55" s="251"/>
      <c r="HZI55" s="251"/>
      <c r="HZJ55" s="251"/>
      <c r="HZK55" s="251"/>
      <c r="HZL55" s="251"/>
      <c r="HZM55" s="251"/>
      <c r="HZN55" s="251"/>
      <c r="HZO55" s="251"/>
      <c r="HZP55" s="251"/>
      <c r="HZQ55" s="251"/>
      <c r="HZR55" s="251"/>
      <c r="HZS55" s="251"/>
      <c r="HZT55" s="251"/>
      <c r="HZU55" s="251"/>
      <c r="HZV55" s="251"/>
      <c r="HZW55" s="251"/>
      <c r="HZX55" s="251"/>
      <c r="HZY55" s="251"/>
      <c r="HZZ55" s="251"/>
      <c r="IAA55" s="251"/>
      <c r="IAB55" s="251"/>
      <c r="IAC55" s="251"/>
      <c r="IAD55" s="251"/>
      <c r="IAE55" s="251"/>
      <c r="IAF55" s="251"/>
      <c r="IAG55" s="251"/>
      <c r="IAH55" s="251"/>
      <c r="IAI55" s="251"/>
      <c r="IAJ55" s="251"/>
      <c r="IAK55" s="251"/>
      <c r="IAL55" s="251"/>
      <c r="IAM55" s="251"/>
      <c r="IAN55" s="251"/>
      <c r="IAO55" s="251"/>
      <c r="IAP55" s="251"/>
      <c r="IAQ55" s="251"/>
      <c r="IAR55" s="251"/>
      <c r="IAS55" s="251"/>
      <c r="IAT55" s="251"/>
      <c r="IAU55" s="251"/>
      <c r="IAV55" s="251"/>
      <c r="IAW55" s="251"/>
      <c r="IAX55" s="251"/>
      <c r="IAY55" s="251"/>
      <c r="IAZ55" s="251"/>
      <c r="IBA55" s="251"/>
      <c r="IBB55" s="251"/>
      <c r="IBC55" s="251"/>
      <c r="IBD55" s="251"/>
      <c r="IBE55" s="251"/>
      <c r="IBF55" s="251"/>
      <c r="IBG55" s="251"/>
      <c r="IBH55" s="251"/>
      <c r="IBI55" s="251"/>
      <c r="IBJ55" s="251"/>
      <c r="IBK55" s="251"/>
      <c r="IBL55" s="251"/>
      <c r="IBM55" s="251"/>
      <c r="IBN55" s="251"/>
      <c r="IBO55" s="251"/>
      <c r="IBP55" s="251"/>
      <c r="IBQ55" s="251"/>
      <c r="IBR55" s="251"/>
      <c r="IBS55" s="251"/>
      <c r="IBT55" s="251"/>
      <c r="IBU55" s="251"/>
      <c r="IBV55" s="251"/>
      <c r="IBW55" s="251"/>
      <c r="IBX55" s="251"/>
      <c r="IBY55" s="251"/>
      <c r="IBZ55" s="251"/>
      <c r="ICA55" s="251"/>
      <c r="ICB55" s="251"/>
      <c r="ICC55" s="251"/>
      <c r="ICD55" s="251"/>
      <c r="ICE55" s="251"/>
      <c r="ICF55" s="251"/>
      <c r="ICG55" s="251"/>
      <c r="ICH55" s="251"/>
      <c r="ICI55" s="251"/>
      <c r="ICJ55" s="251"/>
      <c r="ICK55" s="251"/>
      <c r="ICL55" s="251"/>
      <c r="ICM55" s="251"/>
      <c r="ICN55" s="251"/>
      <c r="ICO55" s="251"/>
      <c r="ICP55" s="251"/>
      <c r="ICQ55" s="251"/>
      <c r="ICR55" s="251"/>
      <c r="ICS55" s="251"/>
      <c r="ICT55" s="251"/>
      <c r="ICU55" s="251"/>
      <c r="ICV55" s="251"/>
      <c r="ICW55" s="251"/>
      <c r="ICX55" s="251"/>
      <c r="ICY55" s="251"/>
      <c r="ICZ55" s="251"/>
      <c r="IDA55" s="251"/>
      <c r="IDB55" s="251"/>
      <c r="IDC55" s="251"/>
      <c r="IDD55" s="251"/>
      <c r="IDE55" s="251"/>
      <c r="IDF55" s="251"/>
      <c r="IDG55" s="251"/>
      <c r="IDH55" s="251"/>
      <c r="IDI55" s="251"/>
      <c r="IDJ55" s="251"/>
      <c r="IDK55" s="251"/>
      <c r="IDL55" s="251"/>
      <c r="IDM55" s="251"/>
      <c r="IDN55" s="251"/>
      <c r="IDO55" s="251"/>
      <c r="IDP55" s="251"/>
      <c r="IDQ55" s="251"/>
      <c r="IDR55" s="251"/>
      <c r="IDS55" s="251"/>
      <c r="IDT55" s="251"/>
      <c r="IDU55" s="251"/>
      <c r="IDV55" s="251"/>
      <c r="IDW55" s="251"/>
      <c r="IDX55" s="251"/>
      <c r="IDY55" s="251"/>
      <c r="IDZ55" s="251"/>
      <c r="IEA55" s="251"/>
      <c r="IEB55" s="251"/>
      <c r="IEC55" s="251"/>
      <c r="IED55" s="251"/>
      <c r="IEE55" s="251"/>
      <c r="IEF55" s="251"/>
      <c r="IEG55" s="251"/>
      <c r="IEH55" s="251"/>
      <c r="IEI55" s="251"/>
      <c r="IEJ55" s="251"/>
      <c r="IEK55" s="251"/>
      <c r="IEL55" s="251"/>
      <c r="IEM55" s="251"/>
      <c r="IEN55" s="251"/>
      <c r="IEO55" s="251"/>
      <c r="IEP55" s="251"/>
      <c r="IEQ55" s="251"/>
      <c r="IER55" s="251"/>
      <c r="IES55" s="251"/>
      <c r="IET55" s="251"/>
      <c r="IEU55" s="251"/>
      <c r="IEV55" s="251"/>
      <c r="IEW55" s="251"/>
      <c r="IEX55" s="251"/>
      <c r="IEY55" s="251"/>
      <c r="IEZ55" s="251"/>
      <c r="IFA55" s="251"/>
      <c r="IFB55" s="251"/>
      <c r="IFC55" s="251"/>
      <c r="IFD55" s="251"/>
      <c r="IFE55" s="251"/>
      <c r="IFF55" s="251"/>
      <c r="IFG55" s="251"/>
      <c r="IFH55" s="251"/>
      <c r="IFI55" s="251"/>
      <c r="IFJ55" s="251"/>
      <c r="IFK55" s="251"/>
      <c r="IFL55" s="251"/>
      <c r="IFM55" s="251"/>
      <c r="IFN55" s="251"/>
      <c r="IFO55" s="251"/>
      <c r="IFP55" s="251"/>
      <c r="IFQ55" s="251"/>
      <c r="IFR55" s="251"/>
      <c r="IFS55" s="251"/>
      <c r="IFT55" s="251"/>
      <c r="IFU55" s="251"/>
      <c r="IFV55" s="251"/>
      <c r="IFW55" s="251"/>
      <c r="IFX55" s="251"/>
      <c r="IFY55" s="251"/>
      <c r="IFZ55" s="251"/>
      <c r="IGA55" s="251"/>
      <c r="IGB55" s="251"/>
      <c r="IGC55" s="251"/>
      <c r="IGD55" s="251"/>
      <c r="IGE55" s="251"/>
      <c r="IGF55" s="251"/>
      <c r="IGG55" s="251"/>
      <c r="IGH55" s="251"/>
      <c r="IGI55" s="251"/>
      <c r="IGJ55" s="251"/>
      <c r="IGK55" s="251"/>
      <c r="IGL55" s="251"/>
      <c r="IGM55" s="251"/>
      <c r="IGN55" s="251"/>
      <c r="IGO55" s="251"/>
      <c r="IGP55" s="251"/>
      <c r="IGQ55" s="251"/>
      <c r="IGR55" s="251"/>
      <c r="IGS55" s="251"/>
      <c r="IGT55" s="251"/>
      <c r="IGU55" s="251"/>
      <c r="IGV55" s="251"/>
      <c r="IGW55" s="251"/>
      <c r="IGX55" s="251"/>
      <c r="IGY55" s="251"/>
      <c r="IGZ55" s="251"/>
      <c r="IHA55" s="251"/>
      <c r="IHB55" s="251"/>
      <c r="IHC55" s="251"/>
      <c r="IHD55" s="251"/>
      <c r="IHE55" s="251"/>
      <c r="IHF55" s="251"/>
      <c r="IHG55" s="251"/>
      <c r="IHH55" s="251"/>
      <c r="IHI55" s="251"/>
      <c r="IHJ55" s="251"/>
      <c r="IHK55" s="251"/>
      <c r="IHL55" s="251"/>
      <c r="IHM55" s="251"/>
      <c r="IHN55" s="251"/>
      <c r="IHO55" s="251"/>
      <c r="IHP55" s="251"/>
      <c r="IHQ55" s="251"/>
      <c r="IHR55" s="251"/>
      <c r="IHS55" s="251"/>
      <c r="IHT55" s="251"/>
      <c r="IHU55" s="251"/>
      <c r="IHV55" s="251"/>
      <c r="IHW55" s="251"/>
      <c r="IHX55" s="251"/>
      <c r="IHY55" s="251"/>
      <c r="IHZ55" s="251"/>
      <c r="IIA55" s="251"/>
      <c r="IIB55" s="251"/>
      <c r="IIC55" s="251"/>
      <c r="IID55" s="251"/>
      <c r="IIE55" s="251"/>
      <c r="IIF55" s="251"/>
      <c r="IIG55" s="251"/>
      <c r="IIH55" s="251"/>
      <c r="III55" s="251"/>
      <c r="IIJ55" s="251"/>
      <c r="IIK55" s="251"/>
      <c r="IIL55" s="251"/>
      <c r="IIM55" s="251"/>
      <c r="IIN55" s="251"/>
      <c r="IIO55" s="251"/>
      <c r="IIP55" s="251"/>
      <c r="IIQ55" s="251"/>
      <c r="IIR55" s="251"/>
      <c r="IIS55" s="251"/>
      <c r="IIT55" s="251"/>
      <c r="IIU55" s="251"/>
      <c r="IIV55" s="251"/>
      <c r="IIW55" s="251"/>
      <c r="IIX55" s="251"/>
      <c r="IIY55" s="251"/>
      <c r="IIZ55" s="251"/>
      <c r="IJA55" s="251"/>
      <c r="IJB55" s="251"/>
      <c r="IJC55" s="251"/>
      <c r="IJD55" s="251"/>
      <c r="IJE55" s="251"/>
      <c r="IJF55" s="251"/>
      <c r="IJG55" s="251"/>
      <c r="IJH55" s="251"/>
      <c r="IJI55" s="251"/>
      <c r="IJJ55" s="251"/>
      <c r="IJK55" s="251"/>
      <c r="IJL55" s="251"/>
      <c r="IJM55" s="251"/>
      <c r="IJN55" s="251"/>
      <c r="IJO55" s="251"/>
      <c r="IJP55" s="251"/>
      <c r="IJQ55" s="251"/>
      <c r="IJR55" s="251"/>
      <c r="IJS55" s="251"/>
      <c r="IJT55" s="251"/>
      <c r="IJU55" s="251"/>
      <c r="IJV55" s="251"/>
      <c r="IJW55" s="251"/>
      <c r="IJX55" s="251"/>
      <c r="IJY55" s="251"/>
      <c r="IJZ55" s="251"/>
      <c r="IKA55" s="251"/>
      <c r="IKB55" s="251"/>
      <c r="IKC55" s="251"/>
      <c r="IKD55" s="251"/>
      <c r="IKE55" s="251"/>
      <c r="IKF55" s="251"/>
      <c r="IKG55" s="251"/>
      <c r="IKH55" s="251"/>
      <c r="IKI55" s="251"/>
      <c r="IKJ55" s="251"/>
      <c r="IKK55" s="251"/>
      <c r="IKL55" s="251"/>
      <c r="IKM55" s="251"/>
      <c r="IKN55" s="251"/>
      <c r="IKO55" s="251"/>
      <c r="IKP55" s="251"/>
      <c r="IKQ55" s="251"/>
      <c r="IKR55" s="251"/>
      <c r="IKS55" s="251"/>
      <c r="IKT55" s="251"/>
      <c r="IKU55" s="251"/>
      <c r="IKV55" s="251"/>
      <c r="IKW55" s="251"/>
      <c r="IKX55" s="251"/>
      <c r="IKY55" s="251"/>
      <c r="IKZ55" s="251"/>
      <c r="ILA55" s="251"/>
      <c r="ILB55" s="251"/>
      <c r="ILC55" s="251"/>
      <c r="ILD55" s="251"/>
      <c r="ILE55" s="251"/>
      <c r="ILF55" s="251"/>
      <c r="ILG55" s="251"/>
      <c r="ILH55" s="251"/>
      <c r="ILI55" s="251"/>
      <c r="ILJ55" s="251"/>
      <c r="ILK55" s="251"/>
      <c r="ILL55" s="251"/>
      <c r="ILM55" s="251"/>
      <c r="ILN55" s="251"/>
      <c r="ILO55" s="251"/>
      <c r="ILP55" s="251"/>
      <c r="ILQ55" s="251"/>
      <c r="ILR55" s="251"/>
      <c r="ILS55" s="251"/>
      <c r="ILT55" s="251"/>
      <c r="ILU55" s="251"/>
      <c r="ILV55" s="251"/>
      <c r="ILW55" s="251"/>
      <c r="ILX55" s="251"/>
      <c r="ILY55" s="251"/>
      <c r="ILZ55" s="251"/>
      <c r="IMA55" s="251"/>
      <c r="IMB55" s="251"/>
      <c r="IMC55" s="251"/>
      <c r="IMD55" s="251"/>
      <c r="IME55" s="251"/>
      <c r="IMF55" s="251"/>
      <c r="IMG55" s="251"/>
      <c r="IMH55" s="251"/>
      <c r="IMI55" s="251"/>
      <c r="IMJ55" s="251"/>
      <c r="IMK55" s="251"/>
      <c r="IML55" s="251"/>
      <c r="IMM55" s="251"/>
      <c r="IMN55" s="251"/>
      <c r="IMO55" s="251"/>
      <c r="IMP55" s="251"/>
      <c r="IMQ55" s="251"/>
      <c r="IMR55" s="251"/>
      <c r="IMS55" s="251"/>
      <c r="IMT55" s="251"/>
      <c r="IMU55" s="251"/>
      <c r="IMV55" s="251"/>
      <c r="IMW55" s="251"/>
      <c r="IMX55" s="251"/>
      <c r="IMY55" s="251"/>
      <c r="IMZ55" s="251"/>
      <c r="INA55" s="251"/>
      <c r="INB55" s="251"/>
      <c r="INC55" s="251"/>
      <c r="IND55" s="251"/>
      <c r="INE55" s="251"/>
      <c r="INF55" s="251"/>
      <c r="ING55" s="251"/>
      <c r="INH55" s="251"/>
      <c r="INI55" s="251"/>
      <c r="INJ55" s="251"/>
      <c r="INK55" s="251"/>
      <c r="INL55" s="251"/>
      <c r="INM55" s="251"/>
      <c r="INN55" s="251"/>
      <c r="INO55" s="251"/>
      <c r="INP55" s="251"/>
      <c r="INQ55" s="251"/>
      <c r="INR55" s="251"/>
      <c r="INS55" s="251"/>
      <c r="INT55" s="251"/>
      <c r="INU55" s="251"/>
      <c r="INV55" s="251"/>
      <c r="INW55" s="251"/>
      <c r="INX55" s="251"/>
      <c r="INY55" s="251"/>
      <c r="INZ55" s="251"/>
      <c r="IOA55" s="251"/>
      <c r="IOB55" s="251"/>
      <c r="IOC55" s="251"/>
      <c r="IOD55" s="251"/>
      <c r="IOE55" s="251"/>
      <c r="IOF55" s="251"/>
      <c r="IOG55" s="251"/>
      <c r="IOH55" s="251"/>
      <c r="IOI55" s="251"/>
      <c r="IOJ55" s="251"/>
      <c r="IOK55" s="251"/>
      <c r="IOL55" s="251"/>
      <c r="IOM55" s="251"/>
      <c r="ION55" s="251"/>
      <c r="IOO55" s="251"/>
      <c r="IOP55" s="251"/>
      <c r="IOQ55" s="251"/>
      <c r="IOR55" s="251"/>
      <c r="IOS55" s="251"/>
      <c r="IOT55" s="251"/>
      <c r="IOU55" s="251"/>
      <c r="IOV55" s="251"/>
      <c r="IOW55" s="251"/>
      <c r="IOX55" s="251"/>
      <c r="IOY55" s="251"/>
      <c r="IOZ55" s="251"/>
      <c r="IPA55" s="251"/>
      <c r="IPB55" s="251"/>
      <c r="IPC55" s="251"/>
      <c r="IPD55" s="251"/>
      <c r="IPE55" s="251"/>
      <c r="IPF55" s="251"/>
      <c r="IPG55" s="251"/>
      <c r="IPH55" s="251"/>
      <c r="IPI55" s="251"/>
      <c r="IPJ55" s="251"/>
      <c r="IPK55" s="251"/>
      <c r="IPL55" s="251"/>
      <c r="IPM55" s="251"/>
      <c r="IPN55" s="251"/>
      <c r="IPO55" s="251"/>
      <c r="IPP55" s="251"/>
      <c r="IPQ55" s="251"/>
      <c r="IPR55" s="251"/>
      <c r="IPS55" s="251"/>
      <c r="IPT55" s="251"/>
      <c r="IPU55" s="251"/>
      <c r="IPV55" s="251"/>
      <c r="IPW55" s="251"/>
      <c r="IPX55" s="251"/>
      <c r="IPY55" s="251"/>
      <c r="IPZ55" s="251"/>
      <c r="IQA55" s="251"/>
      <c r="IQB55" s="251"/>
      <c r="IQC55" s="251"/>
      <c r="IQD55" s="251"/>
      <c r="IQE55" s="251"/>
      <c r="IQF55" s="251"/>
      <c r="IQG55" s="251"/>
      <c r="IQH55" s="251"/>
      <c r="IQI55" s="251"/>
      <c r="IQJ55" s="251"/>
      <c r="IQK55" s="251"/>
      <c r="IQL55" s="251"/>
      <c r="IQM55" s="251"/>
      <c r="IQN55" s="251"/>
      <c r="IQO55" s="251"/>
      <c r="IQP55" s="251"/>
      <c r="IQQ55" s="251"/>
      <c r="IQR55" s="251"/>
      <c r="IQS55" s="251"/>
      <c r="IQT55" s="251"/>
      <c r="IQU55" s="251"/>
      <c r="IQV55" s="251"/>
      <c r="IQW55" s="251"/>
      <c r="IQX55" s="251"/>
      <c r="IQY55" s="251"/>
      <c r="IQZ55" s="251"/>
      <c r="IRA55" s="251"/>
      <c r="IRB55" s="251"/>
      <c r="IRC55" s="251"/>
      <c r="IRD55" s="251"/>
      <c r="IRE55" s="251"/>
      <c r="IRF55" s="251"/>
      <c r="IRG55" s="251"/>
      <c r="IRH55" s="251"/>
      <c r="IRI55" s="251"/>
      <c r="IRJ55" s="251"/>
      <c r="IRK55" s="251"/>
      <c r="IRL55" s="251"/>
      <c r="IRM55" s="251"/>
      <c r="IRN55" s="251"/>
      <c r="IRO55" s="251"/>
      <c r="IRP55" s="251"/>
      <c r="IRQ55" s="251"/>
      <c r="IRR55" s="251"/>
      <c r="IRS55" s="251"/>
      <c r="IRT55" s="251"/>
      <c r="IRU55" s="251"/>
      <c r="IRV55" s="251"/>
      <c r="IRW55" s="251"/>
      <c r="IRX55" s="251"/>
      <c r="IRY55" s="251"/>
      <c r="IRZ55" s="251"/>
      <c r="ISA55" s="251"/>
      <c r="ISB55" s="251"/>
      <c r="ISC55" s="251"/>
      <c r="ISD55" s="251"/>
      <c r="ISE55" s="251"/>
      <c r="ISF55" s="251"/>
      <c r="ISG55" s="251"/>
      <c r="ISH55" s="251"/>
      <c r="ISI55" s="251"/>
      <c r="ISJ55" s="251"/>
      <c r="ISK55" s="251"/>
      <c r="ISL55" s="251"/>
      <c r="ISM55" s="251"/>
      <c r="ISN55" s="251"/>
      <c r="ISO55" s="251"/>
      <c r="ISP55" s="251"/>
      <c r="ISQ55" s="251"/>
      <c r="ISR55" s="251"/>
      <c r="ISS55" s="251"/>
      <c r="IST55" s="251"/>
      <c r="ISU55" s="251"/>
      <c r="ISV55" s="251"/>
      <c r="ISW55" s="251"/>
      <c r="ISX55" s="251"/>
      <c r="ISY55" s="251"/>
      <c r="ISZ55" s="251"/>
      <c r="ITA55" s="251"/>
      <c r="ITB55" s="251"/>
      <c r="ITC55" s="251"/>
      <c r="ITD55" s="251"/>
      <c r="ITE55" s="251"/>
      <c r="ITF55" s="251"/>
      <c r="ITG55" s="251"/>
      <c r="ITH55" s="251"/>
      <c r="ITI55" s="251"/>
      <c r="ITJ55" s="251"/>
      <c r="ITK55" s="251"/>
      <c r="ITL55" s="251"/>
      <c r="ITM55" s="251"/>
      <c r="ITN55" s="251"/>
      <c r="ITO55" s="251"/>
      <c r="ITP55" s="251"/>
      <c r="ITQ55" s="251"/>
      <c r="ITR55" s="251"/>
      <c r="ITS55" s="251"/>
      <c r="ITT55" s="251"/>
      <c r="ITU55" s="251"/>
      <c r="ITV55" s="251"/>
      <c r="ITW55" s="251"/>
      <c r="ITX55" s="251"/>
      <c r="ITY55" s="251"/>
      <c r="ITZ55" s="251"/>
      <c r="IUA55" s="251"/>
      <c r="IUB55" s="251"/>
      <c r="IUC55" s="251"/>
      <c r="IUD55" s="251"/>
      <c r="IUE55" s="251"/>
      <c r="IUF55" s="251"/>
      <c r="IUG55" s="251"/>
      <c r="IUH55" s="251"/>
      <c r="IUI55" s="251"/>
      <c r="IUJ55" s="251"/>
      <c r="IUK55" s="251"/>
      <c r="IUL55" s="251"/>
      <c r="IUM55" s="251"/>
      <c r="IUN55" s="251"/>
      <c r="IUO55" s="251"/>
      <c r="IUP55" s="251"/>
      <c r="IUQ55" s="251"/>
      <c r="IUR55" s="251"/>
      <c r="IUS55" s="251"/>
      <c r="IUT55" s="251"/>
      <c r="IUU55" s="251"/>
      <c r="IUV55" s="251"/>
      <c r="IUW55" s="251"/>
      <c r="IUX55" s="251"/>
      <c r="IUY55" s="251"/>
      <c r="IUZ55" s="251"/>
      <c r="IVA55" s="251"/>
      <c r="IVB55" s="251"/>
      <c r="IVC55" s="251"/>
      <c r="IVD55" s="251"/>
      <c r="IVE55" s="251"/>
      <c r="IVF55" s="251"/>
      <c r="IVG55" s="251"/>
      <c r="IVH55" s="251"/>
      <c r="IVI55" s="251"/>
      <c r="IVJ55" s="251"/>
      <c r="IVK55" s="251"/>
      <c r="IVL55" s="251"/>
      <c r="IVM55" s="251"/>
      <c r="IVN55" s="251"/>
      <c r="IVO55" s="251"/>
      <c r="IVP55" s="251"/>
      <c r="IVQ55" s="251"/>
      <c r="IVR55" s="251"/>
      <c r="IVS55" s="251"/>
      <c r="IVT55" s="251"/>
      <c r="IVU55" s="251"/>
      <c r="IVV55" s="251"/>
      <c r="IVW55" s="251"/>
      <c r="IVX55" s="251"/>
      <c r="IVY55" s="251"/>
      <c r="IVZ55" s="251"/>
      <c r="IWA55" s="251"/>
      <c r="IWB55" s="251"/>
      <c r="IWC55" s="251"/>
      <c r="IWD55" s="251"/>
      <c r="IWE55" s="251"/>
      <c r="IWF55" s="251"/>
      <c r="IWG55" s="251"/>
      <c r="IWH55" s="251"/>
      <c r="IWI55" s="251"/>
      <c r="IWJ55" s="251"/>
      <c r="IWK55" s="251"/>
      <c r="IWL55" s="251"/>
      <c r="IWM55" s="251"/>
      <c r="IWN55" s="251"/>
      <c r="IWO55" s="251"/>
      <c r="IWP55" s="251"/>
      <c r="IWQ55" s="251"/>
      <c r="IWR55" s="251"/>
      <c r="IWS55" s="251"/>
      <c r="IWT55" s="251"/>
      <c r="IWU55" s="251"/>
      <c r="IWV55" s="251"/>
      <c r="IWW55" s="251"/>
      <c r="IWX55" s="251"/>
      <c r="IWY55" s="251"/>
      <c r="IWZ55" s="251"/>
      <c r="IXA55" s="251"/>
      <c r="IXB55" s="251"/>
      <c r="IXC55" s="251"/>
      <c r="IXD55" s="251"/>
      <c r="IXE55" s="251"/>
      <c r="IXF55" s="251"/>
      <c r="IXG55" s="251"/>
      <c r="IXH55" s="251"/>
      <c r="IXI55" s="251"/>
      <c r="IXJ55" s="251"/>
      <c r="IXK55" s="251"/>
      <c r="IXL55" s="251"/>
      <c r="IXM55" s="251"/>
      <c r="IXN55" s="251"/>
      <c r="IXO55" s="251"/>
      <c r="IXP55" s="251"/>
      <c r="IXQ55" s="251"/>
      <c r="IXR55" s="251"/>
      <c r="IXS55" s="251"/>
      <c r="IXT55" s="251"/>
      <c r="IXU55" s="251"/>
      <c r="IXV55" s="251"/>
      <c r="IXW55" s="251"/>
      <c r="IXX55" s="251"/>
      <c r="IXY55" s="251"/>
      <c r="IXZ55" s="251"/>
      <c r="IYA55" s="251"/>
      <c r="IYB55" s="251"/>
      <c r="IYC55" s="251"/>
      <c r="IYD55" s="251"/>
      <c r="IYE55" s="251"/>
      <c r="IYF55" s="251"/>
      <c r="IYG55" s="251"/>
      <c r="IYH55" s="251"/>
      <c r="IYI55" s="251"/>
      <c r="IYJ55" s="251"/>
      <c r="IYK55" s="251"/>
      <c r="IYL55" s="251"/>
      <c r="IYM55" s="251"/>
      <c r="IYN55" s="251"/>
      <c r="IYO55" s="251"/>
      <c r="IYP55" s="251"/>
      <c r="IYQ55" s="251"/>
      <c r="IYR55" s="251"/>
      <c r="IYS55" s="251"/>
      <c r="IYT55" s="251"/>
      <c r="IYU55" s="251"/>
      <c r="IYV55" s="251"/>
      <c r="IYW55" s="251"/>
      <c r="IYX55" s="251"/>
      <c r="IYY55" s="251"/>
      <c r="IYZ55" s="251"/>
      <c r="IZA55" s="251"/>
      <c r="IZB55" s="251"/>
      <c r="IZC55" s="251"/>
      <c r="IZD55" s="251"/>
      <c r="IZE55" s="251"/>
      <c r="IZF55" s="251"/>
      <c r="IZG55" s="251"/>
      <c r="IZH55" s="251"/>
      <c r="IZI55" s="251"/>
      <c r="IZJ55" s="251"/>
      <c r="IZK55" s="251"/>
      <c r="IZL55" s="251"/>
      <c r="IZM55" s="251"/>
      <c r="IZN55" s="251"/>
      <c r="IZO55" s="251"/>
      <c r="IZP55" s="251"/>
      <c r="IZQ55" s="251"/>
      <c r="IZR55" s="251"/>
      <c r="IZS55" s="251"/>
      <c r="IZT55" s="251"/>
      <c r="IZU55" s="251"/>
      <c r="IZV55" s="251"/>
      <c r="IZW55" s="251"/>
      <c r="IZX55" s="251"/>
      <c r="IZY55" s="251"/>
      <c r="IZZ55" s="251"/>
      <c r="JAA55" s="251"/>
      <c r="JAB55" s="251"/>
      <c r="JAC55" s="251"/>
      <c r="JAD55" s="251"/>
      <c r="JAE55" s="251"/>
      <c r="JAF55" s="251"/>
      <c r="JAG55" s="251"/>
      <c r="JAH55" s="251"/>
      <c r="JAI55" s="251"/>
      <c r="JAJ55" s="251"/>
      <c r="JAK55" s="251"/>
      <c r="JAL55" s="251"/>
      <c r="JAM55" s="251"/>
      <c r="JAN55" s="251"/>
      <c r="JAO55" s="251"/>
      <c r="JAP55" s="251"/>
      <c r="JAQ55" s="251"/>
      <c r="JAR55" s="251"/>
      <c r="JAS55" s="251"/>
      <c r="JAT55" s="251"/>
      <c r="JAU55" s="251"/>
      <c r="JAV55" s="251"/>
      <c r="JAW55" s="251"/>
      <c r="JAX55" s="251"/>
      <c r="JAY55" s="251"/>
      <c r="JAZ55" s="251"/>
      <c r="JBA55" s="251"/>
      <c r="JBB55" s="251"/>
      <c r="JBC55" s="251"/>
      <c r="JBD55" s="251"/>
      <c r="JBE55" s="251"/>
      <c r="JBF55" s="251"/>
      <c r="JBG55" s="251"/>
      <c r="JBH55" s="251"/>
      <c r="JBI55" s="251"/>
      <c r="JBJ55" s="251"/>
      <c r="JBK55" s="251"/>
      <c r="JBL55" s="251"/>
      <c r="JBM55" s="251"/>
      <c r="JBN55" s="251"/>
      <c r="JBO55" s="251"/>
      <c r="JBP55" s="251"/>
      <c r="JBQ55" s="251"/>
      <c r="JBR55" s="251"/>
      <c r="JBS55" s="251"/>
      <c r="JBT55" s="251"/>
      <c r="JBU55" s="251"/>
      <c r="JBV55" s="251"/>
      <c r="JBW55" s="251"/>
      <c r="JBX55" s="251"/>
      <c r="JBY55" s="251"/>
      <c r="JBZ55" s="251"/>
      <c r="JCA55" s="251"/>
      <c r="JCB55" s="251"/>
      <c r="JCC55" s="251"/>
      <c r="JCD55" s="251"/>
      <c r="JCE55" s="251"/>
      <c r="JCF55" s="251"/>
      <c r="JCG55" s="251"/>
      <c r="JCH55" s="251"/>
      <c r="JCI55" s="251"/>
      <c r="JCJ55" s="251"/>
      <c r="JCK55" s="251"/>
      <c r="JCL55" s="251"/>
      <c r="JCM55" s="251"/>
      <c r="JCN55" s="251"/>
      <c r="JCO55" s="251"/>
      <c r="JCP55" s="251"/>
      <c r="JCQ55" s="251"/>
      <c r="JCR55" s="251"/>
      <c r="JCS55" s="251"/>
      <c r="JCT55" s="251"/>
      <c r="JCU55" s="251"/>
      <c r="JCV55" s="251"/>
      <c r="JCW55" s="251"/>
      <c r="JCX55" s="251"/>
      <c r="JCY55" s="251"/>
      <c r="JCZ55" s="251"/>
      <c r="JDA55" s="251"/>
      <c r="JDB55" s="251"/>
      <c r="JDC55" s="251"/>
      <c r="JDD55" s="251"/>
      <c r="JDE55" s="251"/>
      <c r="JDF55" s="251"/>
      <c r="JDG55" s="251"/>
      <c r="JDH55" s="251"/>
      <c r="JDI55" s="251"/>
      <c r="JDJ55" s="251"/>
      <c r="JDK55" s="251"/>
      <c r="JDL55" s="251"/>
      <c r="JDM55" s="251"/>
      <c r="JDN55" s="251"/>
      <c r="JDO55" s="251"/>
      <c r="JDP55" s="251"/>
      <c r="JDQ55" s="251"/>
      <c r="JDR55" s="251"/>
      <c r="JDS55" s="251"/>
      <c r="JDT55" s="251"/>
      <c r="JDU55" s="251"/>
      <c r="JDV55" s="251"/>
      <c r="JDW55" s="251"/>
      <c r="JDX55" s="251"/>
      <c r="JDY55" s="251"/>
      <c r="JDZ55" s="251"/>
      <c r="JEA55" s="251"/>
      <c r="JEB55" s="251"/>
      <c r="JEC55" s="251"/>
      <c r="JED55" s="251"/>
      <c r="JEE55" s="251"/>
      <c r="JEF55" s="251"/>
      <c r="JEG55" s="251"/>
      <c r="JEH55" s="251"/>
      <c r="JEI55" s="251"/>
      <c r="JEJ55" s="251"/>
      <c r="JEK55" s="251"/>
      <c r="JEL55" s="251"/>
      <c r="JEM55" s="251"/>
      <c r="JEN55" s="251"/>
      <c r="JEO55" s="251"/>
      <c r="JEP55" s="251"/>
      <c r="JEQ55" s="251"/>
      <c r="JER55" s="251"/>
      <c r="JES55" s="251"/>
      <c r="JET55" s="251"/>
      <c r="JEU55" s="251"/>
      <c r="JEV55" s="251"/>
      <c r="JEW55" s="251"/>
      <c r="JEX55" s="251"/>
      <c r="JEY55" s="251"/>
      <c r="JEZ55" s="251"/>
      <c r="JFA55" s="251"/>
      <c r="JFB55" s="251"/>
      <c r="JFC55" s="251"/>
      <c r="JFD55" s="251"/>
      <c r="JFE55" s="251"/>
      <c r="JFF55" s="251"/>
      <c r="JFG55" s="251"/>
      <c r="JFH55" s="251"/>
      <c r="JFI55" s="251"/>
      <c r="JFJ55" s="251"/>
      <c r="JFK55" s="251"/>
      <c r="JFL55" s="251"/>
      <c r="JFM55" s="251"/>
      <c r="JFN55" s="251"/>
      <c r="JFO55" s="251"/>
      <c r="JFP55" s="251"/>
      <c r="JFQ55" s="251"/>
      <c r="JFR55" s="251"/>
      <c r="JFS55" s="251"/>
      <c r="JFT55" s="251"/>
      <c r="JFU55" s="251"/>
      <c r="JFV55" s="251"/>
      <c r="JFW55" s="251"/>
      <c r="JFX55" s="251"/>
      <c r="JFY55" s="251"/>
      <c r="JFZ55" s="251"/>
      <c r="JGA55" s="251"/>
      <c r="JGB55" s="251"/>
      <c r="JGC55" s="251"/>
      <c r="JGD55" s="251"/>
      <c r="JGE55" s="251"/>
      <c r="JGF55" s="251"/>
      <c r="JGG55" s="251"/>
      <c r="JGH55" s="251"/>
      <c r="JGI55" s="251"/>
      <c r="JGJ55" s="251"/>
      <c r="JGK55" s="251"/>
      <c r="JGL55" s="251"/>
      <c r="JGM55" s="251"/>
      <c r="JGN55" s="251"/>
      <c r="JGO55" s="251"/>
      <c r="JGP55" s="251"/>
      <c r="JGQ55" s="251"/>
      <c r="JGR55" s="251"/>
      <c r="JGS55" s="251"/>
      <c r="JGT55" s="251"/>
      <c r="JGU55" s="251"/>
      <c r="JGV55" s="251"/>
      <c r="JGW55" s="251"/>
      <c r="JGX55" s="251"/>
      <c r="JGY55" s="251"/>
      <c r="JGZ55" s="251"/>
      <c r="JHA55" s="251"/>
      <c r="JHB55" s="251"/>
      <c r="JHC55" s="251"/>
      <c r="JHD55" s="251"/>
      <c r="JHE55" s="251"/>
      <c r="JHF55" s="251"/>
      <c r="JHG55" s="251"/>
      <c r="JHH55" s="251"/>
      <c r="JHI55" s="251"/>
      <c r="JHJ55" s="251"/>
      <c r="JHK55" s="251"/>
      <c r="JHL55" s="251"/>
      <c r="JHM55" s="251"/>
      <c r="JHN55" s="251"/>
      <c r="JHO55" s="251"/>
      <c r="JHP55" s="251"/>
      <c r="JHQ55" s="251"/>
      <c r="JHR55" s="251"/>
      <c r="JHS55" s="251"/>
      <c r="JHT55" s="251"/>
      <c r="JHU55" s="251"/>
      <c r="JHV55" s="251"/>
      <c r="JHW55" s="251"/>
      <c r="JHX55" s="251"/>
      <c r="JHY55" s="251"/>
      <c r="JHZ55" s="251"/>
      <c r="JIA55" s="251"/>
      <c r="JIB55" s="251"/>
      <c r="JIC55" s="251"/>
      <c r="JID55" s="251"/>
      <c r="JIE55" s="251"/>
      <c r="JIF55" s="251"/>
      <c r="JIG55" s="251"/>
      <c r="JIH55" s="251"/>
      <c r="JII55" s="251"/>
      <c r="JIJ55" s="251"/>
      <c r="JIK55" s="251"/>
      <c r="JIL55" s="251"/>
      <c r="JIM55" s="251"/>
      <c r="JIN55" s="251"/>
      <c r="JIO55" s="251"/>
      <c r="JIP55" s="251"/>
      <c r="JIQ55" s="251"/>
      <c r="JIR55" s="251"/>
      <c r="JIS55" s="251"/>
      <c r="JIT55" s="251"/>
      <c r="JIU55" s="251"/>
      <c r="JIV55" s="251"/>
      <c r="JIW55" s="251"/>
      <c r="JIX55" s="251"/>
      <c r="JIY55" s="251"/>
      <c r="JIZ55" s="251"/>
      <c r="JJA55" s="251"/>
      <c r="JJB55" s="251"/>
      <c r="JJC55" s="251"/>
      <c r="JJD55" s="251"/>
      <c r="JJE55" s="251"/>
      <c r="JJF55" s="251"/>
      <c r="JJG55" s="251"/>
      <c r="JJH55" s="251"/>
      <c r="JJI55" s="251"/>
      <c r="JJJ55" s="251"/>
      <c r="JJK55" s="251"/>
      <c r="JJL55" s="251"/>
      <c r="JJM55" s="251"/>
      <c r="JJN55" s="251"/>
      <c r="JJO55" s="251"/>
      <c r="JJP55" s="251"/>
      <c r="JJQ55" s="251"/>
      <c r="JJR55" s="251"/>
      <c r="JJS55" s="251"/>
      <c r="JJT55" s="251"/>
      <c r="JJU55" s="251"/>
      <c r="JJV55" s="251"/>
      <c r="JJW55" s="251"/>
      <c r="JJX55" s="251"/>
      <c r="JJY55" s="251"/>
      <c r="JJZ55" s="251"/>
      <c r="JKA55" s="251"/>
      <c r="JKB55" s="251"/>
      <c r="JKC55" s="251"/>
      <c r="JKD55" s="251"/>
      <c r="JKE55" s="251"/>
      <c r="JKF55" s="251"/>
      <c r="JKG55" s="251"/>
      <c r="JKH55" s="251"/>
      <c r="JKI55" s="251"/>
      <c r="JKJ55" s="251"/>
      <c r="JKK55" s="251"/>
      <c r="JKL55" s="251"/>
      <c r="JKM55" s="251"/>
      <c r="JKN55" s="251"/>
      <c r="JKO55" s="251"/>
      <c r="JKP55" s="251"/>
      <c r="JKQ55" s="251"/>
      <c r="JKR55" s="251"/>
      <c r="JKS55" s="251"/>
      <c r="JKT55" s="251"/>
      <c r="JKU55" s="251"/>
      <c r="JKV55" s="251"/>
      <c r="JKW55" s="251"/>
      <c r="JKX55" s="251"/>
      <c r="JKY55" s="251"/>
      <c r="JKZ55" s="251"/>
      <c r="JLA55" s="251"/>
      <c r="JLB55" s="251"/>
      <c r="JLC55" s="251"/>
      <c r="JLD55" s="251"/>
      <c r="JLE55" s="251"/>
      <c r="JLF55" s="251"/>
      <c r="JLG55" s="251"/>
      <c r="JLH55" s="251"/>
      <c r="JLI55" s="251"/>
      <c r="JLJ55" s="251"/>
      <c r="JLK55" s="251"/>
      <c r="JLL55" s="251"/>
      <c r="JLM55" s="251"/>
      <c r="JLN55" s="251"/>
      <c r="JLO55" s="251"/>
      <c r="JLP55" s="251"/>
      <c r="JLQ55" s="251"/>
      <c r="JLR55" s="251"/>
      <c r="JLS55" s="251"/>
      <c r="JLT55" s="251"/>
      <c r="JLU55" s="251"/>
      <c r="JLV55" s="251"/>
      <c r="JLW55" s="251"/>
      <c r="JLX55" s="251"/>
      <c r="JLY55" s="251"/>
      <c r="JLZ55" s="251"/>
      <c r="JMA55" s="251"/>
      <c r="JMB55" s="251"/>
      <c r="JMC55" s="251"/>
      <c r="JMD55" s="251"/>
      <c r="JME55" s="251"/>
      <c r="JMF55" s="251"/>
      <c r="JMG55" s="251"/>
      <c r="JMH55" s="251"/>
      <c r="JMI55" s="251"/>
      <c r="JMJ55" s="251"/>
      <c r="JMK55" s="251"/>
      <c r="JML55" s="251"/>
      <c r="JMM55" s="251"/>
      <c r="JMN55" s="251"/>
      <c r="JMO55" s="251"/>
      <c r="JMP55" s="251"/>
      <c r="JMQ55" s="251"/>
      <c r="JMR55" s="251"/>
      <c r="JMS55" s="251"/>
      <c r="JMT55" s="251"/>
      <c r="JMU55" s="251"/>
      <c r="JMV55" s="251"/>
      <c r="JMW55" s="251"/>
      <c r="JMX55" s="251"/>
      <c r="JMY55" s="251"/>
      <c r="JMZ55" s="251"/>
      <c r="JNA55" s="251"/>
      <c r="JNB55" s="251"/>
      <c r="JNC55" s="251"/>
      <c r="JND55" s="251"/>
      <c r="JNE55" s="251"/>
      <c r="JNF55" s="251"/>
      <c r="JNG55" s="251"/>
      <c r="JNH55" s="251"/>
      <c r="JNI55" s="251"/>
      <c r="JNJ55" s="251"/>
      <c r="JNK55" s="251"/>
      <c r="JNL55" s="251"/>
      <c r="JNM55" s="251"/>
      <c r="JNN55" s="251"/>
      <c r="JNO55" s="251"/>
      <c r="JNP55" s="251"/>
      <c r="JNQ55" s="251"/>
      <c r="JNR55" s="251"/>
      <c r="JNS55" s="251"/>
      <c r="JNT55" s="251"/>
      <c r="JNU55" s="251"/>
      <c r="JNV55" s="251"/>
      <c r="JNW55" s="251"/>
      <c r="JNX55" s="251"/>
      <c r="JNY55" s="251"/>
      <c r="JNZ55" s="251"/>
      <c r="JOA55" s="251"/>
      <c r="JOB55" s="251"/>
      <c r="JOC55" s="251"/>
      <c r="JOD55" s="251"/>
      <c r="JOE55" s="251"/>
      <c r="JOF55" s="251"/>
      <c r="JOG55" s="251"/>
      <c r="JOH55" s="251"/>
      <c r="JOI55" s="251"/>
      <c r="JOJ55" s="251"/>
      <c r="JOK55" s="251"/>
      <c r="JOL55" s="251"/>
      <c r="JOM55" s="251"/>
      <c r="JON55" s="251"/>
      <c r="JOO55" s="251"/>
      <c r="JOP55" s="251"/>
      <c r="JOQ55" s="251"/>
      <c r="JOR55" s="251"/>
      <c r="JOS55" s="251"/>
      <c r="JOT55" s="251"/>
      <c r="JOU55" s="251"/>
      <c r="JOV55" s="251"/>
      <c r="JOW55" s="251"/>
      <c r="JOX55" s="251"/>
      <c r="JOY55" s="251"/>
      <c r="JOZ55" s="251"/>
      <c r="JPA55" s="251"/>
      <c r="JPB55" s="251"/>
      <c r="JPC55" s="251"/>
      <c r="JPD55" s="251"/>
      <c r="JPE55" s="251"/>
      <c r="JPF55" s="251"/>
      <c r="JPG55" s="251"/>
      <c r="JPH55" s="251"/>
      <c r="JPI55" s="251"/>
      <c r="JPJ55" s="251"/>
      <c r="JPK55" s="251"/>
      <c r="JPL55" s="251"/>
      <c r="JPM55" s="251"/>
      <c r="JPN55" s="251"/>
      <c r="JPO55" s="251"/>
      <c r="JPP55" s="251"/>
      <c r="JPQ55" s="251"/>
      <c r="JPR55" s="251"/>
      <c r="JPS55" s="251"/>
      <c r="JPT55" s="251"/>
      <c r="JPU55" s="251"/>
      <c r="JPV55" s="251"/>
      <c r="JPW55" s="251"/>
      <c r="JPX55" s="251"/>
      <c r="JPY55" s="251"/>
      <c r="JPZ55" s="251"/>
      <c r="JQA55" s="251"/>
      <c r="JQB55" s="251"/>
      <c r="JQC55" s="251"/>
      <c r="JQD55" s="251"/>
      <c r="JQE55" s="251"/>
      <c r="JQF55" s="251"/>
      <c r="JQG55" s="251"/>
      <c r="JQH55" s="251"/>
      <c r="JQI55" s="251"/>
      <c r="JQJ55" s="251"/>
      <c r="JQK55" s="251"/>
      <c r="JQL55" s="251"/>
      <c r="JQM55" s="251"/>
      <c r="JQN55" s="251"/>
      <c r="JQO55" s="251"/>
      <c r="JQP55" s="251"/>
      <c r="JQQ55" s="251"/>
      <c r="JQR55" s="251"/>
      <c r="JQS55" s="251"/>
      <c r="JQT55" s="251"/>
      <c r="JQU55" s="251"/>
      <c r="JQV55" s="251"/>
      <c r="JQW55" s="251"/>
      <c r="JQX55" s="251"/>
      <c r="JQY55" s="251"/>
      <c r="JQZ55" s="251"/>
      <c r="JRA55" s="251"/>
      <c r="JRB55" s="251"/>
      <c r="JRC55" s="251"/>
      <c r="JRD55" s="251"/>
      <c r="JRE55" s="251"/>
      <c r="JRF55" s="251"/>
      <c r="JRG55" s="251"/>
      <c r="JRH55" s="251"/>
      <c r="JRI55" s="251"/>
      <c r="JRJ55" s="251"/>
      <c r="JRK55" s="251"/>
      <c r="JRL55" s="251"/>
      <c r="JRM55" s="251"/>
      <c r="JRN55" s="251"/>
      <c r="JRO55" s="251"/>
      <c r="JRP55" s="251"/>
      <c r="JRQ55" s="251"/>
      <c r="JRR55" s="251"/>
      <c r="JRS55" s="251"/>
      <c r="JRT55" s="251"/>
      <c r="JRU55" s="251"/>
      <c r="JRV55" s="251"/>
      <c r="JRW55" s="251"/>
      <c r="JRX55" s="251"/>
      <c r="JRY55" s="251"/>
      <c r="JRZ55" s="251"/>
      <c r="JSA55" s="251"/>
      <c r="JSB55" s="251"/>
      <c r="JSC55" s="251"/>
      <c r="JSD55" s="251"/>
      <c r="JSE55" s="251"/>
      <c r="JSF55" s="251"/>
      <c r="JSG55" s="251"/>
      <c r="JSH55" s="251"/>
      <c r="JSI55" s="251"/>
      <c r="JSJ55" s="251"/>
      <c r="JSK55" s="251"/>
      <c r="JSL55" s="251"/>
      <c r="JSM55" s="251"/>
      <c r="JSN55" s="251"/>
      <c r="JSO55" s="251"/>
      <c r="JSP55" s="251"/>
      <c r="JSQ55" s="251"/>
      <c r="JSR55" s="251"/>
      <c r="JSS55" s="251"/>
      <c r="JST55" s="251"/>
      <c r="JSU55" s="251"/>
      <c r="JSV55" s="251"/>
      <c r="JSW55" s="251"/>
      <c r="JSX55" s="251"/>
      <c r="JSY55" s="251"/>
      <c r="JSZ55" s="251"/>
      <c r="JTA55" s="251"/>
      <c r="JTB55" s="251"/>
      <c r="JTC55" s="251"/>
      <c r="JTD55" s="251"/>
      <c r="JTE55" s="251"/>
      <c r="JTF55" s="251"/>
      <c r="JTG55" s="251"/>
      <c r="JTH55" s="251"/>
      <c r="JTI55" s="251"/>
      <c r="JTJ55" s="251"/>
      <c r="JTK55" s="251"/>
      <c r="JTL55" s="251"/>
      <c r="JTM55" s="251"/>
      <c r="JTN55" s="251"/>
      <c r="JTO55" s="251"/>
      <c r="JTP55" s="251"/>
      <c r="JTQ55" s="251"/>
      <c r="JTR55" s="251"/>
      <c r="JTS55" s="251"/>
      <c r="JTT55" s="251"/>
      <c r="JTU55" s="251"/>
      <c r="JTV55" s="251"/>
      <c r="JTW55" s="251"/>
      <c r="JTX55" s="251"/>
      <c r="JTY55" s="251"/>
      <c r="JTZ55" s="251"/>
      <c r="JUA55" s="251"/>
      <c r="JUB55" s="251"/>
      <c r="JUC55" s="251"/>
      <c r="JUD55" s="251"/>
      <c r="JUE55" s="251"/>
      <c r="JUF55" s="251"/>
      <c r="JUG55" s="251"/>
      <c r="JUH55" s="251"/>
      <c r="JUI55" s="251"/>
      <c r="JUJ55" s="251"/>
      <c r="JUK55" s="251"/>
      <c r="JUL55" s="251"/>
      <c r="JUM55" s="251"/>
      <c r="JUN55" s="251"/>
      <c r="JUO55" s="251"/>
      <c r="JUP55" s="251"/>
      <c r="JUQ55" s="251"/>
      <c r="JUR55" s="251"/>
      <c r="JUS55" s="251"/>
      <c r="JUT55" s="251"/>
      <c r="JUU55" s="251"/>
      <c r="JUV55" s="251"/>
      <c r="JUW55" s="251"/>
      <c r="JUX55" s="251"/>
      <c r="JUY55" s="251"/>
      <c r="JUZ55" s="251"/>
      <c r="JVA55" s="251"/>
      <c r="JVB55" s="251"/>
      <c r="JVC55" s="251"/>
      <c r="JVD55" s="251"/>
      <c r="JVE55" s="251"/>
      <c r="JVF55" s="251"/>
      <c r="JVG55" s="251"/>
      <c r="JVH55" s="251"/>
      <c r="JVI55" s="251"/>
      <c r="JVJ55" s="251"/>
      <c r="JVK55" s="251"/>
      <c r="JVL55" s="251"/>
      <c r="JVM55" s="251"/>
      <c r="JVN55" s="251"/>
      <c r="JVO55" s="251"/>
      <c r="JVP55" s="251"/>
      <c r="JVQ55" s="251"/>
      <c r="JVR55" s="251"/>
      <c r="JVS55" s="251"/>
      <c r="JVT55" s="251"/>
      <c r="JVU55" s="251"/>
      <c r="JVV55" s="251"/>
      <c r="JVW55" s="251"/>
      <c r="JVX55" s="251"/>
      <c r="JVY55" s="251"/>
      <c r="JVZ55" s="251"/>
      <c r="JWA55" s="251"/>
      <c r="JWB55" s="251"/>
      <c r="JWC55" s="251"/>
      <c r="JWD55" s="251"/>
      <c r="JWE55" s="251"/>
      <c r="JWF55" s="251"/>
      <c r="JWG55" s="251"/>
      <c r="JWH55" s="251"/>
      <c r="JWI55" s="251"/>
      <c r="JWJ55" s="251"/>
      <c r="JWK55" s="251"/>
      <c r="JWL55" s="251"/>
      <c r="JWM55" s="251"/>
      <c r="JWN55" s="251"/>
      <c r="JWO55" s="251"/>
      <c r="JWP55" s="251"/>
      <c r="JWQ55" s="251"/>
      <c r="JWR55" s="251"/>
      <c r="JWS55" s="251"/>
      <c r="JWT55" s="251"/>
      <c r="JWU55" s="251"/>
      <c r="JWV55" s="251"/>
      <c r="JWW55" s="251"/>
      <c r="JWX55" s="251"/>
      <c r="JWY55" s="251"/>
      <c r="JWZ55" s="251"/>
      <c r="JXA55" s="251"/>
      <c r="JXB55" s="251"/>
      <c r="JXC55" s="251"/>
      <c r="JXD55" s="251"/>
      <c r="JXE55" s="251"/>
      <c r="JXF55" s="251"/>
      <c r="JXG55" s="251"/>
      <c r="JXH55" s="251"/>
      <c r="JXI55" s="251"/>
      <c r="JXJ55" s="251"/>
      <c r="JXK55" s="251"/>
      <c r="JXL55" s="251"/>
      <c r="JXM55" s="251"/>
      <c r="JXN55" s="251"/>
      <c r="JXO55" s="251"/>
      <c r="JXP55" s="251"/>
      <c r="JXQ55" s="251"/>
      <c r="JXR55" s="251"/>
      <c r="JXS55" s="251"/>
      <c r="JXT55" s="251"/>
      <c r="JXU55" s="251"/>
      <c r="JXV55" s="251"/>
      <c r="JXW55" s="251"/>
      <c r="JXX55" s="251"/>
      <c r="JXY55" s="251"/>
      <c r="JXZ55" s="251"/>
      <c r="JYA55" s="251"/>
      <c r="JYB55" s="251"/>
      <c r="JYC55" s="251"/>
      <c r="JYD55" s="251"/>
      <c r="JYE55" s="251"/>
      <c r="JYF55" s="251"/>
      <c r="JYG55" s="251"/>
      <c r="JYH55" s="251"/>
      <c r="JYI55" s="251"/>
      <c r="JYJ55" s="251"/>
      <c r="JYK55" s="251"/>
      <c r="JYL55" s="251"/>
      <c r="JYM55" s="251"/>
      <c r="JYN55" s="251"/>
      <c r="JYO55" s="251"/>
      <c r="JYP55" s="251"/>
      <c r="JYQ55" s="251"/>
      <c r="JYR55" s="251"/>
      <c r="JYS55" s="251"/>
      <c r="JYT55" s="251"/>
      <c r="JYU55" s="251"/>
      <c r="JYV55" s="251"/>
      <c r="JYW55" s="251"/>
      <c r="JYX55" s="251"/>
      <c r="JYY55" s="251"/>
      <c r="JYZ55" s="251"/>
      <c r="JZA55" s="251"/>
      <c r="JZB55" s="251"/>
      <c r="JZC55" s="251"/>
      <c r="JZD55" s="251"/>
      <c r="JZE55" s="251"/>
      <c r="JZF55" s="251"/>
      <c r="JZG55" s="251"/>
      <c r="JZH55" s="251"/>
      <c r="JZI55" s="251"/>
      <c r="JZJ55" s="251"/>
      <c r="JZK55" s="251"/>
      <c r="JZL55" s="251"/>
      <c r="JZM55" s="251"/>
      <c r="JZN55" s="251"/>
      <c r="JZO55" s="251"/>
      <c r="JZP55" s="251"/>
      <c r="JZQ55" s="251"/>
      <c r="JZR55" s="251"/>
      <c r="JZS55" s="251"/>
      <c r="JZT55" s="251"/>
      <c r="JZU55" s="251"/>
      <c r="JZV55" s="251"/>
      <c r="JZW55" s="251"/>
      <c r="JZX55" s="251"/>
      <c r="JZY55" s="251"/>
      <c r="JZZ55" s="251"/>
      <c r="KAA55" s="251"/>
      <c r="KAB55" s="251"/>
      <c r="KAC55" s="251"/>
      <c r="KAD55" s="251"/>
      <c r="KAE55" s="251"/>
      <c r="KAF55" s="251"/>
      <c r="KAG55" s="251"/>
      <c r="KAH55" s="251"/>
      <c r="KAI55" s="251"/>
      <c r="KAJ55" s="251"/>
      <c r="KAK55" s="251"/>
      <c r="KAL55" s="251"/>
      <c r="KAM55" s="251"/>
      <c r="KAN55" s="251"/>
      <c r="KAO55" s="251"/>
      <c r="KAP55" s="251"/>
      <c r="KAQ55" s="251"/>
      <c r="KAR55" s="251"/>
      <c r="KAS55" s="251"/>
      <c r="KAT55" s="251"/>
      <c r="KAU55" s="251"/>
      <c r="KAV55" s="251"/>
      <c r="KAW55" s="251"/>
      <c r="KAX55" s="251"/>
      <c r="KAY55" s="251"/>
      <c r="KAZ55" s="251"/>
      <c r="KBA55" s="251"/>
      <c r="KBB55" s="251"/>
      <c r="KBC55" s="251"/>
      <c r="KBD55" s="251"/>
      <c r="KBE55" s="251"/>
      <c r="KBF55" s="251"/>
      <c r="KBG55" s="251"/>
      <c r="KBH55" s="251"/>
      <c r="KBI55" s="251"/>
      <c r="KBJ55" s="251"/>
      <c r="KBK55" s="251"/>
      <c r="KBL55" s="251"/>
      <c r="KBM55" s="251"/>
      <c r="KBN55" s="251"/>
      <c r="KBO55" s="251"/>
      <c r="KBP55" s="251"/>
      <c r="KBQ55" s="251"/>
      <c r="KBR55" s="251"/>
      <c r="KBS55" s="251"/>
      <c r="KBT55" s="251"/>
      <c r="KBU55" s="251"/>
      <c r="KBV55" s="251"/>
      <c r="KBW55" s="251"/>
      <c r="KBX55" s="251"/>
      <c r="KBY55" s="251"/>
      <c r="KBZ55" s="251"/>
      <c r="KCA55" s="251"/>
      <c r="KCB55" s="251"/>
      <c r="KCC55" s="251"/>
      <c r="KCD55" s="251"/>
      <c r="KCE55" s="251"/>
      <c r="KCF55" s="251"/>
      <c r="KCG55" s="251"/>
      <c r="KCH55" s="251"/>
      <c r="KCI55" s="251"/>
      <c r="KCJ55" s="251"/>
      <c r="KCK55" s="251"/>
      <c r="KCL55" s="251"/>
      <c r="KCM55" s="251"/>
      <c r="KCN55" s="251"/>
      <c r="KCO55" s="251"/>
      <c r="KCP55" s="251"/>
      <c r="KCQ55" s="251"/>
      <c r="KCR55" s="251"/>
      <c r="KCS55" s="251"/>
      <c r="KCT55" s="251"/>
      <c r="KCU55" s="251"/>
      <c r="KCV55" s="251"/>
      <c r="KCW55" s="251"/>
      <c r="KCX55" s="251"/>
      <c r="KCY55" s="251"/>
      <c r="KCZ55" s="251"/>
      <c r="KDA55" s="251"/>
      <c r="KDB55" s="251"/>
      <c r="KDC55" s="251"/>
      <c r="KDD55" s="251"/>
      <c r="KDE55" s="251"/>
      <c r="KDF55" s="251"/>
      <c r="KDG55" s="251"/>
      <c r="KDH55" s="251"/>
      <c r="KDI55" s="251"/>
      <c r="KDJ55" s="251"/>
      <c r="KDK55" s="251"/>
      <c r="KDL55" s="251"/>
      <c r="KDM55" s="251"/>
      <c r="KDN55" s="251"/>
      <c r="KDO55" s="251"/>
      <c r="KDP55" s="251"/>
      <c r="KDQ55" s="251"/>
      <c r="KDR55" s="251"/>
      <c r="KDS55" s="251"/>
      <c r="KDT55" s="251"/>
      <c r="KDU55" s="251"/>
      <c r="KDV55" s="251"/>
      <c r="KDW55" s="251"/>
      <c r="KDX55" s="251"/>
      <c r="KDY55" s="251"/>
      <c r="KDZ55" s="251"/>
      <c r="KEA55" s="251"/>
      <c r="KEB55" s="251"/>
      <c r="KEC55" s="251"/>
      <c r="KED55" s="251"/>
      <c r="KEE55" s="251"/>
      <c r="KEF55" s="251"/>
      <c r="KEG55" s="251"/>
      <c r="KEH55" s="251"/>
      <c r="KEI55" s="251"/>
      <c r="KEJ55" s="251"/>
      <c r="KEK55" s="251"/>
      <c r="KEL55" s="251"/>
      <c r="KEM55" s="251"/>
      <c r="KEN55" s="251"/>
      <c r="KEO55" s="251"/>
      <c r="KEP55" s="251"/>
      <c r="KEQ55" s="251"/>
      <c r="KER55" s="251"/>
      <c r="KES55" s="251"/>
      <c r="KET55" s="251"/>
      <c r="KEU55" s="251"/>
      <c r="KEV55" s="251"/>
      <c r="KEW55" s="251"/>
      <c r="KEX55" s="251"/>
      <c r="KEY55" s="251"/>
      <c r="KEZ55" s="251"/>
      <c r="KFA55" s="251"/>
      <c r="KFB55" s="251"/>
      <c r="KFC55" s="251"/>
      <c r="KFD55" s="251"/>
      <c r="KFE55" s="251"/>
      <c r="KFF55" s="251"/>
      <c r="KFG55" s="251"/>
      <c r="KFH55" s="251"/>
      <c r="KFI55" s="251"/>
      <c r="KFJ55" s="251"/>
      <c r="KFK55" s="251"/>
      <c r="KFL55" s="251"/>
      <c r="KFM55" s="251"/>
      <c r="KFN55" s="251"/>
      <c r="KFO55" s="251"/>
      <c r="KFP55" s="251"/>
      <c r="KFQ55" s="251"/>
      <c r="KFR55" s="251"/>
      <c r="KFS55" s="251"/>
      <c r="KFT55" s="251"/>
      <c r="KFU55" s="251"/>
      <c r="KFV55" s="251"/>
      <c r="KFW55" s="251"/>
      <c r="KFX55" s="251"/>
      <c r="KFY55" s="251"/>
      <c r="KFZ55" s="251"/>
      <c r="KGA55" s="251"/>
      <c r="KGB55" s="251"/>
      <c r="KGC55" s="251"/>
      <c r="KGD55" s="251"/>
      <c r="KGE55" s="251"/>
      <c r="KGF55" s="251"/>
      <c r="KGG55" s="251"/>
      <c r="KGH55" s="251"/>
      <c r="KGI55" s="251"/>
      <c r="KGJ55" s="251"/>
      <c r="KGK55" s="251"/>
      <c r="KGL55" s="251"/>
      <c r="KGM55" s="251"/>
      <c r="KGN55" s="251"/>
      <c r="KGO55" s="251"/>
      <c r="KGP55" s="251"/>
      <c r="KGQ55" s="251"/>
      <c r="KGR55" s="251"/>
      <c r="KGS55" s="251"/>
      <c r="KGT55" s="251"/>
      <c r="KGU55" s="251"/>
      <c r="KGV55" s="251"/>
      <c r="KGW55" s="251"/>
      <c r="KGX55" s="251"/>
      <c r="KGY55" s="251"/>
      <c r="KGZ55" s="251"/>
      <c r="KHA55" s="251"/>
      <c r="KHB55" s="251"/>
      <c r="KHC55" s="251"/>
      <c r="KHD55" s="251"/>
      <c r="KHE55" s="251"/>
      <c r="KHF55" s="251"/>
      <c r="KHG55" s="251"/>
      <c r="KHH55" s="251"/>
      <c r="KHI55" s="251"/>
      <c r="KHJ55" s="251"/>
      <c r="KHK55" s="251"/>
      <c r="KHL55" s="251"/>
      <c r="KHM55" s="251"/>
      <c r="KHN55" s="251"/>
      <c r="KHO55" s="251"/>
      <c r="KHP55" s="251"/>
      <c r="KHQ55" s="251"/>
      <c r="KHR55" s="251"/>
      <c r="KHS55" s="251"/>
      <c r="KHT55" s="251"/>
      <c r="KHU55" s="251"/>
      <c r="KHV55" s="251"/>
      <c r="KHW55" s="251"/>
      <c r="KHX55" s="251"/>
      <c r="KHY55" s="251"/>
      <c r="KHZ55" s="251"/>
      <c r="KIA55" s="251"/>
      <c r="KIB55" s="251"/>
      <c r="KIC55" s="251"/>
      <c r="KID55" s="251"/>
      <c r="KIE55" s="251"/>
      <c r="KIF55" s="251"/>
      <c r="KIG55" s="251"/>
      <c r="KIH55" s="251"/>
      <c r="KII55" s="251"/>
      <c r="KIJ55" s="251"/>
      <c r="KIK55" s="251"/>
      <c r="KIL55" s="251"/>
      <c r="KIM55" s="251"/>
      <c r="KIN55" s="251"/>
      <c r="KIO55" s="251"/>
      <c r="KIP55" s="251"/>
      <c r="KIQ55" s="251"/>
      <c r="KIR55" s="251"/>
      <c r="KIS55" s="251"/>
      <c r="KIT55" s="251"/>
      <c r="KIU55" s="251"/>
      <c r="KIV55" s="251"/>
      <c r="KIW55" s="251"/>
      <c r="KIX55" s="251"/>
      <c r="KIY55" s="251"/>
      <c r="KIZ55" s="251"/>
      <c r="KJA55" s="251"/>
      <c r="KJB55" s="251"/>
      <c r="KJC55" s="251"/>
      <c r="KJD55" s="251"/>
      <c r="KJE55" s="251"/>
      <c r="KJF55" s="251"/>
      <c r="KJG55" s="251"/>
      <c r="KJH55" s="251"/>
      <c r="KJI55" s="251"/>
      <c r="KJJ55" s="251"/>
      <c r="KJK55" s="251"/>
      <c r="KJL55" s="251"/>
      <c r="KJM55" s="251"/>
      <c r="KJN55" s="251"/>
      <c r="KJO55" s="251"/>
      <c r="KJP55" s="251"/>
      <c r="KJQ55" s="251"/>
      <c r="KJR55" s="251"/>
      <c r="KJS55" s="251"/>
      <c r="KJT55" s="251"/>
      <c r="KJU55" s="251"/>
      <c r="KJV55" s="251"/>
      <c r="KJW55" s="251"/>
      <c r="KJX55" s="251"/>
      <c r="KJY55" s="251"/>
      <c r="KJZ55" s="251"/>
      <c r="KKA55" s="251"/>
      <c r="KKB55" s="251"/>
      <c r="KKC55" s="251"/>
      <c r="KKD55" s="251"/>
      <c r="KKE55" s="251"/>
      <c r="KKF55" s="251"/>
      <c r="KKG55" s="251"/>
      <c r="KKH55" s="251"/>
      <c r="KKI55" s="251"/>
      <c r="KKJ55" s="251"/>
      <c r="KKK55" s="251"/>
      <c r="KKL55" s="251"/>
      <c r="KKM55" s="251"/>
      <c r="KKN55" s="251"/>
      <c r="KKO55" s="251"/>
      <c r="KKP55" s="251"/>
      <c r="KKQ55" s="251"/>
      <c r="KKR55" s="251"/>
      <c r="KKS55" s="251"/>
      <c r="KKT55" s="251"/>
      <c r="KKU55" s="251"/>
      <c r="KKV55" s="251"/>
      <c r="KKW55" s="251"/>
      <c r="KKX55" s="251"/>
      <c r="KKY55" s="251"/>
      <c r="KKZ55" s="251"/>
      <c r="KLA55" s="251"/>
      <c r="KLB55" s="251"/>
      <c r="KLC55" s="251"/>
      <c r="KLD55" s="251"/>
      <c r="KLE55" s="251"/>
      <c r="KLF55" s="251"/>
      <c r="KLG55" s="251"/>
      <c r="KLH55" s="251"/>
      <c r="KLI55" s="251"/>
      <c r="KLJ55" s="251"/>
      <c r="KLK55" s="251"/>
      <c r="KLL55" s="251"/>
      <c r="KLM55" s="251"/>
      <c r="KLN55" s="251"/>
      <c r="KLO55" s="251"/>
      <c r="KLP55" s="251"/>
      <c r="KLQ55" s="251"/>
      <c r="KLR55" s="251"/>
      <c r="KLS55" s="251"/>
      <c r="KLT55" s="251"/>
      <c r="KLU55" s="251"/>
      <c r="KLV55" s="251"/>
      <c r="KLW55" s="251"/>
      <c r="KLX55" s="251"/>
      <c r="KLY55" s="251"/>
      <c r="KLZ55" s="251"/>
      <c r="KMA55" s="251"/>
      <c r="KMB55" s="251"/>
      <c r="KMC55" s="251"/>
      <c r="KMD55" s="251"/>
      <c r="KME55" s="251"/>
      <c r="KMF55" s="251"/>
      <c r="KMG55" s="251"/>
      <c r="KMH55" s="251"/>
      <c r="KMI55" s="251"/>
      <c r="KMJ55" s="251"/>
      <c r="KMK55" s="251"/>
      <c r="KML55" s="251"/>
      <c r="KMM55" s="251"/>
      <c r="KMN55" s="251"/>
      <c r="KMO55" s="251"/>
      <c r="KMP55" s="251"/>
      <c r="KMQ55" s="251"/>
      <c r="KMR55" s="251"/>
      <c r="KMS55" s="251"/>
      <c r="KMT55" s="251"/>
      <c r="KMU55" s="251"/>
      <c r="KMV55" s="251"/>
      <c r="KMW55" s="251"/>
      <c r="KMX55" s="251"/>
      <c r="KMY55" s="251"/>
      <c r="KMZ55" s="251"/>
      <c r="KNA55" s="251"/>
      <c r="KNB55" s="251"/>
      <c r="KNC55" s="251"/>
      <c r="KND55" s="251"/>
      <c r="KNE55" s="251"/>
      <c r="KNF55" s="251"/>
      <c r="KNG55" s="251"/>
      <c r="KNH55" s="251"/>
      <c r="KNI55" s="251"/>
      <c r="KNJ55" s="251"/>
      <c r="KNK55" s="251"/>
      <c r="KNL55" s="251"/>
      <c r="KNM55" s="251"/>
      <c r="KNN55" s="251"/>
      <c r="KNO55" s="251"/>
      <c r="KNP55" s="251"/>
      <c r="KNQ55" s="251"/>
      <c r="KNR55" s="251"/>
      <c r="KNS55" s="251"/>
      <c r="KNT55" s="251"/>
      <c r="KNU55" s="251"/>
      <c r="KNV55" s="251"/>
      <c r="KNW55" s="251"/>
      <c r="KNX55" s="251"/>
      <c r="KNY55" s="251"/>
      <c r="KNZ55" s="251"/>
      <c r="KOA55" s="251"/>
      <c r="KOB55" s="251"/>
      <c r="KOC55" s="251"/>
      <c r="KOD55" s="251"/>
      <c r="KOE55" s="251"/>
      <c r="KOF55" s="251"/>
      <c r="KOG55" s="251"/>
      <c r="KOH55" s="251"/>
      <c r="KOI55" s="251"/>
      <c r="KOJ55" s="251"/>
      <c r="KOK55" s="251"/>
      <c r="KOL55" s="251"/>
      <c r="KOM55" s="251"/>
      <c r="KON55" s="251"/>
      <c r="KOO55" s="251"/>
      <c r="KOP55" s="251"/>
      <c r="KOQ55" s="251"/>
      <c r="KOR55" s="251"/>
      <c r="KOS55" s="251"/>
      <c r="KOT55" s="251"/>
      <c r="KOU55" s="251"/>
      <c r="KOV55" s="251"/>
      <c r="KOW55" s="251"/>
      <c r="KOX55" s="251"/>
      <c r="KOY55" s="251"/>
      <c r="KOZ55" s="251"/>
      <c r="KPA55" s="251"/>
      <c r="KPB55" s="251"/>
      <c r="KPC55" s="251"/>
      <c r="KPD55" s="251"/>
      <c r="KPE55" s="251"/>
      <c r="KPF55" s="251"/>
      <c r="KPG55" s="251"/>
      <c r="KPH55" s="251"/>
      <c r="KPI55" s="251"/>
      <c r="KPJ55" s="251"/>
      <c r="KPK55" s="251"/>
      <c r="KPL55" s="251"/>
      <c r="KPM55" s="251"/>
      <c r="KPN55" s="251"/>
      <c r="KPO55" s="251"/>
      <c r="KPP55" s="251"/>
      <c r="KPQ55" s="251"/>
      <c r="KPR55" s="251"/>
      <c r="KPS55" s="251"/>
      <c r="KPT55" s="251"/>
      <c r="KPU55" s="251"/>
      <c r="KPV55" s="251"/>
      <c r="KPW55" s="251"/>
      <c r="KPX55" s="251"/>
      <c r="KPY55" s="251"/>
      <c r="KPZ55" s="251"/>
      <c r="KQA55" s="251"/>
      <c r="KQB55" s="251"/>
      <c r="KQC55" s="251"/>
      <c r="KQD55" s="251"/>
      <c r="KQE55" s="251"/>
      <c r="KQF55" s="251"/>
      <c r="KQG55" s="251"/>
      <c r="KQH55" s="251"/>
      <c r="KQI55" s="251"/>
      <c r="KQJ55" s="251"/>
      <c r="KQK55" s="251"/>
      <c r="KQL55" s="251"/>
      <c r="KQM55" s="251"/>
      <c r="KQN55" s="251"/>
      <c r="KQO55" s="251"/>
      <c r="KQP55" s="251"/>
      <c r="KQQ55" s="251"/>
      <c r="KQR55" s="251"/>
      <c r="KQS55" s="251"/>
      <c r="KQT55" s="251"/>
      <c r="KQU55" s="251"/>
      <c r="KQV55" s="251"/>
      <c r="KQW55" s="251"/>
      <c r="KQX55" s="251"/>
      <c r="KQY55" s="251"/>
      <c r="KQZ55" s="251"/>
      <c r="KRA55" s="251"/>
      <c r="KRB55" s="251"/>
      <c r="KRC55" s="251"/>
      <c r="KRD55" s="251"/>
      <c r="KRE55" s="251"/>
      <c r="KRF55" s="251"/>
      <c r="KRG55" s="251"/>
      <c r="KRH55" s="251"/>
      <c r="KRI55" s="251"/>
      <c r="KRJ55" s="251"/>
      <c r="KRK55" s="251"/>
      <c r="KRL55" s="251"/>
      <c r="KRM55" s="251"/>
      <c r="KRN55" s="251"/>
      <c r="KRO55" s="251"/>
      <c r="KRP55" s="251"/>
      <c r="KRQ55" s="251"/>
      <c r="KRR55" s="251"/>
      <c r="KRS55" s="251"/>
      <c r="KRT55" s="251"/>
      <c r="KRU55" s="251"/>
      <c r="KRV55" s="251"/>
      <c r="KRW55" s="251"/>
      <c r="KRX55" s="251"/>
      <c r="KRY55" s="251"/>
      <c r="KRZ55" s="251"/>
      <c r="KSA55" s="251"/>
      <c r="KSB55" s="251"/>
      <c r="KSC55" s="251"/>
      <c r="KSD55" s="251"/>
      <c r="KSE55" s="251"/>
      <c r="KSF55" s="251"/>
      <c r="KSG55" s="251"/>
      <c r="KSH55" s="251"/>
      <c r="KSI55" s="251"/>
      <c r="KSJ55" s="251"/>
      <c r="KSK55" s="251"/>
      <c r="KSL55" s="251"/>
      <c r="KSM55" s="251"/>
      <c r="KSN55" s="251"/>
      <c r="KSO55" s="251"/>
      <c r="KSP55" s="251"/>
      <c r="KSQ55" s="251"/>
      <c r="KSR55" s="251"/>
      <c r="KSS55" s="251"/>
      <c r="KST55" s="251"/>
      <c r="KSU55" s="251"/>
      <c r="KSV55" s="251"/>
      <c r="KSW55" s="251"/>
      <c r="KSX55" s="251"/>
      <c r="KSY55" s="251"/>
      <c r="KSZ55" s="251"/>
      <c r="KTA55" s="251"/>
      <c r="KTB55" s="251"/>
      <c r="KTC55" s="251"/>
      <c r="KTD55" s="251"/>
      <c r="KTE55" s="251"/>
      <c r="KTF55" s="251"/>
      <c r="KTG55" s="251"/>
      <c r="KTH55" s="251"/>
      <c r="KTI55" s="251"/>
      <c r="KTJ55" s="251"/>
      <c r="KTK55" s="251"/>
      <c r="KTL55" s="251"/>
      <c r="KTM55" s="251"/>
      <c r="KTN55" s="251"/>
      <c r="KTO55" s="251"/>
      <c r="KTP55" s="251"/>
      <c r="KTQ55" s="251"/>
      <c r="KTR55" s="251"/>
      <c r="KTS55" s="251"/>
      <c r="KTT55" s="251"/>
      <c r="KTU55" s="251"/>
      <c r="KTV55" s="251"/>
      <c r="KTW55" s="251"/>
      <c r="KTX55" s="251"/>
      <c r="KTY55" s="251"/>
      <c r="KTZ55" s="251"/>
      <c r="KUA55" s="251"/>
      <c r="KUB55" s="251"/>
      <c r="KUC55" s="251"/>
      <c r="KUD55" s="251"/>
      <c r="KUE55" s="251"/>
      <c r="KUF55" s="251"/>
      <c r="KUG55" s="251"/>
      <c r="KUH55" s="251"/>
      <c r="KUI55" s="251"/>
      <c r="KUJ55" s="251"/>
      <c r="KUK55" s="251"/>
      <c r="KUL55" s="251"/>
      <c r="KUM55" s="251"/>
      <c r="KUN55" s="251"/>
      <c r="KUO55" s="251"/>
      <c r="KUP55" s="251"/>
      <c r="KUQ55" s="251"/>
      <c r="KUR55" s="251"/>
      <c r="KUS55" s="251"/>
      <c r="KUT55" s="251"/>
      <c r="KUU55" s="251"/>
      <c r="KUV55" s="251"/>
      <c r="KUW55" s="251"/>
      <c r="KUX55" s="251"/>
      <c r="KUY55" s="251"/>
      <c r="KUZ55" s="251"/>
      <c r="KVA55" s="251"/>
      <c r="KVB55" s="251"/>
      <c r="KVC55" s="251"/>
      <c r="KVD55" s="251"/>
      <c r="KVE55" s="251"/>
      <c r="KVF55" s="251"/>
      <c r="KVG55" s="251"/>
      <c r="KVH55" s="251"/>
      <c r="KVI55" s="251"/>
      <c r="KVJ55" s="251"/>
      <c r="KVK55" s="251"/>
      <c r="KVL55" s="251"/>
      <c r="KVM55" s="251"/>
      <c r="KVN55" s="251"/>
      <c r="KVO55" s="251"/>
      <c r="KVP55" s="251"/>
      <c r="KVQ55" s="251"/>
      <c r="KVR55" s="251"/>
      <c r="KVS55" s="251"/>
      <c r="KVT55" s="251"/>
      <c r="KVU55" s="251"/>
      <c r="KVV55" s="251"/>
      <c r="KVW55" s="251"/>
      <c r="KVX55" s="251"/>
      <c r="KVY55" s="251"/>
      <c r="KVZ55" s="251"/>
      <c r="KWA55" s="251"/>
      <c r="KWB55" s="251"/>
      <c r="KWC55" s="251"/>
      <c r="KWD55" s="251"/>
      <c r="KWE55" s="251"/>
      <c r="KWF55" s="251"/>
      <c r="KWG55" s="251"/>
      <c r="KWH55" s="251"/>
      <c r="KWI55" s="251"/>
      <c r="KWJ55" s="251"/>
      <c r="KWK55" s="251"/>
      <c r="KWL55" s="251"/>
      <c r="KWM55" s="251"/>
      <c r="KWN55" s="251"/>
      <c r="KWO55" s="251"/>
      <c r="KWP55" s="251"/>
      <c r="KWQ55" s="251"/>
      <c r="KWR55" s="251"/>
      <c r="KWS55" s="251"/>
      <c r="KWT55" s="251"/>
      <c r="KWU55" s="251"/>
      <c r="KWV55" s="251"/>
      <c r="KWW55" s="251"/>
      <c r="KWX55" s="251"/>
      <c r="KWY55" s="251"/>
      <c r="KWZ55" s="251"/>
      <c r="KXA55" s="251"/>
      <c r="KXB55" s="251"/>
      <c r="KXC55" s="251"/>
      <c r="KXD55" s="251"/>
      <c r="KXE55" s="251"/>
      <c r="KXF55" s="251"/>
      <c r="KXG55" s="251"/>
      <c r="KXH55" s="251"/>
      <c r="KXI55" s="251"/>
      <c r="KXJ55" s="251"/>
      <c r="KXK55" s="251"/>
      <c r="KXL55" s="251"/>
      <c r="KXM55" s="251"/>
      <c r="KXN55" s="251"/>
      <c r="KXO55" s="251"/>
      <c r="KXP55" s="251"/>
      <c r="KXQ55" s="251"/>
      <c r="KXR55" s="251"/>
      <c r="KXS55" s="251"/>
      <c r="KXT55" s="251"/>
      <c r="KXU55" s="251"/>
      <c r="KXV55" s="251"/>
      <c r="KXW55" s="251"/>
      <c r="KXX55" s="251"/>
      <c r="KXY55" s="251"/>
      <c r="KXZ55" s="251"/>
      <c r="KYA55" s="251"/>
      <c r="KYB55" s="251"/>
      <c r="KYC55" s="251"/>
      <c r="KYD55" s="251"/>
      <c r="KYE55" s="251"/>
      <c r="KYF55" s="251"/>
      <c r="KYG55" s="251"/>
      <c r="KYH55" s="251"/>
      <c r="KYI55" s="251"/>
      <c r="KYJ55" s="251"/>
      <c r="KYK55" s="251"/>
      <c r="KYL55" s="251"/>
      <c r="KYM55" s="251"/>
      <c r="KYN55" s="251"/>
      <c r="KYO55" s="251"/>
      <c r="KYP55" s="251"/>
      <c r="KYQ55" s="251"/>
      <c r="KYR55" s="251"/>
      <c r="KYS55" s="251"/>
      <c r="KYT55" s="251"/>
      <c r="KYU55" s="251"/>
      <c r="KYV55" s="251"/>
      <c r="KYW55" s="251"/>
      <c r="KYX55" s="251"/>
      <c r="KYY55" s="251"/>
      <c r="KYZ55" s="251"/>
      <c r="KZA55" s="251"/>
      <c r="KZB55" s="251"/>
      <c r="KZC55" s="251"/>
      <c r="KZD55" s="251"/>
      <c r="KZE55" s="251"/>
      <c r="KZF55" s="251"/>
      <c r="KZG55" s="251"/>
      <c r="KZH55" s="251"/>
      <c r="KZI55" s="251"/>
      <c r="KZJ55" s="251"/>
      <c r="KZK55" s="251"/>
      <c r="KZL55" s="251"/>
      <c r="KZM55" s="251"/>
      <c r="KZN55" s="251"/>
      <c r="KZO55" s="251"/>
      <c r="KZP55" s="251"/>
      <c r="KZQ55" s="251"/>
      <c r="KZR55" s="251"/>
      <c r="KZS55" s="251"/>
      <c r="KZT55" s="251"/>
      <c r="KZU55" s="251"/>
      <c r="KZV55" s="251"/>
      <c r="KZW55" s="251"/>
      <c r="KZX55" s="251"/>
      <c r="KZY55" s="251"/>
      <c r="KZZ55" s="251"/>
      <c r="LAA55" s="251"/>
      <c r="LAB55" s="251"/>
      <c r="LAC55" s="251"/>
      <c r="LAD55" s="251"/>
      <c r="LAE55" s="251"/>
      <c r="LAF55" s="251"/>
      <c r="LAG55" s="251"/>
      <c r="LAH55" s="251"/>
      <c r="LAI55" s="251"/>
      <c r="LAJ55" s="251"/>
      <c r="LAK55" s="251"/>
      <c r="LAL55" s="251"/>
      <c r="LAM55" s="251"/>
      <c r="LAN55" s="251"/>
      <c r="LAO55" s="251"/>
      <c r="LAP55" s="251"/>
      <c r="LAQ55" s="251"/>
      <c r="LAR55" s="251"/>
      <c r="LAS55" s="251"/>
      <c r="LAT55" s="251"/>
      <c r="LAU55" s="251"/>
      <c r="LAV55" s="251"/>
      <c r="LAW55" s="251"/>
      <c r="LAX55" s="251"/>
      <c r="LAY55" s="251"/>
      <c r="LAZ55" s="251"/>
      <c r="LBA55" s="251"/>
      <c r="LBB55" s="251"/>
      <c r="LBC55" s="251"/>
      <c r="LBD55" s="251"/>
      <c r="LBE55" s="251"/>
      <c r="LBF55" s="251"/>
      <c r="LBG55" s="251"/>
      <c r="LBH55" s="251"/>
      <c r="LBI55" s="251"/>
      <c r="LBJ55" s="251"/>
      <c r="LBK55" s="251"/>
      <c r="LBL55" s="251"/>
      <c r="LBM55" s="251"/>
      <c r="LBN55" s="251"/>
      <c r="LBO55" s="251"/>
      <c r="LBP55" s="251"/>
      <c r="LBQ55" s="251"/>
      <c r="LBR55" s="251"/>
      <c r="LBS55" s="251"/>
      <c r="LBT55" s="251"/>
      <c r="LBU55" s="251"/>
      <c r="LBV55" s="251"/>
      <c r="LBW55" s="251"/>
      <c r="LBX55" s="251"/>
      <c r="LBY55" s="251"/>
      <c r="LBZ55" s="251"/>
      <c r="LCA55" s="251"/>
      <c r="LCB55" s="251"/>
      <c r="LCC55" s="251"/>
      <c r="LCD55" s="251"/>
      <c r="LCE55" s="251"/>
      <c r="LCF55" s="251"/>
      <c r="LCG55" s="251"/>
      <c r="LCH55" s="251"/>
      <c r="LCI55" s="251"/>
      <c r="LCJ55" s="251"/>
      <c r="LCK55" s="251"/>
      <c r="LCL55" s="251"/>
      <c r="LCM55" s="251"/>
      <c r="LCN55" s="251"/>
      <c r="LCO55" s="251"/>
      <c r="LCP55" s="251"/>
      <c r="LCQ55" s="251"/>
      <c r="LCR55" s="251"/>
      <c r="LCS55" s="251"/>
      <c r="LCT55" s="251"/>
      <c r="LCU55" s="251"/>
      <c r="LCV55" s="251"/>
      <c r="LCW55" s="251"/>
      <c r="LCX55" s="251"/>
      <c r="LCY55" s="251"/>
      <c r="LCZ55" s="251"/>
      <c r="LDA55" s="251"/>
      <c r="LDB55" s="251"/>
      <c r="LDC55" s="251"/>
      <c r="LDD55" s="251"/>
      <c r="LDE55" s="251"/>
      <c r="LDF55" s="251"/>
      <c r="LDG55" s="251"/>
      <c r="LDH55" s="251"/>
      <c r="LDI55" s="251"/>
      <c r="LDJ55" s="251"/>
      <c r="LDK55" s="251"/>
      <c r="LDL55" s="251"/>
      <c r="LDM55" s="251"/>
      <c r="LDN55" s="251"/>
      <c r="LDO55" s="251"/>
      <c r="LDP55" s="251"/>
      <c r="LDQ55" s="251"/>
      <c r="LDR55" s="251"/>
      <c r="LDS55" s="251"/>
      <c r="LDT55" s="251"/>
      <c r="LDU55" s="251"/>
      <c r="LDV55" s="251"/>
      <c r="LDW55" s="251"/>
      <c r="LDX55" s="251"/>
      <c r="LDY55" s="251"/>
      <c r="LDZ55" s="251"/>
      <c r="LEA55" s="251"/>
      <c r="LEB55" s="251"/>
      <c r="LEC55" s="251"/>
      <c r="LED55" s="251"/>
      <c r="LEE55" s="251"/>
      <c r="LEF55" s="251"/>
      <c r="LEG55" s="251"/>
      <c r="LEH55" s="251"/>
      <c r="LEI55" s="251"/>
      <c r="LEJ55" s="251"/>
      <c r="LEK55" s="251"/>
      <c r="LEL55" s="251"/>
      <c r="LEM55" s="251"/>
      <c r="LEN55" s="251"/>
      <c r="LEO55" s="251"/>
      <c r="LEP55" s="251"/>
      <c r="LEQ55" s="251"/>
      <c r="LER55" s="251"/>
      <c r="LES55" s="251"/>
      <c r="LET55" s="251"/>
      <c r="LEU55" s="251"/>
      <c r="LEV55" s="251"/>
      <c r="LEW55" s="251"/>
      <c r="LEX55" s="251"/>
      <c r="LEY55" s="251"/>
      <c r="LEZ55" s="251"/>
      <c r="LFA55" s="251"/>
      <c r="LFB55" s="251"/>
      <c r="LFC55" s="251"/>
      <c r="LFD55" s="251"/>
      <c r="LFE55" s="251"/>
      <c r="LFF55" s="251"/>
      <c r="LFG55" s="251"/>
      <c r="LFH55" s="251"/>
      <c r="LFI55" s="251"/>
      <c r="LFJ55" s="251"/>
      <c r="LFK55" s="251"/>
      <c r="LFL55" s="251"/>
      <c r="LFM55" s="251"/>
      <c r="LFN55" s="251"/>
      <c r="LFO55" s="251"/>
      <c r="LFP55" s="251"/>
      <c r="LFQ55" s="251"/>
      <c r="LFR55" s="251"/>
      <c r="LFS55" s="251"/>
      <c r="LFT55" s="251"/>
      <c r="LFU55" s="251"/>
      <c r="LFV55" s="251"/>
      <c r="LFW55" s="251"/>
      <c r="LFX55" s="251"/>
      <c r="LFY55" s="251"/>
      <c r="LFZ55" s="251"/>
      <c r="LGA55" s="251"/>
      <c r="LGB55" s="251"/>
      <c r="LGC55" s="251"/>
      <c r="LGD55" s="251"/>
      <c r="LGE55" s="251"/>
      <c r="LGF55" s="251"/>
      <c r="LGG55" s="251"/>
      <c r="LGH55" s="251"/>
      <c r="LGI55" s="251"/>
      <c r="LGJ55" s="251"/>
      <c r="LGK55" s="251"/>
      <c r="LGL55" s="251"/>
      <c r="LGM55" s="251"/>
      <c r="LGN55" s="251"/>
      <c r="LGO55" s="251"/>
      <c r="LGP55" s="251"/>
      <c r="LGQ55" s="251"/>
      <c r="LGR55" s="251"/>
      <c r="LGS55" s="251"/>
      <c r="LGT55" s="251"/>
      <c r="LGU55" s="251"/>
      <c r="LGV55" s="251"/>
      <c r="LGW55" s="251"/>
      <c r="LGX55" s="251"/>
      <c r="LGY55" s="251"/>
      <c r="LGZ55" s="251"/>
      <c r="LHA55" s="251"/>
      <c r="LHB55" s="251"/>
      <c r="LHC55" s="251"/>
      <c r="LHD55" s="251"/>
      <c r="LHE55" s="251"/>
      <c r="LHF55" s="251"/>
      <c r="LHG55" s="251"/>
      <c r="LHH55" s="251"/>
      <c r="LHI55" s="251"/>
      <c r="LHJ55" s="251"/>
      <c r="LHK55" s="251"/>
      <c r="LHL55" s="251"/>
      <c r="LHM55" s="251"/>
      <c r="LHN55" s="251"/>
      <c r="LHO55" s="251"/>
      <c r="LHP55" s="251"/>
      <c r="LHQ55" s="251"/>
      <c r="LHR55" s="251"/>
      <c r="LHS55" s="251"/>
      <c r="LHT55" s="251"/>
      <c r="LHU55" s="251"/>
      <c r="LHV55" s="251"/>
      <c r="LHW55" s="251"/>
      <c r="LHX55" s="251"/>
      <c r="LHY55" s="251"/>
      <c r="LHZ55" s="251"/>
      <c r="LIA55" s="251"/>
      <c r="LIB55" s="251"/>
      <c r="LIC55" s="251"/>
      <c r="LID55" s="251"/>
      <c r="LIE55" s="251"/>
      <c r="LIF55" s="251"/>
      <c r="LIG55" s="251"/>
      <c r="LIH55" s="251"/>
      <c r="LII55" s="251"/>
      <c r="LIJ55" s="251"/>
      <c r="LIK55" s="251"/>
      <c r="LIL55" s="251"/>
      <c r="LIM55" s="251"/>
      <c r="LIN55" s="251"/>
      <c r="LIO55" s="251"/>
      <c r="LIP55" s="251"/>
      <c r="LIQ55" s="251"/>
      <c r="LIR55" s="251"/>
      <c r="LIS55" s="251"/>
      <c r="LIT55" s="251"/>
      <c r="LIU55" s="251"/>
      <c r="LIV55" s="251"/>
      <c r="LIW55" s="251"/>
      <c r="LIX55" s="251"/>
      <c r="LIY55" s="251"/>
      <c r="LIZ55" s="251"/>
      <c r="LJA55" s="251"/>
      <c r="LJB55" s="251"/>
      <c r="LJC55" s="251"/>
      <c r="LJD55" s="251"/>
      <c r="LJE55" s="251"/>
      <c r="LJF55" s="251"/>
      <c r="LJG55" s="251"/>
      <c r="LJH55" s="251"/>
      <c r="LJI55" s="251"/>
      <c r="LJJ55" s="251"/>
      <c r="LJK55" s="251"/>
      <c r="LJL55" s="251"/>
      <c r="LJM55" s="251"/>
      <c r="LJN55" s="251"/>
      <c r="LJO55" s="251"/>
      <c r="LJP55" s="251"/>
      <c r="LJQ55" s="251"/>
      <c r="LJR55" s="251"/>
      <c r="LJS55" s="251"/>
      <c r="LJT55" s="251"/>
      <c r="LJU55" s="251"/>
      <c r="LJV55" s="251"/>
      <c r="LJW55" s="251"/>
      <c r="LJX55" s="251"/>
      <c r="LJY55" s="251"/>
      <c r="LJZ55" s="251"/>
      <c r="LKA55" s="251"/>
      <c r="LKB55" s="251"/>
      <c r="LKC55" s="251"/>
      <c r="LKD55" s="251"/>
      <c r="LKE55" s="251"/>
      <c r="LKF55" s="251"/>
      <c r="LKG55" s="251"/>
      <c r="LKH55" s="251"/>
      <c r="LKI55" s="251"/>
      <c r="LKJ55" s="251"/>
      <c r="LKK55" s="251"/>
      <c r="LKL55" s="251"/>
      <c r="LKM55" s="251"/>
      <c r="LKN55" s="251"/>
      <c r="LKO55" s="251"/>
      <c r="LKP55" s="251"/>
      <c r="LKQ55" s="251"/>
      <c r="LKR55" s="251"/>
      <c r="LKS55" s="251"/>
      <c r="LKT55" s="251"/>
      <c r="LKU55" s="251"/>
      <c r="LKV55" s="251"/>
      <c r="LKW55" s="251"/>
      <c r="LKX55" s="251"/>
      <c r="LKY55" s="251"/>
      <c r="LKZ55" s="251"/>
      <c r="LLA55" s="251"/>
      <c r="LLB55" s="251"/>
      <c r="LLC55" s="251"/>
      <c r="LLD55" s="251"/>
      <c r="LLE55" s="251"/>
      <c r="LLF55" s="251"/>
      <c r="LLG55" s="251"/>
      <c r="LLH55" s="251"/>
      <c r="LLI55" s="251"/>
      <c r="LLJ55" s="251"/>
      <c r="LLK55" s="251"/>
      <c r="LLL55" s="251"/>
      <c r="LLM55" s="251"/>
      <c r="LLN55" s="251"/>
      <c r="LLO55" s="251"/>
      <c r="LLP55" s="251"/>
      <c r="LLQ55" s="251"/>
      <c r="LLR55" s="251"/>
      <c r="LLS55" s="251"/>
      <c r="LLT55" s="251"/>
      <c r="LLU55" s="251"/>
      <c r="LLV55" s="251"/>
      <c r="LLW55" s="251"/>
      <c r="LLX55" s="251"/>
      <c r="LLY55" s="251"/>
      <c r="LLZ55" s="251"/>
      <c r="LMA55" s="251"/>
      <c r="LMB55" s="251"/>
      <c r="LMC55" s="251"/>
      <c r="LMD55" s="251"/>
      <c r="LME55" s="251"/>
      <c r="LMF55" s="251"/>
      <c r="LMG55" s="251"/>
      <c r="LMH55" s="251"/>
      <c r="LMI55" s="251"/>
      <c r="LMJ55" s="251"/>
      <c r="LMK55" s="251"/>
      <c r="LML55" s="251"/>
      <c r="LMM55" s="251"/>
      <c r="LMN55" s="251"/>
      <c r="LMO55" s="251"/>
      <c r="LMP55" s="251"/>
      <c r="LMQ55" s="251"/>
      <c r="LMR55" s="251"/>
      <c r="LMS55" s="251"/>
      <c r="LMT55" s="251"/>
      <c r="LMU55" s="251"/>
      <c r="LMV55" s="251"/>
      <c r="LMW55" s="251"/>
      <c r="LMX55" s="251"/>
      <c r="LMY55" s="251"/>
      <c r="LMZ55" s="251"/>
      <c r="LNA55" s="251"/>
      <c r="LNB55" s="251"/>
      <c r="LNC55" s="251"/>
      <c r="LND55" s="251"/>
      <c r="LNE55" s="251"/>
      <c r="LNF55" s="251"/>
      <c r="LNG55" s="251"/>
      <c r="LNH55" s="251"/>
      <c r="LNI55" s="251"/>
      <c r="LNJ55" s="251"/>
      <c r="LNK55" s="251"/>
      <c r="LNL55" s="251"/>
      <c r="LNM55" s="251"/>
      <c r="LNN55" s="251"/>
      <c r="LNO55" s="251"/>
      <c r="LNP55" s="251"/>
      <c r="LNQ55" s="251"/>
      <c r="LNR55" s="251"/>
      <c r="LNS55" s="251"/>
      <c r="LNT55" s="251"/>
      <c r="LNU55" s="251"/>
      <c r="LNV55" s="251"/>
      <c r="LNW55" s="251"/>
      <c r="LNX55" s="251"/>
      <c r="LNY55" s="251"/>
      <c r="LNZ55" s="251"/>
      <c r="LOA55" s="251"/>
      <c r="LOB55" s="251"/>
      <c r="LOC55" s="251"/>
      <c r="LOD55" s="251"/>
      <c r="LOE55" s="251"/>
      <c r="LOF55" s="251"/>
      <c r="LOG55" s="251"/>
      <c r="LOH55" s="251"/>
      <c r="LOI55" s="251"/>
      <c r="LOJ55" s="251"/>
      <c r="LOK55" s="251"/>
      <c r="LOL55" s="251"/>
      <c r="LOM55" s="251"/>
      <c r="LON55" s="251"/>
      <c r="LOO55" s="251"/>
      <c r="LOP55" s="251"/>
      <c r="LOQ55" s="251"/>
      <c r="LOR55" s="251"/>
      <c r="LOS55" s="251"/>
      <c r="LOT55" s="251"/>
      <c r="LOU55" s="251"/>
      <c r="LOV55" s="251"/>
      <c r="LOW55" s="251"/>
      <c r="LOX55" s="251"/>
      <c r="LOY55" s="251"/>
      <c r="LOZ55" s="251"/>
      <c r="LPA55" s="251"/>
      <c r="LPB55" s="251"/>
      <c r="LPC55" s="251"/>
      <c r="LPD55" s="251"/>
      <c r="LPE55" s="251"/>
      <c r="LPF55" s="251"/>
      <c r="LPG55" s="251"/>
      <c r="LPH55" s="251"/>
      <c r="LPI55" s="251"/>
      <c r="LPJ55" s="251"/>
      <c r="LPK55" s="251"/>
      <c r="LPL55" s="251"/>
      <c r="LPM55" s="251"/>
      <c r="LPN55" s="251"/>
      <c r="LPO55" s="251"/>
      <c r="LPP55" s="251"/>
      <c r="LPQ55" s="251"/>
      <c r="LPR55" s="251"/>
      <c r="LPS55" s="251"/>
      <c r="LPT55" s="251"/>
      <c r="LPU55" s="251"/>
      <c r="LPV55" s="251"/>
      <c r="LPW55" s="251"/>
      <c r="LPX55" s="251"/>
      <c r="LPY55" s="251"/>
      <c r="LPZ55" s="251"/>
      <c r="LQA55" s="251"/>
      <c r="LQB55" s="251"/>
      <c r="LQC55" s="251"/>
      <c r="LQD55" s="251"/>
      <c r="LQE55" s="251"/>
      <c r="LQF55" s="251"/>
      <c r="LQG55" s="251"/>
      <c r="LQH55" s="251"/>
      <c r="LQI55" s="251"/>
      <c r="LQJ55" s="251"/>
      <c r="LQK55" s="251"/>
      <c r="LQL55" s="251"/>
      <c r="LQM55" s="251"/>
      <c r="LQN55" s="251"/>
      <c r="LQO55" s="251"/>
      <c r="LQP55" s="251"/>
      <c r="LQQ55" s="251"/>
      <c r="LQR55" s="251"/>
      <c r="LQS55" s="251"/>
      <c r="LQT55" s="251"/>
      <c r="LQU55" s="251"/>
      <c r="LQV55" s="251"/>
      <c r="LQW55" s="251"/>
      <c r="LQX55" s="251"/>
      <c r="LQY55" s="251"/>
      <c r="LQZ55" s="251"/>
      <c r="LRA55" s="251"/>
      <c r="LRB55" s="251"/>
      <c r="LRC55" s="251"/>
      <c r="LRD55" s="251"/>
      <c r="LRE55" s="251"/>
      <c r="LRF55" s="251"/>
      <c r="LRG55" s="251"/>
      <c r="LRH55" s="251"/>
      <c r="LRI55" s="251"/>
      <c r="LRJ55" s="251"/>
      <c r="LRK55" s="251"/>
      <c r="LRL55" s="251"/>
      <c r="LRM55" s="251"/>
      <c r="LRN55" s="251"/>
      <c r="LRO55" s="251"/>
      <c r="LRP55" s="251"/>
      <c r="LRQ55" s="251"/>
      <c r="LRR55" s="251"/>
      <c r="LRS55" s="251"/>
      <c r="LRT55" s="251"/>
      <c r="LRU55" s="251"/>
      <c r="LRV55" s="251"/>
      <c r="LRW55" s="251"/>
      <c r="LRX55" s="251"/>
      <c r="LRY55" s="251"/>
      <c r="LRZ55" s="251"/>
      <c r="LSA55" s="251"/>
      <c r="LSB55" s="251"/>
      <c r="LSC55" s="251"/>
      <c r="LSD55" s="251"/>
      <c r="LSE55" s="251"/>
      <c r="LSF55" s="251"/>
      <c r="LSG55" s="251"/>
      <c r="LSH55" s="251"/>
      <c r="LSI55" s="251"/>
      <c r="LSJ55" s="251"/>
      <c r="LSK55" s="251"/>
      <c r="LSL55" s="251"/>
      <c r="LSM55" s="251"/>
      <c r="LSN55" s="251"/>
      <c r="LSO55" s="251"/>
      <c r="LSP55" s="251"/>
      <c r="LSQ55" s="251"/>
      <c r="LSR55" s="251"/>
      <c r="LSS55" s="251"/>
      <c r="LST55" s="251"/>
      <c r="LSU55" s="251"/>
      <c r="LSV55" s="251"/>
      <c r="LSW55" s="251"/>
      <c r="LSX55" s="251"/>
      <c r="LSY55" s="251"/>
      <c r="LSZ55" s="251"/>
      <c r="LTA55" s="251"/>
      <c r="LTB55" s="251"/>
      <c r="LTC55" s="251"/>
      <c r="LTD55" s="251"/>
      <c r="LTE55" s="251"/>
      <c r="LTF55" s="251"/>
      <c r="LTG55" s="251"/>
      <c r="LTH55" s="251"/>
      <c r="LTI55" s="251"/>
      <c r="LTJ55" s="251"/>
      <c r="LTK55" s="251"/>
      <c r="LTL55" s="251"/>
      <c r="LTM55" s="251"/>
      <c r="LTN55" s="251"/>
      <c r="LTO55" s="251"/>
      <c r="LTP55" s="251"/>
      <c r="LTQ55" s="251"/>
      <c r="LTR55" s="251"/>
      <c r="LTS55" s="251"/>
      <c r="LTT55" s="251"/>
      <c r="LTU55" s="251"/>
      <c r="LTV55" s="251"/>
      <c r="LTW55" s="251"/>
      <c r="LTX55" s="251"/>
      <c r="LTY55" s="251"/>
      <c r="LTZ55" s="251"/>
      <c r="LUA55" s="251"/>
      <c r="LUB55" s="251"/>
      <c r="LUC55" s="251"/>
      <c r="LUD55" s="251"/>
      <c r="LUE55" s="251"/>
      <c r="LUF55" s="251"/>
      <c r="LUG55" s="251"/>
      <c r="LUH55" s="251"/>
      <c r="LUI55" s="251"/>
      <c r="LUJ55" s="251"/>
      <c r="LUK55" s="251"/>
      <c r="LUL55" s="251"/>
      <c r="LUM55" s="251"/>
      <c r="LUN55" s="251"/>
      <c r="LUO55" s="251"/>
      <c r="LUP55" s="251"/>
      <c r="LUQ55" s="251"/>
      <c r="LUR55" s="251"/>
      <c r="LUS55" s="251"/>
      <c r="LUT55" s="251"/>
      <c r="LUU55" s="251"/>
      <c r="LUV55" s="251"/>
      <c r="LUW55" s="251"/>
      <c r="LUX55" s="251"/>
      <c r="LUY55" s="251"/>
      <c r="LUZ55" s="251"/>
      <c r="LVA55" s="251"/>
      <c r="LVB55" s="251"/>
      <c r="LVC55" s="251"/>
      <c r="LVD55" s="251"/>
      <c r="LVE55" s="251"/>
      <c r="LVF55" s="251"/>
      <c r="LVG55" s="251"/>
      <c r="LVH55" s="251"/>
      <c r="LVI55" s="251"/>
      <c r="LVJ55" s="251"/>
      <c r="LVK55" s="251"/>
      <c r="LVL55" s="251"/>
      <c r="LVM55" s="251"/>
      <c r="LVN55" s="251"/>
      <c r="LVO55" s="251"/>
      <c r="LVP55" s="251"/>
      <c r="LVQ55" s="251"/>
      <c r="LVR55" s="251"/>
      <c r="LVS55" s="251"/>
      <c r="LVT55" s="251"/>
      <c r="LVU55" s="251"/>
      <c r="LVV55" s="251"/>
      <c r="LVW55" s="251"/>
      <c r="LVX55" s="251"/>
      <c r="LVY55" s="251"/>
      <c r="LVZ55" s="251"/>
      <c r="LWA55" s="251"/>
      <c r="LWB55" s="251"/>
      <c r="LWC55" s="251"/>
      <c r="LWD55" s="251"/>
      <c r="LWE55" s="251"/>
      <c r="LWF55" s="251"/>
      <c r="LWG55" s="251"/>
      <c r="LWH55" s="251"/>
      <c r="LWI55" s="251"/>
      <c r="LWJ55" s="251"/>
      <c r="LWK55" s="251"/>
      <c r="LWL55" s="251"/>
      <c r="LWM55" s="251"/>
      <c r="LWN55" s="251"/>
      <c r="LWO55" s="251"/>
      <c r="LWP55" s="251"/>
      <c r="LWQ55" s="251"/>
      <c r="LWR55" s="251"/>
      <c r="LWS55" s="251"/>
      <c r="LWT55" s="251"/>
      <c r="LWU55" s="251"/>
      <c r="LWV55" s="251"/>
      <c r="LWW55" s="251"/>
      <c r="LWX55" s="251"/>
      <c r="LWY55" s="251"/>
      <c r="LWZ55" s="251"/>
      <c r="LXA55" s="251"/>
      <c r="LXB55" s="251"/>
      <c r="LXC55" s="251"/>
      <c r="LXD55" s="251"/>
      <c r="LXE55" s="251"/>
      <c r="LXF55" s="251"/>
      <c r="LXG55" s="251"/>
      <c r="LXH55" s="251"/>
      <c r="LXI55" s="251"/>
      <c r="LXJ55" s="251"/>
      <c r="LXK55" s="251"/>
      <c r="LXL55" s="251"/>
      <c r="LXM55" s="251"/>
      <c r="LXN55" s="251"/>
      <c r="LXO55" s="251"/>
      <c r="LXP55" s="251"/>
      <c r="LXQ55" s="251"/>
      <c r="LXR55" s="251"/>
      <c r="LXS55" s="251"/>
      <c r="LXT55" s="251"/>
      <c r="LXU55" s="251"/>
      <c r="LXV55" s="251"/>
      <c r="LXW55" s="251"/>
      <c r="LXX55" s="251"/>
      <c r="LXY55" s="251"/>
      <c r="LXZ55" s="251"/>
      <c r="LYA55" s="251"/>
      <c r="LYB55" s="251"/>
      <c r="LYC55" s="251"/>
      <c r="LYD55" s="251"/>
      <c r="LYE55" s="251"/>
      <c r="LYF55" s="251"/>
      <c r="LYG55" s="251"/>
      <c r="LYH55" s="251"/>
      <c r="LYI55" s="251"/>
      <c r="LYJ55" s="251"/>
      <c r="LYK55" s="251"/>
      <c r="LYL55" s="251"/>
      <c r="LYM55" s="251"/>
      <c r="LYN55" s="251"/>
      <c r="LYO55" s="251"/>
      <c r="LYP55" s="251"/>
      <c r="LYQ55" s="251"/>
      <c r="LYR55" s="251"/>
      <c r="LYS55" s="251"/>
      <c r="LYT55" s="251"/>
      <c r="LYU55" s="251"/>
      <c r="LYV55" s="251"/>
      <c r="LYW55" s="251"/>
      <c r="LYX55" s="251"/>
      <c r="LYY55" s="251"/>
      <c r="LYZ55" s="251"/>
      <c r="LZA55" s="251"/>
      <c r="LZB55" s="251"/>
      <c r="LZC55" s="251"/>
      <c r="LZD55" s="251"/>
      <c r="LZE55" s="251"/>
      <c r="LZF55" s="251"/>
      <c r="LZG55" s="251"/>
      <c r="LZH55" s="251"/>
      <c r="LZI55" s="251"/>
      <c r="LZJ55" s="251"/>
      <c r="LZK55" s="251"/>
      <c r="LZL55" s="251"/>
      <c r="LZM55" s="251"/>
      <c r="LZN55" s="251"/>
      <c r="LZO55" s="251"/>
      <c r="LZP55" s="251"/>
      <c r="LZQ55" s="251"/>
      <c r="LZR55" s="251"/>
      <c r="LZS55" s="251"/>
      <c r="LZT55" s="251"/>
      <c r="LZU55" s="251"/>
      <c r="LZV55" s="251"/>
      <c r="LZW55" s="251"/>
      <c r="LZX55" s="251"/>
      <c r="LZY55" s="251"/>
      <c r="LZZ55" s="251"/>
      <c r="MAA55" s="251"/>
      <c r="MAB55" s="251"/>
      <c r="MAC55" s="251"/>
      <c r="MAD55" s="251"/>
      <c r="MAE55" s="251"/>
      <c r="MAF55" s="251"/>
      <c r="MAG55" s="251"/>
      <c r="MAH55" s="251"/>
      <c r="MAI55" s="251"/>
      <c r="MAJ55" s="251"/>
      <c r="MAK55" s="251"/>
      <c r="MAL55" s="251"/>
      <c r="MAM55" s="251"/>
      <c r="MAN55" s="251"/>
      <c r="MAO55" s="251"/>
      <c r="MAP55" s="251"/>
      <c r="MAQ55" s="251"/>
      <c r="MAR55" s="251"/>
      <c r="MAS55" s="251"/>
      <c r="MAT55" s="251"/>
      <c r="MAU55" s="251"/>
      <c r="MAV55" s="251"/>
      <c r="MAW55" s="251"/>
      <c r="MAX55" s="251"/>
      <c r="MAY55" s="251"/>
      <c r="MAZ55" s="251"/>
      <c r="MBA55" s="251"/>
      <c r="MBB55" s="251"/>
      <c r="MBC55" s="251"/>
      <c r="MBD55" s="251"/>
      <c r="MBE55" s="251"/>
      <c r="MBF55" s="251"/>
      <c r="MBG55" s="251"/>
      <c r="MBH55" s="251"/>
      <c r="MBI55" s="251"/>
      <c r="MBJ55" s="251"/>
      <c r="MBK55" s="251"/>
      <c r="MBL55" s="251"/>
      <c r="MBM55" s="251"/>
      <c r="MBN55" s="251"/>
      <c r="MBO55" s="251"/>
      <c r="MBP55" s="251"/>
      <c r="MBQ55" s="251"/>
      <c r="MBR55" s="251"/>
      <c r="MBS55" s="251"/>
      <c r="MBT55" s="251"/>
      <c r="MBU55" s="251"/>
      <c r="MBV55" s="251"/>
      <c r="MBW55" s="251"/>
      <c r="MBX55" s="251"/>
      <c r="MBY55" s="251"/>
      <c r="MBZ55" s="251"/>
      <c r="MCA55" s="251"/>
      <c r="MCB55" s="251"/>
      <c r="MCC55" s="251"/>
      <c r="MCD55" s="251"/>
      <c r="MCE55" s="251"/>
      <c r="MCF55" s="251"/>
      <c r="MCG55" s="251"/>
      <c r="MCH55" s="251"/>
      <c r="MCI55" s="251"/>
      <c r="MCJ55" s="251"/>
      <c r="MCK55" s="251"/>
      <c r="MCL55" s="251"/>
      <c r="MCM55" s="251"/>
      <c r="MCN55" s="251"/>
      <c r="MCO55" s="251"/>
      <c r="MCP55" s="251"/>
      <c r="MCQ55" s="251"/>
      <c r="MCR55" s="251"/>
      <c r="MCS55" s="251"/>
      <c r="MCT55" s="251"/>
      <c r="MCU55" s="251"/>
      <c r="MCV55" s="251"/>
      <c r="MCW55" s="251"/>
      <c r="MCX55" s="251"/>
      <c r="MCY55" s="251"/>
      <c r="MCZ55" s="251"/>
      <c r="MDA55" s="251"/>
      <c r="MDB55" s="251"/>
      <c r="MDC55" s="251"/>
      <c r="MDD55" s="251"/>
      <c r="MDE55" s="251"/>
      <c r="MDF55" s="251"/>
      <c r="MDG55" s="251"/>
      <c r="MDH55" s="251"/>
      <c r="MDI55" s="251"/>
      <c r="MDJ55" s="251"/>
      <c r="MDK55" s="251"/>
      <c r="MDL55" s="251"/>
      <c r="MDM55" s="251"/>
      <c r="MDN55" s="251"/>
      <c r="MDO55" s="251"/>
      <c r="MDP55" s="251"/>
      <c r="MDQ55" s="251"/>
      <c r="MDR55" s="251"/>
      <c r="MDS55" s="251"/>
      <c r="MDT55" s="251"/>
      <c r="MDU55" s="251"/>
      <c r="MDV55" s="251"/>
      <c r="MDW55" s="251"/>
      <c r="MDX55" s="251"/>
      <c r="MDY55" s="251"/>
      <c r="MDZ55" s="251"/>
      <c r="MEA55" s="251"/>
      <c r="MEB55" s="251"/>
      <c r="MEC55" s="251"/>
      <c r="MED55" s="251"/>
      <c r="MEE55" s="251"/>
      <c r="MEF55" s="251"/>
      <c r="MEG55" s="251"/>
      <c r="MEH55" s="251"/>
      <c r="MEI55" s="251"/>
      <c r="MEJ55" s="251"/>
      <c r="MEK55" s="251"/>
      <c r="MEL55" s="251"/>
      <c r="MEM55" s="251"/>
      <c r="MEN55" s="251"/>
      <c r="MEO55" s="251"/>
      <c r="MEP55" s="251"/>
      <c r="MEQ55" s="251"/>
      <c r="MER55" s="251"/>
      <c r="MES55" s="251"/>
      <c r="MET55" s="251"/>
      <c r="MEU55" s="251"/>
      <c r="MEV55" s="251"/>
      <c r="MEW55" s="251"/>
      <c r="MEX55" s="251"/>
      <c r="MEY55" s="251"/>
      <c r="MEZ55" s="251"/>
      <c r="MFA55" s="251"/>
      <c r="MFB55" s="251"/>
      <c r="MFC55" s="251"/>
      <c r="MFD55" s="251"/>
      <c r="MFE55" s="251"/>
      <c r="MFF55" s="251"/>
      <c r="MFG55" s="251"/>
      <c r="MFH55" s="251"/>
      <c r="MFI55" s="251"/>
      <c r="MFJ55" s="251"/>
      <c r="MFK55" s="251"/>
      <c r="MFL55" s="251"/>
      <c r="MFM55" s="251"/>
      <c r="MFN55" s="251"/>
      <c r="MFO55" s="251"/>
      <c r="MFP55" s="251"/>
      <c r="MFQ55" s="251"/>
      <c r="MFR55" s="251"/>
      <c r="MFS55" s="251"/>
      <c r="MFT55" s="251"/>
      <c r="MFU55" s="251"/>
      <c r="MFV55" s="251"/>
      <c r="MFW55" s="251"/>
      <c r="MFX55" s="251"/>
      <c r="MFY55" s="251"/>
      <c r="MFZ55" s="251"/>
      <c r="MGA55" s="251"/>
      <c r="MGB55" s="251"/>
      <c r="MGC55" s="251"/>
      <c r="MGD55" s="251"/>
      <c r="MGE55" s="251"/>
      <c r="MGF55" s="251"/>
      <c r="MGG55" s="251"/>
      <c r="MGH55" s="251"/>
      <c r="MGI55" s="251"/>
      <c r="MGJ55" s="251"/>
      <c r="MGK55" s="251"/>
      <c r="MGL55" s="251"/>
      <c r="MGM55" s="251"/>
      <c r="MGN55" s="251"/>
      <c r="MGO55" s="251"/>
      <c r="MGP55" s="251"/>
      <c r="MGQ55" s="251"/>
      <c r="MGR55" s="251"/>
      <c r="MGS55" s="251"/>
      <c r="MGT55" s="251"/>
      <c r="MGU55" s="251"/>
      <c r="MGV55" s="251"/>
      <c r="MGW55" s="251"/>
      <c r="MGX55" s="251"/>
      <c r="MGY55" s="251"/>
      <c r="MGZ55" s="251"/>
      <c r="MHA55" s="251"/>
      <c r="MHB55" s="251"/>
      <c r="MHC55" s="251"/>
      <c r="MHD55" s="251"/>
      <c r="MHE55" s="251"/>
      <c r="MHF55" s="251"/>
      <c r="MHG55" s="251"/>
      <c r="MHH55" s="251"/>
      <c r="MHI55" s="251"/>
      <c r="MHJ55" s="251"/>
      <c r="MHK55" s="251"/>
      <c r="MHL55" s="251"/>
      <c r="MHM55" s="251"/>
      <c r="MHN55" s="251"/>
      <c r="MHO55" s="251"/>
      <c r="MHP55" s="251"/>
      <c r="MHQ55" s="251"/>
      <c r="MHR55" s="251"/>
      <c r="MHS55" s="251"/>
      <c r="MHT55" s="251"/>
      <c r="MHU55" s="251"/>
      <c r="MHV55" s="251"/>
      <c r="MHW55" s="251"/>
      <c r="MHX55" s="251"/>
      <c r="MHY55" s="251"/>
      <c r="MHZ55" s="251"/>
      <c r="MIA55" s="251"/>
      <c r="MIB55" s="251"/>
      <c r="MIC55" s="251"/>
      <c r="MID55" s="251"/>
      <c r="MIE55" s="251"/>
      <c r="MIF55" s="251"/>
      <c r="MIG55" s="251"/>
      <c r="MIH55" s="251"/>
      <c r="MII55" s="251"/>
      <c r="MIJ55" s="251"/>
      <c r="MIK55" s="251"/>
      <c r="MIL55" s="251"/>
      <c r="MIM55" s="251"/>
      <c r="MIN55" s="251"/>
      <c r="MIO55" s="251"/>
      <c r="MIP55" s="251"/>
      <c r="MIQ55" s="251"/>
      <c r="MIR55" s="251"/>
      <c r="MIS55" s="251"/>
      <c r="MIT55" s="251"/>
      <c r="MIU55" s="251"/>
      <c r="MIV55" s="251"/>
      <c r="MIW55" s="251"/>
      <c r="MIX55" s="251"/>
      <c r="MIY55" s="251"/>
      <c r="MIZ55" s="251"/>
      <c r="MJA55" s="251"/>
      <c r="MJB55" s="251"/>
      <c r="MJC55" s="251"/>
      <c r="MJD55" s="251"/>
      <c r="MJE55" s="251"/>
      <c r="MJF55" s="251"/>
      <c r="MJG55" s="251"/>
      <c r="MJH55" s="251"/>
      <c r="MJI55" s="251"/>
      <c r="MJJ55" s="251"/>
      <c r="MJK55" s="251"/>
      <c r="MJL55" s="251"/>
      <c r="MJM55" s="251"/>
      <c r="MJN55" s="251"/>
      <c r="MJO55" s="251"/>
      <c r="MJP55" s="251"/>
      <c r="MJQ55" s="251"/>
      <c r="MJR55" s="251"/>
      <c r="MJS55" s="251"/>
      <c r="MJT55" s="251"/>
      <c r="MJU55" s="251"/>
      <c r="MJV55" s="251"/>
      <c r="MJW55" s="251"/>
      <c r="MJX55" s="251"/>
      <c r="MJY55" s="251"/>
      <c r="MJZ55" s="251"/>
      <c r="MKA55" s="251"/>
      <c r="MKB55" s="251"/>
      <c r="MKC55" s="251"/>
      <c r="MKD55" s="251"/>
      <c r="MKE55" s="251"/>
      <c r="MKF55" s="251"/>
      <c r="MKG55" s="251"/>
      <c r="MKH55" s="251"/>
      <c r="MKI55" s="251"/>
      <c r="MKJ55" s="251"/>
      <c r="MKK55" s="251"/>
      <c r="MKL55" s="251"/>
      <c r="MKM55" s="251"/>
      <c r="MKN55" s="251"/>
      <c r="MKO55" s="251"/>
      <c r="MKP55" s="251"/>
      <c r="MKQ55" s="251"/>
      <c r="MKR55" s="251"/>
      <c r="MKS55" s="251"/>
      <c r="MKT55" s="251"/>
      <c r="MKU55" s="251"/>
      <c r="MKV55" s="251"/>
      <c r="MKW55" s="251"/>
      <c r="MKX55" s="251"/>
      <c r="MKY55" s="251"/>
      <c r="MKZ55" s="251"/>
      <c r="MLA55" s="251"/>
      <c r="MLB55" s="251"/>
      <c r="MLC55" s="251"/>
      <c r="MLD55" s="251"/>
      <c r="MLE55" s="251"/>
      <c r="MLF55" s="251"/>
      <c r="MLG55" s="251"/>
      <c r="MLH55" s="251"/>
      <c r="MLI55" s="251"/>
      <c r="MLJ55" s="251"/>
      <c r="MLK55" s="251"/>
      <c r="MLL55" s="251"/>
      <c r="MLM55" s="251"/>
      <c r="MLN55" s="251"/>
      <c r="MLO55" s="251"/>
      <c r="MLP55" s="251"/>
      <c r="MLQ55" s="251"/>
      <c r="MLR55" s="251"/>
      <c r="MLS55" s="251"/>
      <c r="MLT55" s="251"/>
      <c r="MLU55" s="251"/>
      <c r="MLV55" s="251"/>
      <c r="MLW55" s="251"/>
      <c r="MLX55" s="251"/>
      <c r="MLY55" s="251"/>
      <c r="MLZ55" s="251"/>
      <c r="MMA55" s="251"/>
      <c r="MMB55" s="251"/>
      <c r="MMC55" s="251"/>
      <c r="MMD55" s="251"/>
      <c r="MME55" s="251"/>
      <c r="MMF55" s="251"/>
      <c r="MMG55" s="251"/>
      <c r="MMH55" s="251"/>
      <c r="MMI55" s="251"/>
      <c r="MMJ55" s="251"/>
      <c r="MMK55" s="251"/>
      <c r="MML55" s="251"/>
      <c r="MMM55" s="251"/>
      <c r="MMN55" s="251"/>
      <c r="MMO55" s="251"/>
      <c r="MMP55" s="251"/>
      <c r="MMQ55" s="251"/>
      <c r="MMR55" s="251"/>
      <c r="MMS55" s="251"/>
      <c r="MMT55" s="251"/>
      <c r="MMU55" s="251"/>
      <c r="MMV55" s="251"/>
      <c r="MMW55" s="251"/>
      <c r="MMX55" s="251"/>
      <c r="MMY55" s="251"/>
      <c r="MMZ55" s="251"/>
      <c r="MNA55" s="251"/>
      <c r="MNB55" s="251"/>
      <c r="MNC55" s="251"/>
      <c r="MND55" s="251"/>
      <c r="MNE55" s="251"/>
      <c r="MNF55" s="251"/>
      <c r="MNG55" s="251"/>
      <c r="MNH55" s="251"/>
      <c r="MNI55" s="251"/>
      <c r="MNJ55" s="251"/>
      <c r="MNK55" s="251"/>
      <c r="MNL55" s="251"/>
      <c r="MNM55" s="251"/>
      <c r="MNN55" s="251"/>
      <c r="MNO55" s="251"/>
      <c r="MNP55" s="251"/>
      <c r="MNQ55" s="251"/>
      <c r="MNR55" s="251"/>
      <c r="MNS55" s="251"/>
      <c r="MNT55" s="251"/>
      <c r="MNU55" s="251"/>
      <c r="MNV55" s="251"/>
      <c r="MNW55" s="251"/>
      <c r="MNX55" s="251"/>
      <c r="MNY55" s="251"/>
      <c r="MNZ55" s="251"/>
      <c r="MOA55" s="251"/>
      <c r="MOB55" s="251"/>
      <c r="MOC55" s="251"/>
      <c r="MOD55" s="251"/>
      <c r="MOE55" s="251"/>
      <c r="MOF55" s="251"/>
      <c r="MOG55" s="251"/>
      <c r="MOH55" s="251"/>
      <c r="MOI55" s="251"/>
      <c r="MOJ55" s="251"/>
      <c r="MOK55" s="251"/>
      <c r="MOL55" s="251"/>
      <c r="MOM55" s="251"/>
      <c r="MON55" s="251"/>
      <c r="MOO55" s="251"/>
      <c r="MOP55" s="251"/>
      <c r="MOQ55" s="251"/>
      <c r="MOR55" s="251"/>
      <c r="MOS55" s="251"/>
      <c r="MOT55" s="251"/>
      <c r="MOU55" s="251"/>
      <c r="MOV55" s="251"/>
      <c r="MOW55" s="251"/>
      <c r="MOX55" s="251"/>
      <c r="MOY55" s="251"/>
      <c r="MOZ55" s="251"/>
      <c r="MPA55" s="251"/>
      <c r="MPB55" s="251"/>
      <c r="MPC55" s="251"/>
      <c r="MPD55" s="251"/>
      <c r="MPE55" s="251"/>
      <c r="MPF55" s="251"/>
      <c r="MPG55" s="251"/>
      <c r="MPH55" s="251"/>
      <c r="MPI55" s="251"/>
      <c r="MPJ55" s="251"/>
      <c r="MPK55" s="251"/>
      <c r="MPL55" s="251"/>
      <c r="MPM55" s="251"/>
      <c r="MPN55" s="251"/>
      <c r="MPO55" s="251"/>
      <c r="MPP55" s="251"/>
      <c r="MPQ55" s="251"/>
      <c r="MPR55" s="251"/>
      <c r="MPS55" s="251"/>
      <c r="MPT55" s="251"/>
      <c r="MPU55" s="251"/>
      <c r="MPV55" s="251"/>
      <c r="MPW55" s="251"/>
      <c r="MPX55" s="251"/>
      <c r="MPY55" s="251"/>
      <c r="MPZ55" s="251"/>
      <c r="MQA55" s="251"/>
      <c r="MQB55" s="251"/>
      <c r="MQC55" s="251"/>
      <c r="MQD55" s="251"/>
      <c r="MQE55" s="251"/>
      <c r="MQF55" s="251"/>
      <c r="MQG55" s="251"/>
      <c r="MQH55" s="251"/>
      <c r="MQI55" s="251"/>
      <c r="MQJ55" s="251"/>
      <c r="MQK55" s="251"/>
      <c r="MQL55" s="251"/>
      <c r="MQM55" s="251"/>
      <c r="MQN55" s="251"/>
      <c r="MQO55" s="251"/>
      <c r="MQP55" s="251"/>
      <c r="MQQ55" s="251"/>
      <c r="MQR55" s="251"/>
      <c r="MQS55" s="251"/>
      <c r="MQT55" s="251"/>
      <c r="MQU55" s="251"/>
      <c r="MQV55" s="251"/>
      <c r="MQW55" s="251"/>
      <c r="MQX55" s="251"/>
      <c r="MQY55" s="251"/>
      <c r="MQZ55" s="251"/>
      <c r="MRA55" s="251"/>
      <c r="MRB55" s="251"/>
      <c r="MRC55" s="251"/>
      <c r="MRD55" s="251"/>
      <c r="MRE55" s="251"/>
      <c r="MRF55" s="251"/>
      <c r="MRG55" s="251"/>
      <c r="MRH55" s="251"/>
      <c r="MRI55" s="251"/>
      <c r="MRJ55" s="251"/>
      <c r="MRK55" s="251"/>
      <c r="MRL55" s="251"/>
      <c r="MRM55" s="251"/>
      <c r="MRN55" s="251"/>
      <c r="MRO55" s="251"/>
      <c r="MRP55" s="251"/>
      <c r="MRQ55" s="251"/>
      <c r="MRR55" s="251"/>
      <c r="MRS55" s="251"/>
      <c r="MRT55" s="251"/>
      <c r="MRU55" s="251"/>
      <c r="MRV55" s="251"/>
      <c r="MRW55" s="251"/>
      <c r="MRX55" s="251"/>
      <c r="MRY55" s="251"/>
      <c r="MRZ55" s="251"/>
      <c r="MSA55" s="251"/>
      <c r="MSB55" s="251"/>
      <c r="MSC55" s="251"/>
      <c r="MSD55" s="251"/>
      <c r="MSE55" s="251"/>
      <c r="MSF55" s="251"/>
      <c r="MSG55" s="251"/>
      <c r="MSH55" s="251"/>
      <c r="MSI55" s="251"/>
      <c r="MSJ55" s="251"/>
      <c r="MSK55" s="251"/>
      <c r="MSL55" s="251"/>
      <c r="MSM55" s="251"/>
      <c r="MSN55" s="251"/>
      <c r="MSO55" s="251"/>
      <c r="MSP55" s="251"/>
      <c r="MSQ55" s="251"/>
      <c r="MSR55" s="251"/>
      <c r="MSS55" s="251"/>
      <c r="MST55" s="251"/>
      <c r="MSU55" s="251"/>
      <c r="MSV55" s="251"/>
      <c r="MSW55" s="251"/>
      <c r="MSX55" s="251"/>
      <c r="MSY55" s="251"/>
      <c r="MSZ55" s="251"/>
      <c r="MTA55" s="251"/>
      <c r="MTB55" s="251"/>
      <c r="MTC55" s="251"/>
      <c r="MTD55" s="251"/>
      <c r="MTE55" s="251"/>
      <c r="MTF55" s="251"/>
      <c r="MTG55" s="251"/>
      <c r="MTH55" s="251"/>
      <c r="MTI55" s="251"/>
      <c r="MTJ55" s="251"/>
      <c r="MTK55" s="251"/>
      <c r="MTL55" s="251"/>
      <c r="MTM55" s="251"/>
      <c r="MTN55" s="251"/>
      <c r="MTO55" s="251"/>
      <c r="MTP55" s="251"/>
      <c r="MTQ55" s="251"/>
      <c r="MTR55" s="251"/>
      <c r="MTS55" s="251"/>
      <c r="MTT55" s="251"/>
      <c r="MTU55" s="251"/>
      <c r="MTV55" s="251"/>
      <c r="MTW55" s="251"/>
      <c r="MTX55" s="251"/>
      <c r="MTY55" s="251"/>
      <c r="MTZ55" s="251"/>
      <c r="MUA55" s="251"/>
      <c r="MUB55" s="251"/>
      <c r="MUC55" s="251"/>
      <c r="MUD55" s="251"/>
      <c r="MUE55" s="251"/>
      <c r="MUF55" s="251"/>
      <c r="MUG55" s="251"/>
      <c r="MUH55" s="251"/>
      <c r="MUI55" s="251"/>
      <c r="MUJ55" s="251"/>
      <c r="MUK55" s="251"/>
      <c r="MUL55" s="251"/>
      <c r="MUM55" s="251"/>
      <c r="MUN55" s="251"/>
      <c r="MUO55" s="251"/>
      <c r="MUP55" s="251"/>
      <c r="MUQ55" s="251"/>
      <c r="MUR55" s="251"/>
      <c r="MUS55" s="251"/>
      <c r="MUT55" s="251"/>
      <c r="MUU55" s="251"/>
      <c r="MUV55" s="251"/>
      <c r="MUW55" s="251"/>
      <c r="MUX55" s="251"/>
      <c r="MUY55" s="251"/>
      <c r="MUZ55" s="251"/>
      <c r="MVA55" s="251"/>
      <c r="MVB55" s="251"/>
      <c r="MVC55" s="251"/>
      <c r="MVD55" s="251"/>
      <c r="MVE55" s="251"/>
      <c r="MVF55" s="251"/>
      <c r="MVG55" s="251"/>
      <c r="MVH55" s="251"/>
      <c r="MVI55" s="251"/>
      <c r="MVJ55" s="251"/>
      <c r="MVK55" s="251"/>
      <c r="MVL55" s="251"/>
      <c r="MVM55" s="251"/>
      <c r="MVN55" s="251"/>
      <c r="MVO55" s="251"/>
      <c r="MVP55" s="251"/>
      <c r="MVQ55" s="251"/>
      <c r="MVR55" s="251"/>
      <c r="MVS55" s="251"/>
      <c r="MVT55" s="251"/>
      <c r="MVU55" s="251"/>
      <c r="MVV55" s="251"/>
      <c r="MVW55" s="251"/>
      <c r="MVX55" s="251"/>
      <c r="MVY55" s="251"/>
      <c r="MVZ55" s="251"/>
      <c r="MWA55" s="251"/>
      <c r="MWB55" s="251"/>
      <c r="MWC55" s="251"/>
      <c r="MWD55" s="251"/>
      <c r="MWE55" s="251"/>
      <c r="MWF55" s="251"/>
      <c r="MWG55" s="251"/>
      <c r="MWH55" s="251"/>
      <c r="MWI55" s="251"/>
      <c r="MWJ55" s="251"/>
      <c r="MWK55" s="251"/>
      <c r="MWL55" s="251"/>
      <c r="MWM55" s="251"/>
      <c r="MWN55" s="251"/>
      <c r="MWO55" s="251"/>
      <c r="MWP55" s="251"/>
      <c r="MWQ55" s="251"/>
      <c r="MWR55" s="251"/>
      <c r="MWS55" s="251"/>
      <c r="MWT55" s="251"/>
      <c r="MWU55" s="251"/>
      <c r="MWV55" s="251"/>
      <c r="MWW55" s="251"/>
      <c r="MWX55" s="251"/>
      <c r="MWY55" s="251"/>
      <c r="MWZ55" s="251"/>
      <c r="MXA55" s="251"/>
      <c r="MXB55" s="251"/>
      <c r="MXC55" s="251"/>
      <c r="MXD55" s="251"/>
      <c r="MXE55" s="251"/>
      <c r="MXF55" s="251"/>
      <c r="MXG55" s="251"/>
      <c r="MXH55" s="251"/>
      <c r="MXI55" s="251"/>
      <c r="MXJ55" s="251"/>
      <c r="MXK55" s="251"/>
      <c r="MXL55" s="251"/>
      <c r="MXM55" s="251"/>
      <c r="MXN55" s="251"/>
      <c r="MXO55" s="251"/>
      <c r="MXP55" s="251"/>
      <c r="MXQ55" s="251"/>
      <c r="MXR55" s="251"/>
      <c r="MXS55" s="251"/>
      <c r="MXT55" s="251"/>
      <c r="MXU55" s="251"/>
      <c r="MXV55" s="251"/>
      <c r="MXW55" s="251"/>
      <c r="MXX55" s="251"/>
      <c r="MXY55" s="251"/>
      <c r="MXZ55" s="251"/>
      <c r="MYA55" s="251"/>
      <c r="MYB55" s="251"/>
      <c r="MYC55" s="251"/>
      <c r="MYD55" s="251"/>
      <c r="MYE55" s="251"/>
      <c r="MYF55" s="251"/>
      <c r="MYG55" s="251"/>
      <c r="MYH55" s="251"/>
      <c r="MYI55" s="251"/>
      <c r="MYJ55" s="251"/>
      <c r="MYK55" s="251"/>
      <c r="MYL55" s="251"/>
      <c r="MYM55" s="251"/>
      <c r="MYN55" s="251"/>
      <c r="MYO55" s="251"/>
      <c r="MYP55" s="251"/>
      <c r="MYQ55" s="251"/>
      <c r="MYR55" s="251"/>
      <c r="MYS55" s="251"/>
      <c r="MYT55" s="251"/>
      <c r="MYU55" s="251"/>
      <c r="MYV55" s="251"/>
      <c r="MYW55" s="251"/>
      <c r="MYX55" s="251"/>
      <c r="MYY55" s="251"/>
      <c r="MYZ55" s="251"/>
      <c r="MZA55" s="251"/>
      <c r="MZB55" s="251"/>
      <c r="MZC55" s="251"/>
      <c r="MZD55" s="251"/>
      <c r="MZE55" s="251"/>
      <c r="MZF55" s="251"/>
      <c r="MZG55" s="251"/>
      <c r="MZH55" s="251"/>
      <c r="MZI55" s="251"/>
      <c r="MZJ55" s="251"/>
      <c r="MZK55" s="251"/>
      <c r="MZL55" s="251"/>
      <c r="MZM55" s="251"/>
      <c r="MZN55" s="251"/>
      <c r="MZO55" s="251"/>
      <c r="MZP55" s="251"/>
      <c r="MZQ55" s="251"/>
      <c r="MZR55" s="251"/>
      <c r="MZS55" s="251"/>
      <c r="MZT55" s="251"/>
      <c r="MZU55" s="251"/>
      <c r="MZV55" s="251"/>
      <c r="MZW55" s="251"/>
      <c r="MZX55" s="251"/>
      <c r="MZY55" s="251"/>
      <c r="MZZ55" s="251"/>
      <c r="NAA55" s="251"/>
      <c r="NAB55" s="251"/>
      <c r="NAC55" s="251"/>
      <c r="NAD55" s="251"/>
      <c r="NAE55" s="251"/>
      <c r="NAF55" s="251"/>
      <c r="NAG55" s="251"/>
      <c r="NAH55" s="251"/>
      <c r="NAI55" s="251"/>
      <c r="NAJ55" s="251"/>
      <c r="NAK55" s="251"/>
      <c r="NAL55" s="251"/>
      <c r="NAM55" s="251"/>
      <c r="NAN55" s="251"/>
      <c r="NAO55" s="251"/>
      <c r="NAP55" s="251"/>
      <c r="NAQ55" s="251"/>
      <c r="NAR55" s="251"/>
      <c r="NAS55" s="251"/>
      <c r="NAT55" s="251"/>
      <c r="NAU55" s="251"/>
      <c r="NAV55" s="251"/>
      <c r="NAW55" s="251"/>
      <c r="NAX55" s="251"/>
      <c r="NAY55" s="251"/>
      <c r="NAZ55" s="251"/>
      <c r="NBA55" s="251"/>
      <c r="NBB55" s="251"/>
      <c r="NBC55" s="251"/>
      <c r="NBD55" s="251"/>
      <c r="NBE55" s="251"/>
      <c r="NBF55" s="251"/>
      <c r="NBG55" s="251"/>
      <c r="NBH55" s="251"/>
      <c r="NBI55" s="251"/>
      <c r="NBJ55" s="251"/>
      <c r="NBK55" s="251"/>
      <c r="NBL55" s="251"/>
      <c r="NBM55" s="251"/>
      <c r="NBN55" s="251"/>
      <c r="NBO55" s="251"/>
      <c r="NBP55" s="251"/>
      <c r="NBQ55" s="251"/>
      <c r="NBR55" s="251"/>
      <c r="NBS55" s="251"/>
      <c r="NBT55" s="251"/>
      <c r="NBU55" s="251"/>
      <c r="NBV55" s="251"/>
      <c r="NBW55" s="251"/>
      <c r="NBX55" s="251"/>
      <c r="NBY55" s="251"/>
      <c r="NBZ55" s="251"/>
      <c r="NCA55" s="251"/>
      <c r="NCB55" s="251"/>
      <c r="NCC55" s="251"/>
      <c r="NCD55" s="251"/>
      <c r="NCE55" s="251"/>
      <c r="NCF55" s="251"/>
      <c r="NCG55" s="251"/>
      <c r="NCH55" s="251"/>
      <c r="NCI55" s="251"/>
      <c r="NCJ55" s="251"/>
      <c r="NCK55" s="251"/>
      <c r="NCL55" s="251"/>
      <c r="NCM55" s="251"/>
      <c r="NCN55" s="251"/>
      <c r="NCO55" s="251"/>
      <c r="NCP55" s="251"/>
      <c r="NCQ55" s="251"/>
      <c r="NCR55" s="251"/>
      <c r="NCS55" s="251"/>
      <c r="NCT55" s="251"/>
      <c r="NCU55" s="251"/>
      <c r="NCV55" s="251"/>
      <c r="NCW55" s="251"/>
      <c r="NCX55" s="251"/>
      <c r="NCY55" s="251"/>
      <c r="NCZ55" s="251"/>
      <c r="NDA55" s="251"/>
      <c r="NDB55" s="251"/>
      <c r="NDC55" s="251"/>
      <c r="NDD55" s="251"/>
      <c r="NDE55" s="251"/>
      <c r="NDF55" s="251"/>
      <c r="NDG55" s="251"/>
      <c r="NDH55" s="251"/>
      <c r="NDI55" s="251"/>
      <c r="NDJ55" s="251"/>
      <c r="NDK55" s="251"/>
      <c r="NDL55" s="251"/>
      <c r="NDM55" s="251"/>
      <c r="NDN55" s="251"/>
      <c r="NDO55" s="251"/>
      <c r="NDP55" s="251"/>
      <c r="NDQ55" s="251"/>
      <c r="NDR55" s="251"/>
      <c r="NDS55" s="251"/>
      <c r="NDT55" s="251"/>
      <c r="NDU55" s="251"/>
      <c r="NDV55" s="251"/>
      <c r="NDW55" s="251"/>
      <c r="NDX55" s="251"/>
      <c r="NDY55" s="251"/>
      <c r="NDZ55" s="251"/>
      <c r="NEA55" s="251"/>
      <c r="NEB55" s="251"/>
      <c r="NEC55" s="251"/>
      <c r="NED55" s="251"/>
      <c r="NEE55" s="251"/>
      <c r="NEF55" s="251"/>
      <c r="NEG55" s="251"/>
      <c r="NEH55" s="251"/>
      <c r="NEI55" s="251"/>
      <c r="NEJ55" s="251"/>
      <c r="NEK55" s="251"/>
      <c r="NEL55" s="251"/>
      <c r="NEM55" s="251"/>
      <c r="NEN55" s="251"/>
      <c r="NEO55" s="251"/>
      <c r="NEP55" s="251"/>
      <c r="NEQ55" s="251"/>
      <c r="NER55" s="251"/>
      <c r="NES55" s="251"/>
      <c r="NET55" s="251"/>
      <c r="NEU55" s="251"/>
      <c r="NEV55" s="251"/>
      <c r="NEW55" s="251"/>
      <c r="NEX55" s="251"/>
      <c r="NEY55" s="251"/>
      <c r="NEZ55" s="251"/>
      <c r="NFA55" s="251"/>
      <c r="NFB55" s="251"/>
      <c r="NFC55" s="251"/>
      <c r="NFD55" s="251"/>
      <c r="NFE55" s="251"/>
      <c r="NFF55" s="251"/>
      <c r="NFG55" s="251"/>
      <c r="NFH55" s="251"/>
      <c r="NFI55" s="251"/>
      <c r="NFJ55" s="251"/>
      <c r="NFK55" s="251"/>
      <c r="NFL55" s="251"/>
      <c r="NFM55" s="251"/>
      <c r="NFN55" s="251"/>
      <c r="NFO55" s="251"/>
      <c r="NFP55" s="251"/>
      <c r="NFQ55" s="251"/>
      <c r="NFR55" s="251"/>
      <c r="NFS55" s="251"/>
      <c r="NFT55" s="251"/>
      <c r="NFU55" s="251"/>
      <c r="NFV55" s="251"/>
      <c r="NFW55" s="251"/>
      <c r="NFX55" s="251"/>
      <c r="NFY55" s="251"/>
      <c r="NFZ55" s="251"/>
      <c r="NGA55" s="251"/>
      <c r="NGB55" s="251"/>
      <c r="NGC55" s="251"/>
      <c r="NGD55" s="251"/>
      <c r="NGE55" s="251"/>
      <c r="NGF55" s="251"/>
      <c r="NGG55" s="251"/>
      <c r="NGH55" s="251"/>
      <c r="NGI55" s="251"/>
      <c r="NGJ55" s="251"/>
      <c r="NGK55" s="251"/>
      <c r="NGL55" s="251"/>
      <c r="NGM55" s="251"/>
      <c r="NGN55" s="251"/>
      <c r="NGO55" s="251"/>
      <c r="NGP55" s="251"/>
      <c r="NGQ55" s="251"/>
      <c r="NGR55" s="251"/>
      <c r="NGS55" s="251"/>
      <c r="NGT55" s="251"/>
      <c r="NGU55" s="251"/>
      <c r="NGV55" s="251"/>
      <c r="NGW55" s="251"/>
      <c r="NGX55" s="251"/>
      <c r="NGY55" s="251"/>
      <c r="NGZ55" s="251"/>
      <c r="NHA55" s="251"/>
      <c r="NHB55" s="251"/>
      <c r="NHC55" s="251"/>
      <c r="NHD55" s="251"/>
      <c r="NHE55" s="251"/>
      <c r="NHF55" s="251"/>
      <c r="NHG55" s="251"/>
      <c r="NHH55" s="251"/>
      <c r="NHI55" s="251"/>
      <c r="NHJ55" s="251"/>
      <c r="NHK55" s="251"/>
      <c r="NHL55" s="251"/>
      <c r="NHM55" s="251"/>
      <c r="NHN55" s="251"/>
      <c r="NHO55" s="251"/>
      <c r="NHP55" s="251"/>
      <c r="NHQ55" s="251"/>
      <c r="NHR55" s="251"/>
      <c r="NHS55" s="251"/>
      <c r="NHT55" s="251"/>
      <c r="NHU55" s="251"/>
      <c r="NHV55" s="251"/>
      <c r="NHW55" s="251"/>
      <c r="NHX55" s="251"/>
      <c r="NHY55" s="251"/>
      <c r="NHZ55" s="251"/>
      <c r="NIA55" s="251"/>
      <c r="NIB55" s="251"/>
      <c r="NIC55" s="251"/>
      <c r="NID55" s="251"/>
      <c r="NIE55" s="251"/>
      <c r="NIF55" s="251"/>
      <c r="NIG55" s="251"/>
      <c r="NIH55" s="251"/>
      <c r="NII55" s="251"/>
      <c r="NIJ55" s="251"/>
      <c r="NIK55" s="251"/>
      <c r="NIL55" s="251"/>
      <c r="NIM55" s="251"/>
      <c r="NIN55" s="251"/>
      <c r="NIO55" s="251"/>
      <c r="NIP55" s="251"/>
      <c r="NIQ55" s="251"/>
      <c r="NIR55" s="251"/>
      <c r="NIS55" s="251"/>
      <c r="NIT55" s="251"/>
      <c r="NIU55" s="251"/>
      <c r="NIV55" s="251"/>
      <c r="NIW55" s="251"/>
      <c r="NIX55" s="251"/>
      <c r="NIY55" s="251"/>
      <c r="NIZ55" s="251"/>
      <c r="NJA55" s="251"/>
      <c r="NJB55" s="251"/>
      <c r="NJC55" s="251"/>
      <c r="NJD55" s="251"/>
      <c r="NJE55" s="251"/>
      <c r="NJF55" s="251"/>
      <c r="NJG55" s="251"/>
      <c r="NJH55" s="251"/>
      <c r="NJI55" s="251"/>
      <c r="NJJ55" s="251"/>
      <c r="NJK55" s="251"/>
      <c r="NJL55" s="251"/>
      <c r="NJM55" s="251"/>
      <c r="NJN55" s="251"/>
      <c r="NJO55" s="251"/>
      <c r="NJP55" s="251"/>
      <c r="NJQ55" s="251"/>
      <c r="NJR55" s="251"/>
      <c r="NJS55" s="251"/>
      <c r="NJT55" s="251"/>
      <c r="NJU55" s="251"/>
      <c r="NJV55" s="251"/>
      <c r="NJW55" s="251"/>
      <c r="NJX55" s="251"/>
      <c r="NJY55" s="251"/>
      <c r="NJZ55" s="251"/>
      <c r="NKA55" s="251"/>
      <c r="NKB55" s="251"/>
      <c r="NKC55" s="251"/>
      <c r="NKD55" s="251"/>
      <c r="NKE55" s="251"/>
      <c r="NKF55" s="251"/>
      <c r="NKG55" s="251"/>
      <c r="NKH55" s="251"/>
      <c r="NKI55" s="251"/>
      <c r="NKJ55" s="251"/>
      <c r="NKK55" s="251"/>
      <c r="NKL55" s="251"/>
      <c r="NKM55" s="251"/>
      <c r="NKN55" s="251"/>
      <c r="NKO55" s="251"/>
      <c r="NKP55" s="251"/>
      <c r="NKQ55" s="251"/>
      <c r="NKR55" s="251"/>
      <c r="NKS55" s="251"/>
      <c r="NKT55" s="251"/>
      <c r="NKU55" s="251"/>
      <c r="NKV55" s="251"/>
      <c r="NKW55" s="251"/>
      <c r="NKX55" s="251"/>
      <c r="NKY55" s="251"/>
      <c r="NKZ55" s="251"/>
      <c r="NLA55" s="251"/>
      <c r="NLB55" s="251"/>
      <c r="NLC55" s="251"/>
      <c r="NLD55" s="251"/>
      <c r="NLE55" s="251"/>
      <c r="NLF55" s="251"/>
      <c r="NLG55" s="251"/>
      <c r="NLH55" s="251"/>
      <c r="NLI55" s="251"/>
      <c r="NLJ55" s="251"/>
      <c r="NLK55" s="251"/>
      <c r="NLL55" s="251"/>
      <c r="NLM55" s="251"/>
      <c r="NLN55" s="251"/>
      <c r="NLO55" s="251"/>
      <c r="NLP55" s="251"/>
      <c r="NLQ55" s="251"/>
      <c r="NLR55" s="251"/>
      <c r="NLS55" s="251"/>
      <c r="NLT55" s="251"/>
      <c r="NLU55" s="251"/>
      <c r="NLV55" s="251"/>
      <c r="NLW55" s="251"/>
      <c r="NLX55" s="251"/>
      <c r="NLY55" s="251"/>
      <c r="NLZ55" s="251"/>
      <c r="NMA55" s="251"/>
      <c r="NMB55" s="251"/>
      <c r="NMC55" s="251"/>
      <c r="NMD55" s="251"/>
      <c r="NME55" s="251"/>
      <c r="NMF55" s="251"/>
      <c r="NMG55" s="251"/>
      <c r="NMH55" s="251"/>
      <c r="NMI55" s="251"/>
      <c r="NMJ55" s="251"/>
      <c r="NMK55" s="251"/>
      <c r="NML55" s="251"/>
      <c r="NMM55" s="251"/>
      <c r="NMN55" s="251"/>
      <c r="NMO55" s="251"/>
      <c r="NMP55" s="251"/>
      <c r="NMQ55" s="251"/>
      <c r="NMR55" s="251"/>
      <c r="NMS55" s="251"/>
      <c r="NMT55" s="251"/>
      <c r="NMU55" s="251"/>
      <c r="NMV55" s="251"/>
      <c r="NMW55" s="251"/>
      <c r="NMX55" s="251"/>
      <c r="NMY55" s="251"/>
      <c r="NMZ55" s="251"/>
      <c r="NNA55" s="251"/>
      <c r="NNB55" s="251"/>
      <c r="NNC55" s="251"/>
      <c r="NND55" s="251"/>
      <c r="NNE55" s="251"/>
      <c r="NNF55" s="251"/>
      <c r="NNG55" s="251"/>
      <c r="NNH55" s="251"/>
      <c r="NNI55" s="251"/>
      <c r="NNJ55" s="251"/>
      <c r="NNK55" s="251"/>
      <c r="NNL55" s="251"/>
      <c r="NNM55" s="251"/>
      <c r="NNN55" s="251"/>
      <c r="NNO55" s="251"/>
      <c r="NNP55" s="251"/>
      <c r="NNQ55" s="251"/>
      <c r="NNR55" s="251"/>
      <c r="NNS55" s="251"/>
      <c r="NNT55" s="251"/>
      <c r="NNU55" s="251"/>
      <c r="NNV55" s="251"/>
      <c r="NNW55" s="251"/>
      <c r="NNX55" s="251"/>
      <c r="NNY55" s="251"/>
      <c r="NNZ55" s="251"/>
      <c r="NOA55" s="251"/>
      <c r="NOB55" s="251"/>
      <c r="NOC55" s="251"/>
      <c r="NOD55" s="251"/>
      <c r="NOE55" s="251"/>
      <c r="NOF55" s="251"/>
      <c r="NOG55" s="251"/>
      <c r="NOH55" s="251"/>
      <c r="NOI55" s="251"/>
      <c r="NOJ55" s="251"/>
      <c r="NOK55" s="251"/>
      <c r="NOL55" s="251"/>
      <c r="NOM55" s="251"/>
      <c r="NON55" s="251"/>
      <c r="NOO55" s="251"/>
      <c r="NOP55" s="251"/>
      <c r="NOQ55" s="251"/>
      <c r="NOR55" s="251"/>
      <c r="NOS55" s="251"/>
      <c r="NOT55" s="251"/>
      <c r="NOU55" s="251"/>
      <c r="NOV55" s="251"/>
      <c r="NOW55" s="251"/>
      <c r="NOX55" s="251"/>
      <c r="NOY55" s="251"/>
      <c r="NOZ55" s="251"/>
      <c r="NPA55" s="251"/>
      <c r="NPB55" s="251"/>
      <c r="NPC55" s="251"/>
      <c r="NPD55" s="251"/>
      <c r="NPE55" s="251"/>
      <c r="NPF55" s="251"/>
      <c r="NPG55" s="251"/>
      <c r="NPH55" s="251"/>
      <c r="NPI55" s="251"/>
      <c r="NPJ55" s="251"/>
      <c r="NPK55" s="251"/>
      <c r="NPL55" s="251"/>
      <c r="NPM55" s="251"/>
      <c r="NPN55" s="251"/>
      <c r="NPO55" s="251"/>
      <c r="NPP55" s="251"/>
      <c r="NPQ55" s="251"/>
      <c r="NPR55" s="251"/>
      <c r="NPS55" s="251"/>
      <c r="NPT55" s="251"/>
      <c r="NPU55" s="251"/>
      <c r="NPV55" s="251"/>
      <c r="NPW55" s="251"/>
      <c r="NPX55" s="251"/>
      <c r="NPY55" s="251"/>
      <c r="NPZ55" s="251"/>
      <c r="NQA55" s="251"/>
      <c r="NQB55" s="251"/>
      <c r="NQC55" s="251"/>
      <c r="NQD55" s="251"/>
      <c r="NQE55" s="251"/>
      <c r="NQF55" s="251"/>
      <c r="NQG55" s="251"/>
      <c r="NQH55" s="251"/>
      <c r="NQI55" s="251"/>
      <c r="NQJ55" s="251"/>
      <c r="NQK55" s="251"/>
      <c r="NQL55" s="251"/>
      <c r="NQM55" s="251"/>
      <c r="NQN55" s="251"/>
      <c r="NQO55" s="251"/>
      <c r="NQP55" s="251"/>
      <c r="NQQ55" s="251"/>
      <c r="NQR55" s="251"/>
      <c r="NQS55" s="251"/>
      <c r="NQT55" s="251"/>
      <c r="NQU55" s="251"/>
      <c r="NQV55" s="251"/>
      <c r="NQW55" s="251"/>
      <c r="NQX55" s="251"/>
      <c r="NQY55" s="251"/>
      <c r="NQZ55" s="251"/>
      <c r="NRA55" s="251"/>
      <c r="NRB55" s="251"/>
      <c r="NRC55" s="251"/>
      <c r="NRD55" s="251"/>
      <c r="NRE55" s="251"/>
      <c r="NRF55" s="251"/>
      <c r="NRG55" s="251"/>
      <c r="NRH55" s="251"/>
      <c r="NRI55" s="251"/>
      <c r="NRJ55" s="251"/>
      <c r="NRK55" s="251"/>
      <c r="NRL55" s="251"/>
      <c r="NRM55" s="251"/>
      <c r="NRN55" s="251"/>
      <c r="NRO55" s="251"/>
      <c r="NRP55" s="251"/>
      <c r="NRQ55" s="251"/>
      <c r="NRR55" s="251"/>
      <c r="NRS55" s="251"/>
      <c r="NRT55" s="251"/>
      <c r="NRU55" s="251"/>
      <c r="NRV55" s="251"/>
      <c r="NRW55" s="251"/>
      <c r="NRX55" s="251"/>
      <c r="NRY55" s="251"/>
      <c r="NRZ55" s="251"/>
      <c r="NSA55" s="251"/>
      <c r="NSB55" s="251"/>
      <c r="NSC55" s="251"/>
      <c r="NSD55" s="251"/>
      <c r="NSE55" s="251"/>
      <c r="NSF55" s="251"/>
      <c r="NSG55" s="251"/>
      <c r="NSH55" s="251"/>
      <c r="NSI55" s="251"/>
      <c r="NSJ55" s="251"/>
      <c r="NSK55" s="251"/>
      <c r="NSL55" s="251"/>
      <c r="NSM55" s="251"/>
      <c r="NSN55" s="251"/>
      <c r="NSO55" s="251"/>
      <c r="NSP55" s="251"/>
      <c r="NSQ55" s="251"/>
      <c r="NSR55" s="251"/>
      <c r="NSS55" s="251"/>
      <c r="NST55" s="251"/>
      <c r="NSU55" s="251"/>
      <c r="NSV55" s="251"/>
      <c r="NSW55" s="251"/>
      <c r="NSX55" s="251"/>
      <c r="NSY55" s="251"/>
      <c r="NSZ55" s="251"/>
      <c r="NTA55" s="251"/>
      <c r="NTB55" s="251"/>
      <c r="NTC55" s="251"/>
      <c r="NTD55" s="251"/>
      <c r="NTE55" s="251"/>
      <c r="NTF55" s="251"/>
      <c r="NTG55" s="251"/>
      <c r="NTH55" s="251"/>
      <c r="NTI55" s="251"/>
      <c r="NTJ55" s="251"/>
      <c r="NTK55" s="251"/>
      <c r="NTL55" s="251"/>
      <c r="NTM55" s="251"/>
      <c r="NTN55" s="251"/>
      <c r="NTO55" s="251"/>
      <c r="NTP55" s="251"/>
      <c r="NTQ55" s="251"/>
      <c r="NTR55" s="251"/>
      <c r="NTS55" s="251"/>
      <c r="NTT55" s="251"/>
      <c r="NTU55" s="251"/>
      <c r="NTV55" s="251"/>
      <c r="NTW55" s="251"/>
      <c r="NTX55" s="251"/>
      <c r="NTY55" s="251"/>
      <c r="NTZ55" s="251"/>
      <c r="NUA55" s="251"/>
      <c r="NUB55" s="251"/>
      <c r="NUC55" s="251"/>
      <c r="NUD55" s="251"/>
      <c r="NUE55" s="251"/>
      <c r="NUF55" s="251"/>
      <c r="NUG55" s="251"/>
      <c r="NUH55" s="251"/>
      <c r="NUI55" s="251"/>
      <c r="NUJ55" s="251"/>
      <c r="NUK55" s="251"/>
      <c r="NUL55" s="251"/>
      <c r="NUM55" s="251"/>
      <c r="NUN55" s="251"/>
      <c r="NUO55" s="251"/>
      <c r="NUP55" s="251"/>
      <c r="NUQ55" s="251"/>
      <c r="NUR55" s="251"/>
      <c r="NUS55" s="251"/>
      <c r="NUT55" s="251"/>
      <c r="NUU55" s="251"/>
      <c r="NUV55" s="251"/>
      <c r="NUW55" s="251"/>
      <c r="NUX55" s="251"/>
      <c r="NUY55" s="251"/>
      <c r="NUZ55" s="251"/>
      <c r="NVA55" s="251"/>
      <c r="NVB55" s="251"/>
      <c r="NVC55" s="251"/>
      <c r="NVD55" s="251"/>
      <c r="NVE55" s="251"/>
      <c r="NVF55" s="251"/>
      <c r="NVG55" s="251"/>
      <c r="NVH55" s="251"/>
      <c r="NVI55" s="251"/>
      <c r="NVJ55" s="251"/>
      <c r="NVK55" s="251"/>
      <c r="NVL55" s="251"/>
      <c r="NVM55" s="251"/>
      <c r="NVN55" s="251"/>
      <c r="NVO55" s="251"/>
      <c r="NVP55" s="251"/>
      <c r="NVQ55" s="251"/>
      <c r="NVR55" s="251"/>
      <c r="NVS55" s="251"/>
      <c r="NVT55" s="251"/>
      <c r="NVU55" s="251"/>
      <c r="NVV55" s="251"/>
      <c r="NVW55" s="251"/>
      <c r="NVX55" s="251"/>
      <c r="NVY55" s="251"/>
      <c r="NVZ55" s="251"/>
      <c r="NWA55" s="251"/>
      <c r="NWB55" s="251"/>
      <c r="NWC55" s="251"/>
      <c r="NWD55" s="251"/>
      <c r="NWE55" s="251"/>
      <c r="NWF55" s="251"/>
      <c r="NWG55" s="251"/>
      <c r="NWH55" s="251"/>
      <c r="NWI55" s="251"/>
      <c r="NWJ55" s="251"/>
      <c r="NWK55" s="251"/>
      <c r="NWL55" s="251"/>
      <c r="NWM55" s="251"/>
      <c r="NWN55" s="251"/>
      <c r="NWO55" s="251"/>
      <c r="NWP55" s="251"/>
      <c r="NWQ55" s="251"/>
      <c r="NWR55" s="251"/>
      <c r="NWS55" s="251"/>
      <c r="NWT55" s="251"/>
      <c r="NWU55" s="251"/>
      <c r="NWV55" s="251"/>
      <c r="NWW55" s="251"/>
      <c r="NWX55" s="251"/>
      <c r="NWY55" s="251"/>
      <c r="NWZ55" s="251"/>
      <c r="NXA55" s="251"/>
      <c r="NXB55" s="251"/>
      <c r="NXC55" s="251"/>
      <c r="NXD55" s="251"/>
      <c r="NXE55" s="251"/>
      <c r="NXF55" s="251"/>
      <c r="NXG55" s="251"/>
      <c r="NXH55" s="251"/>
      <c r="NXI55" s="251"/>
      <c r="NXJ55" s="251"/>
      <c r="NXK55" s="251"/>
      <c r="NXL55" s="251"/>
      <c r="NXM55" s="251"/>
      <c r="NXN55" s="251"/>
      <c r="NXO55" s="251"/>
      <c r="NXP55" s="251"/>
      <c r="NXQ55" s="251"/>
      <c r="NXR55" s="251"/>
      <c r="NXS55" s="251"/>
      <c r="NXT55" s="251"/>
      <c r="NXU55" s="251"/>
      <c r="NXV55" s="251"/>
      <c r="NXW55" s="251"/>
      <c r="NXX55" s="251"/>
      <c r="NXY55" s="251"/>
      <c r="NXZ55" s="251"/>
      <c r="NYA55" s="251"/>
      <c r="NYB55" s="251"/>
      <c r="NYC55" s="251"/>
      <c r="NYD55" s="251"/>
      <c r="NYE55" s="251"/>
      <c r="NYF55" s="251"/>
      <c r="NYG55" s="251"/>
      <c r="NYH55" s="251"/>
      <c r="NYI55" s="251"/>
      <c r="NYJ55" s="251"/>
      <c r="NYK55" s="251"/>
      <c r="NYL55" s="251"/>
      <c r="NYM55" s="251"/>
      <c r="NYN55" s="251"/>
      <c r="NYO55" s="251"/>
      <c r="NYP55" s="251"/>
      <c r="NYQ55" s="251"/>
      <c r="NYR55" s="251"/>
      <c r="NYS55" s="251"/>
      <c r="NYT55" s="251"/>
      <c r="NYU55" s="251"/>
      <c r="NYV55" s="251"/>
      <c r="NYW55" s="251"/>
      <c r="NYX55" s="251"/>
      <c r="NYY55" s="251"/>
      <c r="NYZ55" s="251"/>
      <c r="NZA55" s="251"/>
      <c r="NZB55" s="251"/>
      <c r="NZC55" s="251"/>
      <c r="NZD55" s="251"/>
      <c r="NZE55" s="251"/>
      <c r="NZF55" s="251"/>
      <c r="NZG55" s="251"/>
      <c r="NZH55" s="251"/>
      <c r="NZI55" s="251"/>
      <c r="NZJ55" s="251"/>
      <c r="NZK55" s="251"/>
      <c r="NZL55" s="251"/>
      <c r="NZM55" s="251"/>
      <c r="NZN55" s="251"/>
      <c r="NZO55" s="251"/>
      <c r="NZP55" s="251"/>
      <c r="NZQ55" s="251"/>
      <c r="NZR55" s="251"/>
      <c r="NZS55" s="251"/>
      <c r="NZT55" s="251"/>
      <c r="NZU55" s="251"/>
      <c r="NZV55" s="251"/>
      <c r="NZW55" s="251"/>
      <c r="NZX55" s="251"/>
      <c r="NZY55" s="251"/>
      <c r="NZZ55" s="251"/>
      <c r="OAA55" s="251"/>
      <c r="OAB55" s="251"/>
      <c r="OAC55" s="251"/>
      <c r="OAD55" s="251"/>
      <c r="OAE55" s="251"/>
      <c r="OAF55" s="251"/>
      <c r="OAG55" s="251"/>
      <c r="OAH55" s="251"/>
      <c r="OAI55" s="251"/>
      <c r="OAJ55" s="251"/>
      <c r="OAK55" s="251"/>
      <c r="OAL55" s="251"/>
      <c r="OAM55" s="251"/>
      <c r="OAN55" s="251"/>
      <c r="OAO55" s="251"/>
      <c r="OAP55" s="251"/>
      <c r="OAQ55" s="251"/>
      <c r="OAR55" s="251"/>
      <c r="OAS55" s="251"/>
      <c r="OAT55" s="251"/>
      <c r="OAU55" s="251"/>
      <c r="OAV55" s="251"/>
      <c r="OAW55" s="251"/>
      <c r="OAX55" s="251"/>
      <c r="OAY55" s="251"/>
      <c r="OAZ55" s="251"/>
      <c r="OBA55" s="251"/>
      <c r="OBB55" s="251"/>
      <c r="OBC55" s="251"/>
      <c r="OBD55" s="251"/>
      <c r="OBE55" s="251"/>
      <c r="OBF55" s="251"/>
      <c r="OBG55" s="251"/>
      <c r="OBH55" s="251"/>
      <c r="OBI55" s="251"/>
      <c r="OBJ55" s="251"/>
      <c r="OBK55" s="251"/>
      <c r="OBL55" s="251"/>
      <c r="OBM55" s="251"/>
      <c r="OBN55" s="251"/>
      <c r="OBO55" s="251"/>
      <c r="OBP55" s="251"/>
      <c r="OBQ55" s="251"/>
      <c r="OBR55" s="251"/>
      <c r="OBS55" s="251"/>
      <c r="OBT55" s="251"/>
      <c r="OBU55" s="251"/>
      <c r="OBV55" s="251"/>
      <c r="OBW55" s="251"/>
      <c r="OBX55" s="251"/>
      <c r="OBY55" s="251"/>
      <c r="OBZ55" s="251"/>
      <c r="OCA55" s="251"/>
      <c r="OCB55" s="251"/>
      <c r="OCC55" s="251"/>
      <c r="OCD55" s="251"/>
      <c r="OCE55" s="251"/>
      <c r="OCF55" s="251"/>
      <c r="OCG55" s="251"/>
      <c r="OCH55" s="251"/>
      <c r="OCI55" s="251"/>
      <c r="OCJ55" s="251"/>
      <c r="OCK55" s="251"/>
      <c r="OCL55" s="251"/>
      <c r="OCM55" s="251"/>
      <c r="OCN55" s="251"/>
      <c r="OCO55" s="251"/>
      <c r="OCP55" s="251"/>
      <c r="OCQ55" s="251"/>
      <c r="OCR55" s="251"/>
      <c r="OCS55" s="251"/>
      <c r="OCT55" s="251"/>
      <c r="OCU55" s="251"/>
      <c r="OCV55" s="251"/>
      <c r="OCW55" s="251"/>
      <c r="OCX55" s="251"/>
      <c r="OCY55" s="251"/>
      <c r="OCZ55" s="251"/>
      <c r="ODA55" s="251"/>
      <c r="ODB55" s="251"/>
      <c r="ODC55" s="251"/>
      <c r="ODD55" s="251"/>
      <c r="ODE55" s="251"/>
      <c r="ODF55" s="251"/>
      <c r="ODG55" s="251"/>
      <c r="ODH55" s="251"/>
      <c r="ODI55" s="251"/>
      <c r="ODJ55" s="251"/>
      <c r="ODK55" s="251"/>
      <c r="ODL55" s="251"/>
      <c r="ODM55" s="251"/>
      <c r="ODN55" s="251"/>
      <c r="ODO55" s="251"/>
      <c r="ODP55" s="251"/>
      <c r="ODQ55" s="251"/>
      <c r="ODR55" s="251"/>
      <c r="ODS55" s="251"/>
      <c r="ODT55" s="251"/>
      <c r="ODU55" s="251"/>
      <c r="ODV55" s="251"/>
      <c r="ODW55" s="251"/>
      <c r="ODX55" s="251"/>
      <c r="ODY55" s="251"/>
      <c r="ODZ55" s="251"/>
      <c r="OEA55" s="251"/>
      <c r="OEB55" s="251"/>
      <c r="OEC55" s="251"/>
      <c r="OED55" s="251"/>
      <c r="OEE55" s="251"/>
      <c r="OEF55" s="251"/>
      <c r="OEG55" s="251"/>
      <c r="OEH55" s="251"/>
      <c r="OEI55" s="251"/>
      <c r="OEJ55" s="251"/>
      <c r="OEK55" s="251"/>
      <c r="OEL55" s="251"/>
      <c r="OEM55" s="251"/>
      <c r="OEN55" s="251"/>
      <c r="OEO55" s="251"/>
      <c r="OEP55" s="251"/>
      <c r="OEQ55" s="251"/>
      <c r="OER55" s="251"/>
      <c r="OES55" s="251"/>
      <c r="OET55" s="251"/>
      <c r="OEU55" s="251"/>
      <c r="OEV55" s="251"/>
      <c r="OEW55" s="251"/>
      <c r="OEX55" s="251"/>
      <c r="OEY55" s="251"/>
      <c r="OEZ55" s="251"/>
      <c r="OFA55" s="251"/>
      <c r="OFB55" s="251"/>
      <c r="OFC55" s="251"/>
      <c r="OFD55" s="251"/>
      <c r="OFE55" s="251"/>
      <c r="OFF55" s="251"/>
      <c r="OFG55" s="251"/>
      <c r="OFH55" s="251"/>
      <c r="OFI55" s="251"/>
      <c r="OFJ55" s="251"/>
      <c r="OFK55" s="251"/>
      <c r="OFL55" s="251"/>
      <c r="OFM55" s="251"/>
      <c r="OFN55" s="251"/>
      <c r="OFO55" s="251"/>
      <c r="OFP55" s="251"/>
      <c r="OFQ55" s="251"/>
      <c r="OFR55" s="251"/>
      <c r="OFS55" s="251"/>
      <c r="OFT55" s="251"/>
      <c r="OFU55" s="251"/>
      <c r="OFV55" s="251"/>
      <c r="OFW55" s="251"/>
      <c r="OFX55" s="251"/>
      <c r="OFY55" s="251"/>
      <c r="OFZ55" s="251"/>
      <c r="OGA55" s="251"/>
      <c r="OGB55" s="251"/>
      <c r="OGC55" s="251"/>
      <c r="OGD55" s="251"/>
      <c r="OGE55" s="251"/>
      <c r="OGF55" s="251"/>
      <c r="OGG55" s="251"/>
      <c r="OGH55" s="251"/>
      <c r="OGI55" s="251"/>
      <c r="OGJ55" s="251"/>
      <c r="OGK55" s="251"/>
      <c r="OGL55" s="251"/>
      <c r="OGM55" s="251"/>
      <c r="OGN55" s="251"/>
      <c r="OGO55" s="251"/>
      <c r="OGP55" s="251"/>
      <c r="OGQ55" s="251"/>
      <c r="OGR55" s="251"/>
      <c r="OGS55" s="251"/>
      <c r="OGT55" s="251"/>
      <c r="OGU55" s="251"/>
      <c r="OGV55" s="251"/>
      <c r="OGW55" s="251"/>
      <c r="OGX55" s="251"/>
      <c r="OGY55" s="251"/>
      <c r="OGZ55" s="251"/>
      <c r="OHA55" s="251"/>
      <c r="OHB55" s="251"/>
      <c r="OHC55" s="251"/>
      <c r="OHD55" s="251"/>
      <c r="OHE55" s="251"/>
      <c r="OHF55" s="251"/>
      <c r="OHG55" s="251"/>
      <c r="OHH55" s="251"/>
      <c r="OHI55" s="251"/>
      <c r="OHJ55" s="251"/>
      <c r="OHK55" s="251"/>
      <c r="OHL55" s="251"/>
      <c r="OHM55" s="251"/>
      <c r="OHN55" s="251"/>
      <c r="OHO55" s="251"/>
      <c r="OHP55" s="251"/>
      <c r="OHQ55" s="251"/>
      <c r="OHR55" s="251"/>
      <c r="OHS55" s="251"/>
      <c r="OHT55" s="251"/>
      <c r="OHU55" s="251"/>
      <c r="OHV55" s="251"/>
      <c r="OHW55" s="251"/>
      <c r="OHX55" s="251"/>
      <c r="OHY55" s="251"/>
      <c r="OHZ55" s="251"/>
      <c r="OIA55" s="251"/>
      <c r="OIB55" s="251"/>
      <c r="OIC55" s="251"/>
      <c r="OID55" s="251"/>
      <c r="OIE55" s="251"/>
      <c r="OIF55" s="251"/>
      <c r="OIG55" s="251"/>
      <c r="OIH55" s="251"/>
      <c r="OII55" s="251"/>
      <c r="OIJ55" s="251"/>
      <c r="OIK55" s="251"/>
      <c r="OIL55" s="251"/>
      <c r="OIM55" s="251"/>
      <c r="OIN55" s="251"/>
      <c r="OIO55" s="251"/>
      <c r="OIP55" s="251"/>
      <c r="OIQ55" s="251"/>
      <c r="OIR55" s="251"/>
      <c r="OIS55" s="251"/>
      <c r="OIT55" s="251"/>
      <c r="OIU55" s="251"/>
      <c r="OIV55" s="251"/>
      <c r="OIW55" s="251"/>
      <c r="OIX55" s="251"/>
      <c r="OIY55" s="251"/>
      <c r="OIZ55" s="251"/>
      <c r="OJA55" s="251"/>
      <c r="OJB55" s="251"/>
      <c r="OJC55" s="251"/>
      <c r="OJD55" s="251"/>
      <c r="OJE55" s="251"/>
      <c r="OJF55" s="251"/>
      <c r="OJG55" s="251"/>
      <c r="OJH55" s="251"/>
      <c r="OJI55" s="251"/>
      <c r="OJJ55" s="251"/>
      <c r="OJK55" s="251"/>
      <c r="OJL55" s="251"/>
      <c r="OJM55" s="251"/>
      <c r="OJN55" s="251"/>
      <c r="OJO55" s="251"/>
      <c r="OJP55" s="251"/>
      <c r="OJQ55" s="251"/>
      <c r="OJR55" s="251"/>
      <c r="OJS55" s="251"/>
      <c r="OJT55" s="251"/>
      <c r="OJU55" s="251"/>
      <c r="OJV55" s="251"/>
      <c r="OJW55" s="251"/>
      <c r="OJX55" s="251"/>
      <c r="OJY55" s="251"/>
      <c r="OJZ55" s="251"/>
      <c r="OKA55" s="251"/>
      <c r="OKB55" s="251"/>
      <c r="OKC55" s="251"/>
      <c r="OKD55" s="251"/>
      <c r="OKE55" s="251"/>
      <c r="OKF55" s="251"/>
      <c r="OKG55" s="251"/>
      <c r="OKH55" s="251"/>
      <c r="OKI55" s="251"/>
      <c r="OKJ55" s="251"/>
      <c r="OKK55" s="251"/>
      <c r="OKL55" s="251"/>
      <c r="OKM55" s="251"/>
      <c r="OKN55" s="251"/>
      <c r="OKO55" s="251"/>
      <c r="OKP55" s="251"/>
      <c r="OKQ55" s="251"/>
      <c r="OKR55" s="251"/>
      <c r="OKS55" s="251"/>
      <c r="OKT55" s="251"/>
      <c r="OKU55" s="251"/>
      <c r="OKV55" s="251"/>
      <c r="OKW55" s="251"/>
      <c r="OKX55" s="251"/>
      <c r="OKY55" s="251"/>
      <c r="OKZ55" s="251"/>
      <c r="OLA55" s="251"/>
      <c r="OLB55" s="251"/>
      <c r="OLC55" s="251"/>
      <c r="OLD55" s="251"/>
      <c r="OLE55" s="251"/>
      <c r="OLF55" s="251"/>
      <c r="OLG55" s="251"/>
      <c r="OLH55" s="251"/>
      <c r="OLI55" s="251"/>
      <c r="OLJ55" s="251"/>
      <c r="OLK55" s="251"/>
      <c r="OLL55" s="251"/>
      <c r="OLM55" s="251"/>
      <c r="OLN55" s="251"/>
      <c r="OLO55" s="251"/>
      <c r="OLP55" s="251"/>
      <c r="OLQ55" s="251"/>
      <c r="OLR55" s="251"/>
      <c r="OLS55" s="251"/>
      <c r="OLT55" s="251"/>
      <c r="OLU55" s="251"/>
      <c r="OLV55" s="251"/>
      <c r="OLW55" s="251"/>
      <c r="OLX55" s="251"/>
      <c r="OLY55" s="251"/>
      <c r="OLZ55" s="251"/>
      <c r="OMA55" s="251"/>
      <c r="OMB55" s="251"/>
      <c r="OMC55" s="251"/>
      <c r="OMD55" s="251"/>
      <c r="OME55" s="251"/>
      <c r="OMF55" s="251"/>
      <c r="OMG55" s="251"/>
      <c r="OMH55" s="251"/>
      <c r="OMI55" s="251"/>
      <c r="OMJ55" s="251"/>
      <c r="OMK55" s="251"/>
      <c r="OML55" s="251"/>
      <c r="OMM55" s="251"/>
      <c r="OMN55" s="251"/>
      <c r="OMO55" s="251"/>
      <c r="OMP55" s="251"/>
      <c r="OMQ55" s="251"/>
      <c r="OMR55" s="251"/>
      <c r="OMS55" s="251"/>
      <c r="OMT55" s="251"/>
      <c r="OMU55" s="251"/>
      <c r="OMV55" s="251"/>
      <c r="OMW55" s="251"/>
      <c r="OMX55" s="251"/>
      <c r="OMY55" s="251"/>
      <c r="OMZ55" s="251"/>
      <c r="ONA55" s="251"/>
      <c r="ONB55" s="251"/>
      <c r="ONC55" s="251"/>
      <c r="OND55" s="251"/>
      <c r="ONE55" s="251"/>
      <c r="ONF55" s="251"/>
      <c r="ONG55" s="251"/>
      <c r="ONH55" s="251"/>
      <c r="ONI55" s="251"/>
      <c r="ONJ55" s="251"/>
      <c r="ONK55" s="251"/>
      <c r="ONL55" s="251"/>
      <c r="ONM55" s="251"/>
      <c r="ONN55" s="251"/>
      <c r="ONO55" s="251"/>
      <c r="ONP55" s="251"/>
      <c r="ONQ55" s="251"/>
      <c r="ONR55" s="251"/>
      <c r="ONS55" s="251"/>
      <c r="ONT55" s="251"/>
      <c r="ONU55" s="251"/>
      <c r="ONV55" s="251"/>
      <c r="ONW55" s="251"/>
      <c r="ONX55" s="251"/>
      <c r="ONY55" s="251"/>
      <c r="ONZ55" s="251"/>
      <c r="OOA55" s="251"/>
      <c r="OOB55" s="251"/>
      <c r="OOC55" s="251"/>
      <c r="OOD55" s="251"/>
      <c r="OOE55" s="251"/>
      <c r="OOF55" s="251"/>
      <c r="OOG55" s="251"/>
      <c r="OOH55" s="251"/>
      <c r="OOI55" s="251"/>
      <c r="OOJ55" s="251"/>
      <c r="OOK55" s="251"/>
      <c r="OOL55" s="251"/>
      <c r="OOM55" s="251"/>
      <c r="OON55" s="251"/>
      <c r="OOO55" s="251"/>
      <c r="OOP55" s="251"/>
      <c r="OOQ55" s="251"/>
      <c r="OOR55" s="251"/>
      <c r="OOS55" s="251"/>
      <c r="OOT55" s="251"/>
      <c r="OOU55" s="251"/>
      <c r="OOV55" s="251"/>
      <c r="OOW55" s="251"/>
      <c r="OOX55" s="251"/>
      <c r="OOY55" s="251"/>
      <c r="OOZ55" s="251"/>
      <c r="OPA55" s="251"/>
      <c r="OPB55" s="251"/>
      <c r="OPC55" s="251"/>
      <c r="OPD55" s="251"/>
      <c r="OPE55" s="251"/>
      <c r="OPF55" s="251"/>
      <c r="OPG55" s="251"/>
      <c r="OPH55" s="251"/>
      <c r="OPI55" s="251"/>
      <c r="OPJ55" s="251"/>
      <c r="OPK55" s="251"/>
      <c r="OPL55" s="251"/>
      <c r="OPM55" s="251"/>
      <c r="OPN55" s="251"/>
      <c r="OPO55" s="251"/>
      <c r="OPP55" s="251"/>
      <c r="OPQ55" s="251"/>
      <c r="OPR55" s="251"/>
      <c r="OPS55" s="251"/>
      <c r="OPT55" s="251"/>
      <c r="OPU55" s="251"/>
      <c r="OPV55" s="251"/>
      <c r="OPW55" s="251"/>
      <c r="OPX55" s="251"/>
      <c r="OPY55" s="251"/>
      <c r="OPZ55" s="251"/>
      <c r="OQA55" s="251"/>
      <c r="OQB55" s="251"/>
      <c r="OQC55" s="251"/>
      <c r="OQD55" s="251"/>
      <c r="OQE55" s="251"/>
      <c r="OQF55" s="251"/>
      <c r="OQG55" s="251"/>
      <c r="OQH55" s="251"/>
      <c r="OQI55" s="251"/>
      <c r="OQJ55" s="251"/>
      <c r="OQK55" s="251"/>
      <c r="OQL55" s="251"/>
      <c r="OQM55" s="251"/>
      <c r="OQN55" s="251"/>
      <c r="OQO55" s="251"/>
      <c r="OQP55" s="251"/>
      <c r="OQQ55" s="251"/>
      <c r="OQR55" s="251"/>
      <c r="OQS55" s="251"/>
      <c r="OQT55" s="251"/>
      <c r="OQU55" s="251"/>
      <c r="OQV55" s="251"/>
      <c r="OQW55" s="251"/>
      <c r="OQX55" s="251"/>
      <c r="OQY55" s="251"/>
      <c r="OQZ55" s="251"/>
      <c r="ORA55" s="251"/>
      <c r="ORB55" s="251"/>
      <c r="ORC55" s="251"/>
      <c r="ORD55" s="251"/>
      <c r="ORE55" s="251"/>
      <c r="ORF55" s="251"/>
      <c r="ORG55" s="251"/>
      <c r="ORH55" s="251"/>
      <c r="ORI55" s="251"/>
      <c r="ORJ55" s="251"/>
      <c r="ORK55" s="251"/>
      <c r="ORL55" s="251"/>
      <c r="ORM55" s="251"/>
      <c r="ORN55" s="251"/>
      <c r="ORO55" s="251"/>
      <c r="ORP55" s="251"/>
      <c r="ORQ55" s="251"/>
      <c r="ORR55" s="251"/>
      <c r="ORS55" s="251"/>
      <c r="ORT55" s="251"/>
      <c r="ORU55" s="251"/>
      <c r="ORV55" s="251"/>
      <c r="ORW55" s="251"/>
      <c r="ORX55" s="251"/>
      <c r="ORY55" s="251"/>
      <c r="ORZ55" s="251"/>
      <c r="OSA55" s="251"/>
      <c r="OSB55" s="251"/>
      <c r="OSC55" s="251"/>
      <c r="OSD55" s="251"/>
      <c r="OSE55" s="251"/>
      <c r="OSF55" s="251"/>
      <c r="OSG55" s="251"/>
      <c r="OSH55" s="251"/>
      <c r="OSI55" s="251"/>
      <c r="OSJ55" s="251"/>
      <c r="OSK55" s="251"/>
      <c r="OSL55" s="251"/>
      <c r="OSM55" s="251"/>
      <c r="OSN55" s="251"/>
      <c r="OSO55" s="251"/>
      <c r="OSP55" s="251"/>
      <c r="OSQ55" s="251"/>
      <c r="OSR55" s="251"/>
      <c r="OSS55" s="251"/>
      <c r="OST55" s="251"/>
      <c r="OSU55" s="251"/>
      <c r="OSV55" s="251"/>
      <c r="OSW55" s="251"/>
      <c r="OSX55" s="251"/>
      <c r="OSY55" s="251"/>
      <c r="OSZ55" s="251"/>
      <c r="OTA55" s="251"/>
      <c r="OTB55" s="251"/>
      <c r="OTC55" s="251"/>
      <c r="OTD55" s="251"/>
      <c r="OTE55" s="251"/>
      <c r="OTF55" s="251"/>
      <c r="OTG55" s="251"/>
      <c r="OTH55" s="251"/>
      <c r="OTI55" s="251"/>
      <c r="OTJ55" s="251"/>
      <c r="OTK55" s="251"/>
      <c r="OTL55" s="251"/>
      <c r="OTM55" s="251"/>
      <c r="OTN55" s="251"/>
      <c r="OTO55" s="251"/>
      <c r="OTP55" s="251"/>
      <c r="OTQ55" s="251"/>
      <c r="OTR55" s="251"/>
      <c r="OTS55" s="251"/>
      <c r="OTT55" s="251"/>
      <c r="OTU55" s="251"/>
      <c r="OTV55" s="251"/>
      <c r="OTW55" s="251"/>
      <c r="OTX55" s="251"/>
      <c r="OTY55" s="251"/>
      <c r="OTZ55" s="251"/>
      <c r="OUA55" s="251"/>
      <c r="OUB55" s="251"/>
      <c r="OUC55" s="251"/>
      <c r="OUD55" s="251"/>
      <c r="OUE55" s="251"/>
      <c r="OUF55" s="251"/>
      <c r="OUG55" s="251"/>
      <c r="OUH55" s="251"/>
      <c r="OUI55" s="251"/>
      <c r="OUJ55" s="251"/>
      <c r="OUK55" s="251"/>
      <c r="OUL55" s="251"/>
      <c r="OUM55" s="251"/>
      <c r="OUN55" s="251"/>
      <c r="OUO55" s="251"/>
      <c r="OUP55" s="251"/>
      <c r="OUQ55" s="251"/>
      <c r="OUR55" s="251"/>
      <c r="OUS55" s="251"/>
      <c r="OUT55" s="251"/>
      <c r="OUU55" s="251"/>
      <c r="OUV55" s="251"/>
      <c r="OUW55" s="251"/>
      <c r="OUX55" s="251"/>
      <c r="OUY55" s="251"/>
      <c r="OUZ55" s="251"/>
      <c r="OVA55" s="251"/>
      <c r="OVB55" s="251"/>
      <c r="OVC55" s="251"/>
      <c r="OVD55" s="251"/>
      <c r="OVE55" s="251"/>
      <c r="OVF55" s="251"/>
      <c r="OVG55" s="251"/>
      <c r="OVH55" s="251"/>
      <c r="OVI55" s="251"/>
      <c r="OVJ55" s="251"/>
      <c r="OVK55" s="251"/>
      <c r="OVL55" s="251"/>
      <c r="OVM55" s="251"/>
      <c r="OVN55" s="251"/>
      <c r="OVO55" s="251"/>
      <c r="OVP55" s="251"/>
      <c r="OVQ55" s="251"/>
      <c r="OVR55" s="251"/>
      <c r="OVS55" s="251"/>
      <c r="OVT55" s="251"/>
      <c r="OVU55" s="251"/>
      <c r="OVV55" s="251"/>
      <c r="OVW55" s="251"/>
      <c r="OVX55" s="251"/>
      <c r="OVY55" s="251"/>
      <c r="OVZ55" s="251"/>
      <c r="OWA55" s="251"/>
      <c r="OWB55" s="251"/>
      <c r="OWC55" s="251"/>
      <c r="OWD55" s="251"/>
      <c r="OWE55" s="251"/>
      <c r="OWF55" s="251"/>
      <c r="OWG55" s="251"/>
      <c r="OWH55" s="251"/>
      <c r="OWI55" s="251"/>
      <c r="OWJ55" s="251"/>
      <c r="OWK55" s="251"/>
      <c r="OWL55" s="251"/>
      <c r="OWM55" s="251"/>
      <c r="OWN55" s="251"/>
      <c r="OWO55" s="251"/>
      <c r="OWP55" s="251"/>
      <c r="OWQ55" s="251"/>
      <c r="OWR55" s="251"/>
      <c r="OWS55" s="251"/>
      <c r="OWT55" s="251"/>
      <c r="OWU55" s="251"/>
      <c r="OWV55" s="251"/>
      <c r="OWW55" s="251"/>
      <c r="OWX55" s="251"/>
      <c r="OWY55" s="251"/>
      <c r="OWZ55" s="251"/>
      <c r="OXA55" s="251"/>
      <c r="OXB55" s="251"/>
      <c r="OXC55" s="251"/>
      <c r="OXD55" s="251"/>
      <c r="OXE55" s="251"/>
      <c r="OXF55" s="251"/>
      <c r="OXG55" s="251"/>
      <c r="OXH55" s="251"/>
      <c r="OXI55" s="251"/>
      <c r="OXJ55" s="251"/>
      <c r="OXK55" s="251"/>
      <c r="OXL55" s="251"/>
      <c r="OXM55" s="251"/>
      <c r="OXN55" s="251"/>
      <c r="OXO55" s="251"/>
      <c r="OXP55" s="251"/>
      <c r="OXQ55" s="251"/>
      <c r="OXR55" s="251"/>
      <c r="OXS55" s="251"/>
      <c r="OXT55" s="251"/>
      <c r="OXU55" s="251"/>
      <c r="OXV55" s="251"/>
      <c r="OXW55" s="251"/>
      <c r="OXX55" s="251"/>
      <c r="OXY55" s="251"/>
      <c r="OXZ55" s="251"/>
      <c r="OYA55" s="251"/>
      <c r="OYB55" s="251"/>
      <c r="OYC55" s="251"/>
      <c r="OYD55" s="251"/>
      <c r="OYE55" s="251"/>
      <c r="OYF55" s="251"/>
      <c r="OYG55" s="251"/>
      <c r="OYH55" s="251"/>
      <c r="OYI55" s="251"/>
      <c r="OYJ55" s="251"/>
      <c r="OYK55" s="251"/>
      <c r="OYL55" s="251"/>
      <c r="OYM55" s="251"/>
      <c r="OYN55" s="251"/>
      <c r="OYO55" s="251"/>
      <c r="OYP55" s="251"/>
      <c r="OYQ55" s="251"/>
      <c r="OYR55" s="251"/>
      <c r="OYS55" s="251"/>
      <c r="OYT55" s="251"/>
      <c r="OYU55" s="251"/>
      <c r="OYV55" s="251"/>
      <c r="OYW55" s="251"/>
      <c r="OYX55" s="251"/>
      <c r="OYY55" s="251"/>
      <c r="OYZ55" s="251"/>
      <c r="OZA55" s="251"/>
      <c r="OZB55" s="251"/>
      <c r="OZC55" s="251"/>
      <c r="OZD55" s="251"/>
      <c r="OZE55" s="251"/>
      <c r="OZF55" s="251"/>
      <c r="OZG55" s="251"/>
      <c r="OZH55" s="251"/>
      <c r="OZI55" s="251"/>
      <c r="OZJ55" s="251"/>
      <c r="OZK55" s="251"/>
      <c r="OZL55" s="251"/>
      <c r="OZM55" s="251"/>
      <c r="OZN55" s="251"/>
      <c r="OZO55" s="251"/>
      <c r="OZP55" s="251"/>
      <c r="OZQ55" s="251"/>
      <c r="OZR55" s="251"/>
      <c r="OZS55" s="251"/>
      <c r="OZT55" s="251"/>
      <c r="OZU55" s="251"/>
      <c r="OZV55" s="251"/>
      <c r="OZW55" s="251"/>
      <c r="OZX55" s="251"/>
      <c r="OZY55" s="251"/>
      <c r="OZZ55" s="251"/>
      <c r="PAA55" s="251"/>
      <c r="PAB55" s="251"/>
      <c r="PAC55" s="251"/>
      <c r="PAD55" s="251"/>
      <c r="PAE55" s="251"/>
      <c r="PAF55" s="251"/>
      <c r="PAG55" s="251"/>
      <c r="PAH55" s="251"/>
      <c r="PAI55" s="251"/>
      <c r="PAJ55" s="251"/>
      <c r="PAK55" s="251"/>
      <c r="PAL55" s="251"/>
      <c r="PAM55" s="251"/>
      <c r="PAN55" s="251"/>
      <c r="PAO55" s="251"/>
      <c r="PAP55" s="251"/>
      <c r="PAQ55" s="251"/>
      <c r="PAR55" s="251"/>
      <c r="PAS55" s="251"/>
      <c r="PAT55" s="251"/>
      <c r="PAU55" s="251"/>
      <c r="PAV55" s="251"/>
      <c r="PAW55" s="251"/>
      <c r="PAX55" s="251"/>
      <c r="PAY55" s="251"/>
      <c r="PAZ55" s="251"/>
      <c r="PBA55" s="251"/>
      <c r="PBB55" s="251"/>
      <c r="PBC55" s="251"/>
      <c r="PBD55" s="251"/>
      <c r="PBE55" s="251"/>
      <c r="PBF55" s="251"/>
      <c r="PBG55" s="251"/>
      <c r="PBH55" s="251"/>
      <c r="PBI55" s="251"/>
      <c r="PBJ55" s="251"/>
      <c r="PBK55" s="251"/>
      <c r="PBL55" s="251"/>
      <c r="PBM55" s="251"/>
      <c r="PBN55" s="251"/>
      <c r="PBO55" s="251"/>
      <c r="PBP55" s="251"/>
      <c r="PBQ55" s="251"/>
      <c r="PBR55" s="251"/>
      <c r="PBS55" s="251"/>
      <c r="PBT55" s="251"/>
      <c r="PBU55" s="251"/>
      <c r="PBV55" s="251"/>
      <c r="PBW55" s="251"/>
      <c r="PBX55" s="251"/>
      <c r="PBY55" s="251"/>
      <c r="PBZ55" s="251"/>
      <c r="PCA55" s="251"/>
      <c r="PCB55" s="251"/>
      <c r="PCC55" s="251"/>
      <c r="PCD55" s="251"/>
      <c r="PCE55" s="251"/>
      <c r="PCF55" s="251"/>
      <c r="PCG55" s="251"/>
      <c r="PCH55" s="251"/>
      <c r="PCI55" s="251"/>
      <c r="PCJ55" s="251"/>
      <c r="PCK55" s="251"/>
      <c r="PCL55" s="251"/>
      <c r="PCM55" s="251"/>
      <c r="PCN55" s="251"/>
      <c r="PCO55" s="251"/>
      <c r="PCP55" s="251"/>
      <c r="PCQ55" s="251"/>
      <c r="PCR55" s="251"/>
      <c r="PCS55" s="251"/>
      <c r="PCT55" s="251"/>
      <c r="PCU55" s="251"/>
      <c r="PCV55" s="251"/>
      <c r="PCW55" s="251"/>
      <c r="PCX55" s="251"/>
      <c r="PCY55" s="251"/>
      <c r="PCZ55" s="251"/>
      <c r="PDA55" s="251"/>
      <c r="PDB55" s="251"/>
      <c r="PDC55" s="251"/>
      <c r="PDD55" s="251"/>
      <c r="PDE55" s="251"/>
      <c r="PDF55" s="251"/>
      <c r="PDG55" s="251"/>
      <c r="PDH55" s="251"/>
      <c r="PDI55" s="251"/>
      <c r="PDJ55" s="251"/>
      <c r="PDK55" s="251"/>
      <c r="PDL55" s="251"/>
      <c r="PDM55" s="251"/>
      <c r="PDN55" s="251"/>
      <c r="PDO55" s="251"/>
      <c r="PDP55" s="251"/>
      <c r="PDQ55" s="251"/>
      <c r="PDR55" s="251"/>
      <c r="PDS55" s="251"/>
      <c r="PDT55" s="251"/>
      <c r="PDU55" s="251"/>
      <c r="PDV55" s="251"/>
      <c r="PDW55" s="251"/>
      <c r="PDX55" s="251"/>
      <c r="PDY55" s="251"/>
      <c r="PDZ55" s="251"/>
      <c r="PEA55" s="251"/>
      <c r="PEB55" s="251"/>
      <c r="PEC55" s="251"/>
      <c r="PED55" s="251"/>
      <c r="PEE55" s="251"/>
      <c r="PEF55" s="251"/>
      <c r="PEG55" s="251"/>
      <c r="PEH55" s="251"/>
      <c r="PEI55" s="251"/>
      <c r="PEJ55" s="251"/>
      <c r="PEK55" s="251"/>
      <c r="PEL55" s="251"/>
      <c r="PEM55" s="251"/>
      <c r="PEN55" s="251"/>
      <c r="PEO55" s="251"/>
      <c r="PEP55" s="251"/>
      <c r="PEQ55" s="251"/>
      <c r="PER55" s="251"/>
      <c r="PES55" s="251"/>
      <c r="PET55" s="251"/>
      <c r="PEU55" s="251"/>
      <c r="PEV55" s="251"/>
      <c r="PEW55" s="251"/>
      <c r="PEX55" s="251"/>
      <c r="PEY55" s="251"/>
      <c r="PEZ55" s="251"/>
      <c r="PFA55" s="251"/>
      <c r="PFB55" s="251"/>
      <c r="PFC55" s="251"/>
      <c r="PFD55" s="251"/>
      <c r="PFE55" s="251"/>
      <c r="PFF55" s="251"/>
      <c r="PFG55" s="251"/>
      <c r="PFH55" s="251"/>
      <c r="PFI55" s="251"/>
      <c r="PFJ55" s="251"/>
      <c r="PFK55" s="251"/>
      <c r="PFL55" s="251"/>
      <c r="PFM55" s="251"/>
      <c r="PFN55" s="251"/>
      <c r="PFO55" s="251"/>
      <c r="PFP55" s="251"/>
      <c r="PFQ55" s="251"/>
      <c r="PFR55" s="251"/>
      <c r="PFS55" s="251"/>
      <c r="PFT55" s="251"/>
      <c r="PFU55" s="251"/>
      <c r="PFV55" s="251"/>
      <c r="PFW55" s="251"/>
      <c r="PFX55" s="251"/>
      <c r="PFY55" s="251"/>
      <c r="PFZ55" s="251"/>
      <c r="PGA55" s="251"/>
      <c r="PGB55" s="251"/>
      <c r="PGC55" s="251"/>
      <c r="PGD55" s="251"/>
      <c r="PGE55" s="251"/>
      <c r="PGF55" s="251"/>
      <c r="PGG55" s="251"/>
      <c r="PGH55" s="251"/>
      <c r="PGI55" s="251"/>
      <c r="PGJ55" s="251"/>
      <c r="PGK55" s="251"/>
      <c r="PGL55" s="251"/>
      <c r="PGM55" s="251"/>
      <c r="PGN55" s="251"/>
      <c r="PGO55" s="251"/>
      <c r="PGP55" s="251"/>
      <c r="PGQ55" s="251"/>
      <c r="PGR55" s="251"/>
      <c r="PGS55" s="251"/>
      <c r="PGT55" s="251"/>
      <c r="PGU55" s="251"/>
      <c r="PGV55" s="251"/>
      <c r="PGW55" s="251"/>
      <c r="PGX55" s="251"/>
      <c r="PGY55" s="251"/>
      <c r="PGZ55" s="251"/>
      <c r="PHA55" s="251"/>
      <c r="PHB55" s="251"/>
      <c r="PHC55" s="251"/>
      <c r="PHD55" s="251"/>
      <c r="PHE55" s="251"/>
      <c r="PHF55" s="251"/>
      <c r="PHG55" s="251"/>
      <c r="PHH55" s="251"/>
      <c r="PHI55" s="251"/>
      <c r="PHJ55" s="251"/>
      <c r="PHK55" s="251"/>
      <c r="PHL55" s="251"/>
      <c r="PHM55" s="251"/>
      <c r="PHN55" s="251"/>
      <c r="PHO55" s="251"/>
      <c r="PHP55" s="251"/>
      <c r="PHQ55" s="251"/>
      <c r="PHR55" s="251"/>
      <c r="PHS55" s="251"/>
      <c r="PHT55" s="251"/>
      <c r="PHU55" s="251"/>
      <c r="PHV55" s="251"/>
      <c r="PHW55" s="251"/>
      <c r="PHX55" s="251"/>
      <c r="PHY55" s="251"/>
      <c r="PHZ55" s="251"/>
      <c r="PIA55" s="251"/>
      <c r="PIB55" s="251"/>
      <c r="PIC55" s="251"/>
      <c r="PID55" s="251"/>
      <c r="PIE55" s="251"/>
      <c r="PIF55" s="251"/>
      <c r="PIG55" s="251"/>
      <c r="PIH55" s="251"/>
      <c r="PII55" s="251"/>
      <c r="PIJ55" s="251"/>
      <c r="PIK55" s="251"/>
      <c r="PIL55" s="251"/>
      <c r="PIM55" s="251"/>
      <c r="PIN55" s="251"/>
      <c r="PIO55" s="251"/>
      <c r="PIP55" s="251"/>
      <c r="PIQ55" s="251"/>
      <c r="PIR55" s="251"/>
      <c r="PIS55" s="251"/>
      <c r="PIT55" s="251"/>
      <c r="PIU55" s="251"/>
      <c r="PIV55" s="251"/>
      <c r="PIW55" s="251"/>
      <c r="PIX55" s="251"/>
      <c r="PIY55" s="251"/>
      <c r="PIZ55" s="251"/>
      <c r="PJA55" s="251"/>
      <c r="PJB55" s="251"/>
      <c r="PJC55" s="251"/>
      <c r="PJD55" s="251"/>
      <c r="PJE55" s="251"/>
      <c r="PJF55" s="251"/>
      <c r="PJG55" s="251"/>
      <c r="PJH55" s="251"/>
      <c r="PJI55" s="251"/>
      <c r="PJJ55" s="251"/>
      <c r="PJK55" s="251"/>
      <c r="PJL55" s="251"/>
      <c r="PJM55" s="251"/>
      <c r="PJN55" s="251"/>
      <c r="PJO55" s="251"/>
      <c r="PJP55" s="251"/>
      <c r="PJQ55" s="251"/>
      <c r="PJR55" s="251"/>
      <c r="PJS55" s="251"/>
      <c r="PJT55" s="251"/>
      <c r="PJU55" s="251"/>
      <c r="PJV55" s="251"/>
      <c r="PJW55" s="251"/>
      <c r="PJX55" s="251"/>
      <c r="PJY55" s="251"/>
      <c r="PJZ55" s="251"/>
      <c r="PKA55" s="251"/>
      <c r="PKB55" s="251"/>
      <c r="PKC55" s="251"/>
      <c r="PKD55" s="251"/>
      <c r="PKE55" s="251"/>
      <c r="PKF55" s="251"/>
      <c r="PKG55" s="251"/>
      <c r="PKH55" s="251"/>
      <c r="PKI55" s="251"/>
      <c r="PKJ55" s="251"/>
      <c r="PKK55" s="251"/>
      <c r="PKL55" s="251"/>
      <c r="PKM55" s="251"/>
      <c r="PKN55" s="251"/>
      <c r="PKO55" s="251"/>
      <c r="PKP55" s="251"/>
      <c r="PKQ55" s="251"/>
      <c r="PKR55" s="251"/>
      <c r="PKS55" s="251"/>
      <c r="PKT55" s="251"/>
      <c r="PKU55" s="251"/>
      <c r="PKV55" s="251"/>
      <c r="PKW55" s="251"/>
      <c r="PKX55" s="251"/>
      <c r="PKY55" s="251"/>
      <c r="PKZ55" s="251"/>
      <c r="PLA55" s="251"/>
      <c r="PLB55" s="251"/>
      <c r="PLC55" s="251"/>
      <c r="PLD55" s="251"/>
      <c r="PLE55" s="251"/>
      <c r="PLF55" s="251"/>
      <c r="PLG55" s="251"/>
      <c r="PLH55" s="251"/>
      <c r="PLI55" s="251"/>
      <c r="PLJ55" s="251"/>
      <c r="PLK55" s="251"/>
      <c r="PLL55" s="251"/>
      <c r="PLM55" s="251"/>
      <c r="PLN55" s="251"/>
      <c r="PLO55" s="251"/>
      <c r="PLP55" s="251"/>
      <c r="PLQ55" s="251"/>
      <c r="PLR55" s="251"/>
      <c r="PLS55" s="251"/>
      <c r="PLT55" s="251"/>
      <c r="PLU55" s="251"/>
      <c r="PLV55" s="251"/>
      <c r="PLW55" s="251"/>
      <c r="PLX55" s="251"/>
      <c r="PLY55" s="251"/>
      <c r="PLZ55" s="251"/>
      <c r="PMA55" s="251"/>
      <c r="PMB55" s="251"/>
      <c r="PMC55" s="251"/>
      <c r="PMD55" s="251"/>
      <c r="PME55" s="251"/>
      <c r="PMF55" s="251"/>
      <c r="PMG55" s="251"/>
      <c r="PMH55" s="251"/>
      <c r="PMI55" s="251"/>
      <c r="PMJ55" s="251"/>
      <c r="PMK55" s="251"/>
      <c r="PML55" s="251"/>
      <c r="PMM55" s="251"/>
      <c r="PMN55" s="251"/>
      <c r="PMO55" s="251"/>
      <c r="PMP55" s="251"/>
      <c r="PMQ55" s="251"/>
      <c r="PMR55" s="251"/>
      <c r="PMS55" s="251"/>
      <c r="PMT55" s="251"/>
      <c r="PMU55" s="251"/>
      <c r="PMV55" s="251"/>
      <c r="PMW55" s="251"/>
      <c r="PMX55" s="251"/>
      <c r="PMY55" s="251"/>
      <c r="PMZ55" s="251"/>
      <c r="PNA55" s="251"/>
      <c r="PNB55" s="251"/>
      <c r="PNC55" s="251"/>
      <c r="PND55" s="251"/>
      <c r="PNE55" s="251"/>
      <c r="PNF55" s="251"/>
      <c r="PNG55" s="251"/>
      <c r="PNH55" s="251"/>
      <c r="PNI55" s="251"/>
      <c r="PNJ55" s="251"/>
      <c r="PNK55" s="251"/>
      <c r="PNL55" s="251"/>
      <c r="PNM55" s="251"/>
      <c r="PNN55" s="251"/>
      <c r="PNO55" s="251"/>
      <c r="PNP55" s="251"/>
      <c r="PNQ55" s="251"/>
      <c r="PNR55" s="251"/>
      <c r="PNS55" s="251"/>
      <c r="PNT55" s="251"/>
      <c r="PNU55" s="251"/>
      <c r="PNV55" s="251"/>
      <c r="PNW55" s="251"/>
      <c r="PNX55" s="251"/>
      <c r="PNY55" s="251"/>
      <c r="PNZ55" s="251"/>
      <c r="POA55" s="251"/>
      <c r="POB55" s="251"/>
      <c r="POC55" s="251"/>
      <c r="POD55" s="251"/>
      <c r="POE55" s="251"/>
      <c r="POF55" s="251"/>
      <c r="POG55" s="251"/>
      <c r="POH55" s="251"/>
      <c r="POI55" s="251"/>
      <c r="POJ55" s="251"/>
      <c r="POK55" s="251"/>
      <c r="POL55" s="251"/>
      <c r="POM55" s="251"/>
      <c r="PON55" s="251"/>
      <c r="POO55" s="251"/>
      <c r="POP55" s="251"/>
      <c r="POQ55" s="251"/>
      <c r="POR55" s="251"/>
      <c r="POS55" s="251"/>
      <c r="POT55" s="251"/>
      <c r="POU55" s="251"/>
      <c r="POV55" s="251"/>
      <c r="POW55" s="251"/>
      <c r="POX55" s="251"/>
      <c r="POY55" s="251"/>
      <c r="POZ55" s="251"/>
      <c r="PPA55" s="251"/>
      <c r="PPB55" s="251"/>
      <c r="PPC55" s="251"/>
      <c r="PPD55" s="251"/>
      <c r="PPE55" s="251"/>
      <c r="PPF55" s="251"/>
      <c r="PPG55" s="251"/>
      <c r="PPH55" s="251"/>
      <c r="PPI55" s="251"/>
      <c r="PPJ55" s="251"/>
      <c r="PPK55" s="251"/>
      <c r="PPL55" s="251"/>
      <c r="PPM55" s="251"/>
      <c r="PPN55" s="251"/>
      <c r="PPO55" s="251"/>
      <c r="PPP55" s="251"/>
      <c r="PPQ55" s="251"/>
      <c r="PPR55" s="251"/>
      <c r="PPS55" s="251"/>
      <c r="PPT55" s="251"/>
      <c r="PPU55" s="251"/>
      <c r="PPV55" s="251"/>
      <c r="PPW55" s="251"/>
      <c r="PPX55" s="251"/>
      <c r="PPY55" s="251"/>
      <c r="PPZ55" s="251"/>
      <c r="PQA55" s="251"/>
      <c r="PQB55" s="251"/>
      <c r="PQC55" s="251"/>
      <c r="PQD55" s="251"/>
      <c r="PQE55" s="251"/>
      <c r="PQF55" s="251"/>
      <c r="PQG55" s="251"/>
      <c r="PQH55" s="251"/>
      <c r="PQI55" s="251"/>
      <c r="PQJ55" s="251"/>
      <c r="PQK55" s="251"/>
      <c r="PQL55" s="251"/>
      <c r="PQM55" s="251"/>
      <c r="PQN55" s="251"/>
      <c r="PQO55" s="251"/>
      <c r="PQP55" s="251"/>
      <c r="PQQ55" s="251"/>
      <c r="PQR55" s="251"/>
      <c r="PQS55" s="251"/>
      <c r="PQT55" s="251"/>
      <c r="PQU55" s="251"/>
      <c r="PQV55" s="251"/>
      <c r="PQW55" s="251"/>
      <c r="PQX55" s="251"/>
      <c r="PQY55" s="251"/>
      <c r="PQZ55" s="251"/>
      <c r="PRA55" s="251"/>
      <c r="PRB55" s="251"/>
      <c r="PRC55" s="251"/>
      <c r="PRD55" s="251"/>
      <c r="PRE55" s="251"/>
      <c r="PRF55" s="251"/>
      <c r="PRG55" s="251"/>
      <c r="PRH55" s="251"/>
      <c r="PRI55" s="251"/>
      <c r="PRJ55" s="251"/>
      <c r="PRK55" s="251"/>
      <c r="PRL55" s="251"/>
      <c r="PRM55" s="251"/>
      <c r="PRN55" s="251"/>
      <c r="PRO55" s="251"/>
      <c r="PRP55" s="251"/>
      <c r="PRQ55" s="251"/>
      <c r="PRR55" s="251"/>
      <c r="PRS55" s="251"/>
      <c r="PRT55" s="251"/>
      <c r="PRU55" s="251"/>
      <c r="PRV55" s="251"/>
      <c r="PRW55" s="251"/>
      <c r="PRX55" s="251"/>
      <c r="PRY55" s="251"/>
      <c r="PRZ55" s="251"/>
      <c r="PSA55" s="251"/>
      <c r="PSB55" s="251"/>
      <c r="PSC55" s="251"/>
      <c r="PSD55" s="251"/>
      <c r="PSE55" s="251"/>
      <c r="PSF55" s="251"/>
      <c r="PSG55" s="251"/>
      <c r="PSH55" s="251"/>
      <c r="PSI55" s="251"/>
      <c r="PSJ55" s="251"/>
      <c r="PSK55" s="251"/>
      <c r="PSL55" s="251"/>
      <c r="PSM55" s="251"/>
      <c r="PSN55" s="251"/>
      <c r="PSO55" s="251"/>
      <c r="PSP55" s="251"/>
      <c r="PSQ55" s="251"/>
      <c r="PSR55" s="251"/>
      <c r="PSS55" s="251"/>
      <c r="PST55" s="251"/>
      <c r="PSU55" s="251"/>
      <c r="PSV55" s="251"/>
      <c r="PSW55" s="251"/>
      <c r="PSX55" s="251"/>
      <c r="PSY55" s="251"/>
      <c r="PSZ55" s="251"/>
      <c r="PTA55" s="251"/>
      <c r="PTB55" s="251"/>
      <c r="PTC55" s="251"/>
      <c r="PTD55" s="251"/>
      <c r="PTE55" s="251"/>
      <c r="PTF55" s="251"/>
      <c r="PTG55" s="251"/>
      <c r="PTH55" s="251"/>
      <c r="PTI55" s="251"/>
      <c r="PTJ55" s="251"/>
      <c r="PTK55" s="251"/>
      <c r="PTL55" s="251"/>
      <c r="PTM55" s="251"/>
      <c r="PTN55" s="251"/>
      <c r="PTO55" s="251"/>
      <c r="PTP55" s="251"/>
      <c r="PTQ55" s="251"/>
      <c r="PTR55" s="251"/>
      <c r="PTS55" s="251"/>
      <c r="PTT55" s="251"/>
      <c r="PTU55" s="251"/>
      <c r="PTV55" s="251"/>
      <c r="PTW55" s="251"/>
      <c r="PTX55" s="251"/>
      <c r="PTY55" s="251"/>
      <c r="PTZ55" s="251"/>
      <c r="PUA55" s="251"/>
      <c r="PUB55" s="251"/>
      <c r="PUC55" s="251"/>
      <c r="PUD55" s="251"/>
      <c r="PUE55" s="251"/>
      <c r="PUF55" s="251"/>
      <c r="PUG55" s="251"/>
      <c r="PUH55" s="251"/>
      <c r="PUI55" s="251"/>
      <c r="PUJ55" s="251"/>
      <c r="PUK55" s="251"/>
      <c r="PUL55" s="251"/>
      <c r="PUM55" s="251"/>
      <c r="PUN55" s="251"/>
      <c r="PUO55" s="251"/>
      <c r="PUP55" s="251"/>
      <c r="PUQ55" s="251"/>
      <c r="PUR55" s="251"/>
      <c r="PUS55" s="251"/>
      <c r="PUT55" s="251"/>
      <c r="PUU55" s="251"/>
      <c r="PUV55" s="251"/>
      <c r="PUW55" s="251"/>
      <c r="PUX55" s="251"/>
      <c r="PUY55" s="251"/>
      <c r="PUZ55" s="251"/>
      <c r="PVA55" s="251"/>
      <c r="PVB55" s="251"/>
      <c r="PVC55" s="251"/>
      <c r="PVD55" s="251"/>
      <c r="PVE55" s="251"/>
      <c r="PVF55" s="251"/>
      <c r="PVG55" s="251"/>
      <c r="PVH55" s="251"/>
      <c r="PVI55" s="251"/>
      <c r="PVJ55" s="251"/>
      <c r="PVK55" s="251"/>
      <c r="PVL55" s="251"/>
      <c r="PVM55" s="251"/>
      <c r="PVN55" s="251"/>
      <c r="PVO55" s="251"/>
      <c r="PVP55" s="251"/>
      <c r="PVQ55" s="251"/>
      <c r="PVR55" s="251"/>
      <c r="PVS55" s="251"/>
      <c r="PVT55" s="251"/>
      <c r="PVU55" s="251"/>
      <c r="PVV55" s="251"/>
      <c r="PVW55" s="251"/>
      <c r="PVX55" s="251"/>
      <c r="PVY55" s="251"/>
      <c r="PVZ55" s="251"/>
      <c r="PWA55" s="251"/>
      <c r="PWB55" s="251"/>
      <c r="PWC55" s="251"/>
      <c r="PWD55" s="251"/>
      <c r="PWE55" s="251"/>
      <c r="PWF55" s="251"/>
      <c r="PWG55" s="251"/>
      <c r="PWH55" s="251"/>
      <c r="PWI55" s="251"/>
      <c r="PWJ55" s="251"/>
      <c r="PWK55" s="251"/>
      <c r="PWL55" s="251"/>
      <c r="PWM55" s="251"/>
      <c r="PWN55" s="251"/>
      <c r="PWO55" s="251"/>
      <c r="PWP55" s="251"/>
      <c r="PWQ55" s="251"/>
      <c r="PWR55" s="251"/>
      <c r="PWS55" s="251"/>
      <c r="PWT55" s="251"/>
      <c r="PWU55" s="251"/>
      <c r="PWV55" s="251"/>
      <c r="PWW55" s="251"/>
      <c r="PWX55" s="251"/>
      <c r="PWY55" s="251"/>
      <c r="PWZ55" s="251"/>
      <c r="PXA55" s="251"/>
      <c r="PXB55" s="251"/>
      <c r="PXC55" s="251"/>
      <c r="PXD55" s="251"/>
      <c r="PXE55" s="251"/>
      <c r="PXF55" s="251"/>
      <c r="PXG55" s="251"/>
      <c r="PXH55" s="251"/>
      <c r="PXI55" s="251"/>
      <c r="PXJ55" s="251"/>
      <c r="PXK55" s="251"/>
      <c r="PXL55" s="251"/>
      <c r="PXM55" s="251"/>
      <c r="PXN55" s="251"/>
      <c r="PXO55" s="251"/>
      <c r="PXP55" s="251"/>
      <c r="PXQ55" s="251"/>
      <c r="PXR55" s="251"/>
      <c r="PXS55" s="251"/>
      <c r="PXT55" s="251"/>
      <c r="PXU55" s="251"/>
      <c r="PXV55" s="251"/>
      <c r="PXW55" s="251"/>
      <c r="PXX55" s="251"/>
      <c r="PXY55" s="251"/>
      <c r="PXZ55" s="251"/>
      <c r="PYA55" s="251"/>
      <c r="PYB55" s="251"/>
      <c r="PYC55" s="251"/>
      <c r="PYD55" s="251"/>
      <c r="PYE55" s="251"/>
      <c r="PYF55" s="251"/>
      <c r="PYG55" s="251"/>
      <c r="PYH55" s="251"/>
      <c r="PYI55" s="251"/>
      <c r="PYJ55" s="251"/>
      <c r="PYK55" s="251"/>
      <c r="PYL55" s="251"/>
      <c r="PYM55" s="251"/>
      <c r="PYN55" s="251"/>
      <c r="PYO55" s="251"/>
      <c r="PYP55" s="251"/>
      <c r="PYQ55" s="251"/>
      <c r="PYR55" s="251"/>
      <c r="PYS55" s="251"/>
      <c r="PYT55" s="251"/>
      <c r="PYU55" s="251"/>
      <c r="PYV55" s="251"/>
      <c r="PYW55" s="251"/>
      <c r="PYX55" s="251"/>
      <c r="PYY55" s="251"/>
      <c r="PYZ55" s="251"/>
      <c r="PZA55" s="251"/>
      <c r="PZB55" s="251"/>
      <c r="PZC55" s="251"/>
      <c r="PZD55" s="251"/>
      <c r="PZE55" s="251"/>
      <c r="PZF55" s="251"/>
      <c r="PZG55" s="251"/>
      <c r="PZH55" s="251"/>
      <c r="PZI55" s="251"/>
      <c r="PZJ55" s="251"/>
      <c r="PZK55" s="251"/>
      <c r="PZL55" s="251"/>
      <c r="PZM55" s="251"/>
      <c r="PZN55" s="251"/>
      <c r="PZO55" s="251"/>
      <c r="PZP55" s="251"/>
      <c r="PZQ55" s="251"/>
      <c r="PZR55" s="251"/>
      <c r="PZS55" s="251"/>
      <c r="PZT55" s="251"/>
      <c r="PZU55" s="251"/>
      <c r="PZV55" s="251"/>
      <c r="PZW55" s="251"/>
      <c r="PZX55" s="251"/>
      <c r="PZY55" s="251"/>
      <c r="PZZ55" s="251"/>
      <c r="QAA55" s="251"/>
      <c r="QAB55" s="251"/>
      <c r="QAC55" s="251"/>
      <c r="QAD55" s="251"/>
      <c r="QAE55" s="251"/>
      <c r="QAF55" s="251"/>
      <c r="QAG55" s="251"/>
      <c r="QAH55" s="251"/>
      <c r="QAI55" s="251"/>
      <c r="QAJ55" s="251"/>
      <c r="QAK55" s="251"/>
      <c r="QAL55" s="251"/>
      <c r="QAM55" s="251"/>
      <c r="QAN55" s="251"/>
      <c r="QAO55" s="251"/>
      <c r="QAP55" s="251"/>
      <c r="QAQ55" s="251"/>
      <c r="QAR55" s="251"/>
      <c r="QAS55" s="251"/>
      <c r="QAT55" s="251"/>
      <c r="QAU55" s="251"/>
      <c r="QAV55" s="251"/>
      <c r="QAW55" s="251"/>
      <c r="QAX55" s="251"/>
      <c r="QAY55" s="251"/>
      <c r="QAZ55" s="251"/>
      <c r="QBA55" s="251"/>
      <c r="QBB55" s="251"/>
      <c r="QBC55" s="251"/>
      <c r="QBD55" s="251"/>
      <c r="QBE55" s="251"/>
      <c r="QBF55" s="251"/>
      <c r="QBG55" s="251"/>
      <c r="QBH55" s="251"/>
      <c r="QBI55" s="251"/>
      <c r="QBJ55" s="251"/>
      <c r="QBK55" s="251"/>
      <c r="QBL55" s="251"/>
      <c r="QBM55" s="251"/>
      <c r="QBN55" s="251"/>
      <c r="QBO55" s="251"/>
      <c r="QBP55" s="251"/>
      <c r="QBQ55" s="251"/>
      <c r="QBR55" s="251"/>
      <c r="QBS55" s="251"/>
      <c r="QBT55" s="251"/>
      <c r="QBU55" s="251"/>
      <c r="QBV55" s="251"/>
      <c r="QBW55" s="251"/>
      <c r="QBX55" s="251"/>
      <c r="QBY55" s="251"/>
      <c r="QBZ55" s="251"/>
      <c r="QCA55" s="251"/>
      <c r="QCB55" s="251"/>
      <c r="QCC55" s="251"/>
      <c r="QCD55" s="251"/>
      <c r="QCE55" s="251"/>
      <c r="QCF55" s="251"/>
      <c r="QCG55" s="251"/>
      <c r="QCH55" s="251"/>
      <c r="QCI55" s="251"/>
      <c r="QCJ55" s="251"/>
      <c r="QCK55" s="251"/>
      <c r="QCL55" s="251"/>
      <c r="QCM55" s="251"/>
      <c r="QCN55" s="251"/>
      <c r="QCO55" s="251"/>
      <c r="QCP55" s="251"/>
      <c r="QCQ55" s="251"/>
      <c r="QCR55" s="251"/>
      <c r="QCS55" s="251"/>
      <c r="QCT55" s="251"/>
      <c r="QCU55" s="251"/>
      <c r="QCV55" s="251"/>
      <c r="QCW55" s="251"/>
      <c r="QCX55" s="251"/>
      <c r="QCY55" s="251"/>
      <c r="QCZ55" s="251"/>
      <c r="QDA55" s="251"/>
      <c r="QDB55" s="251"/>
      <c r="QDC55" s="251"/>
      <c r="QDD55" s="251"/>
      <c r="QDE55" s="251"/>
      <c r="QDF55" s="251"/>
      <c r="QDG55" s="251"/>
      <c r="QDH55" s="251"/>
      <c r="QDI55" s="251"/>
      <c r="QDJ55" s="251"/>
      <c r="QDK55" s="251"/>
      <c r="QDL55" s="251"/>
      <c r="QDM55" s="251"/>
      <c r="QDN55" s="251"/>
      <c r="QDO55" s="251"/>
      <c r="QDP55" s="251"/>
      <c r="QDQ55" s="251"/>
      <c r="QDR55" s="251"/>
      <c r="QDS55" s="251"/>
      <c r="QDT55" s="251"/>
      <c r="QDU55" s="251"/>
      <c r="QDV55" s="251"/>
      <c r="QDW55" s="251"/>
      <c r="QDX55" s="251"/>
      <c r="QDY55" s="251"/>
      <c r="QDZ55" s="251"/>
      <c r="QEA55" s="251"/>
      <c r="QEB55" s="251"/>
      <c r="QEC55" s="251"/>
      <c r="QED55" s="251"/>
      <c r="QEE55" s="251"/>
      <c r="QEF55" s="251"/>
      <c r="QEG55" s="251"/>
      <c r="QEH55" s="251"/>
      <c r="QEI55" s="251"/>
      <c r="QEJ55" s="251"/>
      <c r="QEK55" s="251"/>
      <c r="QEL55" s="251"/>
      <c r="QEM55" s="251"/>
      <c r="QEN55" s="251"/>
      <c r="QEO55" s="251"/>
      <c r="QEP55" s="251"/>
      <c r="QEQ55" s="251"/>
      <c r="QER55" s="251"/>
      <c r="QES55" s="251"/>
      <c r="QET55" s="251"/>
      <c r="QEU55" s="251"/>
      <c r="QEV55" s="251"/>
      <c r="QEW55" s="251"/>
      <c r="QEX55" s="251"/>
      <c r="QEY55" s="251"/>
      <c r="QEZ55" s="251"/>
      <c r="QFA55" s="251"/>
      <c r="QFB55" s="251"/>
      <c r="QFC55" s="251"/>
      <c r="QFD55" s="251"/>
      <c r="QFE55" s="251"/>
      <c r="QFF55" s="251"/>
      <c r="QFG55" s="251"/>
      <c r="QFH55" s="251"/>
      <c r="QFI55" s="251"/>
      <c r="QFJ55" s="251"/>
      <c r="QFK55" s="251"/>
      <c r="QFL55" s="251"/>
      <c r="QFM55" s="251"/>
      <c r="QFN55" s="251"/>
      <c r="QFO55" s="251"/>
      <c r="QFP55" s="251"/>
      <c r="QFQ55" s="251"/>
      <c r="QFR55" s="251"/>
      <c r="QFS55" s="251"/>
      <c r="QFT55" s="251"/>
      <c r="QFU55" s="251"/>
      <c r="QFV55" s="251"/>
      <c r="QFW55" s="251"/>
      <c r="QFX55" s="251"/>
      <c r="QFY55" s="251"/>
      <c r="QFZ55" s="251"/>
      <c r="QGA55" s="251"/>
      <c r="QGB55" s="251"/>
      <c r="QGC55" s="251"/>
      <c r="QGD55" s="251"/>
      <c r="QGE55" s="251"/>
      <c r="QGF55" s="251"/>
      <c r="QGG55" s="251"/>
      <c r="QGH55" s="251"/>
      <c r="QGI55" s="251"/>
      <c r="QGJ55" s="251"/>
      <c r="QGK55" s="251"/>
      <c r="QGL55" s="251"/>
      <c r="QGM55" s="251"/>
      <c r="QGN55" s="251"/>
      <c r="QGO55" s="251"/>
      <c r="QGP55" s="251"/>
      <c r="QGQ55" s="251"/>
      <c r="QGR55" s="251"/>
      <c r="QGS55" s="251"/>
      <c r="QGT55" s="251"/>
      <c r="QGU55" s="251"/>
      <c r="QGV55" s="251"/>
      <c r="QGW55" s="251"/>
      <c r="QGX55" s="251"/>
      <c r="QGY55" s="251"/>
      <c r="QGZ55" s="251"/>
      <c r="QHA55" s="251"/>
      <c r="QHB55" s="251"/>
      <c r="QHC55" s="251"/>
      <c r="QHD55" s="251"/>
      <c r="QHE55" s="251"/>
      <c r="QHF55" s="251"/>
      <c r="QHG55" s="251"/>
      <c r="QHH55" s="251"/>
      <c r="QHI55" s="251"/>
      <c r="QHJ55" s="251"/>
      <c r="QHK55" s="251"/>
      <c r="QHL55" s="251"/>
      <c r="QHM55" s="251"/>
      <c r="QHN55" s="251"/>
      <c r="QHO55" s="251"/>
      <c r="QHP55" s="251"/>
      <c r="QHQ55" s="251"/>
      <c r="QHR55" s="251"/>
      <c r="QHS55" s="251"/>
      <c r="QHT55" s="251"/>
      <c r="QHU55" s="251"/>
      <c r="QHV55" s="251"/>
      <c r="QHW55" s="251"/>
      <c r="QHX55" s="251"/>
      <c r="QHY55" s="251"/>
      <c r="QHZ55" s="251"/>
      <c r="QIA55" s="251"/>
      <c r="QIB55" s="251"/>
      <c r="QIC55" s="251"/>
      <c r="QID55" s="251"/>
      <c r="QIE55" s="251"/>
      <c r="QIF55" s="251"/>
      <c r="QIG55" s="251"/>
      <c r="QIH55" s="251"/>
      <c r="QII55" s="251"/>
      <c r="QIJ55" s="251"/>
      <c r="QIK55" s="251"/>
      <c r="QIL55" s="251"/>
      <c r="QIM55" s="251"/>
      <c r="QIN55" s="251"/>
      <c r="QIO55" s="251"/>
      <c r="QIP55" s="251"/>
      <c r="QIQ55" s="251"/>
      <c r="QIR55" s="251"/>
      <c r="QIS55" s="251"/>
      <c r="QIT55" s="251"/>
      <c r="QIU55" s="251"/>
      <c r="QIV55" s="251"/>
      <c r="QIW55" s="251"/>
      <c r="QIX55" s="251"/>
      <c r="QIY55" s="251"/>
      <c r="QIZ55" s="251"/>
      <c r="QJA55" s="251"/>
      <c r="QJB55" s="251"/>
      <c r="QJC55" s="251"/>
      <c r="QJD55" s="251"/>
      <c r="QJE55" s="251"/>
      <c r="QJF55" s="251"/>
      <c r="QJG55" s="251"/>
      <c r="QJH55" s="251"/>
      <c r="QJI55" s="251"/>
      <c r="QJJ55" s="251"/>
      <c r="QJK55" s="251"/>
      <c r="QJL55" s="251"/>
      <c r="QJM55" s="251"/>
      <c r="QJN55" s="251"/>
      <c r="QJO55" s="251"/>
      <c r="QJP55" s="251"/>
      <c r="QJQ55" s="251"/>
      <c r="QJR55" s="251"/>
      <c r="QJS55" s="251"/>
      <c r="QJT55" s="251"/>
      <c r="QJU55" s="251"/>
      <c r="QJV55" s="251"/>
      <c r="QJW55" s="251"/>
      <c r="QJX55" s="251"/>
      <c r="QJY55" s="251"/>
      <c r="QJZ55" s="251"/>
      <c r="QKA55" s="251"/>
      <c r="QKB55" s="251"/>
      <c r="QKC55" s="251"/>
      <c r="QKD55" s="251"/>
      <c r="QKE55" s="251"/>
      <c r="QKF55" s="251"/>
      <c r="QKG55" s="251"/>
      <c r="QKH55" s="251"/>
      <c r="QKI55" s="251"/>
      <c r="QKJ55" s="251"/>
      <c r="QKK55" s="251"/>
      <c r="QKL55" s="251"/>
      <c r="QKM55" s="251"/>
      <c r="QKN55" s="251"/>
      <c r="QKO55" s="251"/>
      <c r="QKP55" s="251"/>
      <c r="QKQ55" s="251"/>
      <c r="QKR55" s="251"/>
      <c r="QKS55" s="251"/>
      <c r="QKT55" s="251"/>
      <c r="QKU55" s="251"/>
      <c r="QKV55" s="251"/>
      <c r="QKW55" s="251"/>
      <c r="QKX55" s="251"/>
      <c r="QKY55" s="251"/>
      <c r="QKZ55" s="251"/>
      <c r="QLA55" s="251"/>
      <c r="QLB55" s="251"/>
      <c r="QLC55" s="251"/>
      <c r="QLD55" s="251"/>
      <c r="QLE55" s="251"/>
      <c r="QLF55" s="251"/>
      <c r="QLG55" s="251"/>
      <c r="QLH55" s="251"/>
      <c r="QLI55" s="251"/>
      <c r="QLJ55" s="251"/>
      <c r="QLK55" s="251"/>
      <c r="QLL55" s="251"/>
      <c r="QLM55" s="251"/>
      <c r="QLN55" s="251"/>
      <c r="QLO55" s="251"/>
      <c r="QLP55" s="251"/>
      <c r="QLQ55" s="251"/>
      <c r="QLR55" s="251"/>
      <c r="QLS55" s="251"/>
      <c r="QLT55" s="251"/>
      <c r="QLU55" s="251"/>
      <c r="QLV55" s="251"/>
      <c r="QLW55" s="251"/>
      <c r="QLX55" s="251"/>
      <c r="QLY55" s="251"/>
      <c r="QLZ55" s="251"/>
      <c r="QMA55" s="251"/>
      <c r="QMB55" s="251"/>
      <c r="QMC55" s="251"/>
      <c r="QMD55" s="251"/>
      <c r="QME55" s="251"/>
      <c r="QMF55" s="251"/>
      <c r="QMG55" s="251"/>
      <c r="QMH55" s="251"/>
      <c r="QMI55" s="251"/>
      <c r="QMJ55" s="251"/>
      <c r="QMK55" s="251"/>
      <c r="QML55" s="251"/>
      <c r="QMM55" s="251"/>
      <c r="QMN55" s="251"/>
      <c r="QMO55" s="251"/>
      <c r="QMP55" s="251"/>
      <c r="QMQ55" s="251"/>
      <c r="QMR55" s="251"/>
      <c r="QMS55" s="251"/>
      <c r="QMT55" s="251"/>
      <c r="QMU55" s="251"/>
      <c r="QMV55" s="251"/>
      <c r="QMW55" s="251"/>
      <c r="QMX55" s="251"/>
      <c r="QMY55" s="251"/>
      <c r="QMZ55" s="251"/>
      <c r="QNA55" s="251"/>
      <c r="QNB55" s="251"/>
      <c r="QNC55" s="251"/>
      <c r="QND55" s="251"/>
      <c r="QNE55" s="251"/>
      <c r="QNF55" s="251"/>
      <c r="QNG55" s="251"/>
      <c r="QNH55" s="251"/>
      <c r="QNI55" s="251"/>
      <c r="QNJ55" s="251"/>
      <c r="QNK55" s="251"/>
      <c r="QNL55" s="251"/>
      <c r="QNM55" s="251"/>
      <c r="QNN55" s="251"/>
      <c r="QNO55" s="251"/>
      <c r="QNP55" s="251"/>
      <c r="QNQ55" s="251"/>
      <c r="QNR55" s="251"/>
      <c r="QNS55" s="251"/>
      <c r="QNT55" s="251"/>
      <c r="QNU55" s="251"/>
      <c r="QNV55" s="251"/>
      <c r="QNW55" s="251"/>
      <c r="QNX55" s="251"/>
      <c r="QNY55" s="251"/>
      <c r="QNZ55" s="251"/>
      <c r="QOA55" s="251"/>
      <c r="QOB55" s="251"/>
      <c r="QOC55" s="251"/>
      <c r="QOD55" s="251"/>
      <c r="QOE55" s="251"/>
      <c r="QOF55" s="251"/>
      <c r="QOG55" s="251"/>
      <c r="QOH55" s="251"/>
      <c r="QOI55" s="251"/>
      <c r="QOJ55" s="251"/>
      <c r="QOK55" s="251"/>
      <c r="QOL55" s="251"/>
      <c r="QOM55" s="251"/>
      <c r="QON55" s="251"/>
      <c r="QOO55" s="251"/>
      <c r="QOP55" s="251"/>
      <c r="QOQ55" s="251"/>
      <c r="QOR55" s="251"/>
      <c r="QOS55" s="251"/>
      <c r="QOT55" s="251"/>
      <c r="QOU55" s="251"/>
      <c r="QOV55" s="251"/>
      <c r="QOW55" s="251"/>
      <c r="QOX55" s="251"/>
      <c r="QOY55" s="251"/>
      <c r="QOZ55" s="251"/>
      <c r="QPA55" s="251"/>
      <c r="QPB55" s="251"/>
      <c r="QPC55" s="251"/>
      <c r="QPD55" s="251"/>
      <c r="QPE55" s="251"/>
      <c r="QPF55" s="251"/>
      <c r="QPG55" s="251"/>
      <c r="QPH55" s="251"/>
      <c r="QPI55" s="251"/>
      <c r="QPJ55" s="251"/>
      <c r="QPK55" s="251"/>
      <c r="QPL55" s="251"/>
      <c r="QPM55" s="251"/>
      <c r="QPN55" s="251"/>
      <c r="QPO55" s="251"/>
      <c r="QPP55" s="251"/>
      <c r="QPQ55" s="251"/>
      <c r="QPR55" s="251"/>
      <c r="QPS55" s="251"/>
      <c r="QPT55" s="251"/>
      <c r="QPU55" s="251"/>
      <c r="QPV55" s="251"/>
      <c r="QPW55" s="251"/>
      <c r="QPX55" s="251"/>
      <c r="QPY55" s="251"/>
      <c r="QPZ55" s="251"/>
      <c r="QQA55" s="251"/>
      <c r="QQB55" s="251"/>
      <c r="QQC55" s="251"/>
      <c r="QQD55" s="251"/>
      <c r="QQE55" s="251"/>
      <c r="QQF55" s="251"/>
      <c r="QQG55" s="251"/>
      <c r="QQH55" s="251"/>
      <c r="QQI55" s="251"/>
      <c r="QQJ55" s="251"/>
      <c r="QQK55" s="251"/>
      <c r="QQL55" s="251"/>
      <c r="QQM55" s="251"/>
      <c r="QQN55" s="251"/>
      <c r="QQO55" s="251"/>
      <c r="QQP55" s="251"/>
      <c r="QQQ55" s="251"/>
      <c r="QQR55" s="251"/>
      <c r="QQS55" s="251"/>
      <c r="QQT55" s="251"/>
      <c r="QQU55" s="251"/>
      <c r="QQV55" s="251"/>
      <c r="QQW55" s="251"/>
      <c r="QQX55" s="251"/>
      <c r="QQY55" s="251"/>
      <c r="QQZ55" s="251"/>
      <c r="QRA55" s="251"/>
      <c r="QRB55" s="251"/>
      <c r="QRC55" s="251"/>
      <c r="QRD55" s="251"/>
      <c r="QRE55" s="251"/>
      <c r="QRF55" s="251"/>
      <c r="QRG55" s="251"/>
      <c r="QRH55" s="251"/>
      <c r="QRI55" s="251"/>
      <c r="QRJ55" s="251"/>
      <c r="QRK55" s="251"/>
      <c r="QRL55" s="251"/>
      <c r="QRM55" s="251"/>
      <c r="QRN55" s="251"/>
      <c r="QRO55" s="251"/>
      <c r="QRP55" s="251"/>
      <c r="QRQ55" s="251"/>
      <c r="QRR55" s="251"/>
      <c r="QRS55" s="251"/>
      <c r="QRT55" s="251"/>
      <c r="QRU55" s="251"/>
      <c r="QRV55" s="251"/>
      <c r="QRW55" s="251"/>
      <c r="QRX55" s="251"/>
      <c r="QRY55" s="251"/>
      <c r="QRZ55" s="251"/>
      <c r="QSA55" s="251"/>
      <c r="QSB55" s="251"/>
      <c r="QSC55" s="251"/>
      <c r="QSD55" s="251"/>
      <c r="QSE55" s="251"/>
      <c r="QSF55" s="251"/>
      <c r="QSG55" s="251"/>
      <c r="QSH55" s="251"/>
      <c r="QSI55" s="251"/>
      <c r="QSJ55" s="251"/>
      <c r="QSK55" s="251"/>
      <c r="QSL55" s="251"/>
      <c r="QSM55" s="251"/>
      <c r="QSN55" s="251"/>
      <c r="QSO55" s="251"/>
      <c r="QSP55" s="251"/>
      <c r="QSQ55" s="251"/>
      <c r="QSR55" s="251"/>
      <c r="QSS55" s="251"/>
      <c r="QST55" s="251"/>
      <c r="QSU55" s="251"/>
      <c r="QSV55" s="251"/>
      <c r="QSW55" s="251"/>
      <c r="QSX55" s="251"/>
      <c r="QSY55" s="251"/>
      <c r="QSZ55" s="251"/>
      <c r="QTA55" s="251"/>
      <c r="QTB55" s="251"/>
      <c r="QTC55" s="251"/>
      <c r="QTD55" s="251"/>
      <c r="QTE55" s="251"/>
      <c r="QTF55" s="251"/>
      <c r="QTG55" s="251"/>
      <c r="QTH55" s="251"/>
      <c r="QTI55" s="251"/>
      <c r="QTJ55" s="251"/>
      <c r="QTK55" s="251"/>
      <c r="QTL55" s="251"/>
      <c r="QTM55" s="251"/>
      <c r="QTN55" s="251"/>
      <c r="QTO55" s="251"/>
      <c r="QTP55" s="251"/>
      <c r="QTQ55" s="251"/>
      <c r="QTR55" s="251"/>
      <c r="QTS55" s="251"/>
      <c r="QTT55" s="251"/>
      <c r="QTU55" s="251"/>
      <c r="QTV55" s="251"/>
      <c r="QTW55" s="251"/>
      <c r="QTX55" s="251"/>
      <c r="QTY55" s="251"/>
      <c r="QTZ55" s="251"/>
      <c r="QUA55" s="251"/>
      <c r="QUB55" s="251"/>
      <c r="QUC55" s="251"/>
      <c r="QUD55" s="251"/>
      <c r="QUE55" s="251"/>
      <c r="QUF55" s="251"/>
      <c r="QUG55" s="251"/>
      <c r="QUH55" s="251"/>
      <c r="QUI55" s="251"/>
      <c r="QUJ55" s="251"/>
      <c r="QUK55" s="251"/>
      <c r="QUL55" s="251"/>
      <c r="QUM55" s="251"/>
      <c r="QUN55" s="251"/>
      <c r="QUO55" s="251"/>
      <c r="QUP55" s="251"/>
      <c r="QUQ55" s="251"/>
      <c r="QUR55" s="251"/>
      <c r="QUS55" s="251"/>
      <c r="QUT55" s="251"/>
      <c r="QUU55" s="251"/>
      <c r="QUV55" s="251"/>
      <c r="QUW55" s="251"/>
      <c r="QUX55" s="251"/>
      <c r="QUY55" s="251"/>
      <c r="QUZ55" s="251"/>
      <c r="QVA55" s="251"/>
      <c r="QVB55" s="251"/>
      <c r="QVC55" s="251"/>
      <c r="QVD55" s="251"/>
      <c r="QVE55" s="251"/>
      <c r="QVF55" s="251"/>
      <c r="QVG55" s="251"/>
      <c r="QVH55" s="251"/>
      <c r="QVI55" s="251"/>
      <c r="QVJ55" s="251"/>
      <c r="QVK55" s="251"/>
      <c r="QVL55" s="251"/>
      <c r="QVM55" s="251"/>
      <c r="QVN55" s="251"/>
      <c r="QVO55" s="251"/>
      <c r="QVP55" s="251"/>
      <c r="QVQ55" s="251"/>
      <c r="QVR55" s="251"/>
      <c r="QVS55" s="251"/>
      <c r="QVT55" s="251"/>
      <c r="QVU55" s="251"/>
      <c r="QVV55" s="251"/>
      <c r="QVW55" s="251"/>
      <c r="QVX55" s="251"/>
      <c r="QVY55" s="251"/>
      <c r="QVZ55" s="251"/>
      <c r="QWA55" s="251"/>
      <c r="QWB55" s="251"/>
      <c r="QWC55" s="251"/>
      <c r="QWD55" s="251"/>
      <c r="QWE55" s="251"/>
      <c r="QWF55" s="251"/>
      <c r="QWG55" s="251"/>
      <c r="QWH55" s="251"/>
      <c r="QWI55" s="251"/>
      <c r="QWJ55" s="251"/>
      <c r="QWK55" s="251"/>
      <c r="QWL55" s="251"/>
      <c r="QWM55" s="251"/>
      <c r="QWN55" s="251"/>
      <c r="QWO55" s="251"/>
      <c r="QWP55" s="251"/>
      <c r="QWQ55" s="251"/>
      <c r="QWR55" s="251"/>
      <c r="QWS55" s="251"/>
      <c r="QWT55" s="251"/>
      <c r="QWU55" s="251"/>
      <c r="QWV55" s="251"/>
      <c r="QWW55" s="251"/>
      <c r="QWX55" s="251"/>
      <c r="QWY55" s="251"/>
      <c r="QWZ55" s="251"/>
      <c r="QXA55" s="251"/>
      <c r="QXB55" s="251"/>
      <c r="QXC55" s="251"/>
      <c r="QXD55" s="251"/>
      <c r="QXE55" s="251"/>
      <c r="QXF55" s="251"/>
      <c r="QXG55" s="251"/>
      <c r="QXH55" s="251"/>
      <c r="QXI55" s="251"/>
      <c r="QXJ55" s="251"/>
      <c r="QXK55" s="251"/>
      <c r="QXL55" s="251"/>
      <c r="QXM55" s="251"/>
      <c r="QXN55" s="251"/>
      <c r="QXO55" s="251"/>
      <c r="QXP55" s="251"/>
      <c r="QXQ55" s="251"/>
      <c r="QXR55" s="251"/>
      <c r="QXS55" s="251"/>
      <c r="QXT55" s="251"/>
      <c r="QXU55" s="251"/>
      <c r="QXV55" s="251"/>
      <c r="QXW55" s="251"/>
      <c r="QXX55" s="251"/>
      <c r="QXY55" s="251"/>
      <c r="QXZ55" s="251"/>
      <c r="QYA55" s="251"/>
      <c r="QYB55" s="251"/>
      <c r="QYC55" s="251"/>
      <c r="QYD55" s="251"/>
      <c r="QYE55" s="251"/>
      <c r="QYF55" s="251"/>
      <c r="QYG55" s="251"/>
      <c r="QYH55" s="251"/>
      <c r="QYI55" s="251"/>
      <c r="QYJ55" s="251"/>
      <c r="QYK55" s="251"/>
      <c r="QYL55" s="251"/>
      <c r="QYM55" s="251"/>
      <c r="QYN55" s="251"/>
      <c r="QYO55" s="251"/>
      <c r="QYP55" s="251"/>
      <c r="QYQ55" s="251"/>
      <c r="QYR55" s="251"/>
      <c r="QYS55" s="251"/>
      <c r="QYT55" s="251"/>
      <c r="QYU55" s="251"/>
      <c r="QYV55" s="251"/>
      <c r="QYW55" s="251"/>
      <c r="QYX55" s="251"/>
      <c r="QYY55" s="251"/>
      <c r="QYZ55" s="251"/>
      <c r="QZA55" s="251"/>
      <c r="QZB55" s="251"/>
      <c r="QZC55" s="251"/>
      <c r="QZD55" s="251"/>
      <c r="QZE55" s="251"/>
      <c r="QZF55" s="251"/>
      <c r="QZG55" s="251"/>
      <c r="QZH55" s="251"/>
      <c r="QZI55" s="251"/>
      <c r="QZJ55" s="251"/>
      <c r="QZK55" s="251"/>
      <c r="QZL55" s="251"/>
      <c r="QZM55" s="251"/>
      <c r="QZN55" s="251"/>
      <c r="QZO55" s="251"/>
      <c r="QZP55" s="251"/>
      <c r="QZQ55" s="251"/>
      <c r="QZR55" s="251"/>
      <c r="QZS55" s="251"/>
      <c r="QZT55" s="251"/>
      <c r="QZU55" s="251"/>
      <c r="QZV55" s="251"/>
      <c r="QZW55" s="251"/>
      <c r="QZX55" s="251"/>
      <c r="QZY55" s="251"/>
      <c r="QZZ55" s="251"/>
      <c r="RAA55" s="251"/>
      <c r="RAB55" s="251"/>
      <c r="RAC55" s="251"/>
      <c r="RAD55" s="251"/>
      <c r="RAE55" s="251"/>
      <c r="RAF55" s="251"/>
      <c r="RAG55" s="251"/>
      <c r="RAH55" s="251"/>
      <c r="RAI55" s="251"/>
      <c r="RAJ55" s="251"/>
      <c r="RAK55" s="251"/>
      <c r="RAL55" s="251"/>
      <c r="RAM55" s="251"/>
      <c r="RAN55" s="251"/>
      <c r="RAO55" s="251"/>
      <c r="RAP55" s="251"/>
      <c r="RAQ55" s="251"/>
      <c r="RAR55" s="251"/>
      <c r="RAS55" s="251"/>
      <c r="RAT55" s="251"/>
      <c r="RAU55" s="251"/>
      <c r="RAV55" s="251"/>
      <c r="RAW55" s="251"/>
      <c r="RAX55" s="251"/>
      <c r="RAY55" s="251"/>
      <c r="RAZ55" s="251"/>
      <c r="RBA55" s="251"/>
      <c r="RBB55" s="251"/>
      <c r="RBC55" s="251"/>
      <c r="RBD55" s="251"/>
      <c r="RBE55" s="251"/>
      <c r="RBF55" s="251"/>
      <c r="RBG55" s="251"/>
      <c r="RBH55" s="251"/>
      <c r="RBI55" s="251"/>
      <c r="RBJ55" s="251"/>
      <c r="RBK55" s="251"/>
      <c r="RBL55" s="251"/>
      <c r="RBM55" s="251"/>
      <c r="RBN55" s="251"/>
      <c r="RBO55" s="251"/>
      <c r="RBP55" s="251"/>
      <c r="RBQ55" s="251"/>
      <c r="RBR55" s="251"/>
      <c r="RBS55" s="251"/>
      <c r="RBT55" s="251"/>
      <c r="RBU55" s="251"/>
      <c r="RBV55" s="251"/>
      <c r="RBW55" s="251"/>
      <c r="RBX55" s="251"/>
      <c r="RBY55" s="251"/>
      <c r="RBZ55" s="251"/>
      <c r="RCA55" s="251"/>
      <c r="RCB55" s="251"/>
      <c r="RCC55" s="251"/>
      <c r="RCD55" s="251"/>
      <c r="RCE55" s="251"/>
      <c r="RCF55" s="251"/>
      <c r="RCG55" s="251"/>
      <c r="RCH55" s="251"/>
      <c r="RCI55" s="251"/>
      <c r="RCJ55" s="251"/>
      <c r="RCK55" s="251"/>
      <c r="RCL55" s="251"/>
      <c r="RCM55" s="251"/>
      <c r="RCN55" s="251"/>
      <c r="RCO55" s="251"/>
      <c r="RCP55" s="251"/>
      <c r="RCQ55" s="251"/>
      <c r="RCR55" s="251"/>
      <c r="RCS55" s="251"/>
      <c r="RCT55" s="251"/>
      <c r="RCU55" s="251"/>
      <c r="RCV55" s="251"/>
      <c r="RCW55" s="251"/>
      <c r="RCX55" s="251"/>
      <c r="RCY55" s="251"/>
      <c r="RCZ55" s="251"/>
      <c r="RDA55" s="251"/>
      <c r="RDB55" s="251"/>
      <c r="RDC55" s="251"/>
      <c r="RDD55" s="251"/>
      <c r="RDE55" s="251"/>
      <c r="RDF55" s="251"/>
      <c r="RDG55" s="251"/>
      <c r="RDH55" s="251"/>
      <c r="RDI55" s="251"/>
      <c r="RDJ55" s="251"/>
      <c r="RDK55" s="251"/>
      <c r="RDL55" s="251"/>
      <c r="RDM55" s="251"/>
      <c r="RDN55" s="251"/>
      <c r="RDO55" s="251"/>
      <c r="RDP55" s="251"/>
      <c r="RDQ55" s="251"/>
      <c r="RDR55" s="251"/>
      <c r="RDS55" s="251"/>
      <c r="RDT55" s="251"/>
      <c r="RDU55" s="251"/>
      <c r="RDV55" s="251"/>
      <c r="RDW55" s="251"/>
      <c r="RDX55" s="251"/>
      <c r="RDY55" s="251"/>
      <c r="RDZ55" s="251"/>
      <c r="REA55" s="251"/>
      <c r="REB55" s="251"/>
      <c r="REC55" s="251"/>
      <c r="RED55" s="251"/>
      <c r="REE55" s="251"/>
      <c r="REF55" s="251"/>
      <c r="REG55" s="251"/>
      <c r="REH55" s="251"/>
      <c r="REI55" s="251"/>
      <c r="REJ55" s="251"/>
      <c r="REK55" s="251"/>
      <c r="REL55" s="251"/>
      <c r="REM55" s="251"/>
      <c r="REN55" s="251"/>
      <c r="REO55" s="251"/>
      <c r="REP55" s="251"/>
      <c r="REQ55" s="251"/>
      <c r="RER55" s="251"/>
      <c r="RES55" s="251"/>
      <c r="RET55" s="251"/>
      <c r="REU55" s="251"/>
      <c r="REV55" s="251"/>
      <c r="REW55" s="251"/>
      <c r="REX55" s="251"/>
      <c r="REY55" s="251"/>
      <c r="REZ55" s="251"/>
      <c r="RFA55" s="251"/>
      <c r="RFB55" s="251"/>
      <c r="RFC55" s="251"/>
      <c r="RFD55" s="251"/>
      <c r="RFE55" s="251"/>
      <c r="RFF55" s="251"/>
      <c r="RFG55" s="251"/>
      <c r="RFH55" s="251"/>
      <c r="RFI55" s="251"/>
      <c r="RFJ55" s="251"/>
      <c r="RFK55" s="251"/>
      <c r="RFL55" s="251"/>
      <c r="RFM55" s="251"/>
      <c r="RFN55" s="251"/>
      <c r="RFO55" s="251"/>
      <c r="RFP55" s="251"/>
      <c r="RFQ55" s="251"/>
      <c r="RFR55" s="251"/>
      <c r="RFS55" s="251"/>
      <c r="RFT55" s="251"/>
      <c r="RFU55" s="251"/>
      <c r="RFV55" s="251"/>
      <c r="RFW55" s="251"/>
      <c r="RFX55" s="251"/>
      <c r="RFY55" s="251"/>
      <c r="RFZ55" s="251"/>
      <c r="RGA55" s="251"/>
      <c r="RGB55" s="251"/>
      <c r="RGC55" s="251"/>
      <c r="RGD55" s="251"/>
      <c r="RGE55" s="251"/>
      <c r="RGF55" s="251"/>
      <c r="RGG55" s="251"/>
      <c r="RGH55" s="251"/>
      <c r="RGI55" s="251"/>
      <c r="RGJ55" s="251"/>
      <c r="RGK55" s="251"/>
      <c r="RGL55" s="251"/>
      <c r="RGM55" s="251"/>
      <c r="RGN55" s="251"/>
      <c r="RGO55" s="251"/>
      <c r="RGP55" s="251"/>
      <c r="RGQ55" s="251"/>
      <c r="RGR55" s="251"/>
      <c r="RGS55" s="251"/>
      <c r="RGT55" s="251"/>
      <c r="RGU55" s="251"/>
      <c r="RGV55" s="251"/>
      <c r="RGW55" s="251"/>
      <c r="RGX55" s="251"/>
      <c r="RGY55" s="251"/>
      <c r="RGZ55" s="251"/>
      <c r="RHA55" s="251"/>
      <c r="RHB55" s="251"/>
      <c r="RHC55" s="251"/>
      <c r="RHD55" s="251"/>
      <c r="RHE55" s="251"/>
      <c r="RHF55" s="251"/>
      <c r="RHG55" s="251"/>
      <c r="RHH55" s="251"/>
      <c r="RHI55" s="251"/>
      <c r="RHJ55" s="251"/>
      <c r="RHK55" s="251"/>
      <c r="RHL55" s="251"/>
      <c r="RHM55" s="251"/>
      <c r="RHN55" s="251"/>
      <c r="RHO55" s="251"/>
      <c r="RHP55" s="251"/>
      <c r="RHQ55" s="251"/>
      <c r="RHR55" s="251"/>
      <c r="RHS55" s="251"/>
      <c r="RHT55" s="251"/>
      <c r="RHU55" s="251"/>
      <c r="RHV55" s="251"/>
      <c r="RHW55" s="251"/>
      <c r="RHX55" s="251"/>
      <c r="RHY55" s="251"/>
      <c r="RHZ55" s="251"/>
      <c r="RIA55" s="251"/>
      <c r="RIB55" s="251"/>
      <c r="RIC55" s="251"/>
      <c r="RID55" s="251"/>
      <c r="RIE55" s="251"/>
      <c r="RIF55" s="251"/>
      <c r="RIG55" s="251"/>
      <c r="RIH55" s="251"/>
      <c r="RII55" s="251"/>
      <c r="RIJ55" s="251"/>
      <c r="RIK55" s="251"/>
      <c r="RIL55" s="251"/>
      <c r="RIM55" s="251"/>
      <c r="RIN55" s="251"/>
      <c r="RIO55" s="251"/>
      <c r="RIP55" s="251"/>
      <c r="RIQ55" s="251"/>
      <c r="RIR55" s="251"/>
      <c r="RIS55" s="251"/>
      <c r="RIT55" s="251"/>
      <c r="RIU55" s="251"/>
      <c r="RIV55" s="251"/>
      <c r="RIW55" s="251"/>
      <c r="RIX55" s="251"/>
      <c r="RIY55" s="251"/>
      <c r="RIZ55" s="251"/>
      <c r="RJA55" s="251"/>
      <c r="RJB55" s="251"/>
      <c r="RJC55" s="251"/>
      <c r="RJD55" s="251"/>
      <c r="RJE55" s="251"/>
      <c r="RJF55" s="251"/>
      <c r="RJG55" s="251"/>
      <c r="RJH55" s="251"/>
      <c r="RJI55" s="251"/>
      <c r="RJJ55" s="251"/>
      <c r="RJK55" s="251"/>
      <c r="RJL55" s="251"/>
      <c r="RJM55" s="251"/>
      <c r="RJN55" s="251"/>
      <c r="RJO55" s="251"/>
      <c r="RJP55" s="251"/>
      <c r="RJQ55" s="251"/>
      <c r="RJR55" s="251"/>
      <c r="RJS55" s="251"/>
      <c r="RJT55" s="251"/>
      <c r="RJU55" s="251"/>
      <c r="RJV55" s="251"/>
      <c r="RJW55" s="251"/>
      <c r="RJX55" s="251"/>
      <c r="RJY55" s="251"/>
      <c r="RJZ55" s="251"/>
      <c r="RKA55" s="251"/>
      <c r="RKB55" s="251"/>
      <c r="RKC55" s="251"/>
      <c r="RKD55" s="251"/>
      <c r="RKE55" s="251"/>
      <c r="RKF55" s="251"/>
      <c r="RKG55" s="251"/>
      <c r="RKH55" s="251"/>
      <c r="RKI55" s="251"/>
      <c r="RKJ55" s="251"/>
      <c r="RKK55" s="251"/>
      <c r="RKL55" s="251"/>
      <c r="RKM55" s="251"/>
      <c r="RKN55" s="251"/>
      <c r="RKO55" s="251"/>
      <c r="RKP55" s="251"/>
      <c r="RKQ55" s="251"/>
      <c r="RKR55" s="251"/>
      <c r="RKS55" s="251"/>
      <c r="RKT55" s="251"/>
      <c r="RKU55" s="251"/>
      <c r="RKV55" s="251"/>
      <c r="RKW55" s="251"/>
      <c r="RKX55" s="251"/>
      <c r="RKY55" s="251"/>
      <c r="RKZ55" s="251"/>
      <c r="RLA55" s="251"/>
      <c r="RLB55" s="251"/>
      <c r="RLC55" s="251"/>
      <c r="RLD55" s="251"/>
      <c r="RLE55" s="251"/>
      <c r="RLF55" s="251"/>
      <c r="RLG55" s="251"/>
      <c r="RLH55" s="251"/>
      <c r="RLI55" s="251"/>
      <c r="RLJ55" s="251"/>
      <c r="RLK55" s="251"/>
      <c r="RLL55" s="251"/>
      <c r="RLM55" s="251"/>
      <c r="RLN55" s="251"/>
      <c r="RLO55" s="251"/>
      <c r="RLP55" s="251"/>
      <c r="RLQ55" s="251"/>
      <c r="RLR55" s="251"/>
      <c r="RLS55" s="251"/>
      <c r="RLT55" s="251"/>
      <c r="RLU55" s="251"/>
      <c r="RLV55" s="251"/>
      <c r="RLW55" s="251"/>
      <c r="RLX55" s="251"/>
      <c r="RLY55" s="251"/>
      <c r="RLZ55" s="251"/>
      <c r="RMA55" s="251"/>
      <c r="RMB55" s="251"/>
      <c r="RMC55" s="251"/>
      <c r="RMD55" s="251"/>
      <c r="RME55" s="251"/>
      <c r="RMF55" s="251"/>
      <c r="RMG55" s="251"/>
      <c r="RMH55" s="251"/>
      <c r="RMI55" s="251"/>
      <c r="RMJ55" s="251"/>
      <c r="RMK55" s="251"/>
      <c r="RML55" s="251"/>
      <c r="RMM55" s="251"/>
      <c r="RMN55" s="251"/>
      <c r="RMO55" s="251"/>
      <c r="RMP55" s="251"/>
      <c r="RMQ55" s="251"/>
      <c r="RMR55" s="251"/>
      <c r="RMS55" s="251"/>
      <c r="RMT55" s="251"/>
      <c r="RMU55" s="251"/>
      <c r="RMV55" s="251"/>
      <c r="RMW55" s="251"/>
      <c r="RMX55" s="251"/>
      <c r="RMY55" s="251"/>
      <c r="RMZ55" s="251"/>
      <c r="RNA55" s="251"/>
      <c r="RNB55" s="251"/>
      <c r="RNC55" s="251"/>
      <c r="RND55" s="251"/>
      <c r="RNE55" s="251"/>
      <c r="RNF55" s="251"/>
      <c r="RNG55" s="251"/>
      <c r="RNH55" s="251"/>
      <c r="RNI55" s="251"/>
      <c r="RNJ55" s="251"/>
      <c r="RNK55" s="251"/>
      <c r="RNL55" s="251"/>
      <c r="RNM55" s="251"/>
      <c r="RNN55" s="251"/>
      <c r="RNO55" s="251"/>
      <c r="RNP55" s="251"/>
      <c r="RNQ55" s="251"/>
      <c r="RNR55" s="251"/>
      <c r="RNS55" s="251"/>
      <c r="RNT55" s="251"/>
      <c r="RNU55" s="251"/>
      <c r="RNV55" s="251"/>
      <c r="RNW55" s="251"/>
      <c r="RNX55" s="251"/>
      <c r="RNY55" s="251"/>
      <c r="RNZ55" s="251"/>
      <c r="ROA55" s="251"/>
      <c r="ROB55" s="251"/>
      <c r="ROC55" s="251"/>
      <c r="ROD55" s="251"/>
      <c r="ROE55" s="251"/>
      <c r="ROF55" s="251"/>
      <c r="ROG55" s="251"/>
      <c r="ROH55" s="251"/>
      <c r="ROI55" s="251"/>
      <c r="ROJ55" s="251"/>
      <c r="ROK55" s="251"/>
      <c r="ROL55" s="251"/>
      <c r="ROM55" s="251"/>
      <c r="RON55" s="251"/>
      <c r="ROO55" s="251"/>
      <c r="ROP55" s="251"/>
      <c r="ROQ55" s="251"/>
      <c r="ROR55" s="251"/>
      <c r="ROS55" s="251"/>
      <c r="ROT55" s="251"/>
      <c r="ROU55" s="251"/>
      <c r="ROV55" s="251"/>
      <c r="ROW55" s="251"/>
      <c r="ROX55" s="251"/>
      <c r="ROY55" s="251"/>
      <c r="ROZ55" s="251"/>
      <c r="RPA55" s="251"/>
      <c r="RPB55" s="251"/>
      <c r="RPC55" s="251"/>
      <c r="RPD55" s="251"/>
      <c r="RPE55" s="251"/>
      <c r="RPF55" s="251"/>
      <c r="RPG55" s="251"/>
      <c r="RPH55" s="251"/>
      <c r="RPI55" s="251"/>
      <c r="RPJ55" s="251"/>
      <c r="RPK55" s="251"/>
      <c r="RPL55" s="251"/>
      <c r="RPM55" s="251"/>
      <c r="RPN55" s="251"/>
      <c r="RPO55" s="251"/>
      <c r="RPP55" s="251"/>
      <c r="RPQ55" s="251"/>
      <c r="RPR55" s="251"/>
      <c r="RPS55" s="251"/>
      <c r="RPT55" s="251"/>
      <c r="RPU55" s="251"/>
      <c r="RPV55" s="251"/>
      <c r="RPW55" s="251"/>
      <c r="RPX55" s="251"/>
      <c r="RPY55" s="251"/>
      <c r="RPZ55" s="251"/>
      <c r="RQA55" s="251"/>
      <c r="RQB55" s="251"/>
      <c r="RQC55" s="251"/>
      <c r="RQD55" s="251"/>
      <c r="RQE55" s="251"/>
      <c r="RQF55" s="251"/>
      <c r="RQG55" s="251"/>
      <c r="RQH55" s="251"/>
      <c r="RQI55" s="251"/>
      <c r="RQJ55" s="251"/>
      <c r="RQK55" s="251"/>
      <c r="RQL55" s="251"/>
      <c r="RQM55" s="251"/>
      <c r="RQN55" s="251"/>
      <c r="RQO55" s="251"/>
      <c r="RQP55" s="251"/>
      <c r="RQQ55" s="251"/>
      <c r="RQR55" s="251"/>
      <c r="RQS55" s="251"/>
      <c r="RQT55" s="251"/>
      <c r="RQU55" s="251"/>
      <c r="RQV55" s="251"/>
      <c r="RQW55" s="251"/>
      <c r="RQX55" s="251"/>
      <c r="RQY55" s="251"/>
      <c r="RQZ55" s="251"/>
      <c r="RRA55" s="251"/>
      <c r="RRB55" s="251"/>
      <c r="RRC55" s="251"/>
      <c r="RRD55" s="251"/>
      <c r="RRE55" s="251"/>
      <c r="RRF55" s="251"/>
      <c r="RRG55" s="251"/>
      <c r="RRH55" s="251"/>
      <c r="RRI55" s="251"/>
      <c r="RRJ55" s="251"/>
      <c r="RRK55" s="251"/>
      <c r="RRL55" s="251"/>
      <c r="RRM55" s="251"/>
      <c r="RRN55" s="251"/>
      <c r="RRO55" s="251"/>
      <c r="RRP55" s="251"/>
      <c r="RRQ55" s="251"/>
      <c r="RRR55" s="251"/>
      <c r="RRS55" s="251"/>
      <c r="RRT55" s="251"/>
      <c r="RRU55" s="251"/>
      <c r="RRV55" s="251"/>
      <c r="RRW55" s="251"/>
      <c r="RRX55" s="251"/>
      <c r="RRY55" s="251"/>
      <c r="RRZ55" s="251"/>
      <c r="RSA55" s="251"/>
      <c r="RSB55" s="251"/>
      <c r="RSC55" s="251"/>
      <c r="RSD55" s="251"/>
      <c r="RSE55" s="251"/>
      <c r="RSF55" s="251"/>
      <c r="RSG55" s="251"/>
      <c r="RSH55" s="251"/>
      <c r="RSI55" s="251"/>
      <c r="RSJ55" s="251"/>
      <c r="RSK55" s="251"/>
      <c r="RSL55" s="251"/>
      <c r="RSM55" s="251"/>
      <c r="RSN55" s="251"/>
      <c r="RSO55" s="251"/>
      <c r="RSP55" s="251"/>
      <c r="RSQ55" s="251"/>
      <c r="RSR55" s="251"/>
      <c r="RSS55" s="251"/>
      <c r="RST55" s="251"/>
      <c r="RSU55" s="251"/>
      <c r="RSV55" s="251"/>
      <c r="RSW55" s="251"/>
      <c r="RSX55" s="251"/>
      <c r="RSY55" s="251"/>
      <c r="RSZ55" s="251"/>
      <c r="RTA55" s="251"/>
      <c r="RTB55" s="251"/>
      <c r="RTC55" s="251"/>
      <c r="RTD55" s="251"/>
      <c r="RTE55" s="251"/>
      <c r="RTF55" s="251"/>
      <c r="RTG55" s="251"/>
      <c r="RTH55" s="251"/>
      <c r="RTI55" s="251"/>
      <c r="RTJ55" s="251"/>
      <c r="RTK55" s="251"/>
      <c r="RTL55" s="251"/>
      <c r="RTM55" s="251"/>
      <c r="RTN55" s="251"/>
      <c r="RTO55" s="251"/>
      <c r="RTP55" s="251"/>
      <c r="RTQ55" s="251"/>
      <c r="RTR55" s="251"/>
      <c r="RTS55" s="251"/>
      <c r="RTT55" s="251"/>
      <c r="RTU55" s="251"/>
      <c r="RTV55" s="251"/>
      <c r="RTW55" s="251"/>
      <c r="RTX55" s="251"/>
      <c r="RTY55" s="251"/>
      <c r="RTZ55" s="251"/>
      <c r="RUA55" s="251"/>
      <c r="RUB55" s="251"/>
      <c r="RUC55" s="251"/>
      <c r="RUD55" s="251"/>
      <c r="RUE55" s="251"/>
      <c r="RUF55" s="251"/>
      <c r="RUG55" s="251"/>
      <c r="RUH55" s="251"/>
      <c r="RUI55" s="251"/>
      <c r="RUJ55" s="251"/>
      <c r="RUK55" s="251"/>
      <c r="RUL55" s="251"/>
      <c r="RUM55" s="251"/>
      <c r="RUN55" s="251"/>
      <c r="RUO55" s="251"/>
      <c r="RUP55" s="251"/>
      <c r="RUQ55" s="251"/>
      <c r="RUR55" s="251"/>
      <c r="RUS55" s="251"/>
      <c r="RUT55" s="251"/>
      <c r="RUU55" s="251"/>
      <c r="RUV55" s="251"/>
      <c r="RUW55" s="251"/>
      <c r="RUX55" s="251"/>
      <c r="RUY55" s="251"/>
      <c r="RUZ55" s="251"/>
      <c r="RVA55" s="251"/>
      <c r="RVB55" s="251"/>
      <c r="RVC55" s="251"/>
      <c r="RVD55" s="251"/>
      <c r="RVE55" s="251"/>
      <c r="RVF55" s="251"/>
      <c r="RVG55" s="251"/>
      <c r="RVH55" s="251"/>
      <c r="RVI55" s="251"/>
      <c r="RVJ55" s="251"/>
      <c r="RVK55" s="251"/>
      <c r="RVL55" s="251"/>
      <c r="RVM55" s="251"/>
      <c r="RVN55" s="251"/>
      <c r="RVO55" s="251"/>
      <c r="RVP55" s="251"/>
      <c r="RVQ55" s="251"/>
      <c r="RVR55" s="251"/>
      <c r="RVS55" s="251"/>
      <c r="RVT55" s="251"/>
      <c r="RVU55" s="251"/>
      <c r="RVV55" s="251"/>
      <c r="RVW55" s="251"/>
      <c r="RVX55" s="251"/>
      <c r="RVY55" s="251"/>
      <c r="RVZ55" s="251"/>
      <c r="RWA55" s="251"/>
      <c r="RWB55" s="251"/>
      <c r="RWC55" s="251"/>
      <c r="RWD55" s="251"/>
      <c r="RWE55" s="251"/>
      <c r="RWF55" s="251"/>
      <c r="RWG55" s="251"/>
      <c r="RWH55" s="251"/>
      <c r="RWI55" s="251"/>
      <c r="RWJ55" s="251"/>
      <c r="RWK55" s="251"/>
      <c r="RWL55" s="251"/>
      <c r="RWM55" s="251"/>
      <c r="RWN55" s="251"/>
      <c r="RWO55" s="251"/>
      <c r="RWP55" s="251"/>
      <c r="RWQ55" s="251"/>
      <c r="RWR55" s="251"/>
      <c r="RWS55" s="251"/>
      <c r="RWT55" s="251"/>
      <c r="RWU55" s="251"/>
      <c r="RWV55" s="251"/>
      <c r="RWW55" s="251"/>
      <c r="RWX55" s="251"/>
      <c r="RWY55" s="251"/>
      <c r="RWZ55" s="251"/>
      <c r="RXA55" s="251"/>
      <c r="RXB55" s="251"/>
      <c r="RXC55" s="251"/>
      <c r="RXD55" s="251"/>
      <c r="RXE55" s="251"/>
      <c r="RXF55" s="251"/>
      <c r="RXG55" s="251"/>
      <c r="RXH55" s="251"/>
      <c r="RXI55" s="251"/>
      <c r="RXJ55" s="251"/>
      <c r="RXK55" s="251"/>
      <c r="RXL55" s="251"/>
      <c r="RXM55" s="251"/>
      <c r="RXN55" s="251"/>
      <c r="RXO55" s="251"/>
      <c r="RXP55" s="251"/>
      <c r="RXQ55" s="251"/>
      <c r="RXR55" s="251"/>
      <c r="RXS55" s="251"/>
      <c r="RXT55" s="251"/>
      <c r="RXU55" s="251"/>
      <c r="RXV55" s="251"/>
      <c r="RXW55" s="251"/>
      <c r="RXX55" s="251"/>
      <c r="RXY55" s="251"/>
      <c r="RXZ55" s="251"/>
      <c r="RYA55" s="251"/>
      <c r="RYB55" s="251"/>
      <c r="RYC55" s="251"/>
      <c r="RYD55" s="251"/>
      <c r="RYE55" s="251"/>
      <c r="RYF55" s="251"/>
      <c r="RYG55" s="251"/>
      <c r="RYH55" s="251"/>
      <c r="RYI55" s="251"/>
      <c r="RYJ55" s="251"/>
      <c r="RYK55" s="251"/>
      <c r="RYL55" s="251"/>
      <c r="RYM55" s="251"/>
      <c r="RYN55" s="251"/>
      <c r="RYO55" s="251"/>
      <c r="RYP55" s="251"/>
      <c r="RYQ55" s="251"/>
      <c r="RYR55" s="251"/>
      <c r="RYS55" s="251"/>
      <c r="RYT55" s="251"/>
      <c r="RYU55" s="251"/>
      <c r="RYV55" s="251"/>
      <c r="RYW55" s="251"/>
      <c r="RYX55" s="251"/>
      <c r="RYY55" s="251"/>
      <c r="RYZ55" s="251"/>
      <c r="RZA55" s="251"/>
      <c r="RZB55" s="251"/>
      <c r="RZC55" s="251"/>
      <c r="RZD55" s="251"/>
      <c r="RZE55" s="251"/>
      <c r="RZF55" s="251"/>
      <c r="RZG55" s="251"/>
      <c r="RZH55" s="251"/>
      <c r="RZI55" s="251"/>
      <c r="RZJ55" s="251"/>
      <c r="RZK55" s="251"/>
      <c r="RZL55" s="251"/>
      <c r="RZM55" s="251"/>
      <c r="RZN55" s="251"/>
      <c r="RZO55" s="251"/>
      <c r="RZP55" s="251"/>
      <c r="RZQ55" s="251"/>
      <c r="RZR55" s="251"/>
      <c r="RZS55" s="251"/>
      <c r="RZT55" s="251"/>
      <c r="RZU55" s="251"/>
      <c r="RZV55" s="251"/>
      <c r="RZW55" s="251"/>
      <c r="RZX55" s="251"/>
      <c r="RZY55" s="251"/>
      <c r="RZZ55" s="251"/>
      <c r="SAA55" s="251"/>
      <c r="SAB55" s="251"/>
      <c r="SAC55" s="251"/>
      <c r="SAD55" s="251"/>
      <c r="SAE55" s="251"/>
      <c r="SAF55" s="251"/>
      <c r="SAG55" s="251"/>
      <c r="SAH55" s="251"/>
      <c r="SAI55" s="251"/>
      <c r="SAJ55" s="251"/>
      <c r="SAK55" s="251"/>
      <c r="SAL55" s="251"/>
      <c r="SAM55" s="251"/>
      <c r="SAN55" s="251"/>
      <c r="SAO55" s="251"/>
      <c r="SAP55" s="251"/>
      <c r="SAQ55" s="251"/>
      <c r="SAR55" s="251"/>
      <c r="SAS55" s="251"/>
      <c r="SAT55" s="251"/>
      <c r="SAU55" s="251"/>
      <c r="SAV55" s="251"/>
      <c r="SAW55" s="251"/>
      <c r="SAX55" s="251"/>
      <c r="SAY55" s="251"/>
      <c r="SAZ55" s="251"/>
      <c r="SBA55" s="251"/>
      <c r="SBB55" s="251"/>
      <c r="SBC55" s="251"/>
      <c r="SBD55" s="251"/>
      <c r="SBE55" s="251"/>
      <c r="SBF55" s="251"/>
      <c r="SBG55" s="251"/>
      <c r="SBH55" s="251"/>
      <c r="SBI55" s="251"/>
      <c r="SBJ55" s="251"/>
      <c r="SBK55" s="251"/>
      <c r="SBL55" s="251"/>
      <c r="SBM55" s="251"/>
      <c r="SBN55" s="251"/>
      <c r="SBO55" s="251"/>
      <c r="SBP55" s="251"/>
      <c r="SBQ55" s="251"/>
      <c r="SBR55" s="251"/>
      <c r="SBS55" s="251"/>
      <c r="SBT55" s="251"/>
      <c r="SBU55" s="251"/>
      <c r="SBV55" s="251"/>
      <c r="SBW55" s="251"/>
      <c r="SBX55" s="251"/>
      <c r="SBY55" s="251"/>
      <c r="SBZ55" s="251"/>
      <c r="SCA55" s="251"/>
      <c r="SCB55" s="251"/>
      <c r="SCC55" s="251"/>
      <c r="SCD55" s="251"/>
      <c r="SCE55" s="251"/>
      <c r="SCF55" s="251"/>
      <c r="SCG55" s="251"/>
      <c r="SCH55" s="251"/>
      <c r="SCI55" s="251"/>
      <c r="SCJ55" s="251"/>
      <c r="SCK55" s="251"/>
      <c r="SCL55" s="251"/>
      <c r="SCM55" s="251"/>
      <c r="SCN55" s="251"/>
      <c r="SCO55" s="251"/>
      <c r="SCP55" s="251"/>
      <c r="SCQ55" s="251"/>
      <c r="SCR55" s="251"/>
      <c r="SCS55" s="251"/>
      <c r="SCT55" s="251"/>
      <c r="SCU55" s="251"/>
      <c r="SCV55" s="251"/>
      <c r="SCW55" s="251"/>
      <c r="SCX55" s="251"/>
      <c r="SCY55" s="251"/>
      <c r="SCZ55" s="251"/>
      <c r="SDA55" s="251"/>
      <c r="SDB55" s="251"/>
      <c r="SDC55" s="251"/>
      <c r="SDD55" s="251"/>
      <c r="SDE55" s="251"/>
      <c r="SDF55" s="251"/>
      <c r="SDG55" s="251"/>
      <c r="SDH55" s="251"/>
      <c r="SDI55" s="251"/>
      <c r="SDJ55" s="251"/>
      <c r="SDK55" s="251"/>
      <c r="SDL55" s="251"/>
      <c r="SDM55" s="251"/>
      <c r="SDN55" s="251"/>
      <c r="SDO55" s="251"/>
      <c r="SDP55" s="251"/>
      <c r="SDQ55" s="251"/>
      <c r="SDR55" s="251"/>
      <c r="SDS55" s="251"/>
      <c r="SDT55" s="251"/>
      <c r="SDU55" s="251"/>
      <c r="SDV55" s="251"/>
      <c r="SDW55" s="251"/>
      <c r="SDX55" s="251"/>
      <c r="SDY55" s="251"/>
      <c r="SDZ55" s="251"/>
      <c r="SEA55" s="251"/>
      <c r="SEB55" s="251"/>
      <c r="SEC55" s="251"/>
      <c r="SED55" s="251"/>
      <c r="SEE55" s="251"/>
      <c r="SEF55" s="251"/>
      <c r="SEG55" s="251"/>
      <c r="SEH55" s="251"/>
      <c r="SEI55" s="251"/>
      <c r="SEJ55" s="251"/>
      <c r="SEK55" s="251"/>
      <c r="SEL55" s="251"/>
      <c r="SEM55" s="251"/>
      <c r="SEN55" s="251"/>
      <c r="SEO55" s="251"/>
      <c r="SEP55" s="251"/>
      <c r="SEQ55" s="251"/>
      <c r="SER55" s="251"/>
      <c r="SES55" s="251"/>
      <c r="SET55" s="251"/>
      <c r="SEU55" s="251"/>
      <c r="SEV55" s="251"/>
      <c r="SEW55" s="251"/>
      <c r="SEX55" s="251"/>
      <c r="SEY55" s="251"/>
      <c r="SEZ55" s="251"/>
      <c r="SFA55" s="251"/>
      <c r="SFB55" s="251"/>
      <c r="SFC55" s="251"/>
      <c r="SFD55" s="251"/>
      <c r="SFE55" s="251"/>
      <c r="SFF55" s="251"/>
      <c r="SFG55" s="251"/>
      <c r="SFH55" s="251"/>
      <c r="SFI55" s="251"/>
      <c r="SFJ55" s="251"/>
      <c r="SFK55" s="251"/>
      <c r="SFL55" s="251"/>
      <c r="SFM55" s="251"/>
      <c r="SFN55" s="251"/>
      <c r="SFO55" s="251"/>
      <c r="SFP55" s="251"/>
      <c r="SFQ55" s="251"/>
      <c r="SFR55" s="251"/>
      <c r="SFS55" s="251"/>
      <c r="SFT55" s="251"/>
      <c r="SFU55" s="251"/>
      <c r="SFV55" s="251"/>
      <c r="SFW55" s="251"/>
      <c r="SFX55" s="251"/>
      <c r="SFY55" s="251"/>
      <c r="SFZ55" s="251"/>
      <c r="SGA55" s="251"/>
      <c r="SGB55" s="251"/>
      <c r="SGC55" s="251"/>
      <c r="SGD55" s="251"/>
      <c r="SGE55" s="251"/>
      <c r="SGF55" s="251"/>
      <c r="SGG55" s="251"/>
      <c r="SGH55" s="251"/>
      <c r="SGI55" s="251"/>
      <c r="SGJ55" s="251"/>
      <c r="SGK55" s="251"/>
      <c r="SGL55" s="251"/>
      <c r="SGM55" s="251"/>
      <c r="SGN55" s="251"/>
      <c r="SGO55" s="251"/>
      <c r="SGP55" s="251"/>
      <c r="SGQ55" s="251"/>
      <c r="SGR55" s="251"/>
      <c r="SGS55" s="251"/>
      <c r="SGT55" s="251"/>
      <c r="SGU55" s="251"/>
      <c r="SGV55" s="251"/>
      <c r="SGW55" s="251"/>
      <c r="SGX55" s="251"/>
      <c r="SGY55" s="251"/>
      <c r="SGZ55" s="251"/>
      <c r="SHA55" s="251"/>
      <c r="SHB55" s="251"/>
      <c r="SHC55" s="251"/>
      <c r="SHD55" s="251"/>
      <c r="SHE55" s="251"/>
      <c r="SHF55" s="251"/>
      <c r="SHG55" s="251"/>
      <c r="SHH55" s="251"/>
      <c r="SHI55" s="251"/>
      <c r="SHJ55" s="251"/>
      <c r="SHK55" s="251"/>
      <c r="SHL55" s="251"/>
      <c r="SHM55" s="251"/>
      <c r="SHN55" s="251"/>
      <c r="SHO55" s="251"/>
      <c r="SHP55" s="251"/>
      <c r="SHQ55" s="251"/>
      <c r="SHR55" s="251"/>
      <c r="SHS55" s="251"/>
      <c r="SHT55" s="251"/>
      <c r="SHU55" s="251"/>
      <c r="SHV55" s="251"/>
      <c r="SHW55" s="251"/>
      <c r="SHX55" s="251"/>
      <c r="SHY55" s="251"/>
      <c r="SHZ55" s="251"/>
      <c r="SIA55" s="251"/>
      <c r="SIB55" s="251"/>
      <c r="SIC55" s="251"/>
      <c r="SID55" s="251"/>
      <c r="SIE55" s="251"/>
      <c r="SIF55" s="251"/>
      <c r="SIG55" s="251"/>
      <c r="SIH55" s="251"/>
      <c r="SII55" s="251"/>
      <c r="SIJ55" s="251"/>
      <c r="SIK55" s="251"/>
      <c r="SIL55" s="251"/>
      <c r="SIM55" s="251"/>
      <c r="SIN55" s="251"/>
      <c r="SIO55" s="251"/>
      <c r="SIP55" s="251"/>
      <c r="SIQ55" s="251"/>
      <c r="SIR55" s="251"/>
      <c r="SIS55" s="251"/>
      <c r="SIT55" s="251"/>
      <c r="SIU55" s="251"/>
      <c r="SIV55" s="251"/>
      <c r="SIW55" s="251"/>
      <c r="SIX55" s="251"/>
      <c r="SIY55" s="251"/>
      <c r="SIZ55" s="251"/>
      <c r="SJA55" s="251"/>
      <c r="SJB55" s="251"/>
      <c r="SJC55" s="251"/>
      <c r="SJD55" s="251"/>
      <c r="SJE55" s="251"/>
      <c r="SJF55" s="251"/>
      <c r="SJG55" s="251"/>
      <c r="SJH55" s="251"/>
      <c r="SJI55" s="251"/>
      <c r="SJJ55" s="251"/>
      <c r="SJK55" s="251"/>
      <c r="SJL55" s="251"/>
      <c r="SJM55" s="251"/>
      <c r="SJN55" s="251"/>
      <c r="SJO55" s="251"/>
      <c r="SJP55" s="251"/>
      <c r="SJQ55" s="251"/>
      <c r="SJR55" s="251"/>
      <c r="SJS55" s="251"/>
      <c r="SJT55" s="251"/>
      <c r="SJU55" s="251"/>
      <c r="SJV55" s="251"/>
      <c r="SJW55" s="251"/>
      <c r="SJX55" s="251"/>
      <c r="SJY55" s="251"/>
      <c r="SJZ55" s="251"/>
      <c r="SKA55" s="251"/>
      <c r="SKB55" s="251"/>
      <c r="SKC55" s="251"/>
      <c r="SKD55" s="251"/>
      <c r="SKE55" s="251"/>
      <c r="SKF55" s="251"/>
      <c r="SKG55" s="251"/>
      <c r="SKH55" s="251"/>
      <c r="SKI55" s="251"/>
      <c r="SKJ55" s="251"/>
      <c r="SKK55" s="251"/>
      <c r="SKL55" s="251"/>
      <c r="SKM55" s="251"/>
      <c r="SKN55" s="251"/>
      <c r="SKO55" s="251"/>
      <c r="SKP55" s="251"/>
      <c r="SKQ55" s="251"/>
      <c r="SKR55" s="251"/>
      <c r="SKS55" s="251"/>
      <c r="SKT55" s="251"/>
      <c r="SKU55" s="251"/>
      <c r="SKV55" s="251"/>
      <c r="SKW55" s="251"/>
      <c r="SKX55" s="251"/>
      <c r="SKY55" s="251"/>
      <c r="SKZ55" s="251"/>
      <c r="SLA55" s="251"/>
      <c r="SLB55" s="251"/>
      <c r="SLC55" s="251"/>
      <c r="SLD55" s="251"/>
      <c r="SLE55" s="251"/>
      <c r="SLF55" s="251"/>
      <c r="SLG55" s="251"/>
      <c r="SLH55" s="251"/>
      <c r="SLI55" s="251"/>
      <c r="SLJ55" s="251"/>
      <c r="SLK55" s="251"/>
      <c r="SLL55" s="251"/>
      <c r="SLM55" s="251"/>
      <c r="SLN55" s="251"/>
      <c r="SLO55" s="251"/>
      <c r="SLP55" s="251"/>
      <c r="SLQ55" s="251"/>
      <c r="SLR55" s="251"/>
      <c r="SLS55" s="251"/>
      <c r="SLT55" s="251"/>
      <c r="SLU55" s="251"/>
      <c r="SLV55" s="251"/>
      <c r="SLW55" s="251"/>
      <c r="SLX55" s="251"/>
      <c r="SLY55" s="251"/>
      <c r="SLZ55" s="251"/>
      <c r="SMA55" s="251"/>
      <c r="SMB55" s="251"/>
      <c r="SMC55" s="251"/>
      <c r="SMD55" s="251"/>
      <c r="SME55" s="251"/>
      <c r="SMF55" s="251"/>
      <c r="SMG55" s="251"/>
      <c r="SMH55" s="251"/>
      <c r="SMI55" s="251"/>
      <c r="SMJ55" s="251"/>
      <c r="SMK55" s="251"/>
      <c r="SML55" s="251"/>
      <c r="SMM55" s="251"/>
      <c r="SMN55" s="251"/>
      <c r="SMO55" s="251"/>
      <c r="SMP55" s="251"/>
      <c r="SMQ55" s="251"/>
      <c r="SMR55" s="251"/>
      <c r="SMS55" s="251"/>
      <c r="SMT55" s="251"/>
      <c r="SMU55" s="251"/>
      <c r="SMV55" s="251"/>
      <c r="SMW55" s="251"/>
      <c r="SMX55" s="251"/>
      <c r="SMY55" s="251"/>
      <c r="SMZ55" s="251"/>
      <c r="SNA55" s="251"/>
      <c r="SNB55" s="251"/>
      <c r="SNC55" s="251"/>
      <c r="SND55" s="251"/>
      <c r="SNE55" s="251"/>
      <c r="SNF55" s="251"/>
      <c r="SNG55" s="251"/>
      <c r="SNH55" s="251"/>
      <c r="SNI55" s="251"/>
      <c r="SNJ55" s="251"/>
      <c r="SNK55" s="251"/>
      <c r="SNL55" s="251"/>
      <c r="SNM55" s="251"/>
      <c r="SNN55" s="251"/>
      <c r="SNO55" s="251"/>
      <c r="SNP55" s="251"/>
      <c r="SNQ55" s="251"/>
      <c r="SNR55" s="251"/>
      <c r="SNS55" s="251"/>
      <c r="SNT55" s="251"/>
      <c r="SNU55" s="251"/>
      <c r="SNV55" s="251"/>
      <c r="SNW55" s="251"/>
      <c r="SNX55" s="251"/>
      <c r="SNY55" s="251"/>
      <c r="SNZ55" s="251"/>
      <c r="SOA55" s="251"/>
      <c r="SOB55" s="251"/>
      <c r="SOC55" s="251"/>
      <c r="SOD55" s="251"/>
      <c r="SOE55" s="251"/>
      <c r="SOF55" s="251"/>
      <c r="SOG55" s="251"/>
      <c r="SOH55" s="251"/>
      <c r="SOI55" s="251"/>
      <c r="SOJ55" s="251"/>
      <c r="SOK55" s="251"/>
      <c r="SOL55" s="251"/>
      <c r="SOM55" s="251"/>
      <c r="SON55" s="251"/>
      <c r="SOO55" s="251"/>
      <c r="SOP55" s="251"/>
      <c r="SOQ55" s="251"/>
      <c r="SOR55" s="251"/>
      <c r="SOS55" s="251"/>
      <c r="SOT55" s="251"/>
      <c r="SOU55" s="251"/>
      <c r="SOV55" s="251"/>
      <c r="SOW55" s="251"/>
      <c r="SOX55" s="251"/>
      <c r="SOY55" s="251"/>
      <c r="SOZ55" s="251"/>
      <c r="SPA55" s="251"/>
      <c r="SPB55" s="251"/>
      <c r="SPC55" s="251"/>
      <c r="SPD55" s="251"/>
      <c r="SPE55" s="251"/>
      <c r="SPF55" s="251"/>
      <c r="SPG55" s="251"/>
      <c r="SPH55" s="251"/>
      <c r="SPI55" s="251"/>
      <c r="SPJ55" s="251"/>
      <c r="SPK55" s="251"/>
      <c r="SPL55" s="251"/>
      <c r="SPM55" s="251"/>
      <c r="SPN55" s="251"/>
      <c r="SPO55" s="251"/>
      <c r="SPP55" s="251"/>
      <c r="SPQ55" s="251"/>
      <c r="SPR55" s="251"/>
      <c r="SPS55" s="251"/>
      <c r="SPT55" s="251"/>
      <c r="SPU55" s="251"/>
      <c r="SPV55" s="251"/>
      <c r="SPW55" s="251"/>
      <c r="SPX55" s="251"/>
      <c r="SPY55" s="251"/>
      <c r="SPZ55" s="251"/>
      <c r="SQA55" s="251"/>
      <c r="SQB55" s="251"/>
      <c r="SQC55" s="251"/>
      <c r="SQD55" s="251"/>
      <c r="SQE55" s="251"/>
      <c r="SQF55" s="251"/>
      <c r="SQG55" s="251"/>
      <c r="SQH55" s="251"/>
      <c r="SQI55" s="251"/>
      <c r="SQJ55" s="251"/>
      <c r="SQK55" s="251"/>
      <c r="SQL55" s="251"/>
      <c r="SQM55" s="251"/>
      <c r="SQN55" s="251"/>
      <c r="SQO55" s="251"/>
      <c r="SQP55" s="251"/>
      <c r="SQQ55" s="251"/>
      <c r="SQR55" s="251"/>
      <c r="SQS55" s="251"/>
      <c r="SQT55" s="251"/>
      <c r="SQU55" s="251"/>
      <c r="SQV55" s="251"/>
      <c r="SQW55" s="251"/>
      <c r="SQX55" s="251"/>
      <c r="SQY55" s="251"/>
      <c r="SQZ55" s="251"/>
      <c r="SRA55" s="251"/>
      <c r="SRB55" s="251"/>
      <c r="SRC55" s="251"/>
      <c r="SRD55" s="251"/>
      <c r="SRE55" s="251"/>
      <c r="SRF55" s="251"/>
      <c r="SRG55" s="251"/>
      <c r="SRH55" s="251"/>
      <c r="SRI55" s="251"/>
      <c r="SRJ55" s="251"/>
      <c r="SRK55" s="251"/>
      <c r="SRL55" s="251"/>
      <c r="SRM55" s="251"/>
      <c r="SRN55" s="251"/>
      <c r="SRO55" s="251"/>
      <c r="SRP55" s="251"/>
      <c r="SRQ55" s="251"/>
      <c r="SRR55" s="251"/>
      <c r="SRS55" s="251"/>
      <c r="SRT55" s="251"/>
      <c r="SRU55" s="251"/>
      <c r="SRV55" s="251"/>
      <c r="SRW55" s="251"/>
      <c r="SRX55" s="251"/>
      <c r="SRY55" s="251"/>
      <c r="SRZ55" s="251"/>
      <c r="SSA55" s="251"/>
      <c r="SSB55" s="251"/>
      <c r="SSC55" s="251"/>
      <c r="SSD55" s="251"/>
      <c r="SSE55" s="251"/>
      <c r="SSF55" s="251"/>
      <c r="SSG55" s="251"/>
      <c r="SSH55" s="251"/>
      <c r="SSI55" s="251"/>
      <c r="SSJ55" s="251"/>
      <c r="SSK55" s="251"/>
      <c r="SSL55" s="251"/>
      <c r="SSM55" s="251"/>
      <c r="SSN55" s="251"/>
      <c r="SSO55" s="251"/>
      <c r="SSP55" s="251"/>
      <c r="SSQ55" s="251"/>
      <c r="SSR55" s="251"/>
      <c r="SSS55" s="251"/>
      <c r="SST55" s="251"/>
      <c r="SSU55" s="251"/>
      <c r="SSV55" s="251"/>
      <c r="SSW55" s="251"/>
      <c r="SSX55" s="251"/>
      <c r="SSY55" s="251"/>
      <c r="SSZ55" s="251"/>
      <c r="STA55" s="251"/>
      <c r="STB55" s="251"/>
      <c r="STC55" s="251"/>
      <c r="STD55" s="251"/>
      <c r="STE55" s="251"/>
      <c r="STF55" s="251"/>
      <c r="STG55" s="251"/>
      <c r="STH55" s="251"/>
      <c r="STI55" s="251"/>
      <c r="STJ55" s="251"/>
      <c r="STK55" s="251"/>
      <c r="STL55" s="251"/>
      <c r="STM55" s="251"/>
      <c r="STN55" s="251"/>
      <c r="STO55" s="251"/>
      <c r="STP55" s="251"/>
      <c r="STQ55" s="251"/>
      <c r="STR55" s="251"/>
      <c r="STS55" s="251"/>
      <c r="STT55" s="251"/>
      <c r="STU55" s="251"/>
      <c r="STV55" s="251"/>
      <c r="STW55" s="251"/>
      <c r="STX55" s="251"/>
      <c r="STY55" s="251"/>
      <c r="STZ55" s="251"/>
      <c r="SUA55" s="251"/>
      <c r="SUB55" s="251"/>
      <c r="SUC55" s="251"/>
      <c r="SUD55" s="251"/>
      <c r="SUE55" s="251"/>
      <c r="SUF55" s="251"/>
      <c r="SUG55" s="251"/>
      <c r="SUH55" s="251"/>
      <c r="SUI55" s="251"/>
      <c r="SUJ55" s="251"/>
      <c r="SUK55" s="251"/>
      <c r="SUL55" s="251"/>
      <c r="SUM55" s="251"/>
      <c r="SUN55" s="251"/>
      <c r="SUO55" s="251"/>
      <c r="SUP55" s="251"/>
      <c r="SUQ55" s="251"/>
      <c r="SUR55" s="251"/>
      <c r="SUS55" s="251"/>
      <c r="SUT55" s="251"/>
      <c r="SUU55" s="251"/>
      <c r="SUV55" s="251"/>
      <c r="SUW55" s="251"/>
      <c r="SUX55" s="251"/>
      <c r="SUY55" s="251"/>
      <c r="SUZ55" s="251"/>
      <c r="SVA55" s="251"/>
      <c r="SVB55" s="251"/>
      <c r="SVC55" s="251"/>
      <c r="SVD55" s="251"/>
      <c r="SVE55" s="251"/>
      <c r="SVF55" s="251"/>
      <c r="SVG55" s="251"/>
      <c r="SVH55" s="251"/>
      <c r="SVI55" s="251"/>
      <c r="SVJ55" s="251"/>
      <c r="SVK55" s="251"/>
      <c r="SVL55" s="251"/>
      <c r="SVM55" s="251"/>
      <c r="SVN55" s="251"/>
      <c r="SVO55" s="251"/>
      <c r="SVP55" s="251"/>
      <c r="SVQ55" s="251"/>
      <c r="SVR55" s="251"/>
      <c r="SVS55" s="251"/>
      <c r="SVT55" s="251"/>
      <c r="SVU55" s="251"/>
      <c r="SVV55" s="251"/>
      <c r="SVW55" s="251"/>
      <c r="SVX55" s="251"/>
      <c r="SVY55" s="251"/>
      <c r="SVZ55" s="251"/>
      <c r="SWA55" s="251"/>
      <c r="SWB55" s="251"/>
      <c r="SWC55" s="251"/>
      <c r="SWD55" s="251"/>
      <c r="SWE55" s="251"/>
      <c r="SWF55" s="251"/>
      <c r="SWG55" s="251"/>
      <c r="SWH55" s="251"/>
      <c r="SWI55" s="251"/>
      <c r="SWJ55" s="251"/>
      <c r="SWK55" s="251"/>
      <c r="SWL55" s="251"/>
      <c r="SWM55" s="251"/>
      <c r="SWN55" s="251"/>
      <c r="SWO55" s="251"/>
      <c r="SWP55" s="251"/>
      <c r="SWQ55" s="251"/>
      <c r="SWR55" s="251"/>
      <c r="SWS55" s="251"/>
      <c r="SWT55" s="251"/>
      <c r="SWU55" s="251"/>
      <c r="SWV55" s="251"/>
      <c r="SWW55" s="251"/>
      <c r="SWX55" s="251"/>
      <c r="SWY55" s="251"/>
      <c r="SWZ55" s="251"/>
      <c r="SXA55" s="251"/>
      <c r="SXB55" s="251"/>
      <c r="SXC55" s="251"/>
      <c r="SXD55" s="251"/>
      <c r="SXE55" s="251"/>
      <c r="SXF55" s="251"/>
      <c r="SXG55" s="251"/>
      <c r="SXH55" s="251"/>
      <c r="SXI55" s="251"/>
      <c r="SXJ55" s="251"/>
      <c r="SXK55" s="251"/>
      <c r="SXL55" s="251"/>
      <c r="SXM55" s="251"/>
      <c r="SXN55" s="251"/>
      <c r="SXO55" s="251"/>
      <c r="SXP55" s="251"/>
      <c r="SXQ55" s="251"/>
      <c r="SXR55" s="251"/>
      <c r="SXS55" s="251"/>
      <c r="SXT55" s="251"/>
      <c r="SXU55" s="251"/>
      <c r="SXV55" s="251"/>
      <c r="SXW55" s="251"/>
      <c r="SXX55" s="251"/>
      <c r="SXY55" s="251"/>
      <c r="SXZ55" s="251"/>
      <c r="SYA55" s="251"/>
      <c r="SYB55" s="251"/>
      <c r="SYC55" s="251"/>
      <c r="SYD55" s="251"/>
      <c r="SYE55" s="251"/>
      <c r="SYF55" s="251"/>
      <c r="SYG55" s="251"/>
      <c r="SYH55" s="251"/>
      <c r="SYI55" s="251"/>
      <c r="SYJ55" s="251"/>
      <c r="SYK55" s="251"/>
      <c r="SYL55" s="251"/>
      <c r="SYM55" s="251"/>
      <c r="SYN55" s="251"/>
      <c r="SYO55" s="251"/>
      <c r="SYP55" s="251"/>
      <c r="SYQ55" s="251"/>
      <c r="SYR55" s="251"/>
      <c r="SYS55" s="251"/>
      <c r="SYT55" s="251"/>
      <c r="SYU55" s="251"/>
      <c r="SYV55" s="251"/>
      <c r="SYW55" s="251"/>
      <c r="SYX55" s="251"/>
      <c r="SYY55" s="251"/>
      <c r="SYZ55" s="251"/>
      <c r="SZA55" s="251"/>
      <c r="SZB55" s="251"/>
      <c r="SZC55" s="251"/>
      <c r="SZD55" s="251"/>
      <c r="SZE55" s="251"/>
      <c r="SZF55" s="251"/>
      <c r="SZG55" s="251"/>
      <c r="SZH55" s="251"/>
      <c r="SZI55" s="251"/>
      <c r="SZJ55" s="251"/>
      <c r="SZK55" s="251"/>
      <c r="SZL55" s="251"/>
      <c r="SZM55" s="251"/>
      <c r="SZN55" s="251"/>
      <c r="SZO55" s="251"/>
      <c r="SZP55" s="251"/>
      <c r="SZQ55" s="251"/>
      <c r="SZR55" s="251"/>
      <c r="SZS55" s="251"/>
      <c r="SZT55" s="251"/>
      <c r="SZU55" s="251"/>
      <c r="SZV55" s="251"/>
      <c r="SZW55" s="251"/>
      <c r="SZX55" s="251"/>
      <c r="SZY55" s="251"/>
      <c r="SZZ55" s="251"/>
      <c r="TAA55" s="251"/>
      <c r="TAB55" s="251"/>
      <c r="TAC55" s="251"/>
      <c r="TAD55" s="251"/>
      <c r="TAE55" s="251"/>
      <c r="TAF55" s="251"/>
      <c r="TAG55" s="251"/>
      <c r="TAH55" s="251"/>
      <c r="TAI55" s="251"/>
      <c r="TAJ55" s="251"/>
      <c r="TAK55" s="251"/>
      <c r="TAL55" s="251"/>
      <c r="TAM55" s="251"/>
      <c r="TAN55" s="251"/>
      <c r="TAO55" s="251"/>
      <c r="TAP55" s="251"/>
      <c r="TAQ55" s="251"/>
      <c r="TAR55" s="251"/>
      <c r="TAS55" s="251"/>
      <c r="TAT55" s="251"/>
      <c r="TAU55" s="251"/>
      <c r="TAV55" s="251"/>
      <c r="TAW55" s="251"/>
      <c r="TAX55" s="251"/>
      <c r="TAY55" s="251"/>
      <c r="TAZ55" s="251"/>
      <c r="TBA55" s="251"/>
      <c r="TBB55" s="251"/>
      <c r="TBC55" s="251"/>
      <c r="TBD55" s="251"/>
      <c r="TBE55" s="251"/>
      <c r="TBF55" s="251"/>
      <c r="TBG55" s="251"/>
      <c r="TBH55" s="251"/>
      <c r="TBI55" s="251"/>
      <c r="TBJ55" s="251"/>
      <c r="TBK55" s="251"/>
      <c r="TBL55" s="251"/>
      <c r="TBM55" s="251"/>
      <c r="TBN55" s="251"/>
      <c r="TBO55" s="251"/>
      <c r="TBP55" s="251"/>
      <c r="TBQ55" s="251"/>
      <c r="TBR55" s="251"/>
      <c r="TBS55" s="251"/>
      <c r="TBT55" s="251"/>
      <c r="TBU55" s="251"/>
      <c r="TBV55" s="251"/>
      <c r="TBW55" s="251"/>
      <c r="TBX55" s="251"/>
      <c r="TBY55" s="251"/>
      <c r="TBZ55" s="251"/>
      <c r="TCA55" s="251"/>
      <c r="TCB55" s="251"/>
      <c r="TCC55" s="251"/>
      <c r="TCD55" s="251"/>
      <c r="TCE55" s="251"/>
      <c r="TCF55" s="251"/>
      <c r="TCG55" s="251"/>
      <c r="TCH55" s="251"/>
      <c r="TCI55" s="251"/>
      <c r="TCJ55" s="251"/>
      <c r="TCK55" s="251"/>
      <c r="TCL55" s="251"/>
      <c r="TCM55" s="251"/>
      <c r="TCN55" s="251"/>
      <c r="TCO55" s="251"/>
      <c r="TCP55" s="251"/>
      <c r="TCQ55" s="251"/>
      <c r="TCR55" s="251"/>
      <c r="TCS55" s="251"/>
      <c r="TCT55" s="251"/>
      <c r="TCU55" s="251"/>
      <c r="TCV55" s="251"/>
      <c r="TCW55" s="251"/>
      <c r="TCX55" s="251"/>
      <c r="TCY55" s="251"/>
      <c r="TCZ55" s="251"/>
      <c r="TDA55" s="251"/>
      <c r="TDB55" s="251"/>
      <c r="TDC55" s="251"/>
      <c r="TDD55" s="251"/>
      <c r="TDE55" s="251"/>
      <c r="TDF55" s="251"/>
      <c r="TDG55" s="251"/>
      <c r="TDH55" s="251"/>
      <c r="TDI55" s="251"/>
      <c r="TDJ55" s="251"/>
      <c r="TDK55" s="251"/>
      <c r="TDL55" s="251"/>
      <c r="TDM55" s="251"/>
      <c r="TDN55" s="251"/>
      <c r="TDO55" s="251"/>
      <c r="TDP55" s="251"/>
      <c r="TDQ55" s="251"/>
      <c r="TDR55" s="251"/>
      <c r="TDS55" s="251"/>
      <c r="TDT55" s="251"/>
      <c r="TDU55" s="251"/>
      <c r="TDV55" s="251"/>
      <c r="TDW55" s="251"/>
      <c r="TDX55" s="251"/>
      <c r="TDY55" s="251"/>
      <c r="TDZ55" s="251"/>
      <c r="TEA55" s="251"/>
      <c r="TEB55" s="251"/>
      <c r="TEC55" s="251"/>
      <c r="TED55" s="251"/>
      <c r="TEE55" s="251"/>
      <c r="TEF55" s="251"/>
      <c r="TEG55" s="251"/>
      <c r="TEH55" s="251"/>
      <c r="TEI55" s="251"/>
      <c r="TEJ55" s="251"/>
      <c r="TEK55" s="251"/>
      <c r="TEL55" s="251"/>
      <c r="TEM55" s="251"/>
      <c r="TEN55" s="251"/>
      <c r="TEO55" s="251"/>
      <c r="TEP55" s="251"/>
      <c r="TEQ55" s="251"/>
      <c r="TER55" s="251"/>
      <c r="TES55" s="251"/>
      <c r="TET55" s="251"/>
      <c r="TEU55" s="251"/>
      <c r="TEV55" s="251"/>
      <c r="TEW55" s="251"/>
      <c r="TEX55" s="251"/>
      <c r="TEY55" s="251"/>
      <c r="TEZ55" s="251"/>
      <c r="TFA55" s="251"/>
      <c r="TFB55" s="251"/>
      <c r="TFC55" s="251"/>
      <c r="TFD55" s="251"/>
      <c r="TFE55" s="251"/>
      <c r="TFF55" s="251"/>
      <c r="TFG55" s="251"/>
      <c r="TFH55" s="251"/>
      <c r="TFI55" s="251"/>
      <c r="TFJ55" s="251"/>
      <c r="TFK55" s="251"/>
      <c r="TFL55" s="251"/>
      <c r="TFM55" s="251"/>
      <c r="TFN55" s="251"/>
      <c r="TFO55" s="251"/>
      <c r="TFP55" s="251"/>
      <c r="TFQ55" s="251"/>
      <c r="TFR55" s="251"/>
      <c r="TFS55" s="251"/>
      <c r="TFT55" s="251"/>
      <c r="TFU55" s="251"/>
      <c r="TFV55" s="251"/>
      <c r="TFW55" s="251"/>
      <c r="TFX55" s="251"/>
      <c r="TFY55" s="251"/>
      <c r="TFZ55" s="251"/>
      <c r="TGA55" s="251"/>
      <c r="TGB55" s="251"/>
      <c r="TGC55" s="251"/>
      <c r="TGD55" s="251"/>
      <c r="TGE55" s="251"/>
      <c r="TGF55" s="251"/>
      <c r="TGG55" s="251"/>
      <c r="TGH55" s="251"/>
      <c r="TGI55" s="251"/>
      <c r="TGJ55" s="251"/>
      <c r="TGK55" s="251"/>
      <c r="TGL55" s="251"/>
      <c r="TGM55" s="251"/>
      <c r="TGN55" s="251"/>
      <c r="TGO55" s="251"/>
      <c r="TGP55" s="251"/>
      <c r="TGQ55" s="251"/>
      <c r="TGR55" s="251"/>
      <c r="TGS55" s="251"/>
      <c r="TGT55" s="251"/>
      <c r="TGU55" s="251"/>
      <c r="TGV55" s="251"/>
      <c r="TGW55" s="251"/>
      <c r="TGX55" s="251"/>
      <c r="TGY55" s="251"/>
      <c r="TGZ55" s="251"/>
      <c r="THA55" s="251"/>
      <c r="THB55" s="251"/>
      <c r="THC55" s="251"/>
      <c r="THD55" s="251"/>
      <c r="THE55" s="251"/>
      <c r="THF55" s="251"/>
      <c r="THG55" s="251"/>
      <c r="THH55" s="251"/>
      <c r="THI55" s="251"/>
      <c r="THJ55" s="251"/>
      <c r="THK55" s="251"/>
      <c r="THL55" s="251"/>
      <c r="THM55" s="251"/>
      <c r="THN55" s="251"/>
      <c r="THO55" s="251"/>
      <c r="THP55" s="251"/>
      <c r="THQ55" s="251"/>
      <c r="THR55" s="251"/>
      <c r="THS55" s="251"/>
      <c r="THT55" s="251"/>
      <c r="THU55" s="251"/>
      <c r="THV55" s="251"/>
      <c r="THW55" s="251"/>
      <c r="THX55" s="251"/>
      <c r="THY55" s="251"/>
      <c r="THZ55" s="251"/>
      <c r="TIA55" s="251"/>
      <c r="TIB55" s="251"/>
      <c r="TIC55" s="251"/>
      <c r="TID55" s="251"/>
      <c r="TIE55" s="251"/>
      <c r="TIF55" s="251"/>
      <c r="TIG55" s="251"/>
      <c r="TIH55" s="251"/>
      <c r="TII55" s="251"/>
      <c r="TIJ55" s="251"/>
      <c r="TIK55" s="251"/>
      <c r="TIL55" s="251"/>
      <c r="TIM55" s="251"/>
      <c r="TIN55" s="251"/>
      <c r="TIO55" s="251"/>
      <c r="TIP55" s="251"/>
      <c r="TIQ55" s="251"/>
      <c r="TIR55" s="251"/>
      <c r="TIS55" s="251"/>
      <c r="TIT55" s="251"/>
      <c r="TIU55" s="251"/>
      <c r="TIV55" s="251"/>
      <c r="TIW55" s="251"/>
      <c r="TIX55" s="251"/>
      <c r="TIY55" s="251"/>
      <c r="TIZ55" s="251"/>
      <c r="TJA55" s="251"/>
      <c r="TJB55" s="251"/>
      <c r="TJC55" s="251"/>
      <c r="TJD55" s="251"/>
      <c r="TJE55" s="251"/>
      <c r="TJF55" s="251"/>
      <c r="TJG55" s="251"/>
      <c r="TJH55" s="251"/>
      <c r="TJI55" s="251"/>
      <c r="TJJ55" s="251"/>
      <c r="TJK55" s="251"/>
      <c r="TJL55" s="251"/>
      <c r="TJM55" s="251"/>
      <c r="TJN55" s="251"/>
      <c r="TJO55" s="251"/>
      <c r="TJP55" s="251"/>
      <c r="TJQ55" s="251"/>
      <c r="TJR55" s="251"/>
      <c r="TJS55" s="251"/>
      <c r="TJT55" s="251"/>
      <c r="TJU55" s="251"/>
      <c r="TJV55" s="251"/>
      <c r="TJW55" s="251"/>
      <c r="TJX55" s="251"/>
      <c r="TJY55" s="251"/>
      <c r="TJZ55" s="251"/>
      <c r="TKA55" s="251"/>
      <c r="TKB55" s="251"/>
      <c r="TKC55" s="251"/>
      <c r="TKD55" s="251"/>
      <c r="TKE55" s="251"/>
      <c r="TKF55" s="251"/>
      <c r="TKG55" s="251"/>
      <c r="TKH55" s="251"/>
      <c r="TKI55" s="251"/>
      <c r="TKJ55" s="251"/>
      <c r="TKK55" s="251"/>
      <c r="TKL55" s="251"/>
      <c r="TKM55" s="251"/>
      <c r="TKN55" s="251"/>
      <c r="TKO55" s="251"/>
      <c r="TKP55" s="251"/>
      <c r="TKQ55" s="251"/>
      <c r="TKR55" s="251"/>
      <c r="TKS55" s="251"/>
      <c r="TKT55" s="251"/>
      <c r="TKU55" s="251"/>
      <c r="TKV55" s="251"/>
      <c r="TKW55" s="251"/>
      <c r="TKX55" s="251"/>
      <c r="TKY55" s="251"/>
      <c r="TKZ55" s="251"/>
      <c r="TLA55" s="251"/>
      <c r="TLB55" s="251"/>
      <c r="TLC55" s="251"/>
      <c r="TLD55" s="251"/>
      <c r="TLE55" s="251"/>
      <c r="TLF55" s="251"/>
      <c r="TLG55" s="251"/>
      <c r="TLH55" s="251"/>
      <c r="TLI55" s="251"/>
      <c r="TLJ55" s="251"/>
      <c r="TLK55" s="251"/>
      <c r="TLL55" s="251"/>
      <c r="TLM55" s="251"/>
      <c r="TLN55" s="251"/>
      <c r="TLO55" s="251"/>
      <c r="TLP55" s="251"/>
      <c r="TLQ55" s="251"/>
      <c r="TLR55" s="251"/>
      <c r="TLS55" s="251"/>
      <c r="TLT55" s="251"/>
      <c r="TLU55" s="251"/>
      <c r="TLV55" s="251"/>
      <c r="TLW55" s="251"/>
      <c r="TLX55" s="251"/>
      <c r="TLY55" s="251"/>
      <c r="TLZ55" s="251"/>
      <c r="TMA55" s="251"/>
      <c r="TMB55" s="251"/>
      <c r="TMC55" s="251"/>
      <c r="TMD55" s="251"/>
      <c r="TME55" s="251"/>
      <c r="TMF55" s="251"/>
      <c r="TMG55" s="251"/>
      <c r="TMH55" s="251"/>
      <c r="TMI55" s="251"/>
      <c r="TMJ55" s="251"/>
      <c r="TMK55" s="251"/>
      <c r="TML55" s="251"/>
      <c r="TMM55" s="251"/>
      <c r="TMN55" s="251"/>
      <c r="TMO55" s="251"/>
      <c r="TMP55" s="251"/>
      <c r="TMQ55" s="251"/>
      <c r="TMR55" s="251"/>
      <c r="TMS55" s="251"/>
      <c r="TMT55" s="251"/>
      <c r="TMU55" s="251"/>
      <c r="TMV55" s="251"/>
      <c r="TMW55" s="251"/>
      <c r="TMX55" s="251"/>
      <c r="TMY55" s="251"/>
      <c r="TMZ55" s="251"/>
      <c r="TNA55" s="251"/>
      <c r="TNB55" s="251"/>
      <c r="TNC55" s="251"/>
      <c r="TND55" s="251"/>
      <c r="TNE55" s="251"/>
      <c r="TNF55" s="251"/>
      <c r="TNG55" s="251"/>
      <c r="TNH55" s="251"/>
      <c r="TNI55" s="251"/>
      <c r="TNJ55" s="251"/>
      <c r="TNK55" s="251"/>
      <c r="TNL55" s="251"/>
      <c r="TNM55" s="251"/>
      <c r="TNN55" s="251"/>
      <c r="TNO55" s="251"/>
      <c r="TNP55" s="251"/>
      <c r="TNQ55" s="251"/>
      <c r="TNR55" s="251"/>
      <c r="TNS55" s="251"/>
      <c r="TNT55" s="251"/>
      <c r="TNU55" s="251"/>
      <c r="TNV55" s="251"/>
      <c r="TNW55" s="251"/>
      <c r="TNX55" s="251"/>
      <c r="TNY55" s="251"/>
      <c r="TNZ55" s="251"/>
      <c r="TOA55" s="251"/>
      <c r="TOB55" s="251"/>
      <c r="TOC55" s="251"/>
      <c r="TOD55" s="251"/>
      <c r="TOE55" s="251"/>
      <c r="TOF55" s="251"/>
      <c r="TOG55" s="251"/>
      <c r="TOH55" s="251"/>
      <c r="TOI55" s="251"/>
      <c r="TOJ55" s="251"/>
      <c r="TOK55" s="251"/>
      <c r="TOL55" s="251"/>
      <c r="TOM55" s="251"/>
      <c r="TON55" s="251"/>
      <c r="TOO55" s="251"/>
      <c r="TOP55" s="251"/>
      <c r="TOQ55" s="251"/>
      <c r="TOR55" s="251"/>
      <c r="TOS55" s="251"/>
      <c r="TOT55" s="251"/>
      <c r="TOU55" s="251"/>
      <c r="TOV55" s="251"/>
      <c r="TOW55" s="251"/>
      <c r="TOX55" s="251"/>
      <c r="TOY55" s="251"/>
      <c r="TOZ55" s="251"/>
      <c r="TPA55" s="251"/>
      <c r="TPB55" s="251"/>
      <c r="TPC55" s="251"/>
      <c r="TPD55" s="251"/>
      <c r="TPE55" s="251"/>
      <c r="TPF55" s="251"/>
      <c r="TPG55" s="251"/>
      <c r="TPH55" s="251"/>
      <c r="TPI55" s="251"/>
      <c r="TPJ55" s="251"/>
      <c r="TPK55" s="251"/>
      <c r="TPL55" s="251"/>
      <c r="TPM55" s="251"/>
      <c r="TPN55" s="251"/>
      <c r="TPO55" s="251"/>
      <c r="TPP55" s="251"/>
      <c r="TPQ55" s="251"/>
      <c r="TPR55" s="251"/>
      <c r="TPS55" s="251"/>
      <c r="TPT55" s="251"/>
      <c r="TPU55" s="251"/>
      <c r="TPV55" s="251"/>
      <c r="TPW55" s="251"/>
      <c r="TPX55" s="251"/>
      <c r="TPY55" s="251"/>
      <c r="TPZ55" s="251"/>
      <c r="TQA55" s="251"/>
      <c r="TQB55" s="251"/>
      <c r="TQC55" s="251"/>
      <c r="TQD55" s="251"/>
      <c r="TQE55" s="251"/>
      <c r="TQF55" s="251"/>
      <c r="TQG55" s="251"/>
      <c r="TQH55" s="251"/>
      <c r="TQI55" s="251"/>
      <c r="TQJ55" s="251"/>
      <c r="TQK55" s="251"/>
      <c r="TQL55" s="251"/>
      <c r="TQM55" s="251"/>
      <c r="TQN55" s="251"/>
      <c r="TQO55" s="251"/>
      <c r="TQP55" s="251"/>
      <c r="TQQ55" s="251"/>
      <c r="TQR55" s="251"/>
      <c r="TQS55" s="251"/>
      <c r="TQT55" s="251"/>
      <c r="TQU55" s="251"/>
      <c r="TQV55" s="251"/>
      <c r="TQW55" s="251"/>
      <c r="TQX55" s="251"/>
      <c r="TQY55" s="251"/>
      <c r="TQZ55" s="251"/>
      <c r="TRA55" s="251"/>
      <c r="TRB55" s="251"/>
      <c r="TRC55" s="251"/>
      <c r="TRD55" s="251"/>
      <c r="TRE55" s="251"/>
      <c r="TRF55" s="251"/>
      <c r="TRG55" s="251"/>
      <c r="TRH55" s="251"/>
      <c r="TRI55" s="251"/>
      <c r="TRJ55" s="251"/>
      <c r="TRK55" s="251"/>
      <c r="TRL55" s="251"/>
      <c r="TRM55" s="251"/>
      <c r="TRN55" s="251"/>
      <c r="TRO55" s="251"/>
      <c r="TRP55" s="251"/>
      <c r="TRQ55" s="251"/>
      <c r="TRR55" s="251"/>
      <c r="TRS55" s="251"/>
      <c r="TRT55" s="251"/>
      <c r="TRU55" s="251"/>
      <c r="TRV55" s="251"/>
      <c r="TRW55" s="251"/>
      <c r="TRX55" s="251"/>
      <c r="TRY55" s="251"/>
      <c r="TRZ55" s="251"/>
      <c r="TSA55" s="251"/>
      <c r="TSB55" s="251"/>
      <c r="TSC55" s="251"/>
      <c r="TSD55" s="251"/>
      <c r="TSE55" s="251"/>
      <c r="TSF55" s="251"/>
      <c r="TSG55" s="251"/>
      <c r="TSH55" s="251"/>
      <c r="TSI55" s="251"/>
      <c r="TSJ55" s="251"/>
      <c r="TSK55" s="251"/>
      <c r="TSL55" s="251"/>
      <c r="TSM55" s="251"/>
      <c r="TSN55" s="251"/>
      <c r="TSO55" s="251"/>
      <c r="TSP55" s="251"/>
      <c r="TSQ55" s="251"/>
      <c r="TSR55" s="251"/>
      <c r="TSS55" s="251"/>
      <c r="TST55" s="251"/>
      <c r="TSU55" s="251"/>
      <c r="TSV55" s="251"/>
      <c r="TSW55" s="251"/>
      <c r="TSX55" s="251"/>
      <c r="TSY55" s="251"/>
      <c r="TSZ55" s="251"/>
      <c r="TTA55" s="251"/>
      <c r="TTB55" s="251"/>
      <c r="TTC55" s="251"/>
      <c r="TTD55" s="251"/>
      <c r="TTE55" s="251"/>
      <c r="TTF55" s="251"/>
      <c r="TTG55" s="251"/>
      <c r="TTH55" s="251"/>
      <c r="TTI55" s="251"/>
      <c r="TTJ55" s="251"/>
      <c r="TTK55" s="251"/>
      <c r="TTL55" s="251"/>
      <c r="TTM55" s="251"/>
      <c r="TTN55" s="251"/>
      <c r="TTO55" s="251"/>
      <c r="TTP55" s="251"/>
      <c r="TTQ55" s="251"/>
      <c r="TTR55" s="251"/>
      <c r="TTS55" s="251"/>
      <c r="TTT55" s="251"/>
      <c r="TTU55" s="251"/>
      <c r="TTV55" s="251"/>
      <c r="TTW55" s="251"/>
      <c r="TTX55" s="251"/>
      <c r="TTY55" s="251"/>
      <c r="TTZ55" s="251"/>
      <c r="TUA55" s="251"/>
      <c r="TUB55" s="251"/>
      <c r="TUC55" s="251"/>
      <c r="TUD55" s="251"/>
      <c r="TUE55" s="251"/>
      <c r="TUF55" s="251"/>
      <c r="TUG55" s="251"/>
      <c r="TUH55" s="251"/>
      <c r="TUI55" s="251"/>
      <c r="TUJ55" s="251"/>
      <c r="TUK55" s="251"/>
      <c r="TUL55" s="251"/>
      <c r="TUM55" s="251"/>
      <c r="TUN55" s="251"/>
      <c r="TUO55" s="251"/>
      <c r="TUP55" s="251"/>
      <c r="TUQ55" s="251"/>
      <c r="TUR55" s="251"/>
      <c r="TUS55" s="251"/>
      <c r="TUT55" s="251"/>
      <c r="TUU55" s="251"/>
      <c r="TUV55" s="251"/>
      <c r="TUW55" s="251"/>
      <c r="TUX55" s="251"/>
      <c r="TUY55" s="251"/>
      <c r="TUZ55" s="251"/>
      <c r="TVA55" s="251"/>
      <c r="TVB55" s="251"/>
      <c r="TVC55" s="251"/>
      <c r="TVD55" s="251"/>
      <c r="TVE55" s="251"/>
      <c r="TVF55" s="251"/>
      <c r="TVG55" s="251"/>
      <c r="TVH55" s="251"/>
      <c r="TVI55" s="251"/>
      <c r="TVJ55" s="251"/>
      <c r="TVK55" s="251"/>
      <c r="TVL55" s="251"/>
      <c r="TVM55" s="251"/>
      <c r="TVN55" s="251"/>
      <c r="TVO55" s="251"/>
      <c r="TVP55" s="251"/>
      <c r="TVQ55" s="251"/>
      <c r="TVR55" s="251"/>
      <c r="TVS55" s="251"/>
      <c r="TVT55" s="251"/>
      <c r="TVU55" s="251"/>
      <c r="TVV55" s="251"/>
      <c r="TVW55" s="251"/>
      <c r="TVX55" s="251"/>
      <c r="TVY55" s="251"/>
      <c r="TVZ55" s="251"/>
      <c r="TWA55" s="251"/>
      <c r="TWB55" s="251"/>
      <c r="TWC55" s="251"/>
      <c r="TWD55" s="251"/>
      <c r="TWE55" s="251"/>
      <c r="TWF55" s="251"/>
      <c r="TWG55" s="251"/>
      <c r="TWH55" s="251"/>
      <c r="TWI55" s="251"/>
      <c r="TWJ55" s="251"/>
      <c r="TWK55" s="251"/>
      <c r="TWL55" s="251"/>
      <c r="TWM55" s="251"/>
      <c r="TWN55" s="251"/>
      <c r="TWO55" s="251"/>
      <c r="TWP55" s="251"/>
      <c r="TWQ55" s="251"/>
      <c r="TWR55" s="251"/>
      <c r="TWS55" s="251"/>
      <c r="TWT55" s="251"/>
      <c r="TWU55" s="251"/>
      <c r="TWV55" s="251"/>
      <c r="TWW55" s="251"/>
      <c r="TWX55" s="251"/>
      <c r="TWY55" s="251"/>
      <c r="TWZ55" s="251"/>
      <c r="TXA55" s="251"/>
      <c r="TXB55" s="251"/>
      <c r="TXC55" s="251"/>
      <c r="TXD55" s="251"/>
      <c r="TXE55" s="251"/>
      <c r="TXF55" s="251"/>
      <c r="TXG55" s="251"/>
      <c r="TXH55" s="251"/>
      <c r="TXI55" s="251"/>
      <c r="TXJ55" s="251"/>
      <c r="TXK55" s="251"/>
      <c r="TXL55" s="251"/>
      <c r="TXM55" s="251"/>
      <c r="TXN55" s="251"/>
      <c r="TXO55" s="251"/>
      <c r="TXP55" s="251"/>
      <c r="TXQ55" s="251"/>
      <c r="TXR55" s="251"/>
      <c r="TXS55" s="251"/>
      <c r="TXT55" s="251"/>
      <c r="TXU55" s="251"/>
      <c r="TXV55" s="251"/>
      <c r="TXW55" s="251"/>
      <c r="TXX55" s="251"/>
      <c r="TXY55" s="251"/>
      <c r="TXZ55" s="251"/>
      <c r="TYA55" s="251"/>
      <c r="TYB55" s="251"/>
      <c r="TYC55" s="251"/>
      <c r="TYD55" s="251"/>
      <c r="TYE55" s="251"/>
      <c r="TYF55" s="251"/>
      <c r="TYG55" s="251"/>
      <c r="TYH55" s="251"/>
      <c r="TYI55" s="251"/>
      <c r="TYJ55" s="251"/>
      <c r="TYK55" s="251"/>
      <c r="TYL55" s="251"/>
      <c r="TYM55" s="251"/>
      <c r="TYN55" s="251"/>
      <c r="TYO55" s="251"/>
      <c r="TYP55" s="251"/>
      <c r="TYQ55" s="251"/>
      <c r="TYR55" s="251"/>
      <c r="TYS55" s="251"/>
      <c r="TYT55" s="251"/>
      <c r="TYU55" s="251"/>
      <c r="TYV55" s="251"/>
      <c r="TYW55" s="251"/>
      <c r="TYX55" s="251"/>
      <c r="TYY55" s="251"/>
      <c r="TYZ55" s="251"/>
      <c r="TZA55" s="251"/>
      <c r="TZB55" s="251"/>
      <c r="TZC55" s="251"/>
      <c r="TZD55" s="251"/>
      <c r="TZE55" s="251"/>
      <c r="TZF55" s="251"/>
      <c r="TZG55" s="251"/>
      <c r="TZH55" s="251"/>
      <c r="TZI55" s="251"/>
      <c r="TZJ55" s="251"/>
      <c r="TZK55" s="251"/>
      <c r="TZL55" s="251"/>
      <c r="TZM55" s="251"/>
      <c r="TZN55" s="251"/>
      <c r="TZO55" s="251"/>
      <c r="TZP55" s="251"/>
      <c r="TZQ55" s="251"/>
      <c r="TZR55" s="251"/>
      <c r="TZS55" s="251"/>
      <c r="TZT55" s="251"/>
      <c r="TZU55" s="251"/>
      <c r="TZV55" s="251"/>
      <c r="TZW55" s="251"/>
      <c r="TZX55" s="251"/>
      <c r="TZY55" s="251"/>
      <c r="TZZ55" s="251"/>
      <c r="UAA55" s="251"/>
      <c r="UAB55" s="251"/>
      <c r="UAC55" s="251"/>
      <c r="UAD55" s="251"/>
      <c r="UAE55" s="251"/>
      <c r="UAF55" s="251"/>
      <c r="UAG55" s="251"/>
      <c r="UAH55" s="251"/>
      <c r="UAI55" s="251"/>
      <c r="UAJ55" s="251"/>
      <c r="UAK55" s="251"/>
      <c r="UAL55" s="251"/>
      <c r="UAM55" s="251"/>
      <c r="UAN55" s="251"/>
      <c r="UAO55" s="251"/>
      <c r="UAP55" s="251"/>
      <c r="UAQ55" s="251"/>
      <c r="UAR55" s="251"/>
      <c r="UAS55" s="251"/>
      <c r="UAT55" s="251"/>
      <c r="UAU55" s="251"/>
      <c r="UAV55" s="251"/>
      <c r="UAW55" s="251"/>
      <c r="UAX55" s="251"/>
      <c r="UAY55" s="251"/>
      <c r="UAZ55" s="251"/>
      <c r="UBA55" s="251"/>
      <c r="UBB55" s="251"/>
      <c r="UBC55" s="251"/>
      <c r="UBD55" s="251"/>
      <c r="UBE55" s="251"/>
      <c r="UBF55" s="251"/>
      <c r="UBG55" s="251"/>
      <c r="UBH55" s="251"/>
      <c r="UBI55" s="251"/>
      <c r="UBJ55" s="251"/>
      <c r="UBK55" s="251"/>
      <c r="UBL55" s="251"/>
      <c r="UBM55" s="251"/>
      <c r="UBN55" s="251"/>
      <c r="UBO55" s="251"/>
      <c r="UBP55" s="251"/>
      <c r="UBQ55" s="251"/>
      <c r="UBR55" s="251"/>
      <c r="UBS55" s="251"/>
      <c r="UBT55" s="251"/>
      <c r="UBU55" s="251"/>
      <c r="UBV55" s="251"/>
      <c r="UBW55" s="251"/>
      <c r="UBX55" s="251"/>
      <c r="UBY55" s="251"/>
      <c r="UBZ55" s="251"/>
      <c r="UCA55" s="251"/>
      <c r="UCB55" s="251"/>
      <c r="UCC55" s="251"/>
      <c r="UCD55" s="251"/>
      <c r="UCE55" s="251"/>
      <c r="UCF55" s="251"/>
      <c r="UCG55" s="251"/>
      <c r="UCH55" s="251"/>
      <c r="UCI55" s="251"/>
      <c r="UCJ55" s="251"/>
      <c r="UCK55" s="251"/>
      <c r="UCL55" s="251"/>
      <c r="UCM55" s="251"/>
      <c r="UCN55" s="251"/>
      <c r="UCO55" s="251"/>
      <c r="UCP55" s="251"/>
      <c r="UCQ55" s="251"/>
      <c r="UCR55" s="251"/>
      <c r="UCS55" s="251"/>
      <c r="UCT55" s="251"/>
      <c r="UCU55" s="251"/>
      <c r="UCV55" s="251"/>
      <c r="UCW55" s="251"/>
      <c r="UCX55" s="251"/>
      <c r="UCY55" s="251"/>
      <c r="UCZ55" s="251"/>
      <c r="UDA55" s="251"/>
      <c r="UDB55" s="251"/>
      <c r="UDC55" s="251"/>
      <c r="UDD55" s="251"/>
      <c r="UDE55" s="251"/>
      <c r="UDF55" s="251"/>
      <c r="UDG55" s="251"/>
      <c r="UDH55" s="251"/>
      <c r="UDI55" s="251"/>
      <c r="UDJ55" s="251"/>
      <c r="UDK55" s="251"/>
      <c r="UDL55" s="251"/>
      <c r="UDM55" s="251"/>
      <c r="UDN55" s="251"/>
      <c r="UDO55" s="251"/>
      <c r="UDP55" s="251"/>
      <c r="UDQ55" s="251"/>
      <c r="UDR55" s="251"/>
      <c r="UDS55" s="251"/>
      <c r="UDT55" s="251"/>
      <c r="UDU55" s="251"/>
      <c r="UDV55" s="251"/>
      <c r="UDW55" s="251"/>
      <c r="UDX55" s="251"/>
      <c r="UDY55" s="251"/>
      <c r="UDZ55" s="251"/>
      <c r="UEA55" s="251"/>
      <c r="UEB55" s="251"/>
      <c r="UEC55" s="251"/>
      <c r="UED55" s="251"/>
      <c r="UEE55" s="251"/>
      <c r="UEF55" s="251"/>
      <c r="UEG55" s="251"/>
      <c r="UEH55" s="251"/>
      <c r="UEI55" s="251"/>
      <c r="UEJ55" s="251"/>
      <c r="UEK55" s="251"/>
      <c r="UEL55" s="251"/>
      <c r="UEM55" s="251"/>
      <c r="UEN55" s="251"/>
      <c r="UEO55" s="251"/>
      <c r="UEP55" s="251"/>
      <c r="UEQ55" s="251"/>
      <c r="UER55" s="251"/>
      <c r="UES55" s="251"/>
      <c r="UET55" s="251"/>
      <c r="UEU55" s="251"/>
      <c r="UEV55" s="251"/>
      <c r="UEW55" s="251"/>
      <c r="UEX55" s="251"/>
      <c r="UEY55" s="251"/>
      <c r="UEZ55" s="251"/>
      <c r="UFA55" s="251"/>
      <c r="UFB55" s="251"/>
      <c r="UFC55" s="251"/>
      <c r="UFD55" s="251"/>
      <c r="UFE55" s="251"/>
      <c r="UFF55" s="251"/>
      <c r="UFG55" s="251"/>
      <c r="UFH55" s="251"/>
      <c r="UFI55" s="251"/>
      <c r="UFJ55" s="251"/>
      <c r="UFK55" s="251"/>
      <c r="UFL55" s="251"/>
      <c r="UFM55" s="251"/>
      <c r="UFN55" s="251"/>
      <c r="UFO55" s="251"/>
      <c r="UFP55" s="251"/>
      <c r="UFQ55" s="251"/>
      <c r="UFR55" s="251"/>
      <c r="UFS55" s="251"/>
      <c r="UFT55" s="251"/>
      <c r="UFU55" s="251"/>
      <c r="UFV55" s="251"/>
      <c r="UFW55" s="251"/>
      <c r="UFX55" s="251"/>
      <c r="UFY55" s="251"/>
      <c r="UFZ55" s="251"/>
      <c r="UGA55" s="251"/>
      <c r="UGB55" s="251"/>
      <c r="UGC55" s="251"/>
      <c r="UGD55" s="251"/>
      <c r="UGE55" s="251"/>
      <c r="UGF55" s="251"/>
      <c r="UGG55" s="251"/>
      <c r="UGH55" s="251"/>
      <c r="UGI55" s="251"/>
      <c r="UGJ55" s="251"/>
      <c r="UGK55" s="251"/>
      <c r="UGL55" s="251"/>
      <c r="UGM55" s="251"/>
      <c r="UGN55" s="251"/>
      <c r="UGO55" s="251"/>
      <c r="UGP55" s="251"/>
      <c r="UGQ55" s="251"/>
      <c r="UGR55" s="251"/>
      <c r="UGS55" s="251"/>
      <c r="UGT55" s="251"/>
      <c r="UGU55" s="251"/>
      <c r="UGV55" s="251"/>
      <c r="UGW55" s="251"/>
      <c r="UGX55" s="251"/>
      <c r="UGY55" s="251"/>
      <c r="UGZ55" s="251"/>
      <c r="UHA55" s="251"/>
      <c r="UHB55" s="251"/>
      <c r="UHC55" s="251"/>
      <c r="UHD55" s="251"/>
      <c r="UHE55" s="251"/>
      <c r="UHF55" s="251"/>
      <c r="UHG55" s="251"/>
      <c r="UHH55" s="251"/>
      <c r="UHI55" s="251"/>
      <c r="UHJ55" s="251"/>
      <c r="UHK55" s="251"/>
      <c r="UHL55" s="251"/>
      <c r="UHM55" s="251"/>
      <c r="UHN55" s="251"/>
      <c r="UHO55" s="251"/>
      <c r="UHP55" s="251"/>
      <c r="UHQ55" s="251"/>
      <c r="UHR55" s="251"/>
      <c r="UHS55" s="251"/>
      <c r="UHT55" s="251"/>
      <c r="UHU55" s="251"/>
      <c r="UHV55" s="251"/>
      <c r="UHW55" s="251"/>
      <c r="UHX55" s="251"/>
      <c r="UHY55" s="251"/>
      <c r="UHZ55" s="251"/>
      <c r="UIA55" s="251"/>
      <c r="UIB55" s="251"/>
      <c r="UIC55" s="251"/>
      <c r="UID55" s="251"/>
      <c r="UIE55" s="251"/>
      <c r="UIF55" s="251"/>
      <c r="UIG55" s="251"/>
      <c r="UIH55" s="251"/>
      <c r="UII55" s="251"/>
      <c r="UIJ55" s="251"/>
      <c r="UIK55" s="251"/>
      <c r="UIL55" s="251"/>
      <c r="UIM55" s="251"/>
      <c r="UIN55" s="251"/>
      <c r="UIO55" s="251"/>
      <c r="UIP55" s="251"/>
      <c r="UIQ55" s="251"/>
      <c r="UIR55" s="251"/>
      <c r="UIS55" s="251"/>
      <c r="UIT55" s="251"/>
      <c r="UIU55" s="251"/>
      <c r="UIV55" s="251"/>
      <c r="UIW55" s="251"/>
      <c r="UIX55" s="251"/>
      <c r="UIY55" s="251"/>
      <c r="UIZ55" s="251"/>
      <c r="UJA55" s="251"/>
      <c r="UJB55" s="251"/>
      <c r="UJC55" s="251"/>
      <c r="UJD55" s="251"/>
      <c r="UJE55" s="251"/>
      <c r="UJF55" s="251"/>
      <c r="UJG55" s="251"/>
      <c r="UJH55" s="251"/>
      <c r="UJI55" s="251"/>
      <c r="UJJ55" s="251"/>
      <c r="UJK55" s="251"/>
      <c r="UJL55" s="251"/>
      <c r="UJM55" s="251"/>
      <c r="UJN55" s="251"/>
      <c r="UJO55" s="251"/>
      <c r="UJP55" s="251"/>
      <c r="UJQ55" s="251"/>
      <c r="UJR55" s="251"/>
      <c r="UJS55" s="251"/>
      <c r="UJT55" s="251"/>
      <c r="UJU55" s="251"/>
      <c r="UJV55" s="251"/>
      <c r="UJW55" s="251"/>
      <c r="UJX55" s="251"/>
      <c r="UJY55" s="251"/>
      <c r="UJZ55" s="251"/>
      <c r="UKA55" s="251"/>
      <c r="UKB55" s="251"/>
      <c r="UKC55" s="251"/>
      <c r="UKD55" s="251"/>
      <c r="UKE55" s="251"/>
      <c r="UKF55" s="251"/>
      <c r="UKG55" s="251"/>
      <c r="UKH55" s="251"/>
      <c r="UKI55" s="251"/>
      <c r="UKJ55" s="251"/>
      <c r="UKK55" s="251"/>
      <c r="UKL55" s="251"/>
      <c r="UKM55" s="251"/>
      <c r="UKN55" s="251"/>
      <c r="UKO55" s="251"/>
      <c r="UKP55" s="251"/>
      <c r="UKQ55" s="251"/>
      <c r="UKR55" s="251"/>
      <c r="UKS55" s="251"/>
      <c r="UKT55" s="251"/>
      <c r="UKU55" s="251"/>
      <c r="UKV55" s="251"/>
      <c r="UKW55" s="251"/>
      <c r="UKX55" s="251"/>
      <c r="UKY55" s="251"/>
      <c r="UKZ55" s="251"/>
      <c r="ULA55" s="251"/>
      <c r="ULB55" s="251"/>
      <c r="ULC55" s="251"/>
      <c r="ULD55" s="251"/>
      <c r="ULE55" s="251"/>
      <c r="ULF55" s="251"/>
      <c r="ULG55" s="251"/>
      <c r="ULH55" s="251"/>
      <c r="ULI55" s="251"/>
      <c r="ULJ55" s="251"/>
      <c r="ULK55" s="251"/>
      <c r="ULL55" s="251"/>
      <c r="ULM55" s="251"/>
      <c r="ULN55" s="251"/>
      <c r="ULO55" s="251"/>
      <c r="ULP55" s="251"/>
      <c r="ULQ55" s="251"/>
      <c r="ULR55" s="251"/>
      <c r="ULS55" s="251"/>
      <c r="ULT55" s="251"/>
      <c r="ULU55" s="251"/>
      <c r="ULV55" s="251"/>
      <c r="ULW55" s="251"/>
      <c r="ULX55" s="251"/>
      <c r="ULY55" s="251"/>
      <c r="ULZ55" s="251"/>
      <c r="UMA55" s="251"/>
      <c r="UMB55" s="251"/>
      <c r="UMC55" s="251"/>
      <c r="UMD55" s="251"/>
      <c r="UME55" s="251"/>
      <c r="UMF55" s="251"/>
      <c r="UMG55" s="251"/>
      <c r="UMH55" s="251"/>
      <c r="UMI55" s="251"/>
      <c r="UMJ55" s="251"/>
      <c r="UMK55" s="251"/>
      <c r="UML55" s="251"/>
      <c r="UMM55" s="251"/>
      <c r="UMN55" s="251"/>
      <c r="UMO55" s="251"/>
      <c r="UMP55" s="251"/>
      <c r="UMQ55" s="251"/>
      <c r="UMR55" s="251"/>
      <c r="UMS55" s="251"/>
      <c r="UMT55" s="251"/>
      <c r="UMU55" s="251"/>
      <c r="UMV55" s="251"/>
      <c r="UMW55" s="251"/>
      <c r="UMX55" s="251"/>
      <c r="UMY55" s="251"/>
      <c r="UMZ55" s="251"/>
      <c r="UNA55" s="251"/>
      <c r="UNB55" s="251"/>
      <c r="UNC55" s="251"/>
      <c r="UND55" s="251"/>
      <c r="UNE55" s="251"/>
      <c r="UNF55" s="251"/>
      <c r="UNG55" s="251"/>
      <c r="UNH55" s="251"/>
      <c r="UNI55" s="251"/>
      <c r="UNJ55" s="251"/>
      <c r="UNK55" s="251"/>
      <c r="UNL55" s="251"/>
      <c r="UNM55" s="251"/>
      <c r="UNN55" s="251"/>
      <c r="UNO55" s="251"/>
      <c r="UNP55" s="251"/>
      <c r="UNQ55" s="251"/>
      <c r="UNR55" s="251"/>
      <c r="UNS55" s="251"/>
      <c r="UNT55" s="251"/>
      <c r="UNU55" s="251"/>
      <c r="UNV55" s="251"/>
      <c r="UNW55" s="251"/>
      <c r="UNX55" s="251"/>
      <c r="UNY55" s="251"/>
      <c r="UNZ55" s="251"/>
      <c r="UOA55" s="251"/>
      <c r="UOB55" s="251"/>
      <c r="UOC55" s="251"/>
      <c r="UOD55" s="251"/>
      <c r="UOE55" s="251"/>
      <c r="UOF55" s="251"/>
      <c r="UOG55" s="251"/>
      <c r="UOH55" s="251"/>
      <c r="UOI55" s="251"/>
      <c r="UOJ55" s="251"/>
      <c r="UOK55" s="251"/>
      <c r="UOL55" s="251"/>
      <c r="UOM55" s="251"/>
      <c r="UON55" s="251"/>
      <c r="UOO55" s="251"/>
      <c r="UOP55" s="251"/>
      <c r="UOQ55" s="251"/>
      <c r="UOR55" s="251"/>
      <c r="UOS55" s="251"/>
      <c r="UOT55" s="251"/>
      <c r="UOU55" s="251"/>
      <c r="UOV55" s="251"/>
      <c r="UOW55" s="251"/>
      <c r="UOX55" s="251"/>
      <c r="UOY55" s="251"/>
      <c r="UOZ55" s="251"/>
      <c r="UPA55" s="251"/>
      <c r="UPB55" s="251"/>
      <c r="UPC55" s="251"/>
      <c r="UPD55" s="251"/>
      <c r="UPE55" s="251"/>
      <c r="UPF55" s="251"/>
      <c r="UPG55" s="251"/>
      <c r="UPH55" s="251"/>
      <c r="UPI55" s="251"/>
      <c r="UPJ55" s="251"/>
      <c r="UPK55" s="251"/>
      <c r="UPL55" s="251"/>
      <c r="UPM55" s="251"/>
      <c r="UPN55" s="251"/>
      <c r="UPO55" s="251"/>
      <c r="UPP55" s="251"/>
      <c r="UPQ55" s="251"/>
      <c r="UPR55" s="251"/>
      <c r="UPS55" s="251"/>
      <c r="UPT55" s="251"/>
      <c r="UPU55" s="251"/>
      <c r="UPV55" s="251"/>
      <c r="UPW55" s="251"/>
      <c r="UPX55" s="251"/>
      <c r="UPY55" s="251"/>
      <c r="UPZ55" s="251"/>
      <c r="UQA55" s="251"/>
      <c r="UQB55" s="251"/>
      <c r="UQC55" s="251"/>
      <c r="UQD55" s="251"/>
      <c r="UQE55" s="251"/>
      <c r="UQF55" s="251"/>
      <c r="UQG55" s="251"/>
      <c r="UQH55" s="251"/>
      <c r="UQI55" s="251"/>
      <c r="UQJ55" s="251"/>
      <c r="UQK55" s="251"/>
      <c r="UQL55" s="251"/>
      <c r="UQM55" s="251"/>
      <c r="UQN55" s="251"/>
      <c r="UQO55" s="251"/>
      <c r="UQP55" s="251"/>
      <c r="UQQ55" s="251"/>
      <c r="UQR55" s="251"/>
      <c r="UQS55" s="251"/>
      <c r="UQT55" s="251"/>
      <c r="UQU55" s="251"/>
      <c r="UQV55" s="251"/>
      <c r="UQW55" s="251"/>
      <c r="UQX55" s="251"/>
      <c r="UQY55" s="251"/>
      <c r="UQZ55" s="251"/>
      <c r="URA55" s="251"/>
      <c r="URB55" s="251"/>
      <c r="URC55" s="251"/>
      <c r="URD55" s="251"/>
      <c r="URE55" s="251"/>
      <c r="URF55" s="251"/>
      <c r="URG55" s="251"/>
      <c r="URH55" s="251"/>
      <c r="URI55" s="251"/>
      <c r="URJ55" s="251"/>
      <c r="URK55" s="251"/>
      <c r="URL55" s="251"/>
      <c r="URM55" s="251"/>
      <c r="URN55" s="251"/>
      <c r="URO55" s="251"/>
      <c r="URP55" s="251"/>
      <c r="URQ55" s="251"/>
      <c r="URR55" s="251"/>
      <c r="URS55" s="251"/>
      <c r="URT55" s="251"/>
      <c r="URU55" s="251"/>
      <c r="URV55" s="251"/>
      <c r="URW55" s="251"/>
      <c r="URX55" s="251"/>
      <c r="URY55" s="251"/>
      <c r="URZ55" s="251"/>
      <c r="USA55" s="251"/>
      <c r="USB55" s="251"/>
      <c r="USC55" s="251"/>
      <c r="USD55" s="251"/>
      <c r="USE55" s="251"/>
      <c r="USF55" s="251"/>
      <c r="USG55" s="251"/>
      <c r="USH55" s="251"/>
      <c r="USI55" s="251"/>
      <c r="USJ55" s="251"/>
      <c r="USK55" s="251"/>
      <c r="USL55" s="251"/>
      <c r="USM55" s="251"/>
      <c r="USN55" s="251"/>
      <c r="USO55" s="251"/>
      <c r="USP55" s="251"/>
      <c r="USQ55" s="251"/>
      <c r="USR55" s="251"/>
      <c r="USS55" s="251"/>
      <c r="UST55" s="251"/>
      <c r="USU55" s="251"/>
      <c r="USV55" s="251"/>
      <c r="USW55" s="251"/>
      <c r="USX55" s="251"/>
      <c r="USY55" s="251"/>
      <c r="USZ55" s="251"/>
      <c r="UTA55" s="251"/>
      <c r="UTB55" s="251"/>
      <c r="UTC55" s="251"/>
      <c r="UTD55" s="251"/>
      <c r="UTE55" s="251"/>
      <c r="UTF55" s="251"/>
      <c r="UTG55" s="251"/>
      <c r="UTH55" s="251"/>
      <c r="UTI55" s="251"/>
      <c r="UTJ55" s="251"/>
      <c r="UTK55" s="251"/>
      <c r="UTL55" s="251"/>
      <c r="UTM55" s="251"/>
      <c r="UTN55" s="251"/>
      <c r="UTO55" s="251"/>
      <c r="UTP55" s="251"/>
      <c r="UTQ55" s="251"/>
      <c r="UTR55" s="251"/>
      <c r="UTS55" s="251"/>
      <c r="UTT55" s="251"/>
      <c r="UTU55" s="251"/>
      <c r="UTV55" s="251"/>
      <c r="UTW55" s="251"/>
      <c r="UTX55" s="251"/>
      <c r="UTY55" s="251"/>
      <c r="UTZ55" s="251"/>
      <c r="UUA55" s="251"/>
      <c r="UUB55" s="251"/>
      <c r="UUC55" s="251"/>
      <c r="UUD55" s="251"/>
      <c r="UUE55" s="251"/>
      <c r="UUF55" s="251"/>
      <c r="UUG55" s="251"/>
      <c r="UUH55" s="251"/>
      <c r="UUI55" s="251"/>
      <c r="UUJ55" s="251"/>
      <c r="UUK55" s="251"/>
      <c r="UUL55" s="251"/>
      <c r="UUM55" s="251"/>
      <c r="UUN55" s="251"/>
      <c r="UUO55" s="251"/>
      <c r="UUP55" s="251"/>
      <c r="UUQ55" s="251"/>
      <c r="UUR55" s="251"/>
      <c r="UUS55" s="251"/>
      <c r="UUT55" s="251"/>
      <c r="UUU55" s="251"/>
      <c r="UUV55" s="251"/>
      <c r="UUW55" s="251"/>
      <c r="UUX55" s="251"/>
      <c r="UUY55" s="251"/>
      <c r="UUZ55" s="251"/>
      <c r="UVA55" s="251"/>
      <c r="UVB55" s="251"/>
      <c r="UVC55" s="251"/>
      <c r="UVD55" s="251"/>
      <c r="UVE55" s="251"/>
      <c r="UVF55" s="251"/>
      <c r="UVG55" s="251"/>
      <c r="UVH55" s="251"/>
      <c r="UVI55" s="251"/>
      <c r="UVJ55" s="251"/>
      <c r="UVK55" s="251"/>
      <c r="UVL55" s="251"/>
      <c r="UVM55" s="251"/>
      <c r="UVN55" s="251"/>
      <c r="UVO55" s="251"/>
      <c r="UVP55" s="251"/>
      <c r="UVQ55" s="251"/>
      <c r="UVR55" s="251"/>
      <c r="UVS55" s="251"/>
      <c r="UVT55" s="251"/>
      <c r="UVU55" s="251"/>
      <c r="UVV55" s="251"/>
      <c r="UVW55" s="251"/>
      <c r="UVX55" s="251"/>
      <c r="UVY55" s="251"/>
      <c r="UVZ55" s="251"/>
      <c r="UWA55" s="251"/>
      <c r="UWB55" s="251"/>
      <c r="UWC55" s="251"/>
      <c r="UWD55" s="251"/>
      <c r="UWE55" s="251"/>
      <c r="UWF55" s="251"/>
      <c r="UWG55" s="251"/>
      <c r="UWH55" s="251"/>
      <c r="UWI55" s="251"/>
      <c r="UWJ55" s="251"/>
      <c r="UWK55" s="251"/>
      <c r="UWL55" s="251"/>
      <c r="UWM55" s="251"/>
      <c r="UWN55" s="251"/>
      <c r="UWO55" s="251"/>
      <c r="UWP55" s="251"/>
      <c r="UWQ55" s="251"/>
      <c r="UWR55" s="251"/>
      <c r="UWS55" s="251"/>
      <c r="UWT55" s="251"/>
      <c r="UWU55" s="251"/>
      <c r="UWV55" s="251"/>
      <c r="UWW55" s="251"/>
      <c r="UWX55" s="251"/>
      <c r="UWY55" s="251"/>
      <c r="UWZ55" s="251"/>
      <c r="UXA55" s="251"/>
      <c r="UXB55" s="251"/>
      <c r="UXC55" s="251"/>
      <c r="UXD55" s="251"/>
      <c r="UXE55" s="251"/>
      <c r="UXF55" s="251"/>
      <c r="UXG55" s="251"/>
      <c r="UXH55" s="251"/>
      <c r="UXI55" s="251"/>
      <c r="UXJ55" s="251"/>
      <c r="UXK55" s="251"/>
      <c r="UXL55" s="251"/>
      <c r="UXM55" s="251"/>
      <c r="UXN55" s="251"/>
      <c r="UXO55" s="251"/>
      <c r="UXP55" s="251"/>
      <c r="UXQ55" s="251"/>
      <c r="UXR55" s="251"/>
      <c r="UXS55" s="251"/>
      <c r="UXT55" s="251"/>
      <c r="UXU55" s="251"/>
      <c r="UXV55" s="251"/>
      <c r="UXW55" s="251"/>
      <c r="UXX55" s="251"/>
      <c r="UXY55" s="251"/>
      <c r="UXZ55" s="251"/>
      <c r="UYA55" s="251"/>
      <c r="UYB55" s="251"/>
      <c r="UYC55" s="251"/>
      <c r="UYD55" s="251"/>
      <c r="UYE55" s="251"/>
      <c r="UYF55" s="251"/>
      <c r="UYG55" s="251"/>
      <c r="UYH55" s="251"/>
      <c r="UYI55" s="251"/>
      <c r="UYJ55" s="251"/>
      <c r="UYK55" s="251"/>
      <c r="UYL55" s="251"/>
      <c r="UYM55" s="251"/>
      <c r="UYN55" s="251"/>
      <c r="UYO55" s="251"/>
      <c r="UYP55" s="251"/>
      <c r="UYQ55" s="251"/>
      <c r="UYR55" s="251"/>
      <c r="UYS55" s="251"/>
      <c r="UYT55" s="251"/>
      <c r="UYU55" s="251"/>
      <c r="UYV55" s="251"/>
      <c r="UYW55" s="251"/>
      <c r="UYX55" s="251"/>
      <c r="UYY55" s="251"/>
      <c r="UYZ55" s="251"/>
      <c r="UZA55" s="251"/>
      <c r="UZB55" s="251"/>
      <c r="UZC55" s="251"/>
      <c r="UZD55" s="251"/>
      <c r="UZE55" s="251"/>
      <c r="UZF55" s="251"/>
      <c r="UZG55" s="251"/>
      <c r="UZH55" s="251"/>
      <c r="UZI55" s="251"/>
      <c r="UZJ55" s="251"/>
      <c r="UZK55" s="251"/>
      <c r="UZL55" s="251"/>
      <c r="UZM55" s="251"/>
      <c r="UZN55" s="251"/>
      <c r="UZO55" s="251"/>
      <c r="UZP55" s="251"/>
      <c r="UZQ55" s="251"/>
      <c r="UZR55" s="251"/>
      <c r="UZS55" s="251"/>
      <c r="UZT55" s="251"/>
      <c r="UZU55" s="251"/>
      <c r="UZV55" s="251"/>
      <c r="UZW55" s="251"/>
      <c r="UZX55" s="251"/>
      <c r="UZY55" s="251"/>
      <c r="UZZ55" s="251"/>
      <c r="VAA55" s="251"/>
      <c r="VAB55" s="251"/>
      <c r="VAC55" s="251"/>
      <c r="VAD55" s="251"/>
      <c r="VAE55" s="251"/>
      <c r="VAF55" s="251"/>
      <c r="VAG55" s="251"/>
      <c r="VAH55" s="251"/>
      <c r="VAI55" s="251"/>
      <c r="VAJ55" s="251"/>
      <c r="VAK55" s="251"/>
      <c r="VAL55" s="251"/>
      <c r="VAM55" s="251"/>
      <c r="VAN55" s="251"/>
      <c r="VAO55" s="251"/>
      <c r="VAP55" s="251"/>
      <c r="VAQ55" s="251"/>
      <c r="VAR55" s="251"/>
      <c r="VAS55" s="251"/>
      <c r="VAT55" s="251"/>
      <c r="VAU55" s="251"/>
      <c r="VAV55" s="251"/>
      <c r="VAW55" s="251"/>
      <c r="VAX55" s="251"/>
      <c r="VAY55" s="251"/>
      <c r="VAZ55" s="251"/>
      <c r="VBA55" s="251"/>
      <c r="VBB55" s="251"/>
      <c r="VBC55" s="251"/>
      <c r="VBD55" s="251"/>
      <c r="VBE55" s="251"/>
      <c r="VBF55" s="251"/>
      <c r="VBG55" s="251"/>
      <c r="VBH55" s="251"/>
      <c r="VBI55" s="251"/>
      <c r="VBJ55" s="251"/>
      <c r="VBK55" s="251"/>
      <c r="VBL55" s="251"/>
      <c r="VBM55" s="251"/>
      <c r="VBN55" s="251"/>
      <c r="VBO55" s="251"/>
      <c r="VBP55" s="251"/>
      <c r="VBQ55" s="251"/>
      <c r="VBR55" s="251"/>
      <c r="VBS55" s="251"/>
      <c r="VBT55" s="251"/>
      <c r="VBU55" s="251"/>
      <c r="VBV55" s="251"/>
      <c r="VBW55" s="251"/>
      <c r="VBX55" s="251"/>
      <c r="VBY55" s="251"/>
      <c r="VBZ55" s="251"/>
      <c r="VCA55" s="251"/>
      <c r="VCB55" s="251"/>
      <c r="VCC55" s="251"/>
      <c r="VCD55" s="251"/>
      <c r="VCE55" s="251"/>
      <c r="VCF55" s="251"/>
      <c r="VCG55" s="251"/>
      <c r="VCH55" s="251"/>
      <c r="VCI55" s="251"/>
      <c r="VCJ55" s="251"/>
      <c r="VCK55" s="251"/>
      <c r="VCL55" s="251"/>
      <c r="VCM55" s="251"/>
      <c r="VCN55" s="251"/>
      <c r="VCO55" s="251"/>
      <c r="VCP55" s="251"/>
      <c r="VCQ55" s="251"/>
      <c r="VCR55" s="251"/>
      <c r="VCS55" s="251"/>
      <c r="VCT55" s="251"/>
      <c r="VCU55" s="251"/>
      <c r="VCV55" s="251"/>
      <c r="VCW55" s="251"/>
      <c r="VCX55" s="251"/>
      <c r="VCY55" s="251"/>
      <c r="VCZ55" s="251"/>
      <c r="VDA55" s="251"/>
      <c r="VDB55" s="251"/>
      <c r="VDC55" s="251"/>
      <c r="VDD55" s="251"/>
      <c r="VDE55" s="251"/>
      <c r="VDF55" s="251"/>
      <c r="VDG55" s="251"/>
      <c r="VDH55" s="251"/>
      <c r="VDI55" s="251"/>
      <c r="VDJ55" s="251"/>
      <c r="VDK55" s="251"/>
      <c r="VDL55" s="251"/>
      <c r="VDM55" s="251"/>
      <c r="VDN55" s="251"/>
      <c r="VDO55" s="251"/>
      <c r="VDP55" s="251"/>
      <c r="VDQ55" s="251"/>
      <c r="VDR55" s="251"/>
      <c r="VDS55" s="251"/>
      <c r="VDT55" s="251"/>
      <c r="VDU55" s="251"/>
      <c r="VDV55" s="251"/>
      <c r="VDW55" s="251"/>
      <c r="VDX55" s="251"/>
      <c r="VDY55" s="251"/>
      <c r="VDZ55" s="251"/>
      <c r="VEA55" s="251"/>
      <c r="VEB55" s="251"/>
      <c r="VEC55" s="251"/>
      <c r="VED55" s="251"/>
      <c r="VEE55" s="251"/>
      <c r="VEF55" s="251"/>
      <c r="VEG55" s="251"/>
      <c r="VEH55" s="251"/>
      <c r="VEI55" s="251"/>
      <c r="VEJ55" s="251"/>
      <c r="VEK55" s="251"/>
      <c r="VEL55" s="251"/>
      <c r="VEM55" s="251"/>
      <c r="VEN55" s="251"/>
      <c r="VEO55" s="251"/>
      <c r="VEP55" s="251"/>
      <c r="VEQ55" s="251"/>
      <c r="VER55" s="251"/>
      <c r="VES55" s="251"/>
      <c r="VET55" s="251"/>
      <c r="VEU55" s="251"/>
      <c r="VEV55" s="251"/>
      <c r="VEW55" s="251"/>
      <c r="VEX55" s="251"/>
      <c r="VEY55" s="251"/>
      <c r="VEZ55" s="251"/>
      <c r="VFA55" s="251"/>
      <c r="VFB55" s="251"/>
      <c r="VFC55" s="251"/>
      <c r="VFD55" s="251"/>
      <c r="VFE55" s="251"/>
      <c r="VFF55" s="251"/>
      <c r="VFG55" s="251"/>
      <c r="VFH55" s="251"/>
      <c r="VFI55" s="251"/>
      <c r="VFJ55" s="251"/>
      <c r="VFK55" s="251"/>
      <c r="VFL55" s="251"/>
      <c r="VFM55" s="251"/>
      <c r="VFN55" s="251"/>
      <c r="VFO55" s="251"/>
      <c r="VFP55" s="251"/>
      <c r="VFQ55" s="251"/>
      <c r="VFR55" s="251"/>
      <c r="VFS55" s="251"/>
      <c r="VFT55" s="251"/>
      <c r="VFU55" s="251"/>
      <c r="VFV55" s="251"/>
      <c r="VFW55" s="251"/>
      <c r="VFX55" s="251"/>
      <c r="VFY55" s="251"/>
      <c r="VFZ55" s="251"/>
      <c r="VGA55" s="251"/>
      <c r="VGB55" s="251"/>
      <c r="VGC55" s="251"/>
      <c r="VGD55" s="251"/>
      <c r="VGE55" s="251"/>
      <c r="VGF55" s="251"/>
      <c r="VGG55" s="251"/>
      <c r="VGH55" s="251"/>
      <c r="VGI55" s="251"/>
      <c r="VGJ55" s="251"/>
      <c r="VGK55" s="251"/>
      <c r="VGL55" s="251"/>
      <c r="VGM55" s="251"/>
      <c r="VGN55" s="251"/>
      <c r="VGO55" s="251"/>
      <c r="VGP55" s="251"/>
      <c r="VGQ55" s="251"/>
      <c r="VGR55" s="251"/>
      <c r="VGS55" s="251"/>
      <c r="VGT55" s="251"/>
      <c r="VGU55" s="251"/>
      <c r="VGV55" s="251"/>
      <c r="VGW55" s="251"/>
      <c r="VGX55" s="251"/>
      <c r="VGY55" s="251"/>
      <c r="VGZ55" s="251"/>
      <c r="VHA55" s="251"/>
      <c r="VHB55" s="251"/>
      <c r="VHC55" s="251"/>
      <c r="VHD55" s="251"/>
      <c r="VHE55" s="251"/>
      <c r="VHF55" s="251"/>
      <c r="VHG55" s="251"/>
      <c r="VHH55" s="251"/>
      <c r="VHI55" s="251"/>
      <c r="VHJ55" s="251"/>
      <c r="VHK55" s="251"/>
      <c r="VHL55" s="251"/>
      <c r="VHM55" s="251"/>
      <c r="VHN55" s="251"/>
      <c r="VHO55" s="251"/>
      <c r="VHP55" s="251"/>
      <c r="VHQ55" s="251"/>
      <c r="VHR55" s="251"/>
      <c r="VHS55" s="251"/>
      <c r="VHT55" s="251"/>
      <c r="VHU55" s="251"/>
      <c r="VHV55" s="251"/>
      <c r="VHW55" s="251"/>
      <c r="VHX55" s="251"/>
      <c r="VHY55" s="251"/>
      <c r="VHZ55" s="251"/>
      <c r="VIA55" s="251"/>
      <c r="VIB55" s="251"/>
      <c r="VIC55" s="251"/>
      <c r="VID55" s="251"/>
      <c r="VIE55" s="251"/>
      <c r="VIF55" s="251"/>
      <c r="VIG55" s="251"/>
      <c r="VIH55" s="251"/>
      <c r="VII55" s="251"/>
      <c r="VIJ55" s="251"/>
      <c r="VIK55" s="251"/>
      <c r="VIL55" s="251"/>
      <c r="VIM55" s="251"/>
      <c r="VIN55" s="251"/>
      <c r="VIO55" s="251"/>
      <c r="VIP55" s="251"/>
      <c r="VIQ55" s="251"/>
      <c r="VIR55" s="251"/>
      <c r="VIS55" s="251"/>
      <c r="VIT55" s="251"/>
      <c r="VIU55" s="251"/>
      <c r="VIV55" s="251"/>
      <c r="VIW55" s="251"/>
      <c r="VIX55" s="251"/>
      <c r="VIY55" s="251"/>
      <c r="VIZ55" s="251"/>
      <c r="VJA55" s="251"/>
      <c r="VJB55" s="251"/>
      <c r="VJC55" s="251"/>
      <c r="VJD55" s="251"/>
      <c r="VJE55" s="251"/>
      <c r="VJF55" s="251"/>
      <c r="VJG55" s="251"/>
      <c r="VJH55" s="251"/>
      <c r="VJI55" s="251"/>
      <c r="VJJ55" s="251"/>
      <c r="VJK55" s="251"/>
      <c r="VJL55" s="251"/>
      <c r="VJM55" s="251"/>
      <c r="VJN55" s="251"/>
      <c r="VJO55" s="251"/>
      <c r="VJP55" s="251"/>
      <c r="VJQ55" s="251"/>
      <c r="VJR55" s="251"/>
      <c r="VJS55" s="251"/>
      <c r="VJT55" s="251"/>
      <c r="VJU55" s="251"/>
      <c r="VJV55" s="251"/>
      <c r="VJW55" s="251"/>
      <c r="VJX55" s="251"/>
      <c r="VJY55" s="251"/>
      <c r="VJZ55" s="251"/>
      <c r="VKA55" s="251"/>
      <c r="VKB55" s="251"/>
      <c r="VKC55" s="251"/>
      <c r="VKD55" s="251"/>
      <c r="VKE55" s="251"/>
      <c r="VKF55" s="251"/>
      <c r="VKG55" s="251"/>
      <c r="VKH55" s="251"/>
      <c r="VKI55" s="251"/>
      <c r="VKJ55" s="251"/>
      <c r="VKK55" s="251"/>
      <c r="VKL55" s="251"/>
      <c r="VKM55" s="251"/>
      <c r="VKN55" s="251"/>
      <c r="VKO55" s="251"/>
      <c r="VKP55" s="251"/>
      <c r="VKQ55" s="251"/>
      <c r="VKR55" s="251"/>
      <c r="VKS55" s="251"/>
      <c r="VKT55" s="251"/>
      <c r="VKU55" s="251"/>
      <c r="VKV55" s="251"/>
      <c r="VKW55" s="251"/>
      <c r="VKX55" s="251"/>
      <c r="VKY55" s="251"/>
      <c r="VKZ55" s="251"/>
      <c r="VLA55" s="251"/>
      <c r="VLB55" s="251"/>
      <c r="VLC55" s="251"/>
      <c r="VLD55" s="251"/>
      <c r="VLE55" s="251"/>
      <c r="VLF55" s="251"/>
      <c r="VLG55" s="251"/>
      <c r="VLH55" s="251"/>
      <c r="VLI55" s="251"/>
      <c r="VLJ55" s="251"/>
      <c r="VLK55" s="251"/>
      <c r="VLL55" s="251"/>
      <c r="VLM55" s="251"/>
      <c r="VLN55" s="251"/>
      <c r="VLO55" s="251"/>
      <c r="VLP55" s="251"/>
      <c r="VLQ55" s="251"/>
      <c r="VLR55" s="251"/>
      <c r="VLS55" s="251"/>
      <c r="VLT55" s="251"/>
      <c r="VLU55" s="251"/>
      <c r="VLV55" s="251"/>
      <c r="VLW55" s="251"/>
      <c r="VLX55" s="251"/>
      <c r="VLY55" s="251"/>
      <c r="VLZ55" s="251"/>
      <c r="VMA55" s="251"/>
      <c r="VMB55" s="251"/>
      <c r="VMC55" s="251"/>
      <c r="VMD55" s="251"/>
      <c r="VME55" s="251"/>
      <c r="VMF55" s="251"/>
      <c r="VMG55" s="251"/>
      <c r="VMH55" s="251"/>
      <c r="VMI55" s="251"/>
      <c r="VMJ55" s="251"/>
      <c r="VMK55" s="251"/>
      <c r="VML55" s="251"/>
      <c r="VMM55" s="251"/>
      <c r="VMN55" s="251"/>
      <c r="VMO55" s="251"/>
      <c r="VMP55" s="251"/>
      <c r="VMQ55" s="251"/>
      <c r="VMR55" s="251"/>
      <c r="VMS55" s="251"/>
      <c r="VMT55" s="251"/>
      <c r="VMU55" s="251"/>
      <c r="VMV55" s="251"/>
      <c r="VMW55" s="251"/>
      <c r="VMX55" s="251"/>
      <c r="VMY55" s="251"/>
      <c r="VMZ55" s="251"/>
      <c r="VNA55" s="251"/>
      <c r="VNB55" s="251"/>
      <c r="VNC55" s="251"/>
      <c r="VND55" s="251"/>
      <c r="VNE55" s="251"/>
      <c r="VNF55" s="251"/>
      <c r="VNG55" s="251"/>
      <c r="VNH55" s="251"/>
      <c r="VNI55" s="251"/>
      <c r="VNJ55" s="251"/>
      <c r="VNK55" s="251"/>
      <c r="VNL55" s="251"/>
      <c r="VNM55" s="251"/>
      <c r="VNN55" s="251"/>
      <c r="VNO55" s="251"/>
      <c r="VNP55" s="251"/>
      <c r="VNQ55" s="251"/>
      <c r="VNR55" s="251"/>
      <c r="VNS55" s="251"/>
      <c r="VNT55" s="251"/>
      <c r="VNU55" s="251"/>
      <c r="VNV55" s="251"/>
      <c r="VNW55" s="251"/>
      <c r="VNX55" s="251"/>
      <c r="VNY55" s="251"/>
      <c r="VNZ55" s="251"/>
      <c r="VOA55" s="251"/>
      <c r="VOB55" s="251"/>
      <c r="VOC55" s="251"/>
      <c r="VOD55" s="251"/>
      <c r="VOE55" s="251"/>
      <c r="VOF55" s="251"/>
      <c r="VOG55" s="251"/>
      <c r="VOH55" s="251"/>
      <c r="VOI55" s="251"/>
      <c r="VOJ55" s="251"/>
      <c r="VOK55" s="251"/>
      <c r="VOL55" s="251"/>
      <c r="VOM55" s="251"/>
      <c r="VON55" s="251"/>
      <c r="VOO55" s="251"/>
      <c r="VOP55" s="251"/>
      <c r="VOQ55" s="251"/>
      <c r="VOR55" s="251"/>
      <c r="VOS55" s="251"/>
      <c r="VOT55" s="251"/>
      <c r="VOU55" s="251"/>
      <c r="VOV55" s="251"/>
      <c r="VOW55" s="251"/>
      <c r="VOX55" s="251"/>
      <c r="VOY55" s="251"/>
      <c r="VOZ55" s="251"/>
      <c r="VPA55" s="251"/>
      <c r="VPB55" s="251"/>
      <c r="VPC55" s="251"/>
      <c r="VPD55" s="251"/>
      <c r="VPE55" s="251"/>
      <c r="VPF55" s="251"/>
      <c r="VPG55" s="251"/>
      <c r="VPH55" s="251"/>
      <c r="VPI55" s="251"/>
      <c r="VPJ55" s="251"/>
      <c r="VPK55" s="251"/>
      <c r="VPL55" s="251"/>
      <c r="VPM55" s="251"/>
      <c r="VPN55" s="251"/>
      <c r="VPO55" s="251"/>
      <c r="VPP55" s="251"/>
      <c r="VPQ55" s="251"/>
      <c r="VPR55" s="251"/>
      <c r="VPS55" s="251"/>
      <c r="VPT55" s="251"/>
      <c r="VPU55" s="251"/>
      <c r="VPV55" s="251"/>
      <c r="VPW55" s="251"/>
      <c r="VPX55" s="251"/>
      <c r="VPY55" s="251"/>
      <c r="VPZ55" s="251"/>
      <c r="VQA55" s="251"/>
      <c r="VQB55" s="251"/>
      <c r="VQC55" s="251"/>
      <c r="VQD55" s="251"/>
      <c r="VQE55" s="251"/>
      <c r="VQF55" s="251"/>
      <c r="VQG55" s="251"/>
      <c r="VQH55" s="251"/>
      <c r="VQI55" s="251"/>
      <c r="VQJ55" s="251"/>
      <c r="VQK55" s="251"/>
      <c r="VQL55" s="251"/>
      <c r="VQM55" s="251"/>
      <c r="VQN55" s="251"/>
      <c r="VQO55" s="251"/>
      <c r="VQP55" s="251"/>
      <c r="VQQ55" s="251"/>
      <c r="VQR55" s="251"/>
      <c r="VQS55" s="251"/>
      <c r="VQT55" s="251"/>
      <c r="VQU55" s="251"/>
      <c r="VQV55" s="251"/>
      <c r="VQW55" s="251"/>
      <c r="VQX55" s="251"/>
      <c r="VQY55" s="251"/>
      <c r="VQZ55" s="251"/>
      <c r="VRA55" s="251"/>
      <c r="VRB55" s="251"/>
      <c r="VRC55" s="251"/>
      <c r="VRD55" s="251"/>
      <c r="VRE55" s="251"/>
      <c r="VRF55" s="251"/>
      <c r="VRG55" s="251"/>
      <c r="VRH55" s="251"/>
      <c r="VRI55" s="251"/>
      <c r="VRJ55" s="251"/>
      <c r="VRK55" s="251"/>
      <c r="VRL55" s="251"/>
      <c r="VRM55" s="251"/>
      <c r="VRN55" s="251"/>
      <c r="VRO55" s="251"/>
      <c r="VRP55" s="251"/>
      <c r="VRQ55" s="251"/>
      <c r="VRR55" s="251"/>
      <c r="VRS55" s="251"/>
      <c r="VRT55" s="251"/>
      <c r="VRU55" s="251"/>
      <c r="VRV55" s="251"/>
      <c r="VRW55" s="251"/>
      <c r="VRX55" s="251"/>
      <c r="VRY55" s="251"/>
      <c r="VRZ55" s="251"/>
      <c r="VSA55" s="251"/>
      <c r="VSB55" s="251"/>
      <c r="VSC55" s="251"/>
      <c r="VSD55" s="251"/>
      <c r="VSE55" s="251"/>
      <c r="VSF55" s="251"/>
      <c r="VSG55" s="251"/>
      <c r="VSH55" s="251"/>
      <c r="VSI55" s="251"/>
      <c r="VSJ55" s="251"/>
      <c r="VSK55" s="251"/>
      <c r="VSL55" s="251"/>
      <c r="VSM55" s="251"/>
      <c r="VSN55" s="251"/>
      <c r="VSO55" s="251"/>
      <c r="VSP55" s="251"/>
      <c r="VSQ55" s="251"/>
      <c r="VSR55" s="251"/>
      <c r="VSS55" s="251"/>
      <c r="VST55" s="251"/>
      <c r="VSU55" s="251"/>
      <c r="VSV55" s="251"/>
      <c r="VSW55" s="251"/>
      <c r="VSX55" s="251"/>
      <c r="VSY55" s="251"/>
      <c r="VSZ55" s="251"/>
      <c r="VTA55" s="251"/>
      <c r="VTB55" s="251"/>
      <c r="VTC55" s="251"/>
      <c r="VTD55" s="251"/>
      <c r="VTE55" s="251"/>
      <c r="VTF55" s="251"/>
      <c r="VTG55" s="251"/>
      <c r="VTH55" s="251"/>
      <c r="VTI55" s="251"/>
      <c r="VTJ55" s="251"/>
      <c r="VTK55" s="251"/>
      <c r="VTL55" s="251"/>
      <c r="VTM55" s="251"/>
      <c r="VTN55" s="251"/>
      <c r="VTO55" s="251"/>
      <c r="VTP55" s="251"/>
      <c r="VTQ55" s="251"/>
      <c r="VTR55" s="251"/>
      <c r="VTS55" s="251"/>
      <c r="VTT55" s="251"/>
      <c r="VTU55" s="251"/>
      <c r="VTV55" s="251"/>
      <c r="VTW55" s="251"/>
      <c r="VTX55" s="251"/>
      <c r="VTY55" s="251"/>
      <c r="VTZ55" s="251"/>
      <c r="VUA55" s="251"/>
      <c r="VUB55" s="251"/>
      <c r="VUC55" s="251"/>
      <c r="VUD55" s="251"/>
      <c r="VUE55" s="251"/>
      <c r="VUF55" s="251"/>
      <c r="VUG55" s="251"/>
      <c r="VUH55" s="251"/>
      <c r="VUI55" s="251"/>
      <c r="VUJ55" s="251"/>
      <c r="VUK55" s="251"/>
      <c r="VUL55" s="251"/>
      <c r="VUM55" s="251"/>
      <c r="VUN55" s="251"/>
      <c r="VUO55" s="251"/>
      <c r="VUP55" s="251"/>
      <c r="VUQ55" s="251"/>
      <c r="VUR55" s="251"/>
      <c r="VUS55" s="251"/>
      <c r="VUT55" s="251"/>
      <c r="VUU55" s="251"/>
      <c r="VUV55" s="251"/>
      <c r="VUW55" s="251"/>
      <c r="VUX55" s="251"/>
      <c r="VUY55" s="251"/>
      <c r="VUZ55" s="251"/>
      <c r="VVA55" s="251"/>
      <c r="VVB55" s="251"/>
      <c r="VVC55" s="251"/>
      <c r="VVD55" s="251"/>
      <c r="VVE55" s="251"/>
      <c r="VVF55" s="251"/>
      <c r="VVG55" s="251"/>
      <c r="VVH55" s="251"/>
      <c r="VVI55" s="251"/>
      <c r="VVJ55" s="251"/>
      <c r="VVK55" s="251"/>
      <c r="VVL55" s="251"/>
      <c r="VVM55" s="251"/>
      <c r="VVN55" s="251"/>
      <c r="VVO55" s="251"/>
      <c r="VVP55" s="251"/>
      <c r="VVQ55" s="251"/>
      <c r="VVR55" s="251"/>
      <c r="VVS55" s="251"/>
      <c r="VVT55" s="251"/>
      <c r="VVU55" s="251"/>
      <c r="VVV55" s="251"/>
      <c r="VVW55" s="251"/>
      <c r="VVX55" s="251"/>
      <c r="VVY55" s="251"/>
      <c r="VVZ55" s="251"/>
      <c r="VWA55" s="251"/>
      <c r="VWB55" s="251"/>
      <c r="VWC55" s="251"/>
      <c r="VWD55" s="251"/>
      <c r="VWE55" s="251"/>
      <c r="VWF55" s="251"/>
      <c r="VWG55" s="251"/>
      <c r="VWH55" s="251"/>
      <c r="VWI55" s="251"/>
      <c r="VWJ55" s="251"/>
      <c r="VWK55" s="251"/>
      <c r="VWL55" s="251"/>
      <c r="VWM55" s="251"/>
      <c r="VWN55" s="251"/>
      <c r="VWO55" s="251"/>
      <c r="VWP55" s="251"/>
      <c r="VWQ55" s="251"/>
      <c r="VWR55" s="251"/>
      <c r="VWS55" s="251"/>
      <c r="VWT55" s="251"/>
      <c r="VWU55" s="251"/>
      <c r="VWV55" s="251"/>
      <c r="VWW55" s="251"/>
      <c r="VWX55" s="251"/>
      <c r="VWY55" s="251"/>
      <c r="VWZ55" s="251"/>
      <c r="VXA55" s="251"/>
      <c r="VXB55" s="251"/>
      <c r="VXC55" s="251"/>
      <c r="VXD55" s="251"/>
      <c r="VXE55" s="251"/>
      <c r="VXF55" s="251"/>
      <c r="VXG55" s="251"/>
      <c r="VXH55" s="251"/>
      <c r="VXI55" s="251"/>
      <c r="VXJ55" s="251"/>
      <c r="VXK55" s="251"/>
      <c r="VXL55" s="251"/>
      <c r="VXM55" s="251"/>
      <c r="VXN55" s="251"/>
      <c r="VXO55" s="251"/>
      <c r="VXP55" s="251"/>
      <c r="VXQ55" s="251"/>
      <c r="VXR55" s="251"/>
      <c r="VXS55" s="251"/>
      <c r="VXT55" s="251"/>
      <c r="VXU55" s="251"/>
      <c r="VXV55" s="251"/>
      <c r="VXW55" s="251"/>
      <c r="VXX55" s="251"/>
      <c r="VXY55" s="251"/>
      <c r="VXZ55" s="251"/>
      <c r="VYA55" s="251"/>
      <c r="VYB55" s="251"/>
      <c r="VYC55" s="251"/>
      <c r="VYD55" s="251"/>
      <c r="VYE55" s="251"/>
      <c r="VYF55" s="251"/>
      <c r="VYG55" s="251"/>
      <c r="VYH55" s="251"/>
      <c r="VYI55" s="251"/>
      <c r="VYJ55" s="251"/>
      <c r="VYK55" s="251"/>
      <c r="VYL55" s="251"/>
      <c r="VYM55" s="251"/>
      <c r="VYN55" s="251"/>
      <c r="VYO55" s="251"/>
      <c r="VYP55" s="251"/>
      <c r="VYQ55" s="251"/>
      <c r="VYR55" s="251"/>
      <c r="VYS55" s="251"/>
      <c r="VYT55" s="251"/>
      <c r="VYU55" s="251"/>
      <c r="VYV55" s="251"/>
      <c r="VYW55" s="251"/>
      <c r="VYX55" s="251"/>
      <c r="VYY55" s="251"/>
      <c r="VYZ55" s="251"/>
      <c r="VZA55" s="251"/>
      <c r="VZB55" s="251"/>
      <c r="VZC55" s="251"/>
      <c r="VZD55" s="251"/>
      <c r="VZE55" s="251"/>
      <c r="VZF55" s="251"/>
      <c r="VZG55" s="251"/>
      <c r="VZH55" s="251"/>
      <c r="VZI55" s="251"/>
      <c r="VZJ55" s="251"/>
      <c r="VZK55" s="251"/>
      <c r="VZL55" s="251"/>
      <c r="VZM55" s="251"/>
      <c r="VZN55" s="251"/>
      <c r="VZO55" s="251"/>
      <c r="VZP55" s="251"/>
      <c r="VZQ55" s="251"/>
      <c r="VZR55" s="251"/>
      <c r="VZS55" s="251"/>
      <c r="VZT55" s="251"/>
      <c r="VZU55" s="251"/>
      <c r="VZV55" s="251"/>
      <c r="VZW55" s="251"/>
      <c r="VZX55" s="251"/>
      <c r="VZY55" s="251"/>
      <c r="VZZ55" s="251"/>
      <c r="WAA55" s="251"/>
      <c r="WAB55" s="251"/>
      <c r="WAC55" s="251"/>
      <c r="WAD55" s="251"/>
      <c r="WAE55" s="251"/>
      <c r="WAF55" s="251"/>
      <c r="WAG55" s="251"/>
      <c r="WAH55" s="251"/>
      <c r="WAI55" s="251"/>
      <c r="WAJ55" s="251"/>
      <c r="WAK55" s="251"/>
      <c r="WAL55" s="251"/>
      <c r="WAM55" s="251"/>
      <c r="WAN55" s="251"/>
      <c r="WAO55" s="251"/>
      <c r="WAP55" s="251"/>
      <c r="WAQ55" s="251"/>
      <c r="WAR55" s="251"/>
      <c r="WAS55" s="251"/>
      <c r="WAT55" s="251"/>
      <c r="WAU55" s="251"/>
      <c r="WAV55" s="251"/>
      <c r="WAW55" s="251"/>
      <c r="WAX55" s="251"/>
      <c r="WAY55" s="251"/>
      <c r="WAZ55" s="251"/>
      <c r="WBA55" s="251"/>
      <c r="WBB55" s="251"/>
      <c r="WBC55" s="251"/>
      <c r="WBD55" s="251"/>
      <c r="WBE55" s="251"/>
      <c r="WBF55" s="251"/>
      <c r="WBG55" s="251"/>
      <c r="WBH55" s="251"/>
      <c r="WBI55" s="251"/>
      <c r="WBJ55" s="251"/>
      <c r="WBK55" s="251"/>
      <c r="WBL55" s="251"/>
      <c r="WBM55" s="251"/>
      <c r="WBN55" s="251"/>
      <c r="WBO55" s="251"/>
      <c r="WBP55" s="251"/>
      <c r="WBQ55" s="251"/>
      <c r="WBR55" s="251"/>
      <c r="WBS55" s="251"/>
      <c r="WBT55" s="251"/>
      <c r="WBU55" s="251"/>
      <c r="WBV55" s="251"/>
      <c r="WBW55" s="251"/>
      <c r="WBX55" s="251"/>
      <c r="WBY55" s="251"/>
      <c r="WBZ55" s="251"/>
      <c r="WCA55" s="251"/>
      <c r="WCB55" s="251"/>
      <c r="WCC55" s="251"/>
      <c r="WCD55" s="251"/>
      <c r="WCE55" s="251"/>
      <c r="WCF55" s="251"/>
      <c r="WCG55" s="251"/>
      <c r="WCH55" s="251"/>
      <c r="WCI55" s="251"/>
      <c r="WCJ55" s="251"/>
      <c r="WCK55" s="251"/>
      <c r="WCL55" s="251"/>
      <c r="WCM55" s="251"/>
      <c r="WCN55" s="251"/>
      <c r="WCO55" s="251"/>
      <c r="WCP55" s="251"/>
      <c r="WCQ55" s="251"/>
      <c r="WCR55" s="251"/>
      <c r="WCS55" s="251"/>
      <c r="WCT55" s="251"/>
      <c r="WCU55" s="251"/>
      <c r="WCV55" s="251"/>
      <c r="WCW55" s="251"/>
      <c r="WCX55" s="251"/>
      <c r="WCY55" s="251"/>
      <c r="WCZ55" s="251"/>
      <c r="WDA55" s="251"/>
      <c r="WDB55" s="251"/>
      <c r="WDC55" s="251"/>
      <c r="WDD55" s="251"/>
      <c r="WDE55" s="251"/>
      <c r="WDF55" s="251"/>
      <c r="WDG55" s="251"/>
      <c r="WDH55" s="251"/>
      <c r="WDI55" s="251"/>
      <c r="WDJ55" s="251"/>
      <c r="WDK55" s="251"/>
      <c r="WDL55" s="251"/>
      <c r="WDM55" s="251"/>
      <c r="WDN55" s="251"/>
      <c r="WDO55" s="251"/>
      <c r="WDP55" s="251"/>
      <c r="WDQ55" s="251"/>
      <c r="WDR55" s="251"/>
      <c r="WDS55" s="251"/>
      <c r="WDT55" s="251"/>
      <c r="WDU55" s="251"/>
      <c r="WDV55" s="251"/>
      <c r="WDW55" s="251"/>
      <c r="WDX55" s="251"/>
      <c r="WDY55" s="251"/>
      <c r="WDZ55" s="251"/>
      <c r="WEA55" s="251"/>
      <c r="WEB55" s="251"/>
      <c r="WEC55" s="251"/>
      <c r="WED55" s="251"/>
      <c r="WEE55" s="251"/>
      <c r="WEF55" s="251"/>
      <c r="WEG55" s="251"/>
      <c r="WEH55" s="251"/>
      <c r="WEI55" s="251"/>
      <c r="WEJ55" s="251"/>
      <c r="WEK55" s="251"/>
      <c r="WEL55" s="251"/>
      <c r="WEM55" s="251"/>
      <c r="WEN55" s="251"/>
      <c r="WEO55" s="251"/>
      <c r="WEP55" s="251"/>
      <c r="WEQ55" s="251"/>
      <c r="WER55" s="251"/>
      <c r="WES55" s="251"/>
      <c r="WET55" s="251"/>
      <c r="WEU55" s="251"/>
      <c r="WEV55" s="251"/>
      <c r="WEW55" s="251"/>
      <c r="WEX55" s="251"/>
      <c r="WEY55" s="251"/>
      <c r="WEZ55" s="251"/>
      <c r="WFA55" s="251"/>
      <c r="WFB55" s="251"/>
      <c r="WFC55" s="251"/>
      <c r="WFD55" s="251"/>
      <c r="WFE55" s="251"/>
      <c r="WFF55" s="251"/>
      <c r="WFG55" s="251"/>
      <c r="WFH55" s="251"/>
      <c r="WFI55" s="251"/>
      <c r="WFJ55" s="251"/>
      <c r="WFK55" s="251"/>
      <c r="WFL55" s="251"/>
      <c r="WFM55" s="251"/>
      <c r="WFN55" s="251"/>
      <c r="WFO55" s="251"/>
      <c r="WFP55" s="251"/>
      <c r="WFQ55" s="251"/>
      <c r="WFR55" s="251"/>
      <c r="WFS55" s="251"/>
      <c r="WFT55" s="251"/>
      <c r="WFU55" s="251"/>
      <c r="WFV55" s="251"/>
      <c r="WFW55" s="251"/>
      <c r="WFX55" s="251"/>
      <c r="WFY55" s="251"/>
      <c r="WFZ55" s="251"/>
      <c r="WGA55" s="251"/>
      <c r="WGB55" s="251"/>
      <c r="WGC55" s="251"/>
      <c r="WGD55" s="251"/>
      <c r="WGE55" s="251"/>
      <c r="WGF55" s="251"/>
      <c r="WGG55" s="251"/>
      <c r="WGH55" s="251"/>
      <c r="WGI55" s="251"/>
      <c r="WGJ55" s="251"/>
      <c r="WGK55" s="251"/>
      <c r="WGL55" s="251"/>
      <c r="WGM55" s="251"/>
      <c r="WGN55" s="251"/>
      <c r="WGO55" s="251"/>
      <c r="WGP55" s="251"/>
      <c r="WGQ55" s="251"/>
      <c r="WGR55" s="251"/>
      <c r="WGS55" s="251"/>
      <c r="WGT55" s="251"/>
      <c r="WGU55" s="251"/>
      <c r="WGV55" s="251"/>
      <c r="WGW55" s="251"/>
      <c r="WGX55" s="251"/>
      <c r="WGY55" s="251"/>
      <c r="WGZ55" s="251"/>
      <c r="WHA55" s="251"/>
      <c r="WHB55" s="251"/>
      <c r="WHC55" s="251"/>
      <c r="WHD55" s="251"/>
      <c r="WHE55" s="251"/>
      <c r="WHF55" s="251"/>
      <c r="WHG55" s="251"/>
      <c r="WHH55" s="251"/>
      <c r="WHI55" s="251"/>
      <c r="WHJ55" s="251"/>
      <c r="WHK55" s="251"/>
      <c r="WHL55" s="251"/>
      <c r="WHM55" s="251"/>
      <c r="WHN55" s="251"/>
      <c r="WHO55" s="251"/>
      <c r="WHP55" s="251"/>
      <c r="WHQ55" s="251"/>
      <c r="WHR55" s="251"/>
      <c r="WHS55" s="251"/>
      <c r="WHT55" s="251"/>
      <c r="WHU55" s="251"/>
      <c r="WHV55" s="251"/>
      <c r="WHW55" s="251"/>
      <c r="WHX55" s="251"/>
      <c r="WHY55" s="251"/>
      <c r="WHZ55" s="251"/>
      <c r="WIA55" s="251"/>
      <c r="WIB55" s="251"/>
      <c r="WIC55" s="251"/>
      <c r="WID55" s="251"/>
      <c r="WIE55" s="251"/>
      <c r="WIF55" s="251"/>
      <c r="WIG55" s="251"/>
      <c r="WIH55" s="251"/>
      <c r="WII55" s="251"/>
      <c r="WIJ55" s="251"/>
      <c r="WIK55" s="251"/>
      <c r="WIL55" s="251"/>
      <c r="WIM55" s="251"/>
      <c r="WIN55" s="251"/>
      <c r="WIO55" s="251"/>
      <c r="WIP55" s="251"/>
      <c r="WIQ55" s="251"/>
      <c r="WIR55" s="251"/>
      <c r="WIS55" s="251"/>
      <c r="WIT55" s="251"/>
      <c r="WIU55" s="251"/>
      <c r="WIV55" s="251"/>
      <c r="WIW55" s="251"/>
      <c r="WIX55" s="251"/>
      <c r="WIY55" s="251"/>
      <c r="WIZ55" s="251"/>
      <c r="WJA55" s="251"/>
      <c r="WJB55" s="251"/>
      <c r="WJC55" s="251"/>
      <c r="WJD55" s="251"/>
      <c r="WJE55" s="251"/>
      <c r="WJF55" s="251"/>
      <c r="WJG55" s="251"/>
      <c r="WJH55" s="251"/>
      <c r="WJI55" s="251"/>
      <c r="WJJ55" s="251"/>
      <c r="WJK55" s="251"/>
      <c r="WJL55" s="251"/>
      <c r="WJM55" s="251"/>
      <c r="WJN55" s="251"/>
      <c r="WJO55" s="251"/>
      <c r="WJP55" s="251"/>
      <c r="WJQ55" s="251"/>
      <c r="WJR55" s="251"/>
      <c r="WJS55" s="251"/>
      <c r="WJT55" s="251"/>
      <c r="WJU55" s="251"/>
      <c r="WJV55" s="251"/>
      <c r="WJW55" s="251"/>
      <c r="WJX55" s="251"/>
      <c r="WJY55" s="251"/>
      <c r="WJZ55" s="251"/>
      <c r="WKA55" s="251"/>
      <c r="WKB55" s="251"/>
      <c r="WKC55" s="251"/>
      <c r="WKD55" s="251"/>
      <c r="WKE55" s="251"/>
      <c r="WKF55" s="251"/>
      <c r="WKG55" s="251"/>
      <c r="WKH55" s="251"/>
      <c r="WKI55" s="251"/>
      <c r="WKJ55" s="251"/>
      <c r="WKK55" s="251"/>
      <c r="WKL55" s="251"/>
      <c r="WKM55" s="251"/>
      <c r="WKN55" s="251"/>
      <c r="WKO55" s="251"/>
      <c r="WKP55" s="251"/>
      <c r="WKQ55" s="251"/>
      <c r="WKR55" s="251"/>
      <c r="WKS55" s="251"/>
      <c r="WKT55" s="251"/>
      <c r="WKU55" s="251"/>
      <c r="WKV55" s="251"/>
      <c r="WKW55" s="251"/>
      <c r="WKX55" s="251"/>
      <c r="WKY55" s="251"/>
      <c r="WKZ55" s="251"/>
      <c r="WLA55" s="251"/>
      <c r="WLB55" s="251"/>
      <c r="WLC55" s="251"/>
      <c r="WLD55" s="251"/>
      <c r="WLE55" s="251"/>
      <c r="WLF55" s="251"/>
      <c r="WLG55" s="251"/>
      <c r="WLH55" s="251"/>
      <c r="WLI55" s="251"/>
      <c r="WLJ55" s="251"/>
      <c r="WLK55" s="251"/>
      <c r="WLL55" s="251"/>
      <c r="WLM55" s="251"/>
      <c r="WLN55" s="251"/>
      <c r="WLO55" s="251"/>
      <c r="WLP55" s="251"/>
      <c r="WLQ55" s="251"/>
      <c r="WLR55" s="251"/>
      <c r="WLS55" s="251"/>
      <c r="WLT55" s="251"/>
      <c r="WLU55" s="251"/>
      <c r="WLV55" s="251"/>
      <c r="WLW55" s="251"/>
      <c r="WLX55" s="251"/>
      <c r="WLY55" s="251"/>
      <c r="WLZ55" s="251"/>
      <c r="WMA55" s="251"/>
      <c r="WMB55" s="251"/>
      <c r="WMC55" s="251"/>
      <c r="WMD55" s="251"/>
      <c r="WME55" s="251"/>
      <c r="WMF55" s="251"/>
      <c r="WMG55" s="251"/>
      <c r="WMH55" s="251"/>
      <c r="WMI55" s="251"/>
      <c r="WMJ55" s="251"/>
      <c r="WMK55" s="251"/>
      <c r="WML55" s="251"/>
      <c r="WMM55" s="251"/>
      <c r="WMN55" s="251"/>
      <c r="WMO55" s="251"/>
      <c r="WMP55" s="251"/>
      <c r="WMQ55" s="251"/>
      <c r="WMR55" s="251"/>
      <c r="WMS55" s="251"/>
      <c r="WMT55" s="251"/>
      <c r="WMU55" s="251"/>
      <c r="WMV55" s="251"/>
      <c r="WMW55" s="251"/>
      <c r="WMX55" s="251"/>
      <c r="WMY55" s="251"/>
      <c r="WMZ55" s="251"/>
      <c r="WNA55" s="251"/>
      <c r="WNB55" s="251"/>
      <c r="WNC55" s="251"/>
      <c r="WND55" s="251"/>
      <c r="WNE55" s="251"/>
      <c r="WNF55" s="251"/>
      <c r="WNG55" s="251"/>
      <c r="WNH55" s="251"/>
      <c r="WNI55" s="251"/>
      <c r="WNJ55" s="251"/>
      <c r="WNK55" s="251"/>
      <c r="WNL55" s="251"/>
      <c r="WNM55" s="251"/>
      <c r="WNN55" s="251"/>
      <c r="WNO55" s="251"/>
      <c r="WNP55" s="251"/>
      <c r="WNQ55" s="251"/>
      <c r="WNR55" s="251"/>
      <c r="WNS55" s="251"/>
      <c r="WNT55" s="251"/>
      <c r="WNU55" s="251"/>
      <c r="WNV55" s="251"/>
      <c r="WNW55" s="251"/>
      <c r="WNX55" s="251"/>
      <c r="WNY55" s="251"/>
      <c r="WNZ55" s="251"/>
      <c r="WOA55" s="251"/>
      <c r="WOB55" s="251"/>
      <c r="WOC55" s="251"/>
      <c r="WOD55" s="251"/>
      <c r="WOE55" s="251"/>
      <c r="WOF55" s="251"/>
      <c r="WOG55" s="251"/>
      <c r="WOH55" s="251"/>
      <c r="WOI55" s="251"/>
      <c r="WOJ55" s="251"/>
      <c r="WOK55" s="251"/>
      <c r="WOL55" s="251"/>
      <c r="WOM55" s="251"/>
      <c r="WON55" s="251"/>
      <c r="WOO55" s="251"/>
      <c r="WOP55" s="251"/>
      <c r="WOQ55" s="251"/>
      <c r="WOR55" s="251"/>
      <c r="WOS55" s="251"/>
      <c r="WOT55" s="251"/>
      <c r="WOU55" s="251"/>
      <c r="WOV55" s="251"/>
      <c r="WOW55" s="251"/>
      <c r="WOX55" s="251"/>
      <c r="WOY55" s="251"/>
      <c r="WOZ55" s="251"/>
      <c r="WPA55" s="251"/>
      <c r="WPB55" s="251"/>
      <c r="WPC55" s="251"/>
      <c r="WPD55" s="251"/>
      <c r="WPE55" s="251"/>
      <c r="WPF55" s="251"/>
      <c r="WPG55" s="251"/>
      <c r="WPH55" s="251"/>
      <c r="WPI55" s="251"/>
      <c r="WPJ55" s="251"/>
      <c r="WPK55" s="251"/>
      <c r="WPL55" s="251"/>
      <c r="WPM55" s="251"/>
      <c r="WPN55" s="251"/>
      <c r="WPO55" s="251"/>
      <c r="WPP55" s="251"/>
      <c r="WPQ55" s="251"/>
      <c r="WPR55" s="251"/>
      <c r="WPS55" s="251"/>
      <c r="WPT55" s="251"/>
      <c r="WPU55" s="251"/>
      <c r="WPV55" s="251"/>
      <c r="WPW55" s="251"/>
      <c r="WPX55" s="251"/>
      <c r="WPY55" s="251"/>
      <c r="WPZ55" s="251"/>
      <c r="WQA55" s="251"/>
      <c r="WQB55" s="251"/>
      <c r="WQC55" s="251"/>
      <c r="WQD55" s="251"/>
      <c r="WQE55" s="251"/>
      <c r="WQF55" s="251"/>
      <c r="WQG55" s="251"/>
      <c r="WQH55" s="251"/>
      <c r="WQI55" s="251"/>
      <c r="WQJ55" s="251"/>
      <c r="WQK55" s="251"/>
      <c r="WQL55" s="251"/>
      <c r="WQM55" s="251"/>
      <c r="WQN55" s="251"/>
      <c r="WQO55" s="251"/>
      <c r="WQP55" s="251"/>
      <c r="WQQ55" s="251"/>
      <c r="WQR55" s="251"/>
      <c r="WQS55" s="251"/>
      <c r="WQT55" s="251"/>
      <c r="WQU55" s="251"/>
      <c r="WQV55" s="251"/>
      <c r="WQW55" s="251"/>
      <c r="WQX55" s="251"/>
      <c r="WQY55" s="251"/>
      <c r="WQZ55" s="251"/>
      <c r="WRA55" s="251"/>
      <c r="WRB55" s="251"/>
      <c r="WRC55" s="251"/>
      <c r="WRD55" s="251"/>
      <c r="WRE55" s="251"/>
      <c r="WRF55" s="251"/>
      <c r="WRG55" s="251"/>
      <c r="WRH55" s="251"/>
      <c r="WRI55" s="251"/>
      <c r="WRJ55" s="251"/>
      <c r="WRK55" s="251"/>
      <c r="WRL55" s="251"/>
      <c r="WRM55" s="251"/>
      <c r="WRN55" s="251"/>
      <c r="WRO55" s="251"/>
      <c r="WRP55" s="251"/>
      <c r="WRQ55" s="251"/>
      <c r="WRR55" s="251"/>
      <c r="WRS55" s="251"/>
      <c r="WRT55" s="251"/>
      <c r="WRU55" s="251"/>
      <c r="WRV55" s="251"/>
      <c r="WRW55" s="251"/>
      <c r="WRX55" s="251"/>
      <c r="WRY55" s="251"/>
      <c r="WRZ55" s="251"/>
      <c r="WSA55" s="251"/>
      <c r="WSB55" s="251"/>
      <c r="WSC55" s="251"/>
      <c r="WSD55" s="251"/>
      <c r="WSE55" s="251"/>
      <c r="WSF55" s="251"/>
      <c r="WSG55" s="251"/>
      <c r="WSH55" s="251"/>
      <c r="WSI55" s="251"/>
      <c r="WSJ55" s="251"/>
      <c r="WSK55" s="251"/>
      <c r="WSL55" s="251"/>
      <c r="WSM55" s="251"/>
      <c r="WSN55" s="251"/>
      <c r="WSO55" s="251"/>
      <c r="WSP55" s="251"/>
      <c r="WSQ55" s="251"/>
      <c r="WSR55" s="251"/>
      <c r="WSS55" s="251"/>
      <c r="WST55" s="251"/>
      <c r="WSU55" s="251"/>
      <c r="WSV55" s="251"/>
      <c r="WSW55" s="251"/>
      <c r="WSX55" s="251"/>
      <c r="WSY55" s="251"/>
      <c r="WSZ55" s="251"/>
      <c r="WTA55" s="251"/>
      <c r="WTB55" s="251"/>
      <c r="WTC55" s="251"/>
      <c r="WTD55" s="251"/>
      <c r="WTE55" s="251"/>
      <c r="WTF55" s="251"/>
      <c r="WTG55" s="251"/>
      <c r="WTH55" s="251"/>
      <c r="WTI55" s="251"/>
      <c r="WTJ55" s="251"/>
      <c r="WTK55" s="251"/>
      <c r="WTL55" s="251"/>
      <c r="WTM55" s="251"/>
      <c r="WTN55" s="251"/>
      <c r="WTO55" s="251"/>
      <c r="WTP55" s="251"/>
      <c r="WTQ55" s="251"/>
      <c r="WTR55" s="251"/>
      <c r="WTS55" s="251"/>
      <c r="WTT55" s="251"/>
      <c r="WTU55" s="251"/>
      <c r="WTV55" s="251"/>
      <c r="WTW55" s="251"/>
      <c r="WTX55" s="251"/>
      <c r="WTY55" s="251"/>
      <c r="WTZ55" s="251"/>
      <c r="WUA55" s="251"/>
      <c r="WUB55" s="251"/>
      <c r="WUC55" s="251"/>
      <c r="WUD55" s="251"/>
      <c r="WUE55" s="251"/>
      <c r="WUF55" s="251"/>
      <c r="WUG55" s="251"/>
      <c r="WUH55" s="251"/>
      <c r="WUI55" s="251"/>
      <c r="WUJ55" s="251"/>
      <c r="WUK55" s="251"/>
      <c r="WUL55" s="251"/>
      <c r="WUM55" s="251"/>
      <c r="WUN55" s="251"/>
      <c r="WUO55" s="251"/>
      <c r="WUP55" s="251"/>
      <c r="WUQ55" s="251"/>
      <c r="WUR55" s="251"/>
      <c r="WUS55" s="251"/>
      <c r="WUT55" s="251"/>
      <c r="WUU55" s="251"/>
      <c r="WUV55" s="251"/>
      <c r="WUW55" s="251"/>
      <c r="WUX55" s="251"/>
      <c r="WUY55" s="251"/>
      <c r="WUZ55" s="251"/>
      <c r="WVA55" s="251"/>
      <c r="WVB55" s="251"/>
      <c r="WVC55" s="251"/>
      <c r="WVD55" s="251"/>
      <c r="WVE55" s="251"/>
      <c r="WVF55" s="251"/>
      <c r="WVG55" s="251"/>
      <c r="WVH55" s="251"/>
      <c r="WVI55" s="251"/>
      <c r="WVJ55" s="251"/>
      <c r="WVK55" s="251"/>
      <c r="WVL55" s="251"/>
      <c r="WVM55" s="251"/>
      <c r="WVN55" s="251"/>
      <c r="WVO55" s="251"/>
      <c r="WVP55" s="251"/>
      <c r="WVQ55" s="251"/>
      <c r="WVR55" s="251"/>
    </row>
    <row r="56" spans="1:16138" s="204" customFormat="1">
      <c r="A56" s="285"/>
      <c r="B56" s="285"/>
      <c r="C56" s="285"/>
      <c r="D56" s="285"/>
      <c r="E56" s="285"/>
      <c r="F56" s="286"/>
      <c r="G56" s="286"/>
      <c r="H56" s="286"/>
      <c r="I56" s="287"/>
      <c r="K56" s="252"/>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1"/>
      <c r="IK56" s="251"/>
      <c r="IL56" s="251"/>
      <c r="IM56" s="251"/>
      <c r="IN56" s="251"/>
      <c r="IO56" s="251"/>
      <c r="IP56" s="251"/>
      <c r="IQ56" s="251"/>
      <c r="IR56" s="251"/>
      <c r="IS56" s="251"/>
      <c r="IT56" s="251"/>
      <c r="IU56" s="251"/>
      <c r="IV56" s="251"/>
      <c r="IW56" s="251"/>
      <c r="IX56" s="251"/>
      <c r="IY56" s="251"/>
      <c r="IZ56" s="251"/>
      <c r="JA56" s="251"/>
      <c r="JB56" s="251"/>
      <c r="JC56" s="251"/>
      <c r="JD56" s="251"/>
      <c r="JE56" s="251"/>
      <c r="JF56" s="251"/>
      <c r="JG56" s="251"/>
      <c r="JH56" s="251"/>
      <c r="JI56" s="251"/>
      <c r="JJ56" s="251"/>
      <c r="JK56" s="251"/>
      <c r="JL56" s="251"/>
      <c r="JM56" s="251"/>
      <c r="JN56" s="251"/>
      <c r="JO56" s="251"/>
      <c r="JP56" s="251"/>
      <c r="JQ56" s="251"/>
      <c r="JR56" s="251"/>
      <c r="JS56" s="251"/>
      <c r="JT56" s="251"/>
      <c r="JU56" s="251"/>
      <c r="JV56" s="251"/>
      <c r="JW56" s="251"/>
      <c r="JX56" s="251"/>
      <c r="JY56" s="251"/>
      <c r="JZ56" s="251"/>
      <c r="KA56" s="251"/>
      <c r="KB56" s="251"/>
      <c r="KC56" s="251"/>
      <c r="KD56" s="251"/>
      <c r="KE56" s="251"/>
      <c r="KF56" s="251"/>
      <c r="KG56" s="251"/>
      <c r="KH56" s="251"/>
      <c r="KI56" s="251"/>
      <c r="KJ56" s="251"/>
      <c r="KK56" s="251"/>
      <c r="KL56" s="251"/>
      <c r="KM56" s="251"/>
      <c r="KN56" s="251"/>
      <c r="KO56" s="251"/>
      <c r="KP56" s="251"/>
      <c r="KQ56" s="251"/>
      <c r="KR56" s="251"/>
      <c r="KS56" s="251"/>
      <c r="KT56" s="251"/>
      <c r="KU56" s="251"/>
      <c r="KV56" s="251"/>
      <c r="KW56" s="251"/>
      <c r="KX56" s="251"/>
      <c r="KY56" s="251"/>
      <c r="KZ56" s="251"/>
      <c r="LA56" s="251"/>
      <c r="LB56" s="251"/>
      <c r="LC56" s="251"/>
      <c r="LD56" s="251"/>
      <c r="LE56" s="251"/>
      <c r="LF56" s="251"/>
      <c r="LG56" s="251"/>
      <c r="LH56" s="251"/>
      <c r="LI56" s="251"/>
      <c r="LJ56" s="251"/>
      <c r="LK56" s="251"/>
      <c r="LL56" s="251"/>
      <c r="LM56" s="251"/>
      <c r="LN56" s="251"/>
      <c r="LO56" s="251"/>
      <c r="LP56" s="251"/>
      <c r="LQ56" s="251"/>
      <c r="LR56" s="251"/>
      <c r="LS56" s="251"/>
      <c r="LT56" s="251"/>
      <c r="LU56" s="251"/>
      <c r="LV56" s="251"/>
      <c r="LW56" s="251"/>
      <c r="LX56" s="251"/>
      <c r="LY56" s="251"/>
      <c r="LZ56" s="251"/>
      <c r="MA56" s="251"/>
      <c r="MB56" s="251"/>
      <c r="MC56" s="251"/>
      <c r="MD56" s="251"/>
      <c r="ME56" s="251"/>
      <c r="MF56" s="251"/>
      <c r="MG56" s="251"/>
      <c r="MH56" s="251"/>
      <c r="MI56" s="251"/>
      <c r="MJ56" s="251"/>
      <c r="MK56" s="251"/>
      <c r="ML56" s="251"/>
      <c r="MM56" s="251"/>
      <c r="MN56" s="251"/>
      <c r="MO56" s="251"/>
      <c r="MP56" s="251"/>
      <c r="MQ56" s="251"/>
      <c r="MR56" s="251"/>
      <c r="MS56" s="251"/>
      <c r="MT56" s="251"/>
      <c r="MU56" s="251"/>
      <c r="MV56" s="251"/>
      <c r="MW56" s="251"/>
      <c r="MX56" s="251"/>
      <c r="MY56" s="251"/>
      <c r="MZ56" s="251"/>
      <c r="NA56" s="251"/>
      <c r="NB56" s="251"/>
      <c r="NC56" s="251"/>
      <c r="ND56" s="251"/>
      <c r="NE56" s="251"/>
      <c r="NF56" s="251"/>
      <c r="NG56" s="251"/>
      <c r="NH56" s="251"/>
      <c r="NI56" s="251"/>
      <c r="NJ56" s="251"/>
      <c r="NK56" s="251"/>
      <c r="NL56" s="251"/>
      <c r="NM56" s="251"/>
      <c r="NN56" s="251"/>
      <c r="NO56" s="251"/>
      <c r="NP56" s="251"/>
      <c r="NQ56" s="251"/>
      <c r="NR56" s="251"/>
      <c r="NS56" s="251"/>
      <c r="NT56" s="251"/>
      <c r="NU56" s="251"/>
      <c r="NV56" s="251"/>
      <c r="NW56" s="251"/>
      <c r="NX56" s="251"/>
      <c r="NY56" s="251"/>
      <c r="NZ56" s="251"/>
      <c r="OA56" s="251"/>
      <c r="OB56" s="251"/>
      <c r="OC56" s="251"/>
      <c r="OD56" s="251"/>
      <c r="OE56" s="251"/>
      <c r="OF56" s="251"/>
      <c r="OG56" s="251"/>
      <c r="OH56" s="251"/>
      <c r="OI56" s="251"/>
      <c r="OJ56" s="251"/>
      <c r="OK56" s="251"/>
      <c r="OL56" s="251"/>
      <c r="OM56" s="251"/>
      <c r="ON56" s="251"/>
      <c r="OO56" s="251"/>
      <c r="OP56" s="251"/>
      <c r="OQ56" s="251"/>
      <c r="OR56" s="251"/>
      <c r="OS56" s="251"/>
      <c r="OT56" s="251"/>
      <c r="OU56" s="251"/>
      <c r="OV56" s="251"/>
      <c r="OW56" s="251"/>
      <c r="OX56" s="251"/>
      <c r="OY56" s="251"/>
      <c r="OZ56" s="251"/>
      <c r="PA56" s="251"/>
      <c r="PB56" s="251"/>
      <c r="PC56" s="251"/>
      <c r="PD56" s="251"/>
      <c r="PE56" s="251"/>
      <c r="PF56" s="251"/>
      <c r="PG56" s="251"/>
      <c r="PH56" s="251"/>
      <c r="PI56" s="251"/>
      <c r="PJ56" s="251"/>
      <c r="PK56" s="251"/>
      <c r="PL56" s="251"/>
      <c r="PM56" s="251"/>
      <c r="PN56" s="251"/>
      <c r="PO56" s="251"/>
      <c r="PP56" s="251"/>
      <c r="PQ56" s="251"/>
      <c r="PR56" s="251"/>
      <c r="PS56" s="251"/>
      <c r="PT56" s="251"/>
      <c r="PU56" s="251"/>
      <c r="PV56" s="251"/>
      <c r="PW56" s="251"/>
      <c r="PX56" s="251"/>
      <c r="PY56" s="251"/>
      <c r="PZ56" s="251"/>
      <c r="QA56" s="251"/>
      <c r="QB56" s="251"/>
      <c r="QC56" s="251"/>
      <c r="QD56" s="251"/>
      <c r="QE56" s="251"/>
      <c r="QF56" s="251"/>
      <c r="QG56" s="251"/>
      <c r="QH56" s="251"/>
      <c r="QI56" s="251"/>
      <c r="QJ56" s="251"/>
      <c r="QK56" s="251"/>
      <c r="QL56" s="251"/>
      <c r="QM56" s="251"/>
      <c r="QN56" s="251"/>
      <c r="QO56" s="251"/>
      <c r="QP56" s="251"/>
      <c r="QQ56" s="251"/>
      <c r="QR56" s="251"/>
      <c r="QS56" s="251"/>
      <c r="QT56" s="251"/>
      <c r="QU56" s="251"/>
      <c r="QV56" s="251"/>
      <c r="QW56" s="251"/>
      <c r="QX56" s="251"/>
      <c r="QY56" s="251"/>
      <c r="QZ56" s="251"/>
      <c r="RA56" s="251"/>
      <c r="RB56" s="251"/>
      <c r="RC56" s="251"/>
      <c r="RD56" s="251"/>
      <c r="RE56" s="251"/>
      <c r="RF56" s="251"/>
      <c r="RG56" s="251"/>
      <c r="RH56" s="251"/>
      <c r="RI56" s="251"/>
      <c r="RJ56" s="251"/>
      <c r="RK56" s="251"/>
      <c r="RL56" s="251"/>
      <c r="RM56" s="251"/>
      <c r="RN56" s="251"/>
      <c r="RO56" s="251"/>
      <c r="RP56" s="251"/>
      <c r="RQ56" s="251"/>
      <c r="RR56" s="251"/>
      <c r="RS56" s="251"/>
      <c r="RT56" s="251"/>
      <c r="RU56" s="251"/>
      <c r="RV56" s="251"/>
      <c r="RW56" s="251"/>
      <c r="RX56" s="251"/>
      <c r="RY56" s="251"/>
      <c r="RZ56" s="251"/>
      <c r="SA56" s="251"/>
      <c r="SB56" s="251"/>
      <c r="SC56" s="251"/>
      <c r="SD56" s="251"/>
      <c r="SE56" s="251"/>
      <c r="SF56" s="251"/>
      <c r="SG56" s="251"/>
      <c r="SH56" s="251"/>
      <c r="SI56" s="251"/>
      <c r="SJ56" s="251"/>
      <c r="SK56" s="251"/>
      <c r="SL56" s="251"/>
      <c r="SM56" s="251"/>
      <c r="SN56" s="251"/>
      <c r="SO56" s="251"/>
      <c r="SP56" s="251"/>
      <c r="SQ56" s="251"/>
      <c r="SR56" s="251"/>
      <c r="SS56" s="251"/>
      <c r="ST56" s="251"/>
      <c r="SU56" s="251"/>
      <c r="SV56" s="251"/>
      <c r="SW56" s="251"/>
      <c r="SX56" s="251"/>
      <c r="SY56" s="251"/>
      <c r="SZ56" s="251"/>
      <c r="TA56" s="251"/>
      <c r="TB56" s="251"/>
      <c r="TC56" s="251"/>
      <c r="TD56" s="251"/>
      <c r="TE56" s="251"/>
      <c r="TF56" s="251"/>
      <c r="TG56" s="251"/>
      <c r="TH56" s="251"/>
      <c r="TI56" s="251"/>
      <c r="TJ56" s="251"/>
      <c r="TK56" s="251"/>
      <c r="TL56" s="251"/>
      <c r="TM56" s="251"/>
      <c r="TN56" s="251"/>
      <c r="TO56" s="251"/>
      <c r="TP56" s="251"/>
      <c r="TQ56" s="251"/>
      <c r="TR56" s="251"/>
      <c r="TS56" s="251"/>
      <c r="TT56" s="251"/>
      <c r="TU56" s="251"/>
      <c r="TV56" s="251"/>
      <c r="TW56" s="251"/>
      <c r="TX56" s="251"/>
      <c r="TY56" s="251"/>
      <c r="TZ56" s="251"/>
      <c r="UA56" s="251"/>
      <c r="UB56" s="251"/>
      <c r="UC56" s="251"/>
      <c r="UD56" s="251"/>
      <c r="UE56" s="251"/>
      <c r="UF56" s="251"/>
      <c r="UG56" s="251"/>
      <c r="UH56" s="251"/>
      <c r="UI56" s="251"/>
      <c r="UJ56" s="251"/>
      <c r="UK56" s="251"/>
      <c r="UL56" s="251"/>
      <c r="UM56" s="251"/>
      <c r="UN56" s="251"/>
      <c r="UO56" s="251"/>
      <c r="UP56" s="251"/>
      <c r="UQ56" s="251"/>
      <c r="UR56" s="251"/>
      <c r="US56" s="251"/>
      <c r="UT56" s="251"/>
      <c r="UU56" s="251"/>
      <c r="UV56" s="251"/>
      <c r="UW56" s="251"/>
      <c r="UX56" s="251"/>
      <c r="UY56" s="251"/>
      <c r="UZ56" s="251"/>
      <c r="VA56" s="251"/>
      <c r="VB56" s="251"/>
      <c r="VC56" s="251"/>
      <c r="VD56" s="251"/>
      <c r="VE56" s="251"/>
      <c r="VF56" s="251"/>
      <c r="VG56" s="251"/>
      <c r="VH56" s="251"/>
      <c r="VI56" s="251"/>
      <c r="VJ56" s="251"/>
      <c r="VK56" s="251"/>
      <c r="VL56" s="251"/>
      <c r="VM56" s="251"/>
      <c r="VN56" s="251"/>
      <c r="VO56" s="251"/>
      <c r="VP56" s="251"/>
      <c r="VQ56" s="251"/>
      <c r="VR56" s="251"/>
      <c r="VS56" s="251"/>
      <c r="VT56" s="251"/>
      <c r="VU56" s="251"/>
      <c r="VV56" s="251"/>
      <c r="VW56" s="251"/>
      <c r="VX56" s="251"/>
      <c r="VY56" s="251"/>
      <c r="VZ56" s="251"/>
      <c r="WA56" s="251"/>
      <c r="WB56" s="251"/>
      <c r="WC56" s="251"/>
      <c r="WD56" s="251"/>
      <c r="WE56" s="251"/>
      <c r="WF56" s="251"/>
      <c r="WG56" s="251"/>
      <c r="WH56" s="251"/>
      <c r="WI56" s="251"/>
      <c r="WJ56" s="251"/>
      <c r="WK56" s="251"/>
      <c r="WL56" s="251"/>
      <c r="WM56" s="251"/>
      <c r="WN56" s="251"/>
      <c r="WO56" s="251"/>
      <c r="WP56" s="251"/>
      <c r="WQ56" s="251"/>
      <c r="WR56" s="251"/>
      <c r="WS56" s="251"/>
      <c r="WT56" s="251"/>
      <c r="WU56" s="251"/>
      <c r="WV56" s="251"/>
      <c r="WW56" s="251"/>
      <c r="WX56" s="251"/>
      <c r="WY56" s="251"/>
      <c r="WZ56" s="251"/>
      <c r="XA56" s="251"/>
      <c r="XB56" s="251"/>
      <c r="XC56" s="251"/>
      <c r="XD56" s="251"/>
      <c r="XE56" s="251"/>
      <c r="XF56" s="251"/>
      <c r="XG56" s="251"/>
      <c r="XH56" s="251"/>
      <c r="XI56" s="251"/>
      <c r="XJ56" s="251"/>
      <c r="XK56" s="251"/>
      <c r="XL56" s="251"/>
      <c r="XM56" s="251"/>
      <c r="XN56" s="251"/>
      <c r="XO56" s="251"/>
      <c r="XP56" s="251"/>
      <c r="XQ56" s="251"/>
      <c r="XR56" s="251"/>
      <c r="XS56" s="251"/>
      <c r="XT56" s="251"/>
      <c r="XU56" s="251"/>
      <c r="XV56" s="251"/>
      <c r="XW56" s="251"/>
      <c r="XX56" s="251"/>
      <c r="XY56" s="251"/>
      <c r="XZ56" s="251"/>
      <c r="YA56" s="251"/>
      <c r="YB56" s="251"/>
      <c r="YC56" s="251"/>
      <c r="YD56" s="251"/>
      <c r="YE56" s="251"/>
      <c r="YF56" s="251"/>
      <c r="YG56" s="251"/>
      <c r="YH56" s="251"/>
      <c r="YI56" s="251"/>
      <c r="YJ56" s="251"/>
      <c r="YK56" s="251"/>
      <c r="YL56" s="251"/>
      <c r="YM56" s="251"/>
      <c r="YN56" s="251"/>
      <c r="YO56" s="251"/>
      <c r="YP56" s="251"/>
      <c r="YQ56" s="251"/>
      <c r="YR56" s="251"/>
      <c r="YS56" s="251"/>
      <c r="YT56" s="251"/>
      <c r="YU56" s="251"/>
      <c r="YV56" s="251"/>
      <c r="YW56" s="251"/>
      <c r="YX56" s="251"/>
      <c r="YY56" s="251"/>
      <c r="YZ56" s="251"/>
      <c r="ZA56" s="251"/>
      <c r="ZB56" s="251"/>
      <c r="ZC56" s="251"/>
      <c r="ZD56" s="251"/>
      <c r="ZE56" s="251"/>
      <c r="ZF56" s="251"/>
      <c r="ZG56" s="251"/>
      <c r="ZH56" s="251"/>
      <c r="ZI56" s="251"/>
      <c r="ZJ56" s="251"/>
      <c r="ZK56" s="251"/>
      <c r="ZL56" s="251"/>
      <c r="ZM56" s="251"/>
      <c r="ZN56" s="251"/>
      <c r="ZO56" s="251"/>
      <c r="ZP56" s="251"/>
      <c r="ZQ56" s="251"/>
      <c r="ZR56" s="251"/>
      <c r="ZS56" s="251"/>
      <c r="ZT56" s="251"/>
      <c r="ZU56" s="251"/>
      <c r="ZV56" s="251"/>
      <c r="ZW56" s="251"/>
      <c r="ZX56" s="251"/>
      <c r="ZY56" s="251"/>
      <c r="ZZ56" s="251"/>
      <c r="AAA56" s="251"/>
      <c r="AAB56" s="251"/>
      <c r="AAC56" s="251"/>
      <c r="AAD56" s="251"/>
      <c r="AAE56" s="251"/>
      <c r="AAF56" s="251"/>
      <c r="AAG56" s="251"/>
      <c r="AAH56" s="251"/>
      <c r="AAI56" s="251"/>
      <c r="AAJ56" s="251"/>
      <c r="AAK56" s="251"/>
      <c r="AAL56" s="251"/>
      <c r="AAM56" s="251"/>
      <c r="AAN56" s="251"/>
      <c r="AAO56" s="251"/>
      <c r="AAP56" s="251"/>
      <c r="AAQ56" s="251"/>
      <c r="AAR56" s="251"/>
      <c r="AAS56" s="251"/>
      <c r="AAT56" s="251"/>
      <c r="AAU56" s="251"/>
      <c r="AAV56" s="251"/>
      <c r="AAW56" s="251"/>
      <c r="AAX56" s="251"/>
      <c r="AAY56" s="251"/>
      <c r="AAZ56" s="251"/>
      <c r="ABA56" s="251"/>
      <c r="ABB56" s="251"/>
      <c r="ABC56" s="251"/>
      <c r="ABD56" s="251"/>
      <c r="ABE56" s="251"/>
      <c r="ABF56" s="251"/>
      <c r="ABG56" s="251"/>
      <c r="ABH56" s="251"/>
      <c r="ABI56" s="251"/>
      <c r="ABJ56" s="251"/>
      <c r="ABK56" s="251"/>
      <c r="ABL56" s="251"/>
      <c r="ABM56" s="251"/>
      <c r="ABN56" s="251"/>
      <c r="ABO56" s="251"/>
      <c r="ABP56" s="251"/>
      <c r="ABQ56" s="251"/>
      <c r="ABR56" s="251"/>
      <c r="ABS56" s="251"/>
      <c r="ABT56" s="251"/>
      <c r="ABU56" s="251"/>
      <c r="ABV56" s="251"/>
      <c r="ABW56" s="251"/>
      <c r="ABX56" s="251"/>
      <c r="ABY56" s="251"/>
      <c r="ABZ56" s="251"/>
      <c r="ACA56" s="251"/>
      <c r="ACB56" s="251"/>
      <c r="ACC56" s="251"/>
      <c r="ACD56" s="251"/>
      <c r="ACE56" s="251"/>
      <c r="ACF56" s="251"/>
      <c r="ACG56" s="251"/>
      <c r="ACH56" s="251"/>
      <c r="ACI56" s="251"/>
      <c r="ACJ56" s="251"/>
      <c r="ACK56" s="251"/>
      <c r="ACL56" s="251"/>
      <c r="ACM56" s="251"/>
      <c r="ACN56" s="251"/>
      <c r="ACO56" s="251"/>
      <c r="ACP56" s="251"/>
      <c r="ACQ56" s="251"/>
      <c r="ACR56" s="251"/>
      <c r="ACS56" s="251"/>
      <c r="ACT56" s="251"/>
      <c r="ACU56" s="251"/>
      <c r="ACV56" s="251"/>
      <c r="ACW56" s="251"/>
      <c r="ACX56" s="251"/>
      <c r="ACY56" s="251"/>
      <c r="ACZ56" s="251"/>
      <c r="ADA56" s="251"/>
      <c r="ADB56" s="251"/>
      <c r="ADC56" s="251"/>
      <c r="ADD56" s="251"/>
      <c r="ADE56" s="251"/>
      <c r="ADF56" s="251"/>
      <c r="ADG56" s="251"/>
      <c r="ADH56" s="251"/>
      <c r="ADI56" s="251"/>
      <c r="ADJ56" s="251"/>
      <c r="ADK56" s="251"/>
      <c r="ADL56" s="251"/>
      <c r="ADM56" s="251"/>
      <c r="ADN56" s="251"/>
      <c r="ADO56" s="251"/>
      <c r="ADP56" s="251"/>
      <c r="ADQ56" s="251"/>
      <c r="ADR56" s="251"/>
      <c r="ADS56" s="251"/>
      <c r="ADT56" s="251"/>
      <c r="ADU56" s="251"/>
      <c r="ADV56" s="251"/>
      <c r="ADW56" s="251"/>
      <c r="ADX56" s="251"/>
      <c r="ADY56" s="251"/>
      <c r="ADZ56" s="251"/>
      <c r="AEA56" s="251"/>
      <c r="AEB56" s="251"/>
      <c r="AEC56" s="251"/>
      <c r="AED56" s="251"/>
      <c r="AEE56" s="251"/>
      <c r="AEF56" s="251"/>
      <c r="AEG56" s="251"/>
      <c r="AEH56" s="251"/>
      <c r="AEI56" s="251"/>
      <c r="AEJ56" s="251"/>
      <c r="AEK56" s="251"/>
      <c r="AEL56" s="251"/>
      <c r="AEM56" s="251"/>
      <c r="AEN56" s="251"/>
      <c r="AEO56" s="251"/>
      <c r="AEP56" s="251"/>
      <c r="AEQ56" s="251"/>
      <c r="AER56" s="251"/>
      <c r="AES56" s="251"/>
      <c r="AET56" s="251"/>
      <c r="AEU56" s="251"/>
      <c r="AEV56" s="251"/>
      <c r="AEW56" s="251"/>
      <c r="AEX56" s="251"/>
      <c r="AEY56" s="251"/>
      <c r="AEZ56" s="251"/>
      <c r="AFA56" s="251"/>
      <c r="AFB56" s="251"/>
      <c r="AFC56" s="251"/>
      <c r="AFD56" s="251"/>
      <c r="AFE56" s="251"/>
      <c r="AFF56" s="251"/>
      <c r="AFG56" s="251"/>
      <c r="AFH56" s="251"/>
      <c r="AFI56" s="251"/>
      <c r="AFJ56" s="251"/>
      <c r="AFK56" s="251"/>
      <c r="AFL56" s="251"/>
      <c r="AFM56" s="251"/>
      <c r="AFN56" s="251"/>
      <c r="AFO56" s="251"/>
      <c r="AFP56" s="251"/>
      <c r="AFQ56" s="251"/>
      <c r="AFR56" s="251"/>
      <c r="AFS56" s="251"/>
      <c r="AFT56" s="251"/>
      <c r="AFU56" s="251"/>
      <c r="AFV56" s="251"/>
      <c r="AFW56" s="251"/>
      <c r="AFX56" s="251"/>
      <c r="AFY56" s="251"/>
      <c r="AFZ56" s="251"/>
      <c r="AGA56" s="251"/>
      <c r="AGB56" s="251"/>
      <c r="AGC56" s="251"/>
      <c r="AGD56" s="251"/>
      <c r="AGE56" s="251"/>
      <c r="AGF56" s="251"/>
      <c r="AGG56" s="251"/>
      <c r="AGH56" s="251"/>
      <c r="AGI56" s="251"/>
      <c r="AGJ56" s="251"/>
      <c r="AGK56" s="251"/>
      <c r="AGL56" s="251"/>
      <c r="AGM56" s="251"/>
      <c r="AGN56" s="251"/>
      <c r="AGO56" s="251"/>
      <c r="AGP56" s="251"/>
      <c r="AGQ56" s="251"/>
      <c r="AGR56" s="251"/>
      <c r="AGS56" s="251"/>
      <c r="AGT56" s="251"/>
      <c r="AGU56" s="251"/>
      <c r="AGV56" s="251"/>
      <c r="AGW56" s="251"/>
      <c r="AGX56" s="251"/>
      <c r="AGY56" s="251"/>
      <c r="AGZ56" s="251"/>
      <c r="AHA56" s="251"/>
      <c r="AHB56" s="251"/>
      <c r="AHC56" s="251"/>
      <c r="AHD56" s="251"/>
      <c r="AHE56" s="251"/>
      <c r="AHF56" s="251"/>
      <c r="AHG56" s="251"/>
      <c r="AHH56" s="251"/>
      <c r="AHI56" s="251"/>
      <c r="AHJ56" s="251"/>
      <c r="AHK56" s="251"/>
      <c r="AHL56" s="251"/>
      <c r="AHM56" s="251"/>
      <c r="AHN56" s="251"/>
      <c r="AHO56" s="251"/>
      <c r="AHP56" s="251"/>
      <c r="AHQ56" s="251"/>
      <c r="AHR56" s="251"/>
      <c r="AHS56" s="251"/>
      <c r="AHT56" s="251"/>
      <c r="AHU56" s="251"/>
      <c r="AHV56" s="251"/>
      <c r="AHW56" s="251"/>
      <c r="AHX56" s="251"/>
      <c r="AHY56" s="251"/>
      <c r="AHZ56" s="251"/>
      <c r="AIA56" s="251"/>
      <c r="AIB56" s="251"/>
      <c r="AIC56" s="251"/>
      <c r="AID56" s="251"/>
      <c r="AIE56" s="251"/>
      <c r="AIF56" s="251"/>
      <c r="AIG56" s="251"/>
      <c r="AIH56" s="251"/>
      <c r="AII56" s="251"/>
      <c r="AIJ56" s="251"/>
      <c r="AIK56" s="251"/>
      <c r="AIL56" s="251"/>
      <c r="AIM56" s="251"/>
      <c r="AIN56" s="251"/>
      <c r="AIO56" s="251"/>
      <c r="AIP56" s="251"/>
      <c r="AIQ56" s="251"/>
      <c r="AIR56" s="251"/>
      <c r="AIS56" s="251"/>
      <c r="AIT56" s="251"/>
      <c r="AIU56" s="251"/>
      <c r="AIV56" s="251"/>
      <c r="AIW56" s="251"/>
      <c r="AIX56" s="251"/>
      <c r="AIY56" s="251"/>
      <c r="AIZ56" s="251"/>
      <c r="AJA56" s="251"/>
      <c r="AJB56" s="251"/>
      <c r="AJC56" s="251"/>
      <c r="AJD56" s="251"/>
      <c r="AJE56" s="251"/>
      <c r="AJF56" s="251"/>
      <c r="AJG56" s="251"/>
      <c r="AJH56" s="251"/>
      <c r="AJI56" s="251"/>
      <c r="AJJ56" s="251"/>
      <c r="AJK56" s="251"/>
      <c r="AJL56" s="251"/>
      <c r="AJM56" s="251"/>
      <c r="AJN56" s="251"/>
      <c r="AJO56" s="251"/>
      <c r="AJP56" s="251"/>
      <c r="AJQ56" s="251"/>
      <c r="AJR56" s="251"/>
      <c r="AJS56" s="251"/>
      <c r="AJT56" s="251"/>
      <c r="AJU56" s="251"/>
      <c r="AJV56" s="251"/>
      <c r="AJW56" s="251"/>
      <c r="AJX56" s="251"/>
      <c r="AJY56" s="251"/>
      <c r="AJZ56" s="251"/>
      <c r="AKA56" s="251"/>
      <c r="AKB56" s="251"/>
      <c r="AKC56" s="251"/>
      <c r="AKD56" s="251"/>
      <c r="AKE56" s="251"/>
      <c r="AKF56" s="251"/>
      <c r="AKG56" s="251"/>
      <c r="AKH56" s="251"/>
      <c r="AKI56" s="251"/>
      <c r="AKJ56" s="251"/>
      <c r="AKK56" s="251"/>
      <c r="AKL56" s="251"/>
      <c r="AKM56" s="251"/>
      <c r="AKN56" s="251"/>
      <c r="AKO56" s="251"/>
      <c r="AKP56" s="251"/>
      <c r="AKQ56" s="251"/>
      <c r="AKR56" s="251"/>
      <c r="AKS56" s="251"/>
      <c r="AKT56" s="251"/>
      <c r="AKU56" s="251"/>
      <c r="AKV56" s="251"/>
      <c r="AKW56" s="251"/>
      <c r="AKX56" s="251"/>
      <c r="AKY56" s="251"/>
      <c r="AKZ56" s="251"/>
      <c r="ALA56" s="251"/>
      <c r="ALB56" s="251"/>
      <c r="ALC56" s="251"/>
      <c r="ALD56" s="251"/>
      <c r="ALE56" s="251"/>
      <c r="ALF56" s="251"/>
      <c r="ALG56" s="251"/>
      <c r="ALH56" s="251"/>
      <c r="ALI56" s="251"/>
      <c r="ALJ56" s="251"/>
      <c r="ALK56" s="251"/>
      <c r="ALL56" s="251"/>
      <c r="ALM56" s="251"/>
      <c r="ALN56" s="251"/>
      <c r="ALO56" s="251"/>
      <c r="ALP56" s="251"/>
      <c r="ALQ56" s="251"/>
      <c r="ALR56" s="251"/>
      <c r="ALS56" s="251"/>
      <c r="ALT56" s="251"/>
      <c r="ALU56" s="251"/>
      <c r="ALV56" s="251"/>
      <c r="ALW56" s="251"/>
      <c r="ALX56" s="251"/>
      <c r="ALY56" s="251"/>
      <c r="ALZ56" s="251"/>
      <c r="AMA56" s="251"/>
      <c r="AMB56" s="251"/>
      <c r="AMC56" s="251"/>
      <c r="AMD56" s="251"/>
      <c r="AME56" s="251"/>
      <c r="AMF56" s="251"/>
      <c r="AMG56" s="251"/>
      <c r="AMH56" s="251"/>
      <c r="AMI56" s="251"/>
      <c r="AMJ56" s="251"/>
      <c r="AMK56" s="251"/>
      <c r="AML56" s="251"/>
      <c r="AMM56" s="251"/>
      <c r="AMN56" s="251"/>
      <c r="AMO56" s="251"/>
      <c r="AMP56" s="251"/>
      <c r="AMQ56" s="251"/>
      <c r="AMR56" s="251"/>
      <c r="AMS56" s="251"/>
      <c r="AMT56" s="251"/>
      <c r="AMU56" s="251"/>
      <c r="AMV56" s="251"/>
      <c r="AMW56" s="251"/>
      <c r="AMX56" s="251"/>
      <c r="AMY56" s="251"/>
      <c r="AMZ56" s="251"/>
      <c r="ANA56" s="251"/>
      <c r="ANB56" s="251"/>
      <c r="ANC56" s="251"/>
      <c r="AND56" s="251"/>
      <c r="ANE56" s="251"/>
      <c r="ANF56" s="251"/>
      <c r="ANG56" s="251"/>
      <c r="ANH56" s="251"/>
      <c r="ANI56" s="251"/>
      <c r="ANJ56" s="251"/>
      <c r="ANK56" s="251"/>
      <c r="ANL56" s="251"/>
      <c r="ANM56" s="251"/>
      <c r="ANN56" s="251"/>
      <c r="ANO56" s="251"/>
      <c r="ANP56" s="251"/>
      <c r="ANQ56" s="251"/>
      <c r="ANR56" s="251"/>
      <c r="ANS56" s="251"/>
      <c r="ANT56" s="251"/>
      <c r="ANU56" s="251"/>
      <c r="ANV56" s="251"/>
      <c r="ANW56" s="251"/>
      <c r="ANX56" s="251"/>
      <c r="ANY56" s="251"/>
      <c r="ANZ56" s="251"/>
      <c r="AOA56" s="251"/>
      <c r="AOB56" s="251"/>
      <c r="AOC56" s="251"/>
      <c r="AOD56" s="251"/>
      <c r="AOE56" s="251"/>
      <c r="AOF56" s="251"/>
      <c r="AOG56" s="251"/>
      <c r="AOH56" s="251"/>
      <c r="AOI56" s="251"/>
      <c r="AOJ56" s="251"/>
      <c r="AOK56" s="251"/>
      <c r="AOL56" s="251"/>
      <c r="AOM56" s="251"/>
      <c r="AON56" s="251"/>
      <c r="AOO56" s="251"/>
      <c r="AOP56" s="251"/>
      <c r="AOQ56" s="251"/>
      <c r="AOR56" s="251"/>
      <c r="AOS56" s="251"/>
      <c r="AOT56" s="251"/>
      <c r="AOU56" s="251"/>
      <c r="AOV56" s="251"/>
      <c r="AOW56" s="251"/>
      <c r="AOX56" s="251"/>
      <c r="AOY56" s="251"/>
      <c r="AOZ56" s="251"/>
      <c r="APA56" s="251"/>
      <c r="APB56" s="251"/>
      <c r="APC56" s="251"/>
      <c r="APD56" s="251"/>
      <c r="APE56" s="251"/>
      <c r="APF56" s="251"/>
      <c r="APG56" s="251"/>
      <c r="APH56" s="251"/>
      <c r="API56" s="251"/>
      <c r="APJ56" s="251"/>
      <c r="APK56" s="251"/>
      <c r="APL56" s="251"/>
      <c r="APM56" s="251"/>
      <c r="APN56" s="251"/>
      <c r="APO56" s="251"/>
      <c r="APP56" s="251"/>
      <c r="APQ56" s="251"/>
      <c r="APR56" s="251"/>
      <c r="APS56" s="251"/>
      <c r="APT56" s="251"/>
      <c r="APU56" s="251"/>
      <c r="APV56" s="251"/>
      <c r="APW56" s="251"/>
      <c r="APX56" s="251"/>
      <c r="APY56" s="251"/>
      <c r="APZ56" s="251"/>
      <c r="AQA56" s="251"/>
      <c r="AQB56" s="251"/>
      <c r="AQC56" s="251"/>
      <c r="AQD56" s="251"/>
      <c r="AQE56" s="251"/>
      <c r="AQF56" s="251"/>
      <c r="AQG56" s="251"/>
      <c r="AQH56" s="251"/>
      <c r="AQI56" s="251"/>
      <c r="AQJ56" s="251"/>
      <c r="AQK56" s="251"/>
      <c r="AQL56" s="251"/>
      <c r="AQM56" s="251"/>
      <c r="AQN56" s="251"/>
      <c r="AQO56" s="251"/>
      <c r="AQP56" s="251"/>
      <c r="AQQ56" s="251"/>
      <c r="AQR56" s="251"/>
      <c r="AQS56" s="251"/>
      <c r="AQT56" s="251"/>
      <c r="AQU56" s="251"/>
      <c r="AQV56" s="251"/>
      <c r="AQW56" s="251"/>
      <c r="AQX56" s="251"/>
      <c r="AQY56" s="251"/>
      <c r="AQZ56" s="251"/>
      <c r="ARA56" s="251"/>
      <c r="ARB56" s="251"/>
      <c r="ARC56" s="251"/>
      <c r="ARD56" s="251"/>
      <c r="ARE56" s="251"/>
      <c r="ARF56" s="251"/>
      <c r="ARG56" s="251"/>
      <c r="ARH56" s="251"/>
      <c r="ARI56" s="251"/>
      <c r="ARJ56" s="251"/>
      <c r="ARK56" s="251"/>
      <c r="ARL56" s="251"/>
      <c r="ARM56" s="251"/>
      <c r="ARN56" s="251"/>
      <c r="ARO56" s="251"/>
      <c r="ARP56" s="251"/>
      <c r="ARQ56" s="251"/>
      <c r="ARR56" s="251"/>
      <c r="ARS56" s="251"/>
      <c r="ART56" s="251"/>
      <c r="ARU56" s="251"/>
      <c r="ARV56" s="251"/>
      <c r="ARW56" s="251"/>
      <c r="ARX56" s="251"/>
      <c r="ARY56" s="251"/>
      <c r="ARZ56" s="251"/>
      <c r="ASA56" s="251"/>
      <c r="ASB56" s="251"/>
      <c r="ASC56" s="251"/>
      <c r="ASD56" s="251"/>
      <c r="ASE56" s="251"/>
      <c r="ASF56" s="251"/>
      <c r="ASG56" s="251"/>
      <c r="ASH56" s="251"/>
      <c r="ASI56" s="251"/>
      <c r="ASJ56" s="251"/>
      <c r="ASK56" s="251"/>
      <c r="ASL56" s="251"/>
      <c r="ASM56" s="251"/>
      <c r="ASN56" s="251"/>
      <c r="ASO56" s="251"/>
      <c r="ASP56" s="251"/>
      <c r="ASQ56" s="251"/>
      <c r="ASR56" s="251"/>
      <c r="ASS56" s="251"/>
      <c r="AST56" s="251"/>
      <c r="ASU56" s="251"/>
      <c r="ASV56" s="251"/>
      <c r="ASW56" s="251"/>
      <c r="ASX56" s="251"/>
      <c r="ASY56" s="251"/>
      <c r="ASZ56" s="251"/>
      <c r="ATA56" s="251"/>
      <c r="ATB56" s="251"/>
      <c r="ATC56" s="251"/>
      <c r="ATD56" s="251"/>
      <c r="ATE56" s="251"/>
      <c r="ATF56" s="251"/>
      <c r="ATG56" s="251"/>
      <c r="ATH56" s="251"/>
      <c r="ATI56" s="251"/>
      <c r="ATJ56" s="251"/>
      <c r="ATK56" s="251"/>
      <c r="ATL56" s="251"/>
      <c r="ATM56" s="251"/>
      <c r="ATN56" s="251"/>
      <c r="ATO56" s="251"/>
      <c r="ATP56" s="251"/>
      <c r="ATQ56" s="251"/>
      <c r="ATR56" s="251"/>
      <c r="ATS56" s="251"/>
      <c r="ATT56" s="251"/>
      <c r="ATU56" s="251"/>
      <c r="ATV56" s="251"/>
      <c r="ATW56" s="251"/>
      <c r="ATX56" s="251"/>
      <c r="ATY56" s="251"/>
      <c r="ATZ56" s="251"/>
      <c r="AUA56" s="251"/>
      <c r="AUB56" s="251"/>
      <c r="AUC56" s="251"/>
      <c r="AUD56" s="251"/>
      <c r="AUE56" s="251"/>
      <c r="AUF56" s="251"/>
      <c r="AUG56" s="251"/>
      <c r="AUH56" s="251"/>
      <c r="AUI56" s="251"/>
      <c r="AUJ56" s="251"/>
      <c r="AUK56" s="251"/>
      <c r="AUL56" s="251"/>
      <c r="AUM56" s="251"/>
      <c r="AUN56" s="251"/>
      <c r="AUO56" s="251"/>
      <c r="AUP56" s="251"/>
      <c r="AUQ56" s="251"/>
      <c r="AUR56" s="251"/>
      <c r="AUS56" s="251"/>
      <c r="AUT56" s="251"/>
      <c r="AUU56" s="251"/>
      <c r="AUV56" s="251"/>
      <c r="AUW56" s="251"/>
      <c r="AUX56" s="251"/>
      <c r="AUY56" s="251"/>
      <c r="AUZ56" s="251"/>
      <c r="AVA56" s="251"/>
      <c r="AVB56" s="251"/>
      <c r="AVC56" s="251"/>
      <c r="AVD56" s="251"/>
      <c r="AVE56" s="251"/>
      <c r="AVF56" s="251"/>
      <c r="AVG56" s="251"/>
      <c r="AVH56" s="251"/>
      <c r="AVI56" s="251"/>
      <c r="AVJ56" s="251"/>
      <c r="AVK56" s="251"/>
      <c r="AVL56" s="251"/>
      <c r="AVM56" s="251"/>
      <c r="AVN56" s="251"/>
      <c r="AVO56" s="251"/>
      <c r="AVP56" s="251"/>
      <c r="AVQ56" s="251"/>
      <c r="AVR56" s="251"/>
      <c r="AVS56" s="251"/>
      <c r="AVT56" s="251"/>
      <c r="AVU56" s="251"/>
      <c r="AVV56" s="251"/>
      <c r="AVW56" s="251"/>
      <c r="AVX56" s="251"/>
      <c r="AVY56" s="251"/>
      <c r="AVZ56" s="251"/>
      <c r="AWA56" s="251"/>
      <c r="AWB56" s="251"/>
      <c r="AWC56" s="251"/>
      <c r="AWD56" s="251"/>
      <c r="AWE56" s="251"/>
      <c r="AWF56" s="251"/>
      <c r="AWG56" s="251"/>
      <c r="AWH56" s="251"/>
      <c r="AWI56" s="251"/>
      <c r="AWJ56" s="251"/>
      <c r="AWK56" s="251"/>
      <c r="AWL56" s="251"/>
      <c r="AWM56" s="251"/>
      <c r="AWN56" s="251"/>
      <c r="AWO56" s="251"/>
      <c r="AWP56" s="251"/>
      <c r="AWQ56" s="251"/>
      <c r="AWR56" s="251"/>
      <c r="AWS56" s="251"/>
      <c r="AWT56" s="251"/>
      <c r="AWU56" s="251"/>
      <c r="AWV56" s="251"/>
      <c r="AWW56" s="251"/>
      <c r="AWX56" s="251"/>
      <c r="AWY56" s="251"/>
      <c r="AWZ56" s="251"/>
      <c r="AXA56" s="251"/>
      <c r="AXB56" s="251"/>
      <c r="AXC56" s="251"/>
      <c r="AXD56" s="251"/>
      <c r="AXE56" s="251"/>
      <c r="AXF56" s="251"/>
      <c r="AXG56" s="251"/>
      <c r="AXH56" s="251"/>
      <c r="AXI56" s="251"/>
      <c r="AXJ56" s="251"/>
      <c r="AXK56" s="251"/>
      <c r="AXL56" s="251"/>
      <c r="AXM56" s="251"/>
      <c r="AXN56" s="251"/>
      <c r="AXO56" s="251"/>
      <c r="AXP56" s="251"/>
      <c r="AXQ56" s="251"/>
      <c r="AXR56" s="251"/>
      <c r="AXS56" s="251"/>
      <c r="AXT56" s="251"/>
      <c r="AXU56" s="251"/>
      <c r="AXV56" s="251"/>
      <c r="AXW56" s="251"/>
      <c r="AXX56" s="251"/>
      <c r="AXY56" s="251"/>
      <c r="AXZ56" s="251"/>
      <c r="AYA56" s="251"/>
      <c r="AYB56" s="251"/>
      <c r="AYC56" s="251"/>
      <c r="AYD56" s="251"/>
      <c r="AYE56" s="251"/>
      <c r="AYF56" s="251"/>
      <c r="AYG56" s="251"/>
      <c r="AYH56" s="251"/>
      <c r="AYI56" s="251"/>
      <c r="AYJ56" s="251"/>
      <c r="AYK56" s="251"/>
      <c r="AYL56" s="251"/>
      <c r="AYM56" s="251"/>
      <c r="AYN56" s="251"/>
      <c r="AYO56" s="251"/>
      <c r="AYP56" s="251"/>
      <c r="AYQ56" s="251"/>
      <c r="AYR56" s="251"/>
      <c r="AYS56" s="251"/>
      <c r="AYT56" s="251"/>
      <c r="AYU56" s="251"/>
      <c r="AYV56" s="251"/>
      <c r="AYW56" s="251"/>
      <c r="AYX56" s="251"/>
      <c r="AYY56" s="251"/>
      <c r="AYZ56" s="251"/>
      <c r="AZA56" s="251"/>
      <c r="AZB56" s="251"/>
      <c r="AZC56" s="251"/>
      <c r="AZD56" s="251"/>
      <c r="AZE56" s="251"/>
      <c r="AZF56" s="251"/>
      <c r="AZG56" s="251"/>
      <c r="AZH56" s="251"/>
      <c r="AZI56" s="251"/>
      <c r="AZJ56" s="251"/>
      <c r="AZK56" s="251"/>
      <c r="AZL56" s="251"/>
      <c r="AZM56" s="251"/>
      <c r="AZN56" s="251"/>
      <c r="AZO56" s="251"/>
      <c r="AZP56" s="251"/>
      <c r="AZQ56" s="251"/>
      <c r="AZR56" s="251"/>
      <c r="AZS56" s="251"/>
      <c r="AZT56" s="251"/>
      <c r="AZU56" s="251"/>
      <c r="AZV56" s="251"/>
      <c r="AZW56" s="251"/>
      <c r="AZX56" s="251"/>
      <c r="AZY56" s="251"/>
      <c r="AZZ56" s="251"/>
      <c r="BAA56" s="251"/>
      <c r="BAB56" s="251"/>
      <c r="BAC56" s="251"/>
      <c r="BAD56" s="251"/>
      <c r="BAE56" s="251"/>
      <c r="BAF56" s="251"/>
      <c r="BAG56" s="251"/>
      <c r="BAH56" s="251"/>
      <c r="BAI56" s="251"/>
      <c r="BAJ56" s="251"/>
      <c r="BAK56" s="251"/>
      <c r="BAL56" s="251"/>
      <c r="BAM56" s="251"/>
      <c r="BAN56" s="251"/>
      <c r="BAO56" s="251"/>
      <c r="BAP56" s="251"/>
      <c r="BAQ56" s="251"/>
      <c r="BAR56" s="251"/>
      <c r="BAS56" s="251"/>
      <c r="BAT56" s="251"/>
      <c r="BAU56" s="251"/>
      <c r="BAV56" s="251"/>
      <c r="BAW56" s="251"/>
      <c r="BAX56" s="251"/>
      <c r="BAY56" s="251"/>
      <c r="BAZ56" s="251"/>
      <c r="BBA56" s="251"/>
      <c r="BBB56" s="251"/>
      <c r="BBC56" s="251"/>
      <c r="BBD56" s="251"/>
      <c r="BBE56" s="251"/>
      <c r="BBF56" s="251"/>
      <c r="BBG56" s="251"/>
      <c r="BBH56" s="251"/>
      <c r="BBI56" s="251"/>
      <c r="BBJ56" s="251"/>
      <c r="BBK56" s="251"/>
      <c r="BBL56" s="251"/>
      <c r="BBM56" s="251"/>
      <c r="BBN56" s="251"/>
      <c r="BBO56" s="251"/>
      <c r="BBP56" s="251"/>
      <c r="BBQ56" s="251"/>
      <c r="BBR56" s="251"/>
      <c r="BBS56" s="251"/>
      <c r="BBT56" s="251"/>
      <c r="BBU56" s="251"/>
      <c r="BBV56" s="251"/>
      <c r="BBW56" s="251"/>
      <c r="BBX56" s="251"/>
      <c r="BBY56" s="251"/>
      <c r="BBZ56" s="251"/>
      <c r="BCA56" s="251"/>
      <c r="BCB56" s="251"/>
      <c r="BCC56" s="251"/>
      <c r="BCD56" s="251"/>
      <c r="BCE56" s="251"/>
      <c r="BCF56" s="251"/>
      <c r="BCG56" s="251"/>
      <c r="BCH56" s="251"/>
      <c r="BCI56" s="251"/>
      <c r="BCJ56" s="251"/>
      <c r="BCK56" s="251"/>
      <c r="BCL56" s="251"/>
      <c r="BCM56" s="251"/>
      <c r="BCN56" s="251"/>
      <c r="BCO56" s="251"/>
      <c r="BCP56" s="251"/>
      <c r="BCQ56" s="251"/>
      <c r="BCR56" s="251"/>
      <c r="BCS56" s="251"/>
      <c r="BCT56" s="251"/>
      <c r="BCU56" s="251"/>
      <c r="BCV56" s="251"/>
      <c r="BCW56" s="251"/>
      <c r="BCX56" s="251"/>
      <c r="BCY56" s="251"/>
      <c r="BCZ56" s="251"/>
      <c r="BDA56" s="251"/>
      <c r="BDB56" s="251"/>
      <c r="BDC56" s="251"/>
      <c r="BDD56" s="251"/>
      <c r="BDE56" s="251"/>
      <c r="BDF56" s="251"/>
      <c r="BDG56" s="251"/>
      <c r="BDH56" s="251"/>
      <c r="BDI56" s="251"/>
      <c r="BDJ56" s="251"/>
      <c r="BDK56" s="251"/>
      <c r="BDL56" s="251"/>
      <c r="BDM56" s="251"/>
      <c r="BDN56" s="251"/>
      <c r="BDO56" s="251"/>
      <c r="BDP56" s="251"/>
      <c r="BDQ56" s="251"/>
      <c r="BDR56" s="251"/>
      <c r="BDS56" s="251"/>
      <c r="BDT56" s="251"/>
      <c r="BDU56" s="251"/>
      <c r="BDV56" s="251"/>
      <c r="BDW56" s="251"/>
      <c r="BDX56" s="251"/>
      <c r="BDY56" s="251"/>
      <c r="BDZ56" s="251"/>
      <c r="BEA56" s="251"/>
      <c r="BEB56" s="251"/>
      <c r="BEC56" s="251"/>
      <c r="BED56" s="251"/>
      <c r="BEE56" s="251"/>
      <c r="BEF56" s="251"/>
      <c r="BEG56" s="251"/>
      <c r="BEH56" s="251"/>
      <c r="BEI56" s="251"/>
      <c r="BEJ56" s="251"/>
      <c r="BEK56" s="251"/>
      <c r="BEL56" s="251"/>
      <c r="BEM56" s="251"/>
      <c r="BEN56" s="251"/>
      <c r="BEO56" s="251"/>
      <c r="BEP56" s="251"/>
      <c r="BEQ56" s="251"/>
      <c r="BER56" s="251"/>
      <c r="BES56" s="251"/>
      <c r="BET56" s="251"/>
      <c r="BEU56" s="251"/>
      <c r="BEV56" s="251"/>
      <c r="BEW56" s="251"/>
      <c r="BEX56" s="251"/>
      <c r="BEY56" s="251"/>
      <c r="BEZ56" s="251"/>
      <c r="BFA56" s="251"/>
      <c r="BFB56" s="251"/>
      <c r="BFC56" s="251"/>
      <c r="BFD56" s="251"/>
      <c r="BFE56" s="251"/>
      <c r="BFF56" s="251"/>
      <c r="BFG56" s="251"/>
      <c r="BFH56" s="251"/>
      <c r="BFI56" s="251"/>
      <c r="BFJ56" s="251"/>
      <c r="BFK56" s="251"/>
      <c r="BFL56" s="251"/>
      <c r="BFM56" s="251"/>
      <c r="BFN56" s="251"/>
      <c r="BFO56" s="251"/>
      <c r="BFP56" s="251"/>
      <c r="BFQ56" s="251"/>
      <c r="BFR56" s="251"/>
      <c r="BFS56" s="251"/>
      <c r="BFT56" s="251"/>
      <c r="BFU56" s="251"/>
      <c r="BFV56" s="251"/>
      <c r="BFW56" s="251"/>
      <c r="BFX56" s="251"/>
      <c r="BFY56" s="251"/>
      <c r="BFZ56" s="251"/>
      <c r="BGA56" s="251"/>
      <c r="BGB56" s="251"/>
      <c r="BGC56" s="251"/>
      <c r="BGD56" s="251"/>
      <c r="BGE56" s="251"/>
      <c r="BGF56" s="251"/>
      <c r="BGG56" s="251"/>
      <c r="BGH56" s="251"/>
      <c r="BGI56" s="251"/>
      <c r="BGJ56" s="251"/>
      <c r="BGK56" s="251"/>
      <c r="BGL56" s="251"/>
      <c r="BGM56" s="251"/>
      <c r="BGN56" s="251"/>
      <c r="BGO56" s="251"/>
      <c r="BGP56" s="251"/>
      <c r="BGQ56" s="251"/>
      <c r="BGR56" s="251"/>
      <c r="BGS56" s="251"/>
      <c r="BGT56" s="251"/>
      <c r="BGU56" s="251"/>
      <c r="BGV56" s="251"/>
      <c r="BGW56" s="251"/>
      <c r="BGX56" s="251"/>
      <c r="BGY56" s="251"/>
      <c r="BGZ56" s="251"/>
      <c r="BHA56" s="251"/>
      <c r="BHB56" s="251"/>
      <c r="BHC56" s="251"/>
      <c r="BHD56" s="251"/>
      <c r="BHE56" s="251"/>
      <c r="BHF56" s="251"/>
      <c r="BHG56" s="251"/>
      <c r="BHH56" s="251"/>
      <c r="BHI56" s="251"/>
      <c r="BHJ56" s="251"/>
      <c r="BHK56" s="251"/>
      <c r="BHL56" s="251"/>
      <c r="BHM56" s="251"/>
      <c r="BHN56" s="251"/>
      <c r="BHO56" s="251"/>
      <c r="BHP56" s="251"/>
      <c r="BHQ56" s="251"/>
      <c r="BHR56" s="251"/>
      <c r="BHS56" s="251"/>
      <c r="BHT56" s="251"/>
      <c r="BHU56" s="251"/>
      <c r="BHV56" s="251"/>
      <c r="BHW56" s="251"/>
      <c r="BHX56" s="251"/>
      <c r="BHY56" s="251"/>
      <c r="BHZ56" s="251"/>
      <c r="BIA56" s="251"/>
      <c r="BIB56" s="251"/>
      <c r="BIC56" s="251"/>
      <c r="BID56" s="251"/>
      <c r="BIE56" s="251"/>
      <c r="BIF56" s="251"/>
      <c r="BIG56" s="251"/>
      <c r="BIH56" s="251"/>
      <c r="BII56" s="251"/>
      <c r="BIJ56" s="251"/>
      <c r="BIK56" s="251"/>
      <c r="BIL56" s="251"/>
      <c r="BIM56" s="251"/>
      <c r="BIN56" s="251"/>
      <c r="BIO56" s="251"/>
      <c r="BIP56" s="251"/>
      <c r="BIQ56" s="251"/>
      <c r="BIR56" s="251"/>
      <c r="BIS56" s="251"/>
      <c r="BIT56" s="251"/>
      <c r="BIU56" s="251"/>
      <c r="BIV56" s="251"/>
      <c r="BIW56" s="251"/>
      <c r="BIX56" s="251"/>
      <c r="BIY56" s="251"/>
      <c r="BIZ56" s="251"/>
      <c r="BJA56" s="251"/>
      <c r="BJB56" s="251"/>
      <c r="BJC56" s="251"/>
      <c r="BJD56" s="251"/>
      <c r="BJE56" s="251"/>
      <c r="BJF56" s="251"/>
      <c r="BJG56" s="251"/>
      <c r="BJH56" s="251"/>
      <c r="BJI56" s="251"/>
      <c r="BJJ56" s="251"/>
      <c r="BJK56" s="251"/>
      <c r="BJL56" s="251"/>
      <c r="BJM56" s="251"/>
      <c r="BJN56" s="251"/>
      <c r="BJO56" s="251"/>
      <c r="BJP56" s="251"/>
      <c r="BJQ56" s="251"/>
      <c r="BJR56" s="251"/>
      <c r="BJS56" s="251"/>
      <c r="BJT56" s="251"/>
      <c r="BJU56" s="251"/>
      <c r="BJV56" s="251"/>
      <c r="BJW56" s="251"/>
      <c r="BJX56" s="251"/>
      <c r="BJY56" s="251"/>
      <c r="BJZ56" s="251"/>
      <c r="BKA56" s="251"/>
      <c r="BKB56" s="251"/>
      <c r="BKC56" s="251"/>
      <c r="BKD56" s="251"/>
      <c r="BKE56" s="251"/>
      <c r="BKF56" s="251"/>
      <c r="BKG56" s="251"/>
      <c r="BKH56" s="251"/>
      <c r="BKI56" s="251"/>
      <c r="BKJ56" s="251"/>
      <c r="BKK56" s="251"/>
      <c r="BKL56" s="251"/>
      <c r="BKM56" s="251"/>
      <c r="BKN56" s="251"/>
      <c r="BKO56" s="251"/>
      <c r="BKP56" s="251"/>
      <c r="BKQ56" s="251"/>
      <c r="BKR56" s="251"/>
      <c r="BKS56" s="251"/>
      <c r="BKT56" s="251"/>
      <c r="BKU56" s="251"/>
      <c r="BKV56" s="251"/>
      <c r="BKW56" s="251"/>
      <c r="BKX56" s="251"/>
      <c r="BKY56" s="251"/>
      <c r="BKZ56" s="251"/>
      <c r="BLA56" s="251"/>
      <c r="BLB56" s="251"/>
      <c r="BLC56" s="251"/>
      <c r="BLD56" s="251"/>
      <c r="BLE56" s="251"/>
      <c r="BLF56" s="251"/>
      <c r="BLG56" s="251"/>
      <c r="BLH56" s="251"/>
      <c r="BLI56" s="251"/>
      <c r="BLJ56" s="251"/>
      <c r="BLK56" s="251"/>
      <c r="BLL56" s="251"/>
      <c r="BLM56" s="251"/>
      <c r="BLN56" s="251"/>
      <c r="BLO56" s="251"/>
      <c r="BLP56" s="251"/>
      <c r="BLQ56" s="251"/>
      <c r="BLR56" s="251"/>
      <c r="BLS56" s="251"/>
      <c r="BLT56" s="251"/>
      <c r="BLU56" s="251"/>
      <c r="BLV56" s="251"/>
      <c r="BLW56" s="251"/>
      <c r="BLX56" s="251"/>
      <c r="BLY56" s="251"/>
      <c r="BLZ56" s="251"/>
      <c r="BMA56" s="251"/>
      <c r="BMB56" s="251"/>
      <c r="BMC56" s="251"/>
      <c r="BMD56" s="251"/>
      <c r="BME56" s="251"/>
      <c r="BMF56" s="251"/>
      <c r="BMG56" s="251"/>
      <c r="BMH56" s="251"/>
      <c r="BMI56" s="251"/>
      <c r="BMJ56" s="251"/>
      <c r="BMK56" s="251"/>
      <c r="BML56" s="251"/>
      <c r="BMM56" s="251"/>
      <c r="BMN56" s="251"/>
      <c r="BMO56" s="251"/>
      <c r="BMP56" s="251"/>
      <c r="BMQ56" s="251"/>
      <c r="BMR56" s="251"/>
      <c r="BMS56" s="251"/>
      <c r="BMT56" s="251"/>
      <c r="BMU56" s="251"/>
      <c r="BMV56" s="251"/>
      <c r="BMW56" s="251"/>
      <c r="BMX56" s="251"/>
      <c r="BMY56" s="251"/>
      <c r="BMZ56" s="251"/>
      <c r="BNA56" s="251"/>
      <c r="BNB56" s="251"/>
      <c r="BNC56" s="251"/>
      <c r="BND56" s="251"/>
      <c r="BNE56" s="251"/>
      <c r="BNF56" s="251"/>
      <c r="BNG56" s="251"/>
      <c r="BNH56" s="251"/>
      <c r="BNI56" s="251"/>
      <c r="BNJ56" s="251"/>
      <c r="BNK56" s="251"/>
      <c r="BNL56" s="251"/>
      <c r="BNM56" s="251"/>
      <c r="BNN56" s="251"/>
      <c r="BNO56" s="251"/>
      <c r="BNP56" s="251"/>
      <c r="BNQ56" s="251"/>
      <c r="BNR56" s="251"/>
      <c r="BNS56" s="251"/>
      <c r="BNT56" s="251"/>
      <c r="BNU56" s="251"/>
      <c r="BNV56" s="251"/>
      <c r="BNW56" s="251"/>
      <c r="BNX56" s="251"/>
      <c r="BNY56" s="251"/>
      <c r="BNZ56" s="251"/>
      <c r="BOA56" s="251"/>
      <c r="BOB56" s="251"/>
      <c r="BOC56" s="251"/>
      <c r="BOD56" s="251"/>
      <c r="BOE56" s="251"/>
      <c r="BOF56" s="251"/>
      <c r="BOG56" s="251"/>
      <c r="BOH56" s="251"/>
      <c r="BOI56" s="251"/>
      <c r="BOJ56" s="251"/>
      <c r="BOK56" s="251"/>
      <c r="BOL56" s="251"/>
      <c r="BOM56" s="251"/>
      <c r="BON56" s="251"/>
      <c r="BOO56" s="251"/>
      <c r="BOP56" s="251"/>
      <c r="BOQ56" s="251"/>
      <c r="BOR56" s="251"/>
      <c r="BOS56" s="251"/>
      <c r="BOT56" s="251"/>
      <c r="BOU56" s="251"/>
      <c r="BOV56" s="251"/>
      <c r="BOW56" s="251"/>
      <c r="BOX56" s="251"/>
      <c r="BOY56" s="251"/>
      <c r="BOZ56" s="251"/>
      <c r="BPA56" s="251"/>
      <c r="BPB56" s="251"/>
      <c r="BPC56" s="251"/>
      <c r="BPD56" s="251"/>
      <c r="BPE56" s="251"/>
      <c r="BPF56" s="251"/>
      <c r="BPG56" s="251"/>
      <c r="BPH56" s="251"/>
      <c r="BPI56" s="251"/>
      <c r="BPJ56" s="251"/>
      <c r="BPK56" s="251"/>
      <c r="BPL56" s="251"/>
      <c r="BPM56" s="251"/>
      <c r="BPN56" s="251"/>
      <c r="BPO56" s="251"/>
      <c r="BPP56" s="251"/>
      <c r="BPQ56" s="251"/>
      <c r="BPR56" s="251"/>
      <c r="BPS56" s="251"/>
      <c r="BPT56" s="251"/>
      <c r="BPU56" s="251"/>
      <c r="BPV56" s="251"/>
      <c r="BPW56" s="251"/>
      <c r="BPX56" s="251"/>
      <c r="BPY56" s="251"/>
      <c r="BPZ56" s="251"/>
      <c r="BQA56" s="251"/>
      <c r="BQB56" s="251"/>
      <c r="BQC56" s="251"/>
      <c r="BQD56" s="251"/>
      <c r="BQE56" s="251"/>
      <c r="BQF56" s="251"/>
      <c r="BQG56" s="251"/>
      <c r="BQH56" s="251"/>
      <c r="BQI56" s="251"/>
      <c r="BQJ56" s="251"/>
      <c r="BQK56" s="251"/>
      <c r="BQL56" s="251"/>
      <c r="BQM56" s="251"/>
      <c r="BQN56" s="251"/>
      <c r="BQO56" s="251"/>
      <c r="BQP56" s="251"/>
      <c r="BQQ56" s="251"/>
      <c r="BQR56" s="251"/>
      <c r="BQS56" s="251"/>
      <c r="BQT56" s="251"/>
      <c r="BQU56" s="251"/>
      <c r="BQV56" s="251"/>
      <c r="BQW56" s="251"/>
      <c r="BQX56" s="251"/>
      <c r="BQY56" s="251"/>
      <c r="BQZ56" s="251"/>
      <c r="BRA56" s="251"/>
      <c r="BRB56" s="251"/>
      <c r="BRC56" s="251"/>
      <c r="BRD56" s="251"/>
      <c r="BRE56" s="251"/>
      <c r="BRF56" s="251"/>
      <c r="BRG56" s="251"/>
      <c r="BRH56" s="251"/>
      <c r="BRI56" s="251"/>
      <c r="BRJ56" s="251"/>
      <c r="BRK56" s="251"/>
      <c r="BRL56" s="251"/>
      <c r="BRM56" s="251"/>
      <c r="BRN56" s="251"/>
      <c r="BRO56" s="251"/>
      <c r="BRP56" s="251"/>
      <c r="BRQ56" s="251"/>
      <c r="BRR56" s="251"/>
      <c r="BRS56" s="251"/>
      <c r="BRT56" s="251"/>
      <c r="BRU56" s="251"/>
      <c r="BRV56" s="251"/>
      <c r="BRW56" s="251"/>
      <c r="BRX56" s="251"/>
      <c r="BRY56" s="251"/>
      <c r="BRZ56" s="251"/>
      <c r="BSA56" s="251"/>
      <c r="BSB56" s="251"/>
      <c r="BSC56" s="251"/>
      <c r="BSD56" s="251"/>
      <c r="BSE56" s="251"/>
      <c r="BSF56" s="251"/>
      <c r="BSG56" s="251"/>
      <c r="BSH56" s="251"/>
      <c r="BSI56" s="251"/>
      <c r="BSJ56" s="251"/>
      <c r="BSK56" s="251"/>
      <c r="BSL56" s="251"/>
      <c r="BSM56" s="251"/>
      <c r="BSN56" s="251"/>
      <c r="BSO56" s="251"/>
      <c r="BSP56" s="251"/>
      <c r="BSQ56" s="251"/>
      <c r="BSR56" s="251"/>
      <c r="BSS56" s="251"/>
      <c r="BST56" s="251"/>
      <c r="BSU56" s="251"/>
      <c r="BSV56" s="251"/>
      <c r="BSW56" s="251"/>
      <c r="BSX56" s="251"/>
      <c r="BSY56" s="251"/>
      <c r="BSZ56" s="251"/>
      <c r="BTA56" s="251"/>
      <c r="BTB56" s="251"/>
      <c r="BTC56" s="251"/>
      <c r="BTD56" s="251"/>
      <c r="BTE56" s="251"/>
      <c r="BTF56" s="251"/>
      <c r="BTG56" s="251"/>
      <c r="BTH56" s="251"/>
      <c r="BTI56" s="251"/>
      <c r="BTJ56" s="251"/>
      <c r="BTK56" s="251"/>
      <c r="BTL56" s="251"/>
      <c r="BTM56" s="251"/>
      <c r="BTN56" s="251"/>
      <c r="BTO56" s="251"/>
      <c r="BTP56" s="251"/>
      <c r="BTQ56" s="251"/>
      <c r="BTR56" s="251"/>
      <c r="BTS56" s="251"/>
      <c r="BTT56" s="251"/>
      <c r="BTU56" s="251"/>
      <c r="BTV56" s="251"/>
      <c r="BTW56" s="251"/>
      <c r="BTX56" s="251"/>
      <c r="BTY56" s="251"/>
      <c r="BTZ56" s="251"/>
      <c r="BUA56" s="251"/>
      <c r="BUB56" s="251"/>
      <c r="BUC56" s="251"/>
      <c r="BUD56" s="251"/>
      <c r="BUE56" s="251"/>
      <c r="BUF56" s="251"/>
      <c r="BUG56" s="251"/>
      <c r="BUH56" s="251"/>
      <c r="BUI56" s="251"/>
      <c r="BUJ56" s="251"/>
      <c r="BUK56" s="251"/>
      <c r="BUL56" s="251"/>
      <c r="BUM56" s="251"/>
      <c r="BUN56" s="251"/>
      <c r="BUO56" s="251"/>
      <c r="BUP56" s="251"/>
      <c r="BUQ56" s="251"/>
      <c r="BUR56" s="251"/>
      <c r="BUS56" s="251"/>
      <c r="BUT56" s="251"/>
      <c r="BUU56" s="251"/>
      <c r="BUV56" s="251"/>
      <c r="BUW56" s="251"/>
      <c r="BUX56" s="251"/>
      <c r="BUY56" s="251"/>
      <c r="BUZ56" s="251"/>
      <c r="BVA56" s="251"/>
      <c r="BVB56" s="251"/>
      <c r="BVC56" s="251"/>
      <c r="BVD56" s="251"/>
      <c r="BVE56" s="251"/>
      <c r="BVF56" s="251"/>
      <c r="BVG56" s="251"/>
      <c r="BVH56" s="251"/>
      <c r="BVI56" s="251"/>
      <c r="BVJ56" s="251"/>
      <c r="BVK56" s="251"/>
      <c r="BVL56" s="251"/>
      <c r="BVM56" s="251"/>
      <c r="BVN56" s="251"/>
      <c r="BVO56" s="251"/>
      <c r="BVP56" s="251"/>
      <c r="BVQ56" s="251"/>
      <c r="BVR56" s="251"/>
      <c r="BVS56" s="251"/>
      <c r="BVT56" s="251"/>
      <c r="BVU56" s="251"/>
      <c r="BVV56" s="251"/>
      <c r="BVW56" s="251"/>
      <c r="BVX56" s="251"/>
      <c r="BVY56" s="251"/>
      <c r="BVZ56" s="251"/>
      <c r="BWA56" s="251"/>
      <c r="BWB56" s="251"/>
      <c r="BWC56" s="251"/>
      <c r="BWD56" s="251"/>
      <c r="BWE56" s="251"/>
      <c r="BWF56" s="251"/>
      <c r="BWG56" s="251"/>
      <c r="BWH56" s="251"/>
      <c r="BWI56" s="251"/>
      <c r="BWJ56" s="251"/>
      <c r="BWK56" s="251"/>
      <c r="BWL56" s="251"/>
      <c r="BWM56" s="251"/>
      <c r="BWN56" s="251"/>
      <c r="BWO56" s="251"/>
      <c r="BWP56" s="251"/>
      <c r="BWQ56" s="251"/>
      <c r="BWR56" s="251"/>
      <c r="BWS56" s="251"/>
      <c r="BWT56" s="251"/>
      <c r="BWU56" s="251"/>
      <c r="BWV56" s="251"/>
      <c r="BWW56" s="251"/>
      <c r="BWX56" s="251"/>
      <c r="BWY56" s="251"/>
      <c r="BWZ56" s="251"/>
      <c r="BXA56" s="251"/>
      <c r="BXB56" s="251"/>
      <c r="BXC56" s="251"/>
      <c r="BXD56" s="251"/>
      <c r="BXE56" s="251"/>
      <c r="BXF56" s="251"/>
      <c r="BXG56" s="251"/>
      <c r="BXH56" s="251"/>
      <c r="BXI56" s="251"/>
      <c r="BXJ56" s="251"/>
      <c r="BXK56" s="251"/>
      <c r="BXL56" s="251"/>
      <c r="BXM56" s="251"/>
      <c r="BXN56" s="251"/>
      <c r="BXO56" s="251"/>
      <c r="BXP56" s="251"/>
      <c r="BXQ56" s="251"/>
      <c r="BXR56" s="251"/>
      <c r="BXS56" s="251"/>
      <c r="BXT56" s="251"/>
      <c r="BXU56" s="251"/>
      <c r="BXV56" s="251"/>
      <c r="BXW56" s="251"/>
      <c r="BXX56" s="251"/>
      <c r="BXY56" s="251"/>
      <c r="BXZ56" s="251"/>
      <c r="BYA56" s="251"/>
      <c r="BYB56" s="251"/>
      <c r="BYC56" s="251"/>
      <c r="BYD56" s="251"/>
      <c r="BYE56" s="251"/>
      <c r="BYF56" s="251"/>
      <c r="BYG56" s="251"/>
      <c r="BYH56" s="251"/>
      <c r="BYI56" s="251"/>
      <c r="BYJ56" s="251"/>
      <c r="BYK56" s="251"/>
      <c r="BYL56" s="251"/>
      <c r="BYM56" s="251"/>
      <c r="BYN56" s="251"/>
      <c r="BYO56" s="251"/>
      <c r="BYP56" s="251"/>
      <c r="BYQ56" s="251"/>
      <c r="BYR56" s="251"/>
      <c r="BYS56" s="251"/>
      <c r="BYT56" s="251"/>
      <c r="BYU56" s="251"/>
      <c r="BYV56" s="251"/>
      <c r="BYW56" s="251"/>
      <c r="BYX56" s="251"/>
      <c r="BYY56" s="251"/>
      <c r="BYZ56" s="251"/>
      <c r="BZA56" s="251"/>
      <c r="BZB56" s="251"/>
      <c r="BZC56" s="251"/>
      <c r="BZD56" s="251"/>
      <c r="BZE56" s="251"/>
      <c r="BZF56" s="251"/>
      <c r="BZG56" s="251"/>
      <c r="BZH56" s="251"/>
      <c r="BZI56" s="251"/>
      <c r="BZJ56" s="251"/>
      <c r="BZK56" s="251"/>
      <c r="BZL56" s="251"/>
      <c r="BZM56" s="251"/>
      <c r="BZN56" s="251"/>
      <c r="BZO56" s="251"/>
      <c r="BZP56" s="251"/>
      <c r="BZQ56" s="251"/>
      <c r="BZR56" s="251"/>
      <c r="BZS56" s="251"/>
      <c r="BZT56" s="251"/>
      <c r="BZU56" s="251"/>
      <c r="BZV56" s="251"/>
      <c r="BZW56" s="251"/>
      <c r="BZX56" s="251"/>
      <c r="BZY56" s="251"/>
      <c r="BZZ56" s="251"/>
      <c r="CAA56" s="251"/>
      <c r="CAB56" s="251"/>
      <c r="CAC56" s="251"/>
      <c r="CAD56" s="251"/>
      <c r="CAE56" s="251"/>
      <c r="CAF56" s="251"/>
      <c r="CAG56" s="251"/>
      <c r="CAH56" s="251"/>
      <c r="CAI56" s="251"/>
      <c r="CAJ56" s="251"/>
      <c r="CAK56" s="251"/>
      <c r="CAL56" s="251"/>
      <c r="CAM56" s="251"/>
      <c r="CAN56" s="251"/>
      <c r="CAO56" s="251"/>
      <c r="CAP56" s="251"/>
      <c r="CAQ56" s="251"/>
      <c r="CAR56" s="251"/>
      <c r="CAS56" s="251"/>
      <c r="CAT56" s="251"/>
      <c r="CAU56" s="251"/>
      <c r="CAV56" s="251"/>
      <c r="CAW56" s="251"/>
      <c r="CAX56" s="251"/>
      <c r="CAY56" s="251"/>
      <c r="CAZ56" s="251"/>
      <c r="CBA56" s="251"/>
      <c r="CBB56" s="251"/>
      <c r="CBC56" s="251"/>
      <c r="CBD56" s="251"/>
      <c r="CBE56" s="251"/>
      <c r="CBF56" s="251"/>
      <c r="CBG56" s="251"/>
      <c r="CBH56" s="251"/>
      <c r="CBI56" s="251"/>
      <c r="CBJ56" s="251"/>
      <c r="CBK56" s="251"/>
      <c r="CBL56" s="251"/>
      <c r="CBM56" s="251"/>
      <c r="CBN56" s="251"/>
      <c r="CBO56" s="251"/>
      <c r="CBP56" s="251"/>
      <c r="CBQ56" s="251"/>
      <c r="CBR56" s="251"/>
      <c r="CBS56" s="251"/>
      <c r="CBT56" s="251"/>
      <c r="CBU56" s="251"/>
      <c r="CBV56" s="251"/>
      <c r="CBW56" s="251"/>
      <c r="CBX56" s="251"/>
      <c r="CBY56" s="251"/>
      <c r="CBZ56" s="251"/>
      <c r="CCA56" s="251"/>
      <c r="CCB56" s="251"/>
      <c r="CCC56" s="251"/>
      <c r="CCD56" s="251"/>
      <c r="CCE56" s="251"/>
      <c r="CCF56" s="251"/>
      <c r="CCG56" s="251"/>
      <c r="CCH56" s="251"/>
      <c r="CCI56" s="251"/>
      <c r="CCJ56" s="251"/>
      <c r="CCK56" s="251"/>
      <c r="CCL56" s="251"/>
      <c r="CCM56" s="251"/>
      <c r="CCN56" s="251"/>
      <c r="CCO56" s="251"/>
      <c r="CCP56" s="251"/>
      <c r="CCQ56" s="251"/>
      <c r="CCR56" s="251"/>
      <c r="CCS56" s="251"/>
      <c r="CCT56" s="251"/>
      <c r="CCU56" s="251"/>
      <c r="CCV56" s="251"/>
      <c r="CCW56" s="251"/>
      <c r="CCX56" s="251"/>
      <c r="CCY56" s="251"/>
      <c r="CCZ56" s="251"/>
      <c r="CDA56" s="251"/>
      <c r="CDB56" s="251"/>
      <c r="CDC56" s="251"/>
      <c r="CDD56" s="251"/>
      <c r="CDE56" s="251"/>
      <c r="CDF56" s="251"/>
      <c r="CDG56" s="251"/>
      <c r="CDH56" s="251"/>
      <c r="CDI56" s="251"/>
      <c r="CDJ56" s="251"/>
      <c r="CDK56" s="251"/>
      <c r="CDL56" s="251"/>
      <c r="CDM56" s="251"/>
      <c r="CDN56" s="251"/>
      <c r="CDO56" s="251"/>
      <c r="CDP56" s="251"/>
      <c r="CDQ56" s="251"/>
      <c r="CDR56" s="251"/>
      <c r="CDS56" s="251"/>
      <c r="CDT56" s="251"/>
      <c r="CDU56" s="251"/>
      <c r="CDV56" s="251"/>
      <c r="CDW56" s="251"/>
      <c r="CDX56" s="251"/>
      <c r="CDY56" s="251"/>
      <c r="CDZ56" s="251"/>
      <c r="CEA56" s="251"/>
      <c r="CEB56" s="251"/>
      <c r="CEC56" s="251"/>
      <c r="CED56" s="251"/>
      <c r="CEE56" s="251"/>
      <c r="CEF56" s="251"/>
      <c r="CEG56" s="251"/>
      <c r="CEH56" s="251"/>
      <c r="CEI56" s="251"/>
      <c r="CEJ56" s="251"/>
      <c r="CEK56" s="251"/>
      <c r="CEL56" s="251"/>
      <c r="CEM56" s="251"/>
      <c r="CEN56" s="251"/>
      <c r="CEO56" s="251"/>
      <c r="CEP56" s="251"/>
      <c r="CEQ56" s="251"/>
      <c r="CER56" s="251"/>
      <c r="CES56" s="251"/>
      <c r="CET56" s="251"/>
      <c r="CEU56" s="251"/>
      <c r="CEV56" s="251"/>
      <c r="CEW56" s="251"/>
      <c r="CEX56" s="251"/>
      <c r="CEY56" s="251"/>
      <c r="CEZ56" s="251"/>
      <c r="CFA56" s="251"/>
      <c r="CFB56" s="251"/>
      <c r="CFC56" s="251"/>
      <c r="CFD56" s="251"/>
      <c r="CFE56" s="251"/>
      <c r="CFF56" s="251"/>
      <c r="CFG56" s="251"/>
      <c r="CFH56" s="251"/>
      <c r="CFI56" s="251"/>
      <c r="CFJ56" s="251"/>
      <c r="CFK56" s="251"/>
      <c r="CFL56" s="251"/>
      <c r="CFM56" s="251"/>
      <c r="CFN56" s="251"/>
      <c r="CFO56" s="251"/>
      <c r="CFP56" s="251"/>
      <c r="CFQ56" s="251"/>
      <c r="CFR56" s="251"/>
      <c r="CFS56" s="251"/>
      <c r="CFT56" s="251"/>
      <c r="CFU56" s="251"/>
      <c r="CFV56" s="251"/>
      <c r="CFW56" s="251"/>
      <c r="CFX56" s="251"/>
      <c r="CFY56" s="251"/>
      <c r="CFZ56" s="251"/>
      <c r="CGA56" s="251"/>
      <c r="CGB56" s="251"/>
      <c r="CGC56" s="251"/>
      <c r="CGD56" s="251"/>
      <c r="CGE56" s="251"/>
      <c r="CGF56" s="251"/>
      <c r="CGG56" s="251"/>
      <c r="CGH56" s="251"/>
      <c r="CGI56" s="251"/>
      <c r="CGJ56" s="251"/>
      <c r="CGK56" s="251"/>
      <c r="CGL56" s="251"/>
      <c r="CGM56" s="251"/>
      <c r="CGN56" s="251"/>
      <c r="CGO56" s="251"/>
      <c r="CGP56" s="251"/>
      <c r="CGQ56" s="251"/>
      <c r="CGR56" s="251"/>
      <c r="CGS56" s="251"/>
      <c r="CGT56" s="251"/>
      <c r="CGU56" s="251"/>
      <c r="CGV56" s="251"/>
      <c r="CGW56" s="251"/>
      <c r="CGX56" s="251"/>
      <c r="CGY56" s="251"/>
      <c r="CGZ56" s="251"/>
      <c r="CHA56" s="251"/>
      <c r="CHB56" s="251"/>
      <c r="CHC56" s="251"/>
      <c r="CHD56" s="251"/>
      <c r="CHE56" s="251"/>
      <c r="CHF56" s="251"/>
      <c r="CHG56" s="251"/>
      <c r="CHH56" s="251"/>
      <c r="CHI56" s="251"/>
      <c r="CHJ56" s="251"/>
      <c r="CHK56" s="251"/>
      <c r="CHL56" s="251"/>
      <c r="CHM56" s="251"/>
      <c r="CHN56" s="251"/>
      <c r="CHO56" s="251"/>
      <c r="CHP56" s="251"/>
      <c r="CHQ56" s="251"/>
      <c r="CHR56" s="251"/>
      <c r="CHS56" s="251"/>
      <c r="CHT56" s="251"/>
      <c r="CHU56" s="251"/>
      <c r="CHV56" s="251"/>
      <c r="CHW56" s="251"/>
      <c r="CHX56" s="251"/>
      <c r="CHY56" s="251"/>
      <c r="CHZ56" s="251"/>
      <c r="CIA56" s="251"/>
      <c r="CIB56" s="251"/>
      <c r="CIC56" s="251"/>
      <c r="CID56" s="251"/>
      <c r="CIE56" s="251"/>
      <c r="CIF56" s="251"/>
      <c r="CIG56" s="251"/>
      <c r="CIH56" s="251"/>
      <c r="CII56" s="251"/>
      <c r="CIJ56" s="251"/>
      <c r="CIK56" s="251"/>
      <c r="CIL56" s="251"/>
      <c r="CIM56" s="251"/>
      <c r="CIN56" s="251"/>
      <c r="CIO56" s="251"/>
      <c r="CIP56" s="251"/>
      <c r="CIQ56" s="251"/>
      <c r="CIR56" s="251"/>
      <c r="CIS56" s="251"/>
      <c r="CIT56" s="251"/>
      <c r="CIU56" s="251"/>
      <c r="CIV56" s="251"/>
      <c r="CIW56" s="251"/>
      <c r="CIX56" s="251"/>
      <c r="CIY56" s="251"/>
      <c r="CIZ56" s="251"/>
      <c r="CJA56" s="251"/>
      <c r="CJB56" s="251"/>
      <c r="CJC56" s="251"/>
      <c r="CJD56" s="251"/>
      <c r="CJE56" s="251"/>
      <c r="CJF56" s="251"/>
      <c r="CJG56" s="251"/>
      <c r="CJH56" s="251"/>
      <c r="CJI56" s="251"/>
      <c r="CJJ56" s="251"/>
      <c r="CJK56" s="251"/>
      <c r="CJL56" s="251"/>
      <c r="CJM56" s="251"/>
      <c r="CJN56" s="251"/>
      <c r="CJO56" s="251"/>
      <c r="CJP56" s="251"/>
      <c r="CJQ56" s="251"/>
      <c r="CJR56" s="251"/>
      <c r="CJS56" s="251"/>
      <c r="CJT56" s="251"/>
      <c r="CJU56" s="251"/>
      <c r="CJV56" s="251"/>
      <c r="CJW56" s="251"/>
      <c r="CJX56" s="251"/>
      <c r="CJY56" s="251"/>
      <c r="CJZ56" s="251"/>
      <c r="CKA56" s="251"/>
      <c r="CKB56" s="251"/>
      <c r="CKC56" s="251"/>
      <c r="CKD56" s="251"/>
      <c r="CKE56" s="251"/>
      <c r="CKF56" s="251"/>
      <c r="CKG56" s="251"/>
      <c r="CKH56" s="251"/>
      <c r="CKI56" s="251"/>
      <c r="CKJ56" s="251"/>
      <c r="CKK56" s="251"/>
      <c r="CKL56" s="251"/>
      <c r="CKM56" s="251"/>
      <c r="CKN56" s="251"/>
      <c r="CKO56" s="251"/>
      <c r="CKP56" s="251"/>
      <c r="CKQ56" s="251"/>
      <c r="CKR56" s="251"/>
      <c r="CKS56" s="251"/>
      <c r="CKT56" s="251"/>
      <c r="CKU56" s="251"/>
      <c r="CKV56" s="251"/>
      <c r="CKW56" s="251"/>
      <c r="CKX56" s="251"/>
      <c r="CKY56" s="251"/>
      <c r="CKZ56" s="251"/>
      <c r="CLA56" s="251"/>
      <c r="CLB56" s="251"/>
      <c r="CLC56" s="251"/>
      <c r="CLD56" s="251"/>
      <c r="CLE56" s="251"/>
      <c r="CLF56" s="251"/>
      <c r="CLG56" s="251"/>
      <c r="CLH56" s="251"/>
      <c r="CLI56" s="251"/>
      <c r="CLJ56" s="251"/>
      <c r="CLK56" s="251"/>
      <c r="CLL56" s="251"/>
      <c r="CLM56" s="251"/>
      <c r="CLN56" s="251"/>
      <c r="CLO56" s="251"/>
      <c r="CLP56" s="251"/>
      <c r="CLQ56" s="251"/>
      <c r="CLR56" s="251"/>
      <c r="CLS56" s="251"/>
      <c r="CLT56" s="251"/>
      <c r="CLU56" s="251"/>
      <c r="CLV56" s="251"/>
      <c r="CLW56" s="251"/>
      <c r="CLX56" s="251"/>
      <c r="CLY56" s="251"/>
      <c r="CLZ56" s="251"/>
      <c r="CMA56" s="251"/>
      <c r="CMB56" s="251"/>
      <c r="CMC56" s="251"/>
      <c r="CMD56" s="251"/>
      <c r="CME56" s="251"/>
      <c r="CMF56" s="251"/>
      <c r="CMG56" s="251"/>
      <c r="CMH56" s="251"/>
      <c r="CMI56" s="251"/>
      <c r="CMJ56" s="251"/>
      <c r="CMK56" s="251"/>
      <c r="CML56" s="251"/>
      <c r="CMM56" s="251"/>
      <c r="CMN56" s="251"/>
      <c r="CMO56" s="251"/>
      <c r="CMP56" s="251"/>
      <c r="CMQ56" s="251"/>
      <c r="CMR56" s="251"/>
      <c r="CMS56" s="251"/>
      <c r="CMT56" s="251"/>
      <c r="CMU56" s="251"/>
      <c r="CMV56" s="251"/>
      <c r="CMW56" s="251"/>
      <c r="CMX56" s="251"/>
      <c r="CMY56" s="251"/>
      <c r="CMZ56" s="251"/>
      <c r="CNA56" s="251"/>
      <c r="CNB56" s="251"/>
      <c r="CNC56" s="251"/>
      <c r="CND56" s="251"/>
      <c r="CNE56" s="251"/>
      <c r="CNF56" s="251"/>
      <c r="CNG56" s="251"/>
      <c r="CNH56" s="251"/>
      <c r="CNI56" s="251"/>
      <c r="CNJ56" s="251"/>
      <c r="CNK56" s="251"/>
      <c r="CNL56" s="251"/>
      <c r="CNM56" s="251"/>
      <c r="CNN56" s="251"/>
      <c r="CNO56" s="251"/>
      <c r="CNP56" s="251"/>
      <c r="CNQ56" s="251"/>
      <c r="CNR56" s="251"/>
      <c r="CNS56" s="251"/>
      <c r="CNT56" s="251"/>
      <c r="CNU56" s="251"/>
      <c r="CNV56" s="251"/>
      <c r="CNW56" s="251"/>
      <c r="CNX56" s="251"/>
      <c r="CNY56" s="251"/>
      <c r="CNZ56" s="251"/>
      <c r="COA56" s="251"/>
      <c r="COB56" s="251"/>
      <c r="COC56" s="251"/>
      <c r="COD56" s="251"/>
      <c r="COE56" s="251"/>
      <c r="COF56" s="251"/>
      <c r="COG56" s="251"/>
      <c r="COH56" s="251"/>
      <c r="COI56" s="251"/>
      <c r="COJ56" s="251"/>
      <c r="COK56" s="251"/>
      <c r="COL56" s="251"/>
      <c r="COM56" s="251"/>
      <c r="CON56" s="251"/>
      <c r="COO56" s="251"/>
      <c r="COP56" s="251"/>
      <c r="COQ56" s="251"/>
      <c r="COR56" s="251"/>
      <c r="COS56" s="251"/>
      <c r="COT56" s="251"/>
      <c r="COU56" s="251"/>
      <c r="COV56" s="251"/>
      <c r="COW56" s="251"/>
      <c r="COX56" s="251"/>
      <c r="COY56" s="251"/>
      <c r="COZ56" s="251"/>
      <c r="CPA56" s="251"/>
      <c r="CPB56" s="251"/>
      <c r="CPC56" s="251"/>
      <c r="CPD56" s="251"/>
      <c r="CPE56" s="251"/>
      <c r="CPF56" s="251"/>
      <c r="CPG56" s="251"/>
      <c r="CPH56" s="251"/>
      <c r="CPI56" s="251"/>
      <c r="CPJ56" s="251"/>
      <c r="CPK56" s="251"/>
      <c r="CPL56" s="251"/>
      <c r="CPM56" s="251"/>
      <c r="CPN56" s="251"/>
      <c r="CPO56" s="251"/>
      <c r="CPP56" s="251"/>
      <c r="CPQ56" s="251"/>
      <c r="CPR56" s="251"/>
      <c r="CPS56" s="251"/>
      <c r="CPT56" s="251"/>
      <c r="CPU56" s="251"/>
      <c r="CPV56" s="251"/>
      <c r="CPW56" s="251"/>
      <c r="CPX56" s="251"/>
      <c r="CPY56" s="251"/>
      <c r="CPZ56" s="251"/>
      <c r="CQA56" s="251"/>
      <c r="CQB56" s="251"/>
      <c r="CQC56" s="251"/>
      <c r="CQD56" s="251"/>
      <c r="CQE56" s="251"/>
      <c r="CQF56" s="251"/>
      <c r="CQG56" s="251"/>
      <c r="CQH56" s="251"/>
      <c r="CQI56" s="251"/>
      <c r="CQJ56" s="251"/>
      <c r="CQK56" s="251"/>
      <c r="CQL56" s="251"/>
      <c r="CQM56" s="251"/>
      <c r="CQN56" s="251"/>
      <c r="CQO56" s="251"/>
      <c r="CQP56" s="251"/>
      <c r="CQQ56" s="251"/>
      <c r="CQR56" s="251"/>
      <c r="CQS56" s="251"/>
      <c r="CQT56" s="251"/>
      <c r="CQU56" s="251"/>
      <c r="CQV56" s="251"/>
      <c r="CQW56" s="251"/>
      <c r="CQX56" s="251"/>
      <c r="CQY56" s="251"/>
      <c r="CQZ56" s="251"/>
      <c r="CRA56" s="251"/>
      <c r="CRB56" s="251"/>
      <c r="CRC56" s="251"/>
      <c r="CRD56" s="251"/>
      <c r="CRE56" s="251"/>
      <c r="CRF56" s="251"/>
      <c r="CRG56" s="251"/>
      <c r="CRH56" s="251"/>
      <c r="CRI56" s="251"/>
      <c r="CRJ56" s="251"/>
      <c r="CRK56" s="251"/>
      <c r="CRL56" s="251"/>
      <c r="CRM56" s="251"/>
      <c r="CRN56" s="251"/>
      <c r="CRO56" s="251"/>
      <c r="CRP56" s="251"/>
      <c r="CRQ56" s="251"/>
      <c r="CRR56" s="251"/>
      <c r="CRS56" s="251"/>
      <c r="CRT56" s="251"/>
      <c r="CRU56" s="251"/>
      <c r="CRV56" s="251"/>
      <c r="CRW56" s="251"/>
      <c r="CRX56" s="251"/>
      <c r="CRY56" s="251"/>
      <c r="CRZ56" s="251"/>
      <c r="CSA56" s="251"/>
      <c r="CSB56" s="251"/>
      <c r="CSC56" s="251"/>
      <c r="CSD56" s="251"/>
      <c r="CSE56" s="251"/>
      <c r="CSF56" s="251"/>
      <c r="CSG56" s="251"/>
      <c r="CSH56" s="251"/>
      <c r="CSI56" s="251"/>
      <c r="CSJ56" s="251"/>
      <c r="CSK56" s="251"/>
      <c r="CSL56" s="251"/>
      <c r="CSM56" s="251"/>
      <c r="CSN56" s="251"/>
      <c r="CSO56" s="251"/>
      <c r="CSP56" s="251"/>
      <c r="CSQ56" s="251"/>
      <c r="CSR56" s="251"/>
      <c r="CSS56" s="251"/>
      <c r="CST56" s="251"/>
      <c r="CSU56" s="251"/>
      <c r="CSV56" s="251"/>
      <c r="CSW56" s="251"/>
      <c r="CSX56" s="251"/>
      <c r="CSY56" s="251"/>
      <c r="CSZ56" s="251"/>
      <c r="CTA56" s="251"/>
      <c r="CTB56" s="251"/>
      <c r="CTC56" s="251"/>
      <c r="CTD56" s="251"/>
      <c r="CTE56" s="251"/>
      <c r="CTF56" s="251"/>
      <c r="CTG56" s="251"/>
      <c r="CTH56" s="251"/>
      <c r="CTI56" s="251"/>
      <c r="CTJ56" s="251"/>
      <c r="CTK56" s="251"/>
      <c r="CTL56" s="251"/>
      <c r="CTM56" s="251"/>
      <c r="CTN56" s="251"/>
      <c r="CTO56" s="251"/>
      <c r="CTP56" s="251"/>
      <c r="CTQ56" s="251"/>
      <c r="CTR56" s="251"/>
      <c r="CTS56" s="251"/>
      <c r="CTT56" s="251"/>
      <c r="CTU56" s="251"/>
      <c r="CTV56" s="251"/>
      <c r="CTW56" s="251"/>
      <c r="CTX56" s="251"/>
      <c r="CTY56" s="251"/>
      <c r="CTZ56" s="251"/>
      <c r="CUA56" s="251"/>
      <c r="CUB56" s="251"/>
      <c r="CUC56" s="251"/>
      <c r="CUD56" s="251"/>
      <c r="CUE56" s="251"/>
      <c r="CUF56" s="251"/>
      <c r="CUG56" s="251"/>
      <c r="CUH56" s="251"/>
      <c r="CUI56" s="251"/>
      <c r="CUJ56" s="251"/>
      <c r="CUK56" s="251"/>
      <c r="CUL56" s="251"/>
      <c r="CUM56" s="251"/>
      <c r="CUN56" s="251"/>
      <c r="CUO56" s="251"/>
      <c r="CUP56" s="251"/>
      <c r="CUQ56" s="251"/>
      <c r="CUR56" s="251"/>
      <c r="CUS56" s="251"/>
      <c r="CUT56" s="251"/>
      <c r="CUU56" s="251"/>
      <c r="CUV56" s="251"/>
      <c r="CUW56" s="251"/>
      <c r="CUX56" s="251"/>
      <c r="CUY56" s="251"/>
      <c r="CUZ56" s="251"/>
      <c r="CVA56" s="251"/>
      <c r="CVB56" s="251"/>
      <c r="CVC56" s="251"/>
      <c r="CVD56" s="251"/>
      <c r="CVE56" s="251"/>
      <c r="CVF56" s="251"/>
      <c r="CVG56" s="251"/>
      <c r="CVH56" s="251"/>
      <c r="CVI56" s="251"/>
      <c r="CVJ56" s="251"/>
      <c r="CVK56" s="251"/>
      <c r="CVL56" s="251"/>
      <c r="CVM56" s="251"/>
      <c r="CVN56" s="251"/>
      <c r="CVO56" s="251"/>
      <c r="CVP56" s="251"/>
      <c r="CVQ56" s="251"/>
      <c r="CVR56" s="251"/>
      <c r="CVS56" s="251"/>
      <c r="CVT56" s="251"/>
      <c r="CVU56" s="251"/>
      <c r="CVV56" s="251"/>
      <c r="CVW56" s="251"/>
      <c r="CVX56" s="251"/>
      <c r="CVY56" s="251"/>
      <c r="CVZ56" s="251"/>
      <c r="CWA56" s="251"/>
      <c r="CWB56" s="251"/>
      <c r="CWC56" s="251"/>
      <c r="CWD56" s="251"/>
      <c r="CWE56" s="251"/>
      <c r="CWF56" s="251"/>
      <c r="CWG56" s="251"/>
      <c r="CWH56" s="251"/>
      <c r="CWI56" s="251"/>
      <c r="CWJ56" s="251"/>
      <c r="CWK56" s="251"/>
      <c r="CWL56" s="251"/>
      <c r="CWM56" s="251"/>
      <c r="CWN56" s="251"/>
      <c r="CWO56" s="251"/>
      <c r="CWP56" s="251"/>
      <c r="CWQ56" s="251"/>
      <c r="CWR56" s="251"/>
      <c r="CWS56" s="251"/>
      <c r="CWT56" s="251"/>
      <c r="CWU56" s="251"/>
      <c r="CWV56" s="251"/>
      <c r="CWW56" s="251"/>
      <c r="CWX56" s="251"/>
      <c r="CWY56" s="251"/>
      <c r="CWZ56" s="251"/>
      <c r="CXA56" s="251"/>
      <c r="CXB56" s="251"/>
      <c r="CXC56" s="251"/>
      <c r="CXD56" s="251"/>
      <c r="CXE56" s="251"/>
      <c r="CXF56" s="251"/>
      <c r="CXG56" s="251"/>
      <c r="CXH56" s="251"/>
      <c r="CXI56" s="251"/>
      <c r="CXJ56" s="251"/>
      <c r="CXK56" s="251"/>
      <c r="CXL56" s="251"/>
      <c r="CXM56" s="251"/>
      <c r="CXN56" s="251"/>
      <c r="CXO56" s="251"/>
      <c r="CXP56" s="251"/>
      <c r="CXQ56" s="251"/>
      <c r="CXR56" s="251"/>
      <c r="CXS56" s="251"/>
      <c r="CXT56" s="251"/>
      <c r="CXU56" s="251"/>
      <c r="CXV56" s="251"/>
      <c r="CXW56" s="251"/>
      <c r="CXX56" s="251"/>
      <c r="CXY56" s="251"/>
      <c r="CXZ56" s="251"/>
      <c r="CYA56" s="251"/>
      <c r="CYB56" s="251"/>
      <c r="CYC56" s="251"/>
      <c r="CYD56" s="251"/>
      <c r="CYE56" s="251"/>
      <c r="CYF56" s="251"/>
      <c r="CYG56" s="251"/>
      <c r="CYH56" s="251"/>
      <c r="CYI56" s="251"/>
      <c r="CYJ56" s="251"/>
      <c r="CYK56" s="251"/>
      <c r="CYL56" s="251"/>
      <c r="CYM56" s="251"/>
      <c r="CYN56" s="251"/>
      <c r="CYO56" s="251"/>
      <c r="CYP56" s="251"/>
      <c r="CYQ56" s="251"/>
      <c r="CYR56" s="251"/>
      <c r="CYS56" s="251"/>
      <c r="CYT56" s="251"/>
      <c r="CYU56" s="251"/>
      <c r="CYV56" s="251"/>
      <c r="CYW56" s="251"/>
      <c r="CYX56" s="251"/>
      <c r="CYY56" s="251"/>
      <c r="CYZ56" s="251"/>
      <c r="CZA56" s="251"/>
      <c r="CZB56" s="251"/>
      <c r="CZC56" s="251"/>
      <c r="CZD56" s="251"/>
      <c r="CZE56" s="251"/>
      <c r="CZF56" s="251"/>
      <c r="CZG56" s="251"/>
      <c r="CZH56" s="251"/>
      <c r="CZI56" s="251"/>
      <c r="CZJ56" s="251"/>
      <c r="CZK56" s="251"/>
      <c r="CZL56" s="251"/>
      <c r="CZM56" s="251"/>
      <c r="CZN56" s="251"/>
      <c r="CZO56" s="251"/>
      <c r="CZP56" s="251"/>
      <c r="CZQ56" s="251"/>
      <c r="CZR56" s="251"/>
      <c r="CZS56" s="251"/>
      <c r="CZT56" s="251"/>
      <c r="CZU56" s="251"/>
      <c r="CZV56" s="251"/>
      <c r="CZW56" s="251"/>
      <c r="CZX56" s="251"/>
      <c r="CZY56" s="251"/>
      <c r="CZZ56" s="251"/>
      <c r="DAA56" s="251"/>
      <c r="DAB56" s="251"/>
      <c r="DAC56" s="251"/>
      <c r="DAD56" s="251"/>
      <c r="DAE56" s="251"/>
      <c r="DAF56" s="251"/>
      <c r="DAG56" s="251"/>
      <c r="DAH56" s="251"/>
      <c r="DAI56" s="251"/>
      <c r="DAJ56" s="251"/>
      <c r="DAK56" s="251"/>
      <c r="DAL56" s="251"/>
      <c r="DAM56" s="251"/>
      <c r="DAN56" s="251"/>
      <c r="DAO56" s="251"/>
      <c r="DAP56" s="251"/>
      <c r="DAQ56" s="251"/>
      <c r="DAR56" s="251"/>
      <c r="DAS56" s="251"/>
      <c r="DAT56" s="251"/>
      <c r="DAU56" s="251"/>
      <c r="DAV56" s="251"/>
      <c r="DAW56" s="251"/>
      <c r="DAX56" s="251"/>
      <c r="DAY56" s="251"/>
      <c r="DAZ56" s="251"/>
      <c r="DBA56" s="251"/>
      <c r="DBB56" s="251"/>
      <c r="DBC56" s="251"/>
      <c r="DBD56" s="251"/>
      <c r="DBE56" s="251"/>
      <c r="DBF56" s="251"/>
      <c r="DBG56" s="251"/>
      <c r="DBH56" s="251"/>
      <c r="DBI56" s="251"/>
      <c r="DBJ56" s="251"/>
      <c r="DBK56" s="251"/>
      <c r="DBL56" s="251"/>
      <c r="DBM56" s="251"/>
      <c r="DBN56" s="251"/>
      <c r="DBO56" s="251"/>
      <c r="DBP56" s="251"/>
      <c r="DBQ56" s="251"/>
      <c r="DBR56" s="251"/>
      <c r="DBS56" s="251"/>
      <c r="DBT56" s="251"/>
      <c r="DBU56" s="251"/>
      <c r="DBV56" s="251"/>
      <c r="DBW56" s="251"/>
      <c r="DBX56" s="251"/>
      <c r="DBY56" s="251"/>
      <c r="DBZ56" s="251"/>
      <c r="DCA56" s="251"/>
      <c r="DCB56" s="251"/>
      <c r="DCC56" s="251"/>
      <c r="DCD56" s="251"/>
      <c r="DCE56" s="251"/>
      <c r="DCF56" s="251"/>
      <c r="DCG56" s="251"/>
      <c r="DCH56" s="251"/>
      <c r="DCI56" s="251"/>
      <c r="DCJ56" s="251"/>
      <c r="DCK56" s="251"/>
      <c r="DCL56" s="251"/>
      <c r="DCM56" s="251"/>
      <c r="DCN56" s="251"/>
      <c r="DCO56" s="251"/>
      <c r="DCP56" s="251"/>
      <c r="DCQ56" s="251"/>
      <c r="DCR56" s="251"/>
      <c r="DCS56" s="251"/>
      <c r="DCT56" s="251"/>
      <c r="DCU56" s="251"/>
      <c r="DCV56" s="251"/>
      <c r="DCW56" s="251"/>
      <c r="DCX56" s="251"/>
      <c r="DCY56" s="251"/>
      <c r="DCZ56" s="251"/>
      <c r="DDA56" s="251"/>
      <c r="DDB56" s="251"/>
      <c r="DDC56" s="251"/>
      <c r="DDD56" s="251"/>
      <c r="DDE56" s="251"/>
      <c r="DDF56" s="251"/>
      <c r="DDG56" s="251"/>
      <c r="DDH56" s="251"/>
      <c r="DDI56" s="251"/>
      <c r="DDJ56" s="251"/>
      <c r="DDK56" s="251"/>
      <c r="DDL56" s="251"/>
      <c r="DDM56" s="251"/>
      <c r="DDN56" s="251"/>
      <c r="DDO56" s="251"/>
      <c r="DDP56" s="251"/>
      <c r="DDQ56" s="251"/>
      <c r="DDR56" s="251"/>
      <c r="DDS56" s="251"/>
      <c r="DDT56" s="251"/>
      <c r="DDU56" s="251"/>
      <c r="DDV56" s="251"/>
      <c r="DDW56" s="251"/>
      <c r="DDX56" s="251"/>
      <c r="DDY56" s="251"/>
      <c r="DDZ56" s="251"/>
      <c r="DEA56" s="251"/>
      <c r="DEB56" s="251"/>
      <c r="DEC56" s="251"/>
      <c r="DED56" s="251"/>
      <c r="DEE56" s="251"/>
      <c r="DEF56" s="251"/>
      <c r="DEG56" s="251"/>
      <c r="DEH56" s="251"/>
      <c r="DEI56" s="251"/>
      <c r="DEJ56" s="251"/>
      <c r="DEK56" s="251"/>
      <c r="DEL56" s="251"/>
      <c r="DEM56" s="251"/>
      <c r="DEN56" s="251"/>
      <c r="DEO56" s="251"/>
      <c r="DEP56" s="251"/>
      <c r="DEQ56" s="251"/>
      <c r="DER56" s="251"/>
      <c r="DES56" s="251"/>
      <c r="DET56" s="251"/>
      <c r="DEU56" s="251"/>
      <c r="DEV56" s="251"/>
      <c r="DEW56" s="251"/>
      <c r="DEX56" s="251"/>
      <c r="DEY56" s="251"/>
      <c r="DEZ56" s="251"/>
      <c r="DFA56" s="251"/>
      <c r="DFB56" s="251"/>
      <c r="DFC56" s="251"/>
      <c r="DFD56" s="251"/>
      <c r="DFE56" s="251"/>
      <c r="DFF56" s="251"/>
      <c r="DFG56" s="251"/>
      <c r="DFH56" s="251"/>
      <c r="DFI56" s="251"/>
      <c r="DFJ56" s="251"/>
      <c r="DFK56" s="251"/>
      <c r="DFL56" s="251"/>
      <c r="DFM56" s="251"/>
      <c r="DFN56" s="251"/>
      <c r="DFO56" s="251"/>
      <c r="DFP56" s="251"/>
      <c r="DFQ56" s="251"/>
      <c r="DFR56" s="251"/>
      <c r="DFS56" s="251"/>
      <c r="DFT56" s="251"/>
      <c r="DFU56" s="251"/>
      <c r="DFV56" s="251"/>
      <c r="DFW56" s="251"/>
      <c r="DFX56" s="251"/>
      <c r="DFY56" s="251"/>
      <c r="DFZ56" s="251"/>
      <c r="DGA56" s="251"/>
      <c r="DGB56" s="251"/>
      <c r="DGC56" s="251"/>
      <c r="DGD56" s="251"/>
      <c r="DGE56" s="251"/>
      <c r="DGF56" s="251"/>
      <c r="DGG56" s="251"/>
      <c r="DGH56" s="251"/>
      <c r="DGI56" s="251"/>
      <c r="DGJ56" s="251"/>
      <c r="DGK56" s="251"/>
      <c r="DGL56" s="251"/>
      <c r="DGM56" s="251"/>
      <c r="DGN56" s="251"/>
      <c r="DGO56" s="251"/>
      <c r="DGP56" s="251"/>
      <c r="DGQ56" s="251"/>
      <c r="DGR56" s="251"/>
      <c r="DGS56" s="251"/>
      <c r="DGT56" s="251"/>
      <c r="DGU56" s="251"/>
      <c r="DGV56" s="251"/>
      <c r="DGW56" s="251"/>
      <c r="DGX56" s="251"/>
      <c r="DGY56" s="251"/>
      <c r="DGZ56" s="251"/>
      <c r="DHA56" s="251"/>
      <c r="DHB56" s="251"/>
      <c r="DHC56" s="251"/>
      <c r="DHD56" s="251"/>
      <c r="DHE56" s="251"/>
      <c r="DHF56" s="251"/>
      <c r="DHG56" s="251"/>
      <c r="DHH56" s="251"/>
      <c r="DHI56" s="251"/>
      <c r="DHJ56" s="251"/>
      <c r="DHK56" s="251"/>
      <c r="DHL56" s="251"/>
      <c r="DHM56" s="251"/>
      <c r="DHN56" s="251"/>
      <c r="DHO56" s="251"/>
      <c r="DHP56" s="251"/>
      <c r="DHQ56" s="251"/>
      <c r="DHR56" s="251"/>
      <c r="DHS56" s="251"/>
      <c r="DHT56" s="251"/>
      <c r="DHU56" s="251"/>
      <c r="DHV56" s="251"/>
      <c r="DHW56" s="251"/>
      <c r="DHX56" s="251"/>
      <c r="DHY56" s="251"/>
      <c r="DHZ56" s="251"/>
      <c r="DIA56" s="251"/>
      <c r="DIB56" s="251"/>
      <c r="DIC56" s="251"/>
      <c r="DID56" s="251"/>
      <c r="DIE56" s="251"/>
      <c r="DIF56" s="251"/>
      <c r="DIG56" s="251"/>
      <c r="DIH56" s="251"/>
      <c r="DII56" s="251"/>
      <c r="DIJ56" s="251"/>
      <c r="DIK56" s="251"/>
      <c r="DIL56" s="251"/>
      <c r="DIM56" s="251"/>
      <c r="DIN56" s="251"/>
      <c r="DIO56" s="251"/>
      <c r="DIP56" s="251"/>
      <c r="DIQ56" s="251"/>
      <c r="DIR56" s="251"/>
      <c r="DIS56" s="251"/>
      <c r="DIT56" s="251"/>
      <c r="DIU56" s="251"/>
      <c r="DIV56" s="251"/>
      <c r="DIW56" s="251"/>
      <c r="DIX56" s="251"/>
      <c r="DIY56" s="251"/>
      <c r="DIZ56" s="251"/>
      <c r="DJA56" s="251"/>
      <c r="DJB56" s="251"/>
      <c r="DJC56" s="251"/>
      <c r="DJD56" s="251"/>
      <c r="DJE56" s="251"/>
      <c r="DJF56" s="251"/>
      <c r="DJG56" s="251"/>
      <c r="DJH56" s="251"/>
      <c r="DJI56" s="251"/>
      <c r="DJJ56" s="251"/>
      <c r="DJK56" s="251"/>
      <c r="DJL56" s="251"/>
      <c r="DJM56" s="251"/>
      <c r="DJN56" s="251"/>
      <c r="DJO56" s="251"/>
      <c r="DJP56" s="251"/>
      <c r="DJQ56" s="251"/>
      <c r="DJR56" s="251"/>
      <c r="DJS56" s="251"/>
      <c r="DJT56" s="251"/>
      <c r="DJU56" s="251"/>
      <c r="DJV56" s="251"/>
      <c r="DJW56" s="251"/>
      <c r="DJX56" s="251"/>
      <c r="DJY56" s="251"/>
      <c r="DJZ56" s="251"/>
      <c r="DKA56" s="251"/>
      <c r="DKB56" s="251"/>
      <c r="DKC56" s="251"/>
      <c r="DKD56" s="251"/>
      <c r="DKE56" s="251"/>
      <c r="DKF56" s="251"/>
      <c r="DKG56" s="251"/>
      <c r="DKH56" s="251"/>
      <c r="DKI56" s="251"/>
      <c r="DKJ56" s="251"/>
      <c r="DKK56" s="251"/>
      <c r="DKL56" s="251"/>
      <c r="DKM56" s="251"/>
      <c r="DKN56" s="251"/>
      <c r="DKO56" s="251"/>
      <c r="DKP56" s="251"/>
      <c r="DKQ56" s="251"/>
      <c r="DKR56" s="251"/>
      <c r="DKS56" s="251"/>
      <c r="DKT56" s="251"/>
      <c r="DKU56" s="251"/>
      <c r="DKV56" s="251"/>
      <c r="DKW56" s="251"/>
      <c r="DKX56" s="251"/>
      <c r="DKY56" s="251"/>
      <c r="DKZ56" s="251"/>
      <c r="DLA56" s="251"/>
      <c r="DLB56" s="251"/>
      <c r="DLC56" s="251"/>
      <c r="DLD56" s="251"/>
      <c r="DLE56" s="251"/>
      <c r="DLF56" s="251"/>
      <c r="DLG56" s="251"/>
      <c r="DLH56" s="251"/>
      <c r="DLI56" s="251"/>
      <c r="DLJ56" s="251"/>
      <c r="DLK56" s="251"/>
      <c r="DLL56" s="251"/>
      <c r="DLM56" s="251"/>
      <c r="DLN56" s="251"/>
      <c r="DLO56" s="251"/>
      <c r="DLP56" s="251"/>
      <c r="DLQ56" s="251"/>
      <c r="DLR56" s="251"/>
      <c r="DLS56" s="251"/>
      <c r="DLT56" s="251"/>
      <c r="DLU56" s="251"/>
      <c r="DLV56" s="251"/>
      <c r="DLW56" s="251"/>
      <c r="DLX56" s="251"/>
      <c r="DLY56" s="251"/>
      <c r="DLZ56" s="251"/>
      <c r="DMA56" s="251"/>
      <c r="DMB56" s="251"/>
      <c r="DMC56" s="251"/>
      <c r="DMD56" s="251"/>
      <c r="DME56" s="251"/>
      <c r="DMF56" s="251"/>
      <c r="DMG56" s="251"/>
      <c r="DMH56" s="251"/>
      <c r="DMI56" s="251"/>
      <c r="DMJ56" s="251"/>
      <c r="DMK56" s="251"/>
      <c r="DML56" s="251"/>
      <c r="DMM56" s="251"/>
      <c r="DMN56" s="251"/>
      <c r="DMO56" s="251"/>
      <c r="DMP56" s="251"/>
      <c r="DMQ56" s="251"/>
      <c r="DMR56" s="251"/>
      <c r="DMS56" s="251"/>
      <c r="DMT56" s="251"/>
      <c r="DMU56" s="251"/>
      <c r="DMV56" s="251"/>
      <c r="DMW56" s="251"/>
      <c r="DMX56" s="251"/>
      <c r="DMY56" s="251"/>
      <c r="DMZ56" s="251"/>
      <c r="DNA56" s="251"/>
      <c r="DNB56" s="251"/>
      <c r="DNC56" s="251"/>
      <c r="DND56" s="251"/>
      <c r="DNE56" s="251"/>
      <c r="DNF56" s="251"/>
      <c r="DNG56" s="251"/>
      <c r="DNH56" s="251"/>
      <c r="DNI56" s="251"/>
      <c r="DNJ56" s="251"/>
      <c r="DNK56" s="251"/>
      <c r="DNL56" s="251"/>
      <c r="DNM56" s="251"/>
      <c r="DNN56" s="251"/>
      <c r="DNO56" s="251"/>
      <c r="DNP56" s="251"/>
      <c r="DNQ56" s="251"/>
      <c r="DNR56" s="251"/>
      <c r="DNS56" s="251"/>
      <c r="DNT56" s="251"/>
      <c r="DNU56" s="251"/>
      <c r="DNV56" s="251"/>
      <c r="DNW56" s="251"/>
      <c r="DNX56" s="251"/>
      <c r="DNY56" s="251"/>
      <c r="DNZ56" s="251"/>
      <c r="DOA56" s="251"/>
      <c r="DOB56" s="251"/>
      <c r="DOC56" s="251"/>
      <c r="DOD56" s="251"/>
      <c r="DOE56" s="251"/>
      <c r="DOF56" s="251"/>
      <c r="DOG56" s="251"/>
      <c r="DOH56" s="251"/>
      <c r="DOI56" s="251"/>
      <c r="DOJ56" s="251"/>
      <c r="DOK56" s="251"/>
      <c r="DOL56" s="251"/>
      <c r="DOM56" s="251"/>
      <c r="DON56" s="251"/>
      <c r="DOO56" s="251"/>
      <c r="DOP56" s="251"/>
      <c r="DOQ56" s="251"/>
      <c r="DOR56" s="251"/>
      <c r="DOS56" s="251"/>
      <c r="DOT56" s="251"/>
      <c r="DOU56" s="251"/>
      <c r="DOV56" s="251"/>
      <c r="DOW56" s="251"/>
      <c r="DOX56" s="251"/>
      <c r="DOY56" s="251"/>
      <c r="DOZ56" s="251"/>
      <c r="DPA56" s="251"/>
      <c r="DPB56" s="251"/>
      <c r="DPC56" s="251"/>
      <c r="DPD56" s="251"/>
      <c r="DPE56" s="251"/>
      <c r="DPF56" s="251"/>
      <c r="DPG56" s="251"/>
      <c r="DPH56" s="251"/>
      <c r="DPI56" s="251"/>
      <c r="DPJ56" s="251"/>
      <c r="DPK56" s="251"/>
      <c r="DPL56" s="251"/>
      <c r="DPM56" s="251"/>
      <c r="DPN56" s="251"/>
      <c r="DPO56" s="251"/>
      <c r="DPP56" s="251"/>
      <c r="DPQ56" s="251"/>
      <c r="DPR56" s="251"/>
      <c r="DPS56" s="251"/>
      <c r="DPT56" s="251"/>
      <c r="DPU56" s="251"/>
      <c r="DPV56" s="251"/>
      <c r="DPW56" s="251"/>
      <c r="DPX56" s="251"/>
      <c r="DPY56" s="251"/>
      <c r="DPZ56" s="251"/>
      <c r="DQA56" s="251"/>
      <c r="DQB56" s="251"/>
      <c r="DQC56" s="251"/>
      <c r="DQD56" s="251"/>
      <c r="DQE56" s="251"/>
      <c r="DQF56" s="251"/>
      <c r="DQG56" s="251"/>
      <c r="DQH56" s="251"/>
      <c r="DQI56" s="251"/>
      <c r="DQJ56" s="251"/>
      <c r="DQK56" s="251"/>
      <c r="DQL56" s="251"/>
      <c r="DQM56" s="251"/>
      <c r="DQN56" s="251"/>
      <c r="DQO56" s="251"/>
      <c r="DQP56" s="251"/>
      <c r="DQQ56" s="251"/>
      <c r="DQR56" s="251"/>
      <c r="DQS56" s="251"/>
      <c r="DQT56" s="251"/>
      <c r="DQU56" s="251"/>
      <c r="DQV56" s="251"/>
      <c r="DQW56" s="251"/>
      <c r="DQX56" s="251"/>
      <c r="DQY56" s="251"/>
      <c r="DQZ56" s="251"/>
      <c r="DRA56" s="251"/>
      <c r="DRB56" s="251"/>
      <c r="DRC56" s="251"/>
      <c r="DRD56" s="251"/>
      <c r="DRE56" s="251"/>
      <c r="DRF56" s="251"/>
      <c r="DRG56" s="251"/>
      <c r="DRH56" s="251"/>
      <c r="DRI56" s="251"/>
      <c r="DRJ56" s="251"/>
      <c r="DRK56" s="251"/>
      <c r="DRL56" s="251"/>
      <c r="DRM56" s="251"/>
      <c r="DRN56" s="251"/>
      <c r="DRO56" s="251"/>
      <c r="DRP56" s="251"/>
      <c r="DRQ56" s="251"/>
      <c r="DRR56" s="251"/>
      <c r="DRS56" s="251"/>
      <c r="DRT56" s="251"/>
      <c r="DRU56" s="251"/>
      <c r="DRV56" s="251"/>
      <c r="DRW56" s="251"/>
      <c r="DRX56" s="251"/>
      <c r="DRY56" s="251"/>
      <c r="DRZ56" s="251"/>
      <c r="DSA56" s="251"/>
      <c r="DSB56" s="251"/>
      <c r="DSC56" s="251"/>
      <c r="DSD56" s="251"/>
      <c r="DSE56" s="251"/>
      <c r="DSF56" s="251"/>
      <c r="DSG56" s="251"/>
      <c r="DSH56" s="251"/>
      <c r="DSI56" s="251"/>
      <c r="DSJ56" s="251"/>
      <c r="DSK56" s="251"/>
      <c r="DSL56" s="251"/>
      <c r="DSM56" s="251"/>
      <c r="DSN56" s="251"/>
      <c r="DSO56" s="251"/>
      <c r="DSP56" s="251"/>
      <c r="DSQ56" s="251"/>
      <c r="DSR56" s="251"/>
      <c r="DSS56" s="251"/>
      <c r="DST56" s="251"/>
      <c r="DSU56" s="251"/>
      <c r="DSV56" s="251"/>
      <c r="DSW56" s="251"/>
      <c r="DSX56" s="251"/>
      <c r="DSY56" s="251"/>
      <c r="DSZ56" s="251"/>
      <c r="DTA56" s="251"/>
      <c r="DTB56" s="251"/>
      <c r="DTC56" s="251"/>
      <c r="DTD56" s="251"/>
      <c r="DTE56" s="251"/>
      <c r="DTF56" s="251"/>
      <c r="DTG56" s="251"/>
      <c r="DTH56" s="251"/>
      <c r="DTI56" s="251"/>
      <c r="DTJ56" s="251"/>
      <c r="DTK56" s="251"/>
      <c r="DTL56" s="251"/>
      <c r="DTM56" s="251"/>
      <c r="DTN56" s="251"/>
      <c r="DTO56" s="251"/>
      <c r="DTP56" s="251"/>
      <c r="DTQ56" s="251"/>
      <c r="DTR56" s="251"/>
      <c r="DTS56" s="251"/>
      <c r="DTT56" s="251"/>
      <c r="DTU56" s="251"/>
      <c r="DTV56" s="251"/>
      <c r="DTW56" s="251"/>
      <c r="DTX56" s="251"/>
      <c r="DTY56" s="251"/>
      <c r="DTZ56" s="251"/>
      <c r="DUA56" s="251"/>
      <c r="DUB56" s="251"/>
      <c r="DUC56" s="251"/>
      <c r="DUD56" s="251"/>
      <c r="DUE56" s="251"/>
      <c r="DUF56" s="251"/>
      <c r="DUG56" s="251"/>
      <c r="DUH56" s="251"/>
      <c r="DUI56" s="251"/>
      <c r="DUJ56" s="251"/>
      <c r="DUK56" s="251"/>
      <c r="DUL56" s="251"/>
      <c r="DUM56" s="251"/>
      <c r="DUN56" s="251"/>
      <c r="DUO56" s="251"/>
      <c r="DUP56" s="251"/>
      <c r="DUQ56" s="251"/>
      <c r="DUR56" s="251"/>
      <c r="DUS56" s="251"/>
      <c r="DUT56" s="251"/>
      <c r="DUU56" s="251"/>
      <c r="DUV56" s="251"/>
      <c r="DUW56" s="251"/>
      <c r="DUX56" s="251"/>
      <c r="DUY56" s="251"/>
      <c r="DUZ56" s="251"/>
      <c r="DVA56" s="251"/>
      <c r="DVB56" s="251"/>
      <c r="DVC56" s="251"/>
      <c r="DVD56" s="251"/>
      <c r="DVE56" s="251"/>
      <c r="DVF56" s="251"/>
      <c r="DVG56" s="251"/>
      <c r="DVH56" s="251"/>
      <c r="DVI56" s="251"/>
      <c r="DVJ56" s="251"/>
      <c r="DVK56" s="251"/>
      <c r="DVL56" s="251"/>
      <c r="DVM56" s="251"/>
      <c r="DVN56" s="251"/>
      <c r="DVO56" s="251"/>
      <c r="DVP56" s="251"/>
      <c r="DVQ56" s="251"/>
      <c r="DVR56" s="251"/>
      <c r="DVS56" s="251"/>
      <c r="DVT56" s="251"/>
      <c r="DVU56" s="251"/>
      <c r="DVV56" s="251"/>
      <c r="DVW56" s="251"/>
      <c r="DVX56" s="251"/>
      <c r="DVY56" s="251"/>
      <c r="DVZ56" s="251"/>
      <c r="DWA56" s="251"/>
      <c r="DWB56" s="251"/>
      <c r="DWC56" s="251"/>
      <c r="DWD56" s="251"/>
      <c r="DWE56" s="251"/>
      <c r="DWF56" s="251"/>
      <c r="DWG56" s="251"/>
      <c r="DWH56" s="251"/>
      <c r="DWI56" s="251"/>
      <c r="DWJ56" s="251"/>
      <c r="DWK56" s="251"/>
      <c r="DWL56" s="251"/>
      <c r="DWM56" s="251"/>
      <c r="DWN56" s="251"/>
      <c r="DWO56" s="251"/>
      <c r="DWP56" s="251"/>
      <c r="DWQ56" s="251"/>
      <c r="DWR56" s="251"/>
      <c r="DWS56" s="251"/>
      <c r="DWT56" s="251"/>
      <c r="DWU56" s="251"/>
      <c r="DWV56" s="251"/>
      <c r="DWW56" s="251"/>
      <c r="DWX56" s="251"/>
      <c r="DWY56" s="251"/>
      <c r="DWZ56" s="251"/>
      <c r="DXA56" s="251"/>
      <c r="DXB56" s="251"/>
      <c r="DXC56" s="251"/>
      <c r="DXD56" s="251"/>
      <c r="DXE56" s="251"/>
      <c r="DXF56" s="251"/>
      <c r="DXG56" s="251"/>
      <c r="DXH56" s="251"/>
      <c r="DXI56" s="251"/>
      <c r="DXJ56" s="251"/>
      <c r="DXK56" s="251"/>
      <c r="DXL56" s="251"/>
      <c r="DXM56" s="251"/>
      <c r="DXN56" s="251"/>
      <c r="DXO56" s="251"/>
      <c r="DXP56" s="251"/>
      <c r="DXQ56" s="251"/>
      <c r="DXR56" s="251"/>
      <c r="DXS56" s="251"/>
      <c r="DXT56" s="251"/>
      <c r="DXU56" s="251"/>
      <c r="DXV56" s="251"/>
      <c r="DXW56" s="251"/>
      <c r="DXX56" s="251"/>
      <c r="DXY56" s="251"/>
      <c r="DXZ56" s="251"/>
      <c r="DYA56" s="251"/>
      <c r="DYB56" s="251"/>
      <c r="DYC56" s="251"/>
      <c r="DYD56" s="251"/>
      <c r="DYE56" s="251"/>
      <c r="DYF56" s="251"/>
      <c r="DYG56" s="251"/>
      <c r="DYH56" s="251"/>
      <c r="DYI56" s="251"/>
      <c r="DYJ56" s="251"/>
      <c r="DYK56" s="251"/>
      <c r="DYL56" s="251"/>
      <c r="DYM56" s="251"/>
      <c r="DYN56" s="251"/>
      <c r="DYO56" s="251"/>
      <c r="DYP56" s="251"/>
      <c r="DYQ56" s="251"/>
      <c r="DYR56" s="251"/>
      <c r="DYS56" s="251"/>
      <c r="DYT56" s="251"/>
      <c r="DYU56" s="251"/>
      <c r="DYV56" s="251"/>
      <c r="DYW56" s="251"/>
      <c r="DYX56" s="251"/>
      <c r="DYY56" s="251"/>
      <c r="DYZ56" s="251"/>
      <c r="DZA56" s="251"/>
      <c r="DZB56" s="251"/>
      <c r="DZC56" s="251"/>
      <c r="DZD56" s="251"/>
      <c r="DZE56" s="251"/>
      <c r="DZF56" s="251"/>
      <c r="DZG56" s="251"/>
      <c r="DZH56" s="251"/>
      <c r="DZI56" s="251"/>
      <c r="DZJ56" s="251"/>
      <c r="DZK56" s="251"/>
      <c r="DZL56" s="251"/>
      <c r="DZM56" s="251"/>
      <c r="DZN56" s="251"/>
      <c r="DZO56" s="251"/>
      <c r="DZP56" s="251"/>
      <c r="DZQ56" s="251"/>
      <c r="DZR56" s="251"/>
      <c r="DZS56" s="251"/>
      <c r="DZT56" s="251"/>
      <c r="DZU56" s="251"/>
      <c r="DZV56" s="251"/>
      <c r="DZW56" s="251"/>
      <c r="DZX56" s="251"/>
      <c r="DZY56" s="251"/>
      <c r="DZZ56" s="251"/>
      <c r="EAA56" s="251"/>
      <c r="EAB56" s="251"/>
      <c r="EAC56" s="251"/>
      <c r="EAD56" s="251"/>
      <c r="EAE56" s="251"/>
      <c r="EAF56" s="251"/>
      <c r="EAG56" s="251"/>
      <c r="EAH56" s="251"/>
      <c r="EAI56" s="251"/>
      <c r="EAJ56" s="251"/>
      <c r="EAK56" s="251"/>
      <c r="EAL56" s="251"/>
      <c r="EAM56" s="251"/>
      <c r="EAN56" s="251"/>
      <c r="EAO56" s="251"/>
      <c r="EAP56" s="251"/>
      <c r="EAQ56" s="251"/>
      <c r="EAR56" s="251"/>
      <c r="EAS56" s="251"/>
      <c r="EAT56" s="251"/>
      <c r="EAU56" s="251"/>
      <c r="EAV56" s="251"/>
      <c r="EAW56" s="251"/>
      <c r="EAX56" s="251"/>
      <c r="EAY56" s="251"/>
      <c r="EAZ56" s="251"/>
      <c r="EBA56" s="251"/>
      <c r="EBB56" s="251"/>
      <c r="EBC56" s="251"/>
      <c r="EBD56" s="251"/>
      <c r="EBE56" s="251"/>
      <c r="EBF56" s="251"/>
      <c r="EBG56" s="251"/>
      <c r="EBH56" s="251"/>
      <c r="EBI56" s="251"/>
      <c r="EBJ56" s="251"/>
      <c r="EBK56" s="251"/>
      <c r="EBL56" s="251"/>
      <c r="EBM56" s="251"/>
      <c r="EBN56" s="251"/>
      <c r="EBO56" s="251"/>
      <c r="EBP56" s="251"/>
      <c r="EBQ56" s="251"/>
      <c r="EBR56" s="251"/>
      <c r="EBS56" s="251"/>
      <c r="EBT56" s="251"/>
      <c r="EBU56" s="251"/>
      <c r="EBV56" s="251"/>
      <c r="EBW56" s="251"/>
      <c r="EBX56" s="251"/>
      <c r="EBY56" s="251"/>
      <c r="EBZ56" s="251"/>
      <c r="ECA56" s="251"/>
      <c r="ECB56" s="251"/>
      <c r="ECC56" s="251"/>
      <c r="ECD56" s="251"/>
      <c r="ECE56" s="251"/>
      <c r="ECF56" s="251"/>
      <c r="ECG56" s="251"/>
      <c r="ECH56" s="251"/>
      <c r="ECI56" s="251"/>
      <c r="ECJ56" s="251"/>
      <c r="ECK56" s="251"/>
      <c r="ECL56" s="251"/>
      <c r="ECM56" s="251"/>
      <c r="ECN56" s="251"/>
      <c r="ECO56" s="251"/>
      <c r="ECP56" s="251"/>
      <c r="ECQ56" s="251"/>
      <c r="ECR56" s="251"/>
      <c r="ECS56" s="251"/>
      <c r="ECT56" s="251"/>
      <c r="ECU56" s="251"/>
      <c r="ECV56" s="251"/>
      <c r="ECW56" s="251"/>
      <c r="ECX56" s="251"/>
      <c r="ECY56" s="251"/>
      <c r="ECZ56" s="251"/>
      <c r="EDA56" s="251"/>
      <c r="EDB56" s="251"/>
      <c r="EDC56" s="251"/>
      <c r="EDD56" s="251"/>
      <c r="EDE56" s="251"/>
      <c r="EDF56" s="251"/>
      <c r="EDG56" s="251"/>
      <c r="EDH56" s="251"/>
      <c r="EDI56" s="251"/>
      <c r="EDJ56" s="251"/>
      <c r="EDK56" s="251"/>
      <c r="EDL56" s="251"/>
      <c r="EDM56" s="251"/>
      <c r="EDN56" s="251"/>
      <c r="EDO56" s="251"/>
      <c r="EDP56" s="251"/>
      <c r="EDQ56" s="251"/>
      <c r="EDR56" s="251"/>
      <c r="EDS56" s="251"/>
      <c r="EDT56" s="251"/>
      <c r="EDU56" s="251"/>
      <c r="EDV56" s="251"/>
      <c r="EDW56" s="251"/>
      <c r="EDX56" s="251"/>
      <c r="EDY56" s="251"/>
      <c r="EDZ56" s="251"/>
      <c r="EEA56" s="251"/>
      <c r="EEB56" s="251"/>
      <c r="EEC56" s="251"/>
      <c r="EED56" s="251"/>
      <c r="EEE56" s="251"/>
      <c r="EEF56" s="251"/>
      <c r="EEG56" s="251"/>
      <c r="EEH56" s="251"/>
      <c r="EEI56" s="251"/>
      <c r="EEJ56" s="251"/>
      <c r="EEK56" s="251"/>
      <c r="EEL56" s="251"/>
      <c r="EEM56" s="251"/>
      <c r="EEN56" s="251"/>
      <c r="EEO56" s="251"/>
      <c r="EEP56" s="251"/>
      <c r="EEQ56" s="251"/>
      <c r="EER56" s="251"/>
      <c r="EES56" s="251"/>
      <c r="EET56" s="251"/>
      <c r="EEU56" s="251"/>
      <c r="EEV56" s="251"/>
      <c r="EEW56" s="251"/>
      <c r="EEX56" s="251"/>
      <c r="EEY56" s="251"/>
      <c r="EEZ56" s="251"/>
      <c r="EFA56" s="251"/>
      <c r="EFB56" s="251"/>
      <c r="EFC56" s="251"/>
      <c r="EFD56" s="251"/>
      <c r="EFE56" s="251"/>
      <c r="EFF56" s="251"/>
      <c r="EFG56" s="251"/>
      <c r="EFH56" s="251"/>
      <c r="EFI56" s="251"/>
      <c r="EFJ56" s="251"/>
      <c r="EFK56" s="251"/>
      <c r="EFL56" s="251"/>
      <c r="EFM56" s="251"/>
      <c r="EFN56" s="251"/>
      <c r="EFO56" s="251"/>
      <c r="EFP56" s="251"/>
      <c r="EFQ56" s="251"/>
      <c r="EFR56" s="251"/>
      <c r="EFS56" s="251"/>
      <c r="EFT56" s="251"/>
      <c r="EFU56" s="251"/>
      <c r="EFV56" s="251"/>
      <c r="EFW56" s="251"/>
      <c r="EFX56" s="251"/>
      <c r="EFY56" s="251"/>
      <c r="EFZ56" s="251"/>
      <c r="EGA56" s="251"/>
      <c r="EGB56" s="251"/>
      <c r="EGC56" s="251"/>
      <c r="EGD56" s="251"/>
      <c r="EGE56" s="251"/>
      <c r="EGF56" s="251"/>
      <c r="EGG56" s="251"/>
      <c r="EGH56" s="251"/>
      <c r="EGI56" s="251"/>
      <c r="EGJ56" s="251"/>
      <c r="EGK56" s="251"/>
      <c r="EGL56" s="251"/>
      <c r="EGM56" s="251"/>
      <c r="EGN56" s="251"/>
      <c r="EGO56" s="251"/>
      <c r="EGP56" s="251"/>
      <c r="EGQ56" s="251"/>
      <c r="EGR56" s="251"/>
      <c r="EGS56" s="251"/>
      <c r="EGT56" s="251"/>
      <c r="EGU56" s="251"/>
      <c r="EGV56" s="251"/>
      <c r="EGW56" s="251"/>
      <c r="EGX56" s="251"/>
      <c r="EGY56" s="251"/>
      <c r="EGZ56" s="251"/>
      <c r="EHA56" s="251"/>
      <c r="EHB56" s="251"/>
      <c r="EHC56" s="251"/>
      <c r="EHD56" s="251"/>
      <c r="EHE56" s="251"/>
      <c r="EHF56" s="251"/>
      <c r="EHG56" s="251"/>
      <c r="EHH56" s="251"/>
      <c r="EHI56" s="251"/>
      <c r="EHJ56" s="251"/>
      <c r="EHK56" s="251"/>
      <c r="EHL56" s="251"/>
      <c r="EHM56" s="251"/>
      <c r="EHN56" s="251"/>
      <c r="EHO56" s="251"/>
      <c r="EHP56" s="251"/>
      <c r="EHQ56" s="251"/>
      <c r="EHR56" s="251"/>
      <c r="EHS56" s="251"/>
      <c r="EHT56" s="251"/>
      <c r="EHU56" s="251"/>
      <c r="EHV56" s="251"/>
      <c r="EHW56" s="251"/>
      <c r="EHX56" s="251"/>
      <c r="EHY56" s="251"/>
      <c r="EHZ56" s="251"/>
      <c r="EIA56" s="251"/>
      <c r="EIB56" s="251"/>
      <c r="EIC56" s="251"/>
      <c r="EID56" s="251"/>
      <c r="EIE56" s="251"/>
      <c r="EIF56" s="251"/>
      <c r="EIG56" s="251"/>
      <c r="EIH56" s="251"/>
      <c r="EII56" s="251"/>
      <c r="EIJ56" s="251"/>
      <c r="EIK56" s="251"/>
      <c r="EIL56" s="251"/>
      <c r="EIM56" s="251"/>
      <c r="EIN56" s="251"/>
      <c r="EIO56" s="251"/>
      <c r="EIP56" s="251"/>
      <c r="EIQ56" s="251"/>
      <c r="EIR56" s="251"/>
      <c r="EIS56" s="251"/>
      <c r="EIT56" s="251"/>
      <c r="EIU56" s="251"/>
      <c r="EIV56" s="251"/>
      <c r="EIW56" s="251"/>
      <c r="EIX56" s="251"/>
      <c r="EIY56" s="251"/>
      <c r="EIZ56" s="251"/>
      <c r="EJA56" s="251"/>
      <c r="EJB56" s="251"/>
      <c r="EJC56" s="251"/>
      <c r="EJD56" s="251"/>
      <c r="EJE56" s="251"/>
      <c r="EJF56" s="251"/>
      <c r="EJG56" s="251"/>
      <c r="EJH56" s="251"/>
      <c r="EJI56" s="251"/>
      <c r="EJJ56" s="251"/>
      <c r="EJK56" s="251"/>
      <c r="EJL56" s="251"/>
      <c r="EJM56" s="251"/>
      <c r="EJN56" s="251"/>
      <c r="EJO56" s="251"/>
      <c r="EJP56" s="251"/>
      <c r="EJQ56" s="251"/>
      <c r="EJR56" s="251"/>
      <c r="EJS56" s="251"/>
      <c r="EJT56" s="251"/>
      <c r="EJU56" s="251"/>
      <c r="EJV56" s="251"/>
      <c r="EJW56" s="251"/>
      <c r="EJX56" s="251"/>
      <c r="EJY56" s="251"/>
      <c r="EJZ56" s="251"/>
      <c r="EKA56" s="251"/>
      <c r="EKB56" s="251"/>
      <c r="EKC56" s="251"/>
      <c r="EKD56" s="251"/>
      <c r="EKE56" s="251"/>
      <c r="EKF56" s="251"/>
      <c r="EKG56" s="251"/>
      <c r="EKH56" s="251"/>
      <c r="EKI56" s="251"/>
      <c r="EKJ56" s="251"/>
      <c r="EKK56" s="251"/>
      <c r="EKL56" s="251"/>
      <c r="EKM56" s="251"/>
      <c r="EKN56" s="251"/>
      <c r="EKO56" s="251"/>
      <c r="EKP56" s="251"/>
      <c r="EKQ56" s="251"/>
      <c r="EKR56" s="251"/>
      <c r="EKS56" s="251"/>
      <c r="EKT56" s="251"/>
      <c r="EKU56" s="251"/>
      <c r="EKV56" s="251"/>
      <c r="EKW56" s="251"/>
      <c r="EKX56" s="251"/>
      <c r="EKY56" s="251"/>
      <c r="EKZ56" s="251"/>
      <c r="ELA56" s="251"/>
      <c r="ELB56" s="251"/>
      <c r="ELC56" s="251"/>
      <c r="ELD56" s="251"/>
      <c r="ELE56" s="251"/>
      <c r="ELF56" s="251"/>
      <c r="ELG56" s="251"/>
      <c r="ELH56" s="251"/>
      <c r="ELI56" s="251"/>
      <c r="ELJ56" s="251"/>
      <c r="ELK56" s="251"/>
      <c r="ELL56" s="251"/>
      <c r="ELM56" s="251"/>
      <c r="ELN56" s="251"/>
      <c r="ELO56" s="251"/>
      <c r="ELP56" s="251"/>
      <c r="ELQ56" s="251"/>
      <c r="ELR56" s="251"/>
      <c r="ELS56" s="251"/>
      <c r="ELT56" s="251"/>
      <c r="ELU56" s="251"/>
      <c r="ELV56" s="251"/>
      <c r="ELW56" s="251"/>
      <c r="ELX56" s="251"/>
      <c r="ELY56" s="251"/>
      <c r="ELZ56" s="251"/>
      <c r="EMA56" s="251"/>
      <c r="EMB56" s="251"/>
      <c r="EMC56" s="251"/>
      <c r="EMD56" s="251"/>
      <c r="EME56" s="251"/>
      <c r="EMF56" s="251"/>
      <c r="EMG56" s="251"/>
      <c r="EMH56" s="251"/>
      <c r="EMI56" s="251"/>
      <c r="EMJ56" s="251"/>
      <c r="EMK56" s="251"/>
      <c r="EML56" s="251"/>
      <c r="EMM56" s="251"/>
      <c r="EMN56" s="251"/>
      <c r="EMO56" s="251"/>
      <c r="EMP56" s="251"/>
      <c r="EMQ56" s="251"/>
      <c r="EMR56" s="251"/>
      <c r="EMS56" s="251"/>
      <c r="EMT56" s="251"/>
      <c r="EMU56" s="251"/>
      <c r="EMV56" s="251"/>
      <c r="EMW56" s="251"/>
      <c r="EMX56" s="251"/>
      <c r="EMY56" s="251"/>
      <c r="EMZ56" s="251"/>
      <c r="ENA56" s="251"/>
      <c r="ENB56" s="251"/>
      <c r="ENC56" s="251"/>
      <c r="END56" s="251"/>
      <c r="ENE56" s="251"/>
      <c r="ENF56" s="251"/>
      <c r="ENG56" s="251"/>
      <c r="ENH56" s="251"/>
      <c r="ENI56" s="251"/>
      <c r="ENJ56" s="251"/>
      <c r="ENK56" s="251"/>
      <c r="ENL56" s="251"/>
      <c r="ENM56" s="251"/>
      <c r="ENN56" s="251"/>
      <c r="ENO56" s="251"/>
      <c r="ENP56" s="251"/>
      <c r="ENQ56" s="251"/>
      <c r="ENR56" s="251"/>
      <c r="ENS56" s="251"/>
      <c r="ENT56" s="251"/>
      <c r="ENU56" s="251"/>
      <c r="ENV56" s="251"/>
      <c r="ENW56" s="251"/>
      <c r="ENX56" s="251"/>
      <c r="ENY56" s="251"/>
      <c r="ENZ56" s="251"/>
      <c r="EOA56" s="251"/>
      <c r="EOB56" s="251"/>
      <c r="EOC56" s="251"/>
      <c r="EOD56" s="251"/>
      <c r="EOE56" s="251"/>
      <c r="EOF56" s="251"/>
      <c r="EOG56" s="251"/>
      <c r="EOH56" s="251"/>
      <c r="EOI56" s="251"/>
      <c r="EOJ56" s="251"/>
      <c r="EOK56" s="251"/>
      <c r="EOL56" s="251"/>
      <c r="EOM56" s="251"/>
      <c r="EON56" s="251"/>
      <c r="EOO56" s="251"/>
      <c r="EOP56" s="251"/>
      <c r="EOQ56" s="251"/>
      <c r="EOR56" s="251"/>
      <c r="EOS56" s="251"/>
      <c r="EOT56" s="251"/>
      <c r="EOU56" s="251"/>
      <c r="EOV56" s="251"/>
      <c r="EOW56" s="251"/>
      <c r="EOX56" s="251"/>
      <c r="EOY56" s="251"/>
      <c r="EOZ56" s="251"/>
      <c r="EPA56" s="251"/>
      <c r="EPB56" s="251"/>
      <c r="EPC56" s="251"/>
      <c r="EPD56" s="251"/>
      <c r="EPE56" s="251"/>
      <c r="EPF56" s="251"/>
      <c r="EPG56" s="251"/>
      <c r="EPH56" s="251"/>
      <c r="EPI56" s="251"/>
      <c r="EPJ56" s="251"/>
      <c r="EPK56" s="251"/>
      <c r="EPL56" s="251"/>
      <c r="EPM56" s="251"/>
      <c r="EPN56" s="251"/>
      <c r="EPO56" s="251"/>
      <c r="EPP56" s="251"/>
      <c r="EPQ56" s="251"/>
      <c r="EPR56" s="251"/>
      <c r="EPS56" s="251"/>
      <c r="EPT56" s="251"/>
      <c r="EPU56" s="251"/>
      <c r="EPV56" s="251"/>
      <c r="EPW56" s="251"/>
      <c r="EPX56" s="251"/>
      <c r="EPY56" s="251"/>
      <c r="EPZ56" s="251"/>
      <c r="EQA56" s="251"/>
      <c r="EQB56" s="251"/>
      <c r="EQC56" s="251"/>
      <c r="EQD56" s="251"/>
      <c r="EQE56" s="251"/>
      <c r="EQF56" s="251"/>
      <c r="EQG56" s="251"/>
      <c r="EQH56" s="251"/>
      <c r="EQI56" s="251"/>
      <c r="EQJ56" s="251"/>
      <c r="EQK56" s="251"/>
      <c r="EQL56" s="251"/>
      <c r="EQM56" s="251"/>
      <c r="EQN56" s="251"/>
      <c r="EQO56" s="251"/>
      <c r="EQP56" s="251"/>
      <c r="EQQ56" s="251"/>
      <c r="EQR56" s="251"/>
      <c r="EQS56" s="251"/>
      <c r="EQT56" s="251"/>
      <c r="EQU56" s="251"/>
      <c r="EQV56" s="251"/>
      <c r="EQW56" s="251"/>
      <c r="EQX56" s="251"/>
      <c r="EQY56" s="251"/>
      <c r="EQZ56" s="251"/>
      <c r="ERA56" s="251"/>
      <c r="ERB56" s="251"/>
      <c r="ERC56" s="251"/>
      <c r="ERD56" s="251"/>
      <c r="ERE56" s="251"/>
      <c r="ERF56" s="251"/>
      <c r="ERG56" s="251"/>
      <c r="ERH56" s="251"/>
      <c r="ERI56" s="251"/>
      <c r="ERJ56" s="251"/>
      <c r="ERK56" s="251"/>
      <c r="ERL56" s="251"/>
      <c r="ERM56" s="251"/>
      <c r="ERN56" s="251"/>
      <c r="ERO56" s="251"/>
      <c r="ERP56" s="251"/>
      <c r="ERQ56" s="251"/>
      <c r="ERR56" s="251"/>
      <c r="ERS56" s="251"/>
      <c r="ERT56" s="251"/>
      <c r="ERU56" s="251"/>
      <c r="ERV56" s="251"/>
      <c r="ERW56" s="251"/>
      <c r="ERX56" s="251"/>
      <c r="ERY56" s="251"/>
      <c r="ERZ56" s="251"/>
      <c r="ESA56" s="251"/>
      <c r="ESB56" s="251"/>
      <c r="ESC56" s="251"/>
      <c r="ESD56" s="251"/>
      <c r="ESE56" s="251"/>
      <c r="ESF56" s="251"/>
      <c r="ESG56" s="251"/>
      <c r="ESH56" s="251"/>
      <c r="ESI56" s="251"/>
      <c r="ESJ56" s="251"/>
      <c r="ESK56" s="251"/>
      <c r="ESL56" s="251"/>
      <c r="ESM56" s="251"/>
      <c r="ESN56" s="251"/>
      <c r="ESO56" s="251"/>
      <c r="ESP56" s="251"/>
      <c r="ESQ56" s="251"/>
      <c r="ESR56" s="251"/>
      <c r="ESS56" s="251"/>
      <c r="EST56" s="251"/>
      <c r="ESU56" s="251"/>
      <c r="ESV56" s="251"/>
      <c r="ESW56" s="251"/>
      <c r="ESX56" s="251"/>
      <c r="ESY56" s="251"/>
      <c r="ESZ56" s="251"/>
      <c r="ETA56" s="251"/>
      <c r="ETB56" s="251"/>
      <c r="ETC56" s="251"/>
      <c r="ETD56" s="251"/>
      <c r="ETE56" s="251"/>
      <c r="ETF56" s="251"/>
      <c r="ETG56" s="251"/>
      <c r="ETH56" s="251"/>
      <c r="ETI56" s="251"/>
      <c r="ETJ56" s="251"/>
      <c r="ETK56" s="251"/>
      <c r="ETL56" s="251"/>
      <c r="ETM56" s="251"/>
      <c r="ETN56" s="251"/>
      <c r="ETO56" s="251"/>
      <c r="ETP56" s="251"/>
      <c r="ETQ56" s="251"/>
      <c r="ETR56" s="251"/>
      <c r="ETS56" s="251"/>
      <c r="ETT56" s="251"/>
      <c r="ETU56" s="251"/>
      <c r="ETV56" s="251"/>
      <c r="ETW56" s="251"/>
      <c r="ETX56" s="251"/>
      <c r="ETY56" s="251"/>
      <c r="ETZ56" s="251"/>
      <c r="EUA56" s="251"/>
      <c r="EUB56" s="251"/>
      <c r="EUC56" s="251"/>
      <c r="EUD56" s="251"/>
      <c r="EUE56" s="251"/>
      <c r="EUF56" s="251"/>
      <c r="EUG56" s="251"/>
      <c r="EUH56" s="251"/>
      <c r="EUI56" s="251"/>
      <c r="EUJ56" s="251"/>
      <c r="EUK56" s="251"/>
      <c r="EUL56" s="251"/>
      <c r="EUM56" s="251"/>
      <c r="EUN56" s="251"/>
      <c r="EUO56" s="251"/>
      <c r="EUP56" s="251"/>
      <c r="EUQ56" s="251"/>
      <c r="EUR56" s="251"/>
      <c r="EUS56" s="251"/>
      <c r="EUT56" s="251"/>
      <c r="EUU56" s="251"/>
      <c r="EUV56" s="251"/>
      <c r="EUW56" s="251"/>
      <c r="EUX56" s="251"/>
      <c r="EUY56" s="251"/>
      <c r="EUZ56" s="251"/>
      <c r="EVA56" s="251"/>
      <c r="EVB56" s="251"/>
      <c r="EVC56" s="251"/>
      <c r="EVD56" s="251"/>
      <c r="EVE56" s="251"/>
      <c r="EVF56" s="251"/>
      <c r="EVG56" s="251"/>
      <c r="EVH56" s="251"/>
      <c r="EVI56" s="251"/>
      <c r="EVJ56" s="251"/>
      <c r="EVK56" s="251"/>
      <c r="EVL56" s="251"/>
      <c r="EVM56" s="251"/>
      <c r="EVN56" s="251"/>
      <c r="EVO56" s="251"/>
      <c r="EVP56" s="251"/>
      <c r="EVQ56" s="251"/>
      <c r="EVR56" s="251"/>
      <c r="EVS56" s="251"/>
      <c r="EVT56" s="251"/>
      <c r="EVU56" s="251"/>
      <c r="EVV56" s="251"/>
      <c r="EVW56" s="251"/>
      <c r="EVX56" s="251"/>
      <c r="EVY56" s="251"/>
      <c r="EVZ56" s="251"/>
      <c r="EWA56" s="251"/>
      <c r="EWB56" s="251"/>
      <c r="EWC56" s="251"/>
      <c r="EWD56" s="251"/>
      <c r="EWE56" s="251"/>
      <c r="EWF56" s="251"/>
      <c r="EWG56" s="251"/>
      <c r="EWH56" s="251"/>
      <c r="EWI56" s="251"/>
      <c r="EWJ56" s="251"/>
      <c r="EWK56" s="251"/>
      <c r="EWL56" s="251"/>
      <c r="EWM56" s="251"/>
      <c r="EWN56" s="251"/>
      <c r="EWO56" s="251"/>
      <c r="EWP56" s="251"/>
      <c r="EWQ56" s="251"/>
      <c r="EWR56" s="251"/>
      <c r="EWS56" s="251"/>
      <c r="EWT56" s="251"/>
      <c r="EWU56" s="251"/>
      <c r="EWV56" s="251"/>
      <c r="EWW56" s="251"/>
      <c r="EWX56" s="251"/>
      <c r="EWY56" s="251"/>
      <c r="EWZ56" s="251"/>
      <c r="EXA56" s="251"/>
      <c r="EXB56" s="251"/>
      <c r="EXC56" s="251"/>
      <c r="EXD56" s="251"/>
      <c r="EXE56" s="251"/>
      <c r="EXF56" s="251"/>
      <c r="EXG56" s="251"/>
      <c r="EXH56" s="251"/>
      <c r="EXI56" s="251"/>
      <c r="EXJ56" s="251"/>
      <c r="EXK56" s="251"/>
      <c r="EXL56" s="251"/>
      <c r="EXM56" s="251"/>
      <c r="EXN56" s="251"/>
      <c r="EXO56" s="251"/>
      <c r="EXP56" s="251"/>
      <c r="EXQ56" s="251"/>
      <c r="EXR56" s="251"/>
      <c r="EXS56" s="251"/>
      <c r="EXT56" s="251"/>
      <c r="EXU56" s="251"/>
      <c r="EXV56" s="251"/>
      <c r="EXW56" s="251"/>
      <c r="EXX56" s="251"/>
      <c r="EXY56" s="251"/>
      <c r="EXZ56" s="251"/>
      <c r="EYA56" s="251"/>
      <c r="EYB56" s="251"/>
      <c r="EYC56" s="251"/>
      <c r="EYD56" s="251"/>
      <c r="EYE56" s="251"/>
      <c r="EYF56" s="251"/>
      <c r="EYG56" s="251"/>
      <c r="EYH56" s="251"/>
      <c r="EYI56" s="251"/>
      <c r="EYJ56" s="251"/>
      <c r="EYK56" s="251"/>
      <c r="EYL56" s="251"/>
      <c r="EYM56" s="251"/>
      <c r="EYN56" s="251"/>
      <c r="EYO56" s="251"/>
      <c r="EYP56" s="251"/>
      <c r="EYQ56" s="251"/>
      <c r="EYR56" s="251"/>
      <c r="EYS56" s="251"/>
      <c r="EYT56" s="251"/>
      <c r="EYU56" s="251"/>
      <c r="EYV56" s="251"/>
      <c r="EYW56" s="251"/>
      <c r="EYX56" s="251"/>
      <c r="EYY56" s="251"/>
      <c r="EYZ56" s="251"/>
      <c r="EZA56" s="251"/>
      <c r="EZB56" s="251"/>
      <c r="EZC56" s="251"/>
      <c r="EZD56" s="251"/>
      <c r="EZE56" s="251"/>
      <c r="EZF56" s="251"/>
      <c r="EZG56" s="251"/>
      <c r="EZH56" s="251"/>
      <c r="EZI56" s="251"/>
      <c r="EZJ56" s="251"/>
      <c r="EZK56" s="251"/>
      <c r="EZL56" s="251"/>
      <c r="EZM56" s="251"/>
      <c r="EZN56" s="251"/>
      <c r="EZO56" s="251"/>
      <c r="EZP56" s="251"/>
      <c r="EZQ56" s="251"/>
      <c r="EZR56" s="251"/>
      <c r="EZS56" s="251"/>
      <c r="EZT56" s="251"/>
      <c r="EZU56" s="251"/>
      <c r="EZV56" s="251"/>
      <c r="EZW56" s="251"/>
      <c r="EZX56" s="251"/>
      <c r="EZY56" s="251"/>
      <c r="EZZ56" s="251"/>
      <c r="FAA56" s="251"/>
      <c r="FAB56" s="251"/>
      <c r="FAC56" s="251"/>
      <c r="FAD56" s="251"/>
      <c r="FAE56" s="251"/>
      <c r="FAF56" s="251"/>
      <c r="FAG56" s="251"/>
      <c r="FAH56" s="251"/>
      <c r="FAI56" s="251"/>
      <c r="FAJ56" s="251"/>
      <c r="FAK56" s="251"/>
      <c r="FAL56" s="251"/>
      <c r="FAM56" s="251"/>
      <c r="FAN56" s="251"/>
      <c r="FAO56" s="251"/>
      <c r="FAP56" s="251"/>
      <c r="FAQ56" s="251"/>
      <c r="FAR56" s="251"/>
      <c r="FAS56" s="251"/>
      <c r="FAT56" s="251"/>
      <c r="FAU56" s="251"/>
      <c r="FAV56" s="251"/>
      <c r="FAW56" s="251"/>
      <c r="FAX56" s="251"/>
      <c r="FAY56" s="251"/>
      <c r="FAZ56" s="251"/>
      <c r="FBA56" s="251"/>
      <c r="FBB56" s="251"/>
      <c r="FBC56" s="251"/>
      <c r="FBD56" s="251"/>
      <c r="FBE56" s="251"/>
      <c r="FBF56" s="251"/>
      <c r="FBG56" s="251"/>
      <c r="FBH56" s="251"/>
      <c r="FBI56" s="251"/>
      <c r="FBJ56" s="251"/>
      <c r="FBK56" s="251"/>
      <c r="FBL56" s="251"/>
      <c r="FBM56" s="251"/>
      <c r="FBN56" s="251"/>
      <c r="FBO56" s="251"/>
      <c r="FBP56" s="251"/>
      <c r="FBQ56" s="251"/>
      <c r="FBR56" s="251"/>
      <c r="FBS56" s="251"/>
      <c r="FBT56" s="251"/>
      <c r="FBU56" s="251"/>
      <c r="FBV56" s="251"/>
      <c r="FBW56" s="251"/>
      <c r="FBX56" s="251"/>
      <c r="FBY56" s="251"/>
      <c r="FBZ56" s="251"/>
      <c r="FCA56" s="251"/>
      <c r="FCB56" s="251"/>
      <c r="FCC56" s="251"/>
      <c r="FCD56" s="251"/>
      <c r="FCE56" s="251"/>
      <c r="FCF56" s="251"/>
      <c r="FCG56" s="251"/>
      <c r="FCH56" s="251"/>
      <c r="FCI56" s="251"/>
      <c r="FCJ56" s="251"/>
      <c r="FCK56" s="251"/>
      <c r="FCL56" s="251"/>
      <c r="FCM56" s="251"/>
      <c r="FCN56" s="251"/>
      <c r="FCO56" s="251"/>
      <c r="FCP56" s="251"/>
      <c r="FCQ56" s="251"/>
      <c r="FCR56" s="251"/>
      <c r="FCS56" s="251"/>
      <c r="FCT56" s="251"/>
      <c r="FCU56" s="251"/>
      <c r="FCV56" s="251"/>
      <c r="FCW56" s="251"/>
      <c r="FCX56" s="251"/>
      <c r="FCY56" s="251"/>
      <c r="FCZ56" s="251"/>
      <c r="FDA56" s="251"/>
      <c r="FDB56" s="251"/>
      <c r="FDC56" s="251"/>
      <c r="FDD56" s="251"/>
      <c r="FDE56" s="251"/>
      <c r="FDF56" s="251"/>
      <c r="FDG56" s="251"/>
      <c r="FDH56" s="251"/>
      <c r="FDI56" s="251"/>
      <c r="FDJ56" s="251"/>
      <c r="FDK56" s="251"/>
      <c r="FDL56" s="251"/>
      <c r="FDM56" s="251"/>
      <c r="FDN56" s="251"/>
      <c r="FDO56" s="251"/>
      <c r="FDP56" s="251"/>
      <c r="FDQ56" s="251"/>
      <c r="FDR56" s="251"/>
      <c r="FDS56" s="251"/>
      <c r="FDT56" s="251"/>
      <c r="FDU56" s="251"/>
      <c r="FDV56" s="251"/>
      <c r="FDW56" s="251"/>
      <c r="FDX56" s="251"/>
      <c r="FDY56" s="251"/>
      <c r="FDZ56" s="251"/>
      <c r="FEA56" s="251"/>
      <c r="FEB56" s="251"/>
      <c r="FEC56" s="251"/>
      <c r="FED56" s="251"/>
      <c r="FEE56" s="251"/>
      <c r="FEF56" s="251"/>
      <c r="FEG56" s="251"/>
      <c r="FEH56" s="251"/>
      <c r="FEI56" s="251"/>
      <c r="FEJ56" s="251"/>
      <c r="FEK56" s="251"/>
      <c r="FEL56" s="251"/>
      <c r="FEM56" s="251"/>
      <c r="FEN56" s="251"/>
      <c r="FEO56" s="251"/>
      <c r="FEP56" s="251"/>
      <c r="FEQ56" s="251"/>
      <c r="FER56" s="251"/>
      <c r="FES56" s="251"/>
      <c r="FET56" s="251"/>
      <c r="FEU56" s="251"/>
      <c r="FEV56" s="251"/>
      <c r="FEW56" s="251"/>
      <c r="FEX56" s="251"/>
      <c r="FEY56" s="251"/>
      <c r="FEZ56" s="251"/>
      <c r="FFA56" s="251"/>
      <c r="FFB56" s="251"/>
      <c r="FFC56" s="251"/>
      <c r="FFD56" s="251"/>
      <c r="FFE56" s="251"/>
      <c r="FFF56" s="251"/>
      <c r="FFG56" s="251"/>
      <c r="FFH56" s="251"/>
      <c r="FFI56" s="251"/>
      <c r="FFJ56" s="251"/>
      <c r="FFK56" s="251"/>
      <c r="FFL56" s="251"/>
      <c r="FFM56" s="251"/>
      <c r="FFN56" s="251"/>
      <c r="FFO56" s="251"/>
      <c r="FFP56" s="251"/>
      <c r="FFQ56" s="251"/>
      <c r="FFR56" s="251"/>
      <c r="FFS56" s="251"/>
      <c r="FFT56" s="251"/>
      <c r="FFU56" s="251"/>
      <c r="FFV56" s="251"/>
      <c r="FFW56" s="251"/>
      <c r="FFX56" s="251"/>
      <c r="FFY56" s="251"/>
      <c r="FFZ56" s="251"/>
      <c r="FGA56" s="251"/>
      <c r="FGB56" s="251"/>
      <c r="FGC56" s="251"/>
      <c r="FGD56" s="251"/>
      <c r="FGE56" s="251"/>
      <c r="FGF56" s="251"/>
      <c r="FGG56" s="251"/>
      <c r="FGH56" s="251"/>
      <c r="FGI56" s="251"/>
      <c r="FGJ56" s="251"/>
      <c r="FGK56" s="251"/>
      <c r="FGL56" s="251"/>
      <c r="FGM56" s="251"/>
      <c r="FGN56" s="251"/>
      <c r="FGO56" s="251"/>
      <c r="FGP56" s="251"/>
      <c r="FGQ56" s="251"/>
      <c r="FGR56" s="251"/>
      <c r="FGS56" s="251"/>
      <c r="FGT56" s="251"/>
      <c r="FGU56" s="251"/>
      <c r="FGV56" s="251"/>
      <c r="FGW56" s="251"/>
      <c r="FGX56" s="251"/>
      <c r="FGY56" s="251"/>
      <c r="FGZ56" s="251"/>
      <c r="FHA56" s="251"/>
      <c r="FHB56" s="251"/>
      <c r="FHC56" s="251"/>
      <c r="FHD56" s="251"/>
      <c r="FHE56" s="251"/>
      <c r="FHF56" s="251"/>
      <c r="FHG56" s="251"/>
      <c r="FHH56" s="251"/>
      <c r="FHI56" s="251"/>
      <c r="FHJ56" s="251"/>
      <c r="FHK56" s="251"/>
      <c r="FHL56" s="251"/>
      <c r="FHM56" s="251"/>
      <c r="FHN56" s="251"/>
      <c r="FHO56" s="251"/>
      <c r="FHP56" s="251"/>
      <c r="FHQ56" s="251"/>
      <c r="FHR56" s="251"/>
      <c r="FHS56" s="251"/>
      <c r="FHT56" s="251"/>
      <c r="FHU56" s="251"/>
      <c r="FHV56" s="251"/>
      <c r="FHW56" s="251"/>
      <c r="FHX56" s="251"/>
      <c r="FHY56" s="251"/>
      <c r="FHZ56" s="251"/>
      <c r="FIA56" s="251"/>
      <c r="FIB56" s="251"/>
      <c r="FIC56" s="251"/>
      <c r="FID56" s="251"/>
      <c r="FIE56" s="251"/>
      <c r="FIF56" s="251"/>
      <c r="FIG56" s="251"/>
      <c r="FIH56" s="251"/>
      <c r="FII56" s="251"/>
      <c r="FIJ56" s="251"/>
      <c r="FIK56" s="251"/>
      <c r="FIL56" s="251"/>
      <c r="FIM56" s="251"/>
      <c r="FIN56" s="251"/>
      <c r="FIO56" s="251"/>
      <c r="FIP56" s="251"/>
      <c r="FIQ56" s="251"/>
      <c r="FIR56" s="251"/>
      <c r="FIS56" s="251"/>
      <c r="FIT56" s="251"/>
      <c r="FIU56" s="251"/>
      <c r="FIV56" s="251"/>
      <c r="FIW56" s="251"/>
      <c r="FIX56" s="251"/>
      <c r="FIY56" s="251"/>
      <c r="FIZ56" s="251"/>
      <c r="FJA56" s="251"/>
      <c r="FJB56" s="251"/>
      <c r="FJC56" s="251"/>
      <c r="FJD56" s="251"/>
      <c r="FJE56" s="251"/>
      <c r="FJF56" s="251"/>
      <c r="FJG56" s="251"/>
      <c r="FJH56" s="251"/>
      <c r="FJI56" s="251"/>
      <c r="FJJ56" s="251"/>
      <c r="FJK56" s="251"/>
      <c r="FJL56" s="251"/>
      <c r="FJM56" s="251"/>
      <c r="FJN56" s="251"/>
      <c r="FJO56" s="251"/>
      <c r="FJP56" s="251"/>
      <c r="FJQ56" s="251"/>
      <c r="FJR56" s="251"/>
      <c r="FJS56" s="251"/>
      <c r="FJT56" s="251"/>
      <c r="FJU56" s="251"/>
      <c r="FJV56" s="251"/>
      <c r="FJW56" s="251"/>
      <c r="FJX56" s="251"/>
      <c r="FJY56" s="251"/>
      <c r="FJZ56" s="251"/>
      <c r="FKA56" s="251"/>
      <c r="FKB56" s="251"/>
      <c r="FKC56" s="251"/>
      <c r="FKD56" s="251"/>
      <c r="FKE56" s="251"/>
      <c r="FKF56" s="251"/>
      <c r="FKG56" s="251"/>
      <c r="FKH56" s="251"/>
      <c r="FKI56" s="251"/>
      <c r="FKJ56" s="251"/>
      <c r="FKK56" s="251"/>
      <c r="FKL56" s="251"/>
      <c r="FKM56" s="251"/>
      <c r="FKN56" s="251"/>
      <c r="FKO56" s="251"/>
      <c r="FKP56" s="251"/>
      <c r="FKQ56" s="251"/>
      <c r="FKR56" s="251"/>
      <c r="FKS56" s="251"/>
      <c r="FKT56" s="251"/>
      <c r="FKU56" s="251"/>
      <c r="FKV56" s="251"/>
      <c r="FKW56" s="251"/>
      <c r="FKX56" s="251"/>
      <c r="FKY56" s="251"/>
      <c r="FKZ56" s="251"/>
      <c r="FLA56" s="251"/>
      <c r="FLB56" s="251"/>
      <c r="FLC56" s="251"/>
      <c r="FLD56" s="251"/>
      <c r="FLE56" s="251"/>
      <c r="FLF56" s="251"/>
      <c r="FLG56" s="251"/>
      <c r="FLH56" s="251"/>
      <c r="FLI56" s="251"/>
      <c r="FLJ56" s="251"/>
      <c r="FLK56" s="251"/>
      <c r="FLL56" s="251"/>
      <c r="FLM56" s="251"/>
      <c r="FLN56" s="251"/>
      <c r="FLO56" s="251"/>
      <c r="FLP56" s="251"/>
      <c r="FLQ56" s="251"/>
      <c r="FLR56" s="251"/>
      <c r="FLS56" s="251"/>
      <c r="FLT56" s="251"/>
      <c r="FLU56" s="251"/>
      <c r="FLV56" s="251"/>
      <c r="FLW56" s="251"/>
      <c r="FLX56" s="251"/>
      <c r="FLY56" s="251"/>
      <c r="FLZ56" s="251"/>
      <c r="FMA56" s="251"/>
      <c r="FMB56" s="251"/>
      <c r="FMC56" s="251"/>
      <c r="FMD56" s="251"/>
      <c r="FME56" s="251"/>
      <c r="FMF56" s="251"/>
      <c r="FMG56" s="251"/>
      <c r="FMH56" s="251"/>
      <c r="FMI56" s="251"/>
      <c r="FMJ56" s="251"/>
      <c r="FMK56" s="251"/>
      <c r="FML56" s="251"/>
      <c r="FMM56" s="251"/>
      <c r="FMN56" s="251"/>
      <c r="FMO56" s="251"/>
      <c r="FMP56" s="251"/>
      <c r="FMQ56" s="251"/>
      <c r="FMR56" s="251"/>
      <c r="FMS56" s="251"/>
      <c r="FMT56" s="251"/>
      <c r="FMU56" s="251"/>
      <c r="FMV56" s="251"/>
      <c r="FMW56" s="251"/>
      <c r="FMX56" s="251"/>
      <c r="FMY56" s="251"/>
      <c r="FMZ56" s="251"/>
      <c r="FNA56" s="251"/>
      <c r="FNB56" s="251"/>
      <c r="FNC56" s="251"/>
      <c r="FND56" s="251"/>
      <c r="FNE56" s="251"/>
      <c r="FNF56" s="251"/>
      <c r="FNG56" s="251"/>
      <c r="FNH56" s="251"/>
      <c r="FNI56" s="251"/>
      <c r="FNJ56" s="251"/>
      <c r="FNK56" s="251"/>
      <c r="FNL56" s="251"/>
      <c r="FNM56" s="251"/>
      <c r="FNN56" s="251"/>
      <c r="FNO56" s="251"/>
      <c r="FNP56" s="251"/>
      <c r="FNQ56" s="251"/>
      <c r="FNR56" s="251"/>
      <c r="FNS56" s="251"/>
      <c r="FNT56" s="251"/>
      <c r="FNU56" s="251"/>
      <c r="FNV56" s="251"/>
      <c r="FNW56" s="251"/>
      <c r="FNX56" s="251"/>
      <c r="FNY56" s="251"/>
      <c r="FNZ56" s="251"/>
      <c r="FOA56" s="251"/>
      <c r="FOB56" s="251"/>
      <c r="FOC56" s="251"/>
      <c r="FOD56" s="251"/>
      <c r="FOE56" s="251"/>
      <c r="FOF56" s="251"/>
      <c r="FOG56" s="251"/>
      <c r="FOH56" s="251"/>
      <c r="FOI56" s="251"/>
      <c r="FOJ56" s="251"/>
      <c r="FOK56" s="251"/>
      <c r="FOL56" s="251"/>
      <c r="FOM56" s="251"/>
      <c r="FON56" s="251"/>
      <c r="FOO56" s="251"/>
      <c r="FOP56" s="251"/>
      <c r="FOQ56" s="251"/>
      <c r="FOR56" s="251"/>
      <c r="FOS56" s="251"/>
      <c r="FOT56" s="251"/>
      <c r="FOU56" s="251"/>
      <c r="FOV56" s="251"/>
      <c r="FOW56" s="251"/>
      <c r="FOX56" s="251"/>
      <c r="FOY56" s="251"/>
      <c r="FOZ56" s="251"/>
      <c r="FPA56" s="251"/>
      <c r="FPB56" s="251"/>
      <c r="FPC56" s="251"/>
      <c r="FPD56" s="251"/>
      <c r="FPE56" s="251"/>
      <c r="FPF56" s="251"/>
      <c r="FPG56" s="251"/>
      <c r="FPH56" s="251"/>
      <c r="FPI56" s="251"/>
      <c r="FPJ56" s="251"/>
      <c r="FPK56" s="251"/>
      <c r="FPL56" s="251"/>
      <c r="FPM56" s="251"/>
      <c r="FPN56" s="251"/>
      <c r="FPO56" s="251"/>
      <c r="FPP56" s="251"/>
      <c r="FPQ56" s="251"/>
      <c r="FPR56" s="251"/>
      <c r="FPS56" s="251"/>
      <c r="FPT56" s="251"/>
      <c r="FPU56" s="251"/>
      <c r="FPV56" s="251"/>
      <c r="FPW56" s="251"/>
      <c r="FPX56" s="251"/>
      <c r="FPY56" s="251"/>
      <c r="FPZ56" s="251"/>
      <c r="FQA56" s="251"/>
      <c r="FQB56" s="251"/>
      <c r="FQC56" s="251"/>
      <c r="FQD56" s="251"/>
      <c r="FQE56" s="251"/>
      <c r="FQF56" s="251"/>
      <c r="FQG56" s="251"/>
      <c r="FQH56" s="251"/>
      <c r="FQI56" s="251"/>
      <c r="FQJ56" s="251"/>
      <c r="FQK56" s="251"/>
      <c r="FQL56" s="251"/>
      <c r="FQM56" s="251"/>
      <c r="FQN56" s="251"/>
      <c r="FQO56" s="251"/>
      <c r="FQP56" s="251"/>
      <c r="FQQ56" s="251"/>
      <c r="FQR56" s="251"/>
      <c r="FQS56" s="251"/>
      <c r="FQT56" s="251"/>
      <c r="FQU56" s="251"/>
      <c r="FQV56" s="251"/>
      <c r="FQW56" s="251"/>
      <c r="FQX56" s="251"/>
      <c r="FQY56" s="251"/>
      <c r="FQZ56" s="251"/>
      <c r="FRA56" s="251"/>
      <c r="FRB56" s="251"/>
      <c r="FRC56" s="251"/>
      <c r="FRD56" s="251"/>
      <c r="FRE56" s="251"/>
      <c r="FRF56" s="251"/>
      <c r="FRG56" s="251"/>
      <c r="FRH56" s="251"/>
      <c r="FRI56" s="251"/>
      <c r="FRJ56" s="251"/>
      <c r="FRK56" s="251"/>
      <c r="FRL56" s="251"/>
      <c r="FRM56" s="251"/>
      <c r="FRN56" s="251"/>
      <c r="FRO56" s="251"/>
      <c r="FRP56" s="251"/>
      <c r="FRQ56" s="251"/>
      <c r="FRR56" s="251"/>
      <c r="FRS56" s="251"/>
      <c r="FRT56" s="251"/>
      <c r="FRU56" s="251"/>
      <c r="FRV56" s="251"/>
      <c r="FRW56" s="251"/>
      <c r="FRX56" s="251"/>
      <c r="FRY56" s="251"/>
      <c r="FRZ56" s="251"/>
      <c r="FSA56" s="251"/>
      <c r="FSB56" s="251"/>
      <c r="FSC56" s="251"/>
      <c r="FSD56" s="251"/>
      <c r="FSE56" s="251"/>
      <c r="FSF56" s="251"/>
      <c r="FSG56" s="251"/>
      <c r="FSH56" s="251"/>
      <c r="FSI56" s="251"/>
      <c r="FSJ56" s="251"/>
      <c r="FSK56" s="251"/>
      <c r="FSL56" s="251"/>
      <c r="FSM56" s="251"/>
      <c r="FSN56" s="251"/>
      <c r="FSO56" s="251"/>
      <c r="FSP56" s="251"/>
      <c r="FSQ56" s="251"/>
      <c r="FSR56" s="251"/>
      <c r="FSS56" s="251"/>
      <c r="FST56" s="251"/>
      <c r="FSU56" s="251"/>
      <c r="FSV56" s="251"/>
      <c r="FSW56" s="251"/>
      <c r="FSX56" s="251"/>
      <c r="FSY56" s="251"/>
      <c r="FSZ56" s="251"/>
      <c r="FTA56" s="251"/>
      <c r="FTB56" s="251"/>
      <c r="FTC56" s="251"/>
      <c r="FTD56" s="251"/>
      <c r="FTE56" s="251"/>
      <c r="FTF56" s="251"/>
      <c r="FTG56" s="251"/>
      <c r="FTH56" s="251"/>
      <c r="FTI56" s="251"/>
      <c r="FTJ56" s="251"/>
      <c r="FTK56" s="251"/>
      <c r="FTL56" s="251"/>
      <c r="FTM56" s="251"/>
      <c r="FTN56" s="251"/>
      <c r="FTO56" s="251"/>
      <c r="FTP56" s="251"/>
      <c r="FTQ56" s="251"/>
      <c r="FTR56" s="251"/>
      <c r="FTS56" s="251"/>
      <c r="FTT56" s="251"/>
      <c r="FTU56" s="251"/>
      <c r="FTV56" s="251"/>
      <c r="FTW56" s="251"/>
      <c r="FTX56" s="251"/>
      <c r="FTY56" s="251"/>
      <c r="FTZ56" s="251"/>
      <c r="FUA56" s="251"/>
      <c r="FUB56" s="251"/>
      <c r="FUC56" s="251"/>
      <c r="FUD56" s="251"/>
      <c r="FUE56" s="251"/>
      <c r="FUF56" s="251"/>
      <c r="FUG56" s="251"/>
      <c r="FUH56" s="251"/>
      <c r="FUI56" s="251"/>
      <c r="FUJ56" s="251"/>
      <c r="FUK56" s="251"/>
      <c r="FUL56" s="251"/>
      <c r="FUM56" s="251"/>
      <c r="FUN56" s="251"/>
      <c r="FUO56" s="251"/>
      <c r="FUP56" s="251"/>
      <c r="FUQ56" s="251"/>
      <c r="FUR56" s="251"/>
      <c r="FUS56" s="251"/>
      <c r="FUT56" s="251"/>
      <c r="FUU56" s="251"/>
      <c r="FUV56" s="251"/>
      <c r="FUW56" s="251"/>
      <c r="FUX56" s="251"/>
      <c r="FUY56" s="251"/>
      <c r="FUZ56" s="251"/>
      <c r="FVA56" s="251"/>
      <c r="FVB56" s="251"/>
      <c r="FVC56" s="251"/>
      <c r="FVD56" s="251"/>
      <c r="FVE56" s="251"/>
      <c r="FVF56" s="251"/>
      <c r="FVG56" s="251"/>
      <c r="FVH56" s="251"/>
      <c r="FVI56" s="251"/>
      <c r="FVJ56" s="251"/>
      <c r="FVK56" s="251"/>
      <c r="FVL56" s="251"/>
      <c r="FVM56" s="251"/>
      <c r="FVN56" s="251"/>
      <c r="FVO56" s="251"/>
      <c r="FVP56" s="251"/>
      <c r="FVQ56" s="251"/>
      <c r="FVR56" s="251"/>
      <c r="FVS56" s="251"/>
      <c r="FVT56" s="251"/>
      <c r="FVU56" s="251"/>
      <c r="FVV56" s="251"/>
      <c r="FVW56" s="251"/>
      <c r="FVX56" s="251"/>
      <c r="FVY56" s="251"/>
      <c r="FVZ56" s="251"/>
      <c r="FWA56" s="251"/>
      <c r="FWB56" s="251"/>
      <c r="FWC56" s="251"/>
      <c r="FWD56" s="251"/>
      <c r="FWE56" s="251"/>
      <c r="FWF56" s="251"/>
      <c r="FWG56" s="251"/>
      <c r="FWH56" s="251"/>
      <c r="FWI56" s="251"/>
      <c r="FWJ56" s="251"/>
      <c r="FWK56" s="251"/>
      <c r="FWL56" s="251"/>
      <c r="FWM56" s="251"/>
      <c r="FWN56" s="251"/>
      <c r="FWO56" s="251"/>
      <c r="FWP56" s="251"/>
      <c r="FWQ56" s="251"/>
      <c r="FWR56" s="251"/>
      <c r="FWS56" s="251"/>
      <c r="FWT56" s="251"/>
      <c r="FWU56" s="251"/>
      <c r="FWV56" s="251"/>
      <c r="FWW56" s="251"/>
      <c r="FWX56" s="251"/>
      <c r="FWY56" s="251"/>
      <c r="FWZ56" s="251"/>
      <c r="FXA56" s="251"/>
      <c r="FXB56" s="251"/>
      <c r="FXC56" s="251"/>
      <c r="FXD56" s="251"/>
      <c r="FXE56" s="251"/>
      <c r="FXF56" s="251"/>
      <c r="FXG56" s="251"/>
      <c r="FXH56" s="251"/>
      <c r="FXI56" s="251"/>
      <c r="FXJ56" s="251"/>
      <c r="FXK56" s="251"/>
      <c r="FXL56" s="251"/>
      <c r="FXM56" s="251"/>
      <c r="FXN56" s="251"/>
      <c r="FXO56" s="251"/>
      <c r="FXP56" s="251"/>
      <c r="FXQ56" s="251"/>
      <c r="FXR56" s="251"/>
      <c r="FXS56" s="251"/>
      <c r="FXT56" s="251"/>
      <c r="FXU56" s="251"/>
      <c r="FXV56" s="251"/>
      <c r="FXW56" s="251"/>
      <c r="FXX56" s="251"/>
      <c r="FXY56" s="251"/>
      <c r="FXZ56" s="251"/>
      <c r="FYA56" s="251"/>
      <c r="FYB56" s="251"/>
      <c r="FYC56" s="251"/>
      <c r="FYD56" s="251"/>
      <c r="FYE56" s="251"/>
      <c r="FYF56" s="251"/>
      <c r="FYG56" s="251"/>
      <c r="FYH56" s="251"/>
      <c r="FYI56" s="251"/>
      <c r="FYJ56" s="251"/>
      <c r="FYK56" s="251"/>
      <c r="FYL56" s="251"/>
      <c r="FYM56" s="251"/>
      <c r="FYN56" s="251"/>
      <c r="FYO56" s="251"/>
      <c r="FYP56" s="251"/>
      <c r="FYQ56" s="251"/>
      <c r="FYR56" s="251"/>
      <c r="FYS56" s="251"/>
      <c r="FYT56" s="251"/>
      <c r="FYU56" s="251"/>
      <c r="FYV56" s="251"/>
      <c r="FYW56" s="251"/>
      <c r="FYX56" s="251"/>
      <c r="FYY56" s="251"/>
      <c r="FYZ56" s="251"/>
      <c r="FZA56" s="251"/>
      <c r="FZB56" s="251"/>
      <c r="FZC56" s="251"/>
      <c r="FZD56" s="251"/>
      <c r="FZE56" s="251"/>
      <c r="FZF56" s="251"/>
      <c r="FZG56" s="251"/>
      <c r="FZH56" s="251"/>
      <c r="FZI56" s="251"/>
      <c r="FZJ56" s="251"/>
      <c r="FZK56" s="251"/>
      <c r="FZL56" s="251"/>
      <c r="FZM56" s="251"/>
      <c r="FZN56" s="251"/>
      <c r="FZO56" s="251"/>
      <c r="FZP56" s="251"/>
      <c r="FZQ56" s="251"/>
      <c r="FZR56" s="251"/>
      <c r="FZS56" s="251"/>
      <c r="FZT56" s="251"/>
      <c r="FZU56" s="251"/>
      <c r="FZV56" s="251"/>
      <c r="FZW56" s="251"/>
      <c r="FZX56" s="251"/>
      <c r="FZY56" s="251"/>
      <c r="FZZ56" s="251"/>
      <c r="GAA56" s="251"/>
      <c r="GAB56" s="251"/>
      <c r="GAC56" s="251"/>
      <c r="GAD56" s="251"/>
      <c r="GAE56" s="251"/>
      <c r="GAF56" s="251"/>
      <c r="GAG56" s="251"/>
      <c r="GAH56" s="251"/>
      <c r="GAI56" s="251"/>
      <c r="GAJ56" s="251"/>
      <c r="GAK56" s="251"/>
      <c r="GAL56" s="251"/>
      <c r="GAM56" s="251"/>
      <c r="GAN56" s="251"/>
      <c r="GAO56" s="251"/>
      <c r="GAP56" s="251"/>
      <c r="GAQ56" s="251"/>
      <c r="GAR56" s="251"/>
      <c r="GAS56" s="251"/>
      <c r="GAT56" s="251"/>
      <c r="GAU56" s="251"/>
      <c r="GAV56" s="251"/>
      <c r="GAW56" s="251"/>
      <c r="GAX56" s="251"/>
      <c r="GAY56" s="251"/>
      <c r="GAZ56" s="251"/>
      <c r="GBA56" s="251"/>
      <c r="GBB56" s="251"/>
      <c r="GBC56" s="251"/>
      <c r="GBD56" s="251"/>
      <c r="GBE56" s="251"/>
      <c r="GBF56" s="251"/>
      <c r="GBG56" s="251"/>
      <c r="GBH56" s="251"/>
      <c r="GBI56" s="251"/>
      <c r="GBJ56" s="251"/>
      <c r="GBK56" s="251"/>
      <c r="GBL56" s="251"/>
      <c r="GBM56" s="251"/>
      <c r="GBN56" s="251"/>
      <c r="GBO56" s="251"/>
      <c r="GBP56" s="251"/>
      <c r="GBQ56" s="251"/>
      <c r="GBR56" s="251"/>
      <c r="GBS56" s="251"/>
      <c r="GBT56" s="251"/>
      <c r="GBU56" s="251"/>
      <c r="GBV56" s="251"/>
      <c r="GBW56" s="251"/>
      <c r="GBX56" s="251"/>
      <c r="GBY56" s="251"/>
      <c r="GBZ56" s="251"/>
      <c r="GCA56" s="251"/>
      <c r="GCB56" s="251"/>
      <c r="GCC56" s="251"/>
      <c r="GCD56" s="251"/>
      <c r="GCE56" s="251"/>
      <c r="GCF56" s="251"/>
      <c r="GCG56" s="251"/>
      <c r="GCH56" s="251"/>
      <c r="GCI56" s="251"/>
      <c r="GCJ56" s="251"/>
      <c r="GCK56" s="251"/>
      <c r="GCL56" s="251"/>
      <c r="GCM56" s="251"/>
      <c r="GCN56" s="251"/>
      <c r="GCO56" s="251"/>
      <c r="GCP56" s="251"/>
      <c r="GCQ56" s="251"/>
      <c r="GCR56" s="251"/>
      <c r="GCS56" s="251"/>
      <c r="GCT56" s="251"/>
      <c r="GCU56" s="251"/>
      <c r="GCV56" s="251"/>
      <c r="GCW56" s="251"/>
      <c r="GCX56" s="251"/>
      <c r="GCY56" s="251"/>
      <c r="GCZ56" s="251"/>
      <c r="GDA56" s="251"/>
      <c r="GDB56" s="251"/>
      <c r="GDC56" s="251"/>
      <c r="GDD56" s="251"/>
      <c r="GDE56" s="251"/>
      <c r="GDF56" s="251"/>
      <c r="GDG56" s="251"/>
      <c r="GDH56" s="251"/>
      <c r="GDI56" s="251"/>
      <c r="GDJ56" s="251"/>
      <c r="GDK56" s="251"/>
      <c r="GDL56" s="251"/>
      <c r="GDM56" s="251"/>
      <c r="GDN56" s="251"/>
      <c r="GDO56" s="251"/>
      <c r="GDP56" s="251"/>
      <c r="GDQ56" s="251"/>
      <c r="GDR56" s="251"/>
      <c r="GDS56" s="251"/>
      <c r="GDT56" s="251"/>
      <c r="GDU56" s="251"/>
      <c r="GDV56" s="251"/>
      <c r="GDW56" s="251"/>
      <c r="GDX56" s="251"/>
      <c r="GDY56" s="251"/>
      <c r="GDZ56" s="251"/>
      <c r="GEA56" s="251"/>
      <c r="GEB56" s="251"/>
      <c r="GEC56" s="251"/>
      <c r="GED56" s="251"/>
      <c r="GEE56" s="251"/>
      <c r="GEF56" s="251"/>
      <c r="GEG56" s="251"/>
      <c r="GEH56" s="251"/>
      <c r="GEI56" s="251"/>
      <c r="GEJ56" s="251"/>
      <c r="GEK56" s="251"/>
      <c r="GEL56" s="251"/>
      <c r="GEM56" s="251"/>
      <c r="GEN56" s="251"/>
      <c r="GEO56" s="251"/>
      <c r="GEP56" s="251"/>
      <c r="GEQ56" s="251"/>
      <c r="GER56" s="251"/>
      <c r="GES56" s="251"/>
      <c r="GET56" s="251"/>
      <c r="GEU56" s="251"/>
      <c r="GEV56" s="251"/>
      <c r="GEW56" s="251"/>
      <c r="GEX56" s="251"/>
      <c r="GEY56" s="251"/>
      <c r="GEZ56" s="251"/>
      <c r="GFA56" s="251"/>
      <c r="GFB56" s="251"/>
      <c r="GFC56" s="251"/>
      <c r="GFD56" s="251"/>
      <c r="GFE56" s="251"/>
      <c r="GFF56" s="251"/>
      <c r="GFG56" s="251"/>
      <c r="GFH56" s="251"/>
      <c r="GFI56" s="251"/>
      <c r="GFJ56" s="251"/>
      <c r="GFK56" s="251"/>
      <c r="GFL56" s="251"/>
      <c r="GFM56" s="251"/>
      <c r="GFN56" s="251"/>
      <c r="GFO56" s="251"/>
      <c r="GFP56" s="251"/>
      <c r="GFQ56" s="251"/>
      <c r="GFR56" s="251"/>
      <c r="GFS56" s="251"/>
      <c r="GFT56" s="251"/>
      <c r="GFU56" s="251"/>
      <c r="GFV56" s="251"/>
      <c r="GFW56" s="251"/>
      <c r="GFX56" s="251"/>
      <c r="GFY56" s="251"/>
      <c r="GFZ56" s="251"/>
      <c r="GGA56" s="251"/>
      <c r="GGB56" s="251"/>
      <c r="GGC56" s="251"/>
      <c r="GGD56" s="251"/>
      <c r="GGE56" s="251"/>
      <c r="GGF56" s="251"/>
      <c r="GGG56" s="251"/>
      <c r="GGH56" s="251"/>
      <c r="GGI56" s="251"/>
      <c r="GGJ56" s="251"/>
      <c r="GGK56" s="251"/>
      <c r="GGL56" s="251"/>
      <c r="GGM56" s="251"/>
      <c r="GGN56" s="251"/>
      <c r="GGO56" s="251"/>
      <c r="GGP56" s="251"/>
      <c r="GGQ56" s="251"/>
      <c r="GGR56" s="251"/>
      <c r="GGS56" s="251"/>
      <c r="GGT56" s="251"/>
      <c r="GGU56" s="251"/>
      <c r="GGV56" s="251"/>
      <c r="GGW56" s="251"/>
      <c r="GGX56" s="251"/>
      <c r="GGY56" s="251"/>
      <c r="GGZ56" s="251"/>
      <c r="GHA56" s="251"/>
      <c r="GHB56" s="251"/>
      <c r="GHC56" s="251"/>
      <c r="GHD56" s="251"/>
      <c r="GHE56" s="251"/>
      <c r="GHF56" s="251"/>
      <c r="GHG56" s="251"/>
      <c r="GHH56" s="251"/>
      <c r="GHI56" s="251"/>
      <c r="GHJ56" s="251"/>
      <c r="GHK56" s="251"/>
      <c r="GHL56" s="251"/>
      <c r="GHM56" s="251"/>
      <c r="GHN56" s="251"/>
      <c r="GHO56" s="251"/>
      <c r="GHP56" s="251"/>
      <c r="GHQ56" s="251"/>
      <c r="GHR56" s="251"/>
      <c r="GHS56" s="251"/>
      <c r="GHT56" s="251"/>
      <c r="GHU56" s="251"/>
      <c r="GHV56" s="251"/>
      <c r="GHW56" s="251"/>
      <c r="GHX56" s="251"/>
      <c r="GHY56" s="251"/>
      <c r="GHZ56" s="251"/>
      <c r="GIA56" s="251"/>
      <c r="GIB56" s="251"/>
      <c r="GIC56" s="251"/>
      <c r="GID56" s="251"/>
      <c r="GIE56" s="251"/>
      <c r="GIF56" s="251"/>
      <c r="GIG56" s="251"/>
      <c r="GIH56" s="251"/>
      <c r="GII56" s="251"/>
      <c r="GIJ56" s="251"/>
      <c r="GIK56" s="251"/>
      <c r="GIL56" s="251"/>
      <c r="GIM56" s="251"/>
      <c r="GIN56" s="251"/>
      <c r="GIO56" s="251"/>
      <c r="GIP56" s="251"/>
      <c r="GIQ56" s="251"/>
      <c r="GIR56" s="251"/>
      <c r="GIS56" s="251"/>
      <c r="GIT56" s="251"/>
      <c r="GIU56" s="251"/>
      <c r="GIV56" s="251"/>
      <c r="GIW56" s="251"/>
      <c r="GIX56" s="251"/>
      <c r="GIY56" s="251"/>
      <c r="GIZ56" s="251"/>
      <c r="GJA56" s="251"/>
      <c r="GJB56" s="251"/>
      <c r="GJC56" s="251"/>
      <c r="GJD56" s="251"/>
      <c r="GJE56" s="251"/>
      <c r="GJF56" s="251"/>
      <c r="GJG56" s="251"/>
      <c r="GJH56" s="251"/>
      <c r="GJI56" s="251"/>
      <c r="GJJ56" s="251"/>
      <c r="GJK56" s="251"/>
      <c r="GJL56" s="251"/>
      <c r="GJM56" s="251"/>
      <c r="GJN56" s="251"/>
      <c r="GJO56" s="251"/>
      <c r="GJP56" s="251"/>
      <c r="GJQ56" s="251"/>
      <c r="GJR56" s="251"/>
      <c r="GJS56" s="251"/>
      <c r="GJT56" s="251"/>
      <c r="GJU56" s="251"/>
      <c r="GJV56" s="251"/>
      <c r="GJW56" s="251"/>
      <c r="GJX56" s="251"/>
      <c r="GJY56" s="251"/>
      <c r="GJZ56" s="251"/>
      <c r="GKA56" s="251"/>
      <c r="GKB56" s="251"/>
      <c r="GKC56" s="251"/>
      <c r="GKD56" s="251"/>
      <c r="GKE56" s="251"/>
      <c r="GKF56" s="251"/>
      <c r="GKG56" s="251"/>
      <c r="GKH56" s="251"/>
      <c r="GKI56" s="251"/>
      <c r="GKJ56" s="251"/>
      <c r="GKK56" s="251"/>
      <c r="GKL56" s="251"/>
      <c r="GKM56" s="251"/>
      <c r="GKN56" s="251"/>
      <c r="GKO56" s="251"/>
      <c r="GKP56" s="251"/>
      <c r="GKQ56" s="251"/>
      <c r="GKR56" s="251"/>
      <c r="GKS56" s="251"/>
      <c r="GKT56" s="251"/>
      <c r="GKU56" s="251"/>
      <c r="GKV56" s="251"/>
      <c r="GKW56" s="251"/>
      <c r="GKX56" s="251"/>
      <c r="GKY56" s="251"/>
      <c r="GKZ56" s="251"/>
      <c r="GLA56" s="251"/>
      <c r="GLB56" s="251"/>
      <c r="GLC56" s="251"/>
      <c r="GLD56" s="251"/>
      <c r="GLE56" s="251"/>
      <c r="GLF56" s="251"/>
      <c r="GLG56" s="251"/>
      <c r="GLH56" s="251"/>
      <c r="GLI56" s="251"/>
      <c r="GLJ56" s="251"/>
      <c r="GLK56" s="251"/>
      <c r="GLL56" s="251"/>
      <c r="GLM56" s="251"/>
      <c r="GLN56" s="251"/>
      <c r="GLO56" s="251"/>
      <c r="GLP56" s="251"/>
      <c r="GLQ56" s="251"/>
      <c r="GLR56" s="251"/>
      <c r="GLS56" s="251"/>
      <c r="GLT56" s="251"/>
      <c r="GLU56" s="251"/>
      <c r="GLV56" s="251"/>
      <c r="GLW56" s="251"/>
      <c r="GLX56" s="251"/>
      <c r="GLY56" s="251"/>
      <c r="GLZ56" s="251"/>
      <c r="GMA56" s="251"/>
      <c r="GMB56" s="251"/>
      <c r="GMC56" s="251"/>
      <c r="GMD56" s="251"/>
      <c r="GME56" s="251"/>
      <c r="GMF56" s="251"/>
      <c r="GMG56" s="251"/>
      <c r="GMH56" s="251"/>
      <c r="GMI56" s="251"/>
      <c r="GMJ56" s="251"/>
      <c r="GMK56" s="251"/>
      <c r="GML56" s="251"/>
      <c r="GMM56" s="251"/>
      <c r="GMN56" s="251"/>
      <c r="GMO56" s="251"/>
      <c r="GMP56" s="251"/>
      <c r="GMQ56" s="251"/>
      <c r="GMR56" s="251"/>
      <c r="GMS56" s="251"/>
      <c r="GMT56" s="251"/>
      <c r="GMU56" s="251"/>
      <c r="GMV56" s="251"/>
      <c r="GMW56" s="251"/>
      <c r="GMX56" s="251"/>
      <c r="GMY56" s="251"/>
      <c r="GMZ56" s="251"/>
      <c r="GNA56" s="251"/>
      <c r="GNB56" s="251"/>
      <c r="GNC56" s="251"/>
      <c r="GND56" s="251"/>
      <c r="GNE56" s="251"/>
      <c r="GNF56" s="251"/>
      <c r="GNG56" s="251"/>
      <c r="GNH56" s="251"/>
      <c r="GNI56" s="251"/>
      <c r="GNJ56" s="251"/>
      <c r="GNK56" s="251"/>
      <c r="GNL56" s="251"/>
      <c r="GNM56" s="251"/>
      <c r="GNN56" s="251"/>
      <c r="GNO56" s="251"/>
      <c r="GNP56" s="251"/>
      <c r="GNQ56" s="251"/>
      <c r="GNR56" s="251"/>
      <c r="GNS56" s="251"/>
      <c r="GNT56" s="251"/>
      <c r="GNU56" s="251"/>
      <c r="GNV56" s="251"/>
      <c r="GNW56" s="251"/>
      <c r="GNX56" s="251"/>
      <c r="GNY56" s="251"/>
      <c r="GNZ56" s="251"/>
      <c r="GOA56" s="251"/>
      <c r="GOB56" s="251"/>
      <c r="GOC56" s="251"/>
      <c r="GOD56" s="251"/>
      <c r="GOE56" s="251"/>
      <c r="GOF56" s="251"/>
      <c r="GOG56" s="251"/>
      <c r="GOH56" s="251"/>
      <c r="GOI56" s="251"/>
      <c r="GOJ56" s="251"/>
      <c r="GOK56" s="251"/>
      <c r="GOL56" s="251"/>
      <c r="GOM56" s="251"/>
      <c r="GON56" s="251"/>
      <c r="GOO56" s="251"/>
      <c r="GOP56" s="251"/>
      <c r="GOQ56" s="251"/>
      <c r="GOR56" s="251"/>
      <c r="GOS56" s="251"/>
      <c r="GOT56" s="251"/>
      <c r="GOU56" s="251"/>
      <c r="GOV56" s="251"/>
      <c r="GOW56" s="251"/>
      <c r="GOX56" s="251"/>
      <c r="GOY56" s="251"/>
      <c r="GOZ56" s="251"/>
      <c r="GPA56" s="251"/>
      <c r="GPB56" s="251"/>
      <c r="GPC56" s="251"/>
      <c r="GPD56" s="251"/>
      <c r="GPE56" s="251"/>
      <c r="GPF56" s="251"/>
      <c r="GPG56" s="251"/>
      <c r="GPH56" s="251"/>
      <c r="GPI56" s="251"/>
      <c r="GPJ56" s="251"/>
      <c r="GPK56" s="251"/>
      <c r="GPL56" s="251"/>
      <c r="GPM56" s="251"/>
      <c r="GPN56" s="251"/>
      <c r="GPO56" s="251"/>
      <c r="GPP56" s="251"/>
      <c r="GPQ56" s="251"/>
      <c r="GPR56" s="251"/>
      <c r="GPS56" s="251"/>
      <c r="GPT56" s="251"/>
      <c r="GPU56" s="251"/>
      <c r="GPV56" s="251"/>
      <c r="GPW56" s="251"/>
      <c r="GPX56" s="251"/>
      <c r="GPY56" s="251"/>
      <c r="GPZ56" s="251"/>
      <c r="GQA56" s="251"/>
      <c r="GQB56" s="251"/>
      <c r="GQC56" s="251"/>
      <c r="GQD56" s="251"/>
      <c r="GQE56" s="251"/>
      <c r="GQF56" s="251"/>
      <c r="GQG56" s="251"/>
      <c r="GQH56" s="251"/>
      <c r="GQI56" s="251"/>
      <c r="GQJ56" s="251"/>
      <c r="GQK56" s="251"/>
      <c r="GQL56" s="251"/>
      <c r="GQM56" s="251"/>
      <c r="GQN56" s="251"/>
      <c r="GQO56" s="251"/>
      <c r="GQP56" s="251"/>
      <c r="GQQ56" s="251"/>
      <c r="GQR56" s="251"/>
      <c r="GQS56" s="251"/>
      <c r="GQT56" s="251"/>
      <c r="GQU56" s="251"/>
      <c r="GQV56" s="251"/>
      <c r="GQW56" s="251"/>
      <c r="GQX56" s="251"/>
      <c r="GQY56" s="251"/>
      <c r="GQZ56" s="251"/>
      <c r="GRA56" s="251"/>
      <c r="GRB56" s="251"/>
      <c r="GRC56" s="251"/>
      <c r="GRD56" s="251"/>
      <c r="GRE56" s="251"/>
      <c r="GRF56" s="251"/>
      <c r="GRG56" s="251"/>
      <c r="GRH56" s="251"/>
      <c r="GRI56" s="251"/>
      <c r="GRJ56" s="251"/>
      <c r="GRK56" s="251"/>
      <c r="GRL56" s="251"/>
      <c r="GRM56" s="251"/>
      <c r="GRN56" s="251"/>
      <c r="GRO56" s="251"/>
      <c r="GRP56" s="251"/>
      <c r="GRQ56" s="251"/>
      <c r="GRR56" s="251"/>
      <c r="GRS56" s="251"/>
      <c r="GRT56" s="251"/>
      <c r="GRU56" s="251"/>
      <c r="GRV56" s="251"/>
      <c r="GRW56" s="251"/>
      <c r="GRX56" s="251"/>
      <c r="GRY56" s="251"/>
      <c r="GRZ56" s="251"/>
      <c r="GSA56" s="251"/>
      <c r="GSB56" s="251"/>
      <c r="GSC56" s="251"/>
      <c r="GSD56" s="251"/>
      <c r="GSE56" s="251"/>
      <c r="GSF56" s="251"/>
      <c r="GSG56" s="251"/>
      <c r="GSH56" s="251"/>
      <c r="GSI56" s="251"/>
      <c r="GSJ56" s="251"/>
      <c r="GSK56" s="251"/>
      <c r="GSL56" s="251"/>
      <c r="GSM56" s="251"/>
      <c r="GSN56" s="251"/>
      <c r="GSO56" s="251"/>
      <c r="GSP56" s="251"/>
      <c r="GSQ56" s="251"/>
      <c r="GSR56" s="251"/>
      <c r="GSS56" s="251"/>
      <c r="GST56" s="251"/>
      <c r="GSU56" s="251"/>
      <c r="GSV56" s="251"/>
      <c r="GSW56" s="251"/>
      <c r="GSX56" s="251"/>
      <c r="GSY56" s="251"/>
      <c r="GSZ56" s="251"/>
      <c r="GTA56" s="251"/>
      <c r="GTB56" s="251"/>
      <c r="GTC56" s="251"/>
      <c r="GTD56" s="251"/>
      <c r="GTE56" s="251"/>
      <c r="GTF56" s="251"/>
      <c r="GTG56" s="251"/>
      <c r="GTH56" s="251"/>
      <c r="GTI56" s="251"/>
      <c r="GTJ56" s="251"/>
      <c r="GTK56" s="251"/>
      <c r="GTL56" s="251"/>
      <c r="GTM56" s="251"/>
      <c r="GTN56" s="251"/>
      <c r="GTO56" s="251"/>
      <c r="GTP56" s="251"/>
      <c r="GTQ56" s="251"/>
      <c r="GTR56" s="251"/>
      <c r="GTS56" s="251"/>
      <c r="GTT56" s="251"/>
      <c r="GTU56" s="251"/>
      <c r="GTV56" s="251"/>
      <c r="GTW56" s="251"/>
      <c r="GTX56" s="251"/>
      <c r="GTY56" s="251"/>
      <c r="GTZ56" s="251"/>
      <c r="GUA56" s="251"/>
      <c r="GUB56" s="251"/>
      <c r="GUC56" s="251"/>
      <c r="GUD56" s="251"/>
      <c r="GUE56" s="251"/>
      <c r="GUF56" s="251"/>
      <c r="GUG56" s="251"/>
      <c r="GUH56" s="251"/>
      <c r="GUI56" s="251"/>
      <c r="GUJ56" s="251"/>
      <c r="GUK56" s="251"/>
      <c r="GUL56" s="251"/>
      <c r="GUM56" s="251"/>
      <c r="GUN56" s="251"/>
      <c r="GUO56" s="251"/>
      <c r="GUP56" s="251"/>
      <c r="GUQ56" s="251"/>
      <c r="GUR56" s="251"/>
      <c r="GUS56" s="251"/>
      <c r="GUT56" s="251"/>
      <c r="GUU56" s="251"/>
      <c r="GUV56" s="251"/>
      <c r="GUW56" s="251"/>
      <c r="GUX56" s="251"/>
      <c r="GUY56" s="251"/>
      <c r="GUZ56" s="251"/>
      <c r="GVA56" s="251"/>
      <c r="GVB56" s="251"/>
      <c r="GVC56" s="251"/>
      <c r="GVD56" s="251"/>
      <c r="GVE56" s="251"/>
      <c r="GVF56" s="251"/>
      <c r="GVG56" s="251"/>
      <c r="GVH56" s="251"/>
      <c r="GVI56" s="251"/>
      <c r="GVJ56" s="251"/>
      <c r="GVK56" s="251"/>
      <c r="GVL56" s="251"/>
      <c r="GVM56" s="251"/>
      <c r="GVN56" s="251"/>
      <c r="GVO56" s="251"/>
      <c r="GVP56" s="251"/>
      <c r="GVQ56" s="251"/>
      <c r="GVR56" s="251"/>
      <c r="GVS56" s="251"/>
      <c r="GVT56" s="251"/>
      <c r="GVU56" s="251"/>
      <c r="GVV56" s="251"/>
      <c r="GVW56" s="251"/>
      <c r="GVX56" s="251"/>
      <c r="GVY56" s="251"/>
      <c r="GVZ56" s="251"/>
      <c r="GWA56" s="251"/>
      <c r="GWB56" s="251"/>
      <c r="GWC56" s="251"/>
      <c r="GWD56" s="251"/>
      <c r="GWE56" s="251"/>
      <c r="GWF56" s="251"/>
      <c r="GWG56" s="251"/>
      <c r="GWH56" s="251"/>
      <c r="GWI56" s="251"/>
      <c r="GWJ56" s="251"/>
      <c r="GWK56" s="251"/>
      <c r="GWL56" s="251"/>
      <c r="GWM56" s="251"/>
      <c r="GWN56" s="251"/>
      <c r="GWO56" s="251"/>
      <c r="GWP56" s="251"/>
      <c r="GWQ56" s="251"/>
      <c r="GWR56" s="251"/>
      <c r="GWS56" s="251"/>
      <c r="GWT56" s="251"/>
      <c r="GWU56" s="251"/>
      <c r="GWV56" s="251"/>
      <c r="GWW56" s="251"/>
      <c r="GWX56" s="251"/>
      <c r="GWY56" s="251"/>
      <c r="GWZ56" s="251"/>
      <c r="GXA56" s="251"/>
      <c r="GXB56" s="251"/>
      <c r="GXC56" s="251"/>
      <c r="GXD56" s="251"/>
      <c r="GXE56" s="251"/>
      <c r="GXF56" s="251"/>
      <c r="GXG56" s="251"/>
      <c r="GXH56" s="251"/>
      <c r="GXI56" s="251"/>
      <c r="GXJ56" s="251"/>
      <c r="GXK56" s="251"/>
      <c r="GXL56" s="251"/>
      <c r="GXM56" s="251"/>
      <c r="GXN56" s="251"/>
      <c r="GXO56" s="251"/>
      <c r="GXP56" s="251"/>
      <c r="GXQ56" s="251"/>
      <c r="GXR56" s="251"/>
      <c r="GXS56" s="251"/>
      <c r="GXT56" s="251"/>
      <c r="GXU56" s="251"/>
      <c r="GXV56" s="251"/>
      <c r="GXW56" s="251"/>
      <c r="GXX56" s="251"/>
      <c r="GXY56" s="251"/>
      <c r="GXZ56" s="251"/>
      <c r="GYA56" s="251"/>
      <c r="GYB56" s="251"/>
      <c r="GYC56" s="251"/>
      <c r="GYD56" s="251"/>
      <c r="GYE56" s="251"/>
      <c r="GYF56" s="251"/>
      <c r="GYG56" s="251"/>
      <c r="GYH56" s="251"/>
      <c r="GYI56" s="251"/>
      <c r="GYJ56" s="251"/>
      <c r="GYK56" s="251"/>
      <c r="GYL56" s="251"/>
      <c r="GYM56" s="251"/>
      <c r="GYN56" s="251"/>
      <c r="GYO56" s="251"/>
      <c r="GYP56" s="251"/>
      <c r="GYQ56" s="251"/>
      <c r="GYR56" s="251"/>
      <c r="GYS56" s="251"/>
      <c r="GYT56" s="251"/>
      <c r="GYU56" s="251"/>
      <c r="GYV56" s="251"/>
      <c r="GYW56" s="251"/>
      <c r="GYX56" s="251"/>
      <c r="GYY56" s="251"/>
      <c r="GYZ56" s="251"/>
      <c r="GZA56" s="251"/>
      <c r="GZB56" s="251"/>
      <c r="GZC56" s="251"/>
      <c r="GZD56" s="251"/>
      <c r="GZE56" s="251"/>
      <c r="GZF56" s="251"/>
      <c r="GZG56" s="251"/>
      <c r="GZH56" s="251"/>
      <c r="GZI56" s="251"/>
      <c r="GZJ56" s="251"/>
      <c r="GZK56" s="251"/>
      <c r="GZL56" s="251"/>
      <c r="GZM56" s="251"/>
      <c r="GZN56" s="251"/>
      <c r="GZO56" s="251"/>
      <c r="GZP56" s="251"/>
      <c r="GZQ56" s="251"/>
      <c r="GZR56" s="251"/>
      <c r="GZS56" s="251"/>
      <c r="GZT56" s="251"/>
      <c r="GZU56" s="251"/>
      <c r="GZV56" s="251"/>
      <c r="GZW56" s="251"/>
      <c r="GZX56" s="251"/>
      <c r="GZY56" s="251"/>
      <c r="GZZ56" s="251"/>
      <c r="HAA56" s="251"/>
      <c r="HAB56" s="251"/>
      <c r="HAC56" s="251"/>
      <c r="HAD56" s="251"/>
      <c r="HAE56" s="251"/>
      <c r="HAF56" s="251"/>
      <c r="HAG56" s="251"/>
      <c r="HAH56" s="251"/>
      <c r="HAI56" s="251"/>
      <c r="HAJ56" s="251"/>
      <c r="HAK56" s="251"/>
      <c r="HAL56" s="251"/>
      <c r="HAM56" s="251"/>
      <c r="HAN56" s="251"/>
      <c r="HAO56" s="251"/>
      <c r="HAP56" s="251"/>
      <c r="HAQ56" s="251"/>
      <c r="HAR56" s="251"/>
      <c r="HAS56" s="251"/>
      <c r="HAT56" s="251"/>
      <c r="HAU56" s="251"/>
      <c r="HAV56" s="251"/>
      <c r="HAW56" s="251"/>
      <c r="HAX56" s="251"/>
      <c r="HAY56" s="251"/>
      <c r="HAZ56" s="251"/>
      <c r="HBA56" s="251"/>
      <c r="HBB56" s="251"/>
      <c r="HBC56" s="251"/>
      <c r="HBD56" s="251"/>
      <c r="HBE56" s="251"/>
      <c r="HBF56" s="251"/>
      <c r="HBG56" s="251"/>
      <c r="HBH56" s="251"/>
      <c r="HBI56" s="251"/>
      <c r="HBJ56" s="251"/>
      <c r="HBK56" s="251"/>
      <c r="HBL56" s="251"/>
      <c r="HBM56" s="251"/>
      <c r="HBN56" s="251"/>
      <c r="HBO56" s="251"/>
      <c r="HBP56" s="251"/>
      <c r="HBQ56" s="251"/>
      <c r="HBR56" s="251"/>
      <c r="HBS56" s="251"/>
      <c r="HBT56" s="251"/>
      <c r="HBU56" s="251"/>
      <c r="HBV56" s="251"/>
      <c r="HBW56" s="251"/>
      <c r="HBX56" s="251"/>
      <c r="HBY56" s="251"/>
      <c r="HBZ56" s="251"/>
      <c r="HCA56" s="251"/>
      <c r="HCB56" s="251"/>
      <c r="HCC56" s="251"/>
      <c r="HCD56" s="251"/>
      <c r="HCE56" s="251"/>
      <c r="HCF56" s="251"/>
      <c r="HCG56" s="251"/>
      <c r="HCH56" s="251"/>
      <c r="HCI56" s="251"/>
      <c r="HCJ56" s="251"/>
      <c r="HCK56" s="251"/>
      <c r="HCL56" s="251"/>
      <c r="HCM56" s="251"/>
      <c r="HCN56" s="251"/>
      <c r="HCO56" s="251"/>
      <c r="HCP56" s="251"/>
      <c r="HCQ56" s="251"/>
      <c r="HCR56" s="251"/>
      <c r="HCS56" s="251"/>
      <c r="HCT56" s="251"/>
      <c r="HCU56" s="251"/>
      <c r="HCV56" s="251"/>
      <c r="HCW56" s="251"/>
      <c r="HCX56" s="251"/>
      <c r="HCY56" s="251"/>
      <c r="HCZ56" s="251"/>
      <c r="HDA56" s="251"/>
      <c r="HDB56" s="251"/>
      <c r="HDC56" s="251"/>
      <c r="HDD56" s="251"/>
      <c r="HDE56" s="251"/>
      <c r="HDF56" s="251"/>
      <c r="HDG56" s="251"/>
      <c r="HDH56" s="251"/>
      <c r="HDI56" s="251"/>
      <c r="HDJ56" s="251"/>
      <c r="HDK56" s="251"/>
      <c r="HDL56" s="251"/>
      <c r="HDM56" s="251"/>
      <c r="HDN56" s="251"/>
      <c r="HDO56" s="251"/>
      <c r="HDP56" s="251"/>
      <c r="HDQ56" s="251"/>
      <c r="HDR56" s="251"/>
      <c r="HDS56" s="251"/>
      <c r="HDT56" s="251"/>
      <c r="HDU56" s="251"/>
      <c r="HDV56" s="251"/>
      <c r="HDW56" s="251"/>
      <c r="HDX56" s="251"/>
      <c r="HDY56" s="251"/>
      <c r="HDZ56" s="251"/>
      <c r="HEA56" s="251"/>
      <c r="HEB56" s="251"/>
      <c r="HEC56" s="251"/>
      <c r="HED56" s="251"/>
      <c r="HEE56" s="251"/>
      <c r="HEF56" s="251"/>
      <c r="HEG56" s="251"/>
      <c r="HEH56" s="251"/>
      <c r="HEI56" s="251"/>
      <c r="HEJ56" s="251"/>
      <c r="HEK56" s="251"/>
      <c r="HEL56" s="251"/>
      <c r="HEM56" s="251"/>
      <c r="HEN56" s="251"/>
      <c r="HEO56" s="251"/>
      <c r="HEP56" s="251"/>
      <c r="HEQ56" s="251"/>
      <c r="HER56" s="251"/>
      <c r="HES56" s="251"/>
      <c r="HET56" s="251"/>
      <c r="HEU56" s="251"/>
      <c r="HEV56" s="251"/>
      <c r="HEW56" s="251"/>
      <c r="HEX56" s="251"/>
      <c r="HEY56" s="251"/>
      <c r="HEZ56" s="251"/>
      <c r="HFA56" s="251"/>
      <c r="HFB56" s="251"/>
      <c r="HFC56" s="251"/>
      <c r="HFD56" s="251"/>
      <c r="HFE56" s="251"/>
      <c r="HFF56" s="251"/>
      <c r="HFG56" s="251"/>
      <c r="HFH56" s="251"/>
      <c r="HFI56" s="251"/>
      <c r="HFJ56" s="251"/>
      <c r="HFK56" s="251"/>
      <c r="HFL56" s="251"/>
      <c r="HFM56" s="251"/>
      <c r="HFN56" s="251"/>
      <c r="HFO56" s="251"/>
      <c r="HFP56" s="251"/>
      <c r="HFQ56" s="251"/>
      <c r="HFR56" s="251"/>
      <c r="HFS56" s="251"/>
      <c r="HFT56" s="251"/>
      <c r="HFU56" s="251"/>
      <c r="HFV56" s="251"/>
      <c r="HFW56" s="251"/>
      <c r="HFX56" s="251"/>
      <c r="HFY56" s="251"/>
      <c r="HFZ56" s="251"/>
      <c r="HGA56" s="251"/>
      <c r="HGB56" s="251"/>
      <c r="HGC56" s="251"/>
      <c r="HGD56" s="251"/>
      <c r="HGE56" s="251"/>
      <c r="HGF56" s="251"/>
      <c r="HGG56" s="251"/>
      <c r="HGH56" s="251"/>
      <c r="HGI56" s="251"/>
      <c r="HGJ56" s="251"/>
      <c r="HGK56" s="251"/>
      <c r="HGL56" s="251"/>
      <c r="HGM56" s="251"/>
      <c r="HGN56" s="251"/>
      <c r="HGO56" s="251"/>
      <c r="HGP56" s="251"/>
      <c r="HGQ56" s="251"/>
      <c r="HGR56" s="251"/>
      <c r="HGS56" s="251"/>
      <c r="HGT56" s="251"/>
      <c r="HGU56" s="251"/>
      <c r="HGV56" s="251"/>
      <c r="HGW56" s="251"/>
      <c r="HGX56" s="251"/>
      <c r="HGY56" s="251"/>
      <c r="HGZ56" s="251"/>
      <c r="HHA56" s="251"/>
      <c r="HHB56" s="251"/>
      <c r="HHC56" s="251"/>
      <c r="HHD56" s="251"/>
      <c r="HHE56" s="251"/>
      <c r="HHF56" s="251"/>
      <c r="HHG56" s="251"/>
      <c r="HHH56" s="251"/>
      <c r="HHI56" s="251"/>
      <c r="HHJ56" s="251"/>
      <c r="HHK56" s="251"/>
      <c r="HHL56" s="251"/>
      <c r="HHM56" s="251"/>
      <c r="HHN56" s="251"/>
      <c r="HHO56" s="251"/>
      <c r="HHP56" s="251"/>
      <c r="HHQ56" s="251"/>
      <c r="HHR56" s="251"/>
      <c r="HHS56" s="251"/>
      <c r="HHT56" s="251"/>
      <c r="HHU56" s="251"/>
      <c r="HHV56" s="251"/>
      <c r="HHW56" s="251"/>
      <c r="HHX56" s="251"/>
      <c r="HHY56" s="251"/>
      <c r="HHZ56" s="251"/>
      <c r="HIA56" s="251"/>
      <c r="HIB56" s="251"/>
      <c r="HIC56" s="251"/>
      <c r="HID56" s="251"/>
      <c r="HIE56" s="251"/>
      <c r="HIF56" s="251"/>
      <c r="HIG56" s="251"/>
      <c r="HIH56" s="251"/>
      <c r="HII56" s="251"/>
      <c r="HIJ56" s="251"/>
      <c r="HIK56" s="251"/>
      <c r="HIL56" s="251"/>
      <c r="HIM56" s="251"/>
      <c r="HIN56" s="251"/>
      <c r="HIO56" s="251"/>
      <c r="HIP56" s="251"/>
      <c r="HIQ56" s="251"/>
      <c r="HIR56" s="251"/>
      <c r="HIS56" s="251"/>
      <c r="HIT56" s="251"/>
      <c r="HIU56" s="251"/>
      <c r="HIV56" s="251"/>
      <c r="HIW56" s="251"/>
      <c r="HIX56" s="251"/>
      <c r="HIY56" s="251"/>
      <c r="HIZ56" s="251"/>
      <c r="HJA56" s="251"/>
      <c r="HJB56" s="251"/>
      <c r="HJC56" s="251"/>
      <c r="HJD56" s="251"/>
      <c r="HJE56" s="251"/>
      <c r="HJF56" s="251"/>
      <c r="HJG56" s="251"/>
      <c r="HJH56" s="251"/>
      <c r="HJI56" s="251"/>
      <c r="HJJ56" s="251"/>
      <c r="HJK56" s="251"/>
      <c r="HJL56" s="251"/>
      <c r="HJM56" s="251"/>
      <c r="HJN56" s="251"/>
      <c r="HJO56" s="251"/>
      <c r="HJP56" s="251"/>
      <c r="HJQ56" s="251"/>
      <c r="HJR56" s="251"/>
      <c r="HJS56" s="251"/>
      <c r="HJT56" s="251"/>
      <c r="HJU56" s="251"/>
      <c r="HJV56" s="251"/>
      <c r="HJW56" s="251"/>
      <c r="HJX56" s="251"/>
      <c r="HJY56" s="251"/>
      <c r="HJZ56" s="251"/>
      <c r="HKA56" s="251"/>
      <c r="HKB56" s="251"/>
      <c r="HKC56" s="251"/>
      <c r="HKD56" s="251"/>
      <c r="HKE56" s="251"/>
      <c r="HKF56" s="251"/>
      <c r="HKG56" s="251"/>
      <c r="HKH56" s="251"/>
      <c r="HKI56" s="251"/>
      <c r="HKJ56" s="251"/>
      <c r="HKK56" s="251"/>
      <c r="HKL56" s="251"/>
      <c r="HKM56" s="251"/>
      <c r="HKN56" s="251"/>
      <c r="HKO56" s="251"/>
      <c r="HKP56" s="251"/>
      <c r="HKQ56" s="251"/>
      <c r="HKR56" s="251"/>
      <c r="HKS56" s="251"/>
      <c r="HKT56" s="251"/>
      <c r="HKU56" s="251"/>
      <c r="HKV56" s="251"/>
      <c r="HKW56" s="251"/>
      <c r="HKX56" s="251"/>
      <c r="HKY56" s="251"/>
      <c r="HKZ56" s="251"/>
      <c r="HLA56" s="251"/>
      <c r="HLB56" s="251"/>
      <c r="HLC56" s="251"/>
      <c r="HLD56" s="251"/>
      <c r="HLE56" s="251"/>
      <c r="HLF56" s="251"/>
      <c r="HLG56" s="251"/>
      <c r="HLH56" s="251"/>
      <c r="HLI56" s="251"/>
      <c r="HLJ56" s="251"/>
      <c r="HLK56" s="251"/>
      <c r="HLL56" s="251"/>
      <c r="HLM56" s="251"/>
      <c r="HLN56" s="251"/>
      <c r="HLO56" s="251"/>
      <c r="HLP56" s="251"/>
      <c r="HLQ56" s="251"/>
      <c r="HLR56" s="251"/>
      <c r="HLS56" s="251"/>
      <c r="HLT56" s="251"/>
      <c r="HLU56" s="251"/>
      <c r="HLV56" s="251"/>
      <c r="HLW56" s="251"/>
      <c r="HLX56" s="251"/>
      <c r="HLY56" s="251"/>
      <c r="HLZ56" s="251"/>
      <c r="HMA56" s="251"/>
      <c r="HMB56" s="251"/>
      <c r="HMC56" s="251"/>
      <c r="HMD56" s="251"/>
      <c r="HME56" s="251"/>
      <c r="HMF56" s="251"/>
      <c r="HMG56" s="251"/>
      <c r="HMH56" s="251"/>
      <c r="HMI56" s="251"/>
      <c r="HMJ56" s="251"/>
      <c r="HMK56" s="251"/>
      <c r="HML56" s="251"/>
      <c r="HMM56" s="251"/>
      <c r="HMN56" s="251"/>
      <c r="HMO56" s="251"/>
      <c r="HMP56" s="251"/>
      <c r="HMQ56" s="251"/>
      <c r="HMR56" s="251"/>
      <c r="HMS56" s="251"/>
      <c r="HMT56" s="251"/>
      <c r="HMU56" s="251"/>
      <c r="HMV56" s="251"/>
      <c r="HMW56" s="251"/>
      <c r="HMX56" s="251"/>
      <c r="HMY56" s="251"/>
      <c r="HMZ56" s="251"/>
      <c r="HNA56" s="251"/>
      <c r="HNB56" s="251"/>
      <c r="HNC56" s="251"/>
      <c r="HND56" s="251"/>
      <c r="HNE56" s="251"/>
      <c r="HNF56" s="251"/>
      <c r="HNG56" s="251"/>
      <c r="HNH56" s="251"/>
      <c r="HNI56" s="251"/>
      <c r="HNJ56" s="251"/>
      <c r="HNK56" s="251"/>
      <c r="HNL56" s="251"/>
      <c r="HNM56" s="251"/>
      <c r="HNN56" s="251"/>
      <c r="HNO56" s="251"/>
      <c r="HNP56" s="251"/>
      <c r="HNQ56" s="251"/>
      <c r="HNR56" s="251"/>
      <c r="HNS56" s="251"/>
      <c r="HNT56" s="251"/>
      <c r="HNU56" s="251"/>
      <c r="HNV56" s="251"/>
      <c r="HNW56" s="251"/>
      <c r="HNX56" s="251"/>
      <c r="HNY56" s="251"/>
      <c r="HNZ56" s="251"/>
      <c r="HOA56" s="251"/>
      <c r="HOB56" s="251"/>
      <c r="HOC56" s="251"/>
      <c r="HOD56" s="251"/>
      <c r="HOE56" s="251"/>
      <c r="HOF56" s="251"/>
      <c r="HOG56" s="251"/>
      <c r="HOH56" s="251"/>
      <c r="HOI56" s="251"/>
      <c r="HOJ56" s="251"/>
      <c r="HOK56" s="251"/>
      <c r="HOL56" s="251"/>
      <c r="HOM56" s="251"/>
      <c r="HON56" s="251"/>
      <c r="HOO56" s="251"/>
      <c r="HOP56" s="251"/>
      <c r="HOQ56" s="251"/>
      <c r="HOR56" s="251"/>
      <c r="HOS56" s="251"/>
      <c r="HOT56" s="251"/>
      <c r="HOU56" s="251"/>
      <c r="HOV56" s="251"/>
      <c r="HOW56" s="251"/>
      <c r="HOX56" s="251"/>
      <c r="HOY56" s="251"/>
      <c r="HOZ56" s="251"/>
      <c r="HPA56" s="251"/>
      <c r="HPB56" s="251"/>
      <c r="HPC56" s="251"/>
      <c r="HPD56" s="251"/>
      <c r="HPE56" s="251"/>
      <c r="HPF56" s="251"/>
      <c r="HPG56" s="251"/>
      <c r="HPH56" s="251"/>
      <c r="HPI56" s="251"/>
      <c r="HPJ56" s="251"/>
      <c r="HPK56" s="251"/>
      <c r="HPL56" s="251"/>
      <c r="HPM56" s="251"/>
      <c r="HPN56" s="251"/>
      <c r="HPO56" s="251"/>
      <c r="HPP56" s="251"/>
      <c r="HPQ56" s="251"/>
      <c r="HPR56" s="251"/>
      <c r="HPS56" s="251"/>
      <c r="HPT56" s="251"/>
      <c r="HPU56" s="251"/>
      <c r="HPV56" s="251"/>
      <c r="HPW56" s="251"/>
      <c r="HPX56" s="251"/>
      <c r="HPY56" s="251"/>
      <c r="HPZ56" s="251"/>
      <c r="HQA56" s="251"/>
      <c r="HQB56" s="251"/>
      <c r="HQC56" s="251"/>
      <c r="HQD56" s="251"/>
      <c r="HQE56" s="251"/>
      <c r="HQF56" s="251"/>
      <c r="HQG56" s="251"/>
      <c r="HQH56" s="251"/>
      <c r="HQI56" s="251"/>
      <c r="HQJ56" s="251"/>
      <c r="HQK56" s="251"/>
      <c r="HQL56" s="251"/>
      <c r="HQM56" s="251"/>
      <c r="HQN56" s="251"/>
      <c r="HQO56" s="251"/>
      <c r="HQP56" s="251"/>
      <c r="HQQ56" s="251"/>
      <c r="HQR56" s="251"/>
      <c r="HQS56" s="251"/>
      <c r="HQT56" s="251"/>
      <c r="HQU56" s="251"/>
      <c r="HQV56" s="251"/>
      <c r="HQW56" s="251"/>
      <c r="HQX56" s="251"/>
      <c r="HQY56" s="251"/>
      <c r="HQZ56" s="251"/>
      <c r="HRA56" s="251"/>
      <c r="HRB56" s="251"/>
      <c r="HRC56" s="251"/>
      <c r="HRD56" s="251"/>
      <c r="HRE56" s="251"/>
      <c r="HRF56" s="251"/>
      <c r="HRG56" s="251"/>
      <c r="HRH56" s="251"/>
      <c r="HRI56" s="251"/>
      <c r="HRJ56" s="251"/>
      <c r="HRK56" s="251"/>
      <c r="HRL56" s="251"/>
      <c r="HRM56" s="251"/>
      <c r="HRN56" s="251"/>
      <c r="HRO56" s="251"/>
      <c r="HRP56" s="251"/>
      <c r="HRQ56" s="251"/>
      <c r="HRR56" s="251"/>
      <c r="HRS56" s="251"/>
      <c r="HRT56" s="251"/>
      <c r="HRU56" s="251"/>
      <c r="HRV56" s="251"/>
      <c r="HRW56" s="251"/>
      <c r="HRX56" s="251"/>
      <c r="HRY56" s="251"/>
      <c r="HRZ56" s="251"/>
      <c r="HSA56" s="251"/>
      <c r="HSB56" s="251"/>
      <c r="HSC56" s="251"/>
      <c r="HSD56" s="251"/>
      <c r="HSE56" s="251"/>
      <c r="HSF56" s="251"/>
      <c r="HSG56" s="251"/>
      <c r="HSH56" s="251"/>
      <c r="HSI56" s="251"/>
      <c r="HSJ56" s="251"/>
      <c r="HSK56" s="251"/>
      <c r="HSL56" s="251"/>
      <c r="HSM56" s="251"/>
      <c r="HSN56" s="251"/>
      <c r="HSO56" s="251"/>
      <c r="HSP56" s="251"/>
      <c r="HSQ56" s="251"/>
      <c r="HSR56" s="251"/>
      <c r="HSS56" s="251"/>
      <c r="HST56" s="251"/>
      <c r="HSU56" s="251"/>
      <c r="HSV56" s="251"/>
      <c r="HSW56" s="251"/>
      <c r="HSX56" s="251"/>
      <c r="HSY56" s="251"/>
      <c r="HSZ56" s="251"/>
      <c r="HTA56" s="251"/>
      <c r="HTB56" s="251"/>
      <c r="HTC56" s="251"/>
      <c r="HTD56" s="251"/>
      <c r="HTE56" s="251"/>
      <c r="HTF56" s="251"/>
      <c r="HTG56" s="251"/>
      <c r="HTH56" s="251"/>
      <c r="HTI56" s="251"/>
      <c r="HTJ56" s="251"/>
      <c r="HTK56" s="251"/>
      <c r="HTL56" s="251"/>
      <c r="HTM56" s="251"/>
      <c r="HTN56" s="251"/>
      <c r="HTO56" s="251"/>
      <c r="HTP56" s="251"/>
      <c r="HTQ56" s="251"/>
      <c r="HTR56" s="251"/>
      <c r="HTS56" s="251"/>
      <c r="HTT56" s="251"/>
      <c r="HTU56" s="251"/>
      <c r="HTV56" s="251"/>
      <c r="HTW56" s="251"/>
      <c r="HTX56" s="251"/>
      <c r="HTY56" s="251"/>
      <c r="HTZ56" s="251"/>
      <c r="HUA56" s="251"/>
      <c r="HUB56" s="251"/>
      <c r="HUC56" s="251"/>
      <c r="HUD56" s="251"/>
      <c r="HUE56" s="251"/>
      <c r="HUF56" s="251"/>
      <c r="HUG56" s="251"/>
      <c r="HUH56" s="251"/>
      <c r="HUI56" s="251"/>
      <c r="HUJ56" s="251"/>
      <c r="HUK56" s="251"/>
      <c r="HUL56" s="251"/>
      <c r="HUM56" s="251"/>
      <c r="HUN56" s="251"/>
      <c r="HUO56" s="251"/>
      <c r="HUP56" s="251"/>
      <c r="HUQ56" s="251"/>
      <c r="HUR56" s="251"/>
      <c r="HUS56" s="251"/>
      <c r="HUT56" s="251"/>
      <c r="HUU56" s="251"/>
      <c r="HUV56" s="251"/>
      <c r="HUW56" s="251"/>
      <c r="HUX56" s="251"/>
      <c r="HUY56" s="251"/>
      <c r="HUZ56" s="251"/>
      <c r="HVA56" s="251"/>
      <c r="HVB56" s="251"/>
      <c r="HVC56" s="251"/>
      <c r="HVD56" s="251"/>
      <c r="HVE56" s="251"/>
      <c r="HVF56" s="251"/>
      <c r="HVG56" s="251"/>
      <c r="HVH56" s="251"/>
      <c r="HVI56" s="251"/>
      <c r="HVJ56" s="251"/>
      <c r="HVK56" s="251"/>
      <c r="HVL56" s="251"/>
      <c r="HVM56" s="251"/>
      <c r="HVN56" s="251"/>
      <c r="HVO56" s="251"/>
      <c r="HVP56" s="251"/>
      <c r="HVQ56" s="251"/>
      <c r="HVR56" s="251"/>
      <c r="HVS56" s="251"/>
      <c r="HVT56" s="251"/>
      <c r="HVU56" s="251"/>
      <c r="HVV56" s="251"/>
      <c r="HVW56" s="251"/>
      <c r="HVX56" s="251"/>
      <c r="HVY56" s="251"/>
      <c r="HVZ56" s="251"/>
      <c r="HWA56" s="251"/>
      <c r="HWB56" s="251"/>
      <c r="HWC56" s="251"/>
      <c r="HWD56" s="251"/>
      <c r="HWE56" s="251"/>
      <c r="HWF56" s="251"/>
      <c r="HWG56" s="251"/>
      <c r="HWH56" s="251"/>
      <c r="HWI56" s="251"/>
      <c r="HWJ56" s="251"/>
      <c r="HWK56" s="251"/>
      <c r="HWL56" s="251"/>
      <c r="HWM56" s="251"/>
      <c r="HWN56" s="251"/>
      <c r="HWO56" s="251"/>
      <c r="HWP56" s="251"/>
      <c r="HWQ56" s="251"/>
      <c r="HWR56" s="251"/>
      <c r="HWS56" s="251"/>
      <c r="HWT56" s="251"/>
      <c r="HWU56" s="251"/>
      <c r="HWV56" s="251"/>
      <c r="HWW56" s="251"/>
      <c r="HWX56" s="251"/>
      <c r="HWY56" s="251"/>
      <c r="HWZ56" s="251"/>
      <c r="HXA56" s="251"/>
      <c r="HXB56" s="251"/>
      <c r="HXC56" s="251"/>
      <c r="HXD56" s="251"/>
      <c r="HXE56" s="251"/>
      <c r="HXF56" s="251"/>
      <c r="HXG56" s="251"/>
      <c r="HXH56" s="251"/>
      <c r="HXI56" s="251"/>
      <c r="HXJ56" s="251"/>
      <c r="HXK56" s="251"/>
      <c r="HXL56" s="251"/>
      <c r="HXM56" s="251"/>
      <c r="HXN56" s="251"/>
      <c r="HXO56" s="251"/>
      <c r="HXP56" s="251"/>
      <c r="HXQ56" s="251"/>
      <c r="HXR56" s="251"/>
      <c r="HXS56" s="251"/>
      <c r="HXT56" s="251"/>
      <c r="HXU56" s="251"/>
      <c r="HXV56" s="251"/>
      <c r="HXW56" s="251"/>
      <c r="HXX56" s="251"/>
      <c r="HXY56" s="251"/>
      <c r="HXZ56" s="251"/>
      <c r="HYA56" s="251"/>
      <c r="HYB56" s="251"/>
      <c r="HYC56" s="251"/>
      <c r="HYD56" s="251"/>
      <c r="HYE56" s="251"/>
      <c r="HYF56" s="251"/>
      <c r="HYG56" s="251"/>
      <c r="HYH56" s="251"/>
      <c r="HYI56" s="251"/>
      <c r="HYJ56" s="251"/>
      <c r="HYK56" s="251"/>
      <c r="HYL56" s="251"/>
      <c r="HYM56" s="251"/>
      <c r="HYN56" s="251"/>
      <c r="HYO56" s="251"/>
      <c r="HYP56" s="251"/>
      <c r="HYQ56" s="251"/>
      <c r="HYR56" s="251"/>
      <c r="HYS56" s="251"/>
      <c r="HYT56" s="251"/>
      <c r="HYU56" s="251"/>
      <c r="HYV56" s="251"/>
      <c r="HYW56" s="251"/>
      <c r="HYX56" s="251"/>
      <c r="HYY56" s="251"/>
      <c r="HYZ56" s="251"/>
      <c r="HZA56" s="251"/>
      <c r="HZB56" s="251"/>
      <c r="HZC56" s="251"/>
      <c r="HZD56" s="251"/>
      <c r="HZE56" s="251"/>
      <c r="HZF56" s="251"/>
      <c r="HZG56" s="251"/>
      <c r="HZH56" s="251"/>
      <c r="HZI56" s="251"/>
      <c r="HZJ56" s="251"/>
      <c r="HZK56" s="251"/>
      <c r="HZL56" s="251"/>
      <c r="HZM56" s="251"/>
      <c r="HZN56" s="251"/>
      <c r="HZO56" s="251"/>
      <c r="HZP56" s="251"/>
      <c r="HZQ56" s="251"/>
      <c r="HZR56" s="251"/>
      <c r="HZS56" s="251"/>
      <c r="HZT56" s="251"/>
      <c r="HZU56" s="251"/>
      <c r="HZV56" s="251"/>
      <c r="HZW56" s="251"/>
      <c r="HZX56" s="251"/>
      <c r="HZY56" s="251"/>
      <c r="HZZ56" s="251"/>
      <c r="IAA56" s="251"/>
      <c r="IAB56" s="251"/>
      <c r="IAC56" s="251"/>
      <c r="IAD56" s="251"/>
      <c r="IAE56" s="251"/>
      <c r="IAF56" s="251"/>
      <c r="IAG56" s="251"/>
      <c r="IAH56" s="251"/>
      <c r="IAI56" s="251"/>
      <c r="IAJ56" s="251"/>
      <c r="IAK56" s="251"/>
      <c r="IAL56" s="251"/>
      <c r="IAM56" s="251"/>
      <c r="IAN56" s="251"/>
      <c r="IAO56" s="251"/>
      <c r="IAP56" s="251"/>
      <c r="IAQ56" s="251"/>
      <c r="IAR56" s="251"/>
      <c r="IAS56" s="251"/>
      <c r="IAT56" s="251"/>
      <c r="IAU56" s="251"/>
      <c r="IAV56" s="251"/>
      <c r="IAW56" s="251"/>
      <c r="IAX56" s="251"/>
      <c r="IAY56" s="251"/>
      <c r="IAZ56" s="251"/>
      <c r="IBA56" s="251"/>
      <c r="IBB56" s="251"/>
      <c r="IBC56" s="251"/>
      <c r="IBD56" s="251"/>
      <c r="IBE56" s="251"/>
      <c r="IBF56" s="251"/>
      <c r="IBG56" s="251"/>
      <c r="IBH56" s="251"/>
      <c r="IBI56" s="251"/>
      <c r="IBJ56" s="251"/>
      <c r="IBK56" s="251"/>
      <c r="IBL56" s="251"/>
      <c r="IBM56" s="251"/>
      <c r="IBN56" s="251"/>
      <c r="IBO56" s="251"/>
      <c r="IBP56" s="251"/>
      <c r="IBQ56" s="251"/>
      <c r="IBR56" s="251"/>
      <c r="IBS56" s="251"/>
      <c r="IBT56" s="251"/>
      <c r="IBU56" s="251"/>
      <c r="IBV56" s="251"/>
      <c r="IBW56" s="251"/>
      <c r="IBX56" s="251"/>
      <c r="IBY56" s="251"/>
      <c r="IBZ56" s="251"/>
      <c r="ICA56" s="251"/>
      <c r="ICB56" s="251"/>
      <c r="ICC56" s="251"/>
      <c r="ICD56" s="251"/>
      <c r="ICE56" s="251"/>
      <c r="ICF56" s="251"/>
      <c r="ICG56" s="251"/>
      <c r="ICH56" s="251"/>
      <c r="ICI56" s="251"/>
      <c r="ICJ56" s="251"/>
      <c r="ICK56" s="251"/>
      <c r="ICL56" s="251"/>
      <c r="ICM56" s="251"/>
      <c r="ICN56" s="251"/>
      <c r="ICO56" s="251"/>
      <c r="ICP56" s="251"/>
      <c r="ICQ56" s="251"/>
      <c r="ICR56" s="251"/>
      <c r="ICS56" s="251"/>
      <c r="ICT56" s="251"/>
      <c r="ICU56" s="251"/>
      <c r="ICV56" s="251"/>
      <c r="ICW56" s="251"/>
      <c r="ICX56" s="251"/>
      <c r="ICY56" s="251"/>
      <c r="ICZ56" s="251"/>
      <c r="IDA56" s="251"/>
      <c r="IDB56" s="251"/>
      <c r="IDC56" s="251"/>
      <c r="IDD56" s="251"/>
      <c r="IDE56" s="251"/>
      <c r="IDF56" s="251"/>
      <c r="IDG56" s="251"/>
      <c r="IDH56" s="251"/>
      <c r="IDI56" s="251"/>
      <c r="IDJ56" s="251"/>
      <c r="IDK56" s="251"/>
      <c r="IDL56" s="251"/>
      <c r="IDM56" s="251"/>
      <c r="IDN56" s="251"/>
      <c r="IDO56" s="251"/>
      <c r="IDP56" s="251"/>
      <c r="IDQ56" s="251"/>
      <c r="IDR56" s="251"/>
      <c r="IDS56" s="251"/>
      <c r="IDT56" s="251"/>
      <c r="IDU56" s="251"/>
      <c r="IDV56" s="251"/>
      <c r="IDW56" s="251"/>
      <c r="IDX56" s="251"/>
      <c r="IDY56" s="251"/>
      <c r="IDZ56" s="251"/>
      <c r="IEA56" s="251"/>
      <c r="IEB56" s="251"/>
      <c r="IEC56" s="251"/>
      <c r="IED56" s="251"/>
      <c r="IEE56" s="251"/>
      <c r="IEF56" s="251"/>
      <c r="IEG56" s="251"/>
      <c r="IEH56" s="251"/>
      <c r="IEI56" s="251"/>
      <c r="IEJ56" s="251"/>
      <c r="IEK56" s="251"/>
      <c r="IEL56" s="251"/>
      <c r="IEM56" s="251"/>
      <c r="IEN56" s="251"/>
      <c r="IEO56" s="251"/>
      <c r="IEP56" s="251"/>
      <c r="IEQ56" s="251"/>
      <c r="IER56" s="251"/>
      <c r="IES56" s="251"/>
      <c r="IET56" s="251"/>
      <c r="IEU56" s="251"/>
      <c r="IEV56" s="251"/>
      <c r="IEW56" s="251"/>
      <c r="IEX56" s="251"/>
      <c r="IEY56" s="251"/>
      <c r="IEZ56" s="251"/>
      <c r="IFA56" s="251"/>
      <c r="IFB56" s="251"/>
      <c r="IFC56" s="251"/>
      <c r="IFD56" s="251"/>
      <c r="IFE56" s="251"/>
      <c r="IFF56" s="251"/>
      <c r="IFG56" s="251"/>
      <c r="IFH56" s="251"/>
      <c r="IFI56" s="251"/>
      <c r="IFJ56" s="251"/>
      <c r="IFK56" s="251"/>
      <c r="IFL56" s="251"/>
      <c r="IFM56" s="251"/>
      <c r="IFN56" s="251"/>
      <c r="IFO56" s="251"/>
      <c r="IFP56" s="251"/>
      <c r="IFQ56" s="251"/>
      <c r="IFR56" s="251"/>
      <c r="IFS56" s="251"/>
      <c r="IFT56" s="251"/>
      <c r="IFU56" s="251"/>
      <c r="IFV56" s="251"/>
      <c r="IFW56" s="251"/>
      <c r="IFX56" s="251"/>
      <c r="IFY56" s="251"/>
      <c r="IFZ56" s="251"/>
      <c r="IGA56" s="251"/>
      <c r="IGB56" s="251"/>
      <c r="IGC56" s="251"/>
      <c r="IGD56" s="251"/>
      <c r="IGE56" s="251"/>
      <c r="IGF56" s="251"/>
      <c r="IGG56" s="251"/>
      <c r="IGH56" s="251"/>
      <c r="IGI56" s="251"/>
      <c r="IGJ56" s="251"/>
      <c r="IGK56" s="251"/>
      <c r="IGL56" s="251"/>
      <c r="IGM56" s="251"/>
      <c r="IGN56" s="251"/>
      <c r="IGO56" s="251"/>
      <c r="IGP56" s="251"/>
      <c r="IGQ56" s="251"/>
      <c r="IGR56" s="251"/>
      <c r="IGS56" s="251"/>
      <c r="IGT56" s="251"/>
      <c r="IGU56" s="251"/>
      <c r="IGV56" s="251"/>
      <c r="IGW56" s="251"/>
      <c r="IGX56" s="251"/>
      <c r="IGY56" s="251"/>
      <c r="IGZ56" s="251"/>
      <c r="IHA56" s="251"/>
      <c r="IHB56" s="251"/>
      <c r="IHC56" s="251"/>
      <c r="IHD56" s="251"/>
      <c r="IHE56" s="251"/>
      <c r="IHF56" s="251"/>
      <c r="IHG56" s="251"/>
      <c r="IHH56" s="251"/>
      <c r="IHI56" s="251"/>
      <c r="IHJ56" s="251"/>
      <c r="IHK56" s="251"/>
      <c r="IHL56" s="251"/>
      <c r="IHM56" s="251"/>
      <c r="IHN56" s="251"/>
      <c r="IHO56" s="251"/>
      <c r="IHP56" s="251"/>
      <c r="IHQ56" s="251"/>
      <c r="IHR56" s="251"/>
      <c r="IHS56" s="251"/>
      <c r="IHT56" s="251"/>
      <c r="IHU56" s="251"/>
      <c r="IHV56" s="251"/>
      <c r="IHW56" s="251"/>
      <c r="IHX56" s="251"/>
      <c r="IHY56" s="251"/>
      <c r="IHZ56" s="251"/>
      <c r="IIA56" s="251"/>
      <c r="IIB56" s="251"/>
      <c r="IIC56" s="251"/>
      <c r="IID56" s="251"/>
      <c r="IIE56" s="251"/>
      <c r="IIF56" s="251"/>
      <c r="IIG56" s="251"/>
      <c r="IIH56" s="251"/>
      <c r="III56" s="251"/>
      <c r="IIJ56" s="251"/>
      <c r="IIK56" s="251"/>
      <c r="IIL56" s="251"/>
      <c r="IIM56" s="251"/>
      <c r="IIN56" s="251"/>
      <c r="IIO56" s="251"/>
      <c r="IIP56" s="251"/>
      <c r="IIQ56" s="251"/>
      <c r="IIR56" s="251"/>
      <c r="IIS56" s="251"/>
      <c r="IIT56" s="251"/>
      <c r="IIU56" s="251"/>
      <c r="IIV56" s="251"/>
      <c r="IIW56" s="251"/>
      <c r="IIX56" s="251"/>
      <c r="IIY56" s="251"/>
      <c r="IIZ56" s="251"/>
      <c r="IJA56" s="251"/>
      <c r="IJB56" s="251"/>
      <c r="IJC56" s="251"/>
      <c r="IJD56" s="251"/>
      <c r="IJE56" s="251"/>
      <c r="IJF56" s="251"/>
      <c r="IJG56" s="251"/>
      <c r="IJH56" s="251"/>
      <c r="IJI56" s="251"/>
      <c r="IJJ56" s="251"/>
      <c r="IJK56" s="251"/>
      <c r="IJL56" s="251"/>
      <c r="IJM56" s="251"/>
      <c r="IJN56" s="251"/>
      <c r="IJO56" s="251"/>
      <c r="IJP56" s="251"/>
      <c r="IJQ56" s="251"/>
      <c r="IJR56" s="251"/>
      <c r="IJS56" s="251"/>
      <c r="IJT56" s="251"/>
      <c r="IJU56" s="251"/>
      <c r="IJV56" s="251"/>
      <c r="IJW56" s="251"/>
      <c r="IJX56" s="251"/>
      <c r="IJY56" s="251"/>
      <c r="IJZ56" s="251"/>
      <c r="IKA56" s="251"/>
      <c r="IKB56" s="251"/>
      <c r="IKC56" s="251"/>
      <c r="IKD56" s="251"/>
      <c r="IKE56" s="251"/>
      <c r="IKF56" s="251"/>
      <c r="IKG56" s="251"/>
      <c r="IKH56" s="251"/>
      <c r="IKI56" s="251"/>
      <c r="IKJ56" s="251"/>
      <c r="IKK56" s="251"/>
      <c r="IKL56" s="251"/>
      <c r="IKM56" s="251"/>
      <c r="IKN56" s="251"/>
      <c r="IKO56" s="251"/>
      <c r="IKP56" s="251"/>
      <c r="IKQ56" s="251"/>
      <c r="IKR56" s="251"/>
      <c r="IKS56" s="251"/>
      <c r="IKT56" s="251"/>
      <c r="IKU56" s="251"/>
      <c r="IKV56" s="251"/>
      <c r="IKW56" s="251"/>
      <c r="IKX56" s="251"/>
      <c r="IKY56" s="251"/>
      <c r="IKZ56" s="251"/>
      <c r="ILA56" s="251"/>
      <c r="ILB56" s="251"/>
      <c r="ILC56" s="251"/>
      <c r="ILD56" s="251"/>
      <c r="ILE56" s="251"/>
      <c r="ILF56" s="251"/>
      <c r="ILG56" s="251"/>
      <c r="ILH56" s="251"/>
      <c r="ILI56" s="251"/>
      <c r="ILJ56" s="251"/>
      <c r="ILK56" s="251"/>
      <c r="ILL56" s="251"/>
      <c r="ILM56" s="251"/>
      <c r="ILN56" s="251"/>
      <c r="ILO56" s="251"/>
      <c r="ILP56" s="251"/>
      <c r="ILQ56" s="251"/>
      <c r="ILR56" s="251"/>
      <c r="ILS56" s="251"/>
      <c r="ILT56" s="251"/>
      <c r="ILU56" s="251"/>
      <c r="ILV56" s="251"/>
      <c r="ILW56" s="251"/>
      <c r="ILX56" s="251"/>
      <c r="ILY56" s="251"/>
      <c r="ILZ56" s="251"/>
      <c r="IMA56" s="251"/>
      <c r="IMB56" s="251"/>
      <c r="IMC56" s="251"/>
      <c r="IMD56" s="251"/>
      <c r="IME56" s="251"/>
      <c r="IMF56" s="251"/>
      <c r="IMG56" s="251"/>
      <c r="IMH56" s="251"/>
      <c r="IMI56" s="251"/>
      <c r="IMJ56" s="251"/>
      <c r="IMK56" s="251"/>
      <c r="IML56" s="251"/>
      <c r="IMM56" s="251"/>
      <c r="IMN56" s="251"/>
      <c r="IMO56" s="251"/>
      <c r="IMP56" s="251"/>
      <c r="IMQ56" s="251"/>
      <c r="IMR56" s="251"/>
      <c r="IMS56" s="251"/>
      <c r="IMT56" s="251"/>
      <c r="IMU56" s="251"/>
      <c r="IMV56" s="251"/>
      <c r="IMW56" s="251"/>
      <c r="IMX56" s="251"/>
      <c r="IMY56" s="251"/>
      <c r="IMZ56" s="251"/>
      <c r="INA56" s="251"/>
      <c r="INB56" s="251"/>
      <c r="INC56" s="251"/>
      <c r="IND56" s="251"/>
      <c r="INE56" s="251"/>
      <c r="INF56" s="251"/>
      <c r="ING56" s="251"/>
      <c r="INH56" s="251"/>
      <c r="INI56" s="251"/>
      <c r="INJ56" s="251"/>
      <c r="INK56" s="251"/>
      <c r="INL56" s="251"/>
      <c r="INM56" s="251"/>
      <c r="INN56" s="251"/>
      <c r="INO56" s="251"/>
      <c r="INP56" s="251"/>
      <c r="INQ56" s="251"/>
      <c r="INR56" s="251"/>
      <c r="INS56" s="251"/>
      <c r="INT56" s="251"/>
      <c r="INU56" s="251"/>
      <c r="INV56" s="251"/>
      <c r="INW56" s="251"/>
      <c r="INX56" s="251"/>
      <c r="INY56" s="251"/>
      <c r="INZ56" s="251"/>
      <c r="IOA56" s="251"/>
      <c r="IOB56" s="251"/>
      <c r="IOC56" s="251"/>
      <c r="IOD56" s="251"/>
      <c r="IOE56" s="251"/>
      <c r="IOF56" s="251"/>
      <c r="IOG56" s="251"/>
      <c r="IOH56" s="251"/>
      <c r="IOI56" s="251"/>
      <c r="IOJ56" s="251"/>
      <c r="IOK56" s="251"/>
      <c r="IOL56" s="251"/>
      <c r="IOM56" s="251"/>
      <c r="ION56" s="251"/>
      <c r="IOO56" s="251"/>
      <c r="IOP56" s="251"/>
      <c r="IOQ56" s="251"/>
      <c r="IOR56" s="251"/>
      <c r="IOS56" s="251"/>
      <c r="IOT56" s="251"/>
      <c r="IOU56" s="251"/>
      <c r="IOV56" s="251"/>
      <c r="IOW56" s="251"/>
      <c r="IOX56" s="251"/>
      <c r="IOY56" s="251"/>
      <c r="IOZ56" s="251"/>
      <c r="IPA56" s="251"/>
      <c r="IPB56" s="251"/>
      <c r="IPC56" s="251"/>
      <c r="IPD56" s="251"/>
      <c r="IPE56" s="251"/>
      <c r="IPF56" s="251"/>
      <c r="IPG56" s="251"/>
      <c r="IPH56" s="251"/>
      <c r="IPI56" s="251"/>
      <c r="IPJ56" s="251"/>
      <c r="IPK56" s="251"/>
      <c r="IPL56" s="251"/>
      <c r="IPM56" s="251"/>
      <c r="IPN56" s="251"/>
      <c r="IPO56" s="251"/>
      <c r="IPP56" s="251"/>
      <c r="IPQ56" s="251"/>
      <c r="IPR56" s="251"/>
      <c r="IPS56" s="251"/>
      <c r="IPT56" s="251"/>
      <c r="IPU56" s="251"/>
      <c r="IPV56" s="251"/>
      <c r="IPW56" s="251"/>
      <c r="IPX56" s="251"/>
      <c r="IPY56" s="251"/>
      <c r="IPZ56" s="251"/>
      <c r="IQA56" s="251"/>
      <c r="IQB56" s="251"/>
      <c r="IQC56" s="251"/>
      <c r="IQD56" s="251"/>
      <c r="IQE56" s="251"/>
      <c r="IQF56" s="251"/>
      <c r="IQG56" s="251"/>
      <c r="IQH56" s="251"/>
      <c r="IQI56" s="251"/>
      <c r="IQJ56" s="251"/>
      <c r="IQK56" s="251"/>
      <c r="IQL56" s="251"/>
      <c r="IQM56" s="251"/>
      <c r="IQN56" s="251"/>
      <c r="IQO56" s="251"/>
      <c r="IQP56" s="251"/>
      <c r="IQQ56" s="251"/>
      <c r="IQR56" s="251"/>
      <c r="IQS56" s="251"/>
      <c r="IQT56" s="251"/>
      <c r="IQU56" s="251"/>
      <c r="IQV56" s="251"/>
      <c r="IQW56" s="251"/>
      <c r="IQX56" s="251"/>
      <c r="IQY56" s="251"/>
      <c r="IQZ56" s="251"/>
      <c r="IRA56" s="251"/>
      <c r="IRB56" s="251"/>
      <c r="IRC56" s="251"/>
      <c r="IRD56" s="251"/>
      <c r="IRE56" s="251"/>
      <c r="IRF56" s="251"/>
      <c r="IRG56" s="251"/>
      <c r="IRH56" s="251"/>
      <c r="IRI56" s="251"/>
      <c r="IRJ56" s="251"/>
      <c r="IRK56" s="251"/>
      <c r="IRL56" s="251"/>
      <c r="IRM56" s="251"/>
      <c r="IRN56" s="251"/>
      <c r="IRO56" s="251"/>
      <c r="IRP56" s="251"/>
      <c r="IRQ56" s="251"/>
      <c r="IRR56" s="251"/>
      <c r="IRS56" s="251"/>
      <c r="IRT56" s="251"/>
      <c r="IRU56" s="251"/>
      <c r="IRV56" s="251"/>
      <c r="IRW56" s="251"/>
      <c r="IRX56" s="251"/>
      <c r="IRY56" s="251"/>
      <c r="IRZ56" s="251"/>
      <c r="ISA56" s="251"/>
      <c r="ISB56" s="251"/>
      <c r="ISC56" s="251"/>
      <c r="ISD56" s="251"/>
      <c r="ISE56" s="251"/>
      <c r="ISF56" s="251"/>
      <c r="ISG56" s="251"/>
      <c r="ISH56" s="251"/>
      <c r="ISI56" s="251"/>
      <c r="ISJ56" s="251"/>
      <c r="ISK56" s="251"/>
      <c r="ISL56" s="251"/>
      <c r="ISM56" s="251"/>
      <c r="ISN56" s="251"/>
      <c r="ISO56" s="251"/>
      <c r="ISP56" s="251"/>
      <c r="ISQ56" s="251"/>
      <c r="ISR56" s="251"/>
      <c r="ISS56" s="251"/>
      <c r="IST56" s="251"/>
      <c r="ISU56" s="251"/>
      <c r="ISV56" s="251"/>
      <c r="ISW56" s="251"/>
      <c r="ISX56" s="251"/>
      <c r="ISY56" s="251"/>
      <c r="ISZ56" s="251"/>
      <c r="ITA56" s="251"/>
      <c r="ITB56" s="251"/>
      <c r="ITC56" s="251"/>
      <c r="ITD56" s="251"/>
      <c r="ITE56" s="251"/>
      <c r="ITF56" s="251"/>
      <c r="ITG56" s="251"/>
      <c r="ITH56" s="251"/>
      <c r="ITI56" s="251"/>
      <c r="ITJ56" s="251"/>
      <c r="ITK56" s="251"/>
      <c r="ITL56" s="251"/>
      <c r="ITM56" s="251"/>
      <c r="ITN56" s="251"/>
      <c r="ITO56" s="251"/>
      <c r="ITP56" s="251"/>
      <c r="ITQ56" s="251"/>
      <c r="ITR56" s="251"/>
      <c r="ITS56" s="251"/>
      <c r="ITT56" s="251"/>
      <c r="ITU56" s="251"/>
      <c r="ITV56" s="251"/>
      <c r="ITW56" s="251"/>
      <c r="ITX56" s="251"/>
      <c r="ITY56" s="251"/>
      <c r="ITZ56" s="251"/>
      <c r="IUA56" s="251"/>
      <c r="IUB56" s="251"/>
      <c r="IUC56" s="251"/>
      <c r="IUD56" s="251"/>
      <c r="IUE56" s="251"/>
      <c r="IUF56" s="251"/>
      <c r="IUG56" s="251"/>
      <c r="IUH56" s="251"/>
      <c r="IUI56" s="251"/>
      <c r="IUJ56" s="251"/>
      <c r="IUK56" s="251"/>
      <c r="IUL56" s="251"/>
      <c r="IUM56" s="251"/>
      <c r="IUN56" s="251"/>
      <c r="IUO56" s="251"/>
      <c r="IUP56" s="251"/>
      <c r="IUQ56" s="251"/>
      <c r="IUR56" s="251"/>
      <c r="IUS56" s="251"/>
      <c r="IUT56" s="251"/>
      <c r="IUU56" s="251"/>
      <c r="IUV56" s="251"/>
      <c r="IUW56" s="251"/>
      <c r="IUX56" s="251"/>
      <c r="IUY56" s="251"/>
      <c r="IUZ56" s="251"/>
      <c r="IVA56" s="251"/>
      <c r="IVB56" s="251"/>
      <c r="IVC56" s="251"/>
      <c r="IVD56" s="251"/>
      <c r="IVE56" s="251"/>
      <c r="IVF56" s="251"/>
      <c r="IVG56" s="251"/>
      <c r="IVH56" s="251"/>
      <c r="IVI56" s="251"/>
      <c r="IVJ56" s="251"/>
      <c r="IVK56" s="251"/>
      <c r="IVL56" s="251"/>
      <c r="IVM56" s="251"/>
      <c r="IVN56" s="251"/>
      <c r="IVO56" s="251"/>
      <c r="IVP56" s="251"/>
      <c r="IVQ56" s="251"/>
      <c r="IVR56" s="251"/>
      <c r="IVS56" s="251"/>
      <c r="IVT56" s="251"/>
      <c r="IVU56" s="251"/>
      <c r="IVV56" s="251"/>
      <c r="IVW56" s="251"/>
      <c r="IVX56" s="251"/>
      <c r="IVY56" s="251"/>
      <c r="IVZ56" s="251"/>
      <c r="IWA56" s="251"/>
      <c r="IWB56" s="251"/>
      <c r="IWC56" s="251"/>
      <c r="IWD56" s="251"/>
      <c r="IWE56" s="251"/>
      <c r="IWF56" s="251"/>
      <c r="IWG56" s="251"/>
      <c r="IWH56" s="251"/>
      <c r="IWI56" s="251"/>
      <c r="IWJ56" s="251"/>
      <c r="IWK56" s="251"/>
      <c r="IWL56" s="251"/>
      <c r="IWM56" s="251"/>
      <c r="IWN56" s="251"/>
      <c r="IWO56" s="251"/>
      <c r="IWP56" s="251"/>
      <c r="IWQ56" s="251"/>
      <c r="IWR56" s="251"/>
      <c r="IWS56" s="251"/>
      <c r="IWT56" s="251"/>
      <c r="IWU56" s="251"/>
      <c r="IWV56" s="251"/>
      <c r="IWW56" s="251"/>
      <c r="IWX56" s="251"/>
      <c r="IWY56" s="251"/>
      <c r="IWZ56" s="251"/>
      <c r="IXA56" s="251"/>
      <c r="IXB56" s="251"/>
      <c r="IXC56" s="251"/>
      <c r="IXD56" s="251"/>
      <c r="IXE56" s="251"/>
      <c r="IXF56" s="251"/>
      <c r="IXG56" s="251"/>
      <c r="IXH56" s="251"/>
      <c r="IXI56" s="251"/>
      <c r="IXJ56" s="251"/>
      <c r="IXK56" s="251"/>
      <c r="IXL56" s="251"/>
      <c r="IXM56" s="251"/>
      <c r="IXN56" s="251"/>
      <c r="IXO56" s="251"/>
      <c r="IXP56" s="251"/>
      <c r="IXQ56" s="251"/>
      <c r="IXR56" s="251"/>
      <c r="IXS56" s="251"/>
      <c r="IXT56" s="251"/>
      <c r="IXU56" s="251"/>
      <c r="IXV56" s="251"/>
      <c r="IXW56" s="251"/>
      <c r="IXX56" s="251"/>
      <c r="IXY56" s="251"/>
      <c r="IXZ56" s="251"/>
      <c r="IYA56" s="251"/>
      <c r="IYB56" s="251"/>
      <c r="IYC56" s="251"/>
      <c r="IYD56" s="251"/>
      <c r="IYE56" s="251"/>
      <c r="IYF56" s="251"/>
      <c r="IYG56" s="251"/>
      <c r="IYH56" s="251"/>
      <c r="IYI56" s="251"/>
      <c r="IYJ56" s="251"/>
      <c r="IYK56" s="251"/>
      <c r="IYL56" s="251"/>
      <c r="IYM56" s="251"/>
      <c r="IYN56" s="251"/>
      <c r="IYO56" s="251"/>
      <c r="IYP56" s="251"/>
      <c r="IYQ56" s="251"/>
      <c r="IYR56" s="251"/>
      <c r="IYS56" s="251"/>
      <c r="IYT56" s="251"/>
      <c r="IYU56" s="251"/>
      <c r="IYV56" s="251"/>
      <c r="IYW56" s="251"/>
      <c r="IYX56" s="251"/>
      <c r="IYY56" s="251"/>
      <c r="IYZ56" s="251"/>
      <c r="IZA56" s="251"/>
      <c r="IZB56" s="251"/>
      <c r="IZC56" s="251"/>
      <c r="IZD56" s="251"/>
      <c r="IZE56" s="251"/>
      <c r="IZF56" s="251"/>
      <c r="IZG56" s="251"/>
      <c r="IZH56" s="251"/>
      <c r="IZI56" s="251"/>
      <c r="IZJ56" s="251"/>
      <c r="IZK56" s="251"/>
      <c r="IZL56" s="251"/>
      <c r="IZM56" s="251"/>
      <c r="IZN56" s="251"/>
      <c r="IZO56" s="251"/>
      <c r="IZP56" s="251"/>
      <c r="IZQ56" s="251"/>
      <c r="IZR56" s="251"/>
      <c r="IZS56" s="251"/>
      <c r="IZT56" s="251"/>
      <c r="IZU56" s="251"/>
      <c r="IZV56" s="251"/>
      <c r="IZW56" s="251"/>
      <c r="IZX56" s="251"/>
      <c r="IZY56" s="251"/>
      <c r="IZZ56" s="251"/>
      <c r="JAA56" s="251"/>
      <c r="JAB56" s="251"/>
      <c r="JAC56" s="251"/>
      <c r="JAD56" s="251"/>
      <c r="JAE56" s="251"/>
      <c r="JAF56" s="251"/>
      <c r="JAG56" s="251"/>
      <c r="JAH56" s="251"/>
      <c r="JAI56" s="251"/>
      <c r="JAJ56" s="251"/>
      <c r="JAK56" s="251"/>
      <c r="JAL56" s="251"/>
      <c r="JAM56" s="251"/>
      <c r="JAN56" s="251"/>
      <c r="JAO56" s="251"/>
      <c r="JAP56" s="251"/>
      <c r="JAQ56" s="251"/>
      <c r="JAR56" s="251"/>
      <c r="JAS56" s="251"/>
      <c r="JAT56" s="251"/>
      <c r="JAU56" s="251"/>
      <c r="JAV56" s="251"/>
      <c r="JAW56" s="251"/>
      <c r="JAX56" s="251"/>
      <c r="JAY56" s="251"/>
      <c r="JAZ56" s="251"/>
      <c r="JBA56" s="251"/>
      <c r="JBB56" s="251"/>
      <c r="JBC56" s="251"/>
      <c r="JBD56" s="251"/>
      <c r="JBE56" s="251"/>
      <c r="JBF56" s="251"/>
      <c r="JBG56" s="251"/>
      <c r="JBH56" s="251"/>
      <c r="JBI56" s="251"/>
      <c r="JBJ56" s="251"/>
      <c r="JBK56" s="251"/>
      <c r="JBL56" s="251"/>
      <c r="JBM56" s="251"/>
      <c r="JBN56" s="251"/>
      <c r="JBO56" s="251"/>
      <c r="JBP56" s="251"/>
      <c r="JBQ56" s="251"/>
      <c r="JBR56" s="251"/>
      <c r="JBS56" s="251"/>
      <c r="JBT56" s="251"/>
      <c r="JBU56" s="251"/>
      <c r="JBV56" s="251"/>
      <c r="JBW56" s="251"/>
      <c r="JBX56" s="251"/>
      <c r="JBY56" s="251"/>
      <c r="JBZ56" s="251"/>
      <c r="JCA56" s="251"/>
      <c r="JCB56" s="251"/>
      <c r="JCC56" s="251"/>
      <c r="JCD56" s="251"/>
      <c r="JCE56" s="251"/>
      <c r="JCF56" s="251"/>
      <c r="JCG56" s="251"/>
      <c r="JCH56" s="251"/>
      <c r="JCI56" s="251"/>
      <c r="JCJ56" s="251"/>
      <c r="JCK56" s="251"/>
      <c r="JCL56" s="251"/>
      <c r="JCM56" s="251"/>
      <c r="JCN56" s="251"/>
      <c r="JCO56" s="251"/>
      <c r="JCP56" s="251"/>
      <c r="JCQ56" s="251"/>
      <c r="JCR56" s="251"/>
      <c r="JCS56" s="251"/>
      <c r="JCT56" s="251"/>
      <c r="JCU56" s="251"/>
      <c r="JCV56" s="251"/>
      <c r="JCW56" s="251"/>
      <c r="JCX56" s="251"/>
      <c r="JCY56" s="251"/>
      <c r="JCZ56" s="251"/>
      <c r="JDA56" s="251"/>
      <c r="JDB56" s="251"/>
      <c r="JDC56" s="251"/>
      <c r="JDD56" s="251"/>
      <c r="JDE56" s="251"/>
      <c r="JDF56" s="251"/>
      <c r="JDG56" s="251"/>
      <c r="JDH56" s="251"/>
      <c r="JDI56" s="251"/>
      <c r="JDJ56" s="251"/>
      <c r="JDK56" s="251"/>
      <c r="JDL56" s="251"/>
      <c r="JDM56" s="251"/>
      <c r="JDN56" s="251"/>
      <c r="JDO56" s="251"/>
      <c r="JDP56" s="251"/>
      <c r="JDQ56" s="251"/>
      <c r="JDR56" s="251"/>
      <c r="JDS56" s="251"/>
      <c r="JDT56" s="251"/>
      <c r="JDU56" s="251"/>
      <c r="JDV56" s="251"/>
      <c r="JDW56" s="251"/>
      <c r="JDX56" s="251"/>
      <c r="JDY56" s="251"/>
      <c r="JDZ56" s="251"/>
      <c r="JEA56" s="251"/>
      <c r="JEB56" s="251"/>
      <c r="JEC56" s="251"/>
      <c r="JED56" s="251"/>
      <c r="JEE56" s="251"/>
      <c r="JEF56" s="251"/>
      <c r="JEG56" s="251"/>
      <c r="JEH56" s="251"/>
      <c r="JEI56" s="251"/>
      <c r="JEJ56" s="251"/>
      <c r="JEK56" s="251"/>
      <c r="JEL56" s="251"/>
      <c r="JEM56" s="251"/>
      <c r="JEN56" s="251"/>
      <c r="JEO56" s="251"/>
      <c r="JEP56" s="251"/>
      <c r="JEQ56" s="251"/>
      <c r="JER56" s="251"/>
      <c r="JES56" s="251"/>
      <c r="JET56" s="251"/>
      <c r="JEU56" s="251"/>
      <c r="JEV56" s="251"/>
      <c r="JEW56" s="251"/>
      <c r="JEX56" s="251"/>
      <c r="JEY56" s="251"/>
      <c r="JEZ56" s="251"/>
      <c r="JFA56" s="251"/>
      <c r="JFB56" s="251"/>
      <c r="JFC56" s="251"/>
      <c r="JFD56" s="251"/>
      <c r="JFE56" s="251"/>
      <c r="JFF56" s="251"/>
      <c r="JFG56" s="251"/>
      <c r="JFH56" s="251"/>
      <c r="JFI56" s="251"/>
      <c r="JFJ56" s="251"/>
      <c r="JFK56" s="251"/>
      <c r="JFL56" s="251"/>
      <c r="JFM56" s="251"/>
      <c r="JFN56" s="251"/>
      <c r="JFO56" s="251"/>
      <c r="JFP56" s="251"/>
      <c r="JFQ56" s="251"/>
      <c r="JFR56" s="251"/>
      <c r="JFS56" s="251"/>
      <c r="JFT56" s="251"/>
      <c r="JFU56" s="251"/>
      <c r="JFV56" s="251"/>
      <c r="JFW56" s="251"/>
      <c r="JFX56" s="251"/>
      <c r="JFY56" s="251"/>
      <c r="JFZ56" s="251"/>
      <c r="JGA56" s="251"/>
      <c r="JGB56" s="251"/>
      <c r="JGC56" s="251"/>
      <c r="JGD56" s="251"/>
      <c r="JGE56" s="251"/>
      <c r="JGF56" s="251"/>
      <c r="JGG56" s="251"/>
      <c r="JGH56" s="251"/>
      <c r="JGI56" s="251"/>
      <c r="JGJ56" s="251"/>
      <c r="JGK56" s="251"/>
      <c r="JGL56" s="251"/>
      <c r="JGM56" s="251"/>
      <c r="JGN56" s="251"/>
      <c r="JGO56" s="251"/>
      <c r="JGP56" s="251"/>
      <c r="JGQ56" s="251"/>
      <c r="JGR56" s="251"/>
      <c r="JGS56" s="251"/>
      <c r="JGT56" s="251"/>
      <c r="JGU56" s="251"/>
      <c r="JGV56" s="251"/>
      <c r="JGW56" s="251"/>
      <c r="JGX56" s="251"/>
      <c r="JGY56" s="251"/>
      <c r="JGZ56" s="251"/>
      <c r="JHA56" s="251"/>
      <c r="JHB56" s="251"/>
      <c r="JHC56" s="251"/>
      <c r="JHD56" s="251"/>
      <c r="JHE56" s="251"/>
      <c r="JHF56" s="251"/>
      <c r="JHG56" s="251"/>
      <c r="JHH56" s="251"/>
      <c r="JHI56" s="251"/>
      <c r="JHJ56" s="251"/>
      <c r="JHK56" s="251"/>
      <c r="JHL56" s="251"/>
      <c r="JHM56" s="251"/>
      <c r="JHN56" s="251"/>
      <c r="JHO56" s="251"/>
      <c r="JHP56" s="251"/>
      <c r="JHQ56" s="251"/>
      <c r="JHR56" s="251"/>
      <c r="JHS56" s="251"/>
      <c r="JHT56" s="251"/>
      <c r="JHU56" s="251"/>
      <c r="JHV56" s="251"/>
      <c r="JHW56" s="251"/>
      <c r="JHX56" s="251"/>
      <c r="JHY56" s="251"/>
      <c r="JHZ56" s="251"/>
      <c r="JIA56" s="251"/>
      <c r="JIB56" s="251"/>
      <c r="JIC56" s="251"/>
      <c r="JID56" s="251"/>
      <c r="JIE56" s="251"/>
      <c r="JIF56" s="251"/>
      <c r="JIG56" s="251"/>
      <c r="JIH56" s="251"/>
      <c r="JII56" s="251"/>
      <c r="JIJ56" s="251"/>
      <c r="JIK56" s="251"/>
      <c r="JIL56" s="251"/>
      <c r="JIM56" s="251"/>
      <c r="JIN56" s="251"/>
      <c r="JIO56" s="251"/>
      <c r="JIP56" s="251"/>
      <c r="JIQ56" s="251"/>
      <c r="JIR56" s="251"/>
      <c r="JIS56" s="251"/>
      <c r="JIT56" s="251"/>
      <c r="JIU56" s="251"/>
      <c r="JIV56" s="251"/>
      <c r="JIW56" s="251"/>
      <c r="JIX56" s="251"/>
      <c r="JIY56" s="251"/>
      <c r="JIZ56" s="251"/>
      <c r="JJA56" s="251"/>
      <c r="JJB56" s="251"/>
      <c r="JJC56" s="251"/>
      <c r="JJD56" s="251"/>
      <c r="JJE56" s="251"/>
      <c r="JJF56" s="251"/>
      <c r="JJG56" s="251"/>
      <c r="JJH56" s="251"/>
      <c r="JJI56" s="251"/>
      <c r="JJJ56" s="251"/>
      <c r="JJK56" s="251"/>
      <c r="JJL56" s="251"/>
      <c r="JJM56" s="251"/>
      <c r="JJN56" s="251"/>
      <c r="JJO56" s="251"/>
      <c r="JJP56" s="251"/>
      <c r="JJQ56" s="251"/>
      <c r="JJR56" s="251"/>
      <c r="JJS56" s="251"/>
      <c r="JJT56" s="251"/>
      <c r="JJU56" s="251"/>
      <c r="JJV56" s="251"/>
      <c r="JJW56" s="251"/>
      <c r="JJX56" s="251"/>
      <c r="JJY56" s="251"/>
      <c r="JJZ56" s="251"/>
      <c r="JKA56" s="251"/>
      <c r="JKB56" s="251"/>
      <c r="JKC56" s="251"/>
      <c r="JKD56" s="251"/>
      <c r="JKE56" s="251"/>
      <c r="JKF56" s="251"/>
      <c r="JKG56" s="251"/>
      <c r="JKH56" s="251"/>
      <c r="JKI56" s="251"/>
      <c r="JKJ56" s="251"/>
      <c r="JKK56" s="251"/>
      <c r="JKL56" s="251"/>
      <c r="JKM56" s="251"/>
      <c r="JKN56" s="251"/>
      <c r="JKO56" s="251"/>
      <c r="JKP56" s="251"/>
      <c r="JKQ56" s="251"/>
      <c r="JKR56" s="251"/>
      <c r="JKS56" s="251"/>
      <c r="JKT56" s="251"/>
      <c r="JKU56" s="251"/>
      <c r="JKV56" s="251"/>
      <c r="JKW56" s="251"/>
      <c r="JKX56" s="251"/>
      <c r="JKY56" s="251"/>
      <c r="JKZ56" s="251"/>
      <c r="JLA56" s="251"/>
      <c r="JLB56" s="251"/>
      <c r="JLC56" s="251"/>
      <c r="JLD56" s="251"/>
      <c r="JLE56" s="251"/>
      <c r="JLF56" s="251"/>
      <c r="JLG56" s="251"/>
      <c r="JLH56" s="251"/>
      <c r="JLI56" s="251"/>
      <c r="JLJ56" s="251"/>
      <c r="JLK56" s="251"/>
      <c r="JLL56" s="251"/>
      <c r="JLM56" s="251"/>
      <c r="JLN56" s="251"/>
      <c r="JLO56" s="251"/>
      <c r="JLP56" s="251"/>
      <c r="JLQ56" s="251"/>
      <c r="JLR56" s="251"/>
      <c r="JLS56" s="251"/>
      <c r="JLT56" s="251"/>
      <c r="JLU56" s="251"/>
      <c r="JLV56" s="251"/>
      <c r="JLW56" s="251"/>
      <c r="JLX56" s="251"/>
      <c r="JLY56" s="251"/>
      <c r="JLZ56" s="251"/>
      <c r="JMA56" s="251"/>
      <c r="JMB56" s="251"/>
      <c r="JMC56" s="251"/>
      <c r="JMD56" s="251"/>
      <c r="JME56" s="251"/>
      <c r="JMF56" s="251"/>
      <c r="JMG56" s="251"/>
      <c r="JMH56" s="251"/>
      <c r="JMI56" s="251"/>
      <c r="JMJ56" s="251"/>
      <c r="JMK56" s="251"/>
      <c r="JML56" s="251"/>
      <c r="JMM56" s="251"/>
      <c r="JMN56" s="251"/>
      <c r="JMO56" s="251"/>
      <c r="JMP56" s="251"/>
      <c r="JMQ56" s="251"/>
      <c r="JMR56" s="251"/>
      <c r="JMS56" s="251"/>
      <c r="JMT56" s="251"/>
      <c r="JMU56" s="251"/>
      <c r="JMV56" s="251"/>
      <c r="JMW56" s="251"/>
      <c r="JMX56" s="251"/>
      <c r="JMY56" s="251"/>
      <c r="JMZ56" s="251"/>
      <c r="JNA56" s="251"/>
      <c r="JNB56" s="251"/>
      <c r="JNC56" s="251"/>
      <c r="JND56" s="251"/>
      <c r="JNE56" s="251"/>
      <c r="JNF56" s="251"/>
      <c r="JNG56" s="251"/>
      <c r="JNH56" s="251"/>
      <c r="JNI56" s="251"/>
      <c r="JNJ56" s="251"/>
      <c r="JNK56" s="251"/>
      <c r="JNL56" s="251"/>
      <c r="JNM56" s="251"/>
      <c r="JNN56" s="251"/>
      <c r="JNO56" s="251"/>
      <c r="JNP56" s="251"/>
      <c r="JNQ56" s="251"/>
      <c r="JNR56" s="251"/>
      <c r="JNS56" s="251"/>
      <c r="JNT56" s="251"/>
      <c r="JNU56" s="251"/>
      <c r="JNV56" s="251"/>
      <c r="JNW56" s="251"/>
      <c r="JNX56" s="251"/>
      <c r="JNY56" s="251"/>
      <c r="JNZ56" s="251"/>
      <c r="JOA56" s="251"/>
      <c r="JOB56" s="251"/>
      <c r="JOC56" s="251"/>
      <c r="JOD56" s="251"/>
      <c r="JOE56" s="251"/>
      <c r="JOF56" s="251"/>
      <c r="JOG56" s="251"/>
      <c r="JOH56" s="251"/>
      <c r="JOI56" s="251"/>
      <c r="JOJ56" s="251"/>
      <c r="JOK56" s="251"/>
      <c r="JOL56" s="251"/>
      <c r="JOM56" s="251"/>
      <c r="JON56" s="251"/>
      <c r="JOO56" s="251"/>
      <c r="JOP56" s="251"/>
      <c r="JOQ56" s="251"/>
      <c r="JOR56" s="251"/>
      <c r="JOS56" s="251"/>
      <c r="JOT56" s="251"/>
      <c r="JOU56" s="251"/>
      <c r="JOV56" s="251"/>
      <c r="JOW56" s="251"/>
      <c r="JOX56" s="251"/>
      <c r="JOY56" s="251"/>
      <c r="JOZ56" s="251"/>
      <c r="JPA56" s="251"/>
      <c r="JPB56" s="251"/>
      <c r="JPC56" s="251"/>
      <c r="JPD56" s="251"/>
      <c r="JPE56" s="251"/>
      <c r="JPF56" s="251"/>
      <c r="JPG56" s="251"/>
      <c r="JPH56" s="251"/>
      <c r="JPI56" s="251"/>
      <c r="JPJ56" s="251"/>
      <c r="JPK56" s="251"/>
      <c r="JPL56" s="251"/>
      <c r="JPM56" s="251"/>
      <c r="JPN56" s="251"/>
      <c r="JPO56" s="251"/>
      <c r="JPP56" s="251"/>
      <c r="JPQ56" s="251"/>
      <c r="JPR56" s="251"/>
      <c r="JPS56" s="251"/>
      <c r="JPT56" s="251"/>
      <c r="JPU56" s="251"/>
      <c r="JPV56" s="251"/>
      <c r="JPW56" s="251"/>
      <c r="JPX56" s="251"/>
      <c r="JPY56" s="251"/>
      <c r="JPZ56" s="251"/>
      <c r="JQA56" s="251"/>
      <c r="JQB56" s="251"/>
      <c r="JQC56" s="251"/>
      <c r="JQD56" s="251"/>
      <c r="JQE56" s="251"/>
      <c r="JQF56" s="251"/>
      <c r="JQG56" s="251"/>
      <c r="JQH56" s="251"/>
      <c r="JQI56" s="251"/>
      <c r="JQJ56" s="251"/>
      <c r="JQK56" s="251"/>
      <c r="JQL56" s="251"/>
      <c r="JQM56" s="251"/>
      <c r="JQN56" s="251"/>
      <c r="JQO56" s="251"/>
      <c r="JQP56" s="251"/>
      <c r="JQQ56" s="251"/>
      <c r="JQR56" s="251"/>
      <c r="JQS56" s="251"/>
      <c r="JQT56" s="251"/>
      <c r="JQU56" s="251"/>
      <c r="JQV56" s="251"/>
      <c r="JQW56" s="251"/>
      <c r="JQX56" s="251"/>
      <c r="JQY56" s="251"/>
      <c r="JQZ56" s="251"/>
      <c r="JRA56" s="251"/>
      <c r="JRB56" s="251"/>
      <c r="JRC56" s="251"/>
      <c r="JRD56" s="251"/>
      <c r="JRE56" s="251"/>
      <c r="JRF56" s="251"/>
      <c r="JRG56" s="251"/>
      <c r="JRH56" s="251"/>
      <c r="JRI56" s="251"/>
      <c r="JRJ56" s="251"/>
      <c r="JRK56" s="251"/>
      <c r="JRL56" s="251"/>
      <c r="JRM56" s="251"/>
      <c r="JRN56" s="251"/>
      <c r="JRO56" s="251"/>
      <c r="JRP56" s="251"/>
      <c r="JRQ56" s="251"/>
      <c r="JRR56" s="251"/>
      <c r="JRS56" s="251"/>
      <c r="JRT56" s="251"/>
      <c r="JRU56" s="251"/>
      <c r="JRV56" s="251"/>
      <c r="JRW56" s="251"/>
      <c r="JRX56" s="251"/>
      <c r="JRY56" s="251"/>
      <c r="JRZ56" s="251"/>
      <c r="JSA56" s="251"/>
      <c r="JSB56" s="251"/>
      <c r="JSC56" s="251"/>
      <c r="JSD56" s="251"/>
      <c r="JSE56" s="251"/>
      <c r="JSF56" s="251"/>
      <c r="JSG56" s="251"/>
      <c r="JSH56" s="251"/>
      <c r="JSI56" s="251"/>
      <c r="JSJ56" s="251"/>
      <c r="JSK56" s="251"/>
      <c r="JSL56" s="251"/>
      <c r="JSM56" s="251"/>
      <c r="JSN56" s="251"/>
      <c r="JSO56" s="251"/>
      <c r="JSP56" s="251"/>
      <c r="JSQ56" s="251"/>
      <c r="JSR56" s="251"/>
      <c r="JSS56" s="251"/>
      <c r="JST56" s="251"/>
      <c r="JSU56" s="251"/>
      <c r="JSV56" s="251"/>
      <c r="JSW56" s="251"/>
      <c r="JSX56" s="251"/>
      <c r="JSY56" s="251"/>
      <c r="JSZ56" s="251"/>
      <c r="JTA56" s="251"/>
      <c r="JTB56" s="251"/>
      <c r="JTC56" s="251"/>
      <c r="JTD56" s="251"/>
      <c r="JTE56" s="251"/>
      <c r="JTF56" s="251"/>
      <c r="JTG56" s="251"/>
      <c r="JTH56" s="251"/>
      <c r="JTI56" s="251"/>
      <c r="JTJ56" s="251"/>
      <c r="JTK56" s="251"/>
      <c r="JTL56" s="251"/>
      <c r="JTM56" s="251"/>
      <c r="JTN56" s="251"/>
      <c r="JTO56" s="251"/>
      <c r="JTP56" s="251"/>
      <c r="JTQ56" s="251"/>
      <c r="JTR56" s="251"/>
      <c r="JTS56" s="251"/>
      <c r="JTT56" s="251"/>
      <c r="JTU56" s="251"/>
      <c r="JTV56" s="251"/>
      <c r="JTW56" s="251"/>
      <c r="JTX56" s="251"/>
      <c r="JTY56" s="251"/>
      <c r="JTZ56" s="251"/>
      <c r="JUA56" s="251"/>
      <c r="JUB56" s="251"/>
      <c r="JUC56" s="251"/>
      <c r="JUD56" s="251"/>
      <c r="JUE56" s="251"/>
      <c r="JUF56" s="251"/>
      <c r="JUG56" s="251"/>
      <c r="JUH56" s="251"/>
      <c r="JUI56" s="251"/>
      <c r="JUJ56" s="251"/>
      <c r="JUK56" s="251"/>
      <c r="JUL56" s="251"/>
      <c r="JUM56" s="251"/>
      <c r="JUN56" s="251"/>
      <c r="JUO56" s="251"/>
      <c r="JUP56" s="251"/>
      <c r="JUQ56" s="251"/>
      <c r="JUR56" s="251"/>
      <c r="JUS56" s="251"/>
      <c r="JUT56" s="251"/>
      <c r="JUU56" s="251"/>
      <c r="JUV56" s="251"/>
      <c r="JUW56" s="251"/>
      <c r="JUX56" s="251"/>
      <c r="JUY56" s="251"/>
      <c r="JUZ56" s="251"/>
      <c r="JVA56" s="251"/>
      <c r="JVB56" s="251"/>
      <c r="JVC56" s="251"/>
      <c r="JVD56" s="251"/>
      <c r="JVE56" s="251"/>
      <c r="JVF56" s="251"/>
      <c r="JVG56" s="251"/>
      <c r="JVH56" s="251"/>
      <c r="JVI56" s="251"/>
      <c r="JVJ56" s="251"/>
      <c r="JVK56" s="251"/>
      <c r="JVL56" s="251"/>
      <c r="JVM56" s="251"/>
      <c r="JVN56" s="251"/>
      <c r="JVO56" s="251"/>
      <c r="JVP56" s="251"/>
      <c r="JVQ56" s="251"/>
      <c r="JVR56" s="251"/>
      <c r="JVS56" s="251"/>
      <c r="JVT56" s="251"/>
      <c r="JVU56" s="251"/>
      <c r="JVV56" s="251"/>
      <c r="JVW56" s="251"/>
      <c r="JVX56" s="251"/>
      <c r="JVY56" s="251"/>
      <c r="JVZ56" s="251"/>
      <c r="JWA56" s="251"/>
      <c r="JWB56" s="251"/>
      <c r="JWC56" s="251"/>
      <c r="JWD56" s="251"/>
      <c r="JWE56" s="251"/>
      <c r="JWF56" s="251"/>
      <c r="JWG56" s="251"/>
      <c r="JWH56" s="251"/>
      <c r="JWI56" s="251"/>
      <c r="JWJ56" s="251"/>
      <c r="JWK56" s="251"/>
      <c r="JWL56" s="251"/>
      <c r="JWM56" s="251"/>
      <c r="JWN56" s="251"/>
      <c r="JWO56" s="251"/>
      <c r="JWP56" s="251"/>
      <c r="JWQ56" s="251"/>
      <c r="JWR56" s="251"/>
      <c r="JWS56" s="251"/>
      <c r="JWT56" s="251"/>
      <c r="JWU56" s="251"/>
      <c r="JWV56" s="251"/>
      <c r="JWW56" s="251"/>
      <c r="JWX56" s="251"/>
      <c r="JWY56" s="251"/>
      <c r="JWZ56" s="251"/>
      <c r="JXA56" s="251"/>
      <c r="JXB56" s="251"/>
      <c r="JXC56" s="251"/>
      <c r="JXD56" s="251"/>
      <c r="JXE56" s="251"/>
      <c r="JXF56" s="251"/>
      <c r="JXG56" s="251"/>
      <c r="JXH56" s="251"/>
      <c r="JXI56" s="251"/>
      <c r="JXJ56" s="251"/>
      <c r="JXK56" s="251"/>
      <c r="JXL56" s="251"/>
      <c r="JXM56" s="251"/>
      <c r="JXN56" s="251"/>
      <c r="JXO56" s="251"/>
      <c r="JXP56" s="251"/>
      <c r="JXQ56" s="251"/>
      <c r="JXR56" s="251"/>
      <c r="JXS56" s="251"/>
      <c r="JXT56" s="251"/>
      <c r="JXU56" s="251"/>
      <c r="JXV56" s="251"/>
      <c r="JXW56" s="251"/>
      <c r="JXX56" s="251"/>
      <c r="JXY56" s="251"/>
      <c r="JXZ56" s="251"/>
      <c r="JYA56" s="251"/>
      <c r="JYB56" s="251"/>
      <c r="JYC56" s="251"/>
      <c r="JYD56" s="251"/>
      <c r="JYE56" s="251"/>
      <c r="JYF56" s="251"/>
      <c r="JYG56" s="251"/>
      <c r="JYH56" s="251"/>
      <c r="JYI56" s="251"/>
      <c r="JYJ56" s="251"/>
      <c r="JYK56" s="251"/>
      <c r="JYL56" s="251"/>
      <c r="JYM56" s="251"/>
      <c r="JYN56" s="251"/>
      <c r="JYO56" s="251"/>
      <c r="JYP56" s="251"/>
      <c r="JYQ56" s="251"/>
      <c r="JYR56" s="251"/>
      <c r="JYS56" s="251"/>
      <c r="JYT56" s="251"/>
      <c r="JYU56" s="251"/>
      <c r="JYV56" s="251"/>
      <c r="JYW56" s="251"/>
      <c r="JYX56" s="251"/>
      <c r="JYY56" s="251"/>
      <c r="JYZ56" s="251"/>
      <c r="JZA56" s="251"/>
      <c r="JZB56" s="251"/>
      <c r="JZC56" s="251"/>
      <c r="JZD56" s="251"/>
      <c r="JZE56" s="251"/>
      <c r="JZF56" s="251"/>
      <c r="JZG56" s="251"/>
      <c r="JZH56" s="251"/>
      <c r="JZI56" s="251"/>
      <c r="JZJ56" s="251"/>
      <c r="JZK56" s="251"/>
      <c r="JZL56" s="251"/>
      <c r="JZM56" s="251"/>
      <c r="JZN56" s="251"/>
      <c r="JZO56" s="251"/>
      <c r="JZP56" s="251"/>
      <c r="JZQ56" s="251"/>
      <c r="JZR56" s="251"/>
      <c r="JZS56" s="251"/>
      <c r="JZT56" s="251"/>
      <c r="JZU56" s="251"/>
      <c r="JZV56" s="251"/>
      <c r="JZW56" s="251"/>
      <c r="JZX56" s="251"/>
      <c r="JZY56" s="251"/>
      <c r="JZZ56" s="251"/>
      <c r="KAA56" s="251"/>
      <c r="KAB56" s="251"/>
      <c r="KAC56" s="251"/>
      <c r="KAD56" s="251"/>
      <c r="KAE56" s="251"/>
      <c r="KAF56" s="251"/>
      <c r="KAG56" s="251"/>
      <c r="KAH56" s="251"/>
      <c r="KAI56" s="251"/>
      <c r="KAJ56" s="251"/>
      <c r="KAK56" s="251"/>
      <c r="KAL56" s="251"/>
      <c r="KAM56" s="251"/>
      <c r="KAN56" s="251"/>
      <c r="KAO56" s="251"/>
      <c r="KAP56" s="251"/>
      <c r="KAQ56" s="251"/>
      <c r="KAR56" s="251"/>
      <c r="KAS56" s="251"/>
      <c r="KAT56" s="251"/>
      <c r="KAU56" s="251"/>
      <c r="KAV56" s="251"/>
      <c r="KAW56" s="251"/>
      <c r="KAX56" s="251"/>
      <c r="KAY56" s="251"/>
      <c r="KAZ56" s="251"/>
      <c r="KBA56" s="251"/>
      <c r="KBB56" s="251"/>
      <c r="KBC56" s="251"/>
      <c r="KBD56" s="251"/>
      <c r="KBE56" s="251"/>
      <c r="KBF56" s="251"/>
      <c r="KBG56" s="251"/>
      <c r="KBH56" s="251"/>
      <c r="KBI56" s="251"/>
      <c r="KBJ56" s="251"/>
      <c r="KBK56" s="251"/>
      <c r="KBL56" s="251"/>
      <c r="KBM56" s="251"/>
      <c r="KBN56" s="251"/>
      <c r="KBO56" s="251"/>
      <c r="KBP56" s="251"/>
      <c r="KBQ56" s="251"/>
      <c r="KBR56" s="251"/>
      <c r="KBS56" s="251"/>
      <c r="KBT56" s="251"/>
      <c r="KBU56" s="251"/>
      <c r="KBV56" s="251"/>
      <c r="KBW56" s="251"/>
      <c r="KBX56" s="251"/>
      <c r="KBY56" s="251"/>
      <c r="KBZ56" s="251"/>
      <c r="KCA56" s="251"/>
      <c r="KCB56" s="251"/>
      <c r="KCC56" s="251"/>
      <c r="KCD56" s="251"/>
      <c r="KCE56" s="251"/>
      <c r="KCF56" s="251"/>
      <c r="KCG56" s="251"/>
      <c r="KCH56" s="251"/>
      <c r="KCI56" s="251"/>
      <c r="KCJ56" s="251"/>
      <c r="KCK56" s="251"/>
      <c r="KCL56" s="251"/>
      <c r="KCM56" s="251"/>
      <c r="KCN56" s="251"/>
      <c r="KCO56" s="251"/>
      <c r="KCP56" s="251"/>
      <c r="KCQ56" s="251"/>
      <c r="KCR56" s="251"/>
      <c r="KCS56" s="251"/>
      <c r="KCT56" s="251"/>
      <c r="KCU56" s="251"/>
      <c r="KCV56" s="251"/>
      <c r="KCW56" s="251"/>
      <c r="KCX56" s="251"/>
      <c r="KCY56" s="251"/>
      <c r="KCZ56" s="251"/>
      <c r="KDA56" s="251"/>
      <c r="KDB56" s="251"/>
      <c r="KDC56" s="251"/>
      <c r="KDD56" s="251"/>
      <c r="KDE56" s="251"/>
      <c r="KDF56" s="251"/>
      <c r="KDG56" s="251"/>
      <c r="KDH56" s="251"/>
      <c r="KDI56" s="251"/>
      <c r="KDJ56" s="251"/>
      <c r="KDK56" s="251"/>
      <c r="KDL56" s="251"/>
      <c r="KDM56" s="251"/>
      <c r="KDN56" s="251"/>
      <c r="KDO56" s="251"/>
      <c r="KDP56" s="251"/>
      <c r="KDQ56" s="251"/>
      <c r="KDR56" s="251"/>
      <c r="KDS56" s="251"/>
      <c r="KDT56" s="251"/>
      <c r="KDU56" s="251"/>
      <c r="KDV56" s="251"/>
      <c r="KDW56" s="251"/>
      <c r="KDX56" s="251"/>
      <c r="KDY56" s="251"/>
      <c r="KDZ56" s="251"/>
      <c r="KEA56" s="251"/>
      <c r="KEB56" s="251"/>
      <c r="KEC56" s="251"/>
      <c r="KED56" s="251"/>
      <c r="KEE56" s="251"/>
      <c r="KEF56" s="251"/>
      <c r="KEG56" s="251"/>
      <c r="KEH56" s="251"/>
      <c r="KEI56" s="251"/>
      <c r="KEJ56" s="251"/>
      <c r="KEK56" s="251"/>
      <c r="KEL56" s="251"/>
      <c r="KEM56" s="251"/>
      <c r="KEN56" s="251"/>
      <c r="KEO56" s="251"/>
      <c r="KEP56" s="251"/>
      <c r="KEQ56" s="251"/>
      <c r="KER56" s="251"/>
      <c r="KES56" s="251"/>
      <c r="KET56" s="251"/>
      <c r="KEU56" s="251"/>
      <c r="KEV56" s="251"/>
      <c r="KEW56" s="251"/>
      <c r="KEX56" s="251"/>
      <c r="KEY56" s="251"/>
      <c r="KEZ56" s="251"/>
      <c r="KFA56" s="251"/>
      <c r="KFB56" s="251"/>
      <c r="KFC56" s="251"/>
      <c r="KFD56" s="251"/>
      <c r="KFE56" s="251"/>
      <c r="KFF56" s="251"/>
      <c r="KFG56" s="251"/>
      <c r="KFH56" s="251"/>
      <c r="KFI56" s="251"/>
      <c r="KFJ56" s="251"/>
      <c r="KFK56" s="251"/>
      <c r="KFL56" s="251"/>
      <c r="KFM56" s="251"/>
      <c r="KFN56" s="251"/>
      <c r="KFO56" s="251"/>
      <c r="KFP56" s="251"/>
      <c r="KFQ56" s="251"/>
      <c r="KFR56" s="251"/>
      <c r="KFS56" s="251"/>
      <c r="KFT56" s="251"/>
      <c r="KFU56" s="251"/>
      <c r="KFV56" s="251"/>
      <c r="KFW56" s="251"/>
      <c r="KFX56" s="251"/>
      <c r="KFY56" s="251"/>
      <c r="KFZ56" s="251"/>
      <c r="KGA56" s="251"/>
      <c r="KGB56" s="251"/>
      <c r="KGC56" s="251"/>
      <c r="KGD56" s="251"/>
      <c r="KGE56" s="251"/>
      <c r="KGF56" s="251"/>
      <c r="KGG56" s="251"/>
      <c r="KGH56" s="251"/>
      <c r="KGI56" s="251"/>
      <c r="KGJ56" s="251"/>
      <c r="KGK56" s="251"/>
      <c r="KGL56" s="251"/>
      <c r="KGM56" s="251"/>
      <c r="KGN56" s="251"/>
      <c r="KGO56" s="251"/>
      <c r="KGP56" s="251"/>
      <c r="KGQ56" s="251"/>
      <c r="KGR56" s="251"/>
      <c r="KGS56" s="251"/>
      <c r="KGT56" s="251"/>
      <c r="KGU56" s="251"/>
      <c r="KGV56" s="251"/>
      <c r="KGW56" s="251"/>
      <c r="KGX56" s="251"/>
      <c r="KGY56" s="251"/>
      <c r="KGZ56" s="251"/>
      <c r="KHA56" s="251"/>
      <c r="KHB56" s="251"/>
      <c r="KHC56" s="251"/>
      <c r="KHD56" s="251"/>
      <c r="KHE56" s="251"/>
      <c r="KHF56" s="251"/>
      <c r="KHG56" s="251"/>
      <c r="KHH56" s="251"/>
      <c r="KHI56" s="251"/>
      <c r="KHJ56" s="251"/>
      <c r="KHK56" s="251"/>
      <c r="KHL56" s="251"/>
      <c r="KHM56" s="251"/>
      <c r="KHN56" s="251"/>
      <c r="KHO56" s="251"/>
      <c r="KHP56" s="251"/>
      <c r="KHQ56" s="251"/>
      <c r="KHR56" s="251"/>
      <c r="KHS56" s="251"/>
      <c r="KHT56" s="251"/>
      <c r="KHU56" s="251"/>
      <c r="KHV56" s="251"/>
      <c r="KHW56" s="251"/>
      <c r="KHX56" s="251"/>
      <c r="KHY56" s="251"/>
      <c r="KHZ56" s="251"/>
      <c r="KIA56" s="251"/>
      <c r="KIB56" s="251"/>
      <c r="KIC56" s="251"/>
      <c r="KID56" s="251"/>
      <c r="KIE56" s="251"/>
      <c r="KIF56" s="251"/>
      <c r="KIG56" s="251"/>
      <c r="KIH56" s="251"/>
      <c r="KII56" s="251"/>
      <c r="KIJ56" s="251"/>
      <c r="KIK56" s="251"/>
      <c r="KIL56" s="251"/>
      <c r="KIM56" s="251"/>
      <c r="KIN56" s="251"/>
      <c r="KIO56" s="251"/>
      <c r="KIP56" s="251"/>
      <c r="KIQ56" s="251"/>
      <c r="KIR56" s="251"/>
      <c r="KIS56" s="251"/>
      <c r="KIT56" s="251"/>
      <c r="KIU56" s="251"/>
      <c r="KIV56" s="251"/>
      <c r="KIW56" s="251"/>
      <c r="KIX56" s="251"/>
      <c r="KIY56" s="251"/>
      <c r="KIZ56" s="251"/>
      <c r="KJA56" s="251"/>
      <c r="KJB56" s="251"/>
      <c r="KJC56" s="251"/>
      <c r="KJD56" s="251"/>
      <c r="KJE56" s="251"/>
      <c r="KJF56" s="251"/>
      <c r="KJG56" s="251"/>
      <c r="KJH56" s="251"/>
      <c r="KJI56" s="251"/>
      <c r="KJJ56" s="251"/>
      <c r="KJK56" s="251"/>
      <c r="KJL56" s="251"/>
      <c r="KJM56" s="251"/>
      <c r="KJN56" s="251"/>
      <c r="KJO56" s="251"/>
      <c r="KJP56" s="251"/>
      <c r="KJQ56" s="251"/>
      <c r="KJR56" s="251"/>
      <c r="KJS56" s="251"/>
      <c r="KJT56" s="251"/>
      <c r="KJU56" s="251"/>
      <c r="KJV56" s="251"/>
      <c r="KJW56" s="251"/>
      <c r="KJX56" s="251"/>
      <c r="KJY56" s="251"/>
      <c r="KJZ56" s="251"/>
      <c r="KKA56" s="251"/>
      <c r="KKB56" s="251"/>
      <c r="KKC56" s="251"/>
      <c r="KKD56" s="251"/>
      <c r="KKE56" s="251"/>
      <c r="KKF56" s="251"/>
      <c r="KKG56" s="251"/>
      <c r="KKH56" s="251"/>
      <c r="KKI56" s="251"/>
      <c r="KKJ56" s="251"/>
      <c r="KKK56" s="251"/>
      <c r="KKL56" s="251"/>
      <c r="KKM56" s="251"/>
      <c r="KKN56" s="251"/>
      <c r="KKO56" s="251"/>
      <c r="KKP56" s="251"/>
      <c r="KKQ56" s="251"/>
      <c r="KKR56" s="251"/>
      <c r="KKS56" s="251"/>
      <c r="KKT56" s="251"/>
      <c r="KKU56" s="251"/>
      <c r="KKV56" s="251"/>
      <c r="KKW56" s="251"/>
      <c r="KKX56" s="251"/>
      <c r="KKY56" s="251"/>
      <c r="KKZ56" s="251"/>
      <c r="KLA56" s="251"/>
      <c r="KLB56" s="251"/>
      <c r="KLC56" s="251"/>
      <c r="KLD56" s="251"/>
      <c r="KLE56" s="251"/>
      <c r="KLF56" s="251"/>
      <c r="KLG56" s="251"/>
      <c r="KLH56" s="251"/>
      <c r="KLI56" s="251"/>
      <c r="KLJ56" s="251"/>
      <c r="KLK56" s="251"/>
      <c r="KLL56" s="251"/>
      <c r="KLM56" s="251"/>
      <c r="KLN56" s="251"/>
      <c r="KLO56" s="251"/>
      <c r="KLP56" s="251"/>
      <c r="KLQ56" s="251"/>
      <c r="KLR56" s="251"/>
      <c r="KLS56" s="251"/>
      <c r="KLT56" s="251"/>
      <c r="KLU56" s="251"/>
      <c r="KLV56" s="251"/>
      <c r="KLW56" s="251"/>
      <c r="KLX56" s="251"/>
      <c r="KLY56" s="251"/>
      <c r="KLZ56" s="251"/>
      <c r="KMA56" s="251"/>
      <c r="KMB56" s="251"/>
      <c r="KMC56" s="251"/>
      <c r="KMD56" s="251"/>
      <c r="KME56" s="251"/>
      <c r="KMF56" s="251"/>
      <c r="KMG56" s="251"/>
      <c r="KMH56" s="251"/>
      <c r="KMI56" s="251"/>
      <c r="KMJ56" s="251"/>
      <c r="KMK56" s="251"/>
      <c r="KML56" s="251"/>
      <c r="KMM56" s="251"/>
      <c r="KMN56" s="251"/>
      <c r="KMO56" s="251"/>
      <c r="KMP56" s="251"/>
      <c r="KMQ56" s="251"/>
      <c r="KMR56" s="251"/>
      <c r="KMS56" s="251"/>
      <c r="KMT56" s="251"/>
      <c r="KMU56" s="251"/>
      <c r="KMV56" s="251"/>
      <c r="KMW56" s="251"/>
      <c r="KMX56" s="251"/>
      <c r="KMY56" s="251"/>
      <c r="KMZ56" s="251"/>
      <c r="KNA56" s="251"/>
      <c r="KNB56" s="251"/>
      <c r="KNC56" s="251"/>
      <c r="KND56" s="251"/>
      <c r="KNE56" s="251"/>
      <c r="KNF56" s="251"/>
      <c r="KNG56" s="251"/>
      <c r="KNH56" s="251"/>
      <c r="KNI56" s="251"/>
      <c r="KNJ56" s="251"/>
      <c r="KNK56" s="251"/>
      <c r="KNL56" s="251"/>
      <c r="KNM56" s="251"/>
      <c r="KNN56" s="251"/>
      <c r="KNO56" s="251"/>
      <c r="KNP56" s="251"/>
      <c r="KNQ56" s="251"/>
      <c r="KNR56" s="251"/>
      <c r="KNS56" s="251"/>
      <c r="KNT56" s="251"/>
      <c r="KNU56" s="251"/>
      <c r="KNV56" s="251"/>
      <c r="KNW56" s="251"/>
      <c r="KNX56" s="251"/>
      <c r="KNY56" s="251"/>
      <c r="KNZ56" s="251"/>
      <c r="KOA56" s="251"/>
      <c r="KOB56" s="251"/>
      <c r="KOC56" s="251"/>
      <c r="KOD56" s="251"/>
      <c r="KOE56" s="251"/>
      <c r="KOF56" s="251"/>
      <c r="KOG56" s="251"/>
      <c r="KOH56" s="251"/>
      <c r="KOI56" s="251"/>
      <c r="KOJ56" s="251"/>
      <c r="KOK56" s="251"/>
      <c r="KOL56" s="251"/>
      <c r="KOM56" s="251"/>
      <c r="KON56" s="251"/>
      <c r="KOO56" s="251"/>
      <c r="KOP56" s="251"/>
      <c r="KOQ56" s="251"/>
      <c r="KOR56" s="251"/>
      <c r="KOS56" s="251"/>
      <c r="KOT56" s="251"/>
      <c r="KOU56" s="251"/>
      <c r="KOV56" s="251"/>
      <c r="KOW56" s="251"/>
      <c r="KOX56" s="251"/>
      <c r="KOY56" s="251"/>
      <c r="KOZ56" s="251"/>
      <c r="KPA56" s="251"/>
      <c r="KPB56" s="251"/>
      <c r="KPC56" s="251"/>
      <c r="KPD56" s="251"/>
      <c r="KPE56" s="251"/>
      <c r="KPF56" s="251"/>
      <c r="KPG56" s="251"/>
      <c r="KPH56" s="251"/>
      <c r="KPI56" s="251"/>
      <c r="KPJ56" s="251"/>
      <c r="KPK56" s="251"/>
      <c r="KPL56" s="251"/>
      <c r="KPM56" s="251"/>
      <c r="KPN56" s="251"/>
      <c r="KPO56" s="251"/>
      <c r="KPP56" s="251"/>
      <c r="KPQ56" s="251"/>
      <c r="KPR56" s="251"/>
      <c r="KPS56" s="251"/>
      <c r="KPT56" s="251"/>
      <c r="KPU56" s="251"/>
      <c r="KPV56" s="251"/>
      <c r="KPW56" s="251"/>
      <c r="KPX56" s="251"/>
      <c r="KPY56" s="251"/>
      <c r="KPZ56" s="251"/>
      <c r="KQA56" s="251"/>
      <c r="KQB56" s="251"/>
      <c r="KQC56" s="251"/>
      <c r="KQD56" s="251"/>
      <c r="KQE56" s="251"/>
      <c r="KQF56" s="251"/>
      <c r="KQG56" s="251"/>
      <c r="KQH56" s="251"/>
      <c r="KQI56" s="251"/>
      <c r="KQJ56" s="251"/>
      <c r="KQK56" s="251"/>
      <c r="KQL56" s="251"/>
      <c r="KQM56" s="251"/>
      <c r="KQN56" s="251"/>
      <c r="KQO56" s="251"/>
      <c r="KQP56" s="251"/>
      <c r="KQQ56" s="251"/>
      <c r="KQR56" s="251"/>
      <c r="KQS56" s="251"/>
      <c r="KQT56" s="251"/>
      <c r="KQU56" s="251"/>
      <c r="KQV56" s="251"/>
      <c r="KQW56" s="251"/>
      <c r="KQX56" s="251"/>
      <c r="KQY56" s="251"/>
      <c r="KQZ56" s="251"/>
      <c r="KRA56" s="251"/>
      <c r="KRB56" s="251"/>
      <c r="KRC56" s="251"/>
      <c r="KRD56" s="251"/>
      <c r="KRE56" s="251"/>
      <c r="KRF56" s="251"/>
      <c r="KRG56" s="251"/>
      <c r="KRH56" s="251"/>
      <c r="KRI56" s="251"/>
      <c r="KRJ56" s="251"/>
      <c r="KRK56" s="251"/>
      <c r="KRL56" s="251"/>
      <c r="KRM56" s="251"/>
      <c r="KRN56" s="251"/>
      <c r="KRO56" s="251"/>
      <c r="KRP56" s="251"/>
      <c r="KRQ56" s="251"/>
      <c r="KRR56" s="251"/>
      <c r="KRS56" s="251"/>
      <c r="KRT56" s="251"/>
      <c r="KRU56" s="251"/>
      <c r="KRV56" s="251"/>
      <c r="KRW56" s="251"/>
      <c r="KRX56" s="251"/>
      <c r="KRY56" s="251"/>
      <c r="KRZ56" s="251"/>
      <c r="KSA56" s="251"/>
      <c r="KSB56" s="251"/>
      <c r="KSC56" s="251"/>
      <c r="KSD56" s="251"/>
      <c r="KSE56" s="251"/>
      <c r="KSF56" s="251"/>
      <c r="KSG56" s="251"/>
      <c r="KSH56" s="251"/>
      <c r="KSI56" s="251"/>
      <c r="KSJ56" s="251"/>
      <c r="KSK56" s="251"/>
      <c r="KSL56" s="251"/>
      <c r="KSM56" s="251"/>
      <c r="KSN56" s="251"/>
      <c r="KSO56" s="251"/>
      <c r="KSP56" s="251"/>
      <c r="KSQ56" s="251"/>
      <c r="KSR56" s="251"/>
      <c r="KSS56" s="251"/>
      <c r="KST56" s="251"/>
      <c r="KSU56" s="251"/>
      <c r="KSV56" s="251"/>
      <c r="KSW56" s="251"/>
      <c r="KSX56" s="251"/>
      <c r="KSY56" s="251"/>
      <c r="KSZ56" s="251"/>
      <c r="KTA56" s="251"/>
      <c r="KTB56" s="251"/>
      <c r="KTC56" s="251"/>
      <c r="KTD56" s="251"/>
      <c r="KTE56" s="251"/>
      <c r="KTF56" s="251"/>
      <c r="KTG56" s="251"/>
      <c r="KTH56" s="251"/>
      <c r="KTI56" s="251"/>
      <c r="KTJ56" s="251"/>
      <c r="KTK56" s="251"/>
      <c r="KTL56" s="251"/>
      <c r="KTM56" s="251"/>
      <c r="KTN56" s="251"/>
      <c r="KTO56" s="251"/>
      <c r="KTP56" s="251"/>
      <c r="KTQ56" s="251"/>
      <c r="KTR56" s="251"/>
      <c r="KTS56" s="251"/>
      <c r="KTT56" s="251"/>
      <c r="KTU56" s="251"/>
      <c r="KTV56" s="251"/>
      <c r="KTW56" s="251"/>
      <c r="KTX56" s="251"/>
      <c r="KTY56" s="251"/>
      <c r="KTZ56" s="251"/>
      <c r="KUA56" s="251"/>
      <c r="KUB56" s="251"/>
      <c r="KUC56" s="251"/>
      <c r="KUD56" s="251"/>
      <c r="KUE56" s="251"/>
      <c r="KUF56" s="251"/>
      <c r="KUG56" s="251"/>
      <c r="KUH56" s="251"/>
      <c r="KUI56" s="251"/>
      <c r="KUJ56" s="251"/>
      <c r="KUK56" s="251"/>
      <c r="KUL56" s="251"/>
      <c r="KUM56" s="251"/>
      <c r="KUN56" s="251"/>
      <c r="KUO56" s="251"/>
      <c r="KUP56" s="251"/>
      <c r="KUQ56" s="251"/>
      <c r="KUR56" s="251"/>
      <c r="KUS56" s="251"/>
      <c r="KUT56" s="251"/>
      <c r="KUU56" s="251"/>
      <c r="KUV56" s="251"/>
      <c r="KUW56" s="251"/>
      <c r="KUX56" s="251"/>
      <c r="KUY56" s="251"/>
      <c r="KUZ56" s="251"/>
      <c r="KVA56" s="251"/>
      <c r="KVB56" s="251"/>
      <c r="KVC56" s="251"/>
      <c r="KVD56" s="251"/>
      <c r="KVE56" s="251"/>
      <c r="KVF56" s="251"/>
      <c r="KVG56" s="251"/>
      <c r="KVH56" s="251"/>
      <c r="KVI56" s="251"/>
      <c r="KVJ56" s="251"/>
      <c r="KVK56" s="251"/>
      <c r="KVL56" s="251"/>
      <c r="KVM56" s="251"/>
      <c r="KVN56" s="251"/>
      <c r="KVO56" s="251"/>
      <c r="KVP56" s="251"/>
      <c r="KVQ56" s="251"/>
      <c r="KVR56" s="251"/>
      <c r="KVS56" s="251"/>
      <c r="KVT56" s="251"/>
      <c r="KVU56" s="251"/>
      <c r="KVV56" s="251"/>
      <c r="KVW56" s="251"/>
      <c r="KVX56" s="251"/>
      <c r="KVY56" s="251"/>
      <c r="KVZ56" s="251"/>
      <c r="KWA56" s="251"/>
      <c r="KWB56" s="251"/>
      <c r="KWC56" s="251"/>
      <c r="KWD56" s="251"/>
      <c r="KWE56" s="251"/>
      <c r="KWF56" s="251"/>
      <c r="KWG56" s="251"/>
      <c r="KWH56" s="251"/>
      <c r="KWI56" s="251"/>
      <c r="KWJ56" s="251"/>
      <c r="KWK56" s="251"/>
      <c r="KWL56" s="251"/>
      <c r="KWM56" s="251"/>
      <c r="KWN56" s="251"/>
      <c r="KWO56" s="251"/>
      <c r="KWP56" s="251"/>
      <c r="KWQ56" s="251"/>
      <c r="KWR56" s="251"/>
      <c r="KWS56" s="251"/>
      <c r="KWT56" s="251"/>
      <c r="KWU56" s="251"/>
      <c r="KWV56" s="251"/>
      <c r="KWW56" s="251"/>
      <c r="KWX56" s="251"/>
      <c r="KWY56" s="251"/>
      <c r="KWZ56" s="251"/>
      <c r="KXA56" s="251"/>
      <c r="KXB56" s="251"/>
      <c r="KXC56" s="251"/>
      <c r="KXD56" s="251"/>
      <c r="KXE56" s="251"/>
      <c r="KXF56" s="251"/>
      <c r="KXG56" s="251"/>
      <c r="KXH56" s="251"/>
      <c r="KXI56" s="251"/>
      <c r="KXJ56" s="251"/>
      <c r="KXK56" s="251"/>
      <c r="KXL56" s="251"/>
      <c r="KXM56" s="251"/>
      <c r="KXN56" s="251"/>
      <c r="KXO56" s="251"/>
      <c r="KXP56" s="251"/>
      <c r="KXQ56" s="251"/>
      <c r="KXR56" s="251"/>
      <c r="KXS56" s="251"/>
      <c r="KXT56" s="251"/>
      <c r="KXU56" s="251"/>
      <c r="KXV56" s="251"/>
      <c r="KXW56" s="251"/>
      <c r="KXX56" s="251"/>
      <c r="KXY56" s="251"/>
      <c r="KXZ56" s="251"/>
      <c r="KYA56" s="251"/>
      <c r="KYB56" s="251"/>
      <c r="KYC56" s="251"/>
      <c r="KYD56" s="251"/>
      <c r="KYE56" s="251"/>
      <c r="KYF56" s="251"/>
      <c r="KYG56" s="251"/>
      <c r="KYH56" s="251"/>
      <c r="KYI56" s="251"/>
      <c r="KYJ56" s="251"/>
      <c r="KYK56" s="251"/>
      <c r="KYL56" s="251"/>
      <c r="KYM56" s="251"/>
      <c r="KYN56" s="251"/>
      <c r="KYO56" s="251"/>
      <c r="KYP56" s="251"/>
      <c r="KYQ56" s="251"/>
      <c r="KYR56" s="251"/>
      <c r="KYS56" s="251"/>
      <c r="KYT56" s="251"/>
      <c r="KYU56" s="251"/>
      <c r="KYV56" s="251"/>
      <c r="KYW56" s="251"/>
      <c r="KYX56" s="251"/>
      <c r="KYY56" s="251"/>
      <c r="KYZ56" s="251"/>
      <c r="KZA56" s="251"/>
      <c r="KZB56" s="251"/>
      <c r="KZC56" s="251"/>
      <c r="KZD56" s="251"/>
      <c r="KZE56" s="251"/>
      <c r="KZF56" s="251"/>
      <c r="KZG56" s="251"/>
      <c r="KZH56" s="251"/>
      <c r="KZI56" s="251"/>
      <c r="KZJ56" s="251"/>
      <c r="KZK56" s="251"/>
      <c r="KZL56" s="251"/>
      <c r="KZM56" s="251"/>
      <c r="KZN56" s="251"/>
      <c r="KZO56" s="251"/>
      <c r="KZP56" s="251"/>
      <c r="KZQ56" s="251"/>
      <c r="KZR56" s="251"/>
      <c r="KZS56" s="251"/>
      <c r="KZT56" s="251"/>
      <c r="KZU56" s="251"/>
      <c r="KZV56" s="251"/>
      <c r="KZW56" s="251"/>
      <c r="KZX56" s="251"/>
      <c r="KZY56" s="251"/>
      <c r="KZZ56" s="251"/>
      <c r="LAA56" s="251"/>
      <c r="LAB56" s="251"/>
      <c r="LAC56" s="251"/>
      <c r="LAD56" s="251"/>
      <c r="LAE56" s="251"/>
      <c r="LAF56" s="251"/>
      <c r="LAG56" s="251"/>
      <c r="LAH56" s="251"/>
      <c r="LAI56" s="251"/>
      <c r="LAJ56" s="251"/>
      <c r="LAK56" s="251"/>
      <c r="LAL56" s="251"/>
      <c r="LAM56" s="251"/>
      <c r="LAN56" s="251"/>
      <c r="LAO56" s="251"/>
      <c r="LAP56" s="251"/>
      <c r="LAQ56" s="251"/>
      <c r="LAR56" s="251"/>
      <c r="LAS56" s="251"/>
      <c r="LAT56" s="251"/>
      <c r="LAU56" s="251"/>
      <c r="LAV56" s="251"/>
      <c r="LAW56" s="251"/>
      <c r="LAX56" s="251"/>
      <c r="LAY56" s="251"/>
      <c r="LAZ56" s="251"/>
      <c r="LBA56" s="251"/>
      <c r="LBB56" s="251"/>
      <c r="LBC56" s="251"/>
      <c r="LBD56" s="251"/>
      <c r="LBE56" s="251"/>
      <c r="LBF56" s="251"/>
      <c r="LBG56" s="251"/>
      <c r="LBH56" s="251"/>
      <c r="LBI56" s="251"/>
      <c r="LBJ56" s="251"/>
      <c r="LBK56" s="251"/>
      <c r="LBL56" s="251"/>
      <c r="LBM56" s="251"/>
      <c r="LBN56" s="251"/>
      <c r="LBO56" s="251"/>
      <c r="LBP56" s="251"/>
      <c r="LBQ56" s="251"/>
      <c r="LBR56" s="251"/>
      <c r="LBS56" s="251"/>
      <c r="LBT56" s="251"/>
      <c r="LBU56" s="251"/>
      <c r="LBV56" s="251"/>
      <c r="LBW56" s="251"/>
      <c r="LBX56" s="251"/>
      <c r="LBY56" s="251"/>
      <c r="LBZ56" s="251"/>
      <c r="LCA56" s="251"/>
      <c r="LCB56" s="251"/>
      <c r="LCC56" s="251"/>
      <c r="LCD56" s="251"/>
      <c r="LCE56" s="251"/>
      <c r="LCF56" s="251"/>
      <c r="LCG56" s="251"/>
      <c r="LCH56" s="251"/>
      <c r="LCI56" s="251"/>
      <c r="LCJ56" s="251"/>
      <c r="LCK56" s="251"/>
      <c r="LCL56" s="251"/>
      <c r="LCM56" s="251"/>
      <c r="LCN56" s="251"/>
      <c r="LCO56" s="251"/>
      <c r="LCP56" s="251"/>
      <c r="LCQ56" s="251"/>
      <c r="LCR56" s="251"/>
      <c r="LCS56" s="251"/>
      <c r="LCT56" s="251"/>
      <c r="LCU56" s="251"/>
      <c r="LCV56" s="251"/>
      <c r="LCW56" s="251"/>
      <c r="LCX56" s="251"/>
      <c r="LCY56" s="251"/>
      <c r="LCZ56" s="251"/>
      <c r="LDA56" s="251"/>
      <c r="LDB56" s="251"/>
      <c r="LDC56" s="251"/>
      <c r="LDD56" s="251"/>
      <c r="LDE56" s="251"/>
      <c r="LDF56" s="251"/>
      <c r="LDG56" s="251"/>
      <c r="LDH56" s="251"/>
      <c r="LDI56" s="251"/>
      <c r="LDJ56" s="251"/>
      <c r="LDK56" s="251"/>
      <c r="LDL56" s="251"/>
      <c r="LDM56" s="251"/>
      <c r="LDN56" s="251"/>
      <c r="LDO56" s="251"/>
      <c r="LDP56" s="251"/>
      <c r="LDQ56" s="251"/>
      <c r="LDR56" s="251"/>
      <c r="LDS56" s="251"/>
      <c r="LDT56" s="251"/>
      <c r="LDU56" s="251"/>
      <c r="LDV56" s="251"/>
      <c r="LDW56" s="251"/>
      <c r="LDX56" s="251"/>
      <c r="LDY56" s="251"/>
      <c r="LDZ56" s="251"/>
      <c r="LEA56" s="251"/>
      <c r="LEB56" s="251"/>
      <c r="LEC56" s="251"/>
      <c r="LED56" s="251"/>
      <c r="LEE56" s="251"/>
      <c r="LEF56" s="251"/>
      <c r="LEG56" s="251"/>
      <c r="LEH56" s="251"/>
      <c r="LEI56" s="251"/>
      <c r="LEJ56" s="251"/>
      <c r="LEK56" s="251"/>
      <c r="LEL56" s="251"/>
      <c r="LEM56" s="251"/>
      <c r="LEN56" s="251"/>
      <c r="LEO56" s="251"/>
      <c r="LEP56" s="251"/>
      <c r="LEQ56" s="251"/>
      <c r="LER56" s="251"/>
      <c r="LES56" s="251"/>
      <c r="LET56" s="251"/>
      <c r="LEU56" s="251"/>
      <c r="LEV56" s="251"/>
      <c r="LEW56" s="251"/>
      <c r="LEX56" s="251"/>
      <c r="LEY56" s="251"/>
      <c r="LEZ56" s="251"/>
      <c r="LFA56" s="251"/>
      <c r="LFB56" s="251"/>
      <c r="LFC56" s="251"/>
      <c r="LFD56" s="251"/>
      <c r="LFE56" s="251"/>
      <c r="LFF56" s="251"/>
      <c r="LFG56" s="251"/>
      <c r="LFH56" s="251"/>
      <c r="LFI56" s="251"/>
      <c r="LFJ56" s="251"/>
      <c r="LFK56" s="251"/>
      <c r="LFL56" s="251"/>
      <c r="LFM56" s="251"/>
      <c r="LFN56" s="251"/>
      <c r="LFO56" s="251"/>
      <c r="LFP56" s="251"/>
      <c r="LFQ56" s="251"/>
      <c r="LFR56" s="251"/>
      <c r="LFS56" s="251"/>
      <c r="LFT56" s="251"/>
      <c r="LFU56" s="251"/>
      <c r="LFV56" s="251"/>
      <c r="LFW56" s="251"/>
      <c r="LFX56" s="251"/>
      <c r="LFY56" s="251"/>
      <c r="LFZ56" s="251"/>
      <c r="LGA56" s="251"/>
      <c r="LGB56" s="251"/>
      <c r="LGC56" s="251"/>
      <c r="LGD56" s="251"/>
      <c r="LGE56" s="251"/>
      <c r="LGF56" s="251"/>
      <c r="LGG56" s="251"/>
      <c r="LGH56" s="251"/>
      <c r="LGI56" s="251"/>
      <c r="LGJ56" s="251"/>
      <c r="LGK56" s="251"/>
      <c r="LGL56" s="251"/>
      <c r="LGM56" s="251"/>
      <c r="LGN56" s="251"/>
      <c r="LGO56" s="251"/>
      <c r="LGP56" s="251"/>
      <c r="LGQ56" s="251"/>
      <c r="LGR56" s="251"/>
      <c r="LGS56" s="251"/>
      <c r="LGT56" s="251"/>
      <c r="LGU56" s="251"/>
      <c r="LGV56" s="251"/>
      <c r="LGW56" s="251"/>
      <c r="LGX56" s="251"/>
      <c r="LGY56" s="251"/>
      <c r="LGZ56" s="251"/>
      <c r="LHA56" s="251"/>
      <c r="LHB56" s="251"/>
      <c r="LHC56" s="251"/>
      <c r="LHD56" s="251"/>
      <c r="LHE56" s="251"/>
      <c r="LHF56" s="251"/>
      <c r="LHG56" s="251"/>
      <c r="LHH56" s="251"/>
      <c r="LHI56" s="251"/>
      <c r="LHJ56" s="251"/>
      <c r="LHK56" s="251"/>
      <c r="LHL56" s="251"/>
      <c r="LHM56" s="251"/>
      <c r="LHN56" s="251"/>
      <c r="LHO56" s="251"/>
      <c r="LHP56" s="251"/>
      <c r="LHQ56" s="251"/>
      <c r="LHR56" s="251"/>
      <c r="LHS56" s="251"/>
      <c r="LHT56" s="251"/>
      <c r="LHU56" s="251"/>
      <c r="LHV56" s="251"/>
      <c r="LHW56" s="251"/>
      <c r="LHX56" s="251"/>
      <c r="LHY56" s="251"/>
      <c r="LHZ56" s="251"/>
      <c r="LIA56" s="251"/>
      <c r="LIB56" s="251"/>
      <c r="LIC56" s="251"/>
      <c r="LID56" s="251"/>
      <c r="LIE56" s="251"/>
      <c r="LIF56" s="251"/>
      <c r="LIG56" s="251"/>
      <c r="LIH56" s="251"/>
      <c r="LII56" s="251"/>
      <c r="LIJ56" s="251"/>
      <c r="LIK56" s="251"/>
      <c r="LIL56" s="251"/>
      <c r="LIM56" s="251"/>
      <c r="LIN56" s="251"/>
      <c r="LIO56" s="251"/>
      <c r="LIP56" s="251"/>
      <c r="LIQ56" s="251"/>
      <c r="LIR56" s="251"/>
      <c r="LIS56" s="251"/>
      <c r="LIT56" s="251"/>
      <c r="LIU56" s="251"/>
      <c r="LIV56" s="251"/>
      <c r="LIW56" s="251"/>
      <c r="LIX56" s="251"/>
      <c r="LIY56" s="251"/>
      <c r="LIZ56" s="251"/>
      <c r="LJA56" s="251"/>
      <c r="LJB56" s="251"/>
      <c r="LJC56" s="251"/>
      <c r="LJD56" s="251"/>
      <c r="LJE56" s="251"/>
      <c r="LJF56" s="251"/>
      <c r="LJG56" s="251"/>
      <c r="LJH56" s="251"/>
      <c r="LJI56" s="251"/>
      <c r="LJJ56" s="251"/>
      <c r="LJK56" s="251"/>
      <c r="LJL56" s="251"/>
      <c r="LJM56" s="251"/>
      <c r="LJN56" s="251"/>
      <c r="LJO56" s="251"/>
      <c r="LJP56" s="251"/>
      <c r="LJQ56" s="251"/>
      <c r="LJR56" s="251"/>
      <c r="LJS56" s="251"/>
      <c r="LJT56" s="251"/>
      <c r="LJU56" s="251"/>
      <c r="LJV56" s="251"/>
      <c r="LJW56" s="251"/>
      <c r="LJX56" s="251"/>
      <c r="LJY56" s="251"/>
      <c r="LJZ56" s="251"/>
      <c r="LKA56" s="251"/>
      <c r="LKB56" s="251"/>
      <c r="LKC56" s="251"/>
      <c r="LKD56" s="251"/>
      <c r="LKE56" s="251"/>
      <c r="LKF56" s="251"/>
      <c r="LKG56" s="251"/>
      <c r="LKH56" s="251"/>
      <c r="LKI56" s="251"/>
      <c r="LKJ56" s="251"/>
      <c r="LKK56" s="251"/>
      <c r="LKL56" s="251"/>
      <c r="LKM56" s="251"/>
      <c r="LKN56" s="251"/>
      <c r="LKO56" s="251"/>
      <c r="LKP56" s="251"/>
      <c r="LKQ56" s="251"/>
      <c r="LKR56" s="251"/>
      <c r="LKS56" s="251"/>
      <c r="LKT56" s="251"/>
      <c r="LKU56" s="251"/>
      <c r="LKV56" s="251"/>
      <c r="LKW56" s="251"/>
      <c r="LKX56" s="251"/>
      <c r="LKY56" s="251"/>
      <c r="LKZ56" s="251"/>
      <c r="LLA56" s="251"/>
      <c r="LLB56" s="251"/>
      <c r="LLC56" s="251"/>
      <c r="LLD56" s="251"/>
      <c r="LLE56" s="251"/>
      <c r="LLF56" s="251"/>
      <c r="LLG56" s="251"/>
      <c r="LLH56" s="251"/>
      <c r="LLI56" s="251"/>
      <c r="LLJ56" s="251"/>
      <c r="LLK56" s="251"/>
      <c r="LLL56" s="251"/>
      <c r="LLM56" s="251"/>
      <c r="LLN56" s="251"/>
      <c r="LLO56" s="251"/>
      <c r="LLP56" s="251"/>
      <c r="LLQ56" s="251"/>
      <c r="LLR56" s="251"/>
      <c r="LLS56" s="251"/>
      <c r="LLT56" s="251"/>
      <c r="LLU56" s="251"/>
      <c r="LLV56" s="251"/>
      <c r="LLW56" s="251"/>
      <c r="LLX56" s="251"/>
      <c r="LLY56" s="251"/>
      <c r="LLZ56" s="251"/>
      <c r="LMA56" s="251"/>
      <c r="LMB56" s="251"/>
      <c r="LMC56" s="251"/>
      <c r="LMD56" s="251"/>
      <c r="LME56" s="251"/>
      <c r="LMF56" s="251"/>
      <c r="LMG56" s="251"/>
      <c r="LMH56" s="251"/>
      <c r="LMI56" s="251"/>
      <c r="LMJ56" s="251"/>
      <c r="LMK56" s="251"/>
      <c r="LML56" s="251"/>
      <c r="LMM56" s="251"/>
      <c r="LMN56" s="251"/>
      <c r="LMO56" s="251"/>
      <c r="LMP56" s="251"/>
      <c r="LMQ56" s="251"/>
      <c r="LMR56" s="251"/>
      <c r="LMS56" s="251"/>
      <c r="LMT56" s="251"/>
      <c r="LMU56" s="251"/>
      <c r="LMV56" s="251"/>
      <c r="LMW56" s="251"/>
      <c r="LMX56" s="251"/>
      <c r="LMY56" s="251"/>
      <c r="LMZ56" s="251"/>
      <c r="LNA56" s="251"/>
      <c r="LNB56" s="251"/>
      <c r="LNC56" s="251"/>
      <c r="LND56" s="251"/>
      <c r="LNE56" s="251"/>
      <c r="LNF56" s="251"/>
      <c r="LNG56" s="251"/>
      <c r="LNH56" s="251"/>
      <c r="LNI56" s="251"/>
      <c r="LNJ56" s="251"/>
      <c r="LNK56" s="251"/>
      <c r="LNL56" s="251"/>
      <c r="LNM56" s="251"/>
      <c r="LNN56" s="251"/>
      <c r="LNO56" s="251"/>
      <c r="LNP56" s="251"/>
      <c r="LNQ56" s="251"/>
      <c r="LNR56" s="251"/>
      <c r="LNS56" s="251"/>
      <c r="LNT56" s="251"/>
      <c r="LNU56" s="251"/>
      <c r="LNV56" s="251"/>
      <c r="LNW56" s="251"/>
      <c r="LNX56" s="251"/>
      <c r="LNY56" s="251"/>
      <c r="LNZ56" s="251"/>
      <c r="LOA56" s="251"/>
      <c r="LOB56" s="251"/>
      <c r="LOC56" s="251"/>
      <c r="LOD56" s="251"/>
      <c r="LOE56" s="251"/>
      <c r="LOF56" s="251"/>
      <c r="LOG56" s="251"/>
      <c r="LOH56" s="251"/>
      <c r="LOI56" s="251"/>
      <c r="LOJ56" s="251"/>
      <c r="LOK56" s="251"/>
      <c r="LOL56" s="251"/>
      <c r="LOM56" s="251"/>
      <c r="LON56" s="251"/>
      <c r="LOO56" s="251"/>
      <c r="LOP56" s="251"/>
      <c r="LOQ56" s="251"/>
      <c r="LOR56" s="251"/>
      <c r="LOS56" s="251"/>
      <c r="LOT56" s="251"/>
      <c r="LOU56" s="251"/>
      <c r="LOV56" s="251"/>
      <c r="LOW56" s="251"/>
      <c r="LOX56" s="251"/>
      <c r="LOY56" s="251"/>
      <c r="LOZ56" s="251"/>
      <c r="LPA56" s="251"/>
      <c r="LPB56" s="251"/>
      <c r="LPC56" s="251"/>
      <c r="LPD56" s="251"/>
      <c r="LPE56" s="251"/>
      <c r="LPF56" s="251"/>
      <c r="LPG56" s="251"/>
      <c r="LPH56" s="251"/>
      <c r="LPI56" s="251"/>
      <c r="LPJ56" s="251"/>
      <c r="LPK56" s="251"/>
      <c r="LPL56" s="251"/>
      <c r="LPM56" s="251"/>
      <c r="LPN56" s="251"/>
      <c r="LPO56" s="251"/>
      <c r="LPP56" s="251"/>
      <c r="LPQ56" s="251"/>
      <c r="LPR56" s="251"/>
      <c r="LPS56" s="251"/>
      <c r="LPT56" s="251"/>
      <c r="LPU56" s="251"/>
      <c r="LPV56" s="251"/>
      <c r="LPW56" s="251"/>
      <c r="LPX56" s="251"/>
      <c r="LPY56" s="251"/>
      <c r="LPZ56" s="251"/>
      <c r="LQA56" s="251"/>
      <c r="LQB56" s="251"/>
      <c r="LQC56" s="251"/>
      <c r="LQD56" s="251"/>
      <c r="LQE56" s="251"/>
      <c r="LQF56" s="251"/>
      <c r="LQG56" s="251"/>
      <c r="LQH56" s="251"/>
      <c r="LQI56" s="251"/>
      <c r="LQJ56" s="251"/>
      <c r="LQK56" s="251"/>
      <c r="LQL56" s="251"/>
      <c r="LQM56" s="251"/>
      <c r="LQN56" s="251"/>
      <c r="LQO56" s="251"/>
      <c r="LQP56" s="251"/>
      <c r="LQQ56" s="251"/>
      <c r="LQR56" s="251"/>
      <c r="LQS56" s="251"/>
      <c r="LQT56" s="251"/>
      <c r="LQU56" s="251"/>
      <c r="LQV56" s="251"/>
      <c r="LQW56" s="251"/>
      <c r="LQX56" s="251"/>
      <c r="LQY56" s="251"/>
      <c r="LQZ56" s="251"/>
      <c r="LRA56" s="251"/>
      <c r="LRB56" s="251"/>
      <c r="LRC56" s="251"/>
      <c r="LRD56" s="251"/>
      <c r="LRE56" s="251"/>
      <c r="LRF56" s="251"/>
      <c r="LRG56" s="251"/>
      <c r="LRH56" s="251"/>
      <c r="LRI56" s="251"/>
      <c r="LRJ56" s="251"/>
      <c r="LRK56" s="251"/>
      <c r="LRL56" s="251"/>
      <c r="LRM56" s="251"/>
      <c r="LRN56" s="251"/>
      <c r="LRO56" s="251"/>
      <c r="LRP56" s="251"/>
      <c r="LRQ56" s="251"/>
      <c r="LRR56" s="251"/>
      <c r="LRS56" s="251"/>
      <c r="LRT56" s="251"/>
      <c r="LRU56" s="251"/>
      <c r="LRV56" s="251"/>
      <c r="LRW56" s="251"/>
      <c r="LRX56" s="251"/>
      <c r="LRY56" s="251"/>
      <c r="LRZ56" s="251"/>
      <c r="LSA56" s="251"/>
      <c r="LSB56" s="251"/>
      <c r="LSC56" s="251"/>
      <c r="LSD56" s="251"/>
      <c r="LSE56" s="251"/>
      <c r="LSF56" s="251"/>
      <c r="LSG56" s="251"/>
      <c r="LSH56" s="251"/>
      <c r="LSI56" s="251"/>
      <c r="LSJ56" s="251"/>
      <c r="LSK56" s="251"/>
      <c r="LSL56" s="251"/>
      <c r="LSM56" s="251"/>
      <c r="LSN56" s="251"/>
      <c r="LSO56" s="251"/>
      <c r="LSP56" s="251"/>
      <c r="LSQ56" s="251"/>
      <c r="LSR56" s="251"/>
      <c r="LSS56" s="251"/>
      <c r="LST56" s="251"/>
      <c r="LSU56" s="251"/>
      <c r="LSV56" s="251"/>
      <c r="LSW56" s="251"/>
      <c r="LSX56" s="251"/>
      <c r="LSY56" s="251"/>
      <c r="LSZ56" s="251"/>
      <c r="LTA56" s="251"/>
      <c r="LTB56" s="251"/>
      <c r="LTC56" s="251"/>
      <c r="LTD56" s="251"/>
      <c r="LTE56" s="251"/>
      <c r="LTF56" s="251"/>
      <c r="LTG56" s="251"/>
      <c r="LTH56" s="251"/>
      <c r="LTI56" s="251"/>
      <c r="LTJ56" s="251"/>
      <c r="LTK56" s="251"/>
      <c r="LTL56" s="251"/>
      <c r="LTM56" s="251"/>
      <c r="LTN56" s="251"/>
      <c r="LTO56" s="251"/>
      <c r="LTP56" s="251"/>
      <c r="LTQ56" s="251"/>
      <c r="LTR56" s="251"/>
      <c r="LTS56" s="251"/>
      <c r="LTT56" s="251"/>
      <c r="LTU56" s="251"/>
      <c r="LTV56" s="251"/>
      <c r="LTW56" s="251"/>
      <c r="LTX56" s="251"/>
      <c r="LTY56" s="251"/>
      <c r="LTZ56" s="251"/>
      <c r="LUA56" s="251"/>
      <c r="LUB56" s="251"/>
      <c r="LUC56" s="251"/>
      <c r="LUD56" s="251"/>
      <c r="LUE56" s="251"/>
      <c r="LUF56" s="251"/>
      <c r="LUG56" s="251"/>
      <c r="LUH56" s="251"/>
      <c r="LUI56" s="251"/>
      <c r="LUJ56" s="251"/>
      <c r="LUK56" s="251"/>
      <c r="LUL56" s="251"/>
      <c r="LUM56" s="251"/>
      <c r="LUN56" s="251"/>
      <c r="LUO56" s="251"/>
      <c r="LUP56" s="251"/>
      <c r="LUQ56" s="251"/>
      <c r="LUR56" s="251"/>
      <c r="LUS56" s="251"/>
      <c r="LUT56" s="251"/>
      <c r="LUU56" s="251"/>
      <c r="LUV56" s="251"/>
      <c r="LUW56" s="251"/>
      <c r="LUX56" s="251"/>
      <c r="LUY56" s="251"/>
      <c r="LUZ56" s="251"/>
      <c r="LVA56" s="251"/>
      <c r="LVB56" s="251"/>
      <c r="LVC56" s="251"/>
      <c r="LVD56" s="251"/>
      <c r="LVE56" s="251"/>
      <c r="LVF56" s="251"/>
      <c r="LVG56" s="251"/>
      <c r="LVH56" s="251"/>
      <c r="LVI56" s="251"/>
      <c r="LVJ56" s="251"/>
      <c r="LVK56" s="251"/>
      <c r="LVL56" s="251"/>
      <c r="LVM56" s="251"/>
      <c r="LVN56" s="251"/>
      <c r="LVO56" s="251"/>
      <c r="LVP56" s="251"/>
      <c r="LVQ56" s="251"/>
      <c r="LVR56" s="251"/>
      <c r="LVS56" s="251"/>
      <c r="LVT56" s="251"/>
      <c r="LVU56" s="251"/>
      <c r="LVV56" s="251"/>
      <c r="LVW56" s="251"/>
      <c r="LVX56" s="251"/>
      <c r="LVY56" s="251"/>
      <c r="LVZ56" s="251"/>
      <c r="LWA56" s="251"/>
      <c r="LWB56" s="251"/>
      <c r="LWC56" s="251"/>
      <c r="LWD56" s="251"/>
      <c r="LWE56" s="251"/>
      <c r="LWF56" s="251"/>
      <c r="LWG56" s="251"/>
      <c r="LWH56" s="251"/>
      <c r="LWI56" s="251"/>
      <c r="LWJ56" s="251"/>
      <c r="LWK56" s="251"/>
      <c r="LWL56" s="251"/>
      <c r="LWM56" s="251"/>
      <c r="LWN56" s="251"/>
      <c r="LWO56" s="251"/>
      <c r="LWP56" s="251"/>
      <c r="LWQ56" s="251"/>
      <c r="LWR56" s="251"/>
      <c r="LWS56" s="251"/>
      <c r="LWT56" s="251"/>
      <c r="LWU56" s="251"/>
      <c r="LWV56" s="251"/>
      <c r="LWW56" s="251"/>
      <c r="LWX56" s="251"/>
      <c r="LWY56" s="251"/>
      <c r="LWZ56" s="251"/>
      <c r="LXA56" s="251"/>
      <c r="LXB56" s="251"/>
      <c r="LXC56" s="251"/>
      <c r="LXD56" s="251"/>
      <c r="LXE56" s="251"/>
      <c r="LXF56" s="251"/>
      <c r="LXG56" s="251"/>
      <c r="LXH56" s="251"/>
      <c r="LXI56" s="251"/>
      <c r="LXJ56" s="251"/>
      <c r="LXK56" s="251"/>
      <c r="LXL56" s="251"/>
      <c r="LXM56" s="251"/>
      <c r="LXN56" s="251"/>
      <c r="LXO56" s="251"/>
      <c r="LXP56" s="251"/>
      <c r="LXQ56" s="251"/>
      <c r="LXR56" s="251"/>
      <c r="LXS56" s="251"/>
      <c r="LXT56" s="251"/>
      <c r="LXU56" s="251"/>
      <c r="LXV56" s="251"/>
      <c r="LXW56" s="251"/>
      <c r="LXX56" s="251"/>
      <c r="LXY56" s="251"/>
      <c r="LXZ56" s="251"/>
      <c r="LYA56" s="251"/>
      <c r="LYB56" s="251"/>
      <c r="LYC56" s="251"/>
      <c r="LYD56" s="251"/>
      <c r="LYE56" s="251"/>
      <c r="LYF56" s="251"/>
      <c r="LYG56" s="251"/>
      <c r="LYH56" s="251"/>
      <c r="LYI56" s="251"/>
      <c r="LYJ56" s="251"/>
      <c r="LYK56" s="251"/>
      <c r="LYL56" s="251"/>
      <c r="LYM56" s="251"/>
      <c r="LYN56" s="251"/>
      <c r="LYO56" s="251"/>
      <c r="LYP56" s="251"/>
      <c r="LYQ56" s="251"/>
      <c r="LYR56" s="251"/>
      <c r="LYS56" s="251"/>
      <c r="LYT56" s="251"/>
      <c r="LYU56" s="251"/>
      <c r="LYV56" s="251"/>
      <c r="LYW56" s="251"/>
      <c r="LYX56" s="251"/>
      <c r="LYY56" s="251"/>
      <c r="LYZ56" s="251"/>
      <c r="LZA56" s="251"/>
      <c r="LZB56" s="251"/>
      <c r="LZC56" s="251"/>
      <c r="LZD56" s="251"/>
      <c r="LZE56" s="251"/>
      <c r="LZF56" s="251"/>
      <c r="LZG56" s="251"/>
      <c r="LZH56" s="251"/>
      <c r="LZI56" s="251"/>
      <c r="LZJ56" s="251"/>
      <c r="LZK56" s="251"/>
      <c r="LZL56" s="251"/>
      <c r="LZM56" s="251"/>
      <c r="LZN56" s="251"/>
      <c r="LZO56" s="251"/>
      <c r="LZP56" s="251"/>
      <c r="LZQ56" s="251"/>
      <c r="LZR56" s="251"/>
      <c r="LZS56" s="251"/>
      <c r="LZT56" s="251"/>
      <c r="LZU56" s="251"/>
      <c r="LZV56" s="251"/>
      <c r="LZW56" s="251"/>
      <c r="LZX56" s="251"/>
      <c r="LZY56" s="251"/>
      <c r="LZZ56" s="251"/>
      <c r="MAA56" s="251"/>
      <c r="MAB56" s="251"/>
      <c r="MAC56" s="251"/>
      <c r="MAD56" s="251"/>
      <c r="MAE56" s="251"/>
      <c r="MAF56" s="251"/>
      <c r="MAG56" s="251"/>
      <c r="MAH56" s="251"/>
      <c r="MAI56" s="251"/>
      <c r="MAJ56" s="251"/>
      <c r="MAK56" s="251"/>
      <c r="MAL56" s="251"/>
      <c r="MAM56" s="251"/>
      <c r="MAN56" s="251"/>
      <c r="MAO56" s="251"/>
      <c r="MAP56" s="251"/>
      <c r="MAQ56" s="251"/>
      <c r="MAR56" s="251"/>
      <c r="MAS56" s="251"/>
      <c r="MAT56" s="251"/>
      <c r="MAU56" s="251"/>
      <c r="MAV56" s="251"/>
      <c r="MAW56" s="251"/>
      <c r="MAX56" s="251"/>
      <c r="MAY56" s="251"/>
      <c r="MAZ56" s="251"/>
      <c r="MBA56" s="251"/>
      <c r="MBB56" s="251"/>
      <c r="MBC56" s="251"/>
      <c r="MBD56" s="251"/>
      <c r="MBE56" s="251"/>
      <c r="MBF56" s="251"/>
      <c r="MBG56" s="251"/>
      <c r="MBH56" s="251"/>
      <c r="MBI56" s="251"/>
      <c r="MBJ56" s="251"/>
      <c r="MBK56" s="251"/>
      <c r="MBL56" s="251"/>
      <c r="MBM56" s="251"/>
      <c r="MBN56" s="251"/>
      <c r="MBO56" s="251"/>
      <c r="MBP56" s="251"/>
      <c r="MBQ56" s="251"/>
      <c r="MBR56" s="251"/>
      <c r="MBS56" s="251"/>
      <c r="MBT56" s="251"/>
      <c r="MBU56" s="251"/>
      <c r="MBV56" s="251"/>
      <c r="MBW56" s="251"/>
      <c r="MBX56" s="251"/>
      <c r="MBY56" s="251"/>
      <c r="MBZ56" s="251"/>
      <c r="MCA56" s="251"/>
      <c r="MCB56" s="251"/>
      <c r="MCC56" s="251"/>
      <c r="MCD56" s="251"/>
      <c r="MCE56" s="251"/>
      <c r="MCF56" s="251"/>
      <c r="MCG56" s="251"/>
      <c r="MCH56" s="251"/>
      <c r="MCI56" s="251"/>
      <c r="MCJ56" s="251"/>
      <c r="MCK56" s="251"/>
      <c r="MCL56" s="251"/>
      <c r="MCM56" s="251"/>
      <c r="MCN56" s="251"/>
      <c r="MCO56" s="251"/>
      <c r="MCP56" s="251"/>
      <c r="MCQ56" s="251"/>
      <c r="MCR56" s="251"/>
      <c r="MCS56" s="251"/>
      <c r="MCT56" s="251"/>
      <c r="MCU56" s="251"/>
      <c r="MCV56" s="251"/>
      <c r="MCW56" s="251"/>
      <c r="MCX56" s="251"/>
      <c r="MCY56" s="251"/>
      <c r="MCZ56" s="251"/>
      <c r="MDA56" s="251"/>
      <c r="MDB56" s="251"/>
      <c r="MDC56" s="251"/>
      <c r="MDD56" s="251"/>
      <c r="MDE56" s="251"/>
      <c r="MDF56" s="251"/>
      <c r="MDG56" s="251"/>
      <c r="MDH56" s="251"/>
      <c r="MDI56" s="251"/>
      <c r="MDJ56" s="251"/>
      <c r="MDK56" s="251"/>
      <c r="MDL56" s="251"/>
      <c r="MDM56" s="251"/>
      <c r="MDN56" s="251"/>
      <c r="MDO56" s="251"/>
      <c r="MDP56" s="251"/>
      <c r="MDQ56" s="251"/>
      <c r="MDR56" s="251"/>
      <c r="MDS56" s="251"/>
      <c r="MDT56" s="251"/>
      <c r="MDU56" s="251"/>
      <c r="MDV56" s="251"/>
      <c r="MDW56" s="251"/>
      <c r="MDX56" s="251"/>
      <c r="MDY56" s="251"/>
      <c r="MDZ56" s="251"/>
      <c r="MEA56" s="251"/>
      <c r="MEB56" s="251"/>
      <c r="MEC56" s="251"/>
      <c r="MED56" s="251"/>
      <c r="MEE56" s="251"/>
      <c r="MEF56" s="251"/>
      <c r="MEG56" s="251"/>
      <c r="MEH56" s="251"/>
      <c r="MEI56" s="251"/>
      <c r="MEJ56" s="251"/>
      <c r="MEK56" s="251"/>
      <c r="MEL56" s="251"/>
      <c r="MEM56" s="251"/>
      <c r="MEN56" s="251"/>
      <c r="MEO56" s="251"/>
      <c r="MEP56" s="251"/>
      <c r="MEQ56" s="251"/>
      <c r="MER56" s="251"/>
      <c r="MES56" s="251"/>
      <c r="MET56" s="251"/>
      <c r="MEU56" s="251"/>
      <c r="MEV56" s="251"/>
      <c r="MEW56" s="251"/>
      <c r="MEX56" s="251"/>
      <c r="MEY56" s="251"/>
      <c r="MEZ56" s="251"/>
      <c r="MFA56" s="251"/>
      <c r="MFB56" s="251"/>
      <c r="MFC56" s="251"/>
      <c r="MFD56" s="251"/>
      <c r="MFE56" s="251"/>
      <c r="MFF56" s="251"/>
      <c r="MFG56" s="251"/>
      <c r="MFH56" s="251"/>
      <c r="MFI56" s="251"/>
      <c r="MFJ56" s="251"/>
      <c r="MFK56" s="251"/>
      <c r="MFL56" s="251"/>
      <c r="MFM56" s="251"/>
      <c r="MFN56" s="251"/>
      <c r="MFO56" s="251"/>
      <c r="MFP56" s="251"/>
      <c r="MFQ56" s="251"/>
      <c r="MFR56" s="251"/>
      <c r="MFS56" s="251"/>
      <c r="MFT56" s="251"/>
      <c r="MFU56" s="251"/>
      <c r="MFV56" s="251"/>
      <c r="MFW56" s="251"/>
      <c r="MFX56" s="251"/>
      <c r="MFY56" s="251"/>
      <c r="MFZ56" s="251"/>
      <c r="MGA56" s="251"/>
      <c r="MGB56" s="251"/>
      <c r="MGC56" s="251"/>
      <c r="MGD56" s="251"/>
      <c r="MGE56" s="251"/>
      <c r="MGF56" s="251"/>
      <c r="MGG56" s="251"/>
      <c r="MGH56" s="251"/>
      <c r="MGI56" s="251"/>
      <c r="MGJ56" s="251"/>
      <c r="MGK56" s="251"/>
      <c r="MGL56" s="251"/>
      <c r="MGM56" s="251"/>
      <c r="MGN56" s="251"/>
      <c r="MGO56" s="251"/>
      <c r="MGP56" s="251"/>
      <c r="MGQ56" s="251"/>
      <c r="MGR56" s="251"/>
      <c r="MGS56" s="251"/>
      <c r="MGT56" s="251"/>
      <c r="MGU56" s="251"/>
      <c r="MGV56" s="251"/>
      <c r="MGW56" s="251"/>
      <c r="MGX56" s="251"/>
      <c r="MGY56" s="251"/>
      <c r="MGZ56" s="251"/>
      <c r="MHA56" s="251"/>
      <c r="MHB56" s="251"/>
      <c r="MHC56" s="251"/>
      <c r="MHD56" s="251"/>
      <c r="MHE56" s="251"/>
      <c r="MHF56" s="251"/>
      <c r="MHG56" s="251"/>
      <c r="MHH56" s="251"/>
      <c r="MHI56" s="251"/>
      <c r="MHJ56" s="251"/>
      <c r="MHK56" s="251"/>
      <c r="MHL56" s="251"/>
      <c r="MHM56" s="251"/>
      <c r="MHN56" s="251"/>
      <c r="MHO56" s="251"/>
      <c r="MHP56" s="251"/>
      <c r="MHQ56" s="251"/>
      <c r="MHR56" s="251"/>
      <c r="MHS56" s="251"/>
      <c r="MHT56" s="251"/>
      <c r="MHU56" s="251"/>
      <c r="MHV56" s="251"/>
      <c r="MHW56" s="251"/>
      <c r="MHX56" s="251"/>
      <c r="MHY56" s="251"/>
      <c r="MHZ56" s="251"/>
      <c r="MIA56" s="251"/>
      <c r="MIB56" s="251"/>
      <c r="MIC56" s="251"/>
      <c r="MID56" s="251"/>
      <c r="MIE56" s="251"/>
      <c r="MIF56" s="251"/>
      <c r="MIG56" s="251"/>
      <c r="MIH56" s="251"/>
      <c r="MII56" s="251"/>
      <c r="MIJ56" s="251"/>
      <c r="MIK56" s="251"/>
      <c r="MIL56" s="251"/>
      <c r="MIM56" s="251"/>
      <c r="MIN56" s="251"/>
      <c r="MIO56" s="251"/>
      <c r="MIP56" s="251"/>
      <c r="MIQ56" s="251"/>
      <c r="MIR56" s="251"/>
      <c r="MIS56" s="251"/>
      <c r="MIT56" s="251"/>
      <c r="MIU56" s="251"/>
      <c r="MIV56" s="251"/>
      <c r="MIW56" s="251"/>
      <c r="MIX56" s="251"/>
      <c r="MIY56" s="251"/>
      <c r="MIZ56" s="251"/>
      <c r="MJA56" s="251"/>
      <c r="MJB56" s="251"/>
      <c r="MJC56" s="251"/>
      <c r="MJD56" s="251"/>
      <c r="MJE56" s="251"/>
      <c r="MJF56" s="251"/>
      <c r="MJG56" s="251"/>
      <c r="MJH56" s="251"/>
      <c r="MJI56" s="251"/>
      <c r="MJJ56" s="251"/>
      <c r="MJK56" s="251"/>
      <c r="MJL56" s="251"/>
      <c r="MJM56" s="251"/>
      <c r="MJN56" s="251"/>
      <c r="MJO56" s="251"/>
      <c r="MJP56" s="251"/>
      <c r="MJQ56" s="251"/>
      <c r="MJR56" s="251"/>
      <c r="MJS56" s="251"/>
      <c r="MJT56" s="251"/>
      <c r="MJU56" s="251"/>
      <c r="MJV56" s="251"/>
      <c r="MJW56" s="251"/>
      <c r="MJX56" s="251"/>
      <c r="MJY56" s="251"/>
      <c r="MJZ56" s="251"/>
      <c r="MKA56" s="251"/>
      <c r="MKB56" s="251"/>
      <c r="MKC56" s="251"/>
      <c r="MKD56" s="251"/>
      <c r="MKE56" s="251"/>
      <c r="MKF56" s="251"/>
      <c r="MKG56" s="251"/>
      <c r="MKH56" s="251"/>
      <c r="MKI56" s="251"/>
      <c r="MKJ56" s="251"/>
      <c r="MKK56" s="251"/>
      <c r="MKL56" s="251"/>
      <c r="MKM56" s="251"/>
      <c r="MKN56" s="251"/>
      <c r="MKO56" s="251"/>
      <c r="MKP56" s="251"/>
      <c r="MKQ56" s="251"/>
      <c r="MKR56" s="251"/>
      <c r="MKS56" s="251"/>
      <c r="MKT56" s="251"/>
      <c r="MKU56" s="251"/>
      <c r="MKV56" s="251"/>
      <c r="MKW56" s="251"/>
      <c r="MKX56" s="251"/>
      <c r="MKY56" s="251"/>
      <c r="MKZ56" s="251"/>
      <c r="MLA56" s="251"/>
      <c r="MLB56" s="251"/>
      <c r="MLC56" s="251"/>
      <c r="MLD56" s="251"/>
      <c r="MLE56" s="251"/>
      <c r="MLF56" s="251"/>
      <c r="MLG56" s="251"/>
      <c r="MLH56" s="251"/>
      <c r="MLI56" s="251"/>
      <c r="MLJ56" s="251"/>
      <c r="MLK56" s="251"/>
      <c r="MLL56" s="251"/>
      <c r="MLM56" s="251"/>
      <c r="MLN56" s="251"/>
      <c r="MLO56" s="251"/>
      <c r="MLP56" s="251"/>
      <c r="MLQ56" s="251"/>
      <c r="MLR56" s="251"/>
      <c r="MLS56" s="251"/>
      <c r="MLT56" s="251"/>
      <c r="MLU56" s="251"/>
      <c r="MLV56" s="251"/>
      <c r="MLW56" s="251"/>
      <c r="MLX56" s="251"/>
      <c r="MLY56" s="251"/>
      <c r="MLZ56" s="251"/>
      <c r="MMA56" s="251"/>
      <c r="MMB56" s="251"/>
      <c r="MMC56" s="251"/>
      <c r="MMD56" s="251"/>
      <c r="MME56" s="251"/>
      <c r="MMF56" s="251"/>
      <c r="MMG56" s="251"/>
      <c r="MMH56" s="251"/>
      <c r="MMI56" s="251"/>
      <c r="MMJ56" s="251"/>
      <c r="MMK56" s="251"/>
      <c r="MML56" s="251"/>
      <c r="MMM56" s="251"/>
      <c r="MMN56" s="251"/>
      <c r="MMO56" s="251"/>
      <c r="MMP56" s="251"/>
      <c r="MMQ56" s="251"/>
      <c r="MMR56" s="251"/>
      <c r="MMS56" s="251"/>
      <c r="MMT56" s="251"/>
      <c r="MMU56" s="251"/>
      <c r="MMV56" s="251"/>
      <c r="MMW56" s="251"/>
      <c r="MMX56" s="251"/>
      <c r="MMY56" s="251"/>
      <c r="MMZ56" s="251"/>
      <c r="MNA56" s="251"/>
      <c r="MNB56" s="251"/>
      <c r="MNC56" s="251"/>
      <c r="MND56" s="251"/>
      <c r="MNE56" s="251"/>
      <c r="MNF56" s="251"/>
      <c r="MNG56" s="251"/>
      <c r="MNH56" s="251"/>
      <c r="MNI56" s="251"/>
      <c r="MNJ56" s="251"/>
      <c r="MNK56" s="251"/>
      <c r="MNL56" s="251"/>
      <c r="MNM56" s="251"/>
      <c r="MNN56" s="251"/>
      <c r="MNO56" s="251"/>
      <c r="MNP56" s="251"/>
      <c r="MNQ56" s="251"/>
      <c r="MNR56" s="251"/>
      <c r="MNS56" s="251"/>
      <c r="MNT56" s="251"/>
      <c r="MNU56" s="251"/>
      <c r="MNV56" s="251"/>
      <c r="MNW56" s="251"/>
      <c r="MNX56" s="251"/>
      <c r="MNY56" s="251"/>
      <c r="MNZ56" s="251"/>
      <c r="MOA56" s="251"/>
      <c r="MOB56" s="251"/>
      <c r="MOC56" s="251"/>
      <c r="MOD56" s="251"/>
      <c r="MOE56" s="251"/>
      <c r="MOF56" s="251"/>
      <c r="MOG56" s="251"/>
      <c r="MOH56" s="251"/>
      <c r="MOI56" s="251"/>
      <c r="MOJ56" s="251"/>
      <c r="MOK56" s="251"/>
      <c r="MOL56" s="251"/>
      <c r="MOM56" s="251"/>
      <c r="MON56" s="251"/>
      <c r="MOO56" s="251"/>
      <c r="MOP56" s="251"/>
      <c r="MOQ56" s="251"/>
      <c r="MOR56" s="251"/>
      <c r="MOS56" s="251"/>
      <c r="MOT56" s="251"/>
      <c r="MOU56" s="251"/>
      <c r="MOV56" s="251"/>
      <c r="MOW56" s="251"/>
      <c r="MOX56" s="251"/>
      <c r="MOY56" s="251"/>
      <c r="MOZ56" s="251"/>
      <c r="MPA56" s="251"/>
      <c r="MPB56" s="251"/>
      <c r="MPC56" s="251"/>
      <c r="MPD56" s="251"/>
      <c r="MPE56" s="251"/>
      <c r="MPF56" s="251"/>
      <c r="MPG56" s="251"/>
      <c r="MPH56" s="251"/>
      <c r="MPI56" s="251"/>
      <c r="MPJ56" s="251"/>
      <c r="MPK56" s="251"/>
      <c r="MPL56" s="251"/>
      <c r="MPM56" s="251"/>
      <c r="MPN56" s="251"/>
      <c r="MPO56" s="251"/>
      <c r="MPP56" s="251"/>
      <c r="MPQ56" s="251"/>
      <c r="MPR56" s="251"/>
      <c r="MPS56" s="251"/>
      <c r="MPT56" s="251"/>
      <c r="MPU56" s="251"/>
      <c r="MPV56" s="251"/>
      <c r="MPW56" s="251"/>
      <c r="MPX56" s="251"/>
      <c r="MPY56" s="251"/>
      <c r="MPZ56" s="251"/>
      <c r="MQA56" s="251"/>
      <c r="MQB56" s="251"/>
      <c r="MQC56" s="251"/>
      <c r="MQD56" s="251"/>
      <c r="MQE56" s="251"/>
      <c r="MQF56" s="251"/>
      <c r="MQG56" s="251"/>
      <c r="MQH56" s="251"/>
      <c r="MQI56" s="251"/>
      <c r="MQJ56" s="251"/>
      <c r="MQK56" s="251"/>
      <c r="MQL56" s="251"/>
      <c r="MQM56" s="251"/>
      <c r="MQN56" s="251"/>
      <c r="MQO56" s="251"/>
      <c r="MQP56" s="251"/>
      <c r="MQQ56" s="251"/>
      <c r="MQR56" s="251"/>
      <c r="MQS56" s="251"/>
      <c r="MQT56" s="251"/>
      <c r="MQU56" s="251"/>
      <c r="MQV56" s="251"/>
      <c r="MQW56" s="251"/>
      <c r="MQX56" s="251"/>
      <c r="MQY56" s="251"/>
      <c r="MQZ56" s="251"/>
      <c r="MRA56" s="251"/>
      <c r="MRB56" s="251"/>
      <c r="MRC56" s="251"/>
      <c r="MRD56" s="251"/>
      <c r="MRE56" s="251"/>
      <c r="MRF56" s="251"/>
      <c r="MRG56" s="251"/>
      <c r="MRH56" s="251"/>
      <c r="MRI56" s="251"/>
      <c r="MRJ56" s="251"/>
      <c r="MRK56" s="251"/>
      <c r="MRL56" s="251"/>
      <c r="MRM56" s="251"/>
      <c r="MRN56" s="251"/>
      <c r="MRO56" s="251"/>
      <c r="MRP56" s="251"/>
      <c r="MRQ56" s="251"/>
      <c r="MRR56" s="251"/>
      <c r="MRS56" s="251"/>
      <c r="MRT56" s="251"/>
      <c r="MRU56" s="251"/>
      <c r="MRV56" s="251"/>
      <c r="MRW56" s="251"/>
      <c r="MRX56" s="251"/>
      <c r="MRY56" s="251"/>
      <c r="MRZ56" s="251"/>
      <c r="MSA56" s="251"/>
      <c r="MSB56" s="251"/>
      <c r="MSC56" s="251"/>
      <c r="MSD56" s="251"/>
      <c r="MSE56" s="251"/>
      <c r="MSF56" s="251"/>
      <c r="MSG56" s="251"/>
      <c r="MSH56" s="251"/>
      <c r="MSI56" s="251"/>
      <c r="MSJ56" s="251"/>
      <c r="MSK56" s="251"/>
      <c r="MSL56" s="251"/>
      <c r="MSM56" s="251"/>
      <c r="MSN56" s="251"/>
      <c r="MSO56" s="251"/>
      <c r="MSP56" s="251"/>
      <c r="MSQ56" s="251"/>
      <c r="MSR56" s="251"/>
      <c r="MSS56" s="251"/>
      <c r="MST56" s="251"/>
      <c r="MSU56" s="251"/>
      <c r="MSV56" s="251"/>
      <c r="MSW56" s="251"/>
      <c r="MSX56" s="251"/>
      <c r="MSY56" s="251"/>
      <c r="MSZ56" s="251"/>
      <c r="MTA56" s="251"/>
      <c r="MTB56" s="251"/>
      <c r="MTC56" s="251"/>
      <c r="MTD56" s="251"/>
      <c r="MTE56" s="251"/>
      <c r="MTF56" s="251"/>
      <c r="MTG56" s="251"/>
      <c r="MTH56" s="251"/>
      <c r="MTI56" s="251"/>
      <c r="MTJ56" s="251"/>
      <c r="MTK56" s="251"/>
      <c r="MTL56" s="251"/>
      <c r="MTM56" s="251"/>
      <c r="MTN56" s="251"/>
      <c r="MTO56" s="251"/>
      <c r="MTP56" s="251"/>
      <c r="MTQ56" s="251"/>
      <c r="MTR56" s="251"/>
      <c r="MTS56" s="251"/>
      <c r="MTT56" s="251"/>
      <c r="MTU56" s="251"/>
      <c r="MTV56" s="251"/>
      <c r="MTW56" s="251"/>
      <c r="MTX56" s="251"/>
      <c r="MTY56" s="251"/>
      <c r="MTZ56" s="251"/>
      <c r="MUA56" s="251"/>
      <c r="MUB56" s="251"/>
      <c r="MUC56" s="251"/>
      <c r="MUD56" s="251"/>
      <c r="MUE56" s="251"/>
      <c r="MUF56" s="251"/>
      <c r="MUG56" s="251"/>
      <c r="MUH56" s="251"/>
      <c r="MUI56" s="251"/>
      <c r="MUJ56" s="251"/>
      <c r="MUK56" s="251"/>
      <c r="MUL56" s="251"/>
      <c r="MUM56" s="251"/>
      <c r="MUN56" s="251"/>
      <c r="MUO56" s="251"/>
      <c r="MUP56" s="251"/>
      <c r="MUQ56" s="251"/>
      <c r="MUR56" s="251"/>
      <c r="MUS56" s="251"/>
      <c r="MUT56" s="251"/>
      <c r="MUU56" s="251"/>
      <c r="MUV56" s="251"/>
      <c r="MUW56" s="251"/>
      <c r="MUX56" s="251"/>
      <c r="MUY56" s="251"/>
      <c r="MUZ56" s="251"/>
      <c r="MVA56" s="251"/>
      <c r="MVB56" s="251"/>
      <c r="MVC56" s="251"/>
      <c r="MVD56" s="251"/>
      <c r="MVE56" s="251"/>
      <c r="MVF56" s="251"/>
      <c r="MVG56" s="251"/>
      <c r="MVH56" s="251"/>
      <c r="MVI56" s="251"/>
      <c r="MVJ56" s="251"/>
      <c r="MVK56" s="251"/>
      <c r="MVL56" s="251"/>
      <c r="MVM56" s="251"/>
      <c r="MVN56" s="251"/>
      <c r="MVO56" s="251"/>
      <c r="MVP56" s="251"/>
      <c r="MVQ56" s="251"/>
      <c r="MVR56" s="251"/>
      <c r="MVS56" s="251"/>
      <c r="MVT56" s="251"/>
      <c r="MVU56" s="251"/>
      <c r="MVV56" s="251"/>
      <c r="MVW56" s="251"/>
      <c r="MVX56" s="251"/>
      <c r="MVY56" s="251"/>
      <c r="MVZ56" s="251"/>
      <c r="MWA56" s="251"/>
      <c r="MWB56" s="251"/>
      <c r="MWC56" s="251"/>
      <c r="MWD56" s="251"/>
      <c r="MWE56" s="251"/>
      <c r="MWF56" s="251"/>
      <c r="MWG56" s="251"/>
      <c r="MWH56" s="251"/>
      <c r="MWI56" s="251"/>
      <c r="MWJ56" s="251"/>
      <c r="MWK56" s="251"/>
      <c r="MWL56" s="251"/>
      <c r="MWM56" s="251"/>
      <c r="MWN56" s="251"/>
      <c r="MWO56" s="251"/>
      <c r="MWP56" s="251"/>
      <c r="MWQ56" s="251"/>
      <c r="MWR56" s="251"/>
      <c r="MWS56" s="251"/>
      <c r="MWT56" s="251"/>
      <c r="MWU56" s="251"/>
      <c r="MWV56" s="251"/>
      <c r="MWW56" s="251"/>
      <c r="MWX56" s="251"/>
      <c r="MWY56" s="251"/>
      <c r="MWZ56" s="251"/>
      <c r="MXA56" s="251"/>
      <c r="MXB56" s="251"/>
      <c r="MXC56" s="251"/>
      <c r="MXD56" s="251"/>
      <c r="MXE56" s="251"/>
      <c r="MXF56" s="251"/>
      <c r="MXG56" s="251"/>
      <c r="MXH56" s="251"/>
      <c r="MXI56" s="251"/>
      <c r="MXJ56" s="251"/>
      <c r="MXK56" s="251"/>
      <c r="MXL56" s="251"/>
      <c r="MXM56" s="251"/>
      <c r="MXN56" s="251"/>
      <c r="MXO56" s="251"/>
      <c r="MXP56" s="251"/>
      <c r="MXQ56" s="251"/>
      <c r="MXR56" s="251"/>
      <c r="MXS56" s="251"/>
      <c r="MXT56" s="251"/>
      <c r="MXU56" s="251"/>
      <c r="MXV56" s="251"/>
      <c r="MXW56" s="251"/>
      <c r="MXX56" s="251"/>
      <c r="MXY56" s="251"/>
      <c r="MXZ56" s="251"/>
      <c r="MYA56" s="251"/>
      <c r="MYB56" s="251"/>
      <c r="MYC56" s="251"/>
      <c r="MYD56" s="251"/>
      <c r="MYE56" s="251"/>
      <c r="MYF56" s="251"/>
      <c r="MYG56" s="251"/>
      <c r="MYH56" s="251"/>
      <c r="MYI56" s="251"/>
      <c r="MYJ56" s="251"/>
      <c r="MYK56" s="251"/>
      <c r="MYL56" s="251"/>
      <c r="MYM56" s="251"/>
      <c r="MYN56" s="251"/>
      <c r="MYO56" s="251"/>
      <c r="MYP56" s="251"/>
      <c r="MYQ56" s="251"/>
      <c r="MYR56" s="251"/>
      <c r="MYS56" s="251"/>
      <c r="MYT56" s="251"/>
      <c r="MYU56" s="251"/>
      <c r="MYV56" s="251"/>
      <c r="MYW56" s="251"/>
      <c r="MYX56" s="251"/>
      <c r="MYY56" s="251"/>
      <c r="MYZ56" s="251"/>
      <c r="MZA56" s="251"/>
      <c r="MZB56" s="251"/>
      <c r="MZC56" s="251"/>
      <c r="MZD56" s="251"/>
      <c r="MZE56" s="251"/>
      <c r="MZF56" s="251"/>
      <c r="MZG56" s="251"/>
      <c r="MZH56" s="251"/>
      <c r="MZI56" s="251"/>
      <c r="MZJ56" s="251"/>
      <c r="MZK56" s="251"/>
      <c r="MZL56" s="251"/>
      <c r="MZM56" s="251"/>
      <c r="MZN56" s="251"/>
      <c r="MZO56" s="251"/>
      <c r="MZP56" s="251"/>
      <c r="MZQ56" s="251"/>
      <c r="MZR56" s="251"/>
      <c r="MZS56" s="251"/>
      <c r="MZT56" s="251"/>
      <c r="MZU56" s="251"/>
      <c r="MZV56" s="251"/>
      <c r="MZW56" s="251"/>
      <c r="MZX56" s="251"/>
      <c r="MZY56" s="251"/>
      <c r="MZZ56" s="251"/>
      <c r="NAA56" s="251"/>
      <c r="NAB56" s="251"/>
      <c r="NAC56" s="251"/>
      <c r="NAD56" s="251"/>
      <c r="NAE56" s="251"/>
      <c r="NAF56" s="251"/>
      <c r="NAG56" s="251"/>
      <c r="NAH56" s="251"/>
      <c r="NAI56" s="251"/>
      <c r="NAJ56" s="251"/>
      <c r="NAK56" s="251"/>
      <c r="NAL56" s="251"/>
      <c r="NAM56" s="251"/>
      <c r="NAN56" s="251"/>
      <c r="NAO56" s="251"/>
      <c r="NAP56" s="251"/>
      <c r="NAQ56" s="251"/>
      <c r="NAR56" s="251"/>
      <c r="NAS56" s="251"/>
      <c r="NAT56" s="251"/>
      <c r="NAU56" s="251"/>
      <c r="NAV56" s="251"/>
      <c r="NAW56" s="251"/>
      <c r="NAX56" s="251"/>
      <c r="NAY56" s="251"/>
      <c r="NAZ56" s="251"/>
      <c r="NBA56" s="251"/>
      <c r="NBB56" s="251"/>
      <c r="NBC56" s="251"/>
      <c r="NBD56" s="251"/>
      <c r="NBE56" s="251"/>
      <c r="NBF56" s="251"/>
      <c r="NBG56" s="251"/>
      <c r="NBH56" s="251"/>
      <c r="NBI56" s="251"/>
      <c r="NBJ56" s="251"/>
      <c r="NBK56" s="251"/>
      <c r="NBL56" s="251"/>
      <c r="NBM56" s="251"/>
      <c r="NBN56" s="251"/>
      <c r="NBO56" s="251"/>
      <c r="NBP56" s="251"/>
      <c r="NBQ56" s="251"/>
      <c r="NBR56" s="251"/>
      <c r="NBS56" s="251"/>
      <c r="NBT56" s="251"/>
      <c r="NBU56" s="251"/>
      <c r="NBV56" s="251"/>
      <c r="NBW56" s="251"/>
      <c r="NBX56" s="251"/>
      <c r="NBY56" s="251"/>
      <c r="NBZ56" s="251"/>
      <c r="NCA56" s="251"/>
      <c r="NCB56" s="251"/>
      <c r="NCC56" s="251"/>
      <c r="NCD56" s="251"/>
      <c r="NCE56" s="251"/>
      <c r="NCF56" s="251"/>
      <c r="NCG56" s="251"/>
      <c r="NCH56" s="251"/>
      <c r="NCI56" s="251"/>
      <c r="NCJ56" s="251"/>
      <c r="NCK56" s="251"/>
      <c r="NCL56" s="251"/>
      <c r="NCM56" s="251"/>
      <c r="NCN56" s="251"/>
      <c r="NCO56" s="251"/>
      <c r="NCP56" s="251"/>
      <c r="NCQ56" s="251"/>
      <c r="NCR56" s="251"/>
      <c r="NCS56" s="251"/>
      <c r="NCT56" s="251"/>
      <c r="NCU56" s="251"/>
      <c r="NCV56" s="251"/>
      <c r="NCW56" s="251"/>
      <c r="NCX56" s="251"/>
      <c r="NCY56" s="251"/>
      <c r="NCZ56" s="251"/>
      <c r="NDA56" s="251"/>
      <c r="NDB56" s="251"/>
      <c r="NDC56" s="251"/>
      <c r="NDD56" s="251"/>
      <c r="NDE56" s="251"/>
      <c r="NDF56" s="251"/>
      <c r="NDG56" s="251"/>
      <c r="NDH56" s="251"/>
      <c r="NDI56" s="251"/>
      <c r="NDJ56" s="251"/>
      <c r="NDK56" s="251"/>
      <c r="NDL56" s="251"/>
      <c r="NDM56" s="251"/>
      <c r="NDN56" s="251"/>
      <c r="NDO56" s="251"/>
      <c r="NDP56" s="251"/>
      <c r="NDQ56" s="251"/>
      <c r="NDR56" s="251"/>
      <c r="NDS56" s="251"/>
      <c r="NDT56" s="251"/>
      <c r="NDU56" s="251"/>
      <c r="NDV56" s="251"/>
      <c r="NDW56" s="251"/>
      <c r="NDX56" s="251"/>
      <c r="NDY56" s="251"/>
      <c r="NDZ56" s="251"/>
      <c r="NEA56" s="251"/>
      <c r="NEB56" s="251"/>
      <c r="NEC56" s="251"/>
      <c r="NED56" s="251"/>
      <c r="NEE56" s="251"/>
      <c r="NEF56" s="251"/>
      <c r="NEG56" s="251"/>
      <c r="NEH56" s="251"/>
      <c r="NEI56" s="251"/>
      <c r="NEJ56" s="251"/>
      <c r="NEK56" s="251"/>
      <c r="NEL56" s="251"/>
      <c r="NEM56" s="251"/>
      <c r="NEN56" s="251"/>
      <c r="NEO56" s="251"/>
      <c r="NEP56" s="251"/>
      <c r="NEQ56" s="251"/>
      <c r="NER56" s="251"/>
      <c r="NES56" s="251"/>
      <c r="NET56" s="251"/>
      <c r="NEU56" s="251"/>
      <c r="NEV56" s="251"/>
      <c r="NEW56" s="251"/>
      <c r="NEX56" s="251"/>
      <c r="NEY56" s="251"/>
      <c r="NEZ56" s="251"/>
      <c r="NFA56" s="251"/>
      <c r="NFB56" s="251"/>
      <c r="NFC56" s="251"/>
      <c r="NFD56" s="251"/>
      <c r="NFE56" s="251"/>
      <c r="NFF56" s="251"/>
      <c r="NFG56" s="251"/>
      <c r="NFH56" s="251"/>
      <c r="NFI56" s="251"/>
      <c r="NFJ56" s="251"/>
      <c r="NFK56" s="251"/>
      <c r="NFL56" s="251"/>
      <c r="NFM56" s="251"/>
      <c r="NFN56" s="251"/>
      <c r="NFO56" s="251"/>
      <c r="NFP56" s="251"/>
      <c r="NFQ56" s="251"/>
      <c r="NFR56" s="251"/>
      <c r="NFS56" s="251"/>
      <c r="NFT56" s="251"/>
      <c r="NFU56" s="251"/>
      <c r="NFV56" s="251"/>
      <c r="NFW56" s="251"/>
      <c r="NFX56" s="251"/>
      <c r="NFY56" s="251"/>
      <c r="NFZ56" s="251"/>
      <c r="NGA56" s="251"/>
      <c r="NGB56" s="251"/>
      <c r="NGC56" s="251"/>
      <c r="NGD56" s="251"/>
      <c r="NGE56" s="251"/>
      <c r="NGF56" s="251"/>
      <c r="NGG56" s="251"/>
      <c r="NGH56" s="251"/>
      <c r="NGI56" s="251"/>
      <c r="NGJ56" s="251"/>
      <c r="NGK56" s="251"/>
      <c r="NGL56" s="251"/>
      <c r="NGM56" s="251"/>
      <c r="NGN56" s="251"/>
      <c r="NGO56" s="251"/>
      <c r="NGP56" s="251"/>
      <c r="NGQ56" s="251"/>
      <c r="NGR56" s="251"/>
      <c r="NGS56" s="251"/>
      <c r="NGT56" s="251"/>
      <c r="NGU56" s="251"/>
      <c r="NGV56" s="251"/>
      <c r="NGW56" s="251"/>
      <c r="NGX56" s="251"/>
      <c r="NGY56" s="251"/>
      <c r="NGZ56" s="251"/>
      <c r="NHA56" s="251"/>
      <c r="NHB56" s="251"/>
      <c r="NHC56" s="251"/>
      <c r="NHD56" s="251"/>
      <c r="NHE56" s="251"/>
      <c r="NHF56" s="251"/>
      <c r="NHG56" s="251"/>
      <c r="NHH56" s="251"/>
      <c r="NHI56" s="251"/>
      <c r="NHJ56" s="251"/>
      <c r="NHK56" s="251"/>
      <c r="NHL56" s="251"/>
      <c r="NHM56" s="251"/>
      <c r="NHN56" s="251"/>
      <c r="NHO56" s="251"/>
      <c r="NHP56" s="251"/>
      <c r="NHQ56" s="251"/>
      <c r="NHR56" s="251"/>
      <c r="NHS56" s="251"/>
      <c r="NHT56" s="251"/>
      <c r="NHU56" s="251"/>
      <c r="NHV56" s="251"/>
      <c r="NHW56" s="251"/>
      <c r="NHX56" s="251"/>
      <c r="NHY56" s="251"/>
      <c r="NHZ56" s="251"/>
      <c r="NIA56" s="251"/>
      <c r="NIB56" s="251"/>
      <c r="NIC56" s="251"/>
      <c r="NID56" s="251"/>
      <c r="NIE56" s="251"/>
      <c r="NIF56" s="251"/>
      <c r="NIG56" s="251"/>
      <c r="NIH56" s="251"/>
      <c r="NII56" s="251"/>
      <c r="NIJ56" s="251"/>
      <c r="NIK56" s="251"/>
      <c r="NIL56" s="251"/>
      <c r="NIM56" s="251"/>
      <c r="NIN56" s="251"/>
      <c r="NIO56" s="251"/>
      <c r="NIP56" s="251"/>
      <c r="NIQ56" s="251"/>
      <c r="NIR56" s="251"/>
      <c r="NIS56" s="251"/>
      <c r="NIT56" s="251"/>
      <c r="NIU56" s="251"/>
      <c r="NIV56" s="251"/>
      <c r="NIW56" s="251"/>
      <c r="NIX56" s="251"/>
      <c r="NIY56" s="251"/>
      <c r="NIZ56" s="251"/>
      <c r="NJA56" s="251"/>
      <c r="NJB56" s="251"/>
      <c r="NJC56" s="251"/>
      <c r="NJD56" s="251"/>
      <c r="NJE56" s="251"/>
      <c r="NJF56" s="251"/>
      <c r="NJG56" s="251"/>
      <c r="NJH56" s="251"/>
      <c r="NJI56" s="251"/>
      <c r="NJJ56" s="251"/>
      <c r="NJK56" s="251"/>
      <c r="NJL56" s="251"/>
      <c r="NJM56" s="251"/>
      <c r="NJN56" s="251"/>
      <c r="NJO56" s="251"/>
      <c r="NJP56" s="251"/>
      <c r="NJQ56" s="251"/>
      <c r="NJR56" s="251"/>
      <c r="NJS56" s="251"/>
      <c r="NJT56" s="251"/>
      <c r="NJU56" s="251"/>
      <c r="NJV56" s="251"/>
      <c r="NJW56" s="251"/>
      <c r="NJX56" s="251"/>
      <c r="NJY56" s="251"/>
      <c r="NJZ56" s="251"/>
      <c r="NKA56" s="251"/>
      <c r="NKB56" s="251"/>
      <c r="NKC56" s="251"/>
      <c r="NKD56" s="251"/>
      <c r="NKE56" s="251"/>
      <c r="NKF56" s="251"/>
      <c r="NKG56" s="251"/>
      <c r="NKH56" s="251"/>
      <c r="NKI56" s="251"/>
      <c r="NKJ56" s="251"/>
      <c r="NKK56" s="251"/>
      <c r="NKL56" s="251"/>
      <c r="NKM56" s="251"/>
      <c r="NKN56" s="251"/>
      <c r="NKO56" s="251"/>
      <c r="NKP56" s="251"/>
      <c r="NKQ56" s="251"/>
      <c r="NKR56" s="251"/>
      <c r="NKS56" s="251"/>
      <c r="NKT56" s="251"/>
      <c r="NKU56" s="251"/>
      <c r="NKV56" s="251"/>
      <c r="NKW56" s="251"/>
      <c r="NKX56" s="251"/>
      <c r="NKY56" s="251"/>
      <c r="NKZ56" s="251"/>
      <c r="NLA56" s="251"/>
      <c r="NLB56" s="251"/>
      <c r="NLC56" s="251"/>
      <c r="NLD56" s="251"/>
      <c r="NLE56" s="251"/>
      <c r="NLF56" s="251"/>
      <c r="NLG56" s="251"/>
      <c r="NLH56" s="251"/>
      <c r="NLI56" s="251"/>
      <c r="NLJ56" s="251"/>
      <c r="NLK56" s="251"/>
      <c r="NLL56" s="251"/>
      <c r="NLM56" s="251"/>
      <c r="NLN56" s="251"/>
      <c r="NLO56" s="251"/>
      <c r="NLP56" s="251"/>
      <c r="NLQ56" s="251"/>
      <c r="NLR56" s="251"/>
      <c r="NLS56" s="251"/>
      <c r="NLT56" s="251"/>
      <c r="NLU56" s="251"/>
      <c r="NLV56" s="251"/>
      <c r="NLW56" s="251"/>
      <c r="NLX56" s="251"/>
      <c r="NLY56" s="251"/>
      <c r="NLZ56" s="251"/>
      <c r="NMA56" s="251"/>
      <c r="NMB56" s="251"/>
      <c r="NMC56" s="251"/>
      <c r="NMD56" s="251"/>
      <c r="NME56" s="251"/>
      <c r="NMF56" s="251"/>
      <c r="NMG56" s="251"/>
      <c r="NMH56" s="251"/>
      <c r="NMI56" s="251"/>
      <c r="NMJ56" s="251"/>
      <c r="NMK56" s="251"/>
      <c r="NML56" s="251"/>
      <c r="NMM56" s="251"/>
      <c r="NMN56" s="251"/>
      <c r="NMO56" s="251"/>
      <c r="NMP56" s="251"/>
      <c r="NMQ56" s="251"/>
      <c r="NMR56" s="251"/>
      <c r="NMS56" s="251"/>
      <c r="NMT56" s="251"/>
      <c r="NMU56" s="251"/>
      <c r="NMV56" s="251"/>
      <c r="NMW56" s="251"/>
      <c r="NMX56" s="251"/>
      <c r="NMY56" s="251"/>
      <c r="NMZ56" s="251"/>
      <c r="NNA56" s="251"/>
      <c r="NNB56" s="251"/>
      <c r="NNC56" s="251"/>
      <c r="NND56" s="251"/>
      <c r="NNE56" s="251"/>
      <c r="NNF56" s="251"/>
      <c r="NNG56" s="251"/>
      <c r="NNH56" s="251"/>
      <c r="NNI56" s="251"/>
      <c r="NNJ56" s="251"/>
      <c r="NNK56" s="251"/>
      <c r="NNL56" s="251"/>
      <c r="NNM56" s="251"/>
      <c r="NNN56" s="251"/>
      <c r="NNO56" s="251"/>
      <c r="NNP56" s="251"/>
      <c r="NNQ56" s="251"/>
      <c r="NNR56" s="251"/>
      <c r="NNS56" s="251"/>
      <c r="NNT56" s="251"/>
      <c r="NNU56" s="251"/>
      <c r="NNV56" s="251"/>
      <c r="NNW56" s="251"/>
      <c r="NNX56" s="251"/>
      <c r="NNY56" s="251"/>
      <c r="NNZ56" s="251"/>
      <c r="NOA56" s="251"/>
      <c r="NOB56" s="251"/>
      <c r="NOC56" s="251"/>
      <c r="NOD56" s="251"/>
      <c r="NOE56" s="251"/>
      <c r="NOF56" s="251"/>
      <c r="NOG56" s="251"/>
      <c r="NOH56" s="251"/>
      <c r="NOI56" s="251"/>
      <c r="NOJ56" s="251"/>
      <c r="NOK56" s="251"/>
      <c r="NOL56" s="251"/>
      <c r="NOM56" s="251"/>
      <c r="NON56" s="251"/>
      <c r="NOO56" s="251"/>
      <c r="NOP56" s="251"/>
      <c r="NOQ56" s="251"/>
      <c r="NOR56" s="251"/>
      <c r="NOS56" s="251"/>
      <c r="NOT56" s="251"/>
      <c r="NOU56" s="251"/>
      <c r="NOV56" s="251"/>
      <c r="NOW56" s="251"/>
      <c r="NOX56" s="251"/>
      <c r="NOY56" s="251"/>
      <c r="NOZ56" s="251"/>
      <c r="NPA56" s="251"/>
      <c r="NPB56" s="251"/>
      <c r="NPC56" s="251"/>
      <c r="NPD56" s="251"/>
      <c r="NPE56" s="251"/>
      <c r="NPF56" s="251"/>
      <c r="NPG56" s="251"/>
      <c r="NPH56" s="251"/>
      <c r="NPI56" s="251"/>
      <c r="NPJ56" s="251"/>
      <c r="NPK56" s="251"/>
      <c r="NPL56" s="251"/>
      <c r="NPM56" s="251"/>
      <c r="NPN56" s="251"/>
      <c r="NPO56" s="251"/>
      <c r="NPP56" s="251"/>
      <c r="NPQ56" s="251"/>
      <c r="NPR56" s="251"/>
      <c r="NPS56" s="251"/>
      <c r="NPT56" s="251"/>
      <c r="NPU56" s="251"/>
      <c r="NPV56" s="251"/>
      <c r="NPW56" s="251"/>
      <c r="NPX56" s="251"/>
      <c r="NPY56" s="251"/>
      <c r="NPZ56" s="251"/>
      <c r="NQA56" s="251"/>
      <c r="NQB56" s="251"/>
      <c r="NQC56" s="251"/>
      <c r="NQD56" s="251"/>
      <c r="NQE56" s="251"/>
      <c r="NQF56" s="251"/>
      <c r="NQG56" s="251"/>
      <c r="NQH56" s="251"/>
      <c r="NQI56" s="251"/>
      <c r="NQJ56" s="251"/>
      <c r="NQK56" s="251"/>
      <c r="NQL56" s="251"/>
      <c r="NQM56" s="251"/>
      <c r="NQN56" s="251"/>
      <c r="NQO56" s="251"/>
      <c r="NQP56" s="251"/>
      <c r="NQQ56" s="251"/>
      <c r="NQR56" s="251"/>
      <c r="NQS56" s="251"/>
      <c r="NQT56" s="251"/>
      <c r="NQU56" s="251"/>
      <c r="NQV56" s="251"/>
      <c r="NQW56" s="251"/>
      <c r="NQX56" s="251"/>
      <c r="NQY56" s="251"/>
      <c r="NQZ56" s="251"/>
      <c r="NRA56" s="251"/>
      <c r="NRB56" s="251"/>
      <c r="NRC56" s="251"/>
      <c r="NRD56" s="251"/>
      <c r="NRE56" s="251"/>
      <c r="NRF56" s="251"/>
      <c r="NRG56" s="251"/>
      <c r="NRH56" s="251"/>
      <c r="NRI56" s="251"/>
      <c r="NRJ56" s="251"/>
      <c r="NRK56" s="251"/>
      <c r="NRL56" s="251"/>
      <c r="NRM56" s="251"/>
      <c r="NRN56" s="251"/>
      <c r="NRO56" s="251"/>
      <c r="NRP56" s="251"/>
      <c r="NRQ56" s="251"/>
      <c r="NRR56" s="251"/>
      <c r="NRS56" s="251"/>
      <c r="NRT56" s="251"/>
      <c r="NRU56" s="251"/>
      <c r="NRV56" s="251"/>
      <c r="NRW56" s="251"/>
      <c r="NRX56" s="251"/>
      <c r="NRY56" s="251"/>
      <c r="NRZ56" s="251"/>
      <c r="NSA56" s="251"/>
      <c r="NSB56" s="251"/>
      <c r="NSC56" s="251"/>
      <c r="NSD56" s="251"/>
      <c r="NSE56" s="251"/>
      <c r="NSF56" s="251"/>
      <c r="NSG56" s="251"/>
      <c r="NSH56" s="251"/>
      <c r="NSI56" s="251"/>
      <c r="NSJ56" s="251"/>
      <c r="NSK56" s="251"/>
      <c r="NSL56" s="251"/>
      <c r="NSM56" s="251"/>
      <c r="NSN56" s="251"/>
      <c r="NSO56" s="251"/>
      <c r="NSP56" s="251"/>
      <c r="NSQ56" s="251"/>
      <c r="NSR56" s="251"/>
      <c r="NSS56" s="251"/>
      <c r="NST56" s="251"/>
      <c r="NSU56" s="251"/>
      <c r="NSV56" s="251"/>
      <c r="NSW56" s="251"/>
      <c r="NSX56" s="251"/>
      <c r="NSY56" s="251"/>
      <c r="NSZ56" s="251"/>
      <c r="NTA56" s="251"/>
      <c r="NTB56" s="251"/>
      <c r="NTC56" s="251"/>
      <c r="NTD56" s="251"/>
      <c r="NTE56" s="251"/>
      <c r="NTF56" s="251"/>
      <c r="NTG56" s="251"/>
      <c r="NTH56" s="251"/>
      <c r="NTI56" s="251"/>
      <c r="NTJ56" s="251"/>
      <c r="NTK56" s="251"/>
      <c r="NTL56" s="251"/>
      <c r="NTM56" s="251"/>
      <c r="NTN56" s="251"/>
      <c r="NTO56" s="251"/>
      <c r="NTP56" s="251"/>
      <c r="NTQ56" s="251"/>
      <c r="NTR56" s="251"/>
      <c r="NTS56" s="251"/>
      <c r="NTT56" s="251"/>
      <c r="NTU56" s="251"/>
      <c r="NTV56" s="251"/>
      <c r="NTW56" s="251"/>
      <c r="NTX56" s="251"/>
      <c r="NTY56" s="251"/>
      <c r="NTZ56" s="251"/>
      <c r="NUA56" s="251"/>
      <c r="NUB56" s="251"/>
      <c r="NUC56" s="251"/>
      <c r="NUD56" s="251"/>
      <c r="NUE56" s="251"/>
      <c r="NUF56" s="251"/>
      <c r="NUG56" s="251"/>
      <c r="NUH56" s="251"/>
      <c r="NUI56" s="251"/>
      <c r="NUJ56" s="251"/>
      <c r="NUK56" s="251"/>
      <c r="NUL56" s="251"/>
      <c r="NUM56" s="251"/>
      <c r="NUN56" s="251"/>
      <c r="NUO56" s="251"/>
      <c r="NUP56" s="251"/>
      <c r="NUQ56" s="251"/>
      <c r="NUR56" s="251"/>
      <c r="NUS56" s="251"/>
      <c r="NUT56" s="251"/>
      <c r="NUU56" s="251"/>
      <c r="NUV56" s="251"/>
      <c r="NUW56" s="251"/>
      <c r="NUX56" s="251"/>
      <c r="NUY56" s="251"/>
      <c r="NUZ56" s="251"/>
      <c r="NVA56" s="251"/>
      <c r="NVB56" s="251"/>
      <c r="NVC56" s="251"/>
      <c r="NVD56" s="251"/>
      <c r="NVE56" s="251"/>
      <c r="NVF56" s="251"/>
      <c r="NVG56" s="251"/>
      <c r="NVH56" s="251"/>
      <c r="NVI56" s="251"/>
      <c r="NVJ56" s="251"/>
      <c r="NVK56" s="251"/>
      <c r="NVL56" s="251"/>
      <c r="NVM56" s="251"/>
      <c r="NVN56" s="251"/>
      <c r="NVO56" s="251"/>
      <c r="NVP56" s="251"/>
      <c r="NVQ56" s="251"/>
      <c r="NVR56" s="251"/>
      <c r="NVS56" s="251"/>
      <c r="NVT56" s="251"/>
      <c r="NVU56" s="251"/>
      <c r="NVV56" s="251"/>
      <c r="NVW56" s="251"/>
      <c r="NVX56" s="251"/>
      <c r="NVY56" s="251"/>
      <c r="NVZ56" s="251"/>
      <c r="NWA56" s="251"/>
      <c r="NWB56" s="251"/>
      <c r="NWC56" s="251"/>
      <c r="NWD56" s="251"/>
      <c r="NWE56" s="251"/>
      <c r="NWF56" s="251"/>
      <c r="NWG56" s="251"/>
      <c r="NWH56" s="251"/>
      <c r="NWI56" s="251"/>
      <c r="NWJ56" s="251"/>
      <c r="NWK56" s="251"/>
      <c r="NWL56" s="251"/>
      <c r="NWM56" s="251"/>
      <c r="NWN56" s="251"/>
      <c r="NWO56" s="251"/>
      <c r="NWP56" s="251"/>
      <c r="NWQ56" s="251"/>
      <c r="NWR56" s="251"/>
      <c r="NWS56" s="251"/>
      <c r="NWT56" s="251"/>
      <c r="NWU56" s="251"/>
      <c r="NWV56" s="251"/>
      <c r="NWW56" s="251"/>
      <c r="NWX56" s="251"/>
      <c r="NWY56" s="251"/>
      <c r="NWZ56" s="251"/>
      <c r="NXA56" s="251"/>
      <c r="NXB56" s="251"/>
      <c r="NXC56" s="251"/>
      <c r="NXD56" s="251"/>
      <c r="NXE56" s="251"/>
      <c r="NXF56" s="251"/>
      <c r="NXG56" s="251"/>
      <c r="NXH56" s="251"/>
      <c r="NXI56" s="251"/>
      <c r="NXJ56" s="251"/>
      <c r="NXK56" s="251"/>
      <c r="NXL56" s="251"/>
      <c r="NXM56" s="251"/>
      <c r="NXN56" s="251"/>
      <c r="NXO56" s="251"/>
      <c r="NXP56" s="251"/>
      <c r="NXQ56" s="251"/>
      <c r="NXR56" s="251"/>
      <c r="NXS56" s="251"/>
      <c r="NXT56" s="251"/>
      <c r="NXU56" s="251"/>
      <c r="NXV56" s="251"/>
      <c r="NXW56" s="251"/>
      <c r="NXX56" s="251"/>
      <c r="NXY56" s="251"/>
      <c r="NXZ56" s="251"/>
      <c r="NYA56" s="251"/>
      <c r="NYB56" s="251"/>
      <c r="NYC56" s="251"/>
      <c r="NYD56" s="251"/>
      <c r="NYE56" s="251"/>
      <c r="NYF56" s="251"/>
      <c r="NYG56" s="251"/>
      <c r="NYH56" s="251"/>
      <c r="NYI56" s="251"/>
      <c r="NYJ56" s="251"/>
      <c r="NYK56" s="251"/>
      <c r="NYL56" s="251"/>
      <c r="NYM56" s="251"/>
      <c r="NYN56" s="251"/>
      <c r="NYO56" s="251"/>
      <c r="NYP56" s="251"/>
      <c r="NYQ56" s="251"/>
      <c r="NYR56" s="251"/>
      <c r="NYS56" s="251"/>
      <c r="NYT56" s="251"/>
      <c r="NYU56" s="251"/>
      <c r="NYV56" s="251"/>
      <c r="NYW56" s="251"/>
      <c r="NYX56" s="251"/>
      <c r="NYY56" s="251"/>
      <c r="NYZ56" s="251"/>
      <c r="NZA56" s="251"/>
      <c r="NZB56" s="251"/>
      <c r="NZC56" s="251"/>
      <c r="NZD56" s="251"/>
      <c r="NZE56" s="251"/>
      <c r="NZF56" s="251"/>
      <c r="NZG56" s="251"/>
      <c r="NZH56" s="251"/>
      <c r="NZI56" s="251"/>
      <c r="NZJ56" s="251"/>
      <c r="NZK56" s="251"/>
      <c r="NZL56" s="251"/>
      <c r="NZM56" s="251"/>
      <c r="NZN56" s="251"/>
      <c r="NZO56" s="251"/>
      <c r="NZP56" s="251"/>
      <c r="NZQ56" s="251"/>
      <c r="NZR56" s="251"/>
      <c r="NZS56" s="251"/>
      <c r="NZT56" s="251"/>
      <c r="NZU56" s="251"/>
      <c r="NZV56" s="251"/>
      <c r="NZW56" s="251"/>
      <c r="NZX56" s="251"/>
      <c r="NZY56" s="251"/>
      <c r="NZZ56" s="251"/>
      <c r="OAA56" s="251"/>
      <c r="OAB56" s="251"/>
      <c r="OAC56" s="251"/>
      <c r="OAD56" s="251"/>
      <c r="OAE56" s="251"/>
      <c r="OAF56" s="251"/>
      <c r="OAG56" s="251"/>
      <c r="OAH56" s="251"/>
      <c r="OAI56" s="251"/>
      <c r="OAJ56" s="251"/>
      <c r="OAK56" s="251"/>
      <c r="OAL56" s="251"/>
      <c r="OAM56" s="251"/>
      <c r="OAN56" s="251"/>
      <c r="OAO56" s="251"/>
      <c r="OAP56" s="251"/>
      <c r="OAQ56" s="251"/>
      <c r="OAR56" s="251"/>
      <c r="OAS56" s="251"/>
      <c r="OAT56" s="251"/>
      <c r="OAU56" s="251"/>
      <c r="OAV56" s="251"/>
      <c r="OAW56" s="251"/>
      <c r="OAX56" s="251"/>
      <c r="OAY56" s="251"/>
      <c r="OAZ56" s="251"/>
      <c r="OBA56" s="251"/>
      <c r="OBB56" s="251"/>
      <c r="OBC56" s="251"/>
      <c r="OBD56" s="251"/>
      <c r="OBE56" s="251"/>
      <c r="OBF56" s="251"/>
      <c r="OBG56" s="251"/>
      <c r="OBH56" s="251"/>
      <c r="OBI56" s="251"/>
      <c r="OBJ56" s="251"/>
      <c r="OBK56" s="251"/>
      <c r="OBL56" s="251"/>
      <c r="OBM56" s="251"/>
      <c r="OBN56" s="251"/>
      <c r="OBO56" s="251"/>
      <c r="OBP56" s="251"/>
      <c r="OBQ56" s="251"/>
      <c r="OBR56" s="251"/>
      <c r="OBS56" s="251"/>
      <c r="OBT56" s="251"/>
      <c r="OBU56" s="251"/>
      <c r="OBV56" s="251"/>
      <c r="OBW56" s="251"/>
      <c r="OBX56" s="251"/>
      <c r="OBY56" s="251"/>
      <c r="OBZ56" s="251"/>
      <c r="OCA56" s="251"/>
      <c r="OCB56" s="251"/>
      <c r="OCC56" s="251"/>
      <c r="OCD56" s="251"/>
      <c r="OCE56" s="251"/>
      <c r="OCF56" s="251"/>
      <c r="OCG56" s="251"/>
      <c r="OCH56" s="251"/>
      <c r="OCI56" s="251"/>
      <c r="OCJ56" s="251"/>
      <c r="OCK56" s="251"/>
      <c r="OCL56" s="251"/>
      <c r="OCM56" s="251"/>
      <c r="OCN56" s="251"/>
      <c r="OCO56" s="251"/>
      <c r="OCP56" s="251"/>
      <c r="OCQ56" s="251"/>
      <c r="OCR56" s="251"/>
      <c r="OCS56" s="251"/>
      <c r="OCT56" s="251"/>
      <c r="OCU56" s="251"/>
      <c r="OCV56" s="251"/>
      <c r="OCW56" s="251"/>
      <c r="OCX56" s="251"/>
      <c r="OCY56" s="251"/>
      <c r="OCZ56" s="251"/>
      <c r="ODA56" s="251"/>
      <c r="ODB56" s="251"/>
      <c r="ODC56" s="251"/>
      <c r="ODD56" s="251"/>
      <c r="ODE56" s="251"/>
      <c r="ODF56" s="251"/>
      <c r="ODG56" s="251"/>
      <c r="ODH56" s="251"/>
      <c r="ODI56" s="251"/>
      <c r="ODJ56" s="251"/>
      <c r="ODK56" s="251"/>
      <c r="ODL56" s="251"/>
      <c r="ODM56" s="251"/>
      <c r="ODN56" s="251"/>
      <c r="ODO56" s="251"/>
      <c r="ODP56" s="251"/>
      <c r="ODQ56" s="251"/>
      <c r="ODR56" s="251"/>
      <c r="ODS56" s="251"/>
      <c r="ODT56" s="251"/>
      <c r="ODU56" s="251"/>
      <c r="ODV56" s="251"/>
      <c r="ODW56" s="251"/>
      <c r="ODX56" s="251"/>
      <c r="ODY56" s="251"/>
      <c r="ODZ56" s="251"/>
      <c r="OEA56" s="251"/>
      <c r="OEB56" s="251"/>
      <c r="OEC56" s="251"/>
      <c r="OED56" s="251"/>
      <c r="OEE56" s="251"/>
      <c r="OEF56" s="251"/>
      <c r="OEG56" s="251"/>
      <c r="OEH56" s="251"/>
      <c r="OEI56" s="251"/>
      <c r="OEJ56" s="251"/>
      <c r="OEK56" s="251"/>
      <c r="OEL56" s="251"/>
      <c r="OEM56" s="251"/>
      <c r="OEN56" s="251"/>
      <c r="OEO56" s="251"/>
      <c r="OEP56" s="251"/>
      <c r="OEQ56" s="251"/>
      <c r="OER56" s="251"/>
      <c r="OES56" s="251"/>
      <c r="OET56" s="251"/>
      <c r="OEU56" s="251"/>
      <c r="OEV56" s="251"/>
      <c r="OEW56" s="251"/>
      <c r="OEX56" s="251"/>
      <c r="OEY56" s="251"/>
      <c r="OEZ56" s="251"/>
      <c r="OFA56" s="251"/>
      <c r="OFB56" s="251"/>
      <c r="OFC56" s="251"/>
      <c r="OFD56" s="251"/>
      <c r="OFE56" s="251"/>
      <c r="OFF56" s="251"/>
      <c r="OFG56" s="251"/>
      <c r="OFH56" s="251"/>
      <c r="OFI56" s="251"/>
      <c r="OFJ56" s="251"/>
      <c r="OFK56" s="251"/>
      <c r="OFL56" s="251"/>
      <c r="OFM56" s="251"/>
      <c r="OFN56" s="251"/>
      <c r="OFO56" s="251"/>
      <c r="OFP56" s="251"/>
      <c r="OFQ56" s="251"/>
      <c r="OFR56" s="251"/>
      <c r="OFS56" s="251"/>
      <c r="OFT56" s="251"/>
      <c r="OFU56" s="251"/>
      <c r="OFV56" s="251"/>
      <c r="OFW56" s="251"/>
      <c r="OFX56" s="251"/>
      <c r="OFY56" s="251"/>
      <c r="OFZ56" s="251"/>
      <c r="OGA56" s="251"/>
      <c r="OGB56" s="251"/>
      <c r="OGC56" s="251"/>
      <c r="OGD56" s="251"/>
      <c r="OGE56" s="251"/>
      <c r="OGF56" s="251"/>
      <c r="OGG56" s="251"/>
      <c r="OGH56" s="251"/>
      <c r="OGI56" s="251"/>
      <c r="OGJ56" s="251"/>
      <c r="OGK56" s="251"/>
      <c r="OGL56" s="251"/>
      <c r="OGM56" s="251"/>
      <c r="OGN56" s="251"/>
      <c r="OGO56" s="251"/>
      <c r="OGP56" s="251"/>
      <c r="OGQ56" s="251"/>
      <c r="OGR56" s="251"/>
      <c r="OGS56" s="251"/>
      <c r="OGT56" s="251"/>
      <c r="OGU56" s="251"/>
      <c r="OGV56" s="251"/>
      <c r="OGW56" s="251"/>
      <c r="OGX56" s="251"/>
      <c r="OGY56" s="251"/>
      <c r="OGZ56" s="251"/>
      <c r="OHA56" s="251"/>
      <c r="OHB56" s="251"/>
      <c r="OHC56" s="251"/>
      <c r="OHD56" s="251"/>
      <c r="OHE56" s="251"/>
      <c r="OHF56" s="251"/>
      <c r="OHG56" s="251"/>
      <c r="OHH56" s="251"/>
      <c r="OHI56" s="251"/>
      <c r="OHJ56" s="251"/>
      <c r="OHK56" s="251"/>
      <c r="OHL56" s="251"/>
      <c r="OHM56" s="251"/>
      <c r="OHN56" s="251"/>
      <c r="OHO56" s="251"/>
      <c r="OHP56" s="251"/>
      <c r="OHQ56" s="251"/>
      <c r="OHR56" s="251"/>
      <c r="OHS56" s="251"/>
      <c r="OHT56" s="251"/>
      <c r="OHU56" s="251"/>
      <c r="OHV56" s="251"/>
      <c r="OHW56" s="251"/>
      <c r="OHX56" s="251"/>
      <c r="OHY56" s="251"/>
      <c r="OHZ56" s="251"/>
      <c r="OIA56" s="251"/>
      <c r="OIB56" s="251"/>
      <c r="OIC56" s="251"/>
      <c r="OID56" s="251"/>
      <c r="OIE56" s="251"/>
      <c r="OIF56" s="251"/>
      <c r="OIG56" s="251"/>
      <c r="OIH56" s="251"/>
      <c r="OII56" s="251"/>
      <c r="OIJ56" s="251"/>
      <c r="OIK56" s="251"/>
      <c r="OIL56" s="251"/>
      <c r="OIM56" s="251"/>
      <c r="OIN56" s="251"/>
      <c r="OIO56" s="251"/>
      <c r="OIP56" s="251"/>
      <c r="OIQ56" s="251"/>
      <c r="OIR56" s="251"/>
      <c r="OIS56" s="251"/>
      <c r="OIT56" s="251"/>
      <c r="OIU56" s="251"/>
      <c r="OIV56" s="251"/>
      <c r="OIW56" s="251"/>
      <c r="OIX56" s="251"/>
      <c r="OIY56" s="251"/>
      <c r="OIZ56" s="251"/>
      <c r="OJA56" s="251"/>
      <c r="OJB56" s="251"/>
      <c r="OJC56" s="251"/>
      <c r="OJD56" s="251"/>
      <c r="OJE56" s="251"/>
      <c r="OJF56" s="251"/>
      <c r="OJG56" s="251"/>
      <c r="OJH56" s="251"/>
      <c r="OJI56" s="251"/>
      <c r="OJJ56" s="251"/>
      <c r="OJK56" s="251"/>
      <c r="OJL56" s="251"/>
      <c r="OJM56" s="251"/>
      <c r="OJN56" s="251"/>
      <c r="OJO56" s="251"/>
      <c r="OJP56" s="251"/>
      <c r="OJQ56" s="251"/>
      <c r="OJR56" s="251"/>
      <c r="OJS56" s="251"/>
      <c r="OJT56" s="251"/>
      <c r="OJU56" s="251"/>
      <c r="OJV56" s="251"/>
      <c r="OJW56" s="251"/>
      <c r="OJX56" s="251"/>
      <c r="OJY56" s="251"/>
      <c r="OJZ56" s="251"/>
      <c r="OKA56" s="251"/>
      <c r="OKB56" s="251"/>
      <c r="OKC56" s="251"/>
      <c r="OKD56" s="251"/>
      <c r="OKE56" s="251"/>
      <c r="OKF56" s="251"/>
      <c r="OKG56" s="251"/>
      <c r="OKH56" s="251"/>
      <c r="OKI56" s="251"/>
      <c r="OKJ56" s="251"/>
      <c r="OKK56" s="251"/>
      <c r="OKL56" s="251"/>
      <c r="OKM56" s="251"/>
      <c r="OKN56" s="251"/>
      <c r="OKO56" s="251"/>
      <c r="OKP56" s="251"/>
      <c r="OKQ56" s="251"/>
      <c r="OKR56" s="251"/>
      <c r="OKS56" s="251"/>
      <c r="OKT56" s="251"/>
      <c r="OKU56" s="251"/>
      <c r="OKV56" s="251"/>
      <c r="OKW56" s="251"/>
      <c r="OKX56" s="251"/>
      <c r="OKY56" s="251"/>
      <c r="OKZ56" s="251"/>
      <c r="OLA56" s="251"/>
      <c r="OLB56" s="251"/>
      <c r="OLC56" s="251"/>
      <c r="OLD56" s="251"/>
      <c r="OLE56" s="251"/>
      <c r="OLF56" s="251"/>
      <c r="OLG56" s="251"/>
      <c r="OLH56" s="251"/>
      <c r="OLI56" s="251"/>
      <c r="OLJ56" s="251"/>
      <c r="OLK56" s="251"/>
      <c r="OLL56" s="251"/>
      <c r="OLM56" s="251"/>
      <c r="OLN56" s="251"/>
      <c r="OLO56" s="251"/>
      <c r="OLP56" s="251"/>
      <c r="OLQ56" s="251"/>
      <c r="OLR56" s="251"/>
      <c r="OLS56" s="251"/>
      <c r="OLT56" s="251"/>
      <c r="OLU56" s="251"/>
      <c r="OLV56" s="251"/>
      <c r="OLW56" s="251"/>
      <c r="OLX56" s="251"/>
      <c r="OLY56" s="251"/>
      <c r="OLZ56" s="251"/>
      <c r="OMA56" s="251"/>
      <c r="OMB56" s="251"/>
      <c r="OMC56" s="251"/>
      <c r="OMD56" s="251"/>
      <c r="OME56" s="251"/>
      <c r="OMF56" s="251"/>
      <c r="OMG56" s="251"/>
      <c r="OMH56" s="251"/>
      <c r="OMI56" s="251"/>
      <c r="OMJ56" s="251"/>
      <c r="OMK56" s="251"/>
      <c r="OML56" s="251"/>
      <c r="OMM56" s="251"/>
      <c r="OMN56" s="251"/>
      <c r="OMO56" s="251"/>
      <c r="OMP56" s="251"/>
      <c r="OMQ56" s="251"/>
      <c r="OMR56" s="251"/>
      <c r="OMS56" s="251"/>
      <c r="OMT56" s="251"/>
      <c r="OMU56" s="251"/>
      <c r="OMV56" s="251"/>
      <c r="OMW56" s="251"/>
      <c r="OMX56" s="251"/>
      <c r="OMY56" s="251"/>
      <c r="OMZ56" s="251"/>
      <c r="ONA56" s="251"/>
      <c r="ONB56" s="251"/>
      <c r="ONC56" s="251"/>
      <c r="OND56" s="251"/>
      <c r="ONE56" s="251"/>
      <c r="ONF56" s="251"/>
      <c r="ONG56" s="251"/>
      <c r="ONH56" s="251"/>
      <c r="ONI56" s="251"/>
      <c r="ONJ56" s="251"/>
      <c r="ONK56" s="251"/>
      <c r="ONL56" s="251"/>
      <c r="ONM56" s="251"/>
      <c r="ONN56" s="251"/>
      <c r="ONO56" s="251"/>
      <c r="ONP56" s="251"/>
      <c r="ONQ56" s="251"/>
      <c r="ONR56" s="251"/>
      <c r="ONS56" s="251"/>
      <c r="ONT56" s="251"/>
      <c r="ONU56" s="251"/>
      <c r="ONV56" s="251"/>
      <c r="ONW56" s="251"/>
      <c r="ONX56" s="251"/>
      <c r="ONY56" s="251"/>
      <c r="ONZ56" s="251"/>
      <c r="OOA56" s="251"/>
      <c r="OOB56" s="251"/>
      <c r="OOC56" s="251"/>
      <c r="OOD56" s="251"/>
      <c r="OOE56" s="251"/>
      <c r="OOF56" s="251"/>
      <c r="OOG56" s="251"/>
      <c r="OOH56" s="251"/>
      <c r="OOI56" s="251"/>
      <c r="OOJ56" s="251"/>
      <c r="OOK56" s="251"/>
      <c r="OOL56" s="251"/>
      <c r="OOM56" s="251"/>
      <c r="OON56" s="251"/>
      <c r="OOO56" s="251"/>
      <c r="OOP56" s="251"/>
      <c r="OOQ56" s="251"/>
      <c r="OOR56" s="251"/>
      <c r="OOS56" s="251"/>
      <c r="OOT56" s="251"/>
      <c r="OOU56" s="251"/>
      <c r="OOV56" s="251"/>
      <c r="OOW56" s="251"/>
      <c r="OOX56" s="251"/>
      <c r="OOY56" s="251"/>
      <c r="OOZ56" s="251"/>
      <c r="OPA56" s="251"/>
      <c r="OPB56" s="251"/>
      <c r="OPC56" s="251"/>
      <c r="OPD56" s="251"/>
      <c r="OPE56" s="251"/>
      <c r="OPF56" s="251"/>
      <c r="OPG56" s="251"/>
      <c r="OPH56" s="251"/>
      <c r="OPI56" s="251"/>
      <c r="OPJ56" s="251"/>
      <c r="OPK56" s="251"/>
      <c r="OPL56" s="251"/>
      <c r="OPM56" s="251"/>
      <c r="OPN56" s="251"/>
      <c r="OPO56" s="251"/>
      <c r="OPP56" s="251"/>
      <c r="OPQ56" s="251"/>
      <c r="OPR56" s="251"/>
      <c r="OPS56" s="251"/>
      <c r="OPT56" s="251"/>
      <c r="OPU56" s="251"/>
      <c r="OPV56" s="251"/>
      <c r="OPW56" s="251"/>
      <c r="OPX56" s="251"/>
      <c r="OPY56" s="251"/>
      <c r="OPZ56" s="251"/>
      <c r="OQA56" s="251"/>
      <c r="OQB56" s="251"/>
      <c r="OQC56" s="251"/>
      <c r="OQD56" s="251"/>
      <c r="OQE56" s="251"/>
      <c r="OQF56" s="251"/>
      <c r="OQG56" s="251"/>
      <c r="OQH56" s="251"/>
      <c r="OQI56" s="251"/>
      <c r="OQJ56" s="251"/>
      <c r="OQK56" s="251"/>
      <c r="OQL56" s="251"/>
      <c r="OQM56" s="251"/>
      <c r="OQN56" s="251"/>
      <c r="OQO56" s="251"/>
      <c r="OQP56" s="251"/>
      <c r="OQQ56" s="251"/>
      <c r="OQR56" s="251"/>
      <c r="OQS56" s="251"/>
      <c r="OQT56" s="251"/>
      <c r="OQU56" s="251"/>
      <c r="OQV56" s="251"/>
      <c r="OQW56" s="251"/>
      <c r="OQX56" s="251"/>
      <c r="OQY56" s="251"/>
      <c r="OQZ56" s="251"/>
      <c r="ORA56" s="251"/>
      <c r="ORB56" s="251"/>
      <c r="ORC56" s="251"/>
      <c r="ORD56" s="251"/>
      <c r="ORE56" s="251"/>
      <c r="ORF56" s="251"/>
      <c r="ORG56" s="251"/>
      <c r="ORH56" s="251"/>
      <c r="ORI56" s="251"/>
      <c r="ORJ56" s="251"/>
      <c r="ORK56" s="251"/>
      <c r="ORL56" s="251"/>
      <c r="ORM56" s="251"/>
      <c r="ORN56" s="251"/>
      <c r="ORO56" s="251"/>
      <c r="ORP56" s="251"/>
      <c r="ORQ56" s="251"/>
      <c r="ORR56" s="251"/>
      <c r="ORS56" s="251"/>
      <c r="ORT56" s="251"/>
      <c r="ORU56" s="251"/>
      <c r="ORV56" s="251"/>
      <c r="ORW56" s="251"/>
      <c r="ORX56" s="251"/>
      <c r="ORY56" s="251"/>
      <c r="ORZ56" s="251"/>
      <c r="OSA56" s="251"/>
      <c r="OSB56" s="251"/>
      <c r="OSC56" s="251"/>
      <c r="OSD56" s="251"/>
      <c r="OSE56" s="251"/>
      <c r="OSF56" s="251"/>
      <c r="OSG56" s="251"/>
      <c r="OSH56" s="251"/>
      <c r="OSI56" s="251"/>
      <c r="OSJ56" s="251"/>
      <c r="OSK56" s="251"/>
      <c r="OSL56" s="251"/>
      <c r="OSM56" s="251"/>
      <c r="OSN56" s="251"/>
      <c r="OSO56" s="251"/>
      <c r="OSP56" s="251"/>
      <c r="OSQ56" s="251"/>
      <c r="OSR56" s="251"/>
      <c r="OSS56" s="251"/>
      <c r="OST56" s="251"/>
      <c r="OSU56" s="251"/>
      <c r="OSV56" s="251"/>
      <c r="OSW56" s="251"/>
      <c r="OSX56" s="251"/>
      <c r="OSY56" s="251"/>
      <c r="OSZ56" s="251"/>
      <c r="OTA56" s="251"/>
      <c r="OTB56" s="251"/>
      <c r="OTC56" s="251"/>
      <c r="OTD56" s="251"/>
      <c r="OTE56" s="251"/>
      <c r="OTF56" s="251"/>
      <c r="OTG56" s="251"/>
      <c r="OTH56" s="251"/>
      <c r="OTI56" s="251"/>
      <c r="OTJ56" s="251"/>
      <c r="OTK56" s="251"/>
      <c r="OTL56" s="251"/>
      <c r="OTM56" s="251"/>
      <c r="OTN56" s="251"/>
      <c r="OTO56" s="251"/>
      <c r="OTP56" s="251"/>
      <c r="OTQ56" s="251"/>
      <c r="OTR56" s="251"/>
      <c r="OTS56" s="251"/>
      <c r="OTT56" s="251"/>
      <c r="OTU56" s="251"/>
      <c r="OTV56" s="251"/>
      <c r="OTW56" s="251"/>
      <c r="OTX56" s="251"/>
      <c r="OTY56" s="251"/>
      <c r="OTZ56" s="251"/>
      <c r="OUA56" s="251"/>
      <c r="OUB56" s="251"/>
      <c r="OUC56" s="251"/>
      <c r="OUD56" s="251"/>
      <c r="OUE56" s="251"/>
      <c r="OUF56" s="251"/>
      <c r="OUG56" s="251"/>
      <c r="OUH56" s="251"/>
      <c r="OUI56" s="251"/>
      <c r="OUJ56" s="251"/>
      <c r="OUK56" s="251"/>
      <c r="OUL56" s="251"/>
      <c r="OUM56" s="251"/>
      <c r="OUN56" s="251"/>
      <c r="OUO56" s="251"/>
      <c r="OUP56" s="251"/>
      <c r="OUQ56" s="251"/>
      <c r="OUR56" s="251"/>
      <c r="OUS56" s="251"/>
      <c r="OUT56" s="251"/>
      <c r="OUU56" s="251"/>
      <c r="OUV56" s="251"/>
      <c r="OUW56" s="251"/>
      <c r="OUX56" s="251"/>
      <c r="OUY56" s="251"/>
      <c r="OUZ56" s="251"/>
      <c r="OVA56" s="251"/>
      <c r="OVB56" s="251"/>
      <c r="OVC56" s="251"/>
      <c r="OVD56" s="251"/>
      <c r="OVE56" s="251"/>
      <c r="OVF56" s="251"/>
      <c r="OVG56" s="251"/>
      <c r="OVH56" s="251"/>
      <c r="OVI56" s="251"/>
      <c r="OVJ56" s="251"/>
      <c r="OVK56" s="251"/>
      <c r="OVL56" s="251"/>
      <c r="OVM56" s="251"/>
      <c r="OVN56" s="251"/>
      <c r="OVO56" s="251"/>
      <c r="OVP56" s="251"/>
      <c r="OVQ56" s="251"/>
      <c r="OVR56" s="251"/>
      <c r="OVS56" s="251"/>
      <c r="OVT56" s="251"/>
      <c r="OVU56" s="251"/>
      <c r="OVV56" s="251"/>
      <c r="OVW56" s="251"/>
      <c r="OVX56" s="251"/>
      <c r="OVY56" s="251"/>
      <c r="OVZ56" s="251"/>
      <c r="OWA56" s="251"/>
      <c r="OWB56" s="251"/>
      <c r="OWC56" s="251"/>
      <c r="OWD56" s="251"/>
      <c r="OWE56" s="251"/>
      <c r="OWF56" s="251"/>
      <c r="OWG56" s="251"/>
      <c r="OWH56" s="251"/>
      <c r="OWI56" s="251"/>
      <c r="OWJ56" s="251"/>
      <c r="OWK56" s="251"/>
      <c r="OWL56" s="251"/>
      <c r="OWM56" s="251"/>
      <c r="OWN56" s="251"/>
      <c r="OWO56" s="251"/>
      <c r="OWP56" s="251"/>
      <c r="OWQ56" s="251"/>
      <c r="OWR56" s="251"/>
      <c r="OWS56" s="251"/>
      <c r="OWT56" s="251"/>
      <c r="OWU56" s="251"/>
      <c r="OWV56" s="251"/>
      <c r="OWW56" s="251"/>
      <c r="OWX56" s="251"/>
      <c r="OWY56" s="251"/>
      <c r="OWZ56" s="251"/>
      <c r="OXA56" s="251"/>
      <c r="OXB56" s="251"/>
      <c r="OXC56" s="251"/>
      <c r="OXD56" s="251"/>
      <c r="OXE56" s="251"/>
      <c r="OXF56" s="251"/>
      <c r="OXG56" s="251"/>
      <c r="OXH56" s="251"/>
      <c r="OXI56" s="251"/>
      <c r="OXJ56" s="251"/>
      <c r="OXK56" s="251"/>
      <c r="OXL56" s="251"/>
      <c r="OXM56" s="251"/>
      <c r="OXN56" s="251"/>
      <c r="OXO56" s="251"/>
      <c r="OXP56" s="251"/>
      <c r="OXQ56" s="251"/>
      <c r="OXR56" s="251"/>
      <c r="OXS56" s="251"/>
      <c r="OXT56" s="251"/>
      <c r="OXU56" s="251"/>
      <c r="OXV56" s="251"/>
      <c r="OXW56" s="251"/>
      <c r="OXX56" s="251"/>
      <c r="OXY56" s="251"/>
      <c r="OXZ56" s="251"/>
      <c r="OYA56" s="251"/>
      <c r="OYB56" s="251"/>
      <c r="OYC56" s="251"/>
      <c r="OYD56" s="251"/>
      <c r="OYE56" s="251"/>
      <c r="OYF56" s="251"/>
      <c r="OYG56" s="251"/>
      <c r="OYH56" s="251"/>
      <c r="OYI56" s="251"/>
      <c r="OYJ56" s="251"/>
      <c r="OYK56" s="251"/>
      <c r="OYL56" s="251"/>
      <c r="OYM56" s="251"/>
      <c r="OYN56" s="251"/>
      <c r="OYO56" s="251"/>
      <c r="OYP56" s="251"/>
      <c r="OYQ56" s="251"/>
      <c r="OYR56" s="251"/>
      <c r="OYS56" s="251"/>
      <c r="OYT56" s="251"/>
      <c r="OYU56" s="251"/>
      <c r="OYV56" s="251"/>
      <c r="OYW56" s="251"/>
      <c r="OYX56" s="251"/>
      <c r="OYY56" s="251"/>
      <c r="OYZ56" s="251"/>
      <c r="OZA56" s="251"/>
      <c r="OZB56" s="251"/>
      <c r="OZC56" s="251"/>
      <c r="OZD56" s="251"/>
      <c r="OZE56" s="251"/>
      <c r="OZF56" s="251"/>
      <c r="OZG56" s="251"/>
      <c r="OZH56" s="251"/>
      <c r="OZI56" s="251"/>
      <c r="OZJ56" s="251"/>
      <c r="OZK56" s="251"/>
      <c r="OZL56" s="251"/>
      <c r="OZM56" s="251"/>
      <c r="OZN56" s="251"/>
      <c r="OZO56" s="251"/>
      <c r="OZP56" s="251"/>
      <c r="OZQ56" s="251"/>
      <c r="OZR56" s="251"/>
      <c r="OZS56" s="251"/>
      <c r="OZT56" s="251"/>
      <c r="OZU56" s="251"/>
      <c r="OZV56" s="251"/>
      <c r="OZW56" s="251"/>
      <c r="OZX56" s="251"/>
      <c r="OZY56" s="251"/>
      <c r="OZZ56" s="251"/>
      <c r="PAA56" s="251"/>
      <c r="PAB56" s="251"/>
      <c r="PAC56" s="251"/>
      <c r="PAD56" s="251"/>
      <c r="PAE56" s="251"/>
      <c r="PAF56" s="251"/>
      <c r="PAG56" s="251"/>
      <c r="PAH56" s="251"/>
      <c r="PAI56" s="251"/>
      <c r="PAJ56" s="251"/>
      <c r="PAK56" s="251"/>
      <c r="PAL56" s="251"/>
      <c r="PAM56" s="251"/>
      <c r="PAN56" s="251"/>
      <c r="PAO56" s="251"/>
      <c r="PAP56" s="251"/>
      <c r="PAQ56" s="251"/>
      <c r="PAR56" s="251"/>
      <c r="PAS56" s="251"/>
      <c r="PAT56" s="251"/>
      <c r="PAU56" s="251"/>
      <c r="PAV56" s="251"/>
      <c r="PAW56" s="251"/>
      <c r="PAX56" s="251"/>
      <c r="PAY56" s="251"/>
      <c r="PAZ56" s="251"/>
      <c r="PBA56" s="251"/>
      <c r="PBB56" s="251"/>
      <c r="PBC56" s="251"/>
      <c r="PBD56" s="251"/>
      <c r="PBE56" s="251"/>
      <c r="PBF56" s="251"/>
      <c r="PBG56" s="251"/>
      <c r="PBH56" s="251"/>
      <c r="PBI56" s="251"/>
      <c r="PBJ56" s="251"/>
      <c r="PBK56" s="251"/>
      <c r="PBL56" s="251"/>
      <c r="PBM56" s="251"/>
      <c r="PBN56" s="251"/>
      <c r="PBO56" s="251"/>
      <c r="PBP56" s="251"/>
      <c r="PBQ56" s="251"/>
      <c r="PBR56" s="251"/>
      <c r="PBS56" s="251"/>
      <c r="PBT56" s="251"/>
      <c r="PBU56" s="251"/>
      <c r="PBV56" s="251"/>
      <c r="PBW56" s="251"/>
      <c r="PBX56" s="251"/>
      <c r="PBY56" s="251"/>
      <c r="PBZ56" s="251"/>
      <c r="PCA56" s="251"/>
      <c r="PCB56" s="251"/>
      <c r="PCC56" s="251"/>
      <c r="PCD56" s="251"/>
      <c r="PCE56" s="251"/>
      <c r="PCF56" s="251"/>
      <c r="PCG56" s="251"/>
      <c r="PCH56" s="251"/>
      <c r="PCI56" s="251"/>
      <c r="PCJ56" s="251"/>
      <c r="PCK56" s="251"/>
      <c r="PCL56" s="251"/>
      <c r="PCM56" s="251"/>
      <c r="PCN56" s="251"/>
      <c r="PCO56" s="251"/>
      <c r="PCP56" s="251"/>
      <c r="PCQ56" s="251"/>
      <c r="PCR56" s="251"/>
      <c r="PCS56" s="251"/>
      <c r="PCT56" s="251"/>
      <c r="PCU56" s="251"/>
      <c r="PCV56" s="251"/>
      <c r="PCW56" s="251"/>
      <c r="PCX56" s="251"/>
      <c r="PCY56" s="251"/>
      <c r="PCZ56" s="251"/>
      <c r="PDA56" s="251"/>
      <c r="PDB56" s="251"/>
      <c r="PDC56" s="251"/>
      <c r="PDD56" s="251"/>
      <c r="PDE56" s="251"/>
      <c r="PDF56" s="251"/>
      <c r="PDG56" s="251"/>
      <c r="PDH56" s="251"/>
      <c r="PDI56" s="251"/>
      <c r="PDJ56" s="251"/>
      <c r="PDK56" s="251"/>
      <c r="PDL56" s="251"/>
      <c r="PDM56" s="251"/>
      <c r="PDN56" s="251"/>
      <c r="PDO56" s="251"/>
      <c r="PDP56" s="251"/>
      <c r="PDQ56" s="251"/>
      <c r="PDR56" s="251"/>
      <c r="PDS56" s="251"/>
      <c r="PDT56" s="251"/>
      <c r="PDU56" s="251"/>
      <c r="PDV56" s="251"/>
      <c r="PDW56" s="251"/>
      <c r="PDX56" s="251"/>
      <c r="PDY56" s="251"/>
      <c r="PDZ56" s="251"/>
      <c r="PEA56" s="251"/>
      <c r="PEB56" s="251"/>
      <c r="PEC56" s="251"/>
      <c r="PED56" s="251"/>
      <c r="PEE56" s="251"/>
      <c r="PEF56" s="251"/>
      <c r="PEG56" s="251"/>
      <c r="PEH56" s="251"/>
      <c r="PEI56" s="251"/>
      <c r="PEJ56" s="251"/>
      <c r="PEK56" s="251"/>
      <c r="PEL56" s="251"/>
      <c r="PEM56" s="251"/>
      <c r="PEN56" s="251"/>
      <c r="PEO56" s="251"/>
      <c r="PEP56" s="251"/>
      <c r="PEQ56" s="251"/>
      <c r="PER56" s="251"/>
      <c r="PES56" s="251"/>
      <c r="PET56" s="251"/>
      <c r="PEU56" s="251"/>
      <c r="PEV56" s="251"/>
      <c r="PEW56" s="251"/>
      <c r="PEX56" s="251"/>
      <c r="PEY56" s="251"/>
      <c r="PEZ56" s="251"/>
      <c r="PFA56" s="251"/>
      <c r="PFB56" s="251"/>
      <c r="PFC56" s="251"/>
      <c r="PFD56" s="251"/>
      <c r="PFE56" s="251"/>
      <c r="PFF56" s="251"/>
      <c r="PFG56" s="251"/>
      <c r="PFH56" s="251"/>
      <c r="PFI56" s="251"/>
      <c r="PFJ56" s="251"/>
      <c r="PFK56" s="251"/>
      <c r="PFL56" s="251"/>
      <c r="PFM56" s="251"/>
      <c r="PFN56" s="251"/>
      <c r="PFO56" s="251"/>
      <c r="PFP56" s="251"/>
      <c r="PFQ56" s="251"/>
      <c r="PFR56" s="251"/>
      <c r="PFS56" s="251"/>
      <c r="PFT56" s="251"/>
      <c r="PFU56" s="251"/>
      <c r="PFV56" s="251"/>
      <c r="PFW56" s="251"/>
      <c r="PFX56" s="251"/>
      <c r="PFY56" s="251"/>
      <c r="PFZ56" s="251"/>
      <c r="PGA56" s="251"/>
      <c r="PGB56" s="251"/>
      <c r="PGC56" s="251"/>
      <c r="PGD56" s="251"/>
      <c r="PGE56" s="251"/>
      <c r="PGF56" s="251"/>
      <c r="PGG56" s="251"/>
      <c r="PGH56" s="251"/>
      <c r="PGI56" s="251"/>
      <c r="PGJ56" s="251"/>
      <c r="PGK56" s="251"/>
      <c r="PGL56" s="251"/>
      <c r="PGM56" s="251"/>
      <c r="PGN56" s="251"/>
      <c r="PGO56" s="251"/>
      <c r="PGP56" s="251"/>
      <c r="PGQ56" s="251"/>
      <c r="PGR56" s="251"/>
      <c r="PGS56" s="251"/>
      <c r="PGT56" s="251"/>
      <c r="PGU56" s="251"/>
      <c r="PGV56" s="251"/>
      <c r="PGW56" s="251"/>
      <c r="PGX56" s="251"/>
      <c r="PGY56" s="251"/>
      <c r="PGZ56" s="251"/>
      <c r="PHA56" s="251"/>
      <c r="PHB56" s="251"/>
      <c r="PHC56" s="251"/>
      <c r="PHD56" s="251"/>
      <c r="PHE56" s="251"/>
      <c r="PHF56" s="251"/>
      <c r="PHG56" s="251"/>
      <c r="PHH56" s="251"/>
      <c r="PHI56" s="251"/>
      <c r="PHJ56" s="251"/>
      <c r="PHK56" s="251"/>
      <c r="PHL56" s="251"/>
      <c r="PHM56" s="251"/>
      <c r="PHN56" s="251"/>
      <c r="PHO56" s="251"/>
      <c r="PHP56" s="251"/>
      <c r="PHQ56" s="251"/>
      <c r="PHR56" s="251"/>
      <c r="PHS56" s="251"/>
      <c r="PHT56" s="251"/>
      <c r="PHU56" s="251"/>
      <c r="PHV56" s="251"/>
      <c r="PHW56" s="251"/>
      <c r="PHX56" s="251"/>
      <c r="PHY56" s="251"/>
      <c r="PHZ56" s="251"/>
      <c r="PIA56" s="251"/>
      <c r="PIB56" s="251"/>
      <c r="PIC56" s="251"/>
      <c r="PID56" s="251"/>
      <c r="PIE56" s="251"/>
      <c r="PIF56" s="251"/>
      <c r="PIG56" s="251"/>
      <c r="PIH56" s="251"/>
      <c r="PII56" s="251"/>
      <c r="PIJ56" s="251"/>
      <c r="PIK56" s="251"/>
      <c r="PIL56" s="251"/>
      <c r="PIM56" s="251"/>
      <c r="PIN56" s="251"/>
      <c r="PIO56" s="251"/>
      <c r="PIP56" s="251"/>
      <c r="PIQ56" s="251"/>
      <c r="PIR56" s="251"/>
      <c r="PIS56" s="251"/>
      <c r="PIT56" s="251"/>
      <c r="PIU56" s="251"/>
      <c r="PIV56" s="251"/>
      <c r="PIW56" s="251"/>
      <c r="PIX56" s="251"/>
      <c r="PIY56" s="251"/>
      <c r="PIZ56" s="251"/>
      <c r="PJA56" s="251"/>
      <c r="PJB56" s="251"/>
      <c r="PJC56" s="251"/>
      <c r="PJD56" s="251"/>
      <c r="PJE56" s="251"/>
      <c r="PJF56" s="251"/>
      <c r="PJG56" s="251"/>
      <c r="PJH56" s="251"/>
      <c r="PJI56" s="251"/>
      <c r="PJJ56" s="251"/>
      <c r="PJK56" s="251"/>
      <c r="PJL56" s="251"/>
      <c r="PJM56" s="251"/>
      <c r="PJN56" s="251"/>
      <c r="PJO56" s="251"/>
      <c r="PJP56" s="251"/>
      <c r="PJQ56" s="251"/>
      <c r="PJR56" s="251"/>
      <c r="PJS56" s="251"/>
      <c r="PJT56" s="251"/>
      <c r="PJU56" s="251"/>
      <c r="PJV56" s="251"/>
      <c r="PJW56" s="251"/>
      <c r="PJX56" s="251"/>
      <c r="PJY56" s="251"/>
      <c r="PJZ56" s="251"/>
      <c r="PKA56" s="251"/>
      <c r="PKB56" s="251"/>
      <c r="PKC56" s="251"/>
      <c r="PKD56" s="251"/>
      <c r="PKE56" s="251"/>
      <c r="PKF56" s="251"/>
      <c r="PKG56" s="251"/>
      <c r="PKH56" s="251"/>
      <c r="PKI56" s="251"/>
      <c r="PKJ56" s="251"/>
      <c r="PKK56" s="251"/>
      <c r="PKL56" s="251"/>
      <c r="PKM56" s="251"/>
      <c r="PKN56" s="251"/>
      <c r="PKO56" s="251"/>
      <c r="PKP56" s="251"/>
      <c r="PKQ56" s="251"/>
      <c r="PKR56" s="251"/>
      <c r="PKS56" s="251"/>
      <c r="PKT56" s="251"/>
      <c r="PKU56" s="251"/>
      <c r="PKV56" s="251"/>
      <c r="PKW56" s="251"/>
      <c r="PKX56" s="251"/>
      <c r="PKY56" s="251"/>
      <c r="PKZ56" s="251"/>
      <c r="PLA56" s="251"/>
      <c r="PLB56" s="251"/>
      <c r="PLC56" s="251"/>
      <c r="PLD56" s="251"/>
      <c r="PLE56" s="251"/>
      <c r="PLF56" s="251"/>
      <c r="PLG56" s="251"/>
      <c r="PLH56" s="251"/>
      <c r="PLI56" s="251"/>
      <c r="PLJ56" s="251"/>
      <c r="PLK56" s="251"/>
      <c r="PLL56" s="251"/>
      <c r="PLM56" s="251"/>
      <c r="PLN56" s="251"/>
      <c r="PLO56" s="251"/>
      <c r="PLP56" s="251"/>
      <c r="PLQ56" s="251"/>
      <c r="PLR56" s="251"/>
      <c r="PLS56" s="251"/>
      <c r="PLT56" s="251"/>
      <c r="PLU56" s="251"/>
      <c r="PLV56" s="251"/>
      <c r="PLW56" s="251"/>
      <c r="PLX56" s="251"/>
      <c r="PLY56" s="251"/>
      <c r="PLZ56" s="251"/>
      <c r="PMA56" s="251"/>
      <c r="PMB56" s="251"/>
      <c r="PMC56" s="251"/>
      <c r="PMD56" s="251"/>
      <c r="PME56" s="251"/>
      <c r="PMF56" s="251"/>
      <c r="PMG56" s="251"/>
      <c r="PMH56" s="251"/>
      <c r="PMI56" s="251"/>
      <c r="PMJ56" s="251"/>
      <c r="PMK56" s="251"/>
      <c r="PML56" s="251"/>
      <c r="PMM56" s="251"/>
      <c r="PMN56" s="251"/>
      <c r="PMO56" s="251"/>
      <c r="PMP56" s="251"/>
      <c r="PMQ56" s="251"/>
      <c r="PMR56" s="251"/>
      <c r="PMS56" s="251"/>
      <c r="PMT56" s="251"/>
      <c r="PMU56" s="251"/>
      <c r="PMV56" s="251"/>
      <c r="PMW56" s="251"/>
      <c r="PMX56" s="251"/>
      <c r="PMY56" s="251"/>
      <c r="PMZ56" s="251"/>
      <c r="PNA56" s="251"/>
      <c r="PNB56" s="251"/>
      <c r="PNC56" s="251"/>
      <c r="PND56" s="251"/>
      <c r="PNE56" s="251"/>
      <c r="PNF56" s="251"/>
      <c r="PNG56" s="251"/>
      <c r="PNH56" s="251"/>
      <c r="PNI56" s="251"/>
      <c r="PNJ56" s="251"/>
      <c r="PNK56" s="251"/>
      <c r="PNL56" s="251"/>
      <c r="PNM56" s="251"/>
      <c r="PNN56" s="251"/>
      <c r="PNO56" s="251"/>
      <c r="PNP56" s="251"/>
      <c r="PNQ56" s="251"/>
      <c r="PNR56" s="251"/>
      <c r="PNS56" s="251"/>
      <c r="PNT56" s="251"/>
      <c r="PNU56" s="251"/>
      <c r="PNV56" s="251"/>
      <c r="PNW56" s="251"/>
      <c r="PNX56" s="251"/>
      <c r="PNY56" s="251"/>
      <c r="PNZ56" s="251"/>
      <c r="POA56" s="251"/>
      <c r="POB56" s="251"/>
      <c r="POC56" s="251"/>
      <c r="POD56" s="251"/>
      <c r="POE56" s="251"/>
      <c r="POF56" s="251"/>
      <c r="POG56" s="251"/>
      <c r="POH56" s="251"/>
      <c r="POI56" s="251"/>
      <c r="POJ56" s="251"/>
      <c r="POK56" s="251"/>
      <c r="POL56" s="251"/>
      <c r="POM56" s="251"/>
      <c r="PON56" s="251"/>
      <c r="POO56" s="251"/>
      <c r="POP56" s="251"/>
      <c r="POQ56" s="251"/>
      <c r="POR56" s="251"/>
      <c r="POS56" s="251"/>
      <c r="POT56" s="251"/>
      <c r="POU56" s="251"/>
      <c r="POV56" s="251"/>
      <c r="POW56" s="251"/>
      <c r="POX56" s="251"/>
      <c r="POY56" s="251"/>
      <c r="POZ56" s="251"/>
      <c r="PPA56" s="251"/>
      <c r="PPB56" s="251"/>
      <c r="PPC56" s="251"/>
      <c r="PPD56" s="251"/>
      <c r="PPE56" s="251"/>
      <c r="PPF56" s="251"/>
      <c r="PPG56" s="251"/>
      <c r="PPH56" s="251"/>
      <c r="PPI56" s="251"/>
      <c r="PPJ56" s="251"/>
      <c r="PPK56" s="251"/>
      <c r="PPL56" s="251"/>
      <c r="PPM56" s="251"/>
      <c r="PPN56" s="251"/>
      <c r="PPO56" s="251"/>
      <c r="PPP56" s="251"/>
      <c r="PPQ56" s="251"/>
      <c r="PPR56" s="251"/>
      <c r="PPS56" s="251"/>
      <c r="PPT56" s="251"/>
      <c r="PPU56" s="251"/>
      <c r="PPV56" s="251"/>
      <c r="PPW56" s="251"/>
      <c r="PPX56" s="251"/>
      <c r="PPY56" s="251"/>
      <c r="PPZ56" s="251"/>
      <c r="PQA56" s="251"/>
      <c r="PQB56" s="251"/>
      <c r="PQC56" s="251"/>
      <c r="PQD56" s="251"/>
      <c r="PQE56" s="251"/>
      <c r="PQF56" s="251"/>
      <c r="PQG56" s="251"/>
      <c r="PQH56" s="251"/>
      <c r="PQI56" s="251"/>
      <c r="PQJ56" s="251"/>
      <c r="PQK56" s="251"/>
      <c r="PQL56" s="251"/>
      <c r="PQM56" s="251"/>
      <c r="PQN56" s="251"/>
      <c r="PQO56" s="251"/>
      <c r="PQP56" s="251"/>
      <c r="PQQ56" s="251"/>
      <c r="PQR56" s="251"/>
      <c r="PQS56" s="251"/>
      <c r="PQT56" s="251"/>
      <c r="PQU56" s="251"/>
      <c r="PQV56" s="251"/>
      <c r="PQW56" s="251"/>
      <c r="PQX56" s="251"/>
      <c r="PQY56" s="251"/>
      <c r="PQZ56" s="251"/>
      <c r="PRA56" s="251"/>
      <c r="PRB56" s="251"/>
      <c r="PRC56" s="251"/>
      <c r="PRD56" s="251"/>
      <c r="PRE56" s="251"/>
      <c r="PRF56" s="251"/>
      <c r="PRG56" s="251"/>
      <c r="PRH56" s="251"/>
      <c r="PRI56" s="251"/>
      <c r="PRJ56" s="251"/>
      <c r="PRK56" s="251"/>
      <c r="PRL56" s="251"/>
      <c r="PRM56" s="251"/>
      <c r="PRN56" s="251"/>
      <c r="PRO56" s="251"/>
      <c r="PRP56" s="251"/>
      <c r="PRQ56" s="251"/>
      <c r="PRR56" s="251"/>
      <c r="PRS56" s="251"/>
      <c r="PRT56" s="251"/>
      <c r="PRU56" s="251"/>
      <c r="PRV56" s="251"/>
      <c r="PRW56" s="251"/>
      <c r="PRX56" s="251"/>
      <c r="PRY56" s="251"/>
      <c r="PRZ56" s="251"/>
      <c r="PSA56" s="251"/>
      <c r="PSB56" s="251"/>
      <c r="PSC56" s="251"/>
      <c r="PSD56" s="251"/>
      <c r="PSE56" s="251"/>
      <c r="PSF56" s="251"/>
      <c r="PSG56" s="251"/>
      <c r="PSH56" s="251"/>
      <c r="PSI56" s="251"/>
      <c r="PSJ56" s="251"/>
      <c r="PSK56" s="251"/>
      <c r="PSL56" s="251"/>
      <c r="PSM56" s="251"/>
      <c r="PSN56" s="251"/>
      <c r="PSO56" s="251"/>
      <c r="PSP56" s="251"/>
      <c r="PSQ56" s="251"/>
      <c r="PSR56" s="251"/>
      <c r="PSS56" s="251"/>
      <c r="PST56" s="251"/>
      <c r="PSU56" s="251"/>
      <c r="PSV56" s="251"/>
      <c r="PSW56" s="251"/>
      <c r="PSX56" s="251"/>
      <c r="PSY56" s="251"/>
      <c r="PSZ56" s="251"/>
      <c r="PTA56" s="251"/>
      <c r="PTB56" s="251"/>
      <c r="PTC56" s="251"/>
      <c r="PTD56" s="251"/>
      <c r="PTE56" s="251"/>
      <c r="PTF56" s="251"/>
      <c r="PTG56" s="251"/>
      <c r="PTH56" s="251"/>
      <c r="PTI56" s="251"/>
      <c r="PTJ56" s="251"/>
      <c r="PTK56" s="251"/>
      <c r="PTL56" s="251"/>
      <c r="PTM56" s="251"/>
      <c r="PTN56" s="251"/>
      <c r="PTO56" s="251"/>
      <c r="PTP56" s="251"/>
      <c r="PTQ56" s="251"/>
      <c r="PTR56" s="251"/>
      <c r="PTS56" s="251"/>
      <c r="PTT56" s="251"/>
      <c r="PTU56" s="251"/>
      <c r="PTV56" s="251"/>
      <c r="PTW56" s="251"/>
      <c r="PTX56" s="251"/>
      <c r="PTY56" s="251"/>
      <c r="PTZ56" s="251"/>
      <c r="PUA56" s="251"/>
      <c r="PUB56" s="251"/>
      <c r="PUC56" s="251"/>
      <c r="PUD56" s="251"/>
      <c r="PUE56" s="251"/>
      <c r="PUF56" s="251"/>
      <c r="PUG56" s="251"/>
      <c r="PUH56" s="251"/>
      <c r="PUI56" s="251"/>
      <c r="PUJ56" s="251"/>
      <c r="PUK56" s="251"/>
      <c r="PUL56" s="251"/>
      <c r="PUM56" s="251"/>
      <c r="PUN56" s="251"/>
      <c r="PUO56" s="251"/>
      <c r="PUP56" s="251"/>
      <c r="PUQ56" s="251"/>
      <c r="PUR56" s="251"/>
      <c r="PUS56" s="251"/>
      <c r="PUT56" s="251"/>
      <c r="PUU56" s="251"/>
      <c r="PUV56" s="251"/>
      <c r="PUW56" s="251"/>
      <c r="PUX56" s="251"/>
      <c r="PUY56" s="251"/>
      <c r="PUZ56" s="251"/>
      <c r="PVA56" s="251"/>
      <c r="PVB56" s="251"/>
      <c r="PVC56" s="251"/>
      <c r="PVD56" s="251"/>
      <c r="PVE56" s="251"/>
      <c r="PVF56" s="251"/>
      <c r="PVG56" s="251"/>
      <c r="PVH56" s="251"/>
      <c r="PVI56" s="251"/>
      <c r="PVJ56" s="251"/>
      <c r="PVK56" s="251"/>
      <c r="PVL56" s="251"/>
      <c r="PVM56" s="251"/>
      <c r="PVN56" s="251"/>
      <c r="PVO56" s="251"/>
      <c r="PVP56" s="251"/>
      <c r="PVQ56" s="251"/>
      <c r="PVR56" s="251"/>
      <c r="PVS56" s="251"/>
      <c r="PVT56" s="251"/>
      <c r="PVU56" s="251"/>
      <c r="PVV56" s="251"/>
      <c r="PVW56" s="251"/>
      <c r="PVX56" s="251"/>
      <c r="PVY56" s="251"/>
      <c r="PVZ56" s="251"/>
      <c r="PWA56" s="251"/>
      <c r="PWB56" s="251"/>
      <c r="PWC56" s="251"/>
      <c r="PWD56" s="251"/>
      <c r="PWE56" s="251"/>
      <c r="PWF56" s="251"/>
      <c r="PWG56" s="251"/>
      <c r="PWH56" s="251"/>
      <c r="PWI56" s="251"/>
      <c r="PWJ56" s="251"/>
      <c r="PWK56" s="251"/>
      <c r="PWL56" s="251"/>
      <c r="PWM56" s="251"/>
      <c r="PWN56" s="251"/>
      <c r="PWO56" s="251"/>
      <c r="PWP56" s="251"/>
      <c r="PWQ56" s="251"/>
      <c r="PWR56" s="251"/>
      <c r="PWS56" s="251"/>
      <c r="PWT56" s="251"/>
      <c r="PWU56" s="251"/>
      <c r="PWV56" s="251"/>
      <c r="PWW56" s="251"/>
      <c r="PWX56" s="251"/>
      <c r="PWY56" s="251"/>
      <c r="PWZ56" s="251"/>
      <c r="PXA56" s="251"/>
      <c r="PXB56" s="251"/>
      <c r="PXC56" s="251"/>
      <c r="PXD56" s="251"/>
      <c r="PXE56" s="251"/>
      <c r="PXF56" s="251"/>
      <c r="PXG56" s="251"/>
      <c r="PXH56" s="251"/>
      <c r="PXI56" s="251"/>
      <c r="PXJ56" s="251"/>
      <c r="PXK56" s="251"/>
      <c r="PXL56" s="251"/>
      <c r="PXM56" s="251"/>
      <c r="PXN56" s="251"/>
      <c r="PXO56" s="251"/>
      <c r="PXP56" s="251"/>
      <c r="PXQ56" s="251"/>
      <c r="PXR56" s="251"/>
      <c r="PXS56" s="251"/>
      <c r="PXT56" s="251"/>
      <c r="PXU56" s="251"/>
      <c r="PXV56" s="251"/>
      <c r="PXW56" s="251"/>
      <c r="PXX56" s="251"/>
      <c r="PXY56" s="251"/>
      <c r="PXZ56" s="251"/>
      <c r="PYA56" s="251"/>
      <c r="PYB56" s="251"/>
      <c r="PYC56" s="251"/>
      <c r="PYD56" s="251"/>
      <c r="PYE56" s="251"/>
      <c r="PYF56" s="251"/>
      <c r="PYG56" s="251"/>
      <c r="PYH56" s="251"/>
      <c r="PYI56" s="251"/>
      <c r="PYJ56" s="251"/>
      <c r="PYK56" s="251"/>
      <c r="PYL56" s="251"/>
      <c r="PYM56" s="251"/>
      <c r="PYN56" s="251"/>
      <c r="PYO56" s="251"/>
      <c r="PYP56" s="251"/>
      <c r="PYQ56" s="251"/>
      <c r="PYR56" s="251"/>
      <c r="PYS56" s="251"/>
      <c r="PYT56" s="251"/>
      <c r="PYU56" s="251"/>
      <c r="PYV56" s="251"/>
      <c r="PYW56" s="251"/>
      <c r="PYX56" s="251"/>
      <c r="PYY56" s="251"/>
      <c r="PYZ56" s="251"/>
      <c r="PZA56" s="251"/>
      <c r="PZB56" s="251"/>
      <c r="PZC56" s="251"/>
      <c r="PZD56" s="251"/>
      <c r="PZE56" s="251"/>
      <c r="PZF56" s="251"/>
      <c r="PZG56" s="251"/>
      <c r="PZH56" s="251"/>
      <c r="PZI56" s="251"/>
      <c r="PZJ56" s="251"/>
      <c r="PZK56" s="251"/>
      <c r="PZL56" s="251"/>
      <c r="PZM56" s="251"/>
      <c r="PZN56" s="251"/>
      <c r="PZO56" s="251"/>
      <c r="PZP56" s="251"/>
      <c r="PZQ56" s="251"/>
      <c r="PZR56" s="251"/>
      <c r="PZS56" s="251"/>
      <c r="PZT56" s="251"/>
      <c r="PZU56" s="251"/>
      <c r="PZV56" s="251"/>
      <c r="PZW56" s="251"/>
      <c r="PZX56" s="251"/>
      <c r="PZY56" s="251"/>
      <c r="PZZ56" s="251"/>
      <c r="QAA56" s="251"/>
      <c r="QAB56" s="251"/>
      <c r="QAC56" s="251"/>
      <c r="QAD56" s="251"/>
      <c r="QAE56" s="251"/>
      <c r="QAF56" s="251"/>
      <c r="QAG56" s="251"/>
      <c r="QAH56" s="251"/>
      <c r="QAI56" s="251"/>
      <c r="QAJ56" s="251"/>
      <c r="QAK56" s="251"/>
      <c r="QAL56" s="251"/>
      <c r="QAM56" s="251"/>
      <c r="QAN56" s="251"/>
      <c r="QAO56" s="251"/>
      <c r="QAP56" s="251"/>
      <c r="QAQ56" s="251"/>
      <c r="QAR56" s="251"/>
      <c r="QAS56" s="251"/>
      <c r="QAT56" s="251"/>
      <c r="QAU56" s="251"/>
      <c r="QAV56" s="251"/>
      <c r="QAW56" s="251"/>
      <c r="QAX56" s="251"/>
      <c r="QAY56" s="251"/>
      <c r="QAZ56" s="251"/>
      <c r="QBA56" s="251"/>
      <c r="QBB56" s="251"/>
      <c r="QBC56" s="251"/>
      <c r="QBD56" s="251"/>
      <c r="QBE56" s="251"/>
      <c r="QBF56" s="251"/>
      <c r="QBG56" s="251"/>
      <c r="QBH56" s="251"/>
      <c r="QBI56" s="251"/>
      <c r="QBJ56" s="251"/>
      <c r="QBK56" s="251"/>
      <c r="QBL56" s="251"/>
      <c r="QBM56" s="251"/>
      <c r="QBN56" s="251"/>
      <c r="QBO56" s="251"/>
      <c r="QBP56" s="251"/>
      <c r="QBQ56" s="251"/>
      <c r="QBR56" s="251"/>
      <c r="QBS56" s="251"/>
      <c r="QBT56" s="251"/>
      <c r="QBU56" s="251"/>
      <c r="QBV56" s="251"/>
      <c r="QBW56" s="251"/>
      <c r="QBX56" s="251"/>
      <c r="QBY56" s="251"/>
      <c r="QBZ56" s="251"/>
      <c r="QCA56" s="251"/>
      <c r="QCB56" s="251"/>
      <c r="QCC56" s="251"/>
      <c r="QCD56" s="251"/>
      <c r="QCE56" s="251"/>
      <c r="QCF56" s="251"/>
      <c r="QCG56" s="251"/>
      <c r="QCH56" s="251"/>
      <c r="QCI56" s="251"/>
      <c r="QCJ56" s="251"/>
      <c r="QCK56" s="251"/>
      <c r="QCL56" s="251"/>
      <c r="QCM56" s="251"/>
      <c r="QCN56" s="251"/>
      <c r="QCO56" s="251"/>
      <c r="QCP56" s="251"/>
      <c r="QCQ56" s="251"/>
      <c r="QCR56" s="251"/>
      <c r="QCS56" s="251"/>
      <c r="QCT56" s="251"/>
      <c r="QCU56" s="251"/>
      <c r="QCV56" s="251"/>
      <c r="QCW56" s="251"/>
      <c r="QCX56" s="251"/>
      <c r="QCY56" s="251"/>
      <c r="QCZ56" s="251"/>
      <c r="QDA56" s="251"/>
      <c r="QDB56" s="251"/>
      <c r="QDC56" s="251"/>
      <c r="QDD56" s="251"/>
      <c r="QDE56" s="251"/>
      <c r="QDF56" s="251"/>
      <c r="QDG56" s="251"/>
      <c r="QDH56" s="251"/>
      <c r="QDI56" s="251"/>
      <c r="QDJ56" s="251"/>
      <c r="QDK56" s="251"/>
      <c r="QDL56" s="251"/>
      <c r="QDM56" s="251"/>
      <c r="QDN56" s="251"/>
      <c r="QDO56" s="251"/>
      <c r="QDP56" s="251"/>
      <c r="QDQ56" s="251"/>
      <c r="QDR56" s="251"/>
      <c r="QDS56" s="251"/>
      <c r="QDT56" s="251"/>
      <c r="QDU56" s="251"/>
      <c r="QDV56" s="251"/>
      <c r="QDW56" s="251"/>
      <c r="QDX56" s="251"/>
      <c r="QDY56" s="251"/>
      <c r="QDZ56" s="251"/>
      <c r="QEA56" s="251"/>
      <c r="QEB56" s="251"/>
      <c r="QEC56" s="251"/>
      <c r="QED56" s="251"/>
      <c r="QEE56" s="251"/>
      <c r="QEF56" s="251"/>
      <c r="QEG56" s="251"/>
      <c r="QEH56" s="251"/>
      <c r="QEI56" s="251"/>
      <c r="QEJ56" s="251"/>
      <c r="QEK56" s="251"/>
      <c r="QEL56" s="251"/>
      <c r="QEM56" s="251"/>
      <c r="QEN56" s="251"/>
      <c r="QEO56" s="251"/>
      <c r="QEP56" s="251"/>
      <c r="QEQ56" s="251"/>
      <c r="QER56" s="251"/>
      <c r="QES56" s="251"/>
      <c r="QET56" s="251"/>
      <c r="QEU56" s="251"/>
      <c r="QEV56" s="251"/>
      <c r="QEW56" s="251"/>
      <c r="QEX56" s="251"/>
      <c r="QEY56" s="251"/>
      <c r="QEZ56" s="251"/>
      <c r="QFA56" s="251"/>
      <c r="QFB56" s="251"/>
      <c r="QFC56" s="251"/>
      <c r="QFD56" s="251"/>
      <c r="QFE56" s="251"/>
      <c r="QFF56" s="251"/>
      <c r="QFG56" s="251"/>
      <c r="QFH56" s="251"/>
      <c r="QFI56" s="251"/>
      <c r="QFJ56" s="251"/>
      <c r="QFK56" s="251"/>
      <c r="QFL56" s="251"/>
      <c r="QFM56" s="251"/>
      <c r="QFN56" s="251"/>
      <c r="QFO56" s="251"/>
      <c r="QFP56" s="251"/>
      <c r="QFQ56" s="251"/>
      <c r="QFR56" s="251"/>
      <c r="QFS56" s="251"/>
      <c r="QFT56" s="251"/>
      <c r="QFU56" s="251"/>
      <c r="QFV56" s="251"/>
      <c r="QFW56" s="251"/>
      <c r="QFX56" s="251"/>
      <c r="QFY56" s="251"/>
      <c r="QFZ56" s="251"/>
      <c r="QGA56" s="251"/>
      <c r="QGB56" s="251"/>
      <c r="QGC56" s="251"/>
      <c r="QGD56" s="251"/>
      <c r="QGE56" s="251"/>
      <c r="QGF56" s="251"/>
      <c r="QGG56" s="251"/>
      <c r="QGH56" s="251"/>
      <c r="QGI56" s="251"/>
      <c r="QGJ56" s="251"/>
      <c r="QGK56" s="251"/>
      <c r="QGL56" s="251"/>
      <c r="QGM56" s="251"/>
      <c r="QGN56" s="251"/>
      <c r="QGO56" s="251"/>
      <c r="QGP56" s="251"/>
      <c r="QGQ56" s="251"/>
      <c r="QGR56" s="251"/>
      <c r="QGS56" s="251"/>
      <c r="QGT56" s="251"/>
      <c r="QGU56" s="251"/>
      <c r="QGV56" s="251"/>
      <c r="QGW56" s="251"/>
      <c r="QGX56" s="251"/>
      <c r="QGY56" s="251"/>
      <c r="QGZ56" s="251"/>
      <c r="QHA56" s="251"/>
      <c r="QHB56" s="251"/>
      <c r="QHC56" s="251"/>
      <c r="QHD56" s="251"/>
      <c r="QHE56" s="251"/>
      <c r="QHF56" s="251"/>
      <c r="QHG56" s="251"/>
      <c r="QHH56" s="251"/>
      <c r="QHI56" s="251"/>
      <c r="QHJ56" s="251"/>
      <c r="QHK56" s="251"/>
      <c r="QHL56" s="251"/>
      <c r="QHM56" s="251"/>
      <c r="QHN56" s="251"/>
      <c r="QHO56" s="251"/>
      <c r="QHP56" s="251"/>
      <c r="QHQ56" s="251"/>
      <c r="QHR56" s="251"/>
      <c r="QHS56" s="251"/>
      <c r="QHT56" s="251"/>
      <c r="QHU56" s="251"/>
      <c r="QHV56" s="251"/>
      <c r="QHW56" s="251"/>
      <c r="QHX56" s="251"/>
      <c r="QHY56" s="251"/>
      <c r="QHZ56" s="251"/>
      <c r="QIA56" s="251"/>
      <c r="QIB56" s="251"/>
      <c r="QIC56" s="251"/>
      <c r="QID56" s="251"/>
      <c r="QIE56" s="251"/>
      <c r="QIF56" s="251"/>
      <c r="QIG56" s="251"/>
      <c r="QIH56" s="251"/>
      <c r="QII56" s="251"/>
      <c r="QIJ56" s="251"/>
      <c r="QIK56" s="251"/>
      <c r="QIL56" s="251"/>
      <c r="QIM56" s="251"/>
      <c r="QIN56" s="251"/>
      <c r="QIO56" s="251"/>
      <c r="QIP56" s="251"/>
      <c r="QIQ56" s="251"/>
      <c r="QIR56" s="251"/>
      <c r="QIS56" s="251"/>
      <c r="QIT56" s="251"/>
      <c r="QIU56" s="251"/>
      <c r="QIV56" s="251"/>
      <c r="QIW56" s="251"/>
      <c r="QIX56" s="251"/>
      <c r="QIY56" s="251"/>
      <c r="QIZ56" s="251"/>
      <c r="QJA56" s="251"/>
      <c r="QJB56" s="251"/>
      <c r="QJC56" s="251"/>
      <c r="QJD56" s="251"/>
      <c r="QJE56" s="251"/>
      <c r="QJF56" s="251"/>
      <c r="QJG56" s="251"/>
      <c r="QJH56" s="251"/>
      <c r="QJI56" s="251"/>
      <c r="QJJ56" s="251"/>
      <c r="QJK56" s="251"/>
      <c r="QJL56" s="251"/>
      <c r="QJM56" s="251"/>
      <c r="QJN56" s="251"/>
      <c r="QJO56" s="251"/>
      <c r="QJP56" s="251"/>
      <c r="QJQ56" s="251"/>
      <c r="QJR56" s="251"/>
      <c r="QJS56" s="251"/>
      <c r="QJT56" s="251"/>
      <c r="QJU56" s="251"/>
      <c r="QJV56" s="251"/>
      <c r="QJW56" s="251"/>
      <c r="QJX56" s="251"/>
      <c r="QJY56" s="251"/>
      <c r="QJZ56" s="251"/>
      <c r="QKA56" s="251"/>
      <c r="QKB56" s="251"/>
      <c r="QKC56" s="251"/>
      <c r="QKD56" s="251"/>
      <c r="QKE56" s="251"/>
      <c r="QKF56" s="251"/>
      <c r="QKG56" s="251"/>
      <c r="QKH56" s="251"/>
      <c r="QKI56" s="251"/>
      <c r="QKJ56" s="251"/>
      <c r="QKK56" s="251"/>
      <c r="QKL56" s="251"/>
      <c r="QKM56" s="251"/>
      <c r="QKN56" s="251"/>
      <c r="QKO56" s="251"/>
      <c r="QKP56" s="251"/>
      <c r="QKQ56" s="251"/>
      <c r="QKR56" s="251"/>
      <c r="QKS56" s="251"/>
      <c r="QKT56" s="251"/>
      <c r="QKU56" s="251"/>
      <c r="QKV56" s="251"/>
      <c r="QKW56" s="251"/>
      <c r="QKX56" s="251"/>
      <c r="QKY56" s="251"/>
      <c r="QKZ56" s="251"/>
      <c r="QLA56" s="251"/>
      <c r="QLB56" s="251"/>
      <c r="QLC56" s="251"/>
      <c r="QLD56" s="251"/>
      <c r="QLE56" s="251"/>
      <c r="QLF56" s="251"/>
      <c r="QLG56" s="251"/>
      <c r="QLH56" s="251"/>
      <c r="QLI56" s="251"/>
      <c r="QLJ56" s="251"/>
      <c r="QLK56" s="251"/>
      <c r="QLL56" s="251"/>
      <c r="QLM56" s="251"/>
      <c r="QLN56" s="251"/>
      <c r="QLO56" s="251"/>
      <c r="QLP56" s="251"/>
      <c r="QLQ56" s="251"/>
      <c r="QLR56" s="251"/>
      <c r="QLS56" s="251"/>
      <c r="QLT56" s="251"/>
      <c r="QLU56" s="251"/>
      <c r="QLV56" s="251"/>
      <c r="QLW56" s="251"/>
      <c r="QLX56" s="251"/>
      <c r="QLY56" s="251"/>
      <c r="QLZ56" s="251"/>
      <c r="QMA56" s="251"/>
      <c r="QMB56" s="251"/>
      <c r="QMC56" s="251"/>
      <c r="QMD56" s="251"/>
      <c r="QME56" s="251"/>
      <c r="QMF56" s="251"/>
      <c r="QMG56" s="251"/>
      <c r="QMH56" s="251"/>
      <c r="QMI56" s="251"/>
      <c r="QMJ56" s="251"/>
      <c r="QMK56" s="251"/>
      <c r="QML56" s="251"/>
      <c r="QMM56" s="251"/>
      <c r="QMN56" s="251"/>
      <c r="QMO56" s="251"/>
      <c r="QMP56" s="251"/>
      <c r="QMQ56" s="251"/>
      <c r="QMR56" s="251"/>
      <c r="QMS56" s="251"/>
      <c r="QMT56" s="251"/>
      <c r="QMU56" s="251"/>
      <c r="QMV56" s="251"/>
      <c r="QMW56" s="251"/>
      <c r="QMX56" s="251"/>
      <c r="QMY56" s="251"/>
      <c r="QMZ56" s="251"/>
      <c r="QNA56" s="251"/>
      <c r="QNB56" s="251"/>
      <c r="QNC56" s="251"/>
      <c r="QND56" s="251"/>
      <c r="QNE56" s="251"/>
      <c r="QNF56" s="251"/>
      <c r="QNG56" s="251"/>
      <c r="QNH56" s="251"/>
      <c r="QNI56" s="251"/>
      <c r="QNJ56" s="251"/>
      <c r="QNK56" s="251"/>
      <c r="QNL56" s="251"/>
      <c r="QNM56" s="251"/>
      <c r="QNN56" s="251"/>
      <c r="QNO56" s="251"/>
      <c r="QNP56" s="251"/>
      <c r="QNQ56" s="251"/>
      <c r="QNR56" s="251"/>
      <c r="QNS56" s="251"/>
      <c r="QNT56" s="251"/>
      <c r="QNU56" s="251"/>
      <c r="QNV56" s="251"/>
      <c r="QNW56" s="251"/>
      <c r="QNX56" s="251"/>
      <c r="QNY56" s="251"/>
      <c r="QNZ56" s="251"/>
      <c r="QOA56" s="251"/>
      <c r="QOB56" s="251"/>
      <c r="QOC56" s="251"/>
      <c r="QOD56" s="251"/>
      <c r="QOE56" s="251"/>
      <c r="QOF56" s="251"/>
      <c r="QOG56" s="251"/>
      <c r="QOH56" s="251"/>
      <c r="QOI56" s="251"/>
      <c r="QOJ56" s="251"/>
      <c r="QOK56" s="251"/>
      <c r="QOL56" s="251"/>
      <c r="QOM56" s="251"/>
      <c r="QON56" s="251"/>
      <c r="QOO56" s="251"/>
      <c r="QOP56" s="251"/>
      <c r="QOQ56" s="251"/>
      <c r="QOR56" s="251"/>
      <c r="QOS56" s="251"/>
      <c r="QOT56" s="251"/>
      <c r="QOU56" s="251"/>
      <c r="QOV56" s="251"/>
      <c r="QOW56" s="251"/>
      <c r="QOX56" s="251"/>
      <c r="QOY56" s="251"/>
      <c r="QOZ56" s="251"/>
      <c r="QPA56" s="251"/>
      <c r="QPB56" s="251"/>
      <c r="QPC56" s="251"/>
      <c r="QPD56" s="251"/>
      <c r="QPE56" s="251"/>
      <c r="QPF56" s="251"/>
      <c r="QPG56" s="251"/>
      <c r="QPH56" s="251"/>
      <c r="QPI56" s="251"/>
      <c r="QPJ56" s="251"/>
      <c r="QPK56" s="251"/>
      <c r="QPL56" s="251"/>
      <c r="QPM56" s="251"/>
      <c r="QPN56" s="251"/>
      <c r="QPO56" s="251"/>
      <c r="QPP56" s="251"/>
      <c r="QPQ56" s="251"/>
      <c r="QPR56" s="251"/>
      <c r="QPS56" s="251"/>
      <c r="QPT56" s="251"/>
      <c r="QPU56" s="251"/>
      <c r="QPV56" s="251"/>
      <c r="QPW56" s="251"/>
      <c r="QPX56" s="251"/>
      <c r="QPY56" s="251"/>
      <c r="QPZ56" s="251"/>
      <c r="QQA56" s="251"/>
      <c r="QQB56" s="251"/>
      <c r="QQC56" s="251"/>
      <c r="QQD56" s="251"/>
      <c r="QQE56" s="251"/>
      <c r="QQF56" s="251"/>
      <c r="QQG56" s="251"/>
      <c r="QQH56" s="251"/>
      <c r="QQI56" s="251"/>
      <c r="QQJ56" s="251"/>
      <c r="QQK56" s="251"/>
      <c r="QQL56" s="251"/>
      <c r="QQM56" s="251"/>
      <c r="QQN56" s="251"/>
      <c r="QQO56" s="251"/>
      <c r="QQP56" s="251"/>
      <c r="QQQ56" s="251"/>
      <c r="QQR56" s="251"/>
      <c r="QQS56" s="251"/>
      <c r="QQT56" s="251"/>
      <c r="QQU56" s="251"/>
      <c r="QQV56" s="251"/>
      <c r="QQW56" s="251"/>
      <c r="QQX56" s="251"/>
      <c r="QQY56" s="251"/>
      <c r="QQZ56" s="251"/>
      <c r="QRA56" s="251"/>
      <c r="QRB56" s="251"/>
      <c r="QRC56" s="251"/>
      <c r="QRD56" s="251"/>
      <c r="QRE56" s="251"/>
      <c r="QRF56" s="251"/>
      <c r="QRG56" s="251"/>
      <c r="QRH56" s="251"/>
      <c r="QRI56" s="251"/>
      <c r="QRJ56" s="251"/>
      <c r="QRK56" s="251"/>
      <c r="QRL56" s="251"/>
      <c r="QRM56" s="251"/>
      <c r="QRN56" s="251"/>
      <c r="QRO56" s="251"/>
      <c r="QRP56" s="251"/>
      <c r="QRQ56" s="251"/>
      <c r="QRR56" s="251"/>
      <c r="QRS56" s="251"/>
      <c r="QRT56" s="251"/>
      <c r="QRU56" s="251"/>
      <c r="QRV56" s="251"/>
      <c r="QRW56" s="251"/>
      <c r="QRX56" s="251"/>
      <c r="QRY56" s="251"/>
      <c r="QRZ56" s="251"/>
      <c r="QSA56" s="251"/>
      <c r="QSB56" s="251"/>
      <c r="QSC56" s="251"/>
      <c r="QSD56" s="251"/>
      <c r="QSE56" s="251"/>
      <c r="QSF56" s="251"/>
      <c r="QSG56" s="251"/>
      <c r="QSH56" s="251"/>
      <c r="QSI56" s="251"/>
      <c r="QSJ56" s="251"/>
      <c r="QSK56" s="251"/>
      <c r="QSL56" s="251"/>
      <c r="QSM56" s="251"/>
      <c r="QSN56" s="251"/>
      <c r="QSO56" s="251"/>
      <c r="QSP56" s="251"/>
      <c r="QSQ56" s="251"/>
      <c r="QSR56" s="251"/>
      <c r="QSS56" s="251"/>
      <c r="QST56" s="251"/>
      <c r="QSU56" s="251"/>
      <c r="QSV56" s="251"/>
      <c r="QSW56" s="251"/>
      <c r="QSX56" s="251"/>
      <c r="QSY56" s="251"/>
      <c r="QSZ56" s="251"/>
      <c r="QTA56" s="251"/>
      <c r="QTB56" s="251"/>
      <c r="QTC56" s="251"/>
      <c r="QTD56" s="251"/>
      <c r="QTE56" s="251"/>
      <c r="QTF56" s="251"/>
      <c r="QTG56" s="251"/>
      <c r="QTH56" s="251"/>
      <c r="QTI56" s="251"/>
      <c r="QTJ56" s="251"/>
      <c r="QTK56" s="251"/>
      <c r="QTL56" s="251"/>
      <c r="QTM56" s="251"/>
      <c r="QTN56" s="251"/>
      <c r="QTO56" s="251"/>
      <c r="QTP56" s="251"/>
      <c r="QTQ56" s="251"/>
      <c r="QTR56" s="251"/>
      <c r="QTS56" s="251"/>
      <c r="QTT56" s="251"/>
      <c r="QTU56" s="251"/>
      <c r="QTV56" s="251"/>
      <c r="QTW56" s="251"/>
      <c r="QTX56" s="251"/>
      <c r="QTY56" s="251"/>
      <c r="QTZ56" s="251"/>
      <c r="QUA56" s="251"/>
      <c r="QUB56" s="251"/>
      <c r="QUC56" s="251"/>
      <c r="QUD56" s="251"/>
      <c r="QUE56" s="251"/>
      <c r="QUF56" s="251"/>
      <c r="QUG56" s="251"/>
      <c r="QUH56" s="251"/>
      <c r="QUI56" s="251"/>
      <c r="QUJ56" s="251"/>
      <c r="QUK56" s="251"/>
      <c r="QUL56" s="251"/>
      <c r="QUM56" s="251"/>
      <c r="QUN56" s="251"/>
      <c r="QUO56" s="251"/>
      <c r="QUP56" s="251"/>
      <c r="QUQ56" s="251"/>
      <c r="QUR56" s="251"/>
      <c r="QUS56" s="251"/>
      <c r="QUT56" s="251"/>
      <c r="QUU56" s="251"/>
      <c r="QUV56" s="251"/>
      <c r="QUW56" s="251"/>
      <c r="QUX56" s="251"/>
      <c r="QUY56" s="251"/>
      <c r="QUZ56" s="251"/>
      <c r="QVA56" s="251"/>
      <c r="QVB56" s="251"/>
      <c r="QVC56" s="251"/>
      <c r="QVD56" s="251"/>
      <c r="QVE56" s="251"/>
      <c r="QVF56" s="251"/>
      <c r="QVG56" s="251"/>
      <c r="QVH56" s="251"/>
      <c r="QVI56" s="251"/>
      <c r="QVJ56" s="251"/>
      <c r="QVK56" s="251"/>
      <c r="QVL56" s="251"/>
      <c r="QVM56" s="251"/>
      <c r="QVN56" s="251"/>
      <c r="QVO56" s="251"/>
      <c r="QVP56" s="251"/>
      <c r="QVQ56" s="251"/>
      <c r="QVR56" s="251"/>
      <c r="QVS56" s="251"/>
      <c r="QVT56" s="251"/>
      <c r="QVU56" s="251"/>
      <c r="QVV56" s="251"/>
      <c r="QVW56" s="251"/>
      <c r="QVX56" s="251"/>
      <c r="QVY56" s="251"/>
      <c r="QVZ56" s="251"/>
      <c r="QWA56" s="251"/>
      <c r="QWB56" s="251"/>
      <c r="QWC56" s="251"/>
      <c r="QWD56" s="251"/>
      <c r="QWE56" s="251"/>
      <c r="QWF56" s="251"/>
      <c r="QWG56" s="251"/>
      <c r="QWH56" s="251"/>
      <c r="QWI56" s="251"/>
      <c r="QWJ56" s="251"/>
      <c r="QWK56" s="251"/>
      <c r="QWL56" s="251"/>
      <c r="QWM56" s="251"/>
      <c r="QWN56" s="251"/>
      <c r="QWO56" s="251"/>
      <c r="QWP56" s="251"/>
      <c r="QWQ56" s="251"/>
      <c r="QWR56" s="251"/>
      <c r="QWS56" s="251"/>
      <c r="QWT56" s="251"/>
      <c r="QWU56" s="251"/>
      <c r="QWV56" s="251"/>
      <c r="QWW56" s="251"/>
      <c r="QWX56" s="251"/>
      <c r="QWY56" s="251"/>
      <c r="QWZ56" s="251"/>
      <c r="QXA56" s="251"/>
      <c r="QXB56" s="251"/>
      <c r="QXC56" s="251"/>
      <c r="QXD56" s="251"/>
      <c r="QXE56" s="251"/>
      <c r="QXF56" s="251"/>
      <c r="QXG56" s="251"/>
      <c r="QXH56" s="251"/>
      <c r="QXI56" s="251"/>
      <c r="QXJ56" s="251"/>
      <c r="QXK56" s="251"/>
      <c r="QXL56" s="251"/>
      <c r="QXM56" s="251"/>
      <c r="QXN56" s="251"/>
      <c r="QXO56" s="251"/>
      <c r="QXP56" s="251"/>
      <c r="QXQ56" s="251"/>
      <c r="QXR56" s="251"/>
      <c r="QXS56" s="251"/>
      <c r="QXT56" s="251"/>
      <c r="QXU56" s="251"/>
      <c r="QXV56" s="251"/>
      <c r="QXW56" s="251"/>
      <c r="QXX56" s="251"/>
      <c r="QXY56" s="251"/>
      <c r="QXZ56" s="251"/>
      <c r="QYA56" s="251"/>
      <c r="QYB56" s="251"/>
      <c r="QYC56" s="251"/>
      <c r="QYD56" s="251"/>
      <c r="QYE56" s="251"/>
      <c r="QYF56" s="251"/>
      <c r="QYG56" s="251"/>
      <c r="QYH56" s="251"/>
      <c r="QYI56" s="251"/>
      <c r="QYJ56" s="251"/>
      <c r="QYK56" s="251"/>
      <c r="QYL56" s="251"/>
      <c r="QYM56" s="251"/>
      <c r="QYN56" s="251"/>
      <c r="QYO56" s="251"/>
      <c r="QYP56" s="251"/>
      <c r="QYQ56" s="251"/>
      <c r="QYR56" s="251"/>
      <c r="QYS56" s="251"/>
      <c r="QYT56" s="251"/>
      <c r="QYU56" s="251"/>
      <c r="QYV56" s="251"/>
      <c r="QYW56" s="251"/>
      <c r="QYX56" s="251"/>
      <c r="QYY56" s="251"/>
      <c r="QYZ56" s="251"/>
      <c r="QZA56" s="251"/>
      <c r="QZB56" s="251"/>
      <c r="QZC56" s="251"/>
      <c r="QZD56" s="251"/>
      <c r="QZE56" s="251"/>
      <c r="QZF56" s="251"/>
      <c r="QZG56" s="251"/>
      <c r="QZH56" s="251"/>
      <c r="QZI56" s="251"/>
      <c r="QZJ56" s="251"/>
      <c r="QZK56" s="251"/>
      <c r="QZL56" s="251"/>
      <c r="QZM56" s="251"/>
      <c r="QZN56" s="251"/>
      <c r="QZO56" s="251"/>
      <c r="QZP56" s="251"/>
      <c r="QZQ56" s="251"/>
      <c r="QZR56" s="251"/>
      <c r="QZS56" s="251"/>
      <c r="QZT56" s="251"/>
      <c r="QZU56" s="251"/>
      <c r="QZV56" s="251"/>
      <c r="QZW56" s="251"/>
      <c r="QZX56" s="251"/>
      <c r="QZY56" s="251"/>
      <c r="QZZ56" s="251"/>
      <c r="RAA56" s="251"/>
      <c r="RAB56" s="251"/>
      <c r="RAC56" s="251"/>
      <c r="RAD56" s="251"/>
      <c r="RAE56" s="251"/>
      <c r="RAF56" s="251"/>
      <c r="RAG56" s="251"/>
      <c r="RAH56" s="251"/>
      <c r="RAI56" s="251"/>
      <c r="RAJ56" s="251"/>
      <c r="RAK56" s="251"/>
      <c r="RAL56" s="251"/>
      <c r="RAM56" s="251"/>
      <c r="RAN56" s="251"/>
      <c r="RAO56" s="251"/>
      <c r="RAP56" s="251"/>
      <c r="RAQ56" s="251"/>
      <c r="RAR56" s="251"/>
      <c r="RAS56" s="251"/>
      <c r="RAT56" s="251"/>
      <c r="RAU56" s="251"/>
      <c r="RAV56" s="251"/>
      <c r="RAW56" s="251"/>
      <c r="RAX56" s="251"/>
      <c r="RAY56" s="251"/>
      <c r="RAZ56" s="251"/>
      <c r="RBA56" s="251"/>
      <c r="RBB56" s="251"/>
      <c r="RBC56" s="251"/>
      <c r="RBD56" s="251"/>
      <c r="RBE56" s="251"/>
      <c r="RBF56" s="251"/>
      <c r="RBG56" s="251"/>
      <c r="RBH56" s="251"/>
      <c r="RBI56" s="251"/>
      <c r="RBJ56" s="251"/>
      <c r="RBK56" s="251"/>
      <c r="RBL56" s="251"/>
      <c r="RBM56" s="251"/>
      <c r="RBN56" s="251"/>
      <c r="RBO56" s="251"/>
      <c r="RBP56" s="251"/>
      <c r="RBQ56" s="251"/>
      <c r="RBR56" s="251"/>
      <c r="RBS56" s="251"/>
      <c r="RBT56" s="251"/>
      <c r="RBU56" s="251"/>
      <c r="RBV56" s="251"/>
      <c r="RBW56" s="251"/>
      <c r="RBX56" s="251"/>
      <c r="RBY56" s="251"/>
      <c r="RBZ56" s="251"/>
      <c r="RCA56" s="251"/>
      <c r="RCB56" s="251"/>
      <c r="RCC56" s="251"/>
      <c r="RCD56" s="251"/>
      <c r="RCE56" s="251"/>
      <c r="RCF56" s="251"/>
      <c r="RCG56" s="251"/>
      <c r="RCH56" s="251"/>
      <c r="RCI56" s="251"/>
      <c r="RCJ56" s="251"/>
      <c r="RCK56" s="251"/>
      <c r="RCL56" s="251"/>
      <c r="RCM56" s="251"/>
      <c r="RCN56" s="251"/>
      <c r="RCO56" s="251"/>
      <c r="RCP56" s="251"/>
      <c r="RCQ56" s="251"/>
      <c r="RCR56" s="251"/>
      <c r="RCS56" s="251"/>
      <c r="RCT56" s="251"/>
      <c r="RCU56" s="251"/>
      <c r="RCV56" s="251"/>
      <c r="RCW56" s="251"/>
      <c r="RCX56" s="251"/>
      <c r="RCY56" s="251"/>
      <c r="RCZ56" s="251"/>
      <c r="RDA56" s="251"/>
      <c r="RDB56" s="251"/>
      <c r="RDC56" s="251"/>
      <c r="RDD56" s="251"/>
      <c r="RDE56" s="251"/>
      <c r="RDF56" s="251"/>
      <c r="RDG56" s="251"/>
      <c r="RDH56" s="251"/>
      <c r="RDI56" s="251"/>
      <c r="RDJ56" s="251"/>
      <c r="RDK56" s="251"/>
      <c r="RDL56" s="251"/>
      <c r="RDM56" s="251"/>
      <c r="RDN56" s="251"/>
      <c r="RDO56" s="251"/>
      <c r="RDP56" s="251"/>
      <c r="RDQ56" s="251"/>
      <c r="RDR56" s="251"/>
      <c r="RDS56" s="251"/>
      <c r="RDT56" s="251"/>
      <c r="RDU56" s="251"/>
      <c r="RDV56" s="251"/>
      <c r="RDW56" s="251"/>
      <c r="RDX56" s="251"/>
      <c r="RDY56" s="251"/>
      <c r="RDZ56" s="251"/>
      <c r="REA56" s="251"/>
      <c r="REB56" s="251"/>
      <c r="REC56" s="251"/>
      <c r="RED56" s="251"/>
      <c r="REE56" s="251"/>
      <c r="REF56" s="251"/>
      <c r="REG56" s="251"/>
      <c r="REH56" s="251"/>
      <c r="REI56" s="251"/>
      <c r="REJ56" s="251"/>
      <c r="REK56" s="251"/>
      <c r="REL56" s="251"/>
      <c r="REM56" s="251"/>
      <c r="REN56" s="251"/>
      <c r="REO56" s="251"/>
      <c r="REP56" s="251"/>
      <c r="REQ56" s="251"/>
      <c r="RER56" s="251"/>
      <c r="RES56" s="251"/>
      <c r="RET56" s="251"/>
      <c r="REU56" s="251"/>
      <c r="REV56" s="251"/>
      <c r="REW56" s="251"/>
      <c r="REX56" s="251"/>
      <c r="REY56" s="251"/>
      <c r="REZ56" s="251"/>
      <c r="RFA56" s="251"/>
      <c r="RFB56" s="251"/>
      <c r="RFC56" s="251"/>
      <c r="RFD56" s="251"/>
      <c r="RFE56" s="251"/>
      <c r="RFF56" s="251"/>
      <c r="RFG56" s="251"/>
      <c r="RFH56" s="251"/>
      <c r="RFI56" s="251"/>
      <c r="RFJ56" s="251"/>
      <c r="RFK56" s="251"/>
      <c r="RFL56" s="251"/>
      <c r="RFM56" s="251"/>
      <c r="RFN56" s="251"/>
      <c r="RFO56" s="251"/>
      <c r="RFP56" s="251"/>
      <c r="RFQ56" s="251"/>
      <c r="RFR56" s="251"/>
      <c r="RFS56" s="251"/>
      <c r="RFT56" s="251"/>
      <c r="RFU56" s="251"/>
      <c r="RFV56" s="251"/>
      <c r="RFW56" s="251"/>
      <c r="RFX56" s="251"/>
      <c r="RFY56" s="251"/>
      <c r="RFZ56" s="251"/>
      <c r="RGA56" s="251"/>
      <c r="RGB56" s="251"/>
      <c r="RGC56" s="251"/>
      <c r="RGD56" s="251"/>
      <c r="RGE56" s="251"/>
      <c r="RGF56" s="251"/>
      <c r="RGG56" s="251"/>
      <c r="RGH56" s="251"/>
      <c r="RGI56" s="251"/>
      <c r="RGJ56" s="251"/>
      <c r="RGK56" s="251"/>
      <c r="RGL56" s="251"/>
      <c r="RGM56" s="251"/>
      <c r="RGN56" s="251"/>
      <c r="RGO56" s="251"/>
      <c r="RGP56" s="251"/>
      <c r="RGQ56" s="251"/>
      <c r="RGR56" s="251"/>
      <c r="RGS56" s="251"/>
      <c r="RGT56" s="251"/>
      <c r="RGU56" s="251"/>
      <c r="RGV56" s="251"/>
      <c r="RGW56" s="251"/>
      <c r="RGX56" s="251"/>
      <c r="RGY56" s="251"/>
      <c r="RGZ56" s="251"/>
      <c r="RHA56" s="251"/>
      <c r="RHB56" s="251"/>
      <c r="RHC56" s="251"/>
      <c r="RHD56" s="251"/>
      <c r="RHE56" s="251"/>
      <c r="RHF56" s="251"/>
      <c r="RHG56" s="251"/>
      <c r="RHH56" s="251"/>
      <c r="RHI56" s="251"/>
      <c r="RHJ56" s="251"/>
      <c r="RHK56" s="251"/>
      <c r="RHL56" s="251"/>
      <c r="RHM56" s="251"/>
      <c r="RHN56" s="251"/>
      <c r="RHO56" s="251"/>
      <c r="RHP56" s="251"/>
      <c r="RHQ56" s="251"/>
      <c r="RHR56" s="251"/>
      <c r="RHS56" s="251"/>
      <c r="RHT56" s="251"/>
      <c r="RHU56" s="251"/>
      <c r="RHV56" s="251"/>
      <c r="RHW56" s="251"/>
      <c r="RHX56" s="251"/>
      <c r="RHY56" s="251"/>
      <c r="RHZ56" s="251"/>
      <c r="RIA56" s="251"/>
      <c r="RIB56" s="251"/>
      <c r="RIC56" s="251"/>
      <c r="RID56" s="251"/>
      <c r="RIE56" s="251"/>
      <c r="RIF56" s="251"/>
      <c r="RIG56" s="251"/>
      <c r="RIH56" s="251"/>
      <c r="RII56" s="251"/>
      <c r="RIJ56" s="251"/>
      <c r="RIK56" s="251"/>
      <c r="RIL56" s="251"/>
      <c r="RIM56" s="251"/>
      <c r="RIN56" s="251"/>
      <c r="RIO56" s="251"/>
      <c r="RIP56" s="251"/>
      <c r="RIQ56" s="251"/>
      <c r="RIR56" s="251"/>
      <c r="RIS56" s="251"/>
      <c r="RIT56" s="251"/>
      <c r="RIU56" s="251"/>
      <c r="RIV56" s="251"/>
      <c r="RIW56" s="251"/>
      <c r="RIX56" s="251"/>
      <c r="RIY56" s="251"/>
      <c r="RIZ56" s="251"/>
      <c r="RJA56" s="251"/>
      <c r="RJB56" s="251"/>
      <c r="RJC56" s="251"/>
      <c r="RJD56" s="251"/>
      <c r="RJE56" s="251"/>
      <c r="RJF56" s="251"/>
      <c r="RJG56" s="251"/>
      <c r="RJH56" s="251"/>
      <c r="RJI56" s="251"/>
      <c r="RJJ56" s="251"/>
      <c r="RJK56" s="251"/>
      <c r="RJL56" s="251"/>
      <c r="RJM56" s="251"/>
      <c r="RJN56" s="251"/>
      <c r="RJO56" s="251"/>
      <c r="RJP56" s="251"/>
      <c r="RJQ56" s="251"/>
      <c r="RJR56" s="251"/>
      <c r="RJS56" s="251"/>
      <c r="RJT56" s="251"/>
      <c r="RJU56" s="251"/>
      <c r="RJV56" s="251"/>
      <c r="RJW56" s="251"/>
      <c r="RJX56" s="251"/>
      <c r="RJY56" s="251"/>
      <c r="RJZ56" s="251"/>
      <c r="RKA56" s="251"/>
      <c r="RKB56" s="251"/>
      <c r="RKC56" s="251"/>
      <c r="RKD56" s="251"/>
      <c r="RKE56" s="251"/>
      <c r="RKF56" s="251"/>
      <c r="RKG56" s="251"/>
      <c r="RKH56" s="251"/>
      <c r="RKI56" s="251"/>
      <c r="RKJ56" s="251"/>
      <c r="RKK56" s="251"/>
      <c r="RKL56" s="251"/>
      <c r="RKM56" s="251"/>
      <c r="RKN56" s="251"/>
      <c r="RKO56" s="251"/>
      <c r="RKP56" s="251"/>
      <c r="RKQ56" s="251"/>
      <c r="RKR56" s="251"/>
      <c r="RKS56" s="251"/>
      <c r="RKT56" s="251"/>
      <c r="RKU56" s="251"/>
      <c r="RKV56" s="251"/>
      <c r="RKW56" s="251"/>
      <c r="RKX56" s="251"/>
      <c r="RKY56" s="251"/>
      <c r="RKZ56" s="251"/>
      <c r="RLA56" s="251"/>
      <c r="RLB56" s="251"/>
      <c r="RLC56" s="251"/>
      <c r="RLD56" s="251"/>
      <c r="RLE56" s="251"/>
      <c r="RLF56" s="251"/>
      <c r="RLG56" s="251"/>
      <c r="RLH56" s="251"/>
      <c r="RLI56" s="251"/>
      <c r="RLJ56" s="251"/>
      <c r="RLK56" s="251"/>
      <c r="RLL56" s="251"/>
      <c r="RLM56" s="251"/>
      <c r="RLN56" s="251"/>
      <c r="RLO56" s="251"/>
      <c r="RLP56" s="251"/>
      <c r="RLQ56" s="251"/>
      <c r="RLR56" s="251"/>
      <c r="RLS56" s="251"/>
      <c r="RLT56" s="251"/>
      <c r="RLU56" s="251"/>
      <c r="RLV56" s="251"/>
      <c r="RLW56" s="251"/>
      <c r="RLX56" s="251"/>
      <c r="RLY56" s="251"/>
      <c r="RLZ56" s="251"/>
      <c r="RMA56" s="251"/>
      <c r="RMB56" s="251"/>
      <c r="RMC56" s="251"/>
      <c r="RMD56" s="251"/>
      <c r="RME56" s="251"/>
      <c r="RMF56" s="251"/>
      <c r="RMG56" s="251"/>
      <c r="RMH56" s="251"/>
      <c r="RMI56" s="251"/>
      <c r="RMJ56" s="251"/>
      <c r="RMK56" s="251"/>
      <c r="RML56" s="251"/>
      <c r="RMM56" s="251"/>
      <c r="RMN56" s="251"/>
      <c r="RMO56" s="251"/>
      <c r="RMP56" s="251"/>
      <c r="RMQ56" s="251"/>
      <c r="RMR56" s="251"/>
      <c r="RMS56" s="251"/>
      <c r="RMT56" s="251"/>
      <c r="RMU56" s="251"/>
      <c r="RMV56" s="251"/>
      <c r="RMW56" s="251"/>
      <c r="RMX56" s="251"/>
      <c r="RMY56" s="251"/>
      <c r="RMZ56" s="251"/>
      <c r="RNA56" s="251"/>
      <c r="RNB56" s="251"/>
      <c r="RNC56" s="251"/>
      <c r="RND56" s="251"/>
      <c r="RNE56" s="251"/>
      <c r="RNF56" s="251"/>
      <c r="RNG56" s="251"/>
      <c r="RNH56" s="251"/>
      <c r="RNI56" s="251"/>
      <c r="RNJ56" s="251"/>
      <c r="RNK56" s="251"/>
      <c r="RNL56" s="251"/>
      <c r="RNM56" s="251"/>
      <c r="RNN56" s="251"/>
      <c r="RNO56" s="251"/>
      <c r="RNP56" s="251"/>
      <c r="RNQ56" s="251"/>
      <c r="RNR56" s="251"/>
      <c r="RNS56" s="251"/>
      <c r="RNT56" s="251"/>
      <c r="RNU56" s="251"/>
      <c r="RNV56" s="251"/>
      <c r="RNW56" s="251"/>
      <c r="RNX56" s="251"/>
      <c r="RNY56" s="251"/>
      <c r="RNZ56" s="251"/>
      <c r="ROA56" s="251"/>
      <c r="ROB56" s="251"/>
      <c r="ROC56" s="251"/>
      <c r="ROD56" s="251"/>
      <c r="ROE56" s="251"/>
      <c r="ROF56" s="251"/>
      <c r="ROG56" s="251"/>
      <c r="ROH56" s="251"/>
      <c r="ROI56" s="251"/>
      <c r="ROJ56" s="251"/>
      <c r="ROK56" s="251"/>
      <c r="ROL56" s="251"/>
      <c r="ROM56" s="251"/>
      <c r="RON56" s="251"/>
      <c r="ROO56" s="251"/>
      <c r="ROP56" s="251"/>
      <c r="ROQ56" s="251"/>
      <c r="ROR56" s="251"/>
      <c r="ROS56" s="251"/>
      <c r="ROT56" s="251"/>
      <c r="ROU56" s="251"/>
      <c r="ROV56" s="251"/>
      <c r="ROW56" s="251"/>
      <c r="ROX56" s="251"/>
      <c r="ROY56" s="251"/>
      <c r="ROZ56" s="251"/>
      <c r="RPA56" s="251"/>
      <c r="RPB56" s="251"/>
      <c r="RPC56" s="251"/>
      <c r="RPD56" s="251"/>
      <c r="RPE56" s="251"/>
      <c r="RPF56" s="251"/>
      <c r="RPG56" s="251"/>
      <c r="RPH56" s="251"/>
      <c r="RPI56" s="251"/>
      <c r="RPJ56" s="251"/>
      <c r="RPK56" s="251"/>
      <c r="RPL56" s="251"/>
      <c r="RPM56" s="251"/>
      <c r="RPN56" s="251"/>
      <c r="RPO56" s="251"/>
      <c r="RPP56" s="251"/>
      <c r="RPQ56" s="251"/>
      <c r="RPR56" s="251"/>
      <c r="RPS56" s="251"/>
      <c r="RPT56" s="251"/>
      <c r="RPU56" s="251"/>
      <c r="RPV56" s="251"/>
      <c r="RPW56" s="251"/>
      <c r="RPX56" s="251"/>
      <c r="RPY56" s="251"/>
      <c r="RPZ56" s="251"/>
      <c r="RQA56" s="251"/>
      <c r="RQB56" s="251"/>
      <c r="RQC56" s="251"/>
      <c r="RQD56" s="251"/>
      <c r="RQE56" s="251"/>
      <c r="RQF56" s="251"/>
      <c r="RQG56" s="251"/>
      <c r="RQH56" s="251"/>
      <c r="RQI56" s="251"/>
      <c r="RQJ56" s="251"/>
      <c r="RQK56" s="251"/>
      <c r="RQL56" s="251"/>
      <c r="RQM56" s="251"/>
      <c r="RQN56" s="251"/>
      <c r="RQO56" s="251"/>
      <c r="RQP56" s="251"/>
      <c r="RQQ56" s="251"/>
      <c r="RQR56" s="251"/>
      <c r="RQS56" s="251"/>
      <c r="RQT56" s="251"/>
      <c r="RQU56" s="251"/>
      <c r="RQV56" s="251"/>
      <c r="RQW56" s="251"/>
      <c r="RQX56" s="251"/>
      <c r="RQY56" s="251"/>
      <c r="RQZ56" s="251"/>
      <c r="RRA56" s="251"/>
      <c r="RRB56" s="251"/>
      <c r="RRC56" s="251"/>
      <c r="RRD56" s="251"/>
      <c r="RRE56" s="251"/>
      <c r="RRF56" s="251"/>
      <c r="RRG56" s="251"/>
      <c r="RRH56" s="251"/>
      <c r="RRI56" s="251"/>
      <c r="RRJ56" s="251"/>
      <c r="RRK56" s="251"/>
      <c r="RRL56" s="251"/>
      <c r="RRM56" s="251"/>
      <c r="RRN56" s="251"/>
      <c r="RRO56" s="251"/>
      <c r="RRP56" s="251"/>
      <c r="RRQ56" s="251"/>
      <c r="RRR56" s="251"/>
      <c r="RRS56" s="251"/>
      <c r="RRT56" s="251"/>
      <c r="RRU56" s="251"/>
      <c r="RRV56" s="251"/>
      <c r="RRW56" s="251"/>
      <c r="RRX56" s="251"/>
      <c r="RRY56" s="251"/>
      <c r="RRZ56" s="251"/>
      <c r="RSA56" s="251"/>
      <c r="RSB56" s="251"/>
      <c r="RSC56" s="251"/>
      <c r="RSD56" s="251"/>
      <c r="RSE56" s="251"/>
      <c r="RSF56" s="251"/>
      <c r="RSG56" s="251"/>
      <c r="RSH56" s="251"/>
      <c r="RSI56" s="251"/>
      <c r="RSJ56" s="251"/>
      <c r="RSK56" s="251"/>
      <c r="RSL56" s="251"/>
      <c r="RSM56" s="251"/>
      <c r="RSN56" s="251"/>
      <c r="RSO56" s="251"/>
      <c r="RSP56" s="251"/>
      <c r="RSQ56" s="251"/>
      <c r="RSR56" s="251"/>
      <c r="RSS56" s="251"/>
      <c r="RST56" s="251"/>
      <c r="RSU56" s="251"/>
      <c r="RSV56" s="251"/>
      <c r="RSW56" s="251"/>
      <c r="RSX56" s="251"/>
      <c r="RSY56" s="251"/>
      <c r="RSZ56" s="251"/>
      <c r="RTA56" s="251"/>
      <c r="RTB56" s="251"/>
      <c r="RTC56" s="251"/>
      <c r="RTD56" s="251"/>
      <c r="RTE56" s="251"/>
      <c r="RTF56" s="251"/>
      <c r="RTG56" s="251"/>
      <c r="RTH56" s="251"/>
      <c r="RTI56" s="251"/>
      <c r="RTJ56" s="251"/>
      <c r="RTK56" s="251"/>
      <c r="RTL56" s="251"/>
      <c r="RTM56" s="251"/>
      <c r="RTN56" s="251"/>
      <c r="RTO56" s="251"/>
      <c r="RTP56" s="251"/>
      <c r="RTQ56" s="251"/>
      <c r="RTR56" s="251"/>
      <c r="RTS56" s="251"/>
      <c r="RTT56" s="251"/>
      <c r="RTU56" s="251"/>
      <c r="RTV56" s="251"/>
      <c r="RTW56" s="251"/>
      <c r="RTX56" s="251"/>
      <c r="RTY56" s="251"/>
      <c r="RTZ56" s="251"/>
      <c r="RUA56" s="251"/>
      <c r="RUB56" s="251"/>
      <c r="RUC56" s="251"/>
      <c r="RUD56" s="251"/>
      <c r="RUE56" s="251"/>
      <c r="RUF56" s="251"/>
      <c r="RUG56" s="251"/>
      <c r="RUH56" s="251"/>
      <c r="RUI56" s="251"/>
      <c r="RUJ56" s="251"/>
      <c r="RUK56" s="251"/>
      <c r="RUL56" s="251"/>
      <c r="RUM56" s="251"/>
      <c r="RUN56" s="251"/>
      <c r="RUO56" s="251"/>
      <c r="RUP56" s="251"/>
      <c r="RUQ56" s="251"/>
      <c r="RUR56" s="251"/>
      <c r="RUS56" s="251"/>
      <c r="RUT56" s="251"/>
      <c r="RUU56" s="251"/>
      <c r="RUV56" s="251"/>
      <c r="RUW56" s="251"/>
      <c r="RUX56" s="251"/>
      <c r="RUY56" s="251"/>
      <c r="RUZ56" s="251"/>
      <c r="RVA56" s="251"/>
      <c r="RVB56" s="251"/>
      <c r="RVC56" s="251"/>
      <c r="RVD56" s="251"/>
      <c r="RVE56" s="251"/>
      <c r="RVF56" s="251"/>
      <c r="RVG56" s="251"/>
      <c r="RVH56" s="251"/>
      <c r="RVI56" s="251"/>
      <c r="RVJ56" s="251"/>
      <c r="RVK56" s="251"/>
      <c r="RVL56" s="251"/>
      <c r="RVM56" s="251"/>
      <c r="RVN56" s="251"/>
      <c r="RVO56" s="251"/>
      <c r="RVP56" s="251"/>
      <c r="RVQ56" s="251"/>
      <c r="RVR56" s="251"/>
      <c r="RVS56" s="251"/>
      <c r="RVT56" s="251"/>
      <c r="RVU56" s="251"/>
      <c r="RVV56" s="251"/>
      <c r="RVW56" s="251"/>
      <c r="RVX56" s="251"/>
      <c r="RVY56" s="251"/>
      <c r="RVZ56" s="251"/>
      <c r="RWA56" s="251"/>
      <c r="RWB56" s="251"/>
      <c r="RWC56" s="251"/>
      <c r="RWD56" s="251"/>
      <c r="RWE56" s="251"/>
      <c r="RWF56" s="251"/>
      <c r="RWG56" s="251"/>
      <c r="RWH56" s="251"/>
      <c r="RWI56" s="251"/>
      <c r="RWJ56" s="251"/>
      <c r="RWK56" s="251"/>
      <c r="RWL56" s="251"/>
      <c r="RWM56" s="251"/>
      <c r="RWN56" s="251"/>
      <c r="RWO56" s="251"/>
      <c r="RWP56" s="251"/>
      <c r="RWQ56" s="251"/>
      <c r="RWR56" s="251"/>
      <c r="RWS56" s="251"/>
      <c r="RWT56" s="251"/>
      <c r="RWU56" s="251"/>
      <c r="RWV56" s="251"/>
      <c r="RWW56" s="251"/>
      <c r="RWX56" s="251"/>
      <c r="RWY56" s="251"/>
      <c r="RWZ56" s="251"/>
      <c r="RXA56" s="251"/>
      <c r="RXB56" s="251"/>
      <c r="RXC56" s="251"/>
      <c r="RXD56" s="251"/>
      <c r="RXE56" s="251"/>
      <c r="RXF56" s="251"/>
      <c r="RXG56" s="251"/>
      <c r="RXH56" s="251"/>
      <c r="RXI56" s="251"/>
      <c r="RXJ56" s="251"/>
      <c r="RXK56" s="251"/>
      <c r="RXL56" s="251"/>
      <c r="RXM56" s="251"/>
      <c r="RXN56" s="251"/>
      <c r="RXO56" s="251"/>
      <c r="RXP56" s="251"/>
      <c r="RXQ56" s="251"/>
      <c r="RXR56" s="251"/>
      <c r="RXS56" s="251"/>
      <c r="RXT56" s="251"/>
      <c r="RXU56" s="251"/>
      <c r="RXV56" s="251"/>
      <c r="RXW56" s="251"/>
      <c r="RXX56" s="251"/>
      <c r="RXY56" s="251"/>
      <c r="RXZ56" s="251"/>
      <c r="RYA56" s="251"/>
      <c r="RYB56" s="251"/>
      <c r="RYC56" s="251"/>
      <c r="RYD56" s="251"/>
      <c r="RYE56" s="251"/>
      <c r="RYF56" s="251"/>
      <c r="RYG56" s="251"/>
      <c r="RYH56" s="251"/>
      <c r="RYI56" s="251"/>
      <c r="RYJ56" s="251"/>
      <c r="RYK56" s="251"/>
      <c r="RYL56" s="251"/>
      <c r="RYM56" s="251"/>
      <c r="RYN56" s="251"/>
      <c r="RYO56" s="251"/>
      <c r="RYP56" s="251"/>
      <c r="RYQ56" s="251"/>
      <c r="RYR56" s="251"/>
      <c r="RYS56" s="251"/>
      <c r="RYT56" s="251"/>
      <c r="RYU56" s="251"/>
      <c r="RYV56" s="251"/>
      <c r="RYW56" s="251"/>
      <c r="RYX56" s="251"/>
      <c r="RYY56" s="251"/>
      <c r="RYZ56" s="251"/>
      <c r="RZA56" s="251"/>
      <c r="RZB56" s="251"/>
      <c r="RZC56" s="251"/>
      <c r="RZD56" s="251"/>
      <c r="RZE56" s="251"/>
      <c r="RZF56" s="251"/>
      <c r="RZG56" s="251"/>
      <c r="RZH56" s="251"/>
      <c r="RZI56" s="251"/>
      <c r="RZJ56" s="251"/>
      <c r="RZK56" s="251"/>
      <c r="RZL56" s="251"/>
      <c r="RZM56" s="251"/>
      <c r="RZN56" s="251"/>
      <c r="RZO56" s="251"/>
      <c r="RZP56" s="251"/>
      <c r="RZQ56" s="251"/>
      <c r="RZR56" s="251"/>
      <c r="RZS56" s="251"/>
      <c r="RZT56" s="251"/>
      <c r="RZU56" s="251"/>
      <c r="RZV56" s="251"/>
      <c r="RZW56" s="251"/>
      <c r="RZX56" s="251"/>
      <c r="RZY56" s="251"/>
      <c r="RZZ56" s="251"/>
      <c r="SAA56" s="251"/>
      <c r="SAB56" s="251"/>
      <c r="SAC56" s="251"/>
      <c r="SAD56" s="251"/>
      <c r="SAE56" s="251"/>
      <c r="SAF56" s="251"/>
      <c r="SAG56" s="251"/>
      <c r="SAH56" s="251"/>
      <c r="SAI56" s="251"/>
      <c r="SAJ56" s="251"/>
      <c r="SAK56" s="251"/>
      <c r="SAL56" s="251"/>
      <c r="SAM56" s="251"/>
      <c r="SAN56" s="251"/>
      <c r="SAO56" s="251"/>
      <c r="SAP56" s="251"/>
      <c r="SAQ56" s="251"/>
      <c r="SAR56" s="251"/>
      <c r="SAS56" s="251"/>
      <c r="SAT56" s="251"/>
      <c r="SAU56" s="251"/>
      <c r="SAV56" s="251"/>
      <c r="SAW56" s="251"/>
      <c r="SAX56" s="251"/>
      <c r="SAY56" s="251"/>
      <c r="SAZ56" s="251"/>
      <c r="SBA56" s="251"/>
      <c r="SBB56" s="251"/>
      <c r="SBC56" s="251"/>
      <c r="SBD56" s="251"/>
      <c r="SBE56" s="251"/>
      <c r="SBF56" s="251"/>
      <c r="SBG56" s="251"/>
      <c r="SBH56" s="251"/>
      <c r="SBI56" s="251"/>
      <c r="SBJ56" s="251"/>
      <c r="SBK56" s="251"/>
      <c r="SBL56" s="251"/>
      <c r="SBM56" s="251"/>
      <c r="SBN56" s="251"/>
      <c r="SBO56" s="251"/>
      <c r="SBP56" s="251"/>
      <c r="SBQ56" s="251"/>
      <c r="SBR56" s="251"/>
      <c r="SBS56" s="251"/>
      <c r="SBT56" s="251"/>
      <c r="SBU56" s="251"/>
      <c r="SBV56" s="251"/>
      <c r="SBW56" s="251"/>
      <c r="SBX56" s="251"/>
      <c r="SBY56" s="251"/>
      <c r="SBZ56" s="251"/>
      <c r="SCA56" s="251"/>
      <c r="SCB56" s="251"/>
      <c r="SCC56" s="251"/>
      <c r="SCD56" s="251"/>
      <c r="SCE56" s="251"/>
      <c r="SCF56" s="251"/>
      <c r="SCG56" s="251"/>
      <c r="SCH56" s="251"/>
      <c r="SCI56" s="251"/>
      <c r="SCJ56" s="251"/>
      <c r="SCK56" s="251"/>
      <c r="SCL56" s="251"/>
      <c r="SCM56" s="251"/>
      <c r="SCN56" s="251"/>
      <c r="SCO56" s="251"/>
      <c r="SCP56" s="251"/>
      <c r="SCQ56" s="251"/>
      <c r="SCR56" s="251"/>
      <c r="SCS56" s="251"/>
      <c r="SCT56" s="251"/>
      <c r="SCU56" s="251"/>
      <c r="SCV56" s="251"/>
      <c r="SCW56" s="251"/>
      <c r="SCX56" s="251"/>
      <c r="SCY56" s="251"/>
      <c r="SCZ56" s="251"/>
      <c r="SDA56" s="251"/>
      <c r="SDB56" s="251"/>
      <c r="SDC56" s="251"/>
      <c r="SDD56" s="251"/>
      <c r="SDE56" s="251"/>
      <c r="SDF56" s="251"/>
      <c r="SDG56" s="251"/>
      <c r="SDH56" s="251"/>
      <c r="SDI56" s="251"/>
      <c r="SDJ56" s="251"/>
      <c r="SDK56" s="251"/>
      <c r="SDL56" s="251"/>
      <c r="SDM56" s="251"/>
      <c r="SDN56" s="251"/>
      <c r="SDO56" s="251"/>
      <c r="SDP56" s="251"/>
      <c r="SDQ56" s="251"/>
      <c r="SDR56" s="251"/>
      <c r="SDS56" s="251"/>
      <c r="SDT56" s="251"/>
      <c r="SDU56" s="251"/>
      <c r="SDV56" s="251"/>
      <c r="SDW56" s="251"/>
      <c r="SDX56" s="251"/>
      <c r="SDY56" s="251"/>
      <c r="SDZ56" s="251"/>
      <c r="SEA56" s="251"/>
      <c r="SEB56" s="251"/>
      <c r="SEC56" s="251"/>
      <c r="SED56" s="251"/>
      <c r="SEE56" s="251"/>
      <c r="SEF56" s="251"/>
      <c r="SEG56" s="251"/>
      <c r="SEH56" s="251"/>
      <c r="SEI56" s="251"/>
      <c r="SEJ56" s="251"/>
      <c r="SEK56" s="251"/>
      <c r="SEL56" s="251"/>
      <c r="SEM56" s="251"/>
      <c r="SEN56" s="251"/>
      <c r="SEO56" s="251"/>
      <c r="SEP56" s="251"/>
      <c r="SEQ56" s="251"/>
      <c r="SER56" s="251"/>
      <c r="SES56" s="251"/>
      <c r="SET56" s="251"/>
      <c r="SEU56" s="251"/>
      <c r="SEV56" s="251"/>
      <c r="SEW56" s="251"/>
      <c r="SEX56" s="251"/>
      <c r="SEY56" s="251"/>
      <c r="SEZ56" s="251"/>
      <c r="SFA56" s="251"/>
      <c r="SFB56" s="251"/>
      <c r="SFC56" s="251"/>
      <c r="SFD56" s="251"/>
      <c r="SFE56" s="251"/>
      <c r="SFF56" s="251"/>
      <c r="SFG56" s="251"/>
      <c r="SFH56" s="251"/>
      <c r="SFI56" s="251"/>
      <c r="SFJ56" s="251"/>
      <c r="SFK56" s="251"/>
      <c r="SFL56" s="251"/>
      <c r="SFM56" s="251"/>
      <c r="SFN56" s="251"/>
      <c r="SFO56" s="251"/>
      <c r="SFP56" s="251"/>
      <c r="SFQ56" s="251"/>
      <c r="SFR56" s="251"/>
      <c r="SFS56" s="251"/>
      <c r="SFT56" s="251"/>
      <c r="SFU56" s="251"/>
      <c r="SFV56" s="251"/>
      <c r="SFW56" s="251"/>
      <c r="SFX56" s="251"/>
      <c r="SFY56" s="251"/>
      <c r="SFZ56" s="251"/>
      <c r="SGA56" s="251"/>
      <c r="SGB56" s="251"/>
      <c r="SGC56" s="251"/>
      <c r="SGD56" s="251"/>
      <c r="SGE56" s="251"/>
      <c r="SGF56" s="251"/>
      <c r="SGG56" s="251"/>
      <c r="SGH56" s="251"/>
      <c r="SGI56" s="251"/>
      <c r="SGJ56" s="251"/>
      <c r="SGK56" s="251"/>
      <c r="SGL56" s="251"/>
      <c r="SGM56" s="251"/>
      <c r="SGN56" s="251"/>
      <c r="SGO56" s="251"/>
      <c r="SGP56" s="251"/>
      <c r="SGQ56" s="251"/>
      <c r="SGR56" s="251"/>
      <c r="SGS56" s="251"/>
      <c r="SGT56" s="251"/>
      <c r="SGU56" s="251"/>
      <c r="SGV56" s="251"/>
      <c r="SGW56" s="251"/>
      <c r="SGX56" s="251"/>
      <c r="SGY56" s="251"/>
      <c r="SGZ56" s="251"/>
      <c r="SHA56" s="251"/>
      <c r="SHB56" s="251"/>
      <c r="SHC56" s="251"/>
      <c r="SHD56" s="251"/>
      <c r="SHE56" s="251"/>
      <c r="SHF56" s="251"/>
      <c r="SHG56" s="251"/>
      <c r="SHH56" s="251"/>
      <c r="SHI56" s="251"/>
      <c r="SHJ56" s="251"/>
      <c r="SHK56" s="251"/>
      <c r="SHL56" s="251"/>
      <c r="SHM56" s="251"/>
      <c r="SHN56" s="251"/>
      <c r="SHO56" s="251"/>
      <c r="SHP56" s="251"/>
      <c r="SHQ56" s="251"/>
      <c r="SHR56" s="251"/>
      <c r="SHS56" s="251"/>
      <c r="SHT56" s="251"/>
      <c r="SHU56" s="251"/>
      <c r="SHV56" s="251"/>
      <c r="SHW56" s="251"/>
      <c r="SHX56" s="251"/>
      <c r="SHY56" s="251"/>
      <c r="SHZ56" s="251"/>
      <c r="SIA56" s="251"/>
      <c r="SIB56" s="251"/>
      <c r="SIC56" s="251"/>
      <c r="SID56" s="251"/>
      <c r="SIE56" s="251"/>
      <c r="SIF56" s="251"/>
      <c r="SIG56" s="251"/>
      <c r="SIH56" s="251"/>
      <c r="SII56" s="251"/>
      <c r="SIJ56" s="251"/>
      <c r="SIK56" s="251"/>
      <c r="SIL56" s="251"/>
      <c r="SIM56" s="251"/>
      <c r="SIN56" s="251"/>
      <c r="SIO56" s="251"/>
      <c r="SIP56" s="251"/>
      <c r="SIQ56" s="251"/>
      <c r="SIR56" s="251"/>
      <c r="SIS56" s="251"/>
      <c r="SIT56" s="251"/>
      <c r="SIU56" s="251"/>
      <c r="SIV56" s="251"/>
      <c r="SIW56" s="251"/>
      <c r="SIX56" s="251"/>
      <c r="SIY56" s="251"/>
      <c r="SIZ56" s="251"/>
      <c r="SJA56" s="251"/>
      <c r="SJB56" s="251"/>
      <c r="SJC56" s="251"/>
      <c r="SJD56" s="251"/>
      <c r="SJE56" s="251"/>
      <c r="SJF56" s="251"/>
      <c r="SJG56" s="251"/>
      <c r="SJH56" s="251"/>
      <c r="SJI56" s="251"/>
      <c r="SJJ56" s="251"/>
      <c r="SJK56" s="251"/>
      <c r="SJL56" s="251"/>
      <c r="SJM56" s="251"/>
      <c r="SJN56" s="251"/>
      <c r="SJO56" s="251"/>
      <c r="SJP56" s="251"/>
      <c r="SJQ56" s="251"/>
      <c r="SJR56" s="251"/>
      <c r="SJS56" s="251"/>
      <c r="SJT56" s="251"/>
      <c r="SJU56" s="251"/>
      <c r="SJV56" s="251"/>
      <c r="SJW56" s="251"/>
      <c r="SJX56" s="251"/>
      <c r="SJY56" s="251"/>
      <c r="SJZ56" s="251"/>
      <c r="SKA56" s="251"/>
      <c r="SKB56" s="251"/>
      <c r="SKC56" s="251"/>
      <c r="SKD56" s="251"/>
      <c r="SKE56" s="251"/>
      <c r="SKF56" s="251"/>
      <c r="SKG56" s="251"/>
      <c r="SKH56" s="251"/>
      <c r="SKI56" s="251"/>
      <c r="SKJ56" s="251"/>
      <c r="SKK56" s="251"/>
      <c r="SKL56" s="251"/>
      <c r="SKM56" s="251"/>
      <c r="SKN56" s="251"/>
      <c r="SKO56" s="251"/>
      <c r="SKP56" s="251"/>
      <c r="SKQ56" s="251"/>
      <c r="SKR56" s="251"/>
      <c r="SKS56" s="251"/>
      <c r="SKT56" s="251"/>
      <c r="SKU56" s="251"/>
      <c r="SKV56" s="251"/>
      <c r="SKW56" s="251"/>
      <c r="SKX56" s="251"/>
      <c r="SKY56" s="251"/>
      <c r="SKZ56" s="251"/>
      <c r="SLA56" s="251"/>
      <c r="SLB56" s="251"/>
      <c r="SLC56" s="251"/>
      <c r="SLD56" s="251"/>
      <c r="SLE56" s="251"/>
      <c r="SLF56" s="251"/>
      <c r="SLG56" s="251"/>
      <c r="SLH56" s="251"/>
      <c r="SLI56" s="251"/>
      <c r="SLJ56" s="251"/>
      <c r="SLK56" s="251"/>
      <c r="SLL56" s="251"/>
      <c r="SLM56" s="251"/>
      <c r="SLN56" s="251"/>
      <c r="SLO56" s="251"/>
      <c r="SLP56" s="251"/>
      <c r="SLQ56" s="251"/>
      <c r="SLR56" s="251"/>
      <c r="SLS56" s="251"/>
      <c r="SLT56" s="251"/>
      <c r="SLU56" s="251"/>
      <c r="SLV56" s="251"/>
      <c r="SLW56" s="251"/>
      <c r="SLX56" s="251"/>
      <c r="SLY56" s="251"/>
      <c r="SLZ56" s="251"/>
      <c r="SMA56" s="251"/>
      <c r="SMB56" s="251"/>
      <c r="SMC56" s="251"/>
      <c r="SMD56" s="251"/>
      <c r="SME56" s="251"/>
      <c r="SMF56" s="251"/>
      <c r="SMG56" s="251"/>
      <c r="SMH56" s="251"/>
      <c r="SMI56" s="251"/>
      <c r="SMJ56" s="251"/>
      <c r="SMK56" s="251"/>
      <c r="SML56" s="251"/>
      <c r="SMM56" s="251"/>
      <c r="SMN56" s="251"/>
      <c r="SMO56" s="251"/>
      <c r="SMP56" s="251"/>
      <c r="SMQ56" s="251"/>
      <c r="SMR56" s="251"/>
      <c r="SMS56" s="251"/>
      <c r="SMT56" s="251"/>
      <c r="SMU56" s="251"/>
      <c r="SMV56" s="251"/>
      <c r="SMW56" s="251"/>
      <c r="SMX56" s="251"/>
      <c r="SMY56" s="251"/>
      <c r="SMZ56" s="251"/>
      <c r="SNA56" s="251"/>
      <c r="SNB56" s="251"/>
      <c r="SNC56" s="251"/>
      <c r="SND56" s="251"/>
      <c r="SNE56" s="251"/>
      <c r="SNF56" s="251"/>
      <c r="SNG56" s="251"/>
      <c r="SNH56" s="251"/>
      <c r="SNI56" s="251"/>
      <c r="SNJ56" s="251"/>
      <c r="SNK56" s="251"/>
      <c r="SNL56" s="251"/>
      <c r="SNM56" s="251"/>
      <c r="SNN56" s="251"/>
      <c r="SNO56" s="251"/>
      <c r="SNP56" s="251"/>
      <c r="SNQ56" s="251"/>
      <c r="SNR56" s="251"/>
      <c r="SNS56" s="251"/>
      <c r="SNT56" s="251"/>
      <c r="SNU56" s="251"/>
      <c r="SNV56" s="251"/>
      <c r="SNW56" s="251"/>
      <c r="SNX56" s="251"/>
      <c r="SNY56" s="251"/>
      <c r="SNZ56" s="251"/>
      <c r="SOA56" s="251"/>
      <c r="SOB56" s="251"/>
      <c r="SOC56" s="251"/>
      <c r="SOD56" s="251"/>
      <c r="SOE56" s="251"/>
      <c r="SOF56" s="251"/>
      <c r="SOG56" s="251"/>
      <c r="SOH56" s="251"/>
      <c r="SOI56" s="251"/>
      <c r="SOJ56" s="251"/>
      <c r="SOK56" s="251"/>
      <c r="SOL56" s="251"/>
      <c r="SOM56" s="251"/>
      <c r="SON56" s="251"/>
      <c r="SOO56" s="251"/>
      <c r="SOP56" s="251"/>
      <c r="SOQ56" s="251"/>
      <c r="SOR56" s="251"/>
      <c r="SOS56" s="251"/>
      <c r="SOT56" s="251"/>
      <c r="SOU56" s="251"/>
      <c r="SOV56" s="251"/>
      <c r="SOW56" s="251"/>
      <c r="SOX56" s="251"/>
      <c r="SOY56" s="251"/>
      <c r="SOZ56" s="251"/>
      <c r="SPA56" s="251"/>
      <c r="SPB56" s="251"/>
      <c r="SPC56" s="251"/>
      <c r="SPD56" s="251"/>
      <c r="SPE56" s="251"/>
      <c r="SPF56" s="251"/>
      <c r="SPG56" s="251"/>
      <c r="SPH56" s="251"/>
      <c r="SPI56" s="251"/>
      <c r="SPJ56" s="251"/>
      <c r="SPK56" s="251"/>
      <c r="SPL56" s="251"/>
      <c r="SPM56" s="251"/>
      <c r="SPN56" s="251"/>
      <c r="SPO56" s="251"/>
      <c r="SPP56" s="251"/>
      <c r="SPQ56" s="251"/>
      <c r="SPR56" s="251"/>
      <c r="SPS56" s="251"/>
      <c r="SPT56" s="251"/>
      <c r="SPU56" s="251"/>
      <c r="SPV56" s="251"/>
      <c r="SPW56" s="251"/>
      <c r="SPX56" s="251"/>
      <c r="SPY56" s="251"/>
      <c r="SPZ56" s="251"/>
      <c r="SQA56" s="251"/>
      <c r="SQB56" s="251"/>
      <c r="SQC56" s="251"/>
      <c r="SQD56" s="251"/>
      <c r="SQE56" s="251"/>
      <c r="SQF56" s="251"/>
      <c r="SQG56" s="251"/>
      <c r="SQH56" s="251"/>
      <c r="SQI56" s="251"/>
      <c r="SQJ56" s="251"/>
      <c r="SQK56" s="251"/>
      <c r="SQL56" s="251"/>
      <c r="SQM56" s="251"/>
      <c r="SQN56" s="251"/>
      <c r="SQO56" s="251"/>
      <c r="SQP56" s="251"/>
      <c r="SQQ56" s="251"/>
      <c r="SQR56" s="251"/>
      <c r="SQS56" s="251"/>
      <c r="SQT56" s="251"/>
      <c r="SQU56" s="251"/>
      <c r="SQV56" s="251"/>
      <c r="SQW56" s="251"/>
      <c r="SQX56" s="251"/>
      <c r="SQY56" s="251"/>
      <c r="SQZ56" s="251"/>
      <c r="SRA56" s="251"/>
      <c r="SRB56" s="251"/>
      <c r="SRC56" s="251"/>
      <c r="SRD56" s="251"/>
      <c r="SRE56" s="251"/>
      <c r="SRF56" s="251"/>
      <c r="SRG56" s="251"/>
      <c r="SRH56" s="251"/>
      <c r="SRI56" s="251"/>
      <c r="SRJ56" s="251"/>
      <c r="SRK56" s="251"/>
      <c r="SRL56" s="251"/>
      <c r="SRM56" s="251"/>
      <c r="SRN56" s="251"/>
      <c r="SRO56" s="251"/>
      <c r="SRP56" s="251"/>
      <c r="SRQ56" s="251"/>
      <c r="SRR56" s="251"/>
      <c r="SRS56" s="251"/>
      <c r="SRT56" s="251"/>
      <c r="SRU56" s="251"/>
      <c r="SRV56" s="251"/>
      <c r="SRW56" s="251"/>
      <c r="SRX56" s="251"/>
      <c r="SRY56" s="251"/>
      <c r="SRZ56" s="251"/>
      <c r="SSA56" s="251"/>
      <c r="SSB56" s="251"/>
      <c r="SSC56" s="251"/>
      <c r="SSD56" s="251"/>
      <c r="SSE56" s="251"/>
      <c r="SSF56" s="251"/>
      <c r="SSG56" s="251"/>
      <c r="SSH56" s="251"/>
      <c r="SSI56" s="251"/>
      <c r="SSJ56" s="251"/>
      <c r="SSK56" s="251"/>
      <c r="SSL56" s="251"/>
      <c r="SSM56" s="251"/>
      <c r="SSN56" s="251"/>
      <c r="SSO56" s="251"/>
      <c r="SSP56" s="251"/>
      <c r="SSQ56" s="251"/>
      <c r="SSR56" s="251"/>
      <c r="SSS56" s="251"/>
      <c r="SST56" s="251"/>
      <c r="SSU56" s="251"/>
      <c r="SSV56" s="251"/>
      <c r="SSW56" s="251"/>
      <c r="SSX56" s="251"/>
      <c r="SSY56" s="251"/>
      <c r="SSZ56" s="251"/>
      <c r="STA56" s="251"/>
      <c r="STB56" s="251"/>
      <c r="STC56" s="251"/>
      <c r="STD56" s="251"/>
      <c r="STE56" s="251"/>
      <c r="STF56" s="251"/>
      <c r="STG56" s="251"/>
      <c r="STH56" s="251"/>
      <c r="STI56" s="251"/>
      <c r="STJ56" s="251"/>
      <c r="STK56" s="251"/>
      <c r="STL56" s="251"/>
      <c r="STM56" s="251"/>
      <c r="STN56" s="251"/>
      <c r="STO56" s="251"/>
      <c r="STP56" s="251"/>
      <c r="STQ56" s="251"/>
      <c r="STR56" s="251"/>
      <c r="STS56" s="251"/>
      <c r="STT56" s="251"/>
      <c r="STU56" s="251"/>
      <c r="STV56" s="251"/>
      <c r="STW56" s="251"/>
      <c r="STX56" s="251"/>
      <c r="STY56" s="251"/>
      <c r="STZ56" s="251"/>
      <c r="SUA56" s="251"/>
      <c r="SUB56" s="251"/>
      <c r="SUC56" s="251"/>
      <c r="SUD56" s="251"/>
      <c r="SUE56" s="251"/>
      <c r="SUF56" s="251"/>
      <c r="SUG56" s="251"/>
      <c r="SUH56" s="251"/>
      <c r="SUI56" s="251"/>
      <c r="SUJ56" s="251"/>
      <c r="SUK56" s="251"/>
      <c r="SUL56" s="251"/>
      <c r="SUM56" s="251"/>
      <c r="SUN56" s="251"/>
      <c r="SUO56" s="251"/>
      <c r="SUP56" s="251"/>
      <c r="SUQ56" s="251"/>
      <c r="SUR56" s="251"/>
      <c r="SUS56" s="251"/>
      <c r="SUT56" s="251"/>
      <c r="SUU56" s="251"/>
      <c r="SUV56" s="251"/>
      <c r="SUW56" s="251"/>
      <c r="SUX56" s="251"/>
      <c r="SUY56" s="251"/>
      <c r="SUZ56" s="251"/>
      <c r="SVA56" s="251"/>
      <c r="SVB56" s="251"/>
      <c r="SVC56" s="251"/>
      <c r="SVD56" s="251"/>
      <c r="SVE56" s="251"/>
      <c r="SVF56" s="251"/>
      <c r="SVG56" s="251"/>
      <c r="SVH56" s="251"/>
      <c r="SVI56" s="251"/>
      <c r="SVJ56" s="251"/>
      <c r="SVK56" s="251"/>
      <c r="SVL56" s="251"/>
      <c r="SVM56" s="251"/>
      <c r="SVN56" s="251"/>
      <c r="SVO56" s="251"/>
      <c r="SVP56" s="251"/>
      <c r="SVQ56" s="251"/>
      <c r="SVR56" s="251"/>
      <c r="SVS56" s="251"/>
      <c r="SVT56" s="251"/>
      <c r="SVU56" s="251"/>
      <c r="SVV56" s="251"/>
      <c r="SVW56" s="251"/>
      <c r="SVX56" s="251"/>
      <c r="SVY56" s="251"/>
      <c r="SVZ56" s="251"/>
      <c r="SWA56" s="251"/>
      <c r="SWB56" s="251"/>
      <c r="SWC56" s="251"/>
      <c r="SWD56" s="251"/>
      <c r="SWE56" s="251"/>
      <c r="SWF56" s="251"/>
      <c r="SWG56" s="251"/>
      <c r="SWH56" s="251"/>
      <c r="SWI56" s="251"/>
      <c r="SWJ56" s="251"/>
      <c r="SWK56" s="251"/>
      <c r="SWL56" s="251"/>
      <c r="SWM56" s="251"/>
      <c r="SWN56" s="251"/>
      <c r="SWO56" s="251"/>
      <c r="SWP56" s="251"/>
      <c r="SWQ56" s="251"/>
      <c r="SWR56" s="251"/>
      <c r="SWS56" s="251"/>
      <c r="SWT56" s="251"/>
      <c r="SWU56" s="251"/>
      <c r="SWV56" s="251"/>
      <c r="SWW56" s="251"/>
      <c r="SWX56" s="251"/>
      <c r="SWY56" s="251"/>
      <c r="SWZ56" s="251"/>
      <c r="SXA56" s="251"/>
      <c r="SXB56" s="251"/>
      <c r="SXC56" s="251"/>
      <c r="SXD56" s="251"/>
      <c r="SXE56" s="251"/>
      <c r="SXF56" s="251"/>
      <c r="SXG56" s="251"/>
      <c r="SXH56" s="251"/>
      <c r="SXI56" s="251"/>
      <c r="SXJ56" s="251"/>
      <c r="SXK56" s="251"/>
      <c r="SXL56" s="251"/>
      <c r="SXM56" s="251"/>
      <c r="SXN56" s="251"/>
      <c r="SXO56" s="251"/>
      <c r="SXP56" s="251"/>
      <c r="SXQ56" s="251"/>
      <c r="SXR56" s="251"/>
      <c r="SXS56" s="251"/>
      <c r="SXT56" s="251"/>
      <c r="SXU56" s="251"/>
      <c r="SXV56" s="251"/>
      <c r="SXW56" s="251"/>
      <c r="SXX56" s="251"/>
      <c r="SXY56" s="251"/>
      <c r="SXZ56" s="251"/>
      <c r="SYA56" s="251"/>
      <c r="SYB56" s="251"/>
      <c r="SYC56" s="251"/>
      <c r="SYD56" s="251"/>
      <c r="SYE56" s="251"/>
      <c r="SYF56" s="251"/>
      <c r="SYG56" s="251"/>
      <c r="SYH56" s="251"/>
      <c r="SYI56" s="251"/>
      <c r="SYJ56" s="251"/>
      <c r="SYK56" s="251"/>
      <c r="SYL56" s="251"/>
      <c r="SYM56" s="251"/>
      <c r="SYN56" s="251"/>
      <c r="SYO56" s="251"/>
      <c r="SYP56" s="251"/>
      <c r="SYQ56" s="251"/>
      <c r="SYR56" s="251"/>
      <c r="SYS56" s="251"/>
      <c r="SYT56" s="251"/>
      <c r="SYU56" s="251"/>
      <c r="SYV56" s="251"/>
      <c r="SYW56" s="251"/>
      <c r="SYX56" s="251"/>
      <c r="SYY56" s="251"/>
      <c r="SYZ56" s="251"/>
      <c r="SZA56" s="251"/>
      <c r="SZB56" s="251"/>
      <c r="SZC56" s="251"/>
      <c r="SZD56" s="251"/>
      <c r="SZE56" s="251"/>
      <c r="SZF56" s="251"/>
      <c r="SZG56" s="251"/>
      <c r="SZH56" s="251"/>
      <c r="SZI56" s="251"/>
      <c r="SZJ56" s="251"/>
      <c r="SZK56" s="251"/>
      <c r="SZL56" s="251"/>
      <c r="SZM56" s="251"/>
      <c r="SZN56" s="251"/>
      <c r="SZO56" s="251"/>
      <c r="SZP56" s="251"/>
      <c r="SZQ56" s="251"/>
      <c r="SZR56" s="251"/>
      <c r="SZS56" s="251"/>
      <c r="SZT56" s="251"/>
      <c r="SZU56" s="251"/>
      <c r="SZV56" s="251"/>
      <c r="SZW56" s="251"/>
      <c r="SZX56" s="251"/>
      <c r="SZY56" s="251"/>
      <c r="SZZ56" s="251"/>
      <c r="TAA56" s="251"/>
      <c r="TAB56" s="251"/>
      <c r="TAC56" s="251"/>
      <c r="TAD56" s="251"/>
      <c r="TAE56" s="251"/>
      <c r="TAF56" s="251"/>
      <c r="TAG56" s="251"/>
      <c r="TAH56" s="251"/>
      <c r="TAI56" s="251"/>
      <c r="TAJ56" s="251"/>
      <c r="TAK56" s="251"/>
      <c r="TAL56" s="251"/>
      <c r="TAM56" s="251"/>
      <c r="TAN56" s="251"/>
      <c r="TAO56" s="251"/>
      <c r="TAP56" s="251"/>
      <c r="TAQ56" s="251"/>
      <c r="TAR56" s="251"/>
      <c r="TAS56" s="251"/>
      <c r="TAT56" s="251"/>
      <c r="TAU56" s="251"/>
      <c r="TAV56" s="251"/>
      <c r="TAW56" s="251"/>
      <c r="TAX56" s="251"/>
      <c r="TAY56" s="251"/>
      <c r="TAZ56" s="251"/>
      <c r="TBA56" s="251"/>
      <c r="TBB56" s="251"/>
      <c r="TBC56" s="251"/>
      <c r="TBD56" s="251"/>
      <c r="TBE56" s="251"/>
      <c r="TBF56" s="251"/>
      <c r="TBG56" s="251"/>
      <c r="TBH56" s="251"/>
      <c r="TBI56" s="251"/>
      <c r="TBJ56" s="251"/>
      <c r="TBK56" s="251"/>
      <c r="TBL56" s="251"/>
      <c r="TBM56" s="251"/>
      <c r="TBN56" s="251"/>
      <c r="TBO56" s="251"/>
      <c r="TBP56" s="251"/>
      <c r="TBQ56" s="251"/>
      <c r="TBR56" s="251"/>
      <c r="TBS56" s="251"/>
      <c r="TBT56" s="251"/>
      <c r="TBU56" s="251"/>
      <c r="TBV56" s="251"/>
      <c r="TBW56" s="251"/>
      <c r="TBX56" s="251"/>
      <c r="TBY56" s="251"/>
      <c r="TBZ56" s="251"/>
      <c r="TCA56" s="251"/>
      <c r="TCB56" s="251"/>
      <c r="TCC56" s="251"/>
      <c r="TCD56" s="251"/>
      <c r="TCE56" s="251"/>
      <c r="TCF56" s="251"/>
      <c r="TCG56" s="251"/>
      <c r="TCH56" s="251"/>
      <c r="TCI56" s="251"/>
      <c r="TCJ56" s="251"/>
      <c r="TCK56" s="251"/>
      <c r="TCL56" s="251"/>
      <c r="TCM56" s="251"/>
      <c r="TCN56" s="251"/>
      <c r="TCO56" s="251"/>
      <c r="TCP56" s="251"/>
      <c r="TCQ56" s="251"/>
      <c r="TCR56" s="251"/>
      <c r="TCS56" s="251"/>
      <c r="TCT56" s="251"/>
      <c r="TCU56" s="251"/>
      <c r="TCV56" s="251"/>
      <c r="TCW56" s="251"/>
      <c r="TCX56" s="251"/>
      <c r="TCY56" s="251"/>
      <c r="TCZ56" s="251"/>
      <c r="TDA56" s="251"/>
      <c r="TDB56" s="251"/>
      <c r="TDC56" s="251"/>
      <c r="TDD56" s="251"/>
      <c r="TDE56" s="251"/>
      <c r="TDF56" s="251"/>
      <c r="TDG56" s="251"/>
      <c r="TDH56" s="251"/>
      <c r="TDI56" s="251"/>
      <c r="TDJ56" s="251"/>
      <c r="TDK56" s="251"/>
      <c r="TDL56" s="251"/>
      <c r="TDM56" s="251"/>
      <c r="TDN56" s="251"/>
      <c r="TDO56" s="251"/>
      <c r="TDP56" s="251"/>
      <c r="TDQ56" s="251"/>
      <c r="TDR56" s="251"/>
      <c r="TDS56" s="251"/>
      <c r="TDT56" s="251"/>
      <c r="TDU56" s="251"/>
      <c r="TDV56" s="251"/>
      <c r="TDW56" s="251"/>
      <c r="TDX56" s="251"/>
      <c r="TDY56" s="251"/>
      <c r="TDZ56" s="251"/>
      <c r="TEA56" s="251"/>
      <c r="TEB56" s="251"/>
      <c r="TEC56" s="251"/>
      <c r="TED56" s="251"/>
      <c r="TEE56" s="251"/>
      <c r="TEF56" s="251"/>
      <c r="TEG56" s="251"/>
      <c r="TEH56" s="251"/>
      <c r="TEI56" s="251"/>
      <c r="TEJ56" s="251"/>
      <c r="TEK56" s="251"/>
      <c r="TEL56" s="251"/>
      <c r="TEM56" s="251"/>
      <c r="TEN56" s="251"/>
      <c r="TEO56" s="251"/>
      <c r="TEP56" s="251"/>
      <c r="TEQ56" s="251"/>
      <c r="TER56" s="251"/>
      <c r="TES56" s="251"/>
      <c r="TET56" s="251"/>
      <c r="TEU56" s="251"/>
      <c r="TEV56" s="251"/>
      <c r="TEW56" s="251"/>
      <c r="TEX56" s="251"/>
      <c r="TEY56" s="251"/>
      <c r="TEZ56" s="251"/>
      <c r="TFA56" s="251"/>
      <c r="TFB56" s="251"/>
      <c r="TFC56" s="251"/>
      <c r="TFD56" s="251"/>
      <c r="TFE56" s="251"/>
      <c r="TFF56" s="251"/>
      <c r="TFG56" s="251"/>
      <c r="TFH56" s="251"/>
      <c r="TFI56" s="251"/>
      <c r="TFJ56" s="251"/>
      <c r="TFK56" s="251"/>
      <c r="TFL56" s="251"/>
      <c r="TFM56" s="251"/>
      <c r="TFN56" s="251"/>
      <c r="TFO56" s="251"/>
      <c r="TFP56" s="251"/>
      <c r="TFQ56" s="251"/>
      <c r="TFR56" s="251"/>
      <c r="TFS56" s="251"/>
      <c r="TFT56" s="251"/>
      <c r="TFU56" s="251"/>
      <c r="TFV56" s="251"/>
      <c r="TFW56" s="251"/>
      <c r="TFX56" s="251"/>
      <c r="TFY56" s="251"/>
      <c r="TFZ56" s="251"/>
      <c r="TGA56" s="251"/>
      <c r="TGB56" s="251"/>
      <c r="TGC56" s="251"/>
      <c r="TGD56" s="251"/>
      <c r="TGE56" s="251"/>
      <c r="TGF56" s="251"/>
      <c r="TGG56" s="251"/>
      <c r="TGH56" s="251"/>
      <c r="TGI56" s="251"/>
      <c r="TGJ56" s="251"/>
      <c r="TGK56" s="251"/>
      <c r="TGL56" s="251"/>
      <c r="TGM56" s="251"/>
      <c r="TGN56" s="251"/>
      <c r="TGO56" s="251"/>
      <c r="TGP56" s="251"/>
      <c r="TGQ56" s="251"/>
      <c r="TGR56" s="251"/>
      <c r="TGS56" s="251"/>
      <c r="TGT56" s="251"/>
      <c r="TGU56" s="251"/>
      <c r="TGV56" s="251"/>
      <c r="TGW56" s="251"/>
      <c r="TGX56" s="251"/>
      <c r="TGY56" s="251"/>
      <c r="TGZ56" s="251"/>
      <c r="THA56" s="251"/>
      <c r="THB56" s="251"/>
      <c r="THC56" s="251"/>
      <c r="THD56" s="251"/>
      <c r="THE56" s="251"/>
      <c r="THF56" s="251"/>
      <c r="THG56" s="251"/>
      <c r="THH56" s="251"/>
      <c r="THI56" s="251"/>
      <c r="THJ56" s="251"/>
      <c r="THK56" s="251"/>
      <c r="THL56" s="251"/>
      <c r="THM56" s="251"/>
      <c r="THN56" s="251"/>
      <c r="THO56" s="251"/>
      <c r="THP56" s="251"/>
      <c r="THQ56" s="251"/>
      <c r="THR56" s="251"/>
      <c r="THS56" s="251"/>
      <c r="THT56" s="251"/>
      <c r="THU56" s="251"/>
      <c r="THV56" s="251"/>
      <c r="THW56" s="251"/>
      <c r="THX56" s="251"/>
      <c r="THY56" s="251"/>
      <c r="THZ56" s="251"/>
      <c r="TIA56" s="251"/>
      <c r="TIB56" s="251"/>
      <c r="TIC56" s="251"/>
      <c r="TID56" s="251"/>
      <c r="TIE56" s="251"/>
      <c r="TIF56" s="251"/>
      <c r="TIG56" s="251"/>
      <c r="TIH56" s="251"/>
      <c r="TII56" s="251"/>
      <c r="TIJ56" s="251"/>
      <c r="TIK56" s="251"/>
      <c r="TIL56" s="251"/>
      <c r="TIM56" s="251"/>
      <c r="TIN56" s="251"/>
      <c r="TIO56" s="251"/>
      <c r="TIP56" s="251"/>
      <c r="TIQ56" s="251"/>
      <c r="TIR56" s="251"/>
      <c r="TIS56" s="251"/>
      <c r="TIT56" s="251"/>
      <c r="TIU56" s="251"/>
      <c r="TIV56" s="251"/>
      <c r="TIW56" s="251"/>
      <c r="TIX56" s="251"/>
      <c r="TIY56" s="251"/>
      <c r="TIZ56" s="251"/>
      <c r="TJA56" s="251"/>
      <c r="TJB56" s="251"/>
      <c r="TJC56" s="251"/>
      <c r="TJD56" s="251"/>
      <c r="TJE56" s="251"/>
      <c r="TJF56" s="251"/>
      <c r="TJG56" s="251"/>
      <c r="TJH56" s="251"/>
      <c r="TJI56" s="251"/>
      <c r="TJJ56" s="251"/>
      <c r="TJK56" s="251"/>
      <c r="TJL56" s="251"/>
      <c r="TJM56" s="251"/>
      <c r="TJN56" s="251"/>
      <c r="TJO56" s="251"/>
      <c r="TJP56" s="251"/>
      <c r="TJQ56" s="251"/>
      <c r="TJR56" s="251"/>
      <c r="TJS56" s="251"/>
      <c r="TJT56" s="251"/>
      <c r="TJU56" s="251"/>
      <c r="TJV56" s="251"/>
      <c r="TJW56" s="251"/>
      <c r="TJX56" s="251"/>
      <c r="TJY56" s="251"/>
      <c r="TJZ56" s="251"/>
      <c r="TKA56" s="251"/>
      <c r="TKB56" s="251"/>
      <c r="TKC56" s="251"/>
      <c r="TKD56" s="251"/>
      <c r="TKE56" s="251"/>
      <c r="TKF56" s="251"/>
      <c r="TKG56" s="251"/>
      <c r="TKH56" s="251"/>
      <c r="TKI56" s="251"/>
      <c r="TKJ56" s="251"/>
      <c r="TKK56" s="251"/>
      <c r="TKL56" s="251"/>
      <c r="TKM56" s="251"/>
      <c r="TKN56" s="251"/>
      <c r="TKO56" s="251"/>
      <c r="TKP56" s="251"/>
      <c r="TKQ56" s="251"/>
      <c r="TKR56" s="251"/>
      <c r="TKS56" s="251"/>
      <c r="TKT56" s="251"/>
      <c r="TKU56" s="251"/>
      <c r="TKV56" s="251"/>
      <c r="TKW56" s="251"/>
      <c r="TKX56" s="251"/>
      <c r="TKY56" s="251"/>
      <c r="TKZ56" s="251"/>
      <c r="TLA56" s="251"/>
      <c r="TLB56" s="251"/>
      <c r="TLC56" s="251"/>
      <c r="TLD56" s="251"/>
      <c r="TLE56" s="251"/>
      <c r="TLF56" s="251"/>
      <c r="TLG56" s="251"/>
      <c r="TLH56" s="251"/>
      <c r="TLI56" s="251"/>
      <c r="TLJ56" s="251"/>
      <c r="TLK56" s="251"/>
      <c r="TLL56" s="251"/>
      <c r="TLM56" s="251"/>
      <c r="TLN56" s="251"/>
      <c r="TLO56" s="251"/>
      <c r="TLP56" s="251"/>
      <c r="TLQ56" s="251"/>
      <c r="TLR56" s="251"/>
      <c r="TLS56" s="251"/>
      <c r="TLT56" s="251"/>
      <c r="TLU56" s="251"/>
      <c r="TLV56" s="251"/>
      <c r="TLW56" s="251"/>
      <c r="TLX56" s="251"/>
      <c r="TLY56" s="251"/>
      <c r="TLZ56" s="251"/>
      <c r="TMA56" s="251"/>
      <c r="TMB56" s="251"/>
      <c r="TMC56" s="251"/>
      <c r="TMD56" s="251"/>
      <c r="TME56" s="251"/>
      <c r="TMF56" s="251"/>
      <c r="TMG56" s="251"/>
      <c r="TMH56" s="251"/>
      <c r="TMI56" s="251"/>
      <c r="TMJ56" s="251"/>
      <c r="TMK56" s="251"/>
      <c r="TML56" s="251"/>
      <c r="TMM56" s="251"/>
      <c r="TMN56" s="251"/>
      <c r="TMO56" s="251"/>
      <c r="TMP56" s="251"/>
      <c r="TMQ56" s="251"/>
      <c r="TMR56" s="251"/>
      <c r="TMS56" s="251"/>
      <c r="TMT56" s="251"/>
      <c r="TMU56" s="251"/>
      <c r="TMV56" s="251"/>
      <c r="TMW56" s="251"/>
      <c r="TMX56" s="251"/>
      <c r="TMY56" s="251"/>
      <c r="TMZ56" s="251"/>
      <c r="TNA56" s="251"/>
      <c r="TNB56" s="251"/>
      <c r="TNC56" s="251"/>
      <c r="TND56" s="251"/>
      <c r="TNE56" s="251"/>
      <c r="TNF56" s="251"/>
      <c r="TNG56" s="251"/>
      <c r="TNH56" s="251"/>
      <c r="TNI56" s="251"/>
      <c r="TNJ56" s="251"/>
      <c r="TNK56" s="251"/>
      <c r="TNL56" s="251"/>
      <c r="TNM56" s="251"/>
      <c r="TNN56" s="251"/>
      <c r="TNO56" s="251"/>
      <c r="TNP56" s="251"/>
      <c r="TNQ56" s="251"/>
      <c r="TNR56" s="251"/>
      <c r="TNS56" s="251"/>
      <c r="TNT56" s="251"/>
      <c r="TNU56" s="251"/>
      <c r="TNV56" s="251"/>
      <c r="TNW56" s="251"/>
      <c r="TNX56" s="251"/>
      <c r="TNY56" s="251"/>
      <c r="TNZ56" s="251"/>
      <c r="TOA56" s="251"/>
      <c r="TOB56" s="251"/>
      <c r="TOC56" s="251"/>
      <c r="TOD56" s="251"/>
      <c r="TOE56" s="251"/>
      <c r="TOF56" s="251"/>
      <c r="TOG56" s="251"/>
      <c r="TOH56" s="251"/>
      <c r="TOI56" s="251"/>
      <c r="TOJ56" s="251"/>
      <c r="TOK56" s="251"/>
      <c r="TOL56" s="251"/>
      <c r="TOM56" s="251"/>
      <c r="TON56" s="251"/>
      <c r="TOO56" s="251"/>
      <c r="TOP56" s="251"/>
      <c r="TOQ56" s="251"/>
      <c r="TOR56" s="251"/>
      <c r="TOS56" s="251"/>
      <c r="TOT56" s="251"/>
      <c r="TOU56" s="251"/>
      <c r="TOV56" s="251"/>
      <c r="TOW56" s="251"/>
      <c r="TOX56" s="251"/>
      <c r="TOY56" s="251"/>
      <c r="TOZ56" s="251"/>
      <c r="TPA56" s="251"/>
      <c r="TPB56" s="251"/>
      <c r="TPC56" s="251"/>
      <c r="TPD56" s="251"/>
      <c r="TPE56" s="251"/>
      <c r="TPF56" s="251"/>
      <c r="TPG56" s="251"/>
      <c r="TPH56" s="251"/>
      <c r="TPI56" s="251"/>
      <c r="TPJ56" s="251"/>
      <c r="TPK56" s="251"/>
      <c r="TPL56" s="251"/>
      <c r="TPM56" s="251"/>
      <c r="TPN56" s="251"/>
      <c r="TPO56" s="251"/>
      <c r="TPP56" s="251"/>
      <c r="TPQ56" s="251"/>
      <c r="TPR56" s="251"/>
      <c r="TPS56" s="251"/>
      <c r="TPT56" s="251"/>
      <c r="TPU56" s="251"/>
      <c r="TPV56" s="251"/>
      <c r="TPW56" s="251"/>
      <c r="TPX56" s="251"/>
      <c r="TPY56" s="251"/>
      <c r="TPZ56" s="251"/>
      <c r="TQA56" s="251"/>
      <c r="TQB56" s="251"/>
      <c r="TQC56" s="251"/>
      <c r="TQD56" s="251"/>
      <c r="TQE56" s="251"/>
      <c r="TQF56" s="251"/>
      <c r="TQG56" s="251"/>
      <c r="TQH56" s="251"/>
      <c r="TQI56" s="251"/>
      <c r="TQJ56" s="251"/>
      <c r="TQK56" s="251"/>
      <c r="TQL56" s="251"/>
      <c r="TQM56" s="251"/>
      <c r="TQN56" s="251"/>
      <c r="TQO56" s="251"/>
      <c r="TQP56" s="251"/>
      <c r="TQQ56" s="251"/>
      <c r="TQR56" s="251"/>
      <c r="TQS56" s="251"/>
      <c r="TQT56" s="251"/>
      <c r="TQU56" s="251"/>
      <c r="TQV56" s="251"/>
      <c r="TQW56" s="251"/>
      <c r="TQX56" s="251"/>
      <c r="TQY56" s="251"/>
      <c r="TQZ56" s="251"/>
      <c r="TRA56" s="251"/>
      <c r="TRB56" s="251"/>
      <c r="TRC56" s="251"/>
      <c r="TRD56" s="251"/>
      <c r="TRE56" s="251"/>
      <c r="TRF56" s="251"/>
      <c r="TRG56" s="251"/>
      <c r="TRH56" s="251"/>
      <c r="TRI56" s="251"/>
      <c r="TRJ56" s="251"/>
      <c r="TRK56" s="251"/>
      <c r="TRL56" s="251"/>
      <c r="TRM56" s="251"/>
      <c r="TRN56" s="251"/>
      <c r="TRO56" s="251"/>
      <c r="TRP56" s="251"/>
      <c r="TRQ56" s="251"/>
      <c r="TRR56" s="251"/>
      <c r="TRS56" s="251"/>
      <c r="TRT56" s="251"/>
      <c r="TRU56" s="251"/>
      <c r="TRV56" s="251"/>
      <c r="TRW56" s="251"/>
      <c r="TRX56" s="251"/>
      <c r="TRY56" s="251"/>
      <c r="TRZ56" s="251"/>
      <c r="TSA56" s="251"/>
      <c r="TSB56" s="251"/>
      <c r="TSC56" s="251"/>
      <c r="TSD56" s="251"/>
      <c r="TSE56" s="251"/>
      <c r="TSF56" s="251"/>
      <c r="TSG56" s="251"/>
      <c r="TSH56" s="251"/>
      <c r="TSI56" s="251"/>
      <c r="TSJ56" s="251"/>
      <c r="TSK56" s="251"/>
      <c r="TSL56" s="251"/>
      <c r="TSM56" s="251"/>
      <c r="TSN56" s="251"/>
      <c r="TSO56" s="251"/>
      <c r="TSP56" s="251"/>
      <c r="TSQ56" s="251"/>
      <c r="TSR56" s="251"/>
      <c r="TSS56" s="251"/>
      <c r="TST56" s="251"/>
      <c r="TSU56" s="251"/>
      <c r="TSV56" s="251"/>
      <c r="TSW56" s="251"/>
      <c r="TSX56" s="251"/>
      <c r="TSY56" s="251"/>
      <c r="TSZ56" s="251"/>
      <c r="TTA56" s="251"/>
      <c r="TTB56" s="251"/>
      <c r="TTC56" s="251"/>
      <c r="TTD56" s="251"/>
      <c r="TTE56" s="251"/>
      <c r="TTF56" s="251"/>
      <c r="TTG56" s="251"/>
      <c r="TTH56" s="251"/>
      <c r="TTI56" s="251"/>
      <c r="TTJ56" s="251"/>
      <c r="TTK56" s="251"/>
      <c r="TTL56" s="251"/>
      <c r="TTM56" s="251"/>
      <c r="TTN56" s="251"/>
      <c r="TTO56" s="251"/>
      <c r="TTP56" s="251"/>
      <c r="TTQ56" s="251"/>
      <c r="TTR56" s="251"/>
      <c r="TTS56" s="251"/>
      <c r="TTT56" s="251"/>
      <c r="TTU56" s="251"/>
      <c r="TTV56" s="251"/>
      <c r="TTW56" s="251"/>
      <c r="TTX56" s="251"/>
      <c r="TTY56" s="251"/>
      <c r="TTZ56" s="251"/>
      <c r="TUA56" s="251"/>
      <c r="TUB56" s="251"/>
      <c r="TUC56" s="251"/>
      <c r="TUD56" s="251"/>
      <c r="TUE56" s="251"/>
      <c r="TUF56" s="251"/>
      <c r="TUG56" s="251"/>
      <c r="TUH56" s="251"/>
      <c r="TUI56" s="251"/>
      <c r="TUJ56" s="251"/>
      <c r="TUK56" s="251"/>
      <c r="TUL56" s="251"/>
      <c r="TUM56" s="251"/>
      <c r="TUN56" s="251"/>
      <c r="TUO56" s="251"/>
      <c r="TUP56" s="251"/>
      <c r="TUQ56" s="251"/>
      <c r="TUR56" s="251"/>
      <c r="TUS56" s="251"/>
      <c r="TUT56" s="251"/>
      <c r="TUU56" s="251"/>
      <c r="TUV56" s="251"/>
      <c r="TUW56" s="251"/>
      <c r="TUX56" s="251"/>
      <c r="TUY56" s="251"/>
      <c r="TUZ56" s="251"/>
      <c r="TVA56" s="251"/>
      <c r="TVB56" s="251"/>
      <c r="TVC56" s="251"/>
      <c r="TVD56" s="251"/>
      <c r="TVE56" s="251"/>
      <c r="TVF56" s="251"/>
      <c r="TVG56" s="251"/>
      <c r="TVH56" s="251"/>
      <c r="TVI56" s="251"/>
      <c r="TVJ56" s="251"/>
      <c r="TVK56" s="251"/>
      <c r="TVL56" s="251"/>
      <c r="TVM56" s="251"/>
      <c r="TVN56" s="251"/>
      <c r="TVO56" s="251"/>
      <c r="TVP56" s="251"/>
      <c r="TVQ56" s="251"/>
      <c r="TVR56" s="251"/>
      <c r="TVS56" s="251"/>
      <c r="TVT56" s="251"/>
      <c r="TVU56" s="251"/>
      <c r="TVV56" s="251"/>
      <c r="TVW56" s="251"/>
      <c r="TVX56" s="251"/>
      <c r="TVY56" s="251"/>
      <c r="TVZ56" s="251"/>
      <c r="TWA56" s="251"/>
      <c r="TWB56" s="251"/>
      <c r="TWC56" s="251"/>
      <c r="TWD56" s="251"/>
      <c r="TWE56" s="251"/>
      <c r="TWF56" s="251"/>
      <c r="TWG56" s="251"/>
      <c r="TWH56" s="251"/>
      <c r="TWI56" s="251"/>
      <c r="TWJ56" s="251"/>
      <c r="TWK56" s="251"/>
      <c r="TWL56" s="251"/>
      <c r="TWM56" s="251"/>
      <c r="TWN56" s="251"/>
      <c r="TWO56" s="251"/>
      <c r="TWP56" s="251"/>
      <c r="TWQ56" s="251"/>
      <c r="TWR56" s="251"/>
      <c r="TWS56" s="251"/>
      <c r="TWT56" s="251"/>
      <c r="TWU56" s="251"/>
      <c r="TWV56" s="251"/>
      <c r="TWW56" s="251"/>
      <c r="TWX56" s="251"/>
      <c r="TWY56" s="251"/>
      <c r="TWZ56" s="251"/>
      <c r="TXA56" s="251"/>
      <c r="TXB56" s="251"/>
      <c r="TXC56" s="251"/>
      <c r="TXD56" s="251"/>
      <c r="TXE56" s="251"/>
      <c r="TXF56" s="251"/>
      <c r="TXG56" s="251"/>
      <c r="TXH56" s="251"/>
      <c r="TXI56" s="251"/>
      <c r="TXJ56" s="251"/>
      <c r="TXK56" s="251"/>
      <c r="TXL56" s="251"/>
      <c r="TXM56" s="251"/>
      <c r="TXN56" s="251"/>
      <c r="TXO56" s="251"/>
      <c r="TXP56" s="251"/>
      <c r="TXQ56" s="251"/>
      <c r="TXR56" s="251"/>
      <c r="TXS56" s="251"/>
      <c r="TXT56" s="251"/>
      <c r="TXU56" s="251"/>
      <c r="TXV56" s="251"/>
      <c r="TXW56" s="251"/>
      <c r="TXX56" s="251"/>
      <c r="TXY56" s="251"/>
      <c r="TXZ56" s="251"/>
      <c r="TYA56" s="251"/>
      <c r="TYB56" s="251"/>
      <c r="TYC56" s="251"/>
      <c r="TYD56" s="251"/>
      <c r="TYE56" s="251"/>
      <c r="TYF56" s="251"/>
      <c r="TYG56" s="251"/>
      <c r="TYH56" s="251"/>
      <c r="TYI56" s="251"/>
      <c r="TYJ56" s="251"/>
      <c r="TYK56" s="251"/>
      <c r="TYL56" s="251"/>
      <c r="TYM56" s="251"/>
      <c r="TYN56" s="251"/>
      <c r="TYO56" s="251"/>
      <c r="TYP56" s="251"/>
      <c r="TYQ56" s="251"/>
      <c r="TYR56" s="251"/>
      <c r="TYS56" s="251"/>
      <c r="TYT56" s="251"/>
      <c r="TYU56" s="251"/>
      <c r="TYV56" s="251"/>
      <c r="TYW56" s="251"/>
      <c r="TYX56" s="251"/>
      <c r="TYY56" s="251"/>
      <c r="TYZ56" s="251"/>
      <c r="TZA56" s="251"/>
      <c r="TZB56" s="251"/>
      <c r="TZC56" s="251"/>
      <c r="TZD56" s="251"/>
      <c r="TZE56" s="251"/>
      <c r="TZF56" s="251"/>
      <c r="TZG56" s="251"/>
      <c r="TZH56" s="251"/>
      <c r="TZI56" s="251"/>
      <c r="TZJ56" s="251"/>
      <c r="TZK56" s="251"/>
      <c r="TZL56" s="251"/>
      <c r="TZM56" s="251"/>
      <c r="TZN56" s="251"/>
      <c r="TZO56" s="251"/>
      <c r="TZP56" s="251"/>
      <c r="TZQ56" s="251"/>
      <c r="TZR56" s="251"/>
      <c r="TZS56" s="251"/>
      <c r="TZT56" s="251"/>
      <c r="TZU56" s="251"/>
      <c r="TZV56" s="251"/>
      <c r="TZW56" s="251"/>
      <c r="TZX56" s="251"/>
      <c r="TZY56" s="251"/>
      <c r="TZZ56" s="251"/>
      <c r="UAA56" s="251"/>
      <c r="UAB56" s="251"/>
      <c r="UAC56" s="251"/>
      <c r="UAD56" s="251"/>
      <c r="UAE56" s="251"/>
      <c r="UAF56" s="251"/>
      <c r="UAG56" s="251"/>
      <c r="UAH56" s="251"/>
      <c r="UAI56" s="251"/>
      <c r="UAJ56" s="251"/>
      <c r="UAK56" s="251"/>
      <c r="UAL56" s="251"/>
      <c r="UAM56" s="251"/>
      <c r="UAN56" s="251"/>
      <c r="UAO56" s="251"/>
      <c r="UAP56" s="251"/>
      <c r="UAQ56" s="251"/>
      <c r="UAR56" s="251"/>
      <c r="UAS56" s="251"/>
      <c r="UAT56" s="251"/>
      <c r="UAU56" s="251"/>
      <c r="UAV56" s="251"/>
      <c r="UAW56" s="251"/>
      <c r="UAX56" s="251"/>
      <c r="UAY56" s="251"/>
      <c r="UAZ56" s="251"/>
      <c r="UBA56" s="251"/>
      <c r="UBB56" s="251"/>
      <c r="UBC56" s="251"/>
      <c r="UBD56" s="251"/>
      <c r="UBE56" s="251"/>
      <c r="UBF56" s="251"/>
      <c r="UBG56" s="251"/>
      <c r="UBH56" s="251"/>
      <c r="UBI56" s="251"/>
      <c r="UBJ56" s="251"/>
      <c r="UBK56" s="251"/>
      <c r="UBL56" s="251"/>
      <c r="UBM56" s="251"/>
      <c r="UBN56" s="251"/>
      <c r="UBO56" s="251"/>
      <c r="UBP56" s="251"/>
      <c r="UBQ56" s="251"/>
      <c r="UBR56" s="251"/>
      <c r="UBS56" s="251"/>
      <c r="UBT56" s="251"/>
      <c r="UBU56" s="251"/>
      <c r="UBV56" s="251"/>
      <c r="UBW56" s="251"/>
      <c r="UBX56" s="251"/>
      <c r="UBY56" s="251"/>
      <c r="UBZ56" s="251"/>
      <c r="UCA56" s="251"/>
      <c r="UCB56" s="251"/>
      <c r="UCC56" s="251"/>
      <c r="UCD56" s="251"/>
      <c r="UCE56" s="251"/>
      <c r="UCF56" s="251"/>
      <c r="UCG56" s="251"/>
      <c r="UCH56" s="251"/>
      <c r="UCI56" s="251"/>
      <c r="UCJ56" s="251"/>
      <c r="UCK56" s="251"/>
      <c r="UCL56" s="251"/>
      <c r="UCM56" s="251"/>
      <c r="UCN56" s="251"/>
      <c r="UCO56" s="251"/>
      <c r="UCP56" s="251"/>
      <c r="UCQ56" s="251"/>
      <c r="UCR56" s="251"/>
      <c r="UCS56" s="251"/>
      <c r="UCT56" s="251"/>
      <c r="UCU56" s="251"/>
      <c r="UCV56" s="251"/>
      <c r="UCW56" s="251"/>
      <c r="UCX56" s="251"/>
      <c r="UCY56" s="251"/>
      <c r="UCZ56" s="251"/>
      <c r="UDA56" s="251"/>
      <c r="UDB56" s="251"/>
      <c r="UDC56" s="251"/>
      <c r="UDD56" s="251"/>
      <c r="UDE56" s="251"/>
      <c r="UDF56" s="251"/>
      <c r="UDG56" s="251"/>
      <c r="UDH56" s="251"/>
      <c r="UDI56" s="251"/>
      <c r="UDJ56" s="251"/>
      <c r="UDK56" s="251"/>
      <c r="UDL56" s="251"/>
      <c r="UDM56" s="251"/>
      <c r="UDN56" s="251"/>
      <c r="UDO56" s="251"/>
      <c r="UDP56" s="251"/>
      <c r="UDQ56" s="251"/>
      <c r="UDR56" s="251"/>
      <c r="UDS56" s="251"/>
      <c r="UDT56" s="251"/>
      <c r="UDU56" s="251"/>
      <c r="UDV56" s="251"/>
      <c r="UDW56" s="251"/>
      <c r="UDX56" s="251"/>
      <c r="UDY56" s="251"/>
      <c r="UDZ56" s="251"/>
      <c r="UEA56" s="251"/>
      <c r="UEB56" s="251"/>
      <c r="UEC56" s="251"/>
      <c r="UED56" s="251"/>
      <c r="UEE56" s="251"/>
      <c r="UEF56" s="251"/>
      <c r="UEG56" s="251"/>
      <c r="UEH56" s="251"/>
      <c r="UEI56" s="251"/>
      <c r="UEJ56" s="251"/>
      <c r="UEK56" s="251"/>
      <c r="UEL56" s="251"/>
      <c r="UEM56" s="251"/>
      <c r="UEN56" s="251"/>
      <c r="UEO56" s="251"/>
      <c r="UEP56" s="251"/>
      <c r="UEQ56" s="251"/>
      <c r="UER56" s="251"/>
      <c r="UES56" s="251"/>
      <c r="UET56" s="251"/>
      <c r="UEU56" s="251"/>
      <c r="UEV56" s="251"/>
      <c r="UEW56" s="251"/>
      <c r="UEX56" s="251"/>
      <c r="UEY56" s="251"/>
      <c r="UEZ56" s="251"/>
      <c r="UFA56" s="251"/>
      <c r="UFB56" s="251"/>
      <c r="UFC56" s="251"/>
      <c r="UFD56" s="251"/>
      <c r="UFE56" s="251"/>
      <c r="UFF56" s="251"/>
      <c r="UFG56" s="251"/>
      <c r="UFH56" s="251"/>
      <c r="UFI56" s="251"/>
      <c r="UFJ56" s="251"/>
      <c r="UFK56" s="251"/>
      <c r="UFL56" s="251"/>
      <c r="UFM56" s="251"/>
      <c r="UFN56" s="251"/>
      <c r="UFO56" s="251"/>
      <c r="UFP56" s="251"/>
      <c r="UFQ56" s="251"/>
      <c r="UFR56" s="251"/>
      <c r="UFS56" s="251"/>
      <c r="UFT56" s="251"/>
      <c r="UFU56" s="251"/>
      <c r="UFV56" s="251"/>
      <c r="UFW56" s="251"/>
      <c r="UFX56" s="251"/>
      <c r="UFY56" s="251"/>
      <c r="UFZ56" s="251"/>
      <c r="UGA56" s="251"/>
      <c r="UGB56" s="251"/>
      <c r="UGC56" s="251"/>
      <c r="UGD56" s="251"/>
      <c r="UGE56" s="251"/>
      <c r="UGF56" s="251"/>
      <c r="UGG56" s="251"/>
      <c r="UGH56" s="251"/>
      <c r="UGI56" s="251"/>
      <c r="UGJ56" s="251"/>
      <c r="UGK56" s="251"/>
      <c r="UGL56" s="251"/>
      <c r="UGM56" s="251"/>
      <c r="UGN56" s="251"/>
      <c r="UGO56" s="251"/>
      <c r="UGP56" s="251"/>
      <c r="UGQ56" s="251"/>
      <c r="UGR56" s="251"/>
      <c r="UGS56" s="251"/>
      <c r="UGT56" s="251"/>
      <c r="UGU56" s="251"/>
      <c r="UGV56" s="251"/>
      <c r="UGW56" s="251"/>
      <c r="UGX56" s="251"/>
      <c r="UGY56" s="251"/>
      <c r="UGZ56" s="251"/>
      <c r="UHA56" s="251"/>
      <c r="UHB56" s="251"/>
      <c r="UHC56" s="251"/>
      <c r="UHD56" s="251"/>
      <c r="UHE56" s="251"/>
      <c r="UHF56" s="251"/>
      <c r="UHG56" s="251"/>
      <c r="UHH56" s="251"/>
      <c r="UHI56" s="251"/>
      <c r="UHJ56" s="251"/>
      <c r="UHK56" s="251"/>
      <c r="UHL56" s="251"/>
      <c r="UHM56" s="251"/>
      <c r="UHN56" s="251"/>
      <c r="UHO56" s="251"/>
      <c r="UHP56" s="251"/>
      <c r="UHQ56" s="251"/>
      <c r="UHR56" s="251"/>
      <c r="UHS56" s="251"/>
      <c r="UHT56" s="251"/>
      <c r="UHU56" s="251"/>
      <c r="UHV56" s="251"/>
      <c r="UHW56" s="251"/>
      <c r="UHX56" s="251"/>
      <c r="UHY56" s="251"/>
      <c r="UHZ56" s="251"/>
      <c r="UIA56" s="251"/>
      <c r="UIB56" s="251"/>
      <c r="UIC56" s="251"/>
      <c r="UID56" s="251"/>
      <c r="UIE56" s="251"/>
      <c r="UIF56" s="251"/>
      <c r="UIG56" s="251"/>
      <c r="UIH56" s="251"/>
      <c r="UII56" s="251"/>
      <c r="UIJ56" s="251"/>
      <c r="UIK56" s="251"/>
      <c r="UIL56" s="251"/>
      <c r="UIM56" s="251"/>
      <c r="UIN56" s="251"/>
      <c r="UIO56" s="251"/>
      <c r="UIP56" s="251"/>
      <c r="UIQ56" s="251"/>
      <c r="UIR56" s="251"/>
      <c r="UIS56" s="251"/>
      <c r="UIT56" s="251"/>
      <c r="UIU56" s="251"/>
      <c r="UIV56" s="251"/>
      <c r="UIW56" s="251"/>
      <c r="UIX56" s="251"/>
      <c r="UIY56" s="251"/>
      <c r="UIZ56" s="251"/>
      <c r="UJA56" s="251"/>
      <c r="UJB56" s="251"/>
      <c r="UJC56" s="251"/>
      <c r="UJD56" s="251"/>
      <c r="UJE56" s="251"/>
      <c r="UJF56" s="251"/>
      <c r="UJG56" s="251"/>
      <c r="UJH56" s="251"/>
      <c r="UJI56" s="251"/>
      <c r="UJJ56" s="251"/>
      <c r="UJK56" s="251"/>
      <c r="UJL56" s="251"/>
      <c r="UJM56" s="251"/>
      <c r="UJN56" s="251"/>
      <c r="UJO56" s="251"/>
      <c r="UJP56" s="251"/>
      <c r="UJQ56" s="251"/>
      <c r="UJR56" s="251"/>
      <c r="UJS56" s="251"/>
      <c r="UJT56" s="251"/>
      <c r="UJU56" s="251"/>
      <c r="UJV56" s="251"/>
      <c r="UJW56" s="251"/>
      <c r="UJX56" s="251"/>
      <c r="UJY56" s="251"/>
      <c r="UJZ56" s="251"/>
      <c r="UKA56" s="251"/>
      <c r="UKB56" s="251"/>
      <c r="UKC56" s="251"/>
      <c r="UKD56" s="251"/>
      <c r="UKE56" s="251"/>
      <c r="UKF56" s="251"/>
      <c r="UKG56" s="251"/>
      <c r="UKH56" s="251"/>
      <c r="UKI56" s="251"/>
      <c r="UKJ56" s="251"/>
      <c r="UKK56" s="251"/>
      <c r="UKL56" s="251"/>
      <c r="UKM56" s="251"/>
      <c r="UKN56" s="251"/>
      <c r="UKO56" s="251"/>
      <c r="UKP56" s="251"/>
      <c r="UKQ56" s="251"/>
      <c r="UKR56" s="251"/>
      <c r="UKS56" s="251"/>
      <c r="UKT56" s="251"/>
      <c r="UKU56" s="251"/>
      <c r="UKV56" s="251"/>
      <c r="UKW56" s="251"/>
      <c r="UKX56" s="251"/>
      <c r="UKY56" s="251"/>
      <c r="UKZ56" s="251"/>
      <c r="ULA56" s="251"/>
      <c r="ULB56" s="251"/>
      <c r="ULC56" s="251"/>
      <c r="ULD56" s="251"/>
      <c r="ULE56" s="251"/>
      <c r="ULF56" s="251"/>
      <c r="ULG56" s="251"/>
      <c r="ULH56" s="251"/>
      <c r="ULI56" s="251"/>
      <c r="ULJ56" s="251"/>
      <c r="ULK56" s="251"/>
      <c r="ULL56" s="251"/>
      <c r="ULM56" s="251"/>
      <c r="ULN56" s="251"/>
      <c r="ULO56" s="251"/>
      <c r="ULP56" s="251"/>
      <c r="ULQ56" s="251"/>
      <c r="ULR56" s="251"/>
      <c r="ULS56" s="251"/>
      <c r="ULT56" s="251"/>
      <c r="ULU56" s="251"/>
      <c r="ULV56" s="251"/>
      <c r="ULW56" s="251"/>
      <c r="ULX56" s="251"/>
      <c r="ULY56" s="251"/>
      <c r="ULZ56" s="251"/>
      <c r="UMA56" s="251"/>
      <c r="UMB56" s="251"/>
      <c r="UMC56" s="251"/>
      <c r="UMD56" s="251"/>
      <c r="UME56" s="251"/>
      <c r="UMF56" s="251"/>
      <c r="UMG56" s="251"/>
      <c r="UMH56" s="251"/>
      <c r="UMI56" s="251"/>
      <c r="UMJ56" s="251"/>
      <c r="UMK56" s="251"/>
      <c r="UML56" s="251"/>
      <c r="UMM56" s="251"/>
      <c r="UMN56" s="251"/>
      <c r="UMO56" s="251"/>
      <c r="UMP56" s="251"/>
      <c r="UMQ56" s="251"/>
      <c r="UMR56" s="251"/>
      <c r="UMS56" s="251"/>
      <c r="UMT56" s="251"/>
      <c r="UMU56" s="251"/>
      <c r="UMV56" s="251"/>
      <c r="UMW56" s="251"/>
      <c r="UMX56" s="251"/>
      <c r="UMY56" s="251"/>
      <c r="UMZ56" s="251"/>
      <c r="UNA56" s="251"/>
      <c r="UNB56" s="251"/>
      <c r="UNC56" s="251"/>
      <c r="UND56" s="251"/>
      <c r="UNE56" s="251"/>
      <c r="UNF56" s="251"/>
      <c r="UNG56" s="251"/>
      <c r="UNH56" s="251"/>
      <c r="UNI56" s="251"/>
      <c r="UNJ56" s="251"/>
      <c r="UNK56" s="251"/>
      <c r="UNL56" s="251"/>
      <c r="UNM56" s="251"/>
      <c r="UNN56" s="251"/>
      <c r="UNO56" s="251"/>
      <c r="UNP56" s="251"/>
      <c r="UNQ56" s="251"/>
      <c r="UNR56" s="251"/>
      <c r="UNS56" s="251"/>
      <c r="UNT56" s="251"/>
      <c r="UNU56" s="251"/>
      <c r="UNV56" s="251"/>
      <c r="UNW56" s="251"/>
      <c r="UNX56" s="251"/>
      <c r="UNY56" s="251"/>
      <c r="UNZ56" s="251"/>
      <c r="UOA56" s="251"/>
      <c r="UOB56" s="251"/>
      <c r="UOC56" s="251"/>
      <c r="UOD56" s="251"/>
      <c r="UOE56" s="251"/>
      <c r="UOF56" s="251"/>
      <c r="UOG56" s="251"/>
      <c r="UOH56" s="251"/>
      <c r="UOI56" s="251"/>
      <c r="UOJ56" s="251"/>
      <c r="UOK56" s="251"/>
      <c r="UOL56" s="251"/>
      <c r="UOM56" s="251"/>
      <c r="UON56" s="251"/>
      <c r="UOO56" s="251"/>
      <c r="UOP56" s="251"/>
      <c r="UOQ56" s="251"/>
      <c r="UOR56" s="251"/>
      <c r="UOS56" s="251"/>
      <c r="UOT56" s="251"/>
      <c r="UOU56" s="251"/>
      <c r="UOV56" s="251"/>
      <c r="UOW56" s="251"/>
      <c r="UOX56" s="251"/>
      <c r="UOY56" s="251"/>
      <c r="UOZ56" s="251"/>
      <c r="UPA56" s="251"/>
      <c r="UPB56" s="251"/>
      <c r="UPC56" s="251"/>
      <c r="UPD56" s="251"/>
      <c r="UPE56" s="251"/>
      <c r="UPF56" s="251"/>
      <c r="UPG56" s="251"/>
      <c r="UPH56" s="251"/>
      <c r="UPI56" s="251"/>
      <c r="UPJ56" s="251"/>
      <c r="UPK56" s="251"/>
      <c r="UPL56" s="251"/>
      <c r="UPM56" s="251"/>
      <c r="UPN56" s="251"/>
      <c r="UPO56" s="251"/>
      <c r="UPP56" s="251"/>
      <c r="UPQ56" s="251"/>
      <c r="UPR56" s="251"/>
      <c r="UPS56" s="251"/>
      <c r="UPT56" s="251"/>
      <c r="UPU56" s="251"/>
      <c r="UPV56" s="251"/>
      <c r="UPW56" s="251"/>
      <c r="UPX56" s="251"/>
      <c r="UPY56" s="251"/>
      <c r="UPZ56" s="251"/>
      <c r="UQA56" s="251"/>
      <c r="UQB56" s="251"/>
      <c r="UQC56" s="251"/>
      <c r="UQD56" s="251"/>
      <c r="UQE56" s="251"/>
      <c r="UQF56" s="251"/>
      <c r="UQG56" s="251"/>
      <c r="UQH56" s="251"/>
      <c r="UQI56" s="251"/>
      <c r="UQJ56" s="251"/>
      <c r="UQK56" s="251"/>
      <c r="UQL56" s="251"/>
      <c r="UQM56" s="251"/>
      <c r="UQN56" s="251"/>
      <c r="UQO56" s="251"/>
      <c r="UQP56" s="251"/>
      <c r="UQQ56" s="251"/>
      <c r="UQR56" s="251"/>
      <c r="UQS56" s="251"/>
      <c r="UQT56" s="251"/>
      <c r="UQU56" s="251"/>
      <c r="UQV56" s="251"/>
      <c r="UQW56" s="251"/>
      <c r="UQX56" s="251"/>
      <c r="UQY56" s="251"/>
      <c r="UQZ56" s="251"/>
      <c r="URA56" s="251"/>
      <c r="URB56" s="251"/>
      <c r="URC56" s="251"/>
      <c r="URD56" s="251"/>
      <c r="URE56" s="251"/>
      <c r="URF56" s="251"/>
      <c r="URG56" s="251"/>
      <c r="URH56" s="251"/>
      <c r="URI56" s="251"/>
      <c r="URJ56" s="251"/>
      <c r="URK56" s="251"/>
      <c r="URL56" s="251"/>
      <c r="URM56" s="251"/>
      <c r="URN56" s="251"/>
      <c r="URO56" s="251"/>
      <c r="URP56" s="251"/>
      <c r="URQ56" s="251"/>
      <c r="URR56" s="251"/>
      <c r="URS56" s="251"/>
      <c r="URT56" s="251"/>
      <c r="URU56" s="251"/>
      <c r="URV56" s="251"/>
      <c r="URW56" s="251"/>
      <c r="URX56" s="251"/>
      <c r="URY56" s="251"/>
      <c r="URZ56" s="251"/>
      <c r="USA56" s="251"/>
      <c r="USB56" s="251"/>
      <c r="USC56" s="251"/>
      <c r="USD56" s="251"/>
      <c r="USE56" s="251"/>
      <c r="USF56" s="251"/>
      <c r="USG56" s="251"/>
      <c r="USH56" s="251"/>
      <c r="USI56" s="251"/>
      <c r="USJ56" s="251"/>
      <c r="USK56" s="251"/>
      <c r="USL56" s="251"/>
      <c r="USM56" s="251"/>
      <c r="USN56" s="251"/>
      <c r="USO56" s="251"/>
      <c r="USP56" s="251"/>
      <c r="USQ56" s="251"/>
      <c r="USR56" s="251"/>
      <c r="USS56" s="251"/>
      <c r="UST56" s="251"/>
      <c r="USU56" s="251"/>
      <c r="USV56" s="251"/>
      <c r="USW56" s="251"/>
      <c r="USX56" s="251"/>
      <c r="USY56" s="251"/>
      <c r="USZ56" s="251"/>
      <c r="UTA56" s="251"/>
      <c r="UTB56" s="251"/>
      <c r="UTC56" s="251"/>
      <c r="UTD56" s="251"/>
      <c r="UTE56" s="251"/>
      <c r="UTF56" s="251"/>
      <c r="UTG56" s="251"/>
      <c r="UTH56" s="251"/>
      <c r="UTI56" s="251"/>
      <c r="UTJ56" s="251"/>
      <c r="UTK56" s="251"/>
      <c r="UTL56" s="251"/>
      <c r="UTM56" s="251"/>
      <c r="UTN56" s="251"/>
      <c r="UTO56" s="251"/>
      <c r="UTP56" s="251"/>
      <c r="UTQ56" s="251"/>
      <c r="UTR56" s="251"/>
      <c r="UTS56" s="251"/>
      <c r="UTT56" s="251"/>
      <c r="UTU56" s="251"/>
      <c r="UTV56" s="251"/>
      <c r="UTW56" s="251"/>
      <c r="UTX56" s="251"/>
      <c r="UTY56" s="251"/>
      <c r="UTZ56" s="251"/>
      <c r="UUA56" s="251"/>
      <c r="UUB56" s="251"/>
      <c r="UUC56" s="251"/>
      <c r="UUD56" s="251"/>
      <c r="UUE56" s="251"/>
      <c r="UUF56" s="251"/>
      <c r="UUG56" s="251"/>
      <c r="UUH56" s="251"/>
      <c r="UUI56" s="251"/>
      <c r="UUJ56" s="251"/>
      <c r="UUK56" s="251"/>
      <c r="UUL56" s="251"/>
      <c r="UUM56" s="251"/>
      <c r="UUN56" s="251"/>
      <c r="UUO56" s="251"/>
      <c r="UUP56" s="251"/>
      <c r="UUQ56" s="251"/>
      <c r="UUR56" s="251"/>
      <c r="UUS56" s="251"/>
      <c r="UUT56" s="251"/>
      <c r="UUU56" s="251"/>
      <c r="UUV56" s="251"/>
      <c r="UUW56" s="251"/>
      <c r="UUX56" s="251"/>
      <c r="UUY56" s="251"/>
      <c r="UUZ56" s="251"/>
      <c r="UVA56" s="251"/>
      <c r="UVB56" s="251"/>
      <c r="UVC56" s="251"/>
      <c r="UVD56" s="251"/>
      <c r="UVE56" s="251"/>
      <c r="UVF56" s="251"/>
      <c r="UVG56" s="251"/>
      <c r="UVH56" s="251"/>
      <c r="UVI56" s="251"/>
      <c r="UVJ56" s="251"/>
      <c r="UVK56" s="251"/>
      <c r="UVL56" s="251"/>
      <c r="UVM56" s="251"/>
      <c r="UVN56" s="251"/>
      <c r="UVO56" s="251"/>
      <c r="UVP56" s="251"/>
      <c r="UVQ56" s="251"/>
      <c r="UVR56" s="251"/>
      <c r="UVS56" s="251"/>
      <c r="UVT56" s="251"/>
      <c r="UVU56" s="251"/>
      <c r="UVV56" s="251"/>
      <c r="UVW56" s="251"/>
      <c r="UVX56" s="251"/>
      <c r="UVY56" s="251"/>
      <c r="UVZ56" s="251"/>
      <c r="UWA56" s="251"/>
      <c r="UWB56" s="251"/>
      <c r="UWC56" s="251"/>
      <c r="UWD56" s="251"/>
      <c r="UWE56" s="251"/>
      <c r="UWF56" s="251"/>
      <c r="UWG56" s="251"/>
      <c r="UWH56" s="251"/>
      <c r="UWI56" s="251"/>
      <c r="UWJ56" s="251"/>
      <c r="UWK56" s="251"/>
      <c r="UWL56" s="251"/>
      <c r="UWM56" s="251"/>
      <c r="UWN56" s="251"/>
      <c r="UWO56" s="251"/>
      <c r="UWP56" s="251"/>
      <c r="UWQ56" s="251"/>
      <c r="UWR56" s="251"/>
      <c r="UWS56" s="251"/>
      <c r="UWT56" s="251"/>
      <c r="UWU56" s="251"/>
      <c r="UWV56" s="251"/>
      <c r="UWW56" s="251"/>
      <c r="UWX56" s="251"/>
      <c r="UWY56" s="251"/>
      <c r="UWZ56" s="251"/>
      <c r="UXA56" s="251"/>
      <c r="UXB56" s="251"/>
      <c r="UXC56" s="251"/>
      <c r="UXD56" s="251"/>
      <c r="UXE56" s="251"/>
      <c r="UXF56" s="251"/>
      <c r="UXG56" s="251"/>
      <c r="UXH56" s="251"/>
      <c r="UXI56" s="251"/>
      <c r="UXJ56" s="251"/>
      <c r="UXK56" s="251"/>
      <c r="UXL56" s="251"/>
      <c r="UXM56" s="251"/>
      <c r="UXN56" s="251"/>
      <c r="UXO56" s="251"/>
      <c r="UXP56" s="251"/>
      <c r="UXQ56" s="251"/>
      <c r="UXR56" s="251"/>
      <c r="UXS56" s="251"/>
      <c r="UXT56" s="251"/>
      <c r="UXU56" s="251"/>
      <c r="UXV56" s="251"/>
      <c r="UXW56" s="251"/>
      <c r="UXX56" s="251"/>
      <c r="UXY56" s="251"/>
      <c r="UXZ56" s="251"/>
      <c r="UYA56" s="251"/>
      <c r="UYB56" s="251"/>
      <c r="UYC56" s="251"/>
      <c r="UYD56" s="251"/>
      <c r="UYE56" s="251"/>
      <c r="UYF56" s="251"/>
      <c r="UYG56" s="251"/>
      <c r="UYH56" s="251"/>
      <c r="UYI56" s="251"/>
      <c r="UYJ56" s="251"/>
      <c r="UYK56" s="251"/>
      <c r="UYL56" s="251"/>
      <c r="UYM56" s="251"/>
      <c r="UYN56" s="251"/>
      <c r="UYO56" s="251"/>
      <c r="UYP56" s="251"/>
      <c r="UYQ56" s="251"/>
      <c r="UYR56" s="251"/>
      <c r="UYS56" s="251"/>
      <c r="UYT56" s="251"/>
      <c r="UYU56" s="251"/>
      <c r="UYV56" s="251"/>
      <c r="UYW56" s="251"/>
      <c r="UYX56" s="251"/>
      <c r="UYY56" s="251"/>
      <c r="UYZ56" s="251"/>
      <c r="UZA56" s="251"/>
      <c r="UZB56" s="251"/>
      <c r="UZC56" s="251"/>
      <c r="UZD56" s="251"/>
      <c r="UZE56" s="251"/>
      <c r="UZF56" s="251"/>
      <c r="UZG56" s="251"/>
      <c r="UZH56" s="251"/>
      <c r="UZI56" s="251"/>
      <c r="UZJ56" s="251"/>
      <c r="UZK56" s="251"/>
      <c r="UZL56" s="251"/>
      <c r="UZM56" s="251"/>
      <c r="UZN56" s="251"/>
      <c r="UZO56" s="251"/>
      <c r="UZP56" s="251"/>
      <c r="UZQ56" s="251"/>
      <c r="UZR56" s="251"/>
      <c r="UZS56" s="251"/>
      <c r="UZT56" s="251"/>
      <c r="UZU56" s="251"/>
      <c r="UZV56" s="251"/>
      <c r="UZW56" s="251"/>
      <c r="UZX56" s="251"/>
      <c r="UZY56" s="251"/>
      <c r="UZZ56" s="251"/>
      <c r="VAA56" s="251"/>
      <c r="VAB56" s="251"/>
      <c r="VAC56" s="251"/>
      <c r="VAD56" s="251"/>
      <c r="VAE56" s="251"/>
      <c r="VAF56" s="251"/>
      <c r="VAG56" s="251"/>
      <c r="VAH56" s="251"/>
      <c r="VAI56" s="251"/>
      <c r="VAJ56" s="251"/>
      <c r="VAK56" s="251"/>
      <c r="VAL56" s="251"/>
      <c r="VAM56" s="251"/>
      <c r="VAN56" s="251"/>
      <c r="VAO56" s="251"/>
      <c r="VAP56" s="251"/>
      <c r="VAQ56" s="251"/>
      <c r="VAR56" s="251"/>
      <c r="VAS56" s="251"/>
      <c r="VAT56" s="251"/>
      <c r="VAU56" s="251"/>
      <c r="VAV56" s="251"/>
      <c r="VAW56" s="251"/>
      <c r="VAX56" s="251"/>
      <c r="VAY56" s="251"/>
      <c r="VAZ56" s="251"/>
      <c r="VBA56" s="251"/>
      <c r="VBB56" s="251"/>
      <c r="VBC56" s="251"/>
      <c r="VBD56" s="251"/>
      <c r="VBE56" s="251"/>
      <c r="VBF56" s="251"/>
      <c r="VBG56" s="251"/>
      <c r="VBH56" s="251"/>
      <c r="VBI56" s="251"/>
      <c r="VBJ56" s="251"/>
      <c r="VBK56" s="251"/>
      <c r="VBL56" s="251"/>
      <c r="VBM56" s="251"/>
      <c r="VBN56" s="251"/>
      <c r="VBO56" s="251"/>
      <c r="VBP56" s="251"/>
      <c r="VBQ56" s="251"/>
      <c r="VBR56" s="251"/>
      <c r="VBS56" s="251"/>
      <c r="VBT56" s="251"/>
      <c r="VBU56" s="251"/>
      <c r="VBV56" s="251"/>
      <c r="VBW56" s="251"/>
      <c r="VBX56" s="251"/>
      <c r="VBY56" s="251"/>
      <c r="VBZ56" s="251"/>
      <c r="VCA56" s="251"/>
      <c r="VCB56" s="251"/>
      <c r="VCC56" s="251"/>
      <c r="VCD56" s="251"/>
      <c r="VCE56" s="251"/>
      <c r="VCF56" s="251"/>
      <c r="VCG56" s="251"/>
      <c r="VCH56" s="251"/>
      <c r="VCI56" s="251"/>
      <c r="VCJ56" s="251"/>
      <c r="VCK56" s="251"/>
      <c r="VCL56" s="251"/>
      <c r="VCM56" s="251"/>
      <c r="VCN56" s="251"/>
      <c r="VCO56" s="251"/>
      <c r="VCP56" s="251"/>
      <c r="VCQ56" s="251"/>
      <c r="VCR56" s="251"/>
      <c r="VCS56" s="251"/>
      <c r="VCT56" s="251"/>
      <c r="VCU56" s="251"/>
      <c r="VCV56" s="251"/>
      <c r="VCW56" s="251"/>
      <c r="VCX56" s="251"/>
      <c r="VCY56" s="251"/>
      <c r="VCZ56" s="251"/>
      <c r="VDA56" s="251"/>
      <c r="VDB56" s="251"/>
      <c r="VDC56" s="251"/>
      <c r="VDD56" s="251"/>
      <c r="VDE56" s="251"/>
      <c r="VDF56" s="251"/>
      <c r="VDG56" s="251"/>
      <c r="VDH56" s="251"/>
      <c r="VDI56" s="251"/>
      <c r="VDJ56" s="251"/>
      <c r="VDK56" s="251"/>
      <c r="VDL56" s="251"/>
      <c r="VDM56" s="251"/>
      <c r="VDN56" s="251"/>
      <c r="VDO56" s="251"/>
      <c r="VDP56" s="251"/>
      <c r="VDQ56" s="251"/>
      <c r="VDR56" s="251"/>
      <c r="VDS56" s="251"/>
      <c r="VDT56" s="251"/>
      <c r="VDU56" s="251"/>
      <c r="VDV56" s="251"/>
      <c r="VDW56" s="251"/>
      <c r="VDX56" s="251"/>
      <c r="VDY56" s="251"/>
      <c r="VDZ56" s="251"/>
      <c r="VEA56" s="251"/>
      <c r="VEB56" s="251"/>
      <c r="VEC56" s="251"/>
      <c r="VED56" s="251"/>
      <c r="VEE56" s="251"/>
      <c r="VEF56" s="251"/>
      <c r="VEG56" s="251"/>
      <c r="VEH56" s="251"/>
      <c r="VEI56" s="251"/>
      <c r="VEJ56" s="251"/>
      <c r="VEK56" s="251"/>
      <c r="VEL56" s="251"/>
      <c r="VEM56" s="251"/>
      <c r="VEN56" s="251"/>
      <c r="VEO56" s="251"/>
      <c r="VEP56" s="251"/>
      <c r="VEQ56" s="251"/>
      <c r="VER56" s="251"/>
      <c r="VES56" s="251"/>
      <c r="VET56" s="251"/>
      <c r="VEU56" s="251"/>
      <c r="VEV56" s="251"/>
      <c r="VEW56" s="251"/>
      <c r="VEX56" s="251"/>
      <c r="VEY56" s="251"/>
      <c r="VEZ56" s="251"/>
      <c r="VFA56" s="251"/>
      <c r="VFB56" s="251"/>
      <c r="VFC56" s="251"/>
      <c r="VFD56" s="251"/>
      <c r="VFE56" s="251"/>
      <c r="VFF56" s="251"/>
      <c r="VFG56" s="251"/>
      <c r="VFH56" s="251"/>
      <c r="VFI56" s="251"/>
      <c r="VFJ56" s="251"/>
      <c r="VFK56" s="251"/>
      <c r="VFL56" s="251"/>
      <c r="VFM56" s="251"/>
      <c r="VFN56" s="251"/>
      <c r="VFO56" s="251"/>
      <c r="VFP56" s="251"/>
      <c r="VFQ56" s="251"/>
      <c r="VFR56" s="251"/>
      <c r="VFS56" s="251"/>
      <c r="VFT56" s="251"/>
      <c r="VFU56" s="251"/>
      <c r="VFV56" s="251"/>
      <c r="VFW56" s="251"/>
      <c r="VFX56" s="251"/>
      <c r="VFY56" s="251"/>
      <c r="VFZ56" s="251"/>
      <c r="VGA56" s="251"/>
      <c r="VGB56" s="251"/>
      <c r="VGC56" s="251"/>
      <c r="VGD56" s="251"/>
      <c r="VGE56" s="251"/>
      <c r="VGF56" s="251"/>
      <c r="VGG56" s="251"/>
      <c r="VGH56" s="251"/>
      <c r="VGI56" s="251"/>
      <c r="VGJ56" s="251"/>
      <c r="VGK56" s="251"/>
      <c r="VGL56" s="251"/>
      <c r="VGM56" s="251"/>
      <c r="VGN56" s="251"/>
      <c r="VGO56" s="251"/>
      <c r="VGP56" s="251"/>
      <c r="VGQ56" s="251"/>
      <c r="VGR56" s="251"/>
      <c r="VGS56" s="251"/>
      <c r="VGT56" s="251"/>
      <c r="VGU56" s="251"/>
      <c r="VGV56" s="251"/>
      <c r="VGW56" s="251"/>
      <c r="VGX56" s="251"/>
      <c r="VGY56" s="251"/>
      <c r="VGZ56" s="251"/>
      <c r="VHA56" s="251"/>
      <c r="VHB56" s="251"/>
      <c r="VHC56" s="251"/>
      <c r="VHD56" s="251"/>
      <c r="VHE56" s="251"/>
      <c r="VHF56" s="251"/>
      <c r="VHG56" s="251"/>
      <c r="VHH56" s="251"/>
      <c r="VHI56" s="251"/>
      <c r="VHJ56" s="251"/>
      <c r="VHK56" s="251"/>
      <c r="VHL56" s="251"/>
      <c r="VHM56" s="251"/>
      <c r="VHN56" s="251"/>
      <c r="VHO56" s="251"/>
      <c r="VHP56" s="251"/>
      <c r="VHQ56" s="251"/>
      <c r="VHR56" s="251"/>
      <c r="VHS56" s="251"/>
      <c r="VHT56" s="251"/>
      <c r="VHU56" s="251"/>
      <c r="VHV56" s="251"/>
      <c r="VHW56" s="251"/>
      <c r="VHX56" s="251"/>
      <c r="VHY56" s="251"/>
      <c r="VHZ56" s="251"/>
      <c r="VIA56" s="251"/>
      <c r="VIB56" s="251"/>
      <c r="VIC56" s="251"/>
      <c r="VID56" s="251"/>
      <c r="VIE56" s="251"/>
      <c r="VIF56" s="251"/>
      <c r="VIG56" s="251"/>
      <c r="VIH56" s="251"/>
      <c r="VII56" s="251"/>
      <c r="VIJ56" s="251"/>
      <c r="VIK56" s="251"/>
      <c r="VIL56" s="251"/>
      <c r="VIM56" s="251"/>
      <c r="VIN56" s="251"/>
      <c r="VIO56" s="251"/>
      <c r="VIP56" s="251"/>
      <c r="VIQ56" s="251"/>
      <c r="VIR56" s="251"/>
      <c r="VIS56" s="251"/>
      <c r="VIT56" s="251"/>
      <c r="VIU56" s="251"/>
      <c r="VIV56" s="251"/>
      <c r="VIW56" s="251"/>
      <c r="VIX56" s="251"/>
      <c r="VIY56" s="251"/>
      <c r="VIZ56" s="251"/>
      <c r="VJA56" s="251"/>
      <c r="VJB56" s="251"/>
      <c r="VJC56" s="251"/>
      <c r="VJD56" s="251"/>
      <c r="VJE56" s="251"/>
      <c r="VJF56" s="251"/>
      <c r="VJG56" s="251"/>
      <c r="VJH56" s="251"/>
      <c r="VJI56" s="251"/>
      <c r="VJJ56" s="251"/>
      <c r="VJK56" s="251"/>
      <c r="VJL56" s="251"/>
      <c r="VJM56" s="251"/>
      <c r="VJN56" s="251"/>
      <c r="VJO56" s="251"/>
      <c r="VJP56" s="251"/>
      <c r="VJQ56" s="251"/>
      <c r="VJR56" s="251"/>
      <c r="VJS56" s="251"/>
      <c r="VJT56" s="251"/>
      <c r="VJU56" s="251"/>
      <c r="VJV56" s="251"/>
      <c r="VJW56" s="251"/>
      <c r="VJX56" s="251"/>
      <c r="VJY56" s="251"/>
      <c r="VJZ56" s="251"/>
      <c r="VKA56" s="251"/>
      <c r="VKB56" s="251"/>
      <c r="VKC56" s="251"/>
      <c r="VKD56" s="251"/>
      <c r="VKE56" s="251"/>
      <c r="VKF56" s="251"/>
      <c r="VKG56" s="251"/>
      <c r="VKH56" s="251"/>
      <c r="VKI56" s="251"/>
      <c r="VKJ56" s="251"/>
      <c r="VKK56" s="251"/>
      <c r="VKL56" s="251"/>
      <c r="VKM56" s="251"/>
      <c r="VKN56" s="251"/>
      <c r="VKO56" s="251"/>
      <c r="VKP56" s="251"/>
      <c r="VKQ56" s="251"/>
      <c r="VKR56" s="251"/>
      <c r="VKS56" s="251"/>
      <c r="VKT56" s="251"/>
      <c r="VKU56" s="251"/>
      <c r="VKV56" s="251"/>
      <c r="VKW56" s="251"/>
      <c r="VKX56" s="251"/>
      <c r="VKY56" s="251"/>
      <c r="VKZ56" s="251"/>
      <c r="VLA56" s="251"/>
      <c r="VLB56" s="251"/>
      <c r="VLC56" s="251"/>
      <c r="VLD56" s="251"/>
      <c r="VLE56" s="251"/>
      <c r="VLF56" s="251"/>
      <c r="VLG56" s="251"/>
      <c r="VLH56" s="251"/>
      <c r="VLI56" s="251"/>
      <c r="VLJ56" s="251"/>
      <c r="VLK56" s="251"/>
      <c r="VLL56" s="251"/>
      <c r="VLM56" s="251"/>
      <c r="VLN56" s="251"/>
      <c r="VLO56" s="251"/>
      <c r="VLP56" s="251"/>
      <c r="VLQ56" s="251"/>
      <c r="VLR56" s="251"/>
      <c r="VLS56" s="251"/>
      <c r="VLT56" s="251"/>
      <c r="VLU56" s="251"/>
      <c r="VLV56" s="251"/>
      <c r="VLW56" s="251"/>
      <c r="VLX56" s="251"/>
      <c r="VLY56" s="251"/>
      <c r="VLZ56" s="251"/>
      <c r="VMA56" s="251"/>
      <c r="VMB56" s="251"/>
      <c r="VMC56" s="251"/>
      <c r="VMD56" s="251"/>
      <c r="VME56" s="251"/>
      <c r="VMF56" s="251"/>
      <c r="VMG56" s="251"/>
      <c r="VMH56" s="251"/>
      <c r="VMI56" s="251"/>
      <c r="VMJ56" s="251"/>
      <c r="VMK56" s="251"/>
      <c r="VML56" s="251"/>
      <c r="VMM56" s="251"/>
      <c r="VMN56" s="251"/>
      <c r="VMO56" s="251"/>
      <c r="VMP56" s="251"/>
      <c r="VMQ56" s="251"/>
      <c r="VMR56" s="251"/>
      <c r="VMS56" s="251"/>
      <c r="VMT56" s="251"/>
      <c r="VMU56" s="251"/>
      <c r="VMV56" s="251"/>
      <c r="VMW56" s="251"/>
      <c r="VMX56" s="251"/>
      <c r="VMY56" s="251"/>
      <c r="VMZ56" s="251"/>
      <c r="VNA56" s="251"/>
      <c r="VNB56" s="251"/>
      <c r="VNC56" s="251"/>
      <c r="VND56" s="251"/>
      <c r="VNE56" s="251"/>
      <c r="VNF56" s="251"/>
      <c r="VNG56" s="251"/>
      <c r="VNH56" s="251"/>
      <c r="VNI56" s="251"/>
      <c r="VNJ56" s="251"/>
      <c r="VNK56" s="251"/>
      <c r="VNL56" s="251"/>
      <c r="VNM56" s="251"/>
      <c r="VNN56" s="251"/>
      <c r="VNO56" s="251"/>
      <c r="VNP56" s="251"/>
      <c r="VNQ56" s="251"/>
      <c r="VNR56" s="251"/>
      <c r="VNS56" s="251"/>
      <c r="VNT56" s="251"/>
      <c r="VNU56" s="251"/>
      <c r="VNV56" s="251"/>
      <c r="VNW56" s="251"/>
      <c r="VNX56" s="251"/>
      <c r="VNY56" s="251"/>
      <c r="VNZ56" s="251"/>
      <c r="VOA56" s="251"/>
      <c r="VOB56" s="251"/>
      <c r="VOC56" s="251"/>
      <c r="VOD56" s="251"/>
      <c r="VOE56" s="251"/>
      <c r="VOF56" s="251"/>
      <c r="VOG56" s="251"/>
      <c r="VOH56" s="251"/>
      <c r="VOI56" s="251"/>
      <c r="VOJ56" s="251"/>
      <c r="VOK56" s="251"/>
      <c r="VOL56" s="251"/>
      <c r="VOM56" s="251"/>
      <c r="VON56" s="251"/>
      <c r="VOO56" s="251"/>
      <c r="VOP56" s="251"/>
      <c r="VOQ56" s="251"/>
      <c r="VOR56" s="251"/>
      <c r="VOS56" s="251"/>
      <c r="VOT56" s="251"/>
      <c r="VOU56" s="251"/>
      <c r="VOV56" s="251"/>
      <c r="VOW56" s="251"/>
      <c r="VOX56" s="251"/>
      <c r="VOY56" s="251"/>
      <c r="VOZ56" s="251"/>
      <c r="VPA56" s="251"/>
      <c r="VPB56" s="251"/>
      <c r="VPC56" s="251"/>
      <c r="VPD56" s="251"/>
      <c r="VPE56" s="251"/>
      <c r="VPF56" s="251"/>
      <c r="VPG56" s="251"/>
      <c r="VPH56" s="251"/>
      <c r="VPI56" s="251"/>
      <c r="VPJ56" s="251"/>
      <c r="VPK56" s="251"/>
      <c r="VPL56" s="251"/>
      <c r="VPM56" s="251"/>
      <c r="VPN56" s="251"/>
      <c r="VPO56" s="251"/>
      <c r="VPP56" s="251"/>
      <c r="VPQ56" s="251"/>
      <c r="VPR56" s="251"/>
      <c r="VPS56" s="251"/>
      <c r="VPT56" s="251"/>
      <c r="VPU56" s="251"/>
      <c r="VPV56" s="251"/>
      <c r="VPW56" s="251"/>
      <c r="VPX56" s="251"/>
      <c r="VPY56" s="251"/>
      <c r="VPZ56" s="251"/>
      <c r="VQA56" s="251"/>
      <c r="VQB56" s="251"/>
      <c r="VQC56" s="251"/>
      <c r="VQD56" s="251"/>
      <c r="VQE56" s="251"/>
      <c r="VQF56" s="251"/>
      <c r="VQG56" s="251"/>
      <c r="VQH56" s="251"/>
      <c r="VQI56" s="251"/>
      <c r="VQJ56" s="251"/>
      <c r="VQK56" s="251"/>
      <c r="VQL56" s="251"/>
      <c r="VQM56" s="251"/>
      <c r="VQN56" s="251"/>
      <c r="VQO56" s="251"/>
      <c r="VQP56" s="251"/>
      <c r="VQQ56" s="251"/>
      <c r="VQR56" s="251"/>
      <c r="VQS56" s="251"/>
      <c r="VQT56" s="251"/>
      <c r="VQU56" s="251"/>
      <c r="VQV56" s="251"/>
      <c r="VQW56" s="251"/>
      <c r="VQX56" s="251"/>
      <c r="VQY56" s="251"/>
      <c r="VQZ56" s="251"/>
      <c r="VRA56" s="251"/>
      <c r="VRB56" s="251"/>
      <c r="VRC56" s="251"/>
      <c r="VRD56" s="251"/>
      <c r="VRE56" s="251"/>
      <c r="VRF56" s="251"/>
      <c r="VRG56" s="251"/>
      <c r="VRH56" s="251"/>
      <c r="VRI56" s="251"/>
      <c r="VRJ56" s="251"/>
      <c r="VRK56" s="251"/>
      <c r="VRL56" s="251"/>
      <c r="VRM56" s="251"/>
      <c r="VRN56" s="251"/>
      <c r="VRO56" s="251"/>
      <c r="VRP56" s="251"/>
      <c r="VRQ56" s="251"/>
      <c r="VRR56" s="251"/>
      <c r="VRS56" s="251"/>
      <c r="VRT56" s="251"/>
      <c r="VRU56" s="251"/>
      <c r="VRV56" s="251"/>
      <c r="VRW56" s="251"/>
      <c r="VRX56" s="251"/>
      <c r="VRY56" s="251"/>
      <c r="VRZ56" s="251"/>
      <c r="VSA56" s="251"/>
      <c r="VSB56" s="251"/>
      <c r="VSC56" s="251"/>
      <c r="VSD56" s="251"/>
      <c r="VSE56" s="251"/>
      <c r="VSF56" s="251"/>
      <c r="VSG56" s="251"/>
      <c r="VSH56" s="251"/>
      <c r="VSI56" s="251"/>
      <c r="VSJ56" s="251"/>
      <c r="VSK56" s="251"/>
      <c r="VSL56" s="251"/>
      <c r="VSM56" s="251"/>
      <c r="VSN56" s="251"/>
      <c r="VSO56" s="251"/>
      <c r="VSP56" s="251"/>
      <c r="VSQ56" s="251"/>
      <c r="VSR56" s="251"/>
      <c r="VSS56" s="251"/>
      <c r="VST56" s="251"/>
      <c r="VSU56" s="251"/>
      <c r="VSV56" s="251"/>
      <c r="VSW56" s="251"/>
      <c r="VSX56" s="251"/>
      <c r="VSY56" s="251"/>
      <c r="VSZ56" s="251"/>
      <c r="VTA56" s="251"/>
      <c r="VTB56" s="251"/>
      <c r="VTC56" s="251"/>
      <c r="VTD56" s="251"/>
      <c r="VTE56" s="251"/>
      <c r="VTF56" s="251"/>
      <c r="VTG56" s="251"/>
      <c r="VTH56" s="251"/>
      <c r="VTI56" s="251"/>
      <c r="VTJ56" s="251"/>
      <c r="VTK56" s="251"/>
      <c r="VTL56" s="251"/>
      <c r="VTM56" s="251"/>
      <c r="VTN56" s="251"/>
      <c r="VTO56" s="251"/>
      <c r="VTP56" s="251"/>
      <c r="VTQ56" s="251"/>
      <c r="VTR56" s="251"/>
      <c r="VTS56" s="251"/>
      <c r="VTT56" s="251"/>
      <c r="VTU56" s="251"/>
      <c r="VTV56" s="251"/>
      <c r="VTW56" s="251"/>
      <c r="VTX56" s="251"/>
      <c r="VTY56" s="251"/>
      <c r="VTZ56" s="251"/>
      <c r="VUA56" s="251"/>
      <c r="VUB56" s="251"/>
      <c r="VUC56" s="251"/>
      <c r="VUD56" s="251"/>
      <c r="VUE56" s="251"/>
      <c r="VUF56" s="251"/>
      <c r="VUG56" s="251"/>
      <c r="VUH56" s="251"/>
      <c r="VUI56" s="251"/>
      <c r="VUJ56" s="251"/>
      <c r="VUK56" s="251"/>
      <c r="VUL56" s="251"/>
      <c r="VUM56" s="251"/>
      <c r="VUN56" s="251"/>
      <c r="VUO56" s="251"/>
      <c r="VUP56" s="251"/>
      <c r="VUQ56" s="251"/>
      <c r="VUR56" s="251"/>
      <c r="VUS56" s="251"/>
      <c r="VUT56" s="251"/>
      <c r="VUU56" s="251"/>
      <c r="VUV56" s="251"/>
      <c r="VUW56" s="251"/>
      <c r="VUX56" s="251"/>
      <c r="VUY56" s="251"/>
      <c r="VUZ56" s="251"/>
      <c r="VVA56" s="251"/>
      <c r="VVB56" s="251"/>
      <c r="VVC56" s="251"/>
      <c r="VVD56" s="251"/>
      <c r="VVE56" s="251"/>
      <c r="VVF56" s="251"/>
      <c r="VVG56" s="251"/>
      <c r="VVH56" s="251"/>
      <c r="VVI56" s="251"/>
      <c r="VVJ56" s="251"/>
      <c r="VVK56" s="251"/>
      <c r="VVL56" s="251"/>
      <c r="VVM56" s="251"/>
      <c r="VVN56" s="251"/>
      <c r="VVO56" s="251"/>
      <c r="VVP56" s="251"/>
      <c r="VVQ56" s="251"/>
      <c r="VVR56" s="251"/>
      <c r="VVS56" s="251"/>
      <c r="VVT56" s="251"/>
      <c r="VVU56" s="251"/>
      <c r="VVV56" s="251"/>
      <c r="VVW56" s="251"/>
      <c r="VVX56" s="251"/>
      <c r="VVY56" s="251"/>
      <c r="VVZ56" s="251"/>
      <c r="VWA56" s="251"/>
      <c r="VWB56" s="251"/>
      <c r="VWC56" s="251"/>
      <c r="VWD56" s="251"/>
      <c r="VWE56" s="251"/>
      <c r="VWF56" s="251"/>
      <c r="VWG56" s="251"/>
      <c r="VWH56" s="251"/>
      <c r="VWI56" s="251"/>
      <c r="VWJ56" s="251"/>
      <c r="VWK56" s="251"/>
      <c r="VWL56" s="251"/>
      <c r="VWM56" s="251"/>
      <c r="VWN56" s="251"/>
      <c r="VWO56" s="251"/>
      <c r="VWP56" s="251"/>
      <c r="VWQ56" s="251"/>
      <c r="VWR56" s="251"/>
      <c r="VWS56" s="251"/>
      <c r="VWT56" s="251"/>
      <c r="VWU56" s="251"/>
      <c r="VWV56" s="251"/>
      <c r="VWW56" s="251"/>
      <c r="VWX56" s="251"/>
      <c r="VWY56" s="251"/>
      <c r="VWZ56" s="251"/>
      <c r="VXA56" s="251"/>
      <c r="VXB56" s="251"/>
      <c r="VXC56" s="251"/>
      <c r="VXD56" s="251"/>
      <c r="VXE56" s="251"/>
      <c r="VXF56" s="251"/>
      <c r="VXG56" s="251"/>
      <c r="VXH56" s="251"/>
      <c r="VXI56" s="251"/>
      <c r="VXJ56" s="251"/>
      <c r="VXK56" s="251"/>
      <c r="VXL56" s="251"/>
      <c r="VXM56" s="251"/>
      <c r="VXN56" s="251"/>
      <c r="VXO56" s="251"/>
      <c r="VXP56" s="251"/>
      <c r="VXQ56" s="251"/>
      <c r="VXR56" s="251"/>
      <c r="VXS56" s="251"/>
      <c r="VXT56" s="251"/>
      <c r="VXU56" s="251"/>
      <c r="VXV56" s="251"/>
      <c r="VXW56" s="251"/>
      <c r="VXX56" s="251"/>
      <c r="VXY56" s="251"/>
      <c r="VXZ56" s="251"/>
      <c r="VYA56" s="251"/>
      <c r="VYB56" s="251"/>
      <c r="VYC56" s="251"/>
      <c r="VYD56" s="251"/>
      <c r="VYE56" s="251"/>
      <c r="VYF56" s="251"/>
      <c r="VYG56" s="251"/>
      <c r="VYH56" s="251"/>
      <c r="VYI56" s="251"/>
      <c r="VYJ56" s="251"/>
      <c r="VYK56" s="251"/>
      <c r="VYL56" s="251"/>
      <c r="VYM56" s="251"/>
      <c r="VYN56" s="251"/>
      <c r="VYO56" s="251"/>
      <c r="VYP56" s="251"/>
      <c r="VYQ56" s="251"/>
      <c r="VYR56" s="251"/>
      <c r="VYS56" s="251"/>
      <c r="VYT56" s="251"/>
      <c r="VYU56" s="251"/>
      <c r="VYV56" s="251"/>
      <c r="VYW56" s="251"/>
      <c r="VYX56" s="251"/>
      <c r="VYY56" s="251"/>
      <c r="VYZ56" s="251"/>
      <c r="VZA56" s="251"/>
      <c r="VZB56" s="251"/>
      <c r="VZC56" s="251"/>
      <c r="VZD56" s="251"/>
      <c r="VZE56" s="251"/>
      <c r="VZF56" s="251"/>
      <c r="VZG56" s="251"/>
      <c r="VZH56" s="251"/>
      <c r="VZI56" s="251"/>
      <c r="VZJ56" s="251"/>
      <c r="VZK56" s="251"/>
      <c r="VZL56" s="251"/>
      <c r="VZM56" s="251"/>
      <c r="VZN56" s="251"/>
      <c r="VZO56" s="251"/>
      <c r="VZP56" s="251"/>
      <c r="VZQ56" s="251"/>
      <c r="VZR56" s="251"/>
      <c r="VZS56" s="251"/>
      <c r="VZT56" s="251"/>
      <c r="VZU56" s="251"/>
      <c r="VZV56" s="251"/>
      <c r="VZW56" s="251"/>
      <c r="VZX56" s="251"/>
      <c r="VZY56" s="251"/>
      <c r="VZZ56" s="251"/>
      <c r="WAA56" s="251"/>
      <c r="WAB56" s="251"/>
      <c r="WAC56" s="251"/>
      <c r="WAD56" s="251"/>
      <c r="WAE56" s="251"/>
      <c r="WAF56" s="251"/>
      <c r="WAG56" s="251"/>
      <c r="WAH56" s="251"/>
      <c r="WAI56" s="251"/>
      <c r="WAJ56" s="251"/>
      <c r="WAK56" s="251"/>
      <c r="WAL56" s="251"/>
      <c r="WAM56" s="251"/>
      <c r="WAN56" s="251"/>
      <c r="WAO56" s="251"/>
      <c r="WAP56" s="251"/>
      <c r="WAQ56" s="251"/>
      <c r="WAR56" s="251"/>
      <c r="WAS56" s="251"/>
      <c r="WAT56" s="251"/>
      <c r="WAU56" s="251"/>
      <c r="WAV56" s="251"/>
      <c r="WAW56" s="251"/>
      <c r="WAX56" s="251"/>
      <c r="WAY56" s="251"/>
      <c r="WAZ56" s="251"/>
      <c r="WBA56" s="251"/>
      <c r="WBB56" s="251"/>
      <c r="WBC56" s="251"/>
      <c r="WBD56" s="251"/>
      <c r="WBE56" s="251"/>
      <c r="WBF56" s="251"/>
      <c r="WBG56" s="251"/>
      <c r="WBH56" s="251"/>
      <c r="WBI56" s="251"/>
      <c r="WBJ56" s="251"/>
      <c r="WBK56" s="251"/>
      <c r="WBL56" s="251"/>
      <c r="WBM56" s="251"/>
      <c r="WBN56" s="251"/>
      <c r="WBO56" s="251"/>
      <c r="WBP56" s="251"/>
      <c r="WBQ56" s="251"/>
      <c r="WBR56" s="251"/>
      <c r="WBS56" s="251"/>
      <c r="WBT56" s="251"/>
      <c r="WBU56" s="251"/>
      <c r="WBV56" s="251"/>
      <c r="WBW56" s="251"/>
      <c r="WBX56" s="251"/>
      <c r="WBY56" s="251"/>
      <c r="WBZ56" s="251"/>
      <c r="WCA56" s="251"/>
      <c r="WCB56" s="251"/>
      <c r="WCC56" s="251"/>
      <c r="WCD56" s="251"/>
      <c r="WCE56" s="251"/>
      <c r="WCF56" s="251"/>
      <c r="WCG56" s="251"/>
      <c r="WCH56" s="251"/>
      <c r="WCI56" s="251"/>
      <c r="WCJ56" s="251"/>
      <c r="WCK56" s="251"/>
      <c r="WCL56" s="251"/>
      <c r="WCM56" s="251"/>
      <c r="WCN56" s="251"/>
      <c r="WCO56" s="251"/>
      <c r="WCP56" s="251"/>
      <c r="WCQ56" s="251"/>
      <c r="WCR56" s="251"/>
      <c r="WCS56" s="251"/>
      <c r="WCT56" s="251"/>
      <c r="WCU56" s="251"/>
      <c r="WCV56" s="251"/>
      <c r="WCW56" s="251"/>
      <c r="WCX56" s="251"/>
      <c r="WCY56" s="251"/>
      <c r="WCZ56" s="251"/>
      <c r="WDA56" s="251"/>
      <c r="WDB56" s="251"/>
      <c r="WDC56" s="251"/>
      <c r="WDD56" s="251"/>
      <c r="WDE56" s="251"/>
      <c r="WDF56" s="251"/>
      <c r="WDG56" s="251"/>
      <c r="WDH56" s="251"/>
      <c r="WDI56" s="251"/>
      <c r="WDJ56" s="251"/>
      <c r="WDK56" s="251"/>
      <c r="WDL56" s="251"/>
      <c r="WDM56" s="251"/>
      <c r="WDN56" s="251"/>
      <c r="WDO56" s="251"/>
      <c r="WDP56" s="251"/>
      <c r="WDQ56" s="251"/>
      <c r="WDR56" s="251"/>
      <c r="WDS56" s="251"/>
      <c r="WDT56" s="251"/>
      <c r="WDU56" s="251"/>
      <c r="WDV56" s="251"/>
      <c r="WDW56" s="251"/>
      <c r="WDX56" s="251"/>
      <c r="WDY56" s="251"/>
      <c r="WDZ56" s="251"/>
      <c r="WEA56" s="251"/>
      <c r="WEB56" s="251"/>
      <c r="WEC56" s="251"/>
      <c r="WED56" s="251"/>
      <c r="WEE56" s="251"/>
      <c r="WEF56" s="251"/>
      <c r="WEG56" s="251"/>
      <c r="WEH56" s="251"/>
      <c r="WEI56" s="251"/>
      <c r="WEJ56" s="251"/>
      <c r="WEK56" s="251"/>
      <c r="WEL56" s="251"/>
      <c r="WEM56" s="251"/>
      <c r="WEN56" s="251"/>
      <c r="WEO56" s="251"/>
      <c r="WEP56" s="251"/>
      <c r="WEQ56" s="251"/>
      <c r="WER56" s="251"/>
      <c r="WES56" s="251"/>
      <c r="WET56" s="251"/>
      <c r="WEU56" s="251"/>
      <c r="WEV56" s="251"/>
      <c r="WEW56" s="251"/>
      <c r="WEX56" s="251"/>
      <c r="WEY56" s="251"/>
      <c r="WEZ56" s="251"/>
      <c r="WFA56" s="251"/>
      <c r="WFB56" s="251"/>
      <c r="WFC56" s="251"/>
      <c r="WFD56" s="251"/>
      <c r="WFE56" s="251"/>
      <c r="WFF56" s="251"/>
      <c r="WFG56" s="251"/>
      <c r="WFH56" s="251"/>
      <c r="WFI56" s="251"/>
      <c r="WFJ56" s="251"/>
      <c r="WFK56" s="251"/>
      <c r="WFL56" s="251"/>
      <c r="WFM56" s="251"/>
      <c r="WFN56" s="251"/>
      <c r="WFO56" s="251"/>
      <c r="WFP56" s="251"/>
      <c r="WFQ56" s="251"/>
      <c r="WFR56" s="251"/>
      <c r="WFS56" s="251"/>
      <c r="WFT56" s="251"/>
      <c r="WFU56" s="251"/>
      <c r="WFV56" s="251"/>
      <c r="WFW56" s="251"/>
      <c r="WFX56" s="251"/>
      <c r="WFY56" s="251"/>
      <c r="WFZ56" s="251"/>
      <c r="WGA56" s="251"/>
      <c r="WGB56" s="251"/>
      <c r="WGC56" s="251"/>
      <c r="WGD56" s="251"/>
      <c r="WGE56" s="251"/>
      <c r="WGF56" s="251"/>
      <c r="WGG56" s="251"/>
      <c r="WGH56" s="251"/>
      <c r="WGI56" s="251"/>
      <c r="WGJ56" s="251"/>
      <c r="WGK56" s="251"/>
      <c r="WGL56" s="251"/>
      <c r="WGM56" s="251"/>
      <c r="WGN56" s="251"/>
      <c r="WGO56" s="251"/>
      <c r="WGP56" s="251"/>
      <c r="WGQ56" s="251"/>
      <c r="WGR56" s="251"/>
      <c r="WGS56" s="251"/>
      <c r="WGT56" s="251"/>
      <c r="WGU56" s="251"/>
      <c r="WGV56" s="251"/>
      <c r="WGW56" s="251"/>
      <c r="WGX56" s="251"/>
      <c r="WGY56" s="251"/>
      <c r="WGZ56" s="251"/>
      <c r="WHA56" s="251"/>
      <c r="WHB56" s="251"/>
      <c r="WHC56" s="251"/>
      <c r="WHD56" s="251"/>
      <c r="WHE56" s="251"/>
      <c r="WHF56" s="251"/>
      <c r="WHG56" s="251"/>
      <c r="WHH56" s="251"/>
      <c r="WHI56" s="251"/>
      <c r="WHJ56" s="251"/>
      <c r="WHK56" s="251"/>
      <c r="WHL56" s="251"/>
      <c r="WHM56" s="251"/>
      <c r="WHN56" s="251"/>
      <c r="WHO56" s="251"/>
      <c r="WHP56" s="251"/>
      <c r="WHQ56" s="251"/>
      <c r="WHR56" s="251"/>
      <c r="WHS56" s="251"/>
      <c r="WHT56" s="251"/>
      <c r="WHU56" s="251"/>
      <c r="WHV56" s="251"/>
      <c r="WHW56" s="251"/>
      <c r="WHX56" s="251"/>
      <c r="WHY56" s="251"/>
      <c r="WHZ56" s="251"/>
      <c r="WIA56" s="251"/>
      <c r="WIB56" s="251"/>
      <c r="WIC56" s="251"/>
      <c r="WID56" s="251"/>
      <c r="WIE56" s="251"/>
      <c r="WIF56" s="251"/>
      <c r="WIG56" s="251"/>
      <c r="WIH56" s="251"/>
      <c r="WII56" s="251"/>
      <c r="WIJ56" s="251"/>
      <c r="WIK56" s="251"/>
      <c r="WIL56" s="251"/>
      <c r="WIM56" s="251"/>
      <c r="WIN56" s="251"/>
      <c r="WIO56" s="251"/>
      <c r="WIP56" s="251"/>
      <c r="WIQ56" s="251"/>
      <c r="WIR56" s="251"/>
      <c r="WIS56" s="251"/>
      <c r="WIT56" s="251"/>
      <c r="WIU56" s="251"/>
      <c r="WIV56" s="251"/>
      <c r="WIW56" s="251"/>
      <c r="WIX56" s="251"/>
      <c r="WIY56" s="251"/>
      <c r="WIZ56" s="251"/>
      <c r="WJA56" s="251"/>
      <c r="WJB56" s="251"/>
      <c r="WJC56" s="251"/>
      <c r="WJD56" s="251"/>
      <c r="WJE56" s="251"/>
      <c r="WJF56" s="251"/>
      <c r="WJG56" s="251"/>
      <c r="WJH56" s="251"/>
      <c r="WJI56" s="251"/>
      <c r="WJJ56" s="251"/>
      <c r="WJK56" s="251"/>
      <c r="WJL56" s="251"/>
      <c r="WJM56" s="251"/>
      <c r="WJN56" s="251"/>
      <c r="WJO56" s="251"/>
      <c r="WJP56" s="251"/>
      <c r="WJQ56" s="251"/>
      <c r="WJR56" s="251"/>
      <c r="WJS56" s="251"/>
      <c r="WJT56" s="251"/>
      <c r="WJU56" s="251"/>
      <c r="WJV56" s="251"/>
      <c r="WJW56" s="251"/>
      <c r="WJX56" s="251"/>
      <c r="WJY56" s="251"/>
      <c r="WJZ56" s="251"/>
      <c r="WKA56" s="251"/>
      <c r="WKB56" s="251"/>
      <c r="WKC56" s="251"/>
      <c r="WKD56" s="251"/>
      <c r="WKE56" s="251"/>
      <c r="WKF56" s="251"/>
      <c r="WKG56" s="251"/>
      <c r="WKH56" s="251"/>
      <c r="WKI56" s="251"/>
      <c r="WKJ56" s="251"/>
      <c r="WKK56" s="251"/>
      <c r="WKL56" s="251"/>
      <c r="WKM56" s="251"/>
      <c r="WKN56" s="251"/>
      <c r="WKO56" s="251"/>
      <c r="WKP56" s="251"/>
      <c r="WKQ56" s="251"/>
      <c r="WKR56" s="251"/>
      <c r="WKS56" s="251"/>
      <c r="WKT56" s="251"/>
      <c r="WKU56" s="251"/>
      <c r="WKV56" s="251"/>
      <c r="WKW56" s="251"/>
      <c r="WKX56" s="251"/>
      <c r="WKY56" s="251"/>
      <c r="WKZ56" s="251"/>
      <c r="WLA56" s="251"/>
      <c r="WLB56" s="251"/>
      <c r="WLC56" s="251"/>
      <c r="WLD56" s="251"/>
      <c r="WLE56" s="251"/>
      <c r="WLF56" s="251"/>
      <c r="WLG56" s="251"/>
      <c r="WLH56" s="251"/>
      <c r="WLI56" s="251"/>
      <c r="WLJ56" s="251"/>
      <c r="WLK56" s="251"/>
      <c r="WLL56" s="251"/>
      <c r="WLM56" s="251"/>
      <c r="WLN56" s="251"/>
      <c r="WLO56" s="251"/>
      <c r="WLP56" s="251"/>
      <c r="WLQ56" s="251"/>
      <c r="WLR56" s="251"/>
      <c r="WLS56" s="251"/>
      <c r="WLT56" s="251"/>
      <c r="WLU56" s="251"/>
      <c r="WLV56" s="251"/>
      <c r="WLW56" s="251"/>
      <c r="WLX56" s="251"/>
      <c r="WLY56" s="251"/>
      <c r="WLZ56" s="251"/>
      <c r="WMA56" s="251"/>
      <c r="WMB56" s="251"/>
      <c r="WMC56" s="251"/>
      <c r="WMD56" s="251"/>
      <c r="WME56" s="251"/>
      <c r="WMF56" s="251"/>
      <c r="WMG56" s="251"/>
      <c r="WMH56" s="251"/>
      <c r="WMI56" s="251"/>
      <c r="WMJ56" s="251"/>
      <c r="WMK56" s="251"/>
      <c r="WML56" s="251"/>
      <c r="WMM56" s="251"/>
      <c r="WMN56" s="251"/>
      <c r="WMO56" s="251"/>
      <c r="WMP56" s="251"/>
      <c r="WMQ56" s="251"/>
      <c r="WMR56" s="251"/>
      <c r="WMS56" s="251"/>
      <c r="WMT56" s="251"/>
      <c r="WMU56" s="251"/>
      <c r="WMV56" s="251"/>
      <c r="WMW56" s="251"/>
      <c r="WMX56" s="251"/>
      <c r="WMY56" s="251"/>
      <c r="WMZ56" s="251"/>
      <c r="WNA56" s="251"/>
      <c r="WNB56" s="251"/>
      <c r="WNC56" s="251"/>
      <c r="WND56" s="251"/>
      <c r="WNE56" s="251"/>
      <c r="WNF56" s="251"/>
      <c r="WNG56" s="251"/>
      <c r="WNH56" s="251"/>
      <c r="WNI56" s="251"/>
      <c r="WNJ56" s="251"/>
      <c r="WNK56" s="251"/>
      <c r="WNL56" s="251"/>
      <c r="WNM56" s="251"/>
      <c r="WNN56" s="251"/>
      <c r="WNO56" s="251"/>
      <c r="WNP56" s="251"/>
      <c r="WNQ56" s="251"/>
      <c r="WNR56" s="251"/>
      <c r="WNS56" s="251"/>
      <c r="WNT56" s="251"/>
      <c r="WNU56" s="251"/>
      <c r="WNV56" s="251"/>
      <c r="WNW56" s="251"/>
      <c r="WNX56" s="251"/>
      <c r="WNY56" s="251"/>
      <c r="WNZ56" s="251"/>
      <c r="WOA56" s="251"/>
      <c r="WOB56" s="251"/>
      <c r="WOC56" s="251"/>
      <c r="WOD56" s="251"/>
      <c r="WOE56" s="251"/>
      <c r="WOF56" s="251"/>
      <c r="WOG56" s="251"/>
      <c r="WOH56" s="251"/>
      <c r="WOI56" s="251"/>
      <c r="WOJ56" s="251"/>
      <c r="WOK56" s="251"/>
      <c r="WOL56" s="251"/>
      <c r="WOM56" s="251"/>
      <c r="WON56" s="251"/>
      <c r="WOO56" s="251"/>
      <c r="WOP56" s="251"/>
      <c r="WOQ56" s="251"/>
      <c r="WOR56" s="251"/>
      <c r="WOS56" s="251"/>
      <c r="WOT56" s="251"/>
      <c r="WOU56" s="251"/>
      <c r="WOV56" s="251"/>
      <c r="WOW56" s="251"/>
      <c r="WOX56" s="251"/>
      <c r="WOY56" s="251"/>
      <c r="WOZ56" s="251"/>
      <c r="WPA56" s="251"/>
      <c r="WPB56" s="251"/>
      <c r="WPC56" s="251"/>
      <c r="WPD56" s="251"/>
      <c r="WPE56" s="251"/>
      <c r="WPF56" s="251"/>
      <c r="WPG56" s="251"/>
      <c r="WPH56" s="251"/>
      <c r="WPI56" s="251"/>
      <c r="WPJ56" s="251"/>
      <c r="WPK56" s="251"/>
      <c r="WPL56" s="251"/>
      <c r="WPM56" s="251"/>
      <c r="WPN56" s="251"/>
      <c r="WPO56" s="251"/>
      <c r="WPP56" s="251"/>
      <c r="WPQ56" s="251"/>
      <c r="WPR56" s="251"/>
      <c r="WPS56" s="251"/>
      <c r="WPT56" s="251"/>
      <c r="WPU56" s="251"/>
      <c r="WPV56" s="251"/>
      <c r="WPW56" s="251"/>
      <c r="WPX56" s="251"/>
      <c r="WPY56" s="251"/>
      <c r="WPZ56" s="251"/>
      <c r="WQA56" s="251"/>
      <c r="WQB56" s="251"/>
      <c r="WQC56" s="251"/>
      <c r="WQD56" s="251"/>
      <c r="WQE56" s="251"/>
      <c r="WQF56" s="251"/>
      <c r="WQG56" s="251"/>
      <c r="WQH56" s="251"/>
      <c r="WQI56" s="251"/>
      <c r="WQJ56" s="251"/>
      <c r="WQK56" s="251"/>
      <c r="WQL56" s="251"/>
      <c r="WQM56" s="251"/>
      <c r="WQN56" s="251"/>
      <c r="WQO56" s="251"/>
      <c r="WQP56" s="251"/>
      <c r="WQQ56" s="251"/>
      <c r="WQR56" s="251"/>
      <c r="WQS56" s="251"/>
      <c r="WQT56" s="251"/>
      <c r="WQU56" s="251"/>
      <c r="WQV56" s="251"/>
      <c r="WQW56" s="251"/>
      <c r="WQX56" s="251"/>
      <c r="WQY56" s="251"/>
      <c r="WQZ56" s="251"/>
      <c r="WRA56" s="251"/>
      <c r="WRB56" s="251"/>
      <c r="WRC56" s="251"/>
      <c r="WRD56" s="251"/>
      <c r="WRE56" s="251"/>
      <c r="WRF56" s="251"/>
      <c r="WRG56" s="251"/>
      <c r="WRH56" s="251"/>
      <c r="WRI56" s="251"/>
      <c r="WRJ56" s="251"/>
      <c r="WRK56" s="251"/>
      <c r="WRL56" s="251"/>
      <c r="WRM56" s="251"/>
      <c r="WRN56" s="251"/>
      <c r="WRO56" s="251"/>
      <c r="WRP56" s="251"/>
      <c r="WRQ56" s="251"/>
      <c r="WRR56" s="251"/>
      <c r="WRS56" s="251"/>
      <c r="WRT56" s="251"/>
      <c r="WRU56" s="251"/>
      <c r="WRV56" s="251"/>
      <c r="WRW56" s="251"/>
      <c r="WRX56" s="251"/>
      <c r="WRY56" s="251"/>
      <c r="WRZ56" s="251"/>
      <c r="WSA56" s="251"/>
      <c r="WSB56" s="251"/>
      <c r="WSC56" s="251"/>
      <c r="WSD56" s="251"/>
      <c r="WSE56" s="251"/>
      <c r="WSF56" s="251"/>
      <c r="WSG56" s="251"/>
      <c r="WSH56" s="251"/>
      <c r="WSI56" s="251"/>
      <c r="WSJ56" s="251"/>
      <c r="WSK56" s="251"/>
      <c r="WSL56" s="251"/>
      <c r="WSM56" s="251"/>
      <c r="WSN56" s="251"/>
      <c r="WSO56" s="251"/>
      <c r="WSP56" s="251"/>
      <c r="WSQ56" s="251"/>
      <c r="WSR56" s="251"/>
      <c r="WSS56" s="251"/>
      <c r="WST56" s="251"/>
      <c r="WSU56" s="251"/>
      <c r="WSV56" s="251"/>
      <c r="WSW56" s="251"/>
      <c r="WSX56" s="251"/>
      <c r="WSY56" s="251"/>
      <c r="WSZ56" s="251"/>
      <c r="WTA56" s="251"/>
      <c r="WTB56" s="251"/>
      <c r="WTC56" s="251"/>
      <c r="WTD56" s="251"/>
      <c r="WTE56" s="251"/>
      <c r="WTF56" s="251"/>
      <c r="WTG56" s="251"/>
      <c r="WTH56" s="251"/>
      <c r="WTI56" s="251"/>
      <c r="WTJ56" s="251"/>
      <c r="WTK56" s="251"/>
      <c r="WTL56" s="251"/>
      <c r="WTM56" s="251"/>
      <c r="WTN56" s="251"/>
      <c r="WTO56" s="251"/>
      <c r="WTP56" s="251"/>
      <c r="WTQ56" s="251"/>
      <c r="WTR56" s="251"/>
      <c r="WTS56" s="251"/>
      <c r="WTT56" s="251"/>
      <c r="WTU56" s="251"/>
      <c r="WTV56" s="251"/>
      <c r="WTW56" s="251"/>
      <c r="WTX56" s="251"/>
      <c r="WTY56" s="251"/>
      <c r="WTZ56" s="251"/>
      <c r="WUA56" s="251"/>
      <c r="WUB56" s="251"/>
      <c r="WUC56" s="251"/>
      <c r="WUD56" s="251"/>
      <c r="WUE56" s="251"/>
      <c r="WUF56" s="251"/>
      <c r="WUG56" s="251"/>
      <c r="WUH56" s="251"/>
      <c r="WUI56" s="251"/>
      <c r="WUJ56" s="251"/>
      <c r="WUK56" s="251"/>
      <c r="WUL56" s="251"/>
      <c r="WUM56" s="251"/>
      <c r="WUN56" s="251"/>
      <c r="WUO56" s="251"/>
      <c r="WUP56" s="251"/>
      <c r="WUQ56" s="251"/>
      <c r="WUR56" s="251"/>
      <c r="WUS56" s="251"/>
      <c r="WUT56" s="251"/>
      <c r="WUU56" s="251"/>
      <c r="WUV56" s="251"/>
      <c r="WUW56" s="251"/>
      <c r="WUX56" s="251"/>
      <c r="WUY56" s="251"/>
      <c r="WUZ56" s="251"/>
      <c r="WVA56" s="251"/>
      <c r="WVB56" s="251"/>
      <c r="WVC56" s="251"/>
      <c r="WVD56" s="251"/>
      <c r="WVE56" s="251"/>
      <c r="WVF56" s="251"/>
      <c r="WVG56" s="251"/>
      <c r="WVH56" s="251"/>
      <c r="WVI56" s="251"/>
      <c r="WVJ56" s="251"/>
      <c r="WVK56" s="251"/>
      <c r="WVL56" s="251"/>
      <c r="WVM56" s="251"/>
      <c r="WVN56" s="251"/>
      <c r="WVO56" s="251"/>
      <c r="WVP56" s="251"/>
      <c r="WVQ56" s="251"/>
      <c r="WVR56" s="251"/>
    </row>
    <row r="58" spans="1:16138" s="204" customFormat="1">
      <c r="A58" s="288"/>
      <c r="B58" s="285"/>
      <c r="C58"/>
      <c r="D58"/>
      <c r="E58"/>
      <c r="F58" s="251"/>
      <c r="G58" s="251"/>
      <c r="H58" s="251"/>
      <c r="I58" s="213"/>
      <c r="K58" s="252"/>
      <c r="L58" s="251"/>
      <c r="M58" s="251"/>
      <c r="N58" s="251"/>
      <c r="O58" s="251"/>
      <c r="P58" s="251"/>
      <c r="Q58" s="251"/>
      <c r="R58" s="251"/>
      <c r="S58" s="251"/>
      <c r="T58" s="251"/>
      <c r="U58" s="251"/>
      <c r="V58" s="251"/>
      <c r="W58" s="251"/>
      <c r="X58" s="251"/>
      <c r="Y58" s="251"/>
      <c r="Z58" s="251"/>
      <c r="AA58" s="251"/>
      <c r="AB58" s="251"/>
      <c r="AC58" s="251"/>
      <c r="AD58" s="251"/>
      <c r="AE58" s="251"/>
      <c r="AF58" s="251"/>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1"/>
      <c r="IK58" s="251"/>
      <c r="IL58" s="251"/>
      <c r="IM58" s="251"/>
      <c r="IN58" s="251"/>
      <c r="IO58" s="251"/>
      <c r="IP58" s="251"/>
      <c r="IQ58" s="251"/>
      <c r="IR58" s="251"/>
      <c r="IS58" s="251"/>
      <c r="IT58" s="251"/>
      <c r="IU58" s="251"/>
      <c r="IV58" s="251"/>
      <c r="IW58" s="251"/>
      <c r="IX58" s="251"/>
      <c r="IY58" s="251"/>
      <c r="IZ58" s="251"/>
      <c r="JA58" s="251"/>
      <c r="JB58" s="251"/>
      <c r="JC58" s="251"/>
      <c r="JD58" s="251"/>
      <c r="JE58" s="251"/>
      <c r="JF58" s="251"/>
      <c r="JG58" s="251"/>
      <c r="JH58" s="251"/>
      <c r="JI58" s="251"/>
      <c r="JJ58" s="251"/>
      <c r="JK58" s="251"/>
      <c r="JL58" s="251"/>
      <c r="JM58" s="251"/>
      <c r="JN58" s="251"/>
      <c r="JO58" s="251"/>
      <c r="JP58" s="251"/>
      <c r="JQ58" s="251"/>
      <c r="JR58" s="251"/>
      <c r="JS58" s="251"/>
      <c r="JT58" s="251"/>
      <c r="JU58" s="251"/>
      <c r="JV58" s="251"/>
      <c r="JW58" s="251"/>
      <c r="JX58" s="251"/>
      <c r="JY58" s="251"/>
      <c r="JZ58" s="251"/>
      <c r="KA58" s="251"/>
      <c r="KB58" s="251"/>
      <c r="KC58" s="251"/>
      <c r="KD58" s="251"/>
      <c r="KE58" s="251"/>
      <c r="KF58" s="251"/>
      <c r="KG58" s="251"/>
      <c r="KH58" s="251"/>
      <c r="KI58" s="251"/>
      <c r="KJ58" s="251"/>
      <c r="KK58" s="251"/>
      <c r="KL58" s="251"/>
      <c r="KM58" s="251"/>
      <c r="KN58" s="251"/>
      <c r="KO58" s="251"/>
      <c r="KP58" s="251"/>
      <c r="KQ58" s="251"/>
      <c r="KR58" s="251"/>
      <c r="KS58" s="251"/>
      <c r="KT58" s="251"/>
      <c r="KU58" s="251"/>
      <c r="KV58" s="251"/>
      <c r="KW58" s="251"/>
      <c r="KX58" s="251"/>
      <c r="KY58" s="251"/>
      <c r="KZ58" s="251"/>
      <c r="LA58" s="251"/>
      <c r="LB58" s="251"/>
      <c r="LC58" s="251"/>
      <c r="LD58" s="251"/>
      <c r="LE58" s="251"/>
      <c r="LF58" s="251"/>
      <c r="LG58" s="251"/>
      <c r="LH58" s="251"/>
      <c r="LI58" s="251"/>
      <c r="LJ58" s="251"/>
      <c r="LK58" s="251"/>
      <c r="LL58" s="251"/>
      <c r="LM58" s="251"/>
      <c r="LN58" s="251"/>
      <c r="LO58" s="251"/>
      <c r="LP58" s="251"/>
      <c r="LQ58" s="251"/>
      <c r="LR58" s="251"/>
      <c r="LS58" s="251"/>
      <c r="LT58" s="251"/>
      <c r="LU58" s="251"/>
      <c r="LV58" s="251"/>
      <c r="LW58" s="251"/>
      <c r="LX58" s="251"/>
      <c r="LY58" s="251"/>
      <c r="LZ58" s="251"/>
      <c r="MA58" s="251"/>
      <c r="MB58" s="251"/>
      <c r="MC58" s="251"/>
      <c r="MD58" s="251"/>
      <c r="ME58" s="251"/>
      <c r="MF58" s="251"/>
      <c r="MG58" s="251"/>
      <c r="MH58" s="251"/>
      <c r="MI58" s="251"/>
      <c r="MJ58" s="251"/>
      <c r="MK58" s="251"/>
      <c r="ML58" s="251"/>
      <c r="MM58" s="251"/>
      <c r="MN58" s="251"/>
      <c r="MO58" s="251"/>
      <c r="MP58" s="251"/>
      <c r="MQ58" s="251"/>
      <c r="MR58" s="251"/>
      <c r="MS58" s="251"/>
      <c r="MT58" s="251"/>
      <c r="MU58" s="251"/>
      <c r="MV58" s="251"/>
      <c r="MW58" s="251"/>
      <c r="MX58" s="251"/>
      <c r="MY58" s="251"/>
      <c r="MZ58" s="251"/>
      <c r="NA58" s="251"/>
      <c r="NB58" s="251"/>
      <c r="NC58" s="251"/>
      <c r="ND58" s="251"/>
      <c r="NE58" s="251"/>
      <c r="NF58" s="251"/>
      <c r="NG58" s="251"/>
      <c r="NH58" s="251"/>
      <c r="NI58" s="251"/>
      <c r="NJ58" s="251"/>
      <c r="NK58" s="251"/>
      <c r="NL58" s="251"/>
      <c r="NM58" s="251"/>
      <c r="NN58" s="251"/>
      <c r="NO58" s="251"/>
      <c r="NP58" s="251"/>
      <c r="NQ58" s="251"/>
      <c r="NR58" s="251"/>
      <c r="NS58" s="251"/>
      <c r="NT58" s="251"/>
      <c r="NU58" s="251"/>
      <c r="NV58" s="251"/>
      <c r="NW58" s="251"/>
      <c r="NX58" s="251"/>
      <c r="NY58" s="251"/>
      <c r="NZ58" s="251"/>
      <c r="OA58" s="251"/>
      <c r="OB58" s="251"/>
      <c r="OC58" s="251"/>
      <c r="OD58" s="251"/>
      <c r="OE58" s="251"/>
      <c r="OF58" s="251"/>
      <c r="OG58" s="251"/>
      <c r="OH58" s="251"/>
      <c r="OI58" s="251"/>
      <c r="OJ58" s="251"/>
      <c r="OK58" s="251"/>
      <c r="OL58" s="251"/>
      <c r="OM58" s="251"/>
      <c r="ON58" s="251"/>
      <c r="OO58" s="251"/>
      <c r="OP58" s="251"/>
      <c r="OQ58" s="251"/>
      <c r="OR58" s="251"/>
      <c r="OS58" s="251"/>
      <c r="OT58" s="251"/>
      <c r="OU58" s="251"/>
      <c r="OV58" s="251"/>
      <c r="OW58" s="251"/>
      <c r="OX58" s="251"/>
      <c r="OY58" s="251"/>
      <c r="OZ58" s="251"/>
      <c r="PA58" s="251"/>
      <c r="PB58" s="251"/>
      <c r="PC58" s="251"/>
      <c r="PD58" s="251"/>
      <c r="PE58" s="251"/>
      <c r="PF58" s="251"/>
      <c r="PG58" s="251"/>
      <c r="PH58" s="251"/>
      <c r="PI58" s="251"/>
      <c r="PJ58" s="251"/>
      <c r="PK58" s="251"/>
      <c r="PL58" s="251"/>
      <c r="PM58" s="251"/>
      <c r="PN58" s="251"/>
      <c r="PO58" s="251"/>
      <c r="PP58" s="251"/>
      <c r="PQ58" s="251"/>
      <c r="PR58" s="251"/>
      <c r="PS58" s="251"/>
      <c r="PT58" s="251"/>
      <c r="PU58" s="251"/>
      <c r="PV58" s="251"/>
      <c r="PW58" s="251"/>
      <c r="PX58" s="251"/>
      <c r="PY58" s="251"/>
      <c r="PZ58" s="251"/>
      <c r="QA58" s="251"/>
      <c r="QB58" s="251"/>
      <c r="QC58" s="251"/>
      <c r="QD58" s="251"/>
      <c r="QE58" s="251"/>
      <c r="QF58" s="251"/>
      <c r="QG58" s="251"/>
      <c r="QH58" s="251"/>
      <c r="QI58" s="251"/>
      <c r="QJ58" s="251"/>
      <c r="QK58" s="251"/>
      <c r="QL58" s="251"/>
      <c r="QM58" s="251"/>
      <c r="QN58" s="251"/>
      <c r="QO58" s="251"/>
      <c r="QP58" s="251"/>
      <c r="QQ58" s="251"/>
      <c r="QR58" s="251"/>
      <c r="QS58" s="251"/>
      <c r="QT58" s="251"/>
      <c r="QU58" s="251"/>
      <c r="QV58" s="251"/>
      <c r="QW58" s="251"/>
      <c r="QX58" s="251"/>
      <c r="QY58" s="251"/>
      <c r="QZ58" s="251"/>
      <c r="RA58" s="251"/>
      <c r="RB58" s="251"/>
      <c r="RC58" s="251"/>
      <c r="RD58" s="251"/>
      <c r="RE58" s="251"/>
      <c r="RF58" s="251"/>
      <c r="RG58" s="251"/>
      <c r="RH58" s="251"/>
      <c r="RI58" s="251"/>
      <c r="RJ58" s="251"/>
      <c r="RK58" s="251"/>
      <c r="RL58" s="251"/>
      <c r="RM58" s="251"/>
      <c r="RN58" s="251"/>
      <c r="RO58" s="251"/>
      <c r="RP58" s="251"/>
      <c r="RQ58" s="251"/>
      <c r="RR58" s="251"/>
      <c r="RS58" s="251"/>
      <c r="RT58" s="251"/>
      <c r="RU58" s="251"/>
      <c r="RV58" s="251"/>
      <c r="RW58" s="251"/>
      <c r="RX58" s="251"/>
      <c r="RY58" s="251"/>
      <c r="RZ58" s="251"/>
      <c r="SA58" s="251"/>
      <c r="SB58" s="251"/>
      <c r="SC58" s="251"/>
      <c r="SD58" s="251"/>
      <c r="SE58" s="251"/>
      <c r="SF58" s="251"/>
      <c r="SG58" s="251"/>
      <c r="SH58" s="251"/>
      <c r="SI58" s="251"/>
      <c r="SJ58" s="251"/>
      <c r="SK58" s="251"/>
      <c r="SL58" s="251"/>
      <c r="SM58" s="251"/>
      <c r="SN58" s="251"/>
      <c r="SO58" s="251"/>
      <c r="SP58" s="251"/>
      <c r="SQ58" s="251"/>
      <c r="SR58" s="251"/>
      <c r="SS58" s="251"/>
      <c r="ST58" s="251"/>
      <c r="SU58" s="251"/>
      <c r="SV58" s="251"/>
      <c r="SW58" s="251"/>
      <c r="SX58" s="251"/>
      <c r="SY58" s="251"/>
      <c r="SZ58" s="251"/>
      <c r="TA58" s="251"/>
      <c r="TB58" s="251"/>
      <c r="TC58" s="251"/>
      <c r="TD58" s="251"/>
      <c r="TE58" s="251"/>
      <c r="TF58" s="251"/>
      <c r="TG58" s="251"/>
      <c r="TH58" s="251"/>
      <c r="TI58" s="251"/>
      <c r="TJ58" s="251"/>
      <c r="TK58" s="251"/>
      <c r="TL58" s="251"/>
      <c r="TM58" s="251"/>
      <c r="TN58" s="251"/>
      <c r="TO58" s="251"/>
      <c r="TP58" s="251"/>
      <c r="TQ58" s="251"/>
      <c r="TR58" s="251"/>
      <c r="TS58" s="251"/>
      <c r="TT58" s="251"/>
      <c r="TU58" s="251"/>
      <c r="TV58" s="251"/>
      <c r="TW58" s="251"/>
      <c r="TX58" s="251"/>
      <c r="TY58" s="251"/>
      <c r="TZ58" s="251"/>
      <c r="UA58" s="251"/>
      <c r="UB58" s="251"/>
      <c r="UC58" s="251"/>
      <c r="UD58" s="251"/>
      <c r="UE58" s="251"/>
      <c r="UF58" s="251"/>
      <c r="UG58" s="251"/>
      <c r="UH58" s="251"/>
      <c r="UI58" s="251"/>
      <c r="UJ58" s="251"/>
      <c r="UK58" s="251"/>
      <c r="UL58" s="251"/>
      <c r="UM58" s="251"/>
      <c r="UN58" s="251"/>
      <c r="UO58" s="251"/>
      <c r="UP58" s="251"/>
      <c r="UQ58" s="251"/>
      <c r="UR58" s="251"/>
      <c r="US58" s="251"/>
      <c r="UT58" s="251"/>
      <c r="UU58" s="251"/>
      <c r="UV58" s="251"/>
      <c r="UW58" s="251"/>
      <c r="UX58" s="251"/>
      <c r="UY58" s="251"/>
      <c r="UZ58" s="251"/>
      <c r="VA58" s="251"/>
      <c r="VB58" s="251"/>
      <c r="VC58" s="251"/>
      <c r="VD58" s="251"/>
      <c r="VE58" s="251"/>
      <c r="VF58" s="251"/>
      <c r="VG58" s="251"/>
      <c r="VH58" s="251"/>
      <c r="VI58" s="251"/>
      <c r="VJ58" s="251"/>
      <c r="VK58" s="251"/>
      <c r="VL58" s="251"/>
      <c r="VM58" s="251"/>
      <c r="VN58" s="251"/>
      <c r="VO58" s="251"/>
      <c r="VP58" s="251"/>
      <c r="VQ58" s="251"/>
      <c r="VR58" s="251"/>
      <c r="VS58" s="251"/>
      <c r="VT58" s="251"/>
      <c r="VU58" s="251"/>
      <c r="VV58" s="251"/>
      <c r="VW58" s="251"/>
      <c r="VX58" s="251"/>
      <c r="VY58" s="251"/>
      <c r="VZ58" s="251"/>
      <c r="WA58" s="251"/>
      <c r="WB58" s="251"/>
      <c r="WC58" s="251"/>
      <c r="WD58" s="251"/>
      <c r="WE58" s="251"/>
      <c r="WF58" s="251"/>
      <c r="WG58" s="251"/>
      <c r="WH58" s="251"/>
      <c r="WI58" s="251"/>
      <c r="WJ58" s="251"/>
      <c r="WK58" s="251"/>
      <c r="WL58" s="251"/>
      <c r="WM58" s="251"/>
      <c r="WN58" s="251"/>
      <c r="WO58" s="251"/>
      <c r="WP58" s="251"/>
      <c r="WQ58" s="251"/>
      <c r="WR58" s="251"/>
      <c r="WS58" s="251"/>
      <c r="WT58" s="251"/>
      <c r="WU58" s="251"/>
      <c r="WV58" s="251"/>
      <c r="WW58" s="251"/>
      <c r="WX58" s="251"/>
      <c r="WY58" s="251"/>
      <c r="WZ58" s="251"/>
      <c r="XA58" s="251"/>
      <c r="XB58" s="251"/>
      <c r="XC58" s="251"/>
      <c r="XD58" s="251"/>
      <c r="XE58" s="251"/>
      <c r="XF58" s="251"/>
      <c r="XG58" s="251"/>
      <c r="XH58" s="251"/>
      <c r="XI58" s="251"/>
      <c r="XJ58" s="251"/>
      <c r="XK58" s="251"/>
      <c r="XL58" s="251"/>
      <c r="XM58" s="251"/>
      <c r="XN58" s="251"/>
      <c r="XO58" s="251"/>
      <c r="XP58" s="251"/>
      <c r="XQ58" s="251"/>
      <c r="XR58" s="251"/>
      <c r="XS58" s="251"/>
      <c r="XT58" s="251"/>
      <c r="XU58" s="251"/>
      <c r="XV58" s="251"/>
      <c r="XW58" s="251"/>
      <c r="XX58" s="251"/>
      <c r="XY58" s="251"/>
      <c r="XZ58" s="251"/>
      <c r="YA58" s="251"/>
      <c r="YB58" s="251"/>
      <c r="YC58" s="251"/>
      <c r="YD58" s="251"/>
      <c r="YE58" s="251"/>
      <c r="YF58" s="251"/>
      <c r="YG58" s="251"/>
      <c r="YH58" s="251"/>
      <c r="YI58" s="251"/>
      <c r="YJ58" s="251"/>
      <c r="YK58" s="251"/>
      <c r="YL58" s="251"/>
      <c r="YM58" s="251"/>
      <c r="YN58" s="251"/>
      <c r="YO58" s="251"/>
      <c r="YP58" s="251"/>
      <c r="YQ58" s="251"/>
      <c r="YR58" s="251"/>
      <c r="YS58" s="251"/>
      <c r="YT58" s="251"/>
      <c r="YU58" s="251"/>
      <c r="YV58" s="251"/>
      <c r="YW58" s="251"/>
      <c r="YX58" s="251"/>
      <c r="YY58" s="251"/>
      <c r="YZ58" s="251"/>
      <c r="ZA58" s="251"/>
      <c r="ZB58" s="251"/>
      <c r="ZC58" s="251"/>
      <c r="ZD58" s="251"/>
      <c r="ZE58" s="251"/>
      <c r="ZF58" s="251"/>
      <c r="ZG58" s="251"/>
      <c r="ZH58" s="251"/>
      <c r="ZI58" s="251"/>
      <c r="ZJ58" s="251"/>
      <c r="ZK58" s="251"/>
      <c r="ZL58" s="251"/>
      <c r="ZM58" s="251"/>
      <c r="ZN58" s="251"/>
      <c r="ZO58" s="251"/>
      <c r="ZP58" s="251"/>
      <c r="ZQ58" s="251"/>
      <c r="ZR58" s="251"/>
      <c r="ZS58" s="251"/>
      <c r="ZT58" s="251"/>
      <c r="ZU58" s="251"/>
      <c r="ZV58" s="251"/>
      <c r="ZW58" s="251"/>
      <c r="ZX58" s="251"/>
      <c r="ZY58" s="251"/>
      <c r="ZZ58" s="251"/>
      <c r="AAA58" s="251"/>
      <c r="AAB58" s="251"/>
      <c r="AAC58" s="251"/>
      <c r="AAD58" s="251"/>
      <c r="AAE58" s="251"/>
      <c r="AAF58" s="251"/>
      <c r="AAG58" s="251"/>
      <c r="AAH58" s="251"/>
      <c r="AAI58" s="251"/>
      <c r="AAJ58" s="251"/>
      <c r="AAK58" s="251"/>
      <c r="AAL58" s="251"/>
      <c r="AAM58" s="251"/>
      <c r="AAN58" s="251"/>
      <c r="AAO58" s="251"/>
      <c r="AAP58" s="251"/>
      <c r="AAQ58" s="251"/>
      <c r="AAR58" s="251"/>
      <c r="AAS58" s="251"/>
      <c r="AAT58" s="251"/>
      <c r="AAU58" s="251"/>
      <c r="AAV58" s="251"/>
      <c r="AAW58" s="251"/>
      <c r="AAX58" s="251"/>
      <c r="AAY58" s="251"/>
      <c r="AAZ58" s="251"/>
      <c r="ABA58" s="251"/>
      <c r="ABB58" s="251"/>
      <c r="ABC58" s="251"/>
      <c r="ABD58" s="251"/>
      <c r="ABE58" s="251"/>
      <c r="ABF58" s="251"/>
      <c r="ABG58" s="251"/>
      <c r="ABH58" s="251"/>
      <c r="ABI58" s="251"/>
      <c r="ABJ58" s="251"/>
      <c r="ABK58" s="251"/>
      <c r="ABL58" s="251"/>
      <c r="ABM58" s="251"/>
      <c r="ABN58" s="251"/>
      <c r="ABO58" s="251"/>
      <c r="ABP58" s="251"/>
      <c r="ABQ58" s="251"/>
      <c r="ABR58" s="251"/>
      <c r="ABS58" s="251"/>
      <c r="ABT58" s="251"/>
      <c r="ABU58" s="251"/>
      <c r="ABV58" s="251"/>
      <c r="ABW58" s="251"/>
      <c r="ABX58" s="251"/>
      <c r="ABY58" s="251"/>
      <c r="ABZ58" s="251"/>
      <c r="ACA58" s="251"/>
      <c r="ACB58" s="251"/>
      <c r="ACC58" s="251"/>
      <c r="ACD58" s="251"/>
      <c r="ACE58" s="251"/>
      <c r="ACF58" s="251"/>
      <c r="ACG58" s="251"/>
      <c r="ACH58" s="251"/>
      <c r="ACI58" s="251"/>
      <c r="ACJ58" s="251"/>
      <c r="ACK58" s="251"/>
      <c r="ACL58" s="251"/>
      <c r="ACM58" s="251"/>
      <c r="ACN58" s="251"/>
      <c r="ACO58" s="251"/>
      <c r="ACP58" s="251"/>
      <c r="ACQ58" s="251"/>
      <c r="ACR58" s="251"/>
      <c r="ACS58" s="251"/>
      <c r="ACT58" s="251"/>
      <c r="ACU58" s="251"/>
      <c r="ACV58" s="251"/>
      <c r="ACW58" s="251"/>
      <c r="ACX58" s="251"/>
      <c r="ACY58" s="251"/>
      <c r="ACZ58" s="251"/>
      <c r="ADA58" s="251"/>
      <c r="ADB58" s="251"/>
      <c r="ADC58" s="251"/>
      <c r="ADD58" s="251"/>
      <c r="ADE58" s="251"/>
      <c r="ADF58" s="251"/>
      <c r="ADG58" s="251"/>
      <c r="ADH58" s="251"/>
      <c r="ADI58" s="251"/>
      <c r="ADJ58" s="251"/>
      <c r="ADK58" s="251"/>
      <c r="ADL58" s="251"/>
      <c r="ADM58" s="251"/>
      <c r="ADN58" s="251"/>
      <c r="ADO58" s="251"/>
      <c r="ADP58" s="251"/>
      <c r="ADQ58" s="251"/>
      <c r="ADR58" s="251"/>
      <c r="ADS58" s="251"/>
      <c r="ADT58" s="251"/>
      <c r="ADU58" s="251"/>
      <c r="ADV58" s="251"/>
      <c r="ADW58" s="251"/>
      <c r="ADX58" s="251"/>
      <c r="ADY58" s="251"/>
      <c r="ADZ58" s="251"/>
      <c r="AEA58" s="251"/>
      <c r="AEB58" s="251"/>
      <c r="AEC58" s="251"/>
      <c r="AED58" s="251"/>
      <c r="AEE58" s="251"/>
      <c r="AEF58" s="251"/>
      <c r="AEG58" s="251"/>
      <c r="AEH58" s="251"/>
      <c r="AEI58" s="251"/>
      <c r="AEJ58" s="251"/>
      <c r="AEK58" s="251"/>
      <c r="AEL58" s="251"/>
      <c r="AEM58" s="251"/>
      <c r="AEN58" s="251"/>
      <c r="AEO58" s="251"/>
      <c r="AEP58" s="251"/>
      <c r="AEQ58" s="251"/>
      <c r="AER58" s="251"/>
      <c r="AES58" s="251"/>
      <c r="AET58" s="251"/>
      <c r="AEU58" s="251"/>
      <c r="AEV58" s="251"/>
      <c r="AEW58" s="251"/>
      <c r="AEX58" s="251"/>
      <c r="AEY58" s="251"/>
      <c r="AEZ58" s="251"/>
      <c r="AFA58" s="251"/>
      <c r="AFB58" s="251"/>
      <c r="AFC58" s="251"/>
      <c r="AFD58" s="251"/>
      <c r="AFE58" s="251"/>
      <c r="AFF58" s="251"/>
      <c r="AFG58" s="251"/>
      <c r="AFH58" s="251"/>
      <c r="AFI58" s="251"/>
      <c r="AFJ58" s="251"/>
      <c r="AFK58" s="251"/>
      <c r="AFL58" s="251"/>
      <c r="AFM58" s="251"/>
      <c r="AFN58" s="251"/>
      <c r="AFO58" s="251"/>
      <c r="AFP58" s="251"/>
      <c r="AFQ58" s="251"/>
      <c r="AFR58" s="251"/>
      <c r="AFS58" s="251"/>
      <c r="AFT58" s="251"/>
      <c r="AFU58" s="251"/>
      <c r="AFV58" s="251"/>
      <c r="AFW58" s="251"/>
      <c r="AFX58" s="251"/>
      <c r="AFY58" s="251"/>
      <c r="AFZ58" s="251"/>
      <c r="AGA58" s="251"/>
      <c r="AGB58" s="251"/>
      <c r="AGC58" s="251"/>
      <c r="AGD58" s="251"/>
      <c r="AGE58" s="251"/>
      <c r="AGF58" s="251"/>
      <c r="AGG58" s="251"/>
      <c r="AGH58" s="251"/>
      <c r="AGI58" s="251"/>
      <c r="AGJ58" s="251"/>
      <c r="AGK58" s="251"/>
      <c r="AGL58" s="251"/>
      <c r="AGM58" s="251"/>
      <c r="AGN58" s="251"/>
      <c r="AGO58" s="251"/>
      <c r="AGP58" s="251"/>
      <c r="AGQ58" s="251"/>
      <c r="AGR58" s="251"/>
      <c r="AGS58" s="251"/>
      <c r="AGT58" s="251"/>
      <c r="AGU58" s="251"/>
      <c r="AGV58" s="251"/>
      <c r="AGW58" s="251"/>
      <c r="AGX58" s="251"/>
      <c r="AGY58" s="251"/>
      <c r="AGZ58" s="251"/>
      <c r="AHA58" s="251"/>
      <c r="AHB58" s="251"/>
      <c r="AHC58" s="251"/>
      <c r="AHD58" s="251"/>
      <c r="AHE58" s="251"/>
      <c r="AHF58" s="251"/>
      <c r="AHG58" s="251"/>
      <c r="AHH58" s="251"/>
      <c r="AHI58" s="251"/>
      <c r="AHJ58" s="251"/>
      <c r="AHK58" s="251"/>
      <c r="AHL58" s="251"/>
      <c r="AHM58" s="251"/>
      <c r="AHN58" s="251"/>
      <c r="AHO58" s="251"/>
      <c r="AHP58" s="251"/>
      <c r="AHQ58" s="251"/>
      <c r="AHR58" s="251"/>
      <c r="AHS58" s="251"/>
      <c r="AHT58" s="251"/>
      <c r="AHU58" s="251"/>
      <c r="AHV58" s="251"/>
      <c r="AHW58" s="251"/>
      <c r="AHX58" s="251"/>
      <c r="AHY58" s="251"/>
      <c r="AHZ58" s="251"/>
      <c r="AIA58" s="251"/>
      <c r="AIB58" s="251"/>
      <c r="AIC58" s="251"/>
      <c r="AID58" s="251"/>
      <c r="AIE58" s="251"/>
      <c r="AIF58" s="251"/>
      <c r="AIG58" s="251"/>
      <c r="AIH58" s="251"/>
      <c r="AII58" s="251"/>
      <c r="AIJ58" s="251"/>
      <c r="AIK58" s="251"/>
      <c r="AIL58" s="251"/>
      <c r="AIM58" s="251"/>
      <c r="AIN58" s="251"/>
      <c r="AIO58" s="251"/>
      <c r="AIP58" s="251"/>
      <c r="AIQ58" s="251"/>
      <c r="AIR58" s="251"/>
      <c r="AIS58" s="251"/>
      <c r="AIT58" s="251"/>
      <c r="AIU58" s="251"/>
      <c r="AIV58" s="251"/>
      <c r="AIW58" s="251"/>
      <c r="AIX58" s="251"/>
      <c r="AIY58" s="251"/>
      <c r="AIZ58" s="251"/>
      <c r="AJA58" s="251"/>
      <c r="AJB58" s="251"/>
      <c r="AJC58" s="251"/>
      <c r="AJD58" s="251"/>
      <c r="AJE58" s="251"/>
      <c r="AJF58" s="251"/>
      <c r="AJG58" s="251"/>
      <c r="AJH58" s="251"/>
      <c r="AJI58" s="251"/>
      <c r="AJJ58" s="251"/>
      <c r="AJK58" s="251"/>
      <c r="AJL58" s="251"/>
      <c r="AJM58" s="251"/>
      <c r="AJN58" s="251"/>
      <c r="AJO58" s="251"/>
      <c r="AJP58" s="251"/>
      <c r="AJQ58" s="251"/>
      <c r="AJR58" s="251"/>
      <c r="AJS58" s="251"/>
      <c r="AJT58" s="251"/>
      <c r="AJU58" s="251"/>
      <c r="AJV58" s="251"/>
      <c r="AJW58" s="251"/>
      <c r="AJX58" s="251"/>
      <c r="AJY58" s="251"/>
      <c r="AJZ58" s="251"/>
      <c r="AKA58" s="251"/>
      <c r="AKB58" s="251"/>
      <c r="AKC58" s="251"/>
      <c r="AKD58" s="251"/>
      <c r="AKE58" s="251"/>
      <c r="AKF58" s="251"/>
      <c r="AKG58" s="251"/>
      <c r="AKH58" s="251"/>
      <c r="AKI58" s="251"/>
      <c r="AKJ58" s="251"/>
      <c r="AKK58" s="251"/>
      <c r="AKL58" s="251"/>
      <c r="AKM58" s="251"/>
      <c r="AKN58" s="251"/>
      <c r="AKO58" s="251"/>
      <c r="AKP58" s="251"/>
      <c r="AKQ58" s="251"/>
      <c r="AKR58" s="251"/>
      <c r="AKS58" s="251"/>
      <c r="AKT58" s="251"/>
      <c r="AKU58" s="251"/>
      <c r="AKV58" s="251"/>
      <c r="AKW58" s="251"/>
      <c r="AKX58" s="251"/>
      <c r="AKY58" s="251"/>
      <c r="AKZ58" s="251"/>
      <c r="ALA58" s="251"/>
      <c r="ALB58" s="251"/>
      <c r="ALC58" s="251"/>
      <c r="ALD58" s="251"/>
      <c r="ALE58" s="251"/>
      <c r="ALF58" s="251"/>
      <c r="ALG58" s="251"/>
      <c r="ALH58" s="251"/>
      <c r="ALI58" s="251"/>
      <c r="ALJ58" s="251"/>
      <c r="ALK58" s="251"/>
      <c r="ALL58" s="251"/>
      <c r="ALM58" s="251"/>
      <c r="ALN58" s="251"/>
      <c r="ALO58" s="251"/>
      <c r="ALP58" s="251"/>
      <c r="ALQ58" s="251"/>
      <c r="ALR58" s="251"/>
      <c r="ALS58" s="251"/>
      <c r="ALT58" s="251"/>
      <c r="ALU58" s="251"/>
      <c r="ALV58" s="251"/>
      <c r="ALW58" s="251"/>
      <c r="ALX58" s="251"/>
      <c r="ALY58" s="251"/>
      <c r="ALZ58" s="251"/>
      <c r="AMA58" s="251"/>
      <c r="AMB58" s="251"/>
      <c r="AMC58" s="251"/>
      <c r="AMD58" s="251"/>
      <c r="AME58" s="251"/>
      <c r="AMF58" s="251"/>
      <c r="AMG58" s="251"/>
      <c r="AMH58" s="251"/>
      <c r="AMI58" s="251"/>
      <c r="AMJ58" s="251"/>
      <c r="AMK58" s="251"/>
      <c r="AML58" s="251"/>
      <c r="AMM58" s="251"/>
      <c r="AMN58" s="251"/>
      <c r="AMO58" s="251"/>
      <c r="AMP58" s="251"/>
      <c r="AMQ58" s="251"/>
      <c r="AMR58" s="251"/>
      <c r="AMS58" s="251"/>
      <c r="AMT58" s="251"/>
      <c r="AMU58" s="251"/>
      <c r="AMV58" s="251"/>
      <c r="AMW58" s="251"/>
      <c r="AMX58" s="251"/>
      <c r="AMY58" s="251"/>
      <c r="AMZ58" s="251"/>
      <c r="ANA58" s="251"/>
      <c r="ANB58" s="251"/>
      <c r="ANC58" s="251"/>
      <c r="AND58" s="251"/>
      <c r="ANE58" s="251"/>
      <c r="ANF58" s="251"/>
      <c r="ANG58" s="251"/>
      <c r="ANH58" s="251"/>
      <c r="ANI58" s="251"/>
      <c r="ANJ58" s="251"/>
      <c r="ANK58" s="251"/>
      <c r="ANL58" s="251"/>
      <c r="ANM58" s="251"/>
      <c r="ANN58" s="251"/>
      <c r="ANO58" s="251"/>
      <c r="ANP58" s="251"/>
      <c r="ANQ58" s="251"/>
      <c r="ANR58" s="251"/>
      <c r="ANS58" s="251"/>
      <c r="ANT58" s="251"/>
      <c r="ANU58" s="251"/>
      <c r="ANV58" s="251"/>
      <c r="ANW58" s="251"/>
      <c r="ANX58" s="251"/>
      <c r="ANY58" s="251"/>
      <c r="ANZ58" s="251"/>
      <c r="AOA58" s="251"/>
      <c r="AOB58" s="251"/>
      <c r="AOC58" s="251"/>
      <c r="AOD58" s="251"/>
      <c r="AOE58" s="251"/>
      <c r="AOF58" s="251"/>
      <c r="AOG58" s="251"/>
      <c r="AOH58" s="251"/>
      <c r="AOI58" s="251"/>
      <c r="AOJ58" s="251"/>
      <c r="AOK58" s="251"/>
      <c r="AOL58" s="251"/>
      <c r="AOM58" s="251"/>
      <c r="AON58" s="251"/>
      <c r="AOO58" s="251"/>
      <c r="AOP58" s="251"/>
      <c r="AOQ58" s="251"/>
      <c r="AOR58" s="251"/>
      <c r="AOS58" s="251"/>
      <c r="AOT58" s="251"/>
      <c r="AOU58" s="251"/>
      <c r="AOV58" s="251"/>
      <c r="AOW58" s="251"/>
      <c r="AOX58" s="251"/>
      <c r="AOY58" s="251"/>
      <c r="AOZ58" s="251"/>
      <c r="APA58" s="251"/>
      <c r="APB58" s="251"/>
      <c r="APC58" s="251"/>
      <c r="APD58" s="251"/>
      <c r="APE58" s="251"/>
      <c r="APF58" s="251"/>
      <c r="APG58" s="251"/>
      <c r="APH58" s="251"/>
      <c r="API58" s="251"/>
      <c r="APJ58" s="251"/>
      <c r="APK58" s="251"/>
      <c r="APL58" s="251"/>
      <c r="APM58" s="251"/>
      <c r="APN58" s="251"/>
      <c r="APO58" s="251"/>
      <c r="APP58" s="251"/>
      <c r="APQ58" s="251"/>
      <c r="APR58" s="251"/>
      <c r="APS58" s="251"/>
      <c r="APT58" s="251"/>
      <c r="APU58" s="251"/>
      <c r="APV58" s="251"/>
      <c r="APW58" s="251"/>
      <c r="APX58" s="251"/>
      <c r="APY58" s="251"/>
      <c r="APZ58" s="251"/>
      <c r="AQA58" s="251"/>
      <c r="AQB58" s="251"/>
      <c r="AQC58" s="251"/>
      <c r="AQD58" s="251"/>
      <c r="AQE58" s="251"/>
      <c r="AQF58" s="251"/>
      <c r="AQG58" s="251"/>
      <c r="AQH58" s="251"/>
      <c r="AQI58" s="251"/>
      <c r="AQJ58" s="251"/>
      <c r="AQK58" s="251"/>
      <c r="AQL58" s="251"/>
      <c r="AQM58" s="251"/>
      <c r="AQN58" s="251"/>
      <c r="AQO58" s="251"/>
      <c r="AQP58" s="251"/>
      <c r="AQQ58" s="251"/>
      <c r="AQR58" s="251"/>
      <c r="AQS58" s="251"/>
      <c r="AQT58" s="251"/>
      <c r="AQU58" s="251"/>
      <c r="AQV58" s="251"/>
      <c r="AQW58" s="251"/>
      <c r="AQX58" s="251"/>
      <c r="AQY58" s="251"/>
      <c r="AQZ58" s="251"/>
      <c r="ARA58" s="251"/>
      <c r="ARB58" s="251"/>
      <c r="ARC58" s="251"/>
      <c r="ARD58" s="251"/>
      <c r="ARE58" s="251"/>
      <c r="ARF58" s="251"/>
      <c r="ARG58" s="251"/>
      <c r="ARH58" s="251"/>
      <c r="ARI58" s="251"/>
      <c r="ARJ58" s="251"/>
      <c r="ARK58" s="251"/>
      <c r="ARL58" s="251"/>
      <c r="ARM58" s="251"/>
      <c r="ARN58" s="251"/>
      <c r="ARO58" s="251"/>
      <c r="ARP58" s="251"/>
      <c r="ARQ58" s="251"/>
      <c r="ARR58" s="251"/>
      <c r="ARS58" s="251"/>
      <c r="ART58" s="251"/>
      <c r="ARU58" s="251"/>
      <c r="ARV58" s="251"/>
      <c r="ARW58" s="251"/>
      <c r="ARX58" s="251"/>
      <c r="ARY58" s="251"/>
      <c r="ARZ58" s="251"/>
      <c r="ASA58" s="251"/>
      <c r="ASB58" s="251"/>
      <c r="ASC58" s="251"/>
      <c r="ASD58" s="251"/>
      <c r="ASE58" s="251"/>
      <c r="ASF58" s="251"/>
      <c r="ASG58" s="251"/>
      <c r="ASH58" s="251"/>
      <c r="ASI58" s="251"/>
      <c r="ASJ58" s="251"/>
      <c r="ASK58" s="251"/>
      <c r="ASL58" s="251"/>
      <c r="ASM58" s="251"/>
      <c r="ASN58" s="251"/>
      <c r="ASO58" s="251"/>
      <c r="ASP58" s="251"/>
      <c r="ASQ58" s="251"/>
      <c r="ASR58" s="251"/>
      <c r="ASS58" s="251"/>
      <c r="AST58" s="251"/>
      <c r="ASU58" s="251"/>
      <c r="ASV58" s="251"/>
      <c r="ASW58" s="251"/>
      <c r="ASX58" s="251"/>
      <c r="ASY58" s="251"/>
      <c r="ASZ58" s="251"/>
      <c r="ATA58" s="251"/>
      <c r="ATB58" s="251"/>
      <c r="ATC58" s="251"/>
      <c r="ATD58" s="251"/>
      <c r="ATE58" s="251"/>
      <c r="ATF58" s="251"/>
      <c r="ATG58" s="251"/>
      <c r="ATH58" s="251"/>
      <c r="ATI58" s="251"/>
      <c r="ATJ58" s="251"/>
      <c r="ATK58" s="251"/>
      <c r="ATL58" s="251"/>
      <c r="ATM58" s="251"/>
      <c r="ATN58" s="251"/>
      <c r="ATO58" s="251"/>
      <c r="ATP58" s="251"/>
      <c r="ATQ58" s="251"/>
      <c r="ATR58" s="251"/>
      <c r="ATS58" s="251"/>
      <c r="ATT58" s="251"/>
      <c r="ATU58" s="251"/>
      <c r="ATV58" s="251"/>
      <c r="ATW58" s="251"/>
      <c r="ATX58" s="251"/>
      <c r="ATY58" s="251"/>
      <c r="ATZ58" s="251"/>
      <c r="AUA58" s="251"/>
      <c r="AUB58" s="251"/>
      <c r="AUC58" s="251"/>
      <c r="AUD58" s="251"/>
      <c r="AUE58" s="251"/>
      <c r="AUF58" s="251"/>
      <c r="AUG58" s="251"/>
      <c r="AUH58" s="251"/>
      <c r="AUI58" s="251"/>
      <c r="AUJ58" s="251"/>
      <c r="AUK58" s="251"/>
      <c r="AUL58" s="251"/>
      <c r="AUM58" s="251"/>
      <c r="AUN58" s="251"/>
      <c r="AUO58" s="251"/>
      <c r="AUP58" s="251"/>
      <c r="AUQ58" s="251"/>
      <c r="AUR58" s="251"/>
      <c r="AUS58" s="251"/>
      <c r="AUT58" s="251"/>
      <c r="AUU58" s="251"/>
      <c r="AUV58" s="251"/>
      <c r="AUW58" s="251"/>
      <c r="AUX58" s="251"/>
      <c r="AUY58" s="251"/>
      <c r="AUZ58" s="251"/>
      <c r="AVA58" s="251"/>
      <c r="AVB58" s="251"/>
      <c r="AVC58" s="251"/>
      <c r="AVD58" s="251"/>
      <c r="AVE58" s="251"/>
      <c r="AVF58" s="251"/>
      <c r="AVG58" s="251"/>
      <c r="AVH58" s="251"/>
      <c r="AVI58" s="251"/>
      <c r="AVJ58" s="251"/>
      <c r="AVK58" s="251"/>
      <c r="AVL58" s="251"/>
      <c r="AVM58" s="251"/>
      <c r="AVN58" s="251"/>
      <c r="AVO58" s="251"/>
      <c r="AVP58" s="251"/>
      <c r="AVQ58" s="251"/>
      <c r="AVR58" s="251"/>
      <c r="AVS58" s="251"/>
      <c r="AVT58" s="251"/>
      <c r="AVU58" s="251"/>
      <c r="AVV58" s="251"/>
      <c r="AVW58" s="251"/>
      <c r="AVX58" s="251"/>
      <c r="AVY58" s="251"/>
      <c r="AVZ58" s="251"/>
      <c r="AWA58" s="251"/>
      <c r="AWB58" s="251"/>
      <c r="AWC58" s="251"/>
      <c r="AWD58" s="251"/>
      <c r="AWE58" s="251"/>
      <c r="AWF58" s="251"/>
      <c r="AWG58" s="251"/>
      <c r="AWH58" s="251"/>
      <c r="AWI58" s="251"/>
      <c r="AWJ58" s="251"/>
      <c r="AWK58" s="251"/>
      <c r="AWL58" s="251"/>
      <c r="AWM58" s="251"/>
      <c r="AWN58" s="251"/>
      <c r="AWO58" s="251"/>
      <c r="AWP58" s="251"/>
      <c r="AWQ58" s="251"/>
      <c r="AWR58" s="251"/>
      <c r="AWS58" s="251"/>
      <c r="AWT58" s="251"/>
      <c r="AWU58" s="251"/>
      <c r="AWV58" s="251"/>
      <c r="AWW58" s="251"/>
      <c r="AWX58" s="251"/>
      <c r="AWY58" s="251"/>
      <c r="AWZ58" s="251"/>
      <c r="AXA58" s="251"/>
      <c r="AXB58" s="251"/>
      <c r="AXC58" s="251"/>
      <c r="AXD58" s="251"/>
      <c r="AXE58" s="251"/>
      <c r="AXF58" s="251"/>
      <c r="AXG58" s="251"/>
      <c r="AXH58" s="251"/>
      <c r="AXI58" s="251"/>
      <c r="AXJ58" s="251"/>
      <c r="AXK58" s="251"/>
      <c r="AXL58" s="251"/>
      <c r="AXM58" s="251"/>
      <c r="AXN58" s="251"/>
      <c r="AXO58" s="251"/>
      <c r="AXP58" s="251"/>
      <c r="AXQ58" s="251"/>
      <c r="AXR58" s="251"/>
      <c r="AXS58" s="251"/>
      <c r="AXT58" s="251"/>
      <c r="AXU58" s="251"/>
      <c r="AXV58" s="251"/>
      <c r="AXW58" s="251"/>
      <c r="AXX58" s="251"/>
      <c r="AXY58" s="251"/>
      <c r="AXZ58" s="251"/>
      <c r="AYA58" s="251"/>
      <c r="AYB58" s="251"/>
      <c r="AYC58" s="251"/>
      <c r="AYD58" s="251"/>
      <c r="AYE58" s="251"/>
      <c r="AYF58" s="251"/>
      <c r="AYG58" s="251"/>
      <c r="AYH58" s="251"/>
      <c r="AYI58" s="251"/>
      <c r="AYJ58" s="251"/>
      <c r="AYK58" s="251"/>
      <c r="AYL58" s="251"/>
      <c r="AYM58" s="251"/>
      <c r="AYN58" s="251"/>
      <c r="AYO58" s="251"/>
      <c r="AYP58" s="251"/>
      <c r="AYQ58" s="251"/>
      <c r="AYR58" s="251"/>
      <c r="AYS58" s="251"/>
      <c r="AYT58" s="251"/>
      <c r="AYU58" s="251"/>
      <c r="AYV58" s="251"/>
      <c r="AYW58" s="251"/>
      <c r="AYX58" s="251"/>
      <c r="AYY58" s="251"/>
      <c r="AYZ58" s="251"/>
      <c r="AZA58" s="251"/>
      <c r="AZB58" s="251"/>
      <c r="AZC58" s="251"/>
      <c r="AZD58" s="251"/>
      <c r="AZE58" s="251"/>
      <c r="AZF58" s="251"/>
      <c r="AZG58" s="251"/>
      <c r="AZH58" s="251"/>
      <c r="AZI58" s="251"/>
      <c r="AZJ58" s="251"/>
      <c r="AZK58" s="251"/>
      <c r="AZL58" s="251"/>
      <c r="AZM58" s="251"/>
      <c r="AZN58" s="251"/>
      <c r="AZO58" s="251"/>
      <c r="AZP58" s="251"/>
      <c r="AZQ58" s="251"/>
      <c r="AZR58" s="251"/>
      <c r="AZS58" s="251"/>
      <c r="AZT58" s="251"/>
      <c r="AZU58" s="251"/>
      <c r="AZV58" s="251"/>
      <c r="AZW58" s="251"/>
      <c r="AZX58" s="251"/>
      <c r="AZY58" s="251"/>
      <c r="AZZ58" s="251"/>
      <c r="BAA58" s="251"/>
      <c r="BAB58" s="251"/>
      <c r="BAC58" s="251"/>
      <c r="BAD58" s="251"/>
      <c r="BAE58" s="251"/>
      <c r="BAF58" s="251"/>
      <c r="BAG58" s="251"/>
      <c r="BAH58" s="251"/>
      <c r="BAI58" s="251"/>
      <c r="BAJ58" s="251"/>
      <c r="BAK58" s="251"/>
      <c r="BAL58" s="251"/>
      <c r="BAM58" s="251"/>
      <c r="BAN58" s="251"/>
      <c r="BAO58" s="251"/>
      <c r="BAP58" s="251"/>
      <c r="BAQ58" s="251"/>
      <c r="BAR58" s="251"/>
      <c r="BAS58" s="251"/>
      <c r="BAT58" s="251"/>
      <c r="BAU58" s="251"/>
      <c r="BAV58" s="251"/>
      <c r="BAW58" s="251"/>
      <c r="BAX58" s="251"/>
      <c r="BAY58" s="251"/>
      <c r="BAZ58" s="251"/>
      <c r="BBA58" s="251"/>
      <c r="BBB58" s="251"/>
      <c r="BBC58" s="251"/>
      <c r="BBD58" s="251"/>
      <c r="BBE58" s="251"/>
      <c r="BBF58" s="251"/>
      <c r="BBG58" s="251"/>
      <c r="BBH58" s="251"/>
      <c r="BBI58" s="251"/>
      <c r="BBJ58" s="251"/>
      <c r="BBK58" s="251"/>
      <c r="BBL58" s="251"/>
      <c r="BBM58" s="251"/>
      <c r="BBN58" s="251"/>
      <c r="BBO58" s="251"/>
      <c r="BBP58" s="251"/>
      <c r="BBQ58" s="251"/>
      <c r="BBR58" s="251"/>
      <c r="BBS58" s="251"/>
      <c r="BBT58" s="251"/>
      <c r="BBU58" s="251"/>
      <c r="BBV58" s="251"/>
      <c r="BBW58" s="251"/>
      <c r="BBX58" s="251"/>
      <c r="BBY58" s="251"/>
      <c r="BBZ58" s="251"/>
      <c r="BCA58" s="251"/>
      <c r="BCB58" s="251"/>
      <c r="BCC58" s="251"/>
      <c r="BCD58" s="251"/>
      <c r="BCE58" s="251"/>
      <c r="BCF58" s="251"/>
      <c r="BCG58" s="251"/>
      <c r="BCH58" s="251"/>
      <c r="BCI58" s="251"/>
      <c r="BCJ58" s="251"/>
      <c r="BCK58" s="251"/>
      <c r="BCL58" s="251"/>
      <c r="BCM58" s="251"/>
      <c r="BCN58" s="251"/>
      <c r="BCO58" s="251"/>
      <c r="BCP58" s="251"/>
      <c r="BCQ58" s="251"/>
      <c r="BCR58" s="251"/>
      <c r="BCS58" s="251"/>
      <c r="BCT58" s="251"/>
      <c r="BCU58" s="251"/>
      <c r="BCV58" s="251"/>
      <c r="BCW58" s="251"/>
      <c r="BCX58" s="251"/>
      <c r="BCY58" s="251"/>
      <c r="BCZ58" s="251"/>
      <c r="BDA58" s="251"/>
      <c r="BDB58" s="251"/>
      <c r="BDC58" s="251"/>
      <c r="BDD58" s="251"/>
      <c r="BDE58" s="251"/>
      <c r="BDF58" s="251"/>
      <c r="BDG58" s="251"/>
      <c r="BDH58" s="251"/>
      <c r="BDI58" s="251"/>
      <c r="BDJ58" s="251"/>
      <c r="BDK58" s="251"/>
      <c r="BDL58" s="251"/>
      <c r="BDM58" s="251"/>
      <c r="BDN58" s="251"/>
      <c r="BDO58" s="251"/>
      <c r="BDP58" s="251"/>
      <c r="BDQ58" s="251"/>
      <c r="BDR58" s="251"/>
      <c r="BDS58" s="251"/>
      <c r="BDT58" s="251"/>
      <c r="BDU58" s="251"/>
      <c r="BDV58" s="251"/>
      <c r="BDW58" s="251"/>
      <c r="BDX58" s="251"/>
      <c r="BDY58" s="251"/>
      <c r="BDZ58" s="251"/>
      <c r="BEA58" s="251"/>
      <c r="BEB58" s="251"/>
      <c r="BEC58" s="251"/>
      <c r="BED58" s="251"/>
      <c r="BEE58" s="251"/>
      <c r="BEF58" s="251"/>
      <c r="BEG58" s="251"/>
      <c r="BEH58" s="251"/>
      <c r="BEI58" s="251"/>
      <c r="BEJ58" s="251"/>
      <c r="BEK58" s="251"/>
      <c r="BEL58" s="251"/>
      <c r="BEM58" s="251"/>
      <c r="BEN58" s="251"/>
      <c r="BEO58" s="251"/>
      <c r="BEP58" s="251"/>
      <c r="BEQ58" s="251"/>
      <c r="BER58" s="251"/>
      <c r="BES58" s="251"/>
      <c r="BET58" s="251"/>
      <c r="BEU58" s="251"/>
      <c r="BEV58" s="251"/>
      <c r="BEW58" s="251"/>
      <c r="BEX58" s="251"/>
      <c r="BEY58" s="251"/>
      <c r="BEZ58" s="251"/>
      <c r="BFA58" s="251"/>
      <c r="BFB58" s="251"/>
      <c r="BFC58" s="251"/>
      <c r="BFD58" s="251"/>
      <c r="BFE58" s="251"/>
      <c r="BFF58" s="251"/>
      <c r="BFG58" s="251"/>
      <c r="BFH58" s="251"/>
      <c r="BFI58" s="251"/>
      <c r="BFJ58" s="251"/>
      <c r="BFK58" s="251"/>
      <c r="BFL58" s="251"/>
      <c r="BFM58" s="251"/>
      <c r="BFN58" s="251"/>
      <c r="BFO58" s="251"/>
      <c r="BFP58" s="251"/>
      <c r="BFQ58" s="251"/>
      <c r="BFR58" s="251"/>
      <c r="BFS58" s="251"/>
      <c r="BFT58" s="251"/>
      <c r="BFU58" s="251"/>
      <c r="BFV58" s="251"/>
      <c r="BFW58" s="251"/>
      <c r="BFX58" s="251"/>
      <c r="BFY58" s="251"/>
      <c r="BFZ58" s="251"/>
      <c r="BGA58" s="251"/>
      <c r="BGB58" s="251"/>
      <c r="BGC58" s="251"/>
      <c r="BGD58" s="251"/>
      <c r="BGE58" s="251"/>
      <c r="BGF58" s="251"/>
      <c r="BGG58" s="251"/>
      <c r="BGH58" s="251"/>
      <c r="BGI58" s="251"/>
      <c r="BGJ58" s="251"/>
      <c r="BGK58" s="251"/>
      <c r="BGL58" s="251"/>
      <c r="BGM58" s="251"/>
      <c r="BGN58" s="251"/>
      <c r="BGO58" s="251"/>
      <c r="BGP58" s="251"/>
      <c r="BGQ58" s="251"/>
      <c r="BGR58" s="251"/>
      <c r="BGS58" s="251"/>
      <c r="BGT58" s="251"/>
      <c r="BGU58" s="251"/>
      <c r="BGV58" s="251"/>
      <c r="BGW58" s="251"/>
      <c r="BGX58" s="251"/>
      <c r="BGY58" s="251"/>
      <c r="BGZ58" s="251"/>
      <c r="BHA58" s="251"/>
      <c r="BHB58" s="251"/>
      <c r="BHC58" s="251"/>
      <c r="BHD58" s="251"/>
      <c r="BHE58" s="251"/>
      <c r="BHF58" s="251"/>
      <c r="BHG58" s="251"/>
      <c r="BHH58" s="251"/>
      <c r="BHI58" s="251"/>
      <c r="BHJ58" s="251"/>
      <c r="BHK58" s="251"/>
      <c r="BHL58" s="251"/>
      <c r="BHM58" s="251"/>
      <c r="BHN58" s="251"/>
      <c r="BHO58" s="251"/>
      <c r="BHP58" s="251"/>
      <c r="BHQ58" s="251"/>
      <c r="BHR58" s="251"/>
      <c r="BHS58" s="251"/>
      <c r="BHT58" s="251"/>
      <c r="BHU58" s="251"/>
      <c r="BHV58" s="251"/>
      <c r="BHW58" s="251"/>
      <c r="BHX58" s="251"/>
      <c r="BHY58" s="251"/>
      <c r="BHZ58" s="251"/>
      <c r="BIA58" s="251"/>
      <c r="BIB58" s="251"/>
      <c r="BIC58" s="251"/>
      <c r="BID58" s="251"/>
      <c r="BIE58" s="251"/>
      <c r="BIF58" s="251"/>
      <c r="BIG58" s="251"/>
      <c r="BIH58" s="251"/>
      <c r="BII58" s="251"/>
      <c r="BIJ58" s="251"/>
      <c r="BIK58" s="251"/>
      <c r="BIL58" s="251"/>
      <c r="BIM58" s="251"/>
      <c r="BIN58" s="251"/>
      <c r="BIO58" s="251"/>
      <c r="BIP58" s="251"/>
      <c r="BIQ58" s="251"/>
      <c r="BIR58" s="251"/>
      <c r="BIS58" s="251"/>
      <c r="BIT58" s="251"/>
      <c r="BIU58" s="251"/>
      <c r="BIV58" s="251"/>
      <c r="BIW58" s="251"/>
      <c r="BIX58" s="251"/>
      <c r="BIY58" s="251"/>
      <c r="BIZ58" s="251"/>
      <c r="BJA58" s="251"/>
      <c r="BJB58" s="251"/>
      <c r="BJC58" s="251"/>
      <c r="BJD58" s="251"/>
      <c r="BJE58" s="251"/>
      <c r="BJF58" s="251"/>
      <c r="BJG58" s="251"/>
      <c r="BJH58" s="251"/>
      <c r="BJI58" s="251"/>
      <c r="BJJ58" s="251"/>
      <c r="BJK58" s="251"/>
      <c r="BJL58" s="251"/>
      <c r="BJM58" s="251"/>
      <c r="BJN58" s="251"/>
      <c r="BJO58" s="251"/>
      <c r="BJP58" s="251"/>
      <c r="BJQ58" s="251"/>
      <c r="BJR58" s="251"/>
      <c r="BJS58" s="251"/>
      <c r="BJT58" s="251"/>
      <c r="BJU58" s="251"/>
      <c r="BJV58" s="251"/>
      <c r="BJW58" s="251"/>
      <c r="BJX58" s="251"/>
      <c r="BJY58" s="251"/>
      <c r="BJZ58" s="251"/>
      <c r="BKA58" s="251"/>
      <c r="BKB58" s="251"/>
      <c r="BKC58" s="251"/>
      <c r="BKD58" s="251"/>
      <c r="BKE58" s="251"/>
      <c r="BKF58" s="251"/>
      <c r="BKG58" s="251"/>
      <c r="BKH58" s="251"/>
      <c r="BKI58" s="251"/>
      <c r="BKJ58" s="251"/>
      <c r="BKK58" s="251"/>
      <c r="BKL58" s="251"/>
      <c r="BKM58" s="251"/>
      <c r="BKN58" s="251"/>
      <c r="BKO58" s="251"/>
      <c r="BKP58" s="251"/>
      <c r="BKQ58" s="251"/>
      <c r="BKR58" s="251"/>
      <c r="BKS58" s="251"/>
      <c r="BKT58" s="251"/>
      <c r="BKU58" s="251"/>
      <c r="BKV58" s="251"/>
      <c r="BKW58" s="251"/>
      <c r="BKX58" s="251"/>
      <c r="BKY58" s="251"/>
      <c r="BKZ58" s="251"/>
      <c r="BLA58" s="251"/>
      <c r="BLB58" s="251"/>
      <c r="BLC58" s="251"/>
      <c r="BLD58" s="251"/>
      <c r="BLE58" s="251"/>
      <c r="BLF58" s="251"/>
      <c r="BLG58" s="251"/>
      <c r="BLH58" s="251"/>
      <c r="BLI58" s="251"/>
      <c r="BLJ58" s="251"/>
      <c r="BLK58" s="251"/>
      <c r="BLL58" s="251"/>
      <c r="BLM58" s="251"/>
      <c r="BLN58" s="251"/>
      <c r="BLO58" s="251"/>
      <c r="BLP58" s="251"/>
      <c r="BLQ58" s="251"/>
      <c r="BLR58" s="251"/>
      <c r="BLS58" s="251"/>
      <c r="BLT58" s="251"/>
      <c r="BLU58" s="251"/>
      <c r="BLV58" s="251"/>
      <c r="BLW58" s="251"/>
      <c r="BLX58" s="251"/>
      <c r="BLY58" s="251"/>
      <c r="BLZ58" s="251"/>
      <c r="BMA58" s="251"/>
      <c r="BMB58" s="251"/>
      <c r="BMC58" s="251"/>
      <c r="BMD58" s="251"/>
      <c r="BME58" s="251"/>
      <c r="BMF58" s="251"/>
      <c r="BMG58" s="251"/>
      <c r="BMH58" s="251"/>
      <c r="BMI58" s="251"/>
      <c r="BMJ58" s="251"/>
      <c r="BMK58" s="251"/>
      <c r="BML58" s="251"/>
      <c r="BMM58" s="251"/>
      <c r="BMN58" s="251"/>
      <c r="BMO58" s="251"/>
      <c r="BMP58" s="251"/>
      <c r="BMQ58" s="251"/>
      <c r="BMR58" s="251"/>
      <c r="BMS58" s="251"/>
      <c r="BMT58" s="251"/>
      <c r="BMU58" s="251"/>
      <c r="BMV58" s="251"/>
      <c r="BMW58" s="251"/>
      <c r="BMX58" s="251"/>
      <c r="BMY58" s="251"/>
      <c r="BMZ58" s="251"/>
      <c r="BNA58" s="251"/>
      <c r="BNB58" s="251"/>
      <c r="BNC58" s="251"/>
      <c r="BND58" s="251"/>
      <c r="BNE58" s="251"/>
      <c r="BNF58" s="251"/>
      <c r="BNG58" s="251"/>
      <c r="BNH58" s="251"/>
      <c r="BNI58" s="251"/>
      <c r="BNJ58" s="251"/>
      <c r="BNK58" s="251"/>
      <c r="BNL58" s="251"/>
      <c r="BNM58" s="251"/>
      <c r="BNN58" s="251"/>
      <c r="BNO58" s="251"/>
      <c r="BNP58" s="251"/>
      <c r="BNQ58" s="251"/>
      <c r="BNR58" s="251"/>
      <c r="BNS58" s="251"/>
      <c r="BNT58" s="251"/>
      <c r="BNU58" s="251"/>
      <c r="BNV58" s="251"/>
      <c r="BNW58" s="251"/>
      <c r="BNX58" s="251"/>
      <c r="BNY58" s="251"/>
      <c r="BNZ58" s="251"/>
      <c r="BOA58" s="251"/>
      <c r="BOB58" s="251"/>
      <c r="BOC58" s="251"/>
      <c r="BOD58" s="251"/>
      <c r="BOE58" s="251"/>
      <c r="BOF58" s="251"/>
      <c r="BOG58" s="251"/>
      <c r="BOH58" s="251"/>
      <c r="BOI58" s="251"/>
      <c r="BOJ58" s="251"/>
      <c r="BOK58" s="251"/>
      <c r="BOL58" s="251"/>
      <c r="BOM58" s="251"/>
      <c r="BON58" s="251"/>
      <c r="BOO58" s="251"/>
      <c r="BOP58" s="251"/>
      <c r="BOQ58" s="251"/>
      <c r="BOR58" s="251"/>
      <c r="BOS58" s="251"/>
      <c r="BOT58" s="251"/>
      <c r="BOU58" s="251"/>
      <c r="BOV58" s="251"/>
      <c r="BOW58" s="251"/>
      <c r="BOX58" s="251"/>
      <c r="BOY58" s="251"/>
      <c r="BOZ58" s="251"/>
      <c r="BPA58" s="251"/>
      <c r="BPB58" s="251"/>
      <c r="BPC58" s="251"/>
      <c r="BPD58" s="251"/>
      <c r="BPE58" s="251"/>
      <c r="BPF58" s="251"/>
      <c r="BPG58" s="251"/>
      <c r="BPH58" s="251"/>
      <c r="BPI58" s="251"/>
      <c r="BPJ58" s="251"/>
      <c r="BPK58" s="251"/>
      <c r="BPL58" s="251"/>
      <c r="BPM58" s="251"/>
      <c r="BPN58" s="251"/>
      <c r="BPO58" s="251"/>
      <c r="BPP58" s="251"/>
      <c r="BPQ58" s="251"/>
      <c r="BPR58" s="251"/>
      <c r="BPS58" s="251"/>
      <c r="BPT58" s="251"/>
      <c r="BPU58" s="251"/>
      <c r="BPV58" s="251"/>
      <c r="BPW58" s="251"/>
      <c r="BPX58" s="251"/>
      <c r="BPY58" s="251"/>
      <c r="BPZ58" s="251"/>
      <c r="BQA58" s="251"/>
      <c r="BQB58" s="251"/>
      <c r="BQC58" s="251"/>
      <c r="BQD58" s="251"/>
      <c r="BQE58" s="251"/>
      <c r="BQF58" s="251"/>
      <c r="BQG58" s="251"/>
      <c r="BQH58" s="251"/>
      <c r="BQI58" s="251"/>
      <c r="BQJ58" s="251"/>
      <c r="BQK58" s="251"/>
      <c r="BQL58" s="251"/>
      <c r="BQM58" s="251"/>
      <c r="BQN58" s="251"/>
      <c r="BQO58" s="251"/>
      <c r="BQP58" s="251"/>
      <c r="BQQ58" s="251"/>
      <c r="BQR58" s="251"/>
      <c r="BQS58" s="251"/>
      <c r="BQT58" s="251"/>
      <c r="BQU58" s="251"/>
      <c r="BQV58" s="251"/>
      <c r="BQW58" s="251"/>
      <c r="BQX58" s="251"/>
      <c r="BQY58" s="251"/>
      <c r="BQZ58" s="251"/>
      <c r="BRA58" s="251"/>
      <c r="BRB58" s="251"/>
      <c r="BRC58" s="251"/>
      <c r="BRD58" s="251"/>
      <c r="BRE58" s="251"/>
      <c r="BRF58" s="251"/>
      <c r="BRG58" s="251"/>
      <c r="BRH58" s="251"/>
      <c r="BRI58" s="251"/>
      <c r="BRJ58" s="251"/>
      <c r="BRK58" s="251"/>
      <c r="BRL58" s="251"/>
      <c r="BRM58" s="251"/>
      <c r="BRN58" s="251"/>
      <c r="BRO58" s="251"/>
      <c r="BRP58" s="251"/>
      <c r="BRQ58" s="251"/>
      <c r="BRR58" s="251"/>
      <c r="BRS58" s="251"/>
      <c r="BRT58" s="251"/>
      <c r="BRU58" s="251"/>
      <c r="BRV58" s="251"/>
      <c r="BRW58" s="251"/>
      <c r="BRX58" s="251"/>
      <c r="BRY58" s="251"/>
      <c r="BRZ58" s="251"/>
      <c r="BSA58" s="251"/>
      <c r="BSB58" s="251"/>
      <c r="BSC58" s="251"/>
      <c r="BSD58" s="251"/>
      <c r="BSE58" s="251"/>
      <c r="BSF58" s="251"/>
      <c r="BSG58" s="251"/>
      <c r="BSH58" s="251"/>
      <c r="BSI58" s="251"/>
      <c r="BSJ58" s="251"/>
      <c r="BSK58" s="251"/>
      <c r="BSL58" s="251"/>
      <c r="BSM58" s="251"/>
      <c r="BSN58" s="251"/>
      <c r="BSO58" s="251"/>
      <c r="BSP58" s="251"/>
      <c r="BSQ58" s="251"/>
      <c r="BSR58" s="251"/>
      <c r="BSS58" s="251"/>
      <c r="BST58" s="251"/>
      <c r="BSU58" s="251"/>
      <c r="BSV58" s="251"/>
      <c r="BSW58" s="251"/>
      <c r="BSX58" s="251"/>
      <c r="BSY58" s="251"/>
      <c r="BSZ58" s="251"/>
      <c r="BTA58" s="251"/>
      <c r="BTB58" s="251"/>
      <c r="BTC58" s="251"/>
      <c r="BTD58" s="251"/>
      <c r="BTE58" s="251"/>
      <c r="BTF58" s="251"/>
      <c r="BTG58" s="251"/>
      <c r="BTH58" s="251"/>
      <c r="BTI58" s="251"/>
      <c r="BTJ58" s="251"/>
      <c r="BTK58" s="251"/>
      <c r="BTL58" s="251"/>
      <c r="BTM58" s="251"/>
      <c r="BTN58" s="251"/>
      <c r="BTO58" s="251"/>
      <c r="BTP58" s="251"/>
      <c r="BTQ58" s="251"/>
      <c r="BTR58" s="251"/>
      <c r="BTS58" s="251"/>
      <c r="BTT58" s="251"/>
      <c r="BTU58" s="251"/>
      <c r="BTV58" s="251"/>
      <c r="BTW58" s="251"/>
      <c r="BTX58" s="251"/>
      <c r="BTY58" s="251"/>
      <c r="BTZ58" s="251"/>
      <c r="BUA58" s="251"/>
      <c r="BUB58" s="251"/>
      <c r="BUC58" s="251"/>
      <c r="BUD58" s="251"/>
      <c r="BUE58" s="251"/>
      <c r="BUF58" s="251"/>
      <c r="BUG58" s="251"/>
      <c r="BUH58" s="251"/>
      <c r="BUI58" s="251"/>
      <c r="BUJ58" s="251"/>
      <c r="BUK58" s="251"/>
      <c r="BUL58" s="251"/>
      <c r="BUM58" s="251"/>
      <c r="BUN58" s="251"/>
      <c r="BUO58" s="251"/>
      <c r="BUP58" s="251"/>
      <c r="BUQ58" s="251"/>
      <c r="BUR58" s="251"/>
      <c r="BUS58" s="251"/>
      <c r="BUT58" s="251"/>
      <c r="BUU58" s="251"/>
      <c r="BUV58" s="251"/>
      <c r="BUW58" s="251"/>
      <c r="BUX58" s="251"/>
      <c r="BUY58" s="251"/>
      <c r="BUZ58" s="251"/>
      <c r="BVA58" s="251"/>
      <c r="BVB58" s="251"/>
      <c r="BVC58" s="251"/>
      <c r="BVD58" s="251"/>
      <c r="BVE58" s="251"/>
      <c r="BVF58" s="251"/>
      <c r="BVG58" s="251"/>
      <c r="BVH58" s="251"/>
      <c r="BVI58" s="251"/>
      <c r="BVJ58" s="251"/>
      <c r="BVK58" s="251"/>
      <c r="BVL58" s="251"/>
      <c r="BVM58" s="251"/>
      <c r="BVN58" s="251"/>
      <c r="BVO58" s="251"/>
      <c r="BVP58" s="251"/>
      <c r="BVQ58" s="251"/>
      <c r="BVR58" s="251"/>
      <c r="BVS58" s="251"/>
      <c r="BVT58" s="251"/>
      <c r="BVU58" s="251"/>
      <c r="BVV58" s="251"/>
      <c r="BVW58" s="251"/>
      <c r="BVX58" s="251"/>
      <c r="BVY58" s="251"/>
      <c r="BVZ58" s="251"/>
      <c r="BWA58" s="251"/>
      <c r="BWB58" s="251"/>
      <c r="BWC58" s="251"/>
      <c r="BWD58" s="251"/>
      <c r="BWE58" s="251"/>
      <c r="BWF58" s="251"/>
      <c r="BWG58" s="251"/>
      <c r="BWH58" s="251"/>
      <c r="BWI58" s="251"/>
      <c r="BWJ58" s="251"/>
      <c r="BWK58" s="251"/>
      <c r="BWL58" s="251"/>
      <c r="BWM58" s="251"/>
      <c r="BWN58" s="251"/>
      <c r="BWO58" s="251"/>
      <c r="BWP58" s="251"/>
      <c r="BWQ58" s="251"/>
      <c r="BWR58" s="251"/>
      <c r="BWS58" s="251"/>
      <c r="BWT58" s="251"/>
      <c r="BWU58" s="251"/>
      <c r="BWV58" s="251"/>
      <c r="BWW58" s="251"/>
      <c r="BWX58" s="251"/>
      <c r="BWY58" s="251"/>
      <c r="BWZ58" s="251"/>
      <c r="BXA58" s="251"/>
      <c r="BXB58" s="251"/>
      <c r="BXC58" s="251"/>
      <c r="BXD58" s="251"/>
      <c r="BXE58" s="251"/>
      <c r="BXF58" s="251"/>
      <c r="BXG58" s="251"/>
      <c r="BXH58" s="251"/>
      <c r="BXI58" s="251"/>
      <c r="BXJ58" s="251"/>
      <c r="BXK58" s="251"/>
      <c r="BXL58" s="251"/>
      <c r="BXM58" s="251"/>
      <c r="BXN58" s="251"/>
      <c r="BXO58" s="251"/>
      <c r="BXP58" s="251"/>
      <c r="BXQ58" s="251"/>
      <c r="BXR58" s="251"/>
      <c r="BXS58" s="251"/>
      <c r="BXT58" s="251"/>
      <c r="BXU58" s="251"/>
      <c r="BXV58" s="251"/>
      <c r="BXW58" s="251"/>
      <c r="BXX58" s="251"/>
      <c r="BXY58" s="251"/>
      <c r="BXZ58" s="251"/>
      <c r="BYA58" s="251"/>
      <c r="BYB58" s="251"/>
      <c r="BYC58" s="251"/>
      <c r="BYD58" s="251"/>
      <c r="BYE58" s="251"/>
      <c r="BYF58" s="251"/>
      <c r="BYG58" s="251"/>
      <c r="BYH58" s="251"/>
      <c r="BYI58" s="251"/>
      <c r="BYJ58" s="251"/>
      <c r="BYK58" s="251"/>
      <c r="BYL58" s="251"/>
      <c r="BYM58" s="251"/>
      <c r="BYN58" s="251"/>
      <c r="BYO58" s="251"/>
      <c r="BYP58" s="251"/>
      <c r="BYQ58" s="251"/>
      <c r="BYR58" s="251"/>
      <c r="BYS58" s="251"/>
      <c r="BYT58" s="251"/>
      <c r="BYU58" s="251"/>
      <c r="BYV58" s="251"/>
      <c r="BYW58" s="251"/>
      <c r="BYX58" s="251"/>
      <c r="BYY58" s="251"/>
      <c r="BYZ58" s="251"/>
      <c r="BZA58" s="251"/>
      <c r="BZB58" s="251"/>
      <c r="BZC58" s="251"/>
      <c r="BZD58" s="251"/>
      <c r="BZE58" s="251"/>
      <c r="BZF58" s="251"/>
      <c r="BZG58" s="251"/>
      <c r="BZH58" s="251"/>
      <c r="BZI58" s="251"/>
      <c r="BZJ58" s="251"/>
      <c r="BZK58" s="251"/>
      <c r="BZL58" s="251"/>
      <c r="BZM58" s="251"/>
      <c r="BZN58" s="251"/>
      <c r="BZO58" s="251"/>
      <c r="BZP58" s="251"/>
      <c r="BZQ58" s="251"/>
      <c r="BZR58" s="251"/>
      <c r="BZS58" s="251"/>
      <c r="BZT58" s="251"/>
      <c r="BZU58" s="251"/>
      <c r="BZV58" s="251"/>
      <c r="BZW58" s="251"/>
      <c r="BZX58" s="251"/>
      <c r="BZY58" s="251"/>
      <c r="BZZ58" s="251"/>
      <c r="CAA58" s="251"/>
      <c r="CAB58" s="251"/>
      <c r="CAC58" s="251"/>
      <c r="CAD58" s="251"/>
      <c r="CAE58" s="251"/>
      <c r="CAF58" s="251"/>
      <c r="CAG58" s="251"/>
      <c r="CAH58" s="251"/>
      <c r="CAI58" s="251"/>
      <c r="CAJ58" s="251"/>
      <c r="CAK58" s="251"/>
      <c r="CAL58" s="251"/>
      <c r="CAM58" s="251"/>
      <c r="CAN58" s="251"/>
      <c r="CAO58" s="251"/>
      <c r="CAP58" s="251"/>
      <c r="CAQ58" s="251"/>
      <c r="CAR58" s="251"/>
      <c r="CAS58" s="251"/>
      <c r="CAT58" s="251"/>
      <c r="CAU58" s="251"/>
      <c r="CAV58" s="251"/>
      <c r="CAW58" s="251"/>
      <c r="CAX58" s="251"/>
      <c r="CAY58" s="251"/>
      <c r="CAZ58" s="251"/>
      <c r="CBA58" s="251"/>
      <c r="CBB58" s="251"/>
      <c r="CBC58" s="251"/>
      <c r="CBD58" s="251"/>
      <c r="CBE58" s="251"/>
      <c r="CBF58" s="251"/>
      <c r="CBG58" s="251"/>
      <c r="CBH58" s="251"/>
      <c r="CBI58" s="251"/>
      <c r="CBJ58" s="251"/>
      <c r="CBK58" s="251"/>
      <c r="CBL58" s="251"/>
      <c r="CBM58" s="251"/>
      <c r="CBN58" s="251"/>
      <c r="CBO58" s="251"/>
      <c r="CBP58" s="251"/>
      <c r="CBQ58" s="251"/>
      <c r="CBR58" s="251"/>
      <c r="CBS58" s="251"/>
      <c r="CBT58" s="251"/>
      <c r="CBU58" s="251"/>
      <c r="CBV58" s="251"/>
      <c r="CBW58" s="251"/>
      <c r="CBX58" s="251"/>
      <c r="CBY58" s="251"/>
      <c r="CBZ58" s="251"/>
      <c r="CCA58" s="251"/>
      <c r="CCB58" s="251"/>
      <c r="CCC58" s="251"/>
      <c r="CCD58" s="251"/>
      <c r="CCE58" s="251"/>
      <c r="CCF58" s="251"/>
      <c r="CCG58" s="251"/>
      <c r="CCH58" s="251"/>
      <c r="CCI58" s="251"/>
      <c r="CCJ58" s="251"/>
      <c r="CCK58" s="251"/>
      <c r="CCL58" s="251"/>
      <c r="CCM58" s="251"/>
      <c r="CCN58" s="251"/>
      <c r="CCO58" s="251"/>
      <c r="CCP58" s="251"/>
      <c r="CCQ58" s="251"/>
      <c r="CCR58" s="251"/>
      <c r="CCS58" s="251"/>
      <c r="CCT58" s="251"/>
      <c r="CCU58" s="251"/>
      <c r="CCV58" s="251"/>
      <c r="CCW58" s="251"/>
      <c r="CCX58" s="251"/>
      <c r="CCY58" s="251"/>
      <c r="CCZ58" s="251"/>
      <c r="CDA58" s="251"/>
      <c r="CDB58" s="251"/>
      <c r="CDC58" s="251"/>
      <c r="CDD58" s="251"/>
      <c r="CDE58" s="251"/>
      <c r="CDF58" s="251"/>
      <c r="CDG58" s="251"/>
      <c r="CDH58" s="251"/>
      <c r="CDI58" s="251"/>
      <c r="CDJ58" s="251"/>
      <c r="CDK58" s="251"/>
      <c r="CDL58" s="251"/>
      <c r="CDM58" s="251"/>
      <c r="CDN58" s="251"/>
      <c r="CDO58" s="251"/>
      <c r="CDP58" s="251"/>
      <c r="CDQ58" s="251"/>
      <c r="CDR58" s="251"/>
      <c r="CDS58" s="251"/>
      <c r="CDT58" s="251"/>
      <c r="CDU58" s="251"/>
      <c r="CDV58" s="251"/>
      <c r="CDW58" s="251"/>
      <c r="CDX58" s="251"/>
      <c r="CDY58" s="251"/>
      <c r="CDZ58" s="251"/>
      <c r="CEA58" s="251"/>
      <c r="CEB58" s="251"/>
      <c r="CEC58" s="251"/>
      <c r="CED58" s="251"/>
      <c r="CEE58" s="251"/>
      <c r="CEF58" s="251"/>
      <c r="CEG58" s="251"/>
      <c r="CEH58" s="251"/>
      <c r="CEI58" s="251"/>
      <c r="CEJ58" s="251"/>
      <c r="CEK58" s="251"/>
      <c r="CEL58" s="251"/>
      <c r="CEM58" s="251"/>
      <c r="CEN58" s="251"/>
      <c r="CEO58" s="251"/>
      <c r="CEP58" s="251"/>
      <c r="CEQ58" s="251"/>
      <c r="CER58" s="251"/>
      <c r="CES58" s="251"/>
      <c r="CET58" s="251"/>
      <c r="CEU58" s="251"/>
      <c r="CEV58" s="251"/>
      <c r="CEW58" s="251"/>
      <c r="CEX58" s="251"/>
      <c r="CEY58" s="251"/>
      <c r="CEZ58" s="251"/>
      <c r="CFA58" s="251"/>
      <c r="CFB58" s="251"/>
      <c r="CFC58" s="251"/>
      <c r="CFD58" s="251"/>
      <c r="CFE58" s="251"/>
      <c r="CFF58" s="251"/>
      <c r="CFG58" s="251"/>
      <c r="CFH58" s="251"/>
      <c r="CFI58" s="251"/>
      <c r="CFJ58" s="251"/>
      <c r="CFK58" s="251"/>
      <c r="CFL58" s="251"/>
      <c r="CFM58" s="251"/>
      <c r="CFN58" s="251"/>
      <c r="CFO58" s="251"/>
      <c r="CFP58" s="251"/>
      <c r="CFQ58" s="251"/>
      <c r="CFR58" s="251"/>
      <c r="CFS58" s="251"/>
      <c r="CFT58" s="251"/>
      <c r="CFU58" s="251"/>
      <c r="CFV58" s="251"/>
      <c r="CFW58" s="251"/>
      <c r="CFX58" s="251"/>
      <c r="CFY58" s="251"/>
      <c r="CFZ58" s="251"/>
      <c r="CGA58" s="251"/>
      <c r="CGB58" s="251"/>
      <c r="CGC58" s="251"/>
      <c r="CGD58" s="251"/>
      <c r="CGE58" s="251"/>
      <c r="CGF58" s="251"/>
      <c r="CGG58" s="251"/>
      <c r="CGH58" s="251"/>
      <c r="CGI58" s="251"/>
      <c r="CGJ58" s="251"/>
      <c r="CGK58" s="251"/>
      <c r="CGL58" s="251"/>
      <c r="CGM58" s="251"/>
      <c r="CGN58" s="251"/>
      <c r="CGO58" s="251"/>
      <c r="CGP58" s="251"/>
      <c r="CGQ58" s="251"/>
      <c r="CGR58" s="251"/>
      <c r="CGS58" s="251"/>
      <c r="CGT58" s="251"/>
      <c r="CGU58" s="251"/>
      <c r="CGV58" s="251"/>
      <c r="CGW58" s="251"/>
      <c r="CGX58" s="251"/>
      <c r="CGY58" s="251"/>
      <c r="CGZ58" s="251"/>
      <c r="CHA58" s="251"/>
      <c r="CHB58" s="251"/>
      <c r="CHC58" s="251"/>
      <c r="CHD58" s="251"/>
      <c r="CHE58" s="251"/>
      <c r="CHF58" s="251"/>
      <c r="CHG58" s="251"/>
      <c r="CHH58" s="251"/>
      <c r="CHI58" s="251"/>
      <c r="CHJ58" s="251"/>
      <c r="CHK58" s="251"/>
      <c r="CHL58" s="251"/>
      <c r="CHM58" s="251"/>
      <c r="CHN58" s="251"/>
      <c r="CHO58" s="251"/>
      <c r="CHP58" s="251"/>
      <c r="CHQ58" s="251"/>
      <c r="CHR58" s="251"/>
      <c r="CHS58" s="251"/>
      <c r="CHT58" s="251"/>
      <c r="CHU58" s="251"/>
      <c r="CHV58" s="251"/>
      <c r="CHW58" s="251"/>
      <c r="CHX58" s="251"/>
      <c r="CHY58" s="251"/>
      <c r="CHZ58" s="251"/>
      <c r="CIA58" s="251"/>
      <c r="CIB58" s="251"/>
      <c r="CIC58" s="251"/>
      <c r="CID58" s="251"/>
      <c r="CIE58" s="251"/>
      <c r="CIF58" s="251"/>
      <c r="CIG58" s="251"/>
      <c r="CIH58" s="251"/>
      <c r="CII58" s="251"/>
      <c r="CIJ58" s="251"/>
      <c r="CIK58" s="251"/>
      <c r="CIL58" s="251"/>
      <c r="CIM58" s="251"/>
      <c r="CIN58" s="251"/>
      <c r="CIO58" s="251"/>
      <c r="CIP58" s="251"/>
      <c r="CIQ58" s="251"/>
      <c r="CIR58" s="251"/>
      <c r="CIS58" s="251"/>
      <c r="CIT58" s="251"/>
      <c r="CIU58" s="251"/>
      <c r="CIV58" s="251"/>
      <c r="CIW58" s="251"/>
      <c r="CIX58" s="251"/>
      <c r="CIY58" s="251"/>
      <c r="CIZ58" s="251"/>
      <c r="CJA58" s="251"/>
      <c r="CJB58" s="251"/>
      <c r="CJC58" s="251"/>
      <c r="CJD58" s="251"/>
      <c r="CJE58" s="251"/>
      <c r="CJF58" s="251"/>
      <c r="CJG58" s="251"/>
      <c r="CJH58" s="251"/>
      <c r="CJI58" s="251"/>
      <c r="CJJ58" s="251"/>
      <c r="CJK58" s="251"/>
      <c r="CJL58" s="251"/>
      <c r="CJM58" s="251"/>
      <c r="CJN58" s="251"/>
      <c r="CJO58" s="251"/>
      <c r="CJP58" s="251"/>
      <c r="CJQ58" s="251"/>
      <c r="CJR58" s="251"/>
      <c r="CJS58" s="251"/>
      <c r="CJT58" s="251"/>
      <c r="CJU58" s="251"/>
      <c r="CJV58" s="251"/>
      <c r="CJW58" s="251"/>
      <c r="CJX58" s="251"/>
      <c r="CJY58" s="251"/>
      <c r="CJZ58" s="251"/>
      <c r="CKA58" s="251"/>
      <c r="CKB58" s="251"/>
      <c r="CKC58" s="251"/>
      <c r="CKD58" s="251"/>
      <c r="CKE58" s="251"/>
      <c r="CKF58" s="251"/>
      <c r="CKG58" s="251"/>
      <c r="CKH58" s="251"/>
      <c r="CKI58" s="251"/>
      <c r="CKJ58" s="251"/>
      <c r="CKK58" s="251"/>
      <c r="CKL58" s="251"/>
      <c r="CKM58" s="251"/>
      <c r="CKN58" s="251"/>
      <c r="CKO58" s="251"/>
      <c r="CKP58" s="251"/>
      <c r="CKQ58" s="251"/>
      <c r="CKR58" s="251"/>
      <c r="CKS58" s="251"/>
      <c r="CKT58" s="251"/>
      <c r="CKU58" s="251"/>
      <c r="CKV58" s="251"/>
      <c r="CKW58" s="251"/>
      <c r="CKX58" s="251"/>
      <c r="CKY58" s="251"/>
      <c r="CKZ58" s="251"/>
      <c r="CLA58" s="251"/>
      <c r="CLB58" s="251"/>
      <c r="CLC58" s="251"/>
      <c r="CLD58" s="251"/>
      <c r="CLE58" s="251"/>
      <c r="CLF58" s="251"/>
      <c r="CLG58" s="251"/>
      <c r="CLH58" s="251"/>
      <c r="CLI58" s="251"/>
      <c r="CLJ58" s="251"/>
      <c r="CLK58" s="251"/>
      <c r="CLL58" s="251"/>
      <c r="CLM58" s="251"/>
      <c r="CLN58" s="251"/>
      <c r="CLO58" s="251"/>
      <c r="CLP58" s="251"/>
      <c r="CLQ58" s="251"/>
      <c r="CLR58" s="251"/>
      <c r="CLS58" s="251"/>
      <c r="CLT58" s="251"/>
      <c r="CLU58" s="251"/>
      <c r="CLV58" s="251"/>
      <c r="CLW58" s="251"/>
      <c r="CLX58" s="251"/>
      <c r="CLY58" s="251"/>
      <c r="CLZ58" s="251"/>
      <c r="CMA58" s="251"/>
      <c r="CMB58" s="251"/>
      <c r="CMC58" s="251"/>
      <c r="CMD58" s="251"/>
      <c r="CME58" s="251"/>
      <c r="CMF58" s="251"/>
      <c r="CMG58" s="251"/>
      <c r="CMH58" s="251"/>
      <c r="CMI58" s="251"/>
      <c r="CMJ58" s="251"/>
      <c r="CMK58" s="251"/>
      <c r="CML58" s="251"/>
      <c r="CMM58" s="251"/>
      <c r="CMN58" s="251"/>
      <c r="CMO58" s="251"/>
      <c r="CMP58" s="251"/>
      <c r="CMQ58" s="251"/>
      <c r="CMR58" s="251"/>
      <c r="CMS58" s="251"/>
      <c r="CMT58" s="251"/>
      <c r="CMU58" s="251"/>
      <c r="CMV58" s="251"/>
      <c r="CMW58" s="251"/>
      <c r="CMX58" s="251"/>
      <c r="CMY58" s="251"/>
      <c r="CMZ58" s="251"/>
      <c r="CNA58" s="251"/>
      <c r="CNB58" s="251"/>
      <c r="CNC58" s="251"/>
      <c r="CND58" s="251"/>
      <c r="CNE58" s="251"/>
      <c r="CNF58" s="251"/>
      <c r="CNG58" s="251"/>
      <c r="CNH58" s="251"/>
      <c r="CNI58" s="251"/>
      <c r="CNJ58" s="251"/>
      <c r="CNK58" s="251"/>
      <c r="CNL58" s="251"/>
      <c r="CNM58" s="251"/>
      <c r="CNN58" s="251"/>
      <c r="CNO58" s="251"/>
      <c r="CNP58" s="251"/>
      <c r="CNQ58" s="251"/>
      <c r="CNR58" s="251"/>
      <c r="CNS58" s="251"/>
      <c r="CNT58" s="251"/>
      <c r="CNU58" s="251"/>
      <c r="CNV58" s="251"/>
      <c r="CNW58" s="251"/>
      <c r="CNX58" s="251"/>
      <c r="CNY58" s="251"/>
      <c r="CNZ58" s="251"/>
      <c r="COA58" s="251"/>
      <c r="COB58" s="251"/>
      <c r="COC58" s="251"/>
      <c r="COD58" s="251"/>
      <c r="COE58" s="251"/>
      <c r="COF58" s="251"/>
      <c r="COG58" s="251"/>
      <c r="COH58" s="251"/>
      <c r="COI58" s="251"/>
      <c r="COJ58" s="251"/>
      <c r="COK58" s="251"/>
      <c r="COL58" s="251"/>
      <c r="COM58" s="251"/>
      <c r="CON58" s="251"/>
      <c r="COO58" s="251"/>
      <c r="COP58" s="251"/>
      <c r="COQ58" s="251"/>
      <c r="COR58" s="251"/>
      <c r="COS58" s="251"/>
      <c r="COT58" s="251"/>
      <c r="COU58" s="251"/>
      <c r="COV58" s="251"/>
      <c r="COW58" s="251"/>
      <c r="COX58" s="251"/>
      <c r="COY58" s="251"/>
      <c r="COZ58" s="251"/>
      <c r="CPA58" s="251"/>
      <c r="CPB58" s="251"/>
      <c r="CPC58" s="251"/>
      <c r="CPD58" s="251"/>
      <c r="CPE58" s="251"/>
      <c r="CPF58" s="251"/>
      <c r="CPG58" s="251"/>
      <c r="CPH58" s="251"/>
      <c r="CPI58" s="251"/>
      <c r="CPJ58" s="251"/>
      <c r="CPK58" s="251"/>
      <c r="CPL58" s="251"/>
      <c r="CPM58" s="251"/>
      <c r="CPN58" s="251"/>
      <c r="CPO58" s="251"/>
      <c r="CPP58" s="251"/>
      <c r="CPQ58" s="251"/>
      <c r="CPR58" s="251"/>
      <c r="CPS58" s="251"/>
      <c r="CPT58" s="251"/>
      <c r="CPU58" s="251"/>
      <c r="CPV58" s="251"/>
      <c r="CPW58" s="251"/>
      <c r="CPX58" s="251"/>
      <c r="CPY58" s="251"/>
      <c r="CPZ58" s="251"/>
      <c r="CQA58" s="251"/>
      <c r="CQB58" s="251"/>
      <c r="CQC58" s="251"/>
      <c r="CQD58" s="251"/>
      <c r="CQE58" s="251"/>
      <c r="CQF58" s="251"/>
      <c r="CQG58" s="251"/>
      <c r="CQH58" s="251"/>
      <c r="CQI58" s="251"/>
      <c r="CQJ58" s="251"/>
      <c r="CQK58" s="251"/>
      <c r="CQL58" s="251"/>
      <c r="CQM58" s="251"/>
      <c r="CQN58" s="251"/>
      <c r="CQO58" s="251"/>
      <c r="CQP58" s="251"/>
      <c r="CQQ58" s="251"/>
      <c r="CQR58" s="251"/>
      <c r="CQS58" s="251"/>
      <c r="CQT58" s="251"/>
      <c r="CQU58" s="251"/>
      <c r="CQV58" s="251"/>
      <c r="CQW58" s="251"/>
      <c r="CQX58" s="251"/>
      <c r="CQY58" s="251"/>
      <c r="CQZ58" s="251"/>
      <c r="CRA58" s="251"/>
      <c r="CRB58" s="251"/>
      <c r="CRC58" s="251"/>
      <c r="CRD58" s="251"/>
      <c r="CRE58" s="251"/>
      <c r="CRF58" s="251"/>
      <c r="CRG58" s="251"/>
      <c r="CRH58" s="251"/>
      <c r="CRI58" s="251"/>
      <c r="CRJ58" s="251"/>
      <c r="CRK58" s="251"/>
      <c r="CRL58" s="251"/>
      <c r="CRM58" s="251"/>
      <c r="CRN58" s="251"/>
      <c r="CRO58" s="251"/>
      <c r="CRP58" s="251"/>
      <c r="CRQ58" s="251"/>
      <c r="CRR58" s="251"/>
      <c r="CRS58" s="251"/>
      <c r="CRT58" s="251"/>
      <c r="CRU58" s="251"/>
      <c r="CRV58" s="251"/>
      <c r="CRW58" s="251"/>
      <c r="CRX58" s="251"/>
      <c r="CRY58" s="251"/>
      <c r="CRZ58" s="251"/>
      <c r="CSA58" s="251"/>
      <c r="CSB58" s="251"/>
      <c r="CSC58" s="251"/>
      <c r="CSD58" s="251"/>
      <c r="CSE58" s="251"/>
      <c r="CSF58" s="251"/>
      <c r="CSG58" s="251"/>
      <c r="CSH58" s="251"/>
      <c r="CSI58" s="251"/>
      <c r="CSJ58" s="251"/>
      <c r="CSK58" s="251"/>
      <c r="CSL58" s="251"/>
      <c r="CSM58" s="251"/>
      <c r="CSN58" s="251"/>
      <c r="CSO58" s="251"/>
      <c r="CSP58" s="251"/>
      <c r="CSQ58" s="251"/>
      <c r="CSR58" s="251"/>
      <c r="CSS58" s="251"/>
      <c r="CST58" s="251"/>
      <c r="CSU58" s="251"/>
      <c r="CSV58" s="251"/>
      <c r="CSW58" s="251"/>
      <c r="CSX58" s="251"/>
      <c r="CSY58" s="251"/>
      <c r="CSZ58" s="251"/>
      <c r="CTA58" s="251"/>
      <c r="CTB58" s="251"/>
      <c r="CTC58" s="251"/>
      <c r="CTD58" s="251"/>
      <c r="CTE58" s="251"/>
      <c r="CTF58" s="251"/>
      <c r="CTG58" s="251"/>
      <c r="CTH58" s="251"/>
      <c r="CTI58" s="251"/>
      <c r="CTJ58" s="251"/>
      <c r="CTK58" s="251"/>
      <c r="CTL58" s="251"/>
      <c r="CTM58" s="251"/>
      <c r="CTN58" s="251"/>
      <c r="CTO58" s="251"/>
      <c r="CTP58" s="251"/>
      <c r="CTQ58" s="251"/>
      <c r="CTR58" s="251"/>
      <c r="CTS58" s="251"/>
      <c r="CTT58" s="251"/>
      <c r="CTU58" s="251"/>
      <c r="CTV58" s="251"/>
      <c r="CTW58" s="251"/>
      <c r="CTX58" s="251"/>
      <c r="CTY58" s="251"/>
      <c r="CTZ58" s="251"/>
      <c r="CUA58" s="251"/>
      <c r="CUB58" s="251"/>
      <c r="CUC58" s="251"/>
      <c r="CUD58" s="251"/>
      <c r="CUE58" s="251"/>
      <c r="CUF58" s="251"/>
      <c r="CUG58" s="251"/>
      <c r="CUH58" s="251"/>
      <c r="CUI58" s="251"/>
      <c r="CUJ58" s="251"/>
      <c r="CUK58" s="251"/>
      <c r="CUL58" s="251"/>
      <c r="CUM58" s="251"/>
      <c r="CUN58" s="251"/>
      <c r="CUO58" s="251"/>
      <c r="CUP58" s="251"/>
      <c r="CUQ58" s="251"/>
      <c r="CUR58" s="251"/>
      <c r="CUS58" s="251"/>
      <c r="CUT58" s="251"/>
      <c r="CUU58" s="251"/>
      <c r="CUV58" s="251"/>
      <c r="CUW58" s="251"/>
      <c r="CUX58" s="251"/>
      <c r="CUY58" s="251"/>
      <c r="CUZ58" s="251"/>
      <c r="CVA58" s="251"/>
      <c r="CVB58" s="251"/>
      <c r="CVC58" s="251"/>
      <c r="CVD58" s="251"/>
      <c r="CVE58" s="251"/>
      <c r="CVF58" s="251"/>
      <c r="CVG58" s="251"/>
      <c r="CVH58" s="251"/>
      <c r="CVI58" s="251"/>
      <c r="CVJ58" s="251"/>
      <c r="CVK58" s="251"/>
      <c r="CVL58" s="251"/>
      <c r="CVM58" s="251"/>
      <c r="CVN58" s="251"/>
      <c r="CVO58" s="251"/>
      <c r="CVP58" s="251"/>
      <c r="CVQ58" s="251"/>
      <c r="CVR58" s="251"/>
      <c r="CVS58" s="251"/>
      <c r="CVT58" s="251"/>
      <c r="CVU58" s="251"/>
      <c r="CVV58" s="251"/>
      <c r="CVW58" s="251"/>
      <c r="CVX58" s="251"/>
      <c r="CVY58" s="251"/>
      <c r="CVZ58" s="251"/>
      <c r="CWA58" s="251"/>
      <c r="CWB58" s="251"/>
      <c r="CWC58" s="251"/>
      <c r="CWD58" s="251"/>
      <c r="CWE58" s="251"/>
      <c r="CWF58" s="251"/>
      <c r="CWG58" s="251"/>
      <c r="CWH58" s="251"/>
      <c r="CWI58" s="251"/>
      <c r="CWJ58" s="251"/>
      <c r="CWK58" s="251"/>
      <c r="CWL58" s="251"/>
      <c r="CWM58" s="251"/>
      <c r="CWN58" s="251"/>
      <c r="CWO58" s="251"/>
      <c r="CWP58" s="251"/>
      <c r="CWQ58" s="251"/>
      <c r="CWR58" s="251"/>
      <c r="CWS58" s="251"/>
      <c r="CWT58" s="251"/>
      <c r="CWU58" s="251"/>
      <c r="CWV58" s="251"/>
      <c r="CWW58" s="251"/>
      <c r="CWX58" s="251"/>
      <c r="CWY58" s="251"/>
      <c r="CWZ58" s="251"/>
      <c r="CXA58" s="251"/>
      <c r="CXB58" s="251"/>
      <c r="CXC58" s="251"/>
      <c r="CXD58" s="251"/>
      <c r="CXE58" s="251"/>
      <c r="CXF58" s="251"/>
      <c r="CXG58" s="251"/>
      <c r="CXH58" s="251"/>
      <c r="CXI58" s="251"/>
      <c r="CXJ58" s="251"/>
      <c r="CXK58" s="251"/>
      <c r="CXL58" s="251"/>
      <c r="CXM58" s="251"/>
      <c r="CXN58" s="251"/>
      <c r="CXO58" s="251"/>
      <c r="CXP58" s="251"/>
      <c r="CXQ58" s="251"/>
      <c r="CXR58" s="251"/>
      <c r="CXS58" s="251"/>
      <c r="CXT58" s="251"/>
      <c r="CXU58" s="251"/>
      <c r="CXV58" s="251"/>
      <c r="CXW58" s="251"/>
      <c r="CXX58" s="251"/>
      <c r="CXY58" s="251"/>
      <c r="CXZ58" s="251"/>
      <c r="CYA58" s="251"/>
      <c r="CYB58" s="251"/>
      <c r="CYC58" s="251"/>
      <c r="CYD58" s="251"/>
      <c r="CYE58" s="251"/>
      <c r="CYF58" s="251"/>
      <c r="CYG58" s="251"/>
      <c r="CYH58" s="251"/>
      <c r="CYI58" s="251"/>
      <c r="CYJ58" s="251"/>
      <c r="CYK58" s="251"/>
      <c r="CYL58" s="251"/>
      <c r="CYM58" s="251"/>
      <c r="CYN58" s="251"/>
      <c r="CYO58" s="251"/>
      <c r="CYP58" s="251"/>
      <c r="CYQ58" s="251"/>
      <c r="CYR58" s="251"/>
      <c r="CYS58" s="251"/>
      <c r="CYT58" s="251"/>
      <c r="CYU58" s="251"/>
      <c r="CYV58" s="251"/>
      <c r="CYW58" s="251"/>
      <c r="CYX58" s="251"/>
      <c r="CYY58" s="251"/>
      <c r="CYZ58" s="251"/>
      <c r="CZA58" s="251"/>
      <c r="CZB58" s="251"/>
      <c r="CZC58" s="251"/>
      <c r="CZD58" s="251"/>
      <c r="CZE58" s="251"/>
      <c r="CZF58" s="251"/>
      <c r="CZG58" s="251"/>
      <c r="CZH58" s="251"/>
      <c r="CZI58" s="251"/>
      <c r="CZJ58" s="251"/>
      <c r="CZK58" s="251"/>
      <c r="CZL58" s="251"/>
      <c r="CZM58" s="251"/>
      <c r="CZN58" s="251"/>
      <c r="CZO58" s="251"/>
      <c r="CZP58" s="251"/>
      <c r="CZQ58" s="251"/>
      <c r="CZR58" s="251"/>
      <c r="CZS58" s="251"/>
      <c r="CZT58" s="251"/>
      <c r="CZU58" s="251"/>
      <c r="CZV58" s="251"/>
      <c r="CZW58" s="251"/>
      <c r="CZX58" s="251"/>
      <c r="CZY58" s="251"/>
      <c r="CZZ58" s="251"/>
      <c r="DAA58" s="251"/>
      <c r="DAB58" s="251"/>
      <c r="DAC58" s="251"/>
      <c r="DAD58" s="251"/>
      <c r="DAE58" s="251"/>
      <c r="DAF58" s="251"/>
      <c r="DAG58" s="251"/>
      <c r="DAH58" s="251"/>
      <c r="DAI58" s="251"/>
      <c r="DAJ58" s="251"/>
      <c r="DAK58" s="251"/>
      <c r="DAL58" s="251"/>
      <c r="DAM58" s="251"/>
      <c r="DAN58" s="251"/>
      <c r="DAO58" s="251"/>
      <c r="DAP58" s="251"/>
      <c r="DAQ58" s="251"/>
      <c r="DAR58" s="251"/>
      <c r="DAS58" s="251"/>
      <c r="DAT58" s="251"/>
      <c r="DAU58" s="251"/>
      <c r="DAV58" s="251"/>
      <c r="DAW58" s="251"/>
      <c r="DAX58" s="251"/>
      <c r="DAY58" s="251"/>
      <c r="DAZ58" s="251"/>
      <c r="DBA58" s="251"/>
      <c r="DBB58" s="251"/>
      <c r="DBC58" s="251"/>
      <c r="DBD58" s="251"/>
      <c r="DBE58" s="251"/>
      <c r="DBF58" s="251"/>
      <c r="DBG58" s="251"/>
      <c r="DBH58" s="251"/>
      <c r="DBI58" s="251"/>
      <c r="DBJ58" s="251"/>
      <c r="DBK58" s="251"/>
      <c r="DBL58" s="251"/>
      <c r="DBM58" s="251"/>
      <c r="DBN58" s="251"/>
      <c r="DBO58" s="251"/>
      <c r="DBP58" s="251"/>
      <c r="DBQ58" s="251"/>
      <c r="DBR58" s="251"/>
      <c r="DBS58" s="251"/>
      <c r="DBT58" s="251"/>
      <c r="DBU58" s="251"/>
      <c r="DBV58" s="251"/>
      <c r="DBW58" s="251"/>
      <c r="DBX58" s="251"/>
      <c r="DBY58" s="251"/>
      <c r="DBZ58" s="251"/>
      <c r="DCA58" s="251"/>
      <c r="DCB58" s="251"/>
      <c r="DCC58" s="251"/>
      <c r="DCD58" s="251"/>
      <c r="DCE58" s="251"/>
      <c r="DCF58" s="251"/>
      <c r="DCG58" s="251"/>
      <c r="DCH58" s="251"/>
      <c r="DCI58" s="251"/>
      <c r="DCJ58" s="251"/>
      <c r="DCK58" s="251"/>
      <c r="DCL58" s="251"/>
      <c r="DCM58" s="251"/>
      <c r="DCN58" s="251"/>
      <c r="DCO58" s="251"/>
      <c r="DCP58" s="251"/>
      <c r="DCQ58" s="251"/>
      <c r="DCR58" s="251"/>
      <c r="DCS58" s="251"/>
      <c r="DCT58" s="251"/>
      <c r="DCU58" s="251"/>
      <c r="DCV58" s="251"/>
      <c r="DCW58" s="251"/>
      <c r="DCX58" s="251"/>
      <c r="DCY58" s="251"/>
      <c r="DCZ58" s="251"/>
      <c r="DDA58" s="251"/>
      <c r="DDB58" s="251"/>
      <c r="DDC58" s="251"/>
      <c r="DDD58" s="251"/>
      <c r="DDE58" s="251"/>
      <c r="DDF58" s="251"/>
      <c r="DDG58" s="251"/>
      <c r="DDH58" s="251"/>
      <c r="DDI58" s="251"/>
      <c r="DDJ58" s="251"/>
      <c r="DDK58" s="251"/>
      <c r="DDL58" s="251"/>
      <c r="DDM58" s="251"/>
      <c r="DDN58" s="251"/>
      <c r="DDO58" s="251"/>
      <c r="DDP58" s="251"/>
      <c r="DDQ58" s="251"/>
      <c r="DDR58" s="251"/>
      <c r="DDS58" s="251"/>
      <c r="DDT58" s="251"/>
      <c r="DDU58" s="251"/>
      <c r="DDV58" s="251"/>
      <c r="DDW58" s="251"/>
      <c r="DDX58" s="251"/>
      <c r="DDY58" s="251"/>
      <c r="DDZ58" s="251"/>
      <c r="DEA58" s="251"/>
      <c r="DEB58" s="251"/>
      <c r="DEC58" s="251"/>
      <c r="DED58" s="251"/>
      <c r="DEE58" s="251"/>
      <c r="DEF58" s="251"/>
      <c r="DEG58" s="251"/>
      <c r="DEH58" s="251"/>
      <c r="DEI58" s="251"/>
      <c r="DEJ58" s="251"/>
      <c r="DEK58" s="251"/>
      <c r="DEL58" s="251"/>
      <c r="DEM58" s="251"/>
      <c r="DEN58" s="251"/>
      <c r="DEO58" s="251"/>
      <c r="DEP58" s="251"/>
      <c r="DEQ58" s="251"/>
      <c r="DER58" s="251"/>
      <c r="DES58" s="251"/>
      <c r="DET58" s="251"/>
      <c r="DEU58" s="251"/>
      <c r="DEV58" s="251"/>
      <c r="DEW58" s="251"/>
      <c r="DEX58" s="251"/>
      <c r="DEY58" s="251"/>
      <c r="DEZ58" s="251"/>
      <c r="DFA58" s="251"/>
      <c r="DFB58" s="251"/>
      <c r="DFC58" s="251"/>
      <c r="DFD58" s="251"/>
      <c r="DFE58" s="251"/>
      <c r="DFF58" s="251"/>
      <c r="DFG58" s="251"/>
      <c r="DFH58" s="251"/>
      <c r="DFI58" s="251"/>
      <c r="DFJ58" s="251"/>
      <c r="DFK58" s="251"/>
      <c r="DFL58" s="251"/>
      <c r="DFM58" s="251"/>
      <c r="DFN58" s="251"/>
      <c r="DFO58" s="251"/>
      <c r="DFP58" s="251"/>
      <c r="DFQ58" s="251"/>
      <c r="DFR58" s="251"/>
      <c r="DFS58" s="251"/>
      <c r="DFT58" s="251"/>
      <c r="DFU58" s="251"/>
      <c r="DFV58" s="251"/>
      <c r="DFW58" s="251"/>
      <c r="DFX58" s="251"/>
      <c r="DFY58" s="251"/>
      <c r="DFZ58" s="251"/>
      <c r="DGA58" s="251"/>
      <c r="DGB58" s="251"/>
      <c r="DGC58" s="251"/>
      <c r="DGD58" s="251"/>
      <c r="DGE58" s="251"/>
      <c r="DGF58" s="251"/>
      <c r="DGG58" s="251"/>
      <c r="DGH58" s="251"/>
      <c r="DGI58" s="251"/>
      <c r="DGJ58" s="251"/>
      <c r="DGK58" s="251"/>
      <c r="DGL58" s="251"/>
      <c r="DGM58" s="251"/>
      <c r="DGN58" s="251"/>
      <c r="DGO58" s="251"/>
      <c r="DGP58" s="251"/>
      <c r="DGQ58" s="251"/>
      <c r="DGR58" s="251"/>
      <c r="DGS58" s="251"/>
      <c r="DGT58" s="251"/>
      <c r="DGU58" s="251"/>
      <c r="DGV58" s="251"/>
      <c r="DGW58" s="251"/>
      <c r="DGX58" s="251"/>
      <c r="DGY58" s="251"/>
      <c r="DGZ58" s="251"/>
      <c r="DHA58" s="251"/>
      <c r="DHB58" s="251"/>
      <c r="DHC58" s="251"/>
      <c r="DHD58" s="251"/>
      <c r="DHE58" s="251"/>
      <c r="DHF58" s="251"/>
      <c r="DHG58" s="251"/>
      <c r="DHH58" s="251"/>
      <c r="DHI58" s="251"/>
      <c r="DHJ58" s="251"/>
      <c r="DHK58" s="251"/>
      <c r="DHL58" s="251"/>
      <c r="DHM58" s="251"/>
      <c r="DHN58" s="251"/>
      <c r="DHO58" s="251"/>
      <c r="DHP58" s="251"/>
      <c r="DHQ58" s="251"/>
      <c r="DHR58" s="251"/>
      <c r="DHS58" s="251"/>
      <c r="DHT58" s="251"/>
      <c r="DHU58" s="251"/>
      <c r="DHV58" s="251"/>
      <c r="DHW58" s="251"/>
      <c r="DHX58" s="251"/>
      <c r="DHY58" s="251"/>
      <c r="DHZ58" s="251"/>
      <c r="DIA58" s="251"/>
      <c r="DIB58" s="251"/>
      <c r="DIC58" s="251"/>
      <c r="DID58" s="251"/>
      <c r="DIE58" s="251"/>
      <c r="DIF58" s="251"/>
      <c r="DIG58" s="251"/>
      <c r="DIH58" s="251"/>
      <c r="DII58" s="251"/>
      <c r="DIJ58" s="251"/>
      <c r="DIK58" s="251"/>
      <c r="DIL58" s="251"/>
      <c r="DIM58" s="251"/>
      <c r="DIN58" s="251"/>
      <c r="DIO58" s="251"/>
      <c r="DIP58" s="251"/>
      <c r="DIQ58" s="251"/>
      <c r="DIR58" s="251"/>
      <c r="DIS58" s="251"/>
      <c r="DIT58" s="251"/>
      <c r="DIU58" s="251"/>
      <c r="DIV58" s="251"/>
      <c r="DIW58" s="251"/>
      <c r="DIX58" s="251"/>
      <c r="DIY58" s="251"/>
      <c r="DIZ58" s="251"/>
      <c r="DJA58" s="251"/>
      <c r="DJB58" s="251"/>
      <c r="DJC58" s="251"/>
      <c r="DJD58" s="251"/>
      <c r="DJE58" s="251"/>
      <c r="DJF58" s="251"/>
      <c r="DJG58" s="251"/>
      <c r="DJH58" s="251"/>
      <c r="DJI58" s="251"/>
      <c r="DJJ58" s="251"/>
      <c r="DJK58" s="251"/>
      <c r="DJL58" s="251"/>
      <c r="DJM58" s="251"/>
      <c r="DJN58" s="251"/>
      <c r="DJO58" s="251"/>
      <c r="DJP58" s="251"/>
      <c r="DJQ58" s="251"/>
      <c r="DJR58" s="251"/>
      <c r="DJS58" s="251"/>
      <c r="DJT58" s="251"/>
      <c r="DJU58" s="251"/>
      <c r="DJV58" s="251"/>
      <c r="DJW58" s="251"/>
      <c r="DJX58" s="251"/>
      <c r="DJY58" s="251"/>
      <c r="DJZ58" s="251"/>
      <c r="DKA58" s="251"/>
      <c r="DKB58" s="251"/>
      <c r="DKC58" s="251"/>
      <c r="DKD58" s="251"/>
      <c r="DKE58" s="251"/>
      <c r="DKF58" s="251"/>
      <c r="DKG58" s="251"/>
      <c r="DKH58" s="251"/>
      <c r="DKI58" s="251"/>
      <c r="DKJ58" s="251"/>
      <c r="DKK58" s="251"/>
      <c r="DKL58" s="251"/>
      <c r="DKM58" s="251"/>
      <c r="DKN58" s="251"/>
      <c r="DKO58" s="251"/>
      <c r="DKP58" s="251"/>
      <c r="DKQ58" s="251"/>
      <c r="DKR58" s="251"/>
      <c r="DKS58" s="251"/>
      <c r="DKT58" s="251"/>
      <c r="DKU58" s="251"/>
      <c r="DKV58" s="251"/>
      <c r="DKW58" s="251"/>
      <c r="DKX58" s="251"/>
      <c r="DKY58" s="251"/>
      <c r="DKZ58" s="251"/>
      <c r="DLA58" s="251"/>
      <c r="DLB58" s="251"/>
      <c r="DLC58" s="251"/>
      <c r="DLD58" s="251"/>
      <c r="DLE58" s="251"/>
      <c r="DLF58" s="251"/>
      <c r="DLG58" s="251"/>
      <c r="DLH58" s="251"/>
      <c r="DLI58" s="251"/>
      <c r="DLJ58" s="251"/>
      <c r="DLK58" s="251"/>
      <c r="DLL58" s="251"/>
      <c r="DLM58" s="251"/>
      <c r="DLN58" s="251"/>
      <c r="DLO58" s="251"/>
      <c r="DLP58" s="251"/>
      <c r="DLQ58" s="251"/>
      <c r="DLR58" s="251"/>
      <c r="DLS58" s="251"/>
      <c r="DLT58" s="251"/>
      <c r="DLU58" s="251"/>
      <c r="DLV58" s="251"/>
      <c r="DLW58" s="251"/>
      <c r="DLX58" s="251"/>
      <c r="DLY58" s="251"/>
      <c r="DLZ58" s="251"/>
      <c r="DMA58" s="251"/>
      <c r="DMB58" s="251"/>
      <c r="DMC58" s="251"/>
      <c r="DMD58" s="251"/>
      <c r="DME58" s="251"/>
      <c r="DMF58" s="251"/>
      <c r="DMG58" s="251"/>
      <c r="DMH58" s="251"/>
      <c r="DMI58" s="251"/>
      <c r="DMJ58" s="251"/>
      <c r="DMK58" s="251"/>
      <c r="DML58" s="251"/>
      <c r="DMM58" s="251"/>
      <c r="DMN58" s="251"/>
      <c r="DMO58" s="251"/>
      <c r="DMP58" s="251"/>
      <c r="DMQ58" s="251"/>
      <c r="DMR58" s="251"/>
      <c r="DMS58" s="251"/>
      <c r="DMT58" s="251"/>
      <c r="DMU58" s="251"/>
      <c r="DMV58" s="251"/>
      <c r="DMW58" s="251"/>
      <c r="DMX58" s="251"/>
      <c r="DMY58" s="251"/>
      <c r="DMZ58" s="251"/>
      <c r="DNA58" s="251"/>
      <c r="DNB58" s="251"/>
      <c r="DNC58" s="251"/>
      <c r="DND58" s="251"/>
      <c r="DNE58" s="251"/>
      <c r="DNF58" s="251"/>
      <c r="DNG58" s="251"/>
      <c r="DNH58" s="251"/>
      <c r="DNI58" s="251"/>
      <c r="DNJ58" s="251"/>
      <c r="DNK58" s="251"/>
      <c r="DNL58" s="251"/>
      <c r="DNM58" s="251"/>
      <c r="DNN58" s="251"/>
      <c r="DNO58" s="251"/>
      <c r="DNP58" s="251"/>
      <c r="DNQ58" s="251"/>
      <c r="DNR58" s="251"/>
      <c r="DNS58" s="251"/>
      <c r="DNT58" s="251"/>
      <c r="DNU58" s="251"/>
      <c r="DNV58" s="251"/>
      <c r="DNW58" s="251"/>
      <c r="DNX58" s="251"/>
      <c r="DNY58" s="251"/>
      <c r="DNZ58" s="251"/>
      <c r="DOA58" s="251"/>
      <c r="DOB58" s="251"/>
      <c r="DOC58" s="251"/>
      <c r="DOD58" s="251"/>
      <c r="DOE58" s="251"/>
      <c r="DOF58" s="251"/>
      <c r="DOG58" s="251"/>
      <c r="DOH58" s="251"/>
      <c r="DOI58" s="251"/>
      <c r="DOJ58" s="251"/>
      <c r="DOK58" s="251"/>
      <c r="DOL58" s="251"/>
      <c r="DOM58" s="251"/>
      <c r="DON58" s="251"/>
      <c r="DOO58" s="251"/>
      <c r="DOP58" s="251"/>
      <c r="DOQ58" s="251"/>
      <c r="DOR58" s="251"/>
      <c r="DOS58" s="251"/>
      <c r="DOT58" s="251"/>
      <c r="DOU58" s="251"/>
      <c r="DOV58" s="251"/>
      <c r="DOW58" s="251"/>
      <c r="DOX58" s="251"/>
      <c r="DOY58" s="251"/>
      <c r="DOZ58" s="251"/>
      <c r="DPA58" s="251"/>
      <c r="DPB58" s="251"/>
      <c r="DPC58" s="251"/>
      <c r="DPD58" s="251"/>
      <c r="DPE58" s="251"/>
      <c r="DPF58" s="251"/>
      <c r="DPG58" s="251"/>
      <c r="DPH58" s="251"/>
      <c r="DPI58" s="251"/>
      <c r="DPJ58" s="251"/>
      <c r="DPK58" s="251"/>
      <c r="DPL58" s="251"/>
      <c r="DPM58" s="251"/>
      <c r="DPN58" s="251"/>
      <c r="DPO58" s="251"/>
      <c r="DPP58" s="251"/>
      <c r="DPQ58" s="251"/>
      <c r="DPR58" s="251"/>
      <c r="DPS58" s="251"/>
      <c r="DPT58" s="251"/>
      <c r="DPU58" s="251"/>
      <c r="DPV58" s="251"/>
      <c r="DPW58" s="251"/>
      <c r="DPX58" s="251"/>
      <c r="DPY58" s="251"/>
      <c r="DPZ58" s="251"/>
      <c r="DQA58" s="251"/>
      <c r="DQB58" s="251"/>
      <c r="DQC58" s="251"/>
      <c r="DQD58" s="251"/>
      <c r="DQE58" s="251"/>
      <c r="DQF58" s="251"/>
      <c r="DQG58" s="251"/>
      <c r="DQH58" s="251"/>
      <c r="DQI58" s="251"/>
      <c r="DQJ58" s="251"/>
      <c r="DQK58" s="251"/>
      <c r="DQL58" s="251"/>
      <c r="DQM58" s="251"/>
      <c r="DQN58" s="251"/>
      <c r="DQO58" s="251"/>
      <c r="DQP58" s="251"/>
      <c r="DQQ58" s="251"/>
      <c r="DQR58" s="251"/>
      <c r="DQS58" s="251"/>
      <c r="DQT58" s="251"/>
      <c r="DQU58" s="251"/>
      <c r="DQV58" s="251"/>
      <c r="DQW58" s="251"/>
      <c r="DQX58" s="251"/>
      <c r="DQY58" s="251"/>
      <c r="DQZ58" s="251"/>
      <c r="DRA58" s="251"/>
      <c r="DRB58" s="251"/>
      <c r="DRC58" s="251"/>
      <c r="DRD58" s="251"/>
      <c r="DRE58" s="251"/>
      <c r="DRF58" s="251"/>
      <c r="DRG58" s="251"/>
      <c r="DRH58" s="251"/>
      <c r="DRI58" s="251"/>
      <c r="DRJ58" s="251"/>
      <c r="DRK58" s="251"/>
      <c r="DRL58" s="251"/>
      <c r="DRM58" s="251"/>
      <c r="DRN58" s="251"/>
      <c r="DRO58" s="251"/>
      <c r="DRP58" s="251"/>
      <c r="DRQ58" s="251"/>
      <c r="DRR58" s="251"/>
      <c r="DRS58" s="251"/>
      <c r="DRT58" s="251"/>
      <c r="DRU58" s="251"/>
      <c r="DRV58" s="251"/>
      <c r="DRW58" s="251"/>
      <c r="DRX58" s="251"/>
      <c r="DRY58" s="251"/>
      <c r="DRZ58" s="251"/>
      <c r="DSA58" s="251"/>
      <c r="DSB58" s="251"/>
      <c r="DSC58" s="251"/>
      <c r="DSD58" s="251"/>
      <c r="DSE58" s="251"/>
      <c r="DSF58" s="251"/>
      <c r="DSG58" s="251"/>
      <c r="DSH58" s="251"/>
      <c r="DSI58" s="251"/>
      <c r="DSJ58" s="251"/>
      <c r="DSK58" s="251"/>
      <c r="DSL58" s="251"/>
      <c r="DSM58" s="251"/>
      <c r="DSN58" s="251"/>
      <c r="DSO58" s="251"/>
      <c r="DSP58" s="251"/>
      <c r="DSQ58" s="251"/>
      <c r="DSR58" s="251"/>
      <c r="DSS58" s="251"/>
      <c r="DST58" s="251"/>
      <c r="DSU58" s="251"/>
      <c r="DSV58" s="251"/>
      <c r="DSW58" s="251"/>
      <c r="DSX58" s="251"/>
      <c r="DSY58" s="251"/>
      <c r="DSZ58" s="251"/>
      <c r="DTA58" s="251"/>
      <c r="DTB58" s="251"/>
      <c r="DTC58" s="251"/>
      <c r="DTD58" s="251"/>
      <c r="DTE58" s="251"/>
      <c r="DTF58" s="251"/>
      <c r="DTG58" s="251"/>
      <c r="DTH58" s="251"/>
      <c r="DTI58" s="251"/>
      <c r="DTJ58" s="251"/>
      <c r="DTK58" s="251"/>
      <c r="DTL58" s="251"/>
      <c r="DTM58" s="251"/>
      <c r="DTN58" s="251"/>
      <c r="DTO58" s="251"/>
      <c r="DTP58" s="251"/>
      <c r="DTQ58" s="251"/>
      <c r="DTR58" s="251"/>
      <c r="DTS58" s="251"/>
      <c r="DTT58" s="251"/>
      <c r="DTU58" s="251"/>
      <c r="DTV58" s="251"/>
      <c r="DTW58" s="251"/>
      <c r="DTX58" s="251"/>
      <c r="DTY58" s="251"/>
      <c r="DTZ58" s="251"/>
      <c r="DUA58" s="251"/>
      <c r="DUB58" s="251"/>
      <c r="DUC58" s="251"/>
      <c r="DUD58" s="251"/>
      <c r="DUE58" s="251"/>
      <c r="DUF58" s="251"/>
      <c r="DUG58" s="251"/>
      <c r="DUH58" s="251"/>
      <c r="DUI58" s="251"/>
      <c r="DUJ58" s="251"/>
      <c r="DUK58" s="251"/>
      <c r="DUL58" s="251"/>
      <c r="DUM58" s="251"/>
      <c r="DUN58" s="251"/>
      <c r="DUO58" s="251"/>
      <c r="DUP58" s="251"/>
      <c r="DUQ58" s="251"/>
      <c r="DUR58" s="251"/>
      <c r="DUS58" s="251"/>
      <c r="DUT58" s="251"/>
      <c r="DUU58" s="251"/>
      <c r="DUV58" s="251"/>
      <c r="DUW58" s="251"/>
      <c r="DUX58" s="251"/>
      <c r="DUY58" s="251"/>
      <c r="DUZ58" s="251"/>
      <c r="DVA58" s="251"/>
      <c r="DVB58" s="251"/>
      <c r="DVC58" s="251"/>
      <c r="DVD58" s="251"/>
      <c r="DVE58" s="251"/>
      <c r="DVF58" s="251"/>
      <c r="DVG58" s="251"/>
      <c r="DVH58" s="251"/>
      <c r="DVI58" s="251"/>
      <c r="DVJ58" s="251"/>
      <c r="DVK58" s="251"/>
      <c r="DVL58" s="251"/>
      <c r="DVM58" s="251"/>
      <c r="DVN58" s="251"/>
      <c r="DVO58" s="251"/>
      <c r="DVP58" s="251"/>
      <c r="DVQ58" s="251"/>
      <c r="DVR58" s="251"/>
      <c r="DVS58" s="251"/>
      <c r="DVT58" s="251"/>
      <c r="DVU58" s="251"/>
      <c r="DVV58" s="251"/>
      <c r="DVW58" s="251"/>
      <c r="DVX58" s="251"/>
      <c r="DVY58" s="251"/>
      <c r="DVZ58" s="251"/>
      <c r="DWA58" s="251"/>
      <c r="DWB58" s="251"/>
      <c r="DWC58" s="251"/>
      <c r="DWD58" s="251"/>
      <c r="DWE58" s="251"/>
      <c r="DWF58" s="251"/>
      <c r="DWG58" s="251"/>
      <c r="DWH58" s="251"/>
      <c r="DWI58" s="251"/>
      <c r="DWJ58" s="251"/>
      <c r="DWK58" s="251"/>
      <c r="DWL58" s="251"/>
      <c r="DWM58" s="251"/>
      <c r="DWN58" s="251"/>
      <c r="DWO58" s="251"/>
      <c r="DWP58" s="251"/>
      <c r="DWQ58" s="251"/>
      <c r="DWR58" s="251"/>
      <c r="DWS58" s="251"/>
      <c r="DWT58" s="251"/>
      <c r="DWU58" s="251"/>
      <c r="DWV58" s="251"/>
      <c r="DWW58" s="251"/>
      <c r="DWX58" s="251"/>
      <c r="DWY58" s="251"/>
      <c r="DWZ58" s="251"/>
      <c r="DXA58" s="251"/>
      <c r="DXB58" s="251"/>
      <c r="DXC58" s="251"/>
      <c r="DXD58" s="251"/>
      <c r="DXE58" s="251"/>
      <c r="DXF58" s="251"/>
      <c r="DXG58" s="251"/>
      <c r="DXH58" s="251"/>
      <c r="DXI58" s="251"/>
      <c r="DXJ58" s="251"/>
      <c r="DXK58" s="251"/>
      <c r="DXL58" s="251"/>
      <c r="DXM58" s="251"/>
      <c r="DXN58" s="251"/>
      <c r="DXO58" s="251"/>
      <c r="DXP58" s="251"/>
      <c r="DXQ58" s="251"/>
      <c r="DXR58" s="251"/>
      <c r="DXS58" s="251"/>
      <c r="DXT58" s="251"/>
      <c r="DXU58" s="251"/>
      <c r="DXV58" s="251"/>
      <c r="DXW58" s="251"/>
      <c r="DXX58" s="251"/>
      <c r="DXY58" s="251"/>
      <c r="DXZ58" s="251"/>
      <c r="DYA58" s="251"/>
      <c r="DYB58" s="251"/>
      <c r="DYC58" s="251"/>
      <c r="DYD58" s="251"/>
      <c r="DYE58" s="251"/>
      <c r="DYF58" s="251"/>
      <c r="DYG58" s="251"/>
      <c r="DYH58" s="251"/>
      <c r="DYI58" s="251"/>
      <c r="DYJ58" s="251"/>
      <c r="DYK58" s="251"/>
      <c r="DYL58" s="251"/>
      <c r="DYM58" s="251"/>
      <c r="DYN58" s="251"/>
      <c r="DYO58" s="251"/>
      <c r="DYP58" s="251"/>
      <c r="DYQ58" s="251"/>
      <c r="DYR58" s="251"/>
      <c r="DYS58" s="251"/>
      <c r="DYT58" s="251"/>
      <c r="DYU58" s="251"/>
      <c r="DYV58" s="251"/>
      <c r="DYW58" s="251"/>
      <c r="DYX58" s="251"/>
      <c r="DYY58" s="251"/>
      <c r="DYZ58" s="251"/>
      <c r="DZA58" s="251"/>
      <c r="DZB58" s="251"/>
      <c r="DZC58" s="251"/>
      <c r="DZD58" s="251"/>
      <c r="DZE58" s="251"/>
      <c r="DZF58" s="251"/>
      <c r="DZG58" s="251"/>
      <c r="DZH58" s="251"/>
      <c r="DZI58" s="251"/>
      <c r="DZJ58" s="251"/>
      <c r="DZK58" s="251"/>
      <c r="DZL58" s="251"/>
      <c r="DZM58" s="251"/>
      <c r="DZN58" s="251"/>
      <c r="DZO58" s="251"/>
      <c r="DZP58" s="251"/>
      <c r="DZQ58" s="251"/>
      <c r="DZR58" s="251"/>
      <c r="DZS58" s="251"/>
      <c r="DZT58" s="251"/>
      <c r="DZU58" s="251"/>
      <c r="DZV58" s="251"/>
      <c r="DZW58" s="251"/>
      <c r="DZX58" s="251"/>
      <c r="DZY58" s="251"/>
      <c r="DZZ58" s="251"/>
      <c r="EAA58" s="251"/>
      <c r="EAB58" s="251"/>
      <c r="EAC58" s="251"/>
      <c r="EAD58" s="251"/>
      <c r="EAE58" s="251"/>
      <c r="EAF58" s="251"/>
      <c r="EAG58" s="251"/>
      <c r="EAH58" s="251"/>
      <c r="EAI58" s="251"/>
      <c r="EAJ58" s="251"/>
      <c r="EAK58" s="251"/>
      <c r="EAL58" s="251"/>
      <c r="EAM58" s="251"/>
      <c r="EAN58" s="251"/>
      <c r="EAO58" s="251"/>
      <c r="EAP58" s="251"/>
      <c r="EAQ58" s="251"/>
      <c r="EAR58" s="251"/>
      <c r="EAS58" s="251"/>
      <c r="EAT58" s="251"/>
      <c r="EAU58" s="251"/>
      <c r="EAV58" s="251"/>
      <c r="EAW58" s="251"/>
      <c r="EAX58" s="251"/>
      <c r="EAY58" s="251"/>
      <c r="EAZ58" s="251"/>
      <c r="EBA58" s="251"/>
      <c r="EBB58" s="251"/>
      <c r="EBC58" s="251"/>
      <c r="EBD58" s="251"/>
      <c r="EBE58" s="251"/>
      <c r="EBF58" s="251"/>
      <c r="EBG58" s="251"/>
      <c r="EBH58" s="251"/>
      <c r="EBI58" s="251"/>
      <c r="EBJ58" s="251"/>
      <c r="EBK58" s="251"/>
      <c r="EBL58" s="251"/>
      <c r="EBM58" s="251"/>
      <c r="EBN58" s="251"/>
      <c r="EBO58" s="251"/>
      <c r="EBP58" s="251"/>
      <c r="EBQ58" s="251"/>
      <c r="EBR58" s="251"/>
      <c r="EBS58" s="251"/>
      <c r="EBT58" s="251"/>
      <c r="EBU58" s="251"/>
      <c r="EBV58" s="251"/>
      <c r="EBW58" s="251"/>
      <c r="EBX58" s="251"/>
      <c r="EBY58" s="251"/>
      <c r="EBZ58" s="251"/>
      <c r="ECA58" s="251"/>
      <c r="ECB58" s="251"/>
      <c r="ECC58" s="251"/>
      <c r="ECD58" s="251"/>
      <c r="ECE58" s="251"/>
      <c r="ECF58" s="251"/>
      <c r="ECG58" s="251"/>
      <c r="ECH58" s="251"/>
      <c r="ECI58" s="251"/>
      <c r="ECJ58" s="251"/>
      <c r="ECK58" s="251"/>
      <c r="ECL58" s="251"/>
      <c r="ECM58" s="251"/>
      <c r="ECN58" s="251"/>
      <c r="ECO58" s="251"/>
      <c r="ECP58" s="251"/>
      <c r="ECQ58" s="251"/>
      <c r="ECR58" s="251"/>
      <c r="ECS58" s="251"/>
      <c r="ECT58" s="251"/>
      <c r="ECU58" s="251"/>
      <c r="ECV58" s="251"/>
      <c r="ECW58" s="251"/>
      <c r="ECX58" s="251"/>
      <c r="ECY58" s="251"/>
      <c r="ECZ58" s="251"/>
      <c r="EDA58" s="251"/>
      <c r="EDB58" s="251"/>
      <c r="EDC58" s="251"/>
      <c r="EDD58" s="251"/>
      <c r="EDE58" s="251"/>
      <c r="EDF58" s="251"/>
      <c r="EDG58" s="251"/>
      <c r="EDH58" s="251"/>
      <c r="EDI58" s="251"/>
      <c r="EDJ58" s="251"/>
      <c r="EDK58" s="251"/>
      <c r="EDL58" s="251"/>
      <c r="EDM58" s="251"/>
      <c r="EDN58" s="251"/>
      <c r="EDO58" s="251"/>
      <c r="EDP58" s="251"/>
      <c r="EDQ58" s="251"/>
      <c r="EDR58" s="251"/>
      <c r="EDS58" s="251"/>
      <c r="EDT58" s="251"/>
      <c r="EDU58" s="251"/>
      <c r="EDV58" s="251"/>
      <c r="EDW58" s="251"/>
      <c r="EDX58" s="251"/>
      <c r="EDY58" s="251"/>
      <c r="EDZ58" s="251"/>
      <c r="EEA58" s="251"/>
      <c r="EEB58" s="251"/>
      <c r="EEC58" s="251"/>
      <c r="EED58" s="251"/>
      <c r="EEE58" s="251"/>
      <c r="EEF58" s="251"/>
      <c r="EEG58" s="251"/>
      <c r="EEH58" s="251"/>
      <c r="EEI58" s="251"/>
      <c r="EEJ58" s="251"/>
      <c r="EEK58" s="251"/>
      <c r="EEL58" s="251"/>
      <c r="EEM58" s="251"/>
      <c r="EEN58" s="251"/>
      <c r="EEO58" s="251"/>
      <c r="EEP58" s="251"/>
      <c r="EEQ58" s="251"/>
      <c r="EER58" s="251"/>
      <c r="EES58" s="251"/>
      <c r="EET58" s="251"/>
      <c r="EEU58" s="251"/>
      <c r="EEV58" s="251"/>
      <c r="EEW58" s="251"/>
      <c r="EEX58" s="251"/>
      <c r="EEY58" s="251"/>
      <c r="EEZ58" s="251"/>
      <c r="EFA58" s="251"/>
      <c r="EFB58" s="251"/>
      <c r="EFC58" s="251"/>
      <c r="EFD58" s="251"/>
      <c r="EFE58" s="251"/>
      <c r="EFF58" s="251"/>
      <c r="EFG58" s="251"/>
      <c r="EFH58" s="251"/>
      <c r="EFI58" s="251"/>
      <c r="EFJ58" s="251"/>
      <c r="EFK58" s="251"/>
      <c r="EFL58" s="251"/>
      <c r="EFM58" s="251"/>
      <c r="EFN58" s="251"/>
      <c r="EFO58" s="251"/>
      <c r="EFP58" s="251"/>
      <c r="EFQ58" s="251"/>
      <c r="EFR58" s="251"/>
      <c r="EFS58" s="251"/>
      <c r="EFT58" s="251"/>
      <c r="EFU58" s="251"/>
      <c r="EFV58" s="251"/>
      <c r="EFW58" s="251"/>
      <c r="EFX58" s="251"/>
      <c r="EFY58" s="251"/>
      <c r="EFZ58" s="251"/>
      <c r="EGA58" s="251"/>
      <c r="EGB58" s="251"/>
      <c r="EGC58" s="251"/>
      <c r="EGD58" s="251"/>
      <c r="EGE58" s="251"/>
      <c r="EGF58" s="251"/>
      <c r="EGG58" s="251"/>
      <c r="EGH58" s="251"/>
      <c r="EGI58" s="251"/>
      <c r="EGJ58" s="251"/>
      <c r="EGK58" s="251"/>
      <c r="EGL58" s="251"/>
      <c r="EGM58" s="251"/>
      <c r="EGN58" s="251"/>
      <c r="EGO58" s="251"/>
      <c r="EGP58" s="251"/>
      <c r="EGQ58" s="251"/>
      <c r="EGR58" s="251"/>
      <c r="EGS58" s="251"/>
      <c r="EGT58" s="251"/>
      <c r="EGU58" s="251"/>
      <c r="EGV58" s="251"/>
      <c r="EGW58" s="251"/>
      <c r="EGX58" s="251"/>
      <c r="EGY58" s="251"/>
      <c r="EGZ58" s="251"/>
      <c r="EHA58" s="251"/>
      <c r="EHB58" s="251"/>
      <c r="EHC58" s="251"/>
      <c r="EHD58" s="251"/>
      <c r="EHE58" s="251"/>
      <c r="EHF58" s="251"/>
      <c r="EHG58" s="251"/>
      <c r="EHH58" s="251"/>
      <c r="EHI58" s="251"/>
      <c r="EHJ58" s="251"/>
      <c r="EHK58" s="251"/>
      <c r="EHL58" s="251"/>
      <c r="EHM58" s="251"/>
      <c r="EHN58" s="251"/>
      <c r="EHO58" s="251"/>
      <c r="EHP58" s="251"/>
      <c r="EHQ58" s="251"/>
      <c r="EHR58" s="251"/>
      <c r="EHS58" s="251"/>
      <c r="EHT58" s="251"/>
      <c r="EHU58" s="251"/>
      <c r="EHV58" s="251"/>
      <c r="EHW58" s="251"/>
      <c r="EHX58" s="251"/>
      <c r="EHY58" s="251"/>
      <c r="EHZ58" s="251"/>
      <c r="EIA58" s="251"/>
      <c r="EIB58" s="251"/>
      <c r="EIC58" s="251"/>
      <c r="EID58" s="251"/>
      <c r="EIE58" s="251"/>
      <c r="EIF58" s="251"/>
      <c r="EIG58" s="251"/>
      <c r="EIH58" s="251"/>
      <c r="EII58" s="251"/>
      <c r="EIJ58" s="251"/>
      <c r="EIK58" s="251"/>
      <c r="EIL58" s="251"/>
      <c r="EIM58" s="251"/>
      <c r="EIN58" s="251"/>
      <c r="EIO58" s="251"/>
      <c r="EIP58" s="251"/>
      <c r="EIQ58" s="251"/>
      <c r="EIR58" s="251"/>
      <c r="EIS58" s="251"/>
      <c r="EIT58" s="251"/>
      <c r="EIU58" s="251"/>
      <c r="EIV58" s="251"/>
      <c r="EIW58" s="251"/>
      <c r="EIX58" s="251"/>
      <c r="EIY58" s="251"/>
      <c r="EIZ58" s="251"/>
      <c r="EJA58" s="251"/>
      <c r="EJB58" s="251"/>
      <c r="EJC58" s="251"/>
      <c r="EJD58" s="251"/>
      <c r="EJE58" s="251"/>
      <c r="EJF58" s="251"/>
      <c r="EJG58" s="251"/>
      <c r="EJH58" s="251"/>
      <c r="EJI58" s="251"/>
      <c r="EJJ58" s="251"/>
      <c r="EJK58" s="251"/>
      <c r="EJL58" s="251"/>
      <c r="EJM58" s="251"/>
      <c r="EJN58" s="251"/>
      <c r="EJO58" s="251"/>
      <c r="EJP58" s="251"/>
      <c r="EJQ58" s="251"/>
      <c r="EJR58" s="251"/>
      <c r="EJS58" s="251"/>
      <c r="EJT58" s="251"/>
      <c r="EJU58" s="251"/>
      <c r="EJV58" s="251"/>
      <c r="EJW58" s="251"/>
      <c r="EJX58" s="251"/>
      <c r="EJY58" s="251"/>
      <c r="EJZ58" s="251"/>
      <c r="EKA58" s="251"/>
      <c r="EKB58" s="251"/>
      <c r="EKC58" s="251"/>
      <c r="EKD58" s="251"/>
      <c r="EKE58" s="251"/>
      <c r="EKF58" s="251"/>
      <c r="EKG58" s="251"/>
      <c r="EKH58" s="251"/>
      <c r="EKI58" s="251"/>
      <c r="EKJ58" s="251"/>
      <c r="EKK58" s="251"/>
      <c r="EKL58" s="251"/>
      <c r="EKM58" s="251"/>
      <c r="EKN58" s="251"/>
      <c r="EKO58" s="251"/>
      <c r="EKP58" s="251"/>
      <c r="EKQ58" s="251"/>
      <c r="EKR58" s="251"/>
      <c r="EKS58" s="251"/>
      <c r="EKT58" s="251"/>
      <c r="EKU58" s="251"/>
      <c r="EKV58" s="251"/>
      <c r="EKW58" s="251"/>
      <c r="EKX58" s="251"/>
      <c r="EKY58" s="251"/>
      <c r="EKZ58" s="251"/>
      <c r="ELA58" s="251"/>
      <c r="ELB58" s="251"/>
      <c r="ELC58" s="251"/>
      <c r="ELD58" s="251"/>
      <c r="ELE58" s="251"/>
      <c r="ELF58" s="251"/>
      <c r="ELG58" s="251"/>
      <c r="ELH58" s="251"/>
      <c r="ELI58" s="251"/>
      <c r="ELJ58" s="251"/>
      <c r="ELK58" s="251"/>
      <c r="ELL58" s="251"/>
      <c r="ELM58" s="251"/>
      <c r="ELN58" s="251"/>
      <c r="ELO58" s="251"/>
      <c r="ELP58" s="251"/>
      <c r="ELQ58" s="251"/>
      <c r="ELR58" s="251"/>
      <c r="ELS58" s="251"/>
      <c r="ELT58" s="251"/>
      <c r="ELU58" s="251"/>
      <c r="ELV58" s="251"/>
      <c r="ELW58" s="251"/>
      <c r="ELX58" s="251"/>
      <c r="ELY58" s="251"/>
      <c r="ELZ58" s="251"/>
      <c r="EMA58" s="251"/>
      <c r="EMB58" s="251"/>
      <c r="EMC58" s="251"/>
      <c r="EMD58" s="251"/>
      <c r="EME58" s="251"/>
      <c r="EMF58" s="251"/>
      <c r="EMG58" s="251"/>
      <c r="EMH58" s="251"/>
      <c r="EMI58" s="251"/>
      <c r="EMJ58" s="251"/>
      <c r="EMK58" s="251"/>
      <c r="EML58" s="251"/>
      <c r="EMM58" s="251"/>
      <c r="EMN58" s="251"/>
      <c r="EMO58" s="251"/>
      <c r="EMP58" s="251"/>
      <c r="EMQ58" s="251"/>
      <c r="EMR58" s="251"/>
      <c r="EMS58" s="251"/>
      <c r="EMT58" s="251"/>
      <c r="EMU58" s="251"/>
      <c r="EMV58" s="251"/>
      <c r="EMW58" s="251"/>
      <c r="EMX58" s="251"/>
      <c r="EMY58" s="251"/>
      <c r="EMZ58" s="251"/>
      <c r="ENA58" s="251"/>
      <c r="ENB58" s="251"/>
      <c r="ENC58" s="251"/>
      <c r="END58" s="251"/>
      <c r="ENE58" s="251"/>
      <c r="ENF58" s="251"/>
      <c r="ENG58" s="251"/>
      <c r="ENH58" s="251"/>
      <c r="ENI58" s="251"/>
      <c r="ENJ58" s="251"/>
      <c r="ENK58" s="251"/>
      <c r="ENL58" s="251"/>
      <c r="ENM58" s="251"/>
      <c r="ENN58" s="251"/>
      <c r="ENO58" s="251"/>
      <c r="ENP58" s="251"/>
      <c r="ENQ58" s="251"/>
      <c r="ENR58" s="251"/>
      <c r="ENS58" s="251"/>
      <c r="ENT58" s="251"/>
      <c r="ENU58" s="251"/>
      <c r="ENV58" s="251"/>
      <c r="ENW58" s="251"/>
      <c r="ENX58" s="251"/>
      <c r="ENY58" s="251"/>
      <c r="ENZ58" s="251"/>
      <c r="EOA58" s="251"/>
      <c r="EOB58" s="251"/>
      <c r="EOC58" s="251"/>
      <c r="EOD58" s="251"/>
      <c r="EOE58" s="251"/>
      <c r="EOF58" s="251"/>
      <c r="EOG58" s="251"/>
      <c r="EOH58" s="251"/>
      <c r="EOI58" s="251"/>
      <c r="EOJ58" s="251"/>
      <c r="EOK58" s="251"/>
      <c r="EOL58" s="251"/>
      <c r="EOM58" s="251"/>
      <c r="EON58" s="251"/>
      <c r="EOO58" s="251"/>
      <c r="EOP58" s="251"/>
      <c r="EOQ58" s="251"/>
      <c r="EOR58" s="251"/>
      <c r="EOS58" s="251"/>
      <c r="EOT58" s="251"/>
      <c r="EOU58" s="251"/>
      <c r="EOV58" s="251"/>
      <c r="EOW58" s="251"/>
      <c r="EOX58" s="251"/>
      <c r="EOY58" s="251"/>
      <c r="EOZ58" s="251"/>
      <c r="EPA58" s="251"/>
      <c r="EPB58" s="251"/>
      <c r="EPC58" s="251"/>
      <c r="EPD58" s="251"/>
      <c r="EPE58" s="251"/>
      <c r="EPF58" s="251"/>
      <c r="EPG58" s="251"/>
      <c r="EPH58" s="251"/>
      <c r="EPI58" s="251"/>
      <c r="EPJ58" s="251"/>
      <c r="EPK58" s="251"/>
      <c r="EPL58" s="251"/>
      <c r="EPM58" s="251"/>
      <c r="EPN58" s="251"/>
      <c r="EPO58" s="251"/>
      <c r="EPP58" s="251"/>
      <c r="EPQ58" s="251"/>
      <c r="EPR58" s="251"/>
      <c r="EPS58" s="251"/>
      <c r="EPT58" s="251"/>
      <c r="EPU58" s="251"/>
      <c r="EPV58" s="251"/>
      <c r="EPW58" s="251"/>
      <c r="EPX58" s="251"/>
      <c r="EPY58" s="251"/>
      <c r="EPZ58" s="251"/>
      <c r="EQA58" s="251"/>
      <c r="EQB58" s="251"/>
      <c r="EQC58" s="251"/>
      <c r="EQD58" s="251"/>
      <c r="EQE58" s="251"/>
      <c r="EQF58" s="251"/>
      <c r="EQG58" s="251"/>
      <c r="EQH58" s="251"/>
      <c r="EQI58" s="251"/>
      <c r="EQJ58" s="251"/>
      <c r="EQK58" s="251"/>
      <c r="EQL58" s="251"/>
      <c r="EQM58" s="251"/>
      <c r="EQN58" s="251"/>
      <c r="EQO58" s="251"/>
      <c r="EQP58" s="251"/>
      <c r="EQQ58" s="251"/>
      <c r="EQR58" s="251"/>
      <c r="EQS58" s="251"/>
      <c r="EQT58" s="251"/>
      <c r="EQU58" s="251"/>
      <c r="EQV58" s="251"/>
      <c r="EQW58" s="251"/>
      <c r="EQX58" s="251"/>
      <c r="EQY58" s="251"/>
      <c r="EQZ58" s="251"/>
      <c r="ERA58" s="251"/>
      <c r="ERB58" s="251"/>
      <c r="ERC58" s="251"/>
      <c r="ERD58" s="251"/>
      <c r="ERE58" s="251"/>
      <c r="ERF58" s="251"/>
      <c r="ERG58" s="251"/>
      <c r="ERH58" s="251"/>
      <c r="ERI58" s="251"/>
      <c r="ERJ58" s="251"/>
      <c r="ERK58" s="251"/>
      <c r="ERL58" s="251"/>
      <c r="ERM58" s="251"/>
      <c r="ERN58" s="251"/>
      <c r="ERO58" s="251"/>
      <c r="ERP58" s="251"/>
      <c r="ERQ58" s="251"/>
      <c r="ERR58" s="251"/>
      <c r="ERS58" s="251"/>
      <c r="ERT58" s="251"/>
      <c r="ERU58" s="251"/>
      <c r="ERV58" s="251"/>
      <c r="ERW58" s="251"/>
      <c r="ERX58" s="251"/>
      <c r="ERY58" s="251"/>
      <c r="ERZ58" s="251"/>
      <c r="ESA58" s="251"/>
      <c r="ESB58" s="251"/>
      <c r="ESC58" s="251"/>
      <c r="ESD58" s="251"/>
      <c r="ESE58" s="251"/>
      <c r="ESF58" s="251"/>
      <c r="ESG58" s="251"/>
      <c r="ESH58" s="251"/>
      <c r="ESI58" s="251"/>
      <c r="ESJ58" s="251"/>
      <c r="ESK58" s="251"/>
      <c r="ESL58" s="251"/>
      <c r="ESM58" s="251"/>
      <c r="ESN58" s="251"/>
      <c r="ESO58" s="251"/>
      <c r="ESP58" s="251"/>
      <c r="ESQ58" s="251"/>
      <c r="ESR58" s="251"/>
      <c r="ESS58" s="251"/>
      <c r="EST58" s="251"/>
      <c r="ESU58" s="251"/>
      <c r="ESV58" s="251"/>
      <c r="ESW58" s="251"/>
      <c r="ESX58" s="251"/>
      <c r="ESY58" s="251"/>
      <c r="ESZ58" s="251"/>
      <c r="ETA58" s="251"/>
      <c r="ETB58" s="251"/>
      <c r="ETC58" s="251"/>
      <c r="ETD58" s="251"/>
      <c r="ETE58" s="251"/>
      <c r="ETF58" s="251"/>
      <c r="ETG58" s="251"/>
      <c r="ETH58" s="251"/>
      <c r="ETI58" s="251"/>
      <c r="ETJ58" s="251"/>
      <c r="ETK58" s="251"/>
      <c r="ETL58" s="251"/>
      <c r="ETM58" s="251"/>
      <c r="ETN58" s="251"/>
      <c r="ETO58" s="251"/>
      <c r="ETP58" s="251"/>
      <c r="ETQ58" s="251"/>
      <c r="ETR58" s="251"/>
      <c r="ETS58" s="251"/>
      <c r="ETT58" s="251"/>
      <c r="ETU58" s="251"/>
      <c r="ETV58" s="251"/>
      <c r="ETW58" s="251"/>
      <c r="ETX58" s="251"/>
      <c r="ETY58" s="251"/>
      <c r="ETZ58" s="251"/>
      <c r="EUA58" s="251"/>
      <c r="EUB58" s="251"/>
      <c r="EUC58" s="251"/>
      <c r="EUD58" s="251"/>
      <c r="EUE58" s="251"/>
      <c r="EUF58" s="251"/>
      <c r="EUG58" s="251"/>
      <c r="EUH58" s="251"/>
      <c r="EUI58" s="251"/>
      <c r="EUJ58" s="251"/>
      <c r="EUK58" s="251"/>
      <c r="EUL58" s="251"/>
      <c r="EUM58" s="251"/>
      <c r="EUN58" s="251"/>
      <c r="EUO58" s="251"/>
      <c r="EUP58" s="251"/>
      <c r="EUQ58" s="251"/>
      <c r="EUR58" s="251"/>
      <c r="EUS58" s="251"/>
      <c r="EUT58" s="251"/>
      <c r="EUU58" s="251"/>
      <c r="EUV58" s="251"/>
      <c r="EUW58" s="251"/>
      <c r="EUX58" s="251"/>
      <c r="EUY58" s="251"/>
      <c r="EUZ58" s="251"/>
      <c r="EVA58" s="251"/>
      <c r="EVB58" s="251"/>
      <c r="EVC58" s="251"/>
      <c r="EVD58" s="251"/>
      <c r="EVE58" s="251"/>
      <c r="EVF58" s="251"/>
      <c r="EVG58" s="251"/>
      <c r="EVH58" s="251"/>
      <c r="EVI58" s="251"/>
      <c r="EVJ58" s="251"/>
      <c r="EVK58" s="251"/>
      <c r="EVL58" s="251"/>
      <c r="EVM58" s="251"/>
      <c r="EVN58" s="251"/>
      <c r="EVO58" s="251"/>
      <c r="EVP58" s="251"/>
      <c r="EVQ58" s="251"/>
      <c r="EVR58" s="251"/>
      <c r="EVS58" s="251"/>
      <c r="EVT58" s="251"/>
      <c r="EVU58" s="251"/>
      <c r="EVV58" s="251"/>
      <c r="EVW58" s="251"/>
      <c r="EVX58" s="251"/>
      <c r="EVY58" s="251"/>
      <c r="EVZ58" s="251"/>
      <c r="EWA58" s="251"/>
      <c r="EWB58" s="251"/>
      <c r="EWC58" s="251"/>
      <c r="EWD58" s="251"/>
      <c r="EWE58" s="251"/>
      <c r="EWF58" s="251"/>
      <c r="EWG58" s="251"/>
      <c r="EWH58" s="251"/>
      <c r="EWI58" s="251"/>
      <c r="EWJ58" s="251"/>
      <c r="EWK58" s="251"/>
      <c r="EWL58" s="251"/>
      <c r="EWM58" s="251"/>
      <c r="EWN58" s="251"/>
      <c r="EWO58" s="251"/>
      <c r="EWP58" s="251"/>
      <c r="EWQ58" s="251"/>
      <c r="EWR58" s="251"/>
      <c r="EWS58" s="251"/>
      <c r="EWT58" s="251"/>
      <c r="EWU58" s="251"/>
      <c r="EWV58" s="251"/>
      <c r="EWW58" s="251"/>
      <c r="EWX58" s="251"/>
      <c r="EWY58" s="251"/>
      <c r="EWZ58" s="251"/>
      <c r="EXA58" s="251"/>
      <c r="EXB58" s="251"/>
      <c r="EXC58" s="251"/>
      <c r="EXD58" s="251"/>
      <c r="EXE58" s="251"/>
      <c r="EXF58" s="251"/>
      <c r="EXG58" s="251"/>
      <c r="EXH58" s="251"/>
      <c r="EXI58" s="251"/>
      <c r="EXJ58" s="251"/>
      <c r="EXK58" s="251"/>
      <c r="EXL58" s="251"/>
      <c r="EXM58" s="251"/>
      <c r="EXN58" s="251"/>
      <c r="EXO58" s="251"/>
      <c r="EXP58" s="251"/>
      <c r="EXQ58" s="251"/>
      <c r="EXR58" s="251"/>
      <c r="EXS58" s="251"/>
      <c r="EXT58" s="251"/>
      <c r="EXU58" s="251"/>
      <c r="EXV58" s="251"/>
      <c r="EXW58" s="251"/>
      <c r="EXX58" s="251"/>
      <c r="EXY58" s="251"/>
      <c r="EXZ58" s="251"/>
      <c r="EYA58" s="251"/>
      <c r="EYB58" s="251"/>
      <c r="EYC58" s="251"/>
      <c r="EYD58" s="251"/>
      <c r="EYE58" s="251"/>
      <c r="EYF58" s="251"/>
      <c r="EYG58" s="251"/>
      <c r="EYH58" s="251"/>
      <c r="EYI58" s="251"/>
      <c r="EYJ58" s="251"/>
      <c r="EYK58" s="251"/>
      <c r="EYL58" s="251"/>
      <c r="EYM58" s="251"/>
      <c r="EYN58" s="251"/>
      <c r="EYO58" s="251"/>
      <c r="EYP58" s="251"/>
      <c r="EYQ58" s="251"/>
      <c r="EYR58" s="251"/>
      <c r="EYS58" s="251"/>
      <c r="EYT58" s="251"/>
      <c r="EYU58" s="251"/>
      <c r="EYV58" s="251"/>
      <c r="EYW58" s="251"/>
      <c r="EYX58" s="251"/>
      <c r="EYY58" s="251"/>
      <c r="EYZ58" s="251"/>
      <c r="EZA58" s="251"/>
      <c r="EZB58" s="251"/>
      <c r="EZC58" s="251"/>
      <c r="EZD58" s="251"/>
      <c r="EZE58" s="251"/>
      <c r="EZF58" s="251"/>
      <c r="EZG58" s="251"/>
      <c r="EZH58" s="251"/>
      <c r="EZI58" s="251"/>
      <c r="EZJ58" s="251"/>
      <c r="EZK58" s="251"/>
      <c r="EZL58" s="251"/>
      <c r="EZM58" s="251"/>
      <c r="EZN58" s="251"/>
      <c r="EZO58" s="251"/>
      <c r="EZP58" s="251"/>
      <c r="EZQ58" s="251"/>
      <c r="EZR58" s="251"/>
      <c r="EZS58" s="251"/>
      <c r="EZT58" s="251"/>
      <c r="EZU58" s="251"/>
      <c r="EZV58" s="251"/>
      <c r="EZW58" s="251"/>
      <c r="EZX58" s="251"/>
      <c r="EZY58" s="251"/>
      <c r="EZZ58" s="251"/>
      <c r="FAA58" s="251"/>
      <c r="FAB58" s="251"/>
      <c r="FAC58" s="251"/>
      <c r="FAD58" s="251"/>
      <c r="FAE58" s="251"/>
      <c r="FAF58" s="251"/>
      <c r="FAG58" s="251"/>
      <c r="FAH58" s="251"/>
      <c r="FAI58" s="251"/>
      <c r="FAJ58" s="251"/>
      <c r="FAK58" s="251"/>
      <c r="FAL58" s="251"/>
      <c r="FAM58" s="251"/>
      <c r="FAN58" s="251"/>
      <c r="FAO58" s="251"/>
      <c r="FAP58" s="251"/>
      <c r="FAQ58" s="251"/>
      <c r="FAR58" s="251"/>
      <c r="FAS58" s="251"/>
      <c r="FAT58" s="251"/>
      <c r="FAU58" s="251"/>
      <c r="FAV58" s="251"/>
      <c r="FAW58" s="251"/>
      <c r="FAX58" s="251"/>
      <c r="FAY58" s="251"/>
      <c r="FAZ58" s="251"/>
      <c r="FBA58" s="251"/>
      <c r="FBB58" s="251"/>
      <c r="FBC58" s="251"/>
      <c r="FBD58" s="251"/>
      <c r="FBE58" s="251"/>
      <c r="FBF58" s="251"/>
      <c r="FBG58" s="251"/>
      <c r="FBH58" s="251"/>
      <c r="FBI58" s="251"/>
      <c r="FBJ58" s="251"/>
      <c r="FBK58" s="251"/>
      <c r="FBL58" s="251"/>
      <c r="FBM58" s="251"/>
      <c r="FBN58" s="251"/>
      <c r="FBO58" s="251"/>
      <c r="FBP58" s="251"/>
      <c r="FBQ58" s="251"/>
      <c r="FBR58" s="251"/>
      <c r="FBS58" s="251"/>
      <c r="FBT58" s="251"/>
      <c r="FBU58" s="251"/>
      <c r="FBV58" s="251"/>
      <c r="FBW58" s="251"/>
      <c r="FBX58" s="251"/>
      <c r="FBY58" s="251"/>
      <c r="FBZ58" s="251"/>
      <c r="FCA58" s="251"/>
      <c r="FCB58" s="251"/>
      <c r="FCC58" s="251"/>
      <c r="FCD58" s="251"/>
      <c r="FCE58" s="251"/>
      <c r="FCF58" s="251"/>
      <c r="FCG58" s="251"/>
      <c r="FCH58" s="251"/>
      <c r="FCI58" s="251"/>
      <c r="FCJ58" s="251"/>
      <c r="FCK58" s="251"/>
      <c r="FCL58" s="251"/>
      <c r="FCM58" s="251"/>
      <c r="FCN58" s="251"/>
      <c r="FCO58" s="251"/>
      <c r="FCP58" s="251"/>
      <c r="FCQ58" s="251"/>
      <c r="FCR58" s="251"/>
      <c r="FCS58" s="251"/>
      <c r="FCT58" s="251"/>
      <c r="FCU58" s="251"/>
      <c r="FCV58" s="251"/>
      <c r="FCW58" s="251"/>
      <c r="FCX58" s="251"/>
      <c r="FCY58" s="251"/>
      <c r="FCZ58" s="251"/>
      <c r="FDA58" s="251"/>
      <c r="FDB58" s="251"/>
      <c r="FDC58" s="251"/>
      <c r="FDD58" s="251"/>
      <c r="FDE58" s="251"/>
      <c r="FDF58" s="251"/>
      <c r="FDG58" s="251"/>
      <c r="FDH58" s="251"/>
      <c r="FDI58" s="251"/>
      <c r="FDJ58" s="251"/>
      <c r="FDK58" s="251"/>
      <c r="FDL58" s="251"/>
      <c r="FDM58" s="251"/>
      <c r="FDN58" s="251"/>
      <c r="FDO58" s="251"/>
      <c r="FDP58" s="251"/>
      <c r="FDQ58" s="251"/>
      <c r="FDR58" s="251"/>
      <c r="FDS58" s="251"/>
      <c r="FDT58" s="251"/>
      <c r="FDU58" s="251"/>
      <c r="FDV58" s="251"/>
      <c r="FDW58" s="251"/>
      <c r="FDX58" s="251"/>
      <c r="FDY58" s="251"/>
      <c r="FDZ58" s="251"/>
      <c r="FEA58" s="251"/>
      <c r="FEB58" s="251"/>
      <c r="FEC58" s="251"/>
      <c r="FED58" s="251"/>
      <c r="FEE58" s="251"/>
      <c r="FEF58" s="251"/>
      <c r="FEG58" s="251"/>
      <c r="FEH58" s="251"/>
      <c r="FEI58" s="251"/>
      <c r="FEJ58" s="251"/>
      <c r="FEK58" s="251"/>
      <c r="FEL58" s="251"/>
      <c r="FEM58" s="251"/>
      <c r="FEN58" s="251"/>
      <c r="FEO58" s="251"/>
      <c r="FEP58" s="251"/>
      <c r="FEQ58" s="251"/>
      <c r="FER58" s="251"/>
      <c r="FES58" s="251"/>
      <c r="FET58" s="251"/>
      <c r="FEU58" s="251"/>
      <c r="FEV58" s="251"/>
      <c r="FEW58" s="251"/>
      <c r="FEX58" s="251"/>
      <c r="FEY58" s="251"/>
      <c r="FEZ58" s="251"/>
      <c r="FFA58" s="251"/>
      <c r="FFB58" s="251"/>
      <c r="FFC58" s="251"/>
      <c r="FFD58" s="251"/>
      <c r="FFE58" s="251"/>
      <c r="FFF58" s="251"/>
      <c r="FFG58" s="251"/>
      <c r="FFH58" s="251"/>
      <c r="FFI58" s="251"/>
      <c r="FFJ58" s="251"/>
      <c r="FFK58" s="251"/>
      <c r="FFL58" s="251"/>
      <c r="FFM58" s="251"/>
      <c r="FFN58" s="251"/>
      <c r="FFO58" s="251"/>
      <c r="FFP58" s="251"/>
      <c r="FFQ58" s="251"/>
      <c r="FFR58" s="251"/>
      <c r="FFS58" s="251"/>
      <c r="FFT58" s="251"/>
      <c r="FFU58" s="251"/>
      <c r="FFV58" s="251"/>
      <c r="FFW58" s="251"/>
      <c r="FFX58" s="251"/>
      <c r="FFY58" s="251"/>
      <c r="FFZ58" s="251"/>
      <c r="FGA58" s="251"/>
      <c r="FGB58" s="251"/>
      <c r="FGC58" s="251"/>
      <c r="FGD58" s="251"/>
      <c r="FGE58" s="251"/>
      <c r="FGF58" s="251"/>
      <c r="FGG58" s="251"/>
      <c r="FGH58" s="251"/>
      <c r="FGI58" s="251"/>
      <c r="FGJ58" s="251"/>
      <c r="FGK58" s="251"/>
      <c r="FGL58" s="251"/>
      <c r="FGM58" s="251"/>
      <c r="FGN58" s="251"/>
      <c r="FGO58" s="251"/>
      <c r="FGP58" s="251"/>
      <c r="FGQ58" s="251"/>
      <c r="FGR58" s="251"/>
      <c r="FGS58" s="251"/>
      <c r="FGT58" s="251"/>
      <c r="FGU58" s="251"/>
      <c r="FGV58" s="251"/>
      <c r="FGW58" s="251"/>
      <c r="FGX58" s="251"/>
      <c r="FGY58" s="251"/>
      <c r="FGZ58" s="251"/>
      <c r="FHA58" s="251"/>
      <c r="FHB58" s="251"/>
      <c r="FHC58" s="251"/>
      <c r="FHD58" s="251"/>
      <c r="FHE58" s="251"/>
      <c r="FHF58" s="251"/>
      <c r="FHG58" s="251"/>
      <c r="FHH58" s="251"/>
      <c r="FHI58" s="251"/>
      <c r="FHJ58" s="251"/>
      <c r="FHK58" s="251"/>
      <c r="FHL58" s="251"/>
      <c r="FHM58" s="251"/>
      <c r="FHN58" s="251"/>
      <c r="FHO58" s="251"/>
      <c r="FHP58" s="251"/>
      <c r="FHQ58" s="251"/>
      <c r="FHR58" s="251"/>
      <c r="FHS58" s="251"/>
      <c r="FHT58" s="251"/>
      <c r="FHU58" s="251"/>
      <c r="FHV58" s="251"/>
      <c r="FHW58" s="251"/>
      <c r="FHX58" s="251"/>
      <c r="FHY58" s="251"/>
      <c r="FHZ58" s="251"/>
      <c r="FIA58" s="251"/>
      <c r="FIB58" s="251"/>
      <c r="FIC58" s="251"/>
      <c r="FID58" s="251"/>
      <c r="FIE58" s="251"/>
      <c r="FIF58" s="251"/>
      <c r="FIG58" s="251"/>
      <c r="FIH58" s="251"/>
      <c r="FII58" s="251"/>
      <c r="FIJ58" s="251"/>
      <c r="FIK58" s="251"/>
      <c r="FIL58" s="251"/>
      <c r="FIM58" s="251"/>
      <c r="FIN58" s="251"/>
      <c r="FIO58" s="251"/>
      <c r="FIP58" s="251"/>
      <c r="FIQ58" s="251"/>
      <c r="FIR58" s="251"/>
      <c r="FIS58" s="251"/>
      <c r="FIT58" s="251"/>
      <c r="FIU58" s="251"/>
      <c r="FIV58" s="251"/>
      <c r="FIW58" s="251"/>
      <c r="FIX58" s="251"/>
      <c r="FIY58" s="251"/>
      <c r="FIZ58" s="251"/>
      <c r="FJA58" s="251"/>
      <c r="FJB58" s="251"/>
      <c r="FJC58" s="251"/>
      <c r="FJD58" s="251"/>
      <c r="FJE58" s="251"/>
      <c r="FJF58" s="251"/>
      <c r="FJG58" s="251"/>
      <c r="FJH58" s="251"/>
      <c r="FJI58" s="251"/>
      <c r="FJJ58" s="251"/>
      <c r="FJK58" s="251"/>
      <c r="FJL58" s="251"/>
      <c r="FJM58" s="251"/>
      <c r="FJN58" s="251"/>
      <c r="FJO58" s="251"/>
      <c r="FJP58" s="251"/>
      <c r="FJQ58" s="251"/>
      <c r="FJR58" s="251"/>
      <c r="FJS58" s="251"/>
      <c r="FJT58" s="251"/>
      <c r="FJU58" s="251"/>
      <c r="FJV58" s="251"/>
      <c r="FJW58" s="251"/>
      <c r="FJX58" s="251"/>
      <c r="FJY58" s="251"/>
      <c r="FJZ58" s="251"/>
      <c r="FKA58" s="251"/>
      <c r="FKB58" s="251"/>
      <c r="FKC58" s="251"/>
      <c r="FKD58" s="251"/>
      <c r="FKE58" s="251"/>
      <c r="FKF58" s="251"/>
      <c r="FKG58" s="251"/>
      <c r="FKH58" s="251"/>
      <c r="FKI58" s="251"/>
      <c r="FKJ58" s="251"/>
      <c r="FKK58" s="251"/>
      <c r="FKL58" s="251"/>
      <c r="FKM58" s="251"/>
      <c r="FKN58" s="251"/>
      <c r="FKO58" s="251"/>
      <c r="FKP58" s="251"/>
      <c r="FKQ58" s="251"/>
      <c r="FKR58" s="251"/>
      <c r="FKS58" s="251"/>
      <c r="FKT58" s="251"/>
      <c r="FKU58" s="251"/>
      <c r="FKV58" s="251"/>
      <c r="FKW58" s="251"/>
      <c r="FKX58" s="251"/>
      <c r="FKY58" s="251"/>
      <c r="FKZ58" s="251"/>
      <c r="FLA58" s="251"/>
      <c r="FLB58" s="251"/>
      <c r="FLC58" s="251"/>
      <c r="FLD58" s="251"/>
      <c r="FLE58" s="251"/>
      <c r="FLF58" s="251"/>
      <c r="FLG58" s="251"/>
      <c r="FLH58" s="251"/>
      <c r="FLI58" s="251"/>
      <c r="FLJ58" s="251"/>
      <c r="FLK58" s="251"/>
      <c r="FLL58" s="251"/>
      <c r="FLM58" s="251"/>
      <c r="FLN58" s="251"/>
      <c r="FLO58" s="251"/>
      <c r="FLP58" s="251"/>
      <c r="FLQ58" s="251"/>
      <c r="FLR58" s="251"/>
      <c r="FLS58" s="251"/>
      <c r="FLT58" s="251"/>
      <c r="FLU58" s="251"/>
      <c r="FLV58" s="251"/>
      <c r="FLW58" s="251"/>
      <c r="FLX58" s="251"/>
      <c r="FLY58" s="251"/>
      <c r="FLZ58" s="251"/>
      <c r="FMA58" s="251"/>
      <c r="FMB58" s="251"/>
      <c r="FMC58" s="251"/>
      <c r="FMD58" s="251"/>
      <c r="FME58" s="251"/>
      <c r="FMF58" s="251"/>
      <c r="FMG58" s="251"/>
      <c r="FMH58" s="251"/>
      <c r="FMI58" s="251"/>
      <c r="FMJ58" s="251"/>
      <c r="FMK58" s="251"/>
      <c r="FML58" s="251"/>
      <c r="FMM58" s="251"/>
      <c r="FMN58" s="251"/>
      <c r="FMO58" s="251"/>
      <c r="FMP58" s="251"/>
      <c r="FMQ58" s="251"/>
      <c r="FMR58" s="251"/>
      <c r="FMS58" s="251"/>
      <c r="FMT58" s="251"/>
      <c r="FMU58" s="251"/>
      <c r="FMV58" s="251"/>
      <c r="FMW58" s="251"/>
      <c r="FMX58" s="251"/>
      <c r="FMY58" s="251"/>
      <c r="FMZ58" s="251"/>
      <c r="FNA58" s="251"/>
      <c r="FNB58" s="251"/>
      <c r="FNC58" s="251"/>
      <c r="FND58" s="251"/>
      <c r="FNE58" s="251"/>
      <c r="FNF58" s="251"/>
      <c r="FNG58" s="251"/>
      <c r="FNH58" s="251"/>
      <c r="FNI58" s="251"/>
      <c r="FNJ58" s="251"/>
      <c r="FNK58" s="251"/>
      <c r="FNL58" s="251"/>
      <c r="FNM58" s="251"/>
      <c r="FNN58" s="251"/>
      <c r="FNO58" s="251"/>
      <c r="FNP58" s="251"/>
      <c r="FNQ58" s="251"/>
      <c r="FNR58" s="251"/>
      <c r="FNS58" s="251"/>
      <c r="FNT58" s="251"/>
      <c r="FNU58" s="251"/>
      <c r="FNV58" s="251"/>
      <c r="FNW58" s="251"/>
      <c r="FNX58" s="251"/>
      <c r="FNY58" s="251"/>
      <c r="FNZ58" s="251"/>
      <c r="FOA58" s="251"/>
      <c r="FOB58" s="251"/>
      <c r="FOC58" s="251"/>
      <c r="FOD58" s="251"/>
      <c r="FOE58" s="251"/>
      <c r="FOF58" s="251"/>
      <c r="FOG58" s="251"/>
      <c r="FOH58" s="251"/>
      <c r="FOI58" s="251"/>
      <c r="FOJ58" s="251"/>
      <c r="FOK58" s="251"/>
      <c r="FOL58" s="251"/>
      <c r="FOM58" s="251"/>
      <c r="FON58" s="251"/>
      <c r="FOO58" s="251"/>
      <c r="FOP58" s="251"/>
      <c r="FOQ58" s="251"/>
      <c r="FOR58" s="251"/>
      <c r="FOS58" s="251"/>
      <c r="FOT58" s="251"/>
      <c r="FOU58" s="251"/>
      <c r="FOV58" s="251"/>
      <c r="FOW58" s="251"/>
      <c r="FOX58" s="251"/>
      <c r="FOY58" s="251"/>
      <c r="FOZ58" s="251"/>
      <c r="FPA58" s="251"/>
      <c r="FPB58" s="251"/>
      <c r="FPC58" s="251"/>
      <c r="FPD58" s="251"/>
      <c r="FPE58" s="251"/>
      <c r="FPF58" s="251"/>
      <c r="FPG58" s="251"/>
      <c r="FPH58" s="251"/>
      <c r="FPI58" s="251"/>
      <c r="FPJ58" s="251"/>
      <c r="FPK58" s="251"/>
      <c r="FPL58" s="251"/>
      <c r="FPM58" s="251"/>
      <c r="FPN58" s="251"/>
      <c r="FPO58" s="251"/>
      <c r="FPP58" s="251"/>
      <c r="FPQ58" s="251"/>
      <c r="FPR58" s="251"/>
      <c r="FPS58" s="251"/>
      <c r="FPT58" s="251"/>
      <c r="FPU58" s="251"/>
      <c r="FPV58" s="251"/>
      <c r="FPW58" s="251"/>
      <c r="FPX58" s="251"/>
      <c r="FPY58" s="251"/>
      <c r="FPZ58" s="251"/>
      <c r="FQA58" s="251"/>
      <c r="FQB58" s="251"/>
      <c r="FQC58" s="251"/>
      <c r="FQD58" s="251"/>
      <c r="FQE58" s="251"/>
      <c r="FQF58" s="251"/>
      <c r="FQG58" s="251"/>
      <c r="FQH58" s="251"/>
      <c r="FQI58" s="251"/>
      <c r="FQJ58" s="251"/>
      <c r="FQK58" s="251"/>
      <c r="FQL58" s="251"/>
      <c r="FQM58" s="251"/>
      <c r="FQN58" s="251"/>
      <c r="FQO58" s="251"/>
      <c r="FQP58" s="251"/>
      <c r="FQQ58" s="251"/>
      <c r="FQR58" s="251"/>
      <c r="FQS58" s="251"/>
      <c r="FQT58" s="251"/>
      <c r="FQU58" s="251"/>
      <c r="FQV58" s="251"/>
      <c r="FQW58" s="251"/>
      <c r="FQX58" s="251"/>
      <c r="FQY58" s="251"/>
      <c r="FQZ58" s="251"/>
      <c r="FRA58" s="251"/>
      <c r="FRB58" s="251"/>
      <c r="FRC58" s="251"/>
      <c r="FRD58" s="251"/>
      <c r="FRE58" s="251"/>
      <c r="FRF58" s="251"/>
      <c r="FRG58" s="251"/>
      <c r="FRH58" s="251"/>
      <c r="FRI58" s="251"/>
      <c r="FRJ58" s="251"/>
      <c r="FRK58" s="251"/>
      <c r="FRL58" s="251"/>
      <c r="FRM58" s="251"/>
      <c r="FRN58" s="251"/>
      <c r="FRO58" s="251"/>
      <c r="FRP58" s="251"/>
      <c r="FRQ58" s="251"/>
      <c r="FRR58" s="251"/>
      <c r="FRS58" s="251"/>
      <c r="FRT58" s="251"/>
      <c r="FRU58" s="251"/>
      <c r="FRV58" s="251"/>
      <c r="FRW58" s="251"/>
      <c r="FRX58" s="251"/>
      <c r="FRY58" s="251"/>
      <c r="FRZ58" s="251"/>
      <c r="FSA58" s="251"/>
      <c r="FSB58" s="251"/>
      <c r="FSC58" s="251"/>
      <c r="FSD58" s="251"/>
      <c r="FSE58" s="251"/>
      <c r="FSF58" s="251"/>
      <c r="FSG58" s="251"/>
      <c r="FSH58" s="251"/>
      <c r="FSI58" s="251"/>
      <c r="FSJ58" s="251"/>
      <c r="FSK58" s="251"/>
      <c r="FSL58" s="251"/>
      <c r="FSM58" s="251"/>
      <c r="FSN58" s="251"/>
      <c r="FSO58" s="251"/>
      <c r="FSP58" s="251"/>
      <c r="FSQ58" s="251"/>
      <c r="FSR58" s="251"/>
      <c r="FSS58" s="251"/>
      <c r="FST58" s="251"/>
      <c r="FSU58" s="251"/>
      <c r="FSV58" s="251"/>
      <c r="FSW58" s="251"/>
      <c r="FSX58" s="251"/>
      <c r="FSY58" s="251"/>
      <c r="FSZ58" s="251"/>
      <c r="FTA58" s="251"/>
      <c r="FTB58" s="251"/>
      <c r="FTC58" s="251"/>
      <c r="FTD58" s="251"/>
      <c r="FTE58" s="251"/>
      <c r="FTF58" s="251"/>
      <c r="FTG58" s="251"/>
      <c r="FTH58" s="251"/>
      <c r="FTI58" s="251"/>
      <c r="FTJ58" s="251"/>
      <c r="FTK58" s="251"/>
      <c r="FTL58" s="251"/>
      <c r="FTM58" s="251"/>
      <c r="FTN58" s="251"/>
      <c r="FTO58" s="251"/>
      <c r="FTP58" s="251"/>
      <c r="FTQ58" s="251"/>
      <c r="FTR58" s="251"/>
      <c r="FTS58" s="251"/>
      <c r="FTT58" s="251"/>
      <c r="FTU58" s="251"/>
      <c r="FTV58" s="251"/>
      <c r="FTW58" s="251"/>
      <c r="FTX58" s="251"/>
      <c r="FTY58" s="251"/>
      <c r="FTZ58" s="251"/>
      <c r="FUA58" s="251"/>
      <c r="FUB58" s="251"/>
      <c r="FUC58" s="251"/>
      <c r="FUD58" s="251"/>
      <c r="FUE58" s="251"/>
      <c r="FUF58" s="251"/>
      <c r="FUG58" s="251"/>
      <c r="FUH58" s="251"/>
      <c r="FUI58" s="251"/>
      <c r="FUJ58" s="251"/>
      <c r="FUK58" s="251"/>
      <c r="FUL58" s="251"/>
      <c r="FUM58" s="251"/>
      <c r="FUN58" s="251"/>
      <c r="FUO58" s="251"/>
      <c r="FUP58" s="251"/>
      <c r="FUQ58" s="251"/>
      <c r="FUR58" s="251"/>
      <c r="FUS58" s="251"/>
      <c r="FUT58" s="251"/>
      <c r="FUU58" s="251"/>
      <c r="FUV58" s="251"/>
      <c r="FUW58" s="251"/>
      <c r="FUX58" s="251"/>
      <c r="FUY58" s="251"/>
      <c r="FUZ58" s="251"/>
      <c r="FVA58" s="251"/>
      <c r="FVB58" s="251"/>
      <c r="FVC58" s="251"/>
      <c r="FVD58" s="251"/>
      <c r="FVE58" s="251"/>
      <c r="FVF58" s="251"/>
      <c r="FVG58" s="251"/>
      <c r="FVH58" s="251"/>
      <c r="FVI58" s="251"/>
      <c r="FVJ58" s="251"/>
      <c r="FVK58" s="251"/>
      <c r="FVL58" s="251"/>
      <c r="FVM58" s="251"/>
      <c r="FVN58" s="251"/>
      <c r="FVO58" s="251"/>
      <c r="FVP58" s="251"/>
      <c r="FVQ58" s="251"/>
      <c r="FVR58" s="251"/>
      <c r="FVS58" s="251"/>
      <c r="FVT58" s="251"/>
      <c r="FVU58" s="251"/>
      <c r="FVV58" s="251"/>
      <c r="FVW58" s="251"/>
      <c r="FVX58" s="251"/>
      <c r="FVY58" s="251"/>
      <c r="FVZ58" s="251"/>
      <c r="FWA58" s="251"/>
      <c r="FWB58" s="251"/>
      <c r="FWC58" s="251"/>
      <c r="FWD58" s="251"/>
      <c r="FWE58" s="251"/>
      <c r="FWF58" s="251"/>
      <c r="FWG58" s="251"/>
      <c r="FWH58" s="251"/>
      <c r="FWI58" s="251"/>
      <c r="FWJ58" s="251"/>
      <c r="FWK58" s="251"/>
      <c r="FWL58" s="251"/>
      <c r="FWM58" s="251"/>
      <c r="FWN58" s="251"/>
      <c r="FWO58" s="251"/>
      <c r="FWP58" s="251"/>
      <c r="FWQ58" s="251"/>
      <c r="FWR58" s="251"/>
      <c r="FWS58" s="251"/>
      <c r="FWT58" s="251"/>
      <c r="FWU58" s="251"/>
      <c r="FWV58" s="251"/>
      <c r="FWW58" s="251"/>
      <c r="FWX58" s="251"/>
      <c r="FWY58" s="251"/>
      <c r="FWZ58" s="251"/>
      <c r="FXA58" s="251"/>
      <c r="FXB58" s="251"/>
      <c r="FXC58" s="251"/>
      <c r="FXD58" s="251"/>
      <c r="FXE58" s="251"/>
      <c r="FXF58" s="251"/>
      <c r="FXG58" s="251"/>
      <c r="FXH58" s="251"/>
      <c r="FXI58" s="251"/>
      <c r="FXJ58" s="251"/>
      <c r="FXK58" s="251"/>
      <c r="FXL58" s="251"/>
      <c r="FXM58" s="251"/>
      <c r="FXN58" s="251"/>
      <c r="FXO58" s="251"/>
      <c r="FXP58" s="251"/>
      <c r="FXQ58" s="251"/>
      <c r="FXR58" s="251"/>
      <c r="FXS58" s="251"/>
      <c r="FXT58" s="251"/>
      <c r="FXU58" s="251"/>
      <c r="FXV58" s="251"/>
      <c r="FXW58" s="251"/>
      <c r="FXX58" s="251"/>
      <c r="FXY58" s="251"/>
      <c r="FXZ58" s="251"/>
      <c r="FYA58" s="251"/>
      <c r="FYB58" s="251"/>
      <c r="FYC58" s="251"/>
      <c r="FYD58" s="251"/>
      <c r="FYE58" s="251"/>
      <c r="FYF58" s="251"/>
      <c r="FYG58" s="251"/>
      <c r="FYH58" s="251"/>
      <c r="FYI58" s="251"/>
      <c r="FYJ58" s="251"/>
      <c r="FYK58" s="251"/>
      <c r="FYL58" s="251"/>
      <c r="FYM58" s="251"/>
      <c r="FYN58" s="251"/>
      <c r="FYO58" s="251"/>
      <c r="FYP58" s="251"/>
      <c r="FYQ58" s="251"/>
      <c r="FYR58" s="251"/>
      <c r="FYS58" s="251"/>
      <c r="FYT58" s="251"/>
      <c r="FYU58" s="251"/>
      <c r="FYV58" s="251"/>
      <c r="FYW58" s="251"/>
      <c r="FYX58" s="251"/>
      <c r="FYY58" s="251"/>
      <c r="FYZ58" s="251"/>
      <c r="FZA58" s="251"/>
      <c r="FZB58" s="251"/>
      <c r="FZC58" s="251"/>
      <c r="FZD58" s="251"/>
      <c r="FZE58" s="251"/>
      <c r="FZF58" s="251"/>
      <c r="FZG58" s="251"/>
      <c r="FZH58" s="251"/>
      <c r="FZI58" s="251"/>
      <c r="FZJ58" s="251"/>
      <c r="FZK58" s="251"/>
      <c r="FZL58" s="251"/>
      <c r="FZM58" s="251"/>
      <c r="FZN58" s="251"/>
      <c r="FZO58" s="251"/>
      <c r="FZP58" s="251"/>
      <c r="FZQ58" s="251"/>
      <c r="FZR58" s="251"/>
      <c r="FZS58" s="251"/>
      <c r="FZT58" s="251"/>
      <c r="FZU58" s="251"/>
      <c r="FZV58" s="251"/>
      <c r="FZW58" s="251"/>
      <c r="FZX58" s="251"/>
      <c r="FZY58" s="251"/>
      <c r="FZZ58" s="251"/>
      <c r="GAA58" s="251"/>
      <c r="GAB58" s="251"/>
      <c r="GAC58" s="251"/>
      <c r="GAD58" s="251"/>
      <c r="GAE58" s="251"/>
      <c r="GAF58" s="251"/>
      <c r="GAG58" s="251"/>
      <c r="GAH58" s="251"/>
      <c r="GAI58" s="251"/>
      <c r="GAJ58" s="251"/>
      <c r="GAK58" s="251"/>
      <c r="GAL58" s="251"/>
      <c r="GAM58" s="251"/>
      <c r="GAN58" s="251"/>
      <c r="GAO58" s="251"/>
      <c r="GAP58" s="251"/>
      <c r="GAQ58" s="251"/>
      <c r="GAR58" s="251"/>
      <c r="GAS58" s="251"/>
      <c r="GAT58" s="251"/>
      <c r="GAU58" s="251"/>
      <c r="GAV58" s="251"/>
      <c r="GAW58" s="251"/>
      <c r="GAX58" s="251"/>
      <c r="GAY58" s="251"/>
      <c r="GAZ58" s="251"/>
      <c r="GBA58" s="251"/>
      <c r="GBB58" s="251"/>
      <c r="GBC58" s="251"/>
      <c r="GBD58" s="251"/>
      <c r="GBE58" s="251"/>
      <c r="GBF58" s="251"/>
      <c r="GBG58" s="251"/>
      <c r="GBH58" s="251"/>
      <c r="GBI58" s="251"/>
      <c r="GBJ58" s="251"/>
      <c r="GBK58" s="251"/>
      <c r="GBL58" s="251"/>
      <c r="GBM58" s="251"/>
      <c r="GBN58" s="251"/>
      <c r="GBO58" s="251"/>
      <c r="GBP58" s="251"/>
      <c r="GBQ58" s="251"/>
      <c r="GBR58" s="251"/>
      <c r="GBS58" s="251"/>
      <c r="GBT58" s="251"/>
      <c r="GBU58" s="251"/>
      <c r="GBV58" s="251"/>
      <c r="GBW58" s="251"/>
      <c r="GBX58" s="251"/>
      <c r="GBY58" s="251"/>
      <c r="GBZ58" s="251"/>
      <c r="GCA58" s="251"/>
      <c r="GCB58" s="251"/>
      <c r="GCC58" s="251"/>
      <c r="GCD58" s="251"/>
      <c r="GCE58" s="251"/>
      <c r="GCF58" s="251"/>
      <c r="GCG58" s="251"/>
      <c r="GCH58" s="251"/>
      <c r="GCI58" s="251"/>
      <c r="GCJ58" s="251"/>
      <c r="GCK58" s="251"/>
      <c r="GCL58" s="251"/>
      <c r="GCM58" s="251"/>
      <c r="GCN58" s="251"/>
      <c r="GCO58" s="251"/>
      <c r="GCP58" s="251"/>
      <c r="GCQ58" s="251"/>
      <c r="GCR58" s="251"/>
      <c r="GCS58" s="251"/>
      <c r="GCT58" s="251"/>
      <c r="GCU58" s="251"/>
      <c r="GCV58" s="251"/>
      <c r="GCW58" s="251"/>
      <c r="GCX58" s="251"/>
      <c r="GCY58" s="251"/>
      <c r="GCZ58" s="251"/>
      <c r="GDA58" s="251"/>
      <c r="GDB58" s="251"/>
      <c r="GDC58" s="251"/>
      <c r="GDD58" s="251"/>
      <c r="GDE58" s="251"/>
      <c r="GDF58" s="251"/>
      <c r="GDG58" s="251"/>
      <c r="GDH58" s="251"/>
      <c r="GDI58" s="251"/>
      <c r="GDJ58" s="251"/>
      <c r="GDK58" s="251"/>
      <c r="GDL58" s="251"/>
      <c r="GDM58" s="251"/>
      <c r="GDN58" s="251"/>
      <c r="GDO58" s="251"/>
      <c r="GDP58" s="251"/>
      <c r="GDQ58" s="251"/>
      <c r="GDR58" s="251"/>
      <c r="GDS58" s="251"/>
      <c r="GDT58" s="251"/>
      <c r="GDU58" s="251"/>
      <c r="GDV58" s="251"/>
      <c r="GDW58" s="251"/>
      <c r="GDX58" s="251"/>
      <c r="GDY58" s="251"/>
      <c r="GDZ58" s="251"/>
      <c r="GEA58" s="251"/>
      <c r="GEB58" s="251"/>
      <c r="GEC58" s="251"/>
      <c r="GED58" s="251"/>
      <c r="GEE58" s="251"/>
      <c r="GEF58" s="251"/>
      <c r="GEG58" s="251"/>
      <c r="GEH58" s="251"/>
      <c r="GEI58" s="251"/>
      <c r="GEJ58" s="251"/>
      <c r="GEK58" s="251"/>
      <c r="GEL58" s="251"/>
      <c r="GEM58" s="251"/>
      <c r="GEN58" s="251"/>
      <c r="GEO58" s="251"/>
      <c r="GEP58" s="251"/>
      <c r="GEQ58" s="251"/>
      <c r="GER58" s="251"/>
      <c r="GES58" s="251"/>
      <c r="GET58" s="251"/>
      <c r="GEU58" s="251"/>
      <c r="GEV58" s="251"/>
      <c r="GEW58" s="251"/>
      <c r="GEX58" s="251"/>
      <c r="GEY58" s="251"/>
      <c r="GEZ58" s="251"/>
      <c r="GFA58" s="251"/>
      <c r="GFB58" s="251"/>
      <c r="GFC58" s="251"/>
      <c r="GFD58" s="251"/>
      <c r="GFE58" s="251"/>
      <c r="GFF58" s="251"/>
      <c r="GFG58" s="251"/>
      <c r="GFH58" s="251"/>
      <c r="GFI58" s="251"/>
      <c r="GFJ58" s="251"/>
      <c r="GFK58" s="251"/>
      <c r="GFL58" s="251"/>
      <c r="GFM58" s="251"/>
      <c r="GFN58" s="251"/>
      <c r="GFO58" s="251"/>
      <c r="GFP58" s="251"/>
      <c r="GFQ58" s="251"/>
      <c r="GFR58" s="251"/>
      <c r="GFS58" s="251"/>
      <c r="GFT58" s="251"/>
      <c r="GFU58" s="251"/>
      <c r="GFV58" s="251"/>
      <c r="GFW58" s="251"/>
      <c r="GFX58" s="251"/>
      <c r="GFY58" s="251"/>
      <c r="GFZ58" s="251"/>
      <c r="GGA58" s="251"/>
      <c r="GGB58" s="251"/>
      <c r="GGC58" s="251"/>
      <c r="GGD58" s="251"/>
      <c r="GGE58" s="251"/>
      <c r="GGF58" s="251"/>
      <c r="GGG58" s="251"/>
      <c r="GGH58" s="251"/>
      <c r="GGI58" s="251"/>
      <c r="GGJ58" s="251"/>
      <c r="GGK58" s="251"/>
      <c r="GGL58" s="251"/>
      <c r="GGM58" s="251"/>
      <c r="GGN58" s="251"/>
      <c r="GGO58" s="251"/>
      <c r="GGP58" s="251"/>
      <c r="GGQ58" s="251"/>
      <c r="GGR58" s="251"/>
      <c r="GGS58" s="251"/>
      <c r="GGT58" s="251"/>
      <c r="GGU58" s="251"/>
      <c r="GGV58" s="251"/>
      <c r="GGW58" s="251"/>
      <c r="GGX58" s="251"/>
      <c r="GGY58" s="251"/>
      <c r="GGZ58" s="251"/>
      <c r="GHA58" s="251"/>
      <c r="GHB58" s="251"/>
      <c r="GHC58" s="251"/>
      <c r="GHD58" s="251"/>
      <c r="GHE58" s="251"/>
      <c r="GHF58" s="251"/>
      <c r="GHG58" s="251"/>
      <c r="GHH58" s="251"/>
      <c r="GHI58" s="251"/>
      <c r="GHJ58" s="251"/>
      <c r="GHK58" s="251"/>
      <c r="GHL58" s="251"/>
      <c r="GHM58" s="251"/>
      <c r="GHN58" s="251"/>
      <c r="GHO58" s="251"/>
      <c r="GHP58" s="251"/>
      <c r="GHQ58" s="251"/>
      <c r="GHR58" s="251"/>
      <c r="GHS58" s="251"/>
      <c r="GHT58" s="251"/>
      <c r="GHU58" s="251"/>
      <c r="GHV58" s="251"/>
      <c r="GHW58" s="251"/>
      <c r="GHX58" s="251"/>
      <c r="GHY58" s="251"/>
      <c r="GHZ58" s="251"/>
      <c r="GIA58" s="251"/>
      <c r="GIB58" s="251"/>
      <c r="GIC58" s="251"/>
      <c r="GID58" s="251"/>
      <c r="GIE58" s="251"/>
      <c r="GIF58" s="251"/>
      <c r="GIG58" s="251"/>
      <c r="GIH58" s="251"/>
      <c r="GII58" s="251"/>
      <c r="GIJ58" s="251"/>
      <c r="GIK58" s="251"/>
      <c r="GIL58" s="251"/>
      <c r="GIM58" s="251"/>
      <c r="GIN58" s="251"/>
      <c r="GIO58" s="251"/>
      <c r="GIP58" s="251"/>
      <c r="GIQ58" s="251"/>
      <c r="GIR58" s="251"/>
      <c r="GIS58" s="251"/>
      <c r="GIT58" s="251"/>
      <c r="GIU58" s="251"/>
      <c r="GIV58" s="251"/>
      <c r="GIW58" s="251"/>
      <c r="GIX58" s="251"/>
      <c r="GIY58" s="251"/>
      <c r="GIZ58" s="251"/>
      <c r="GJA58" s="251"/>
      <c r="GJB58" s="251"/>
      <c r="GJC58" s="251"/>
      <c r="GJD58" s="251"/>
      <c r="GJE58" s="251"/>
      <c r="GJF58" s="251"/>
      <c r="GJG58" s="251"/>
      <c r="GJH58" s="251"/>
      <c r="GJI58" s="251"/>
      <c r="GJJ58" s="251"/>
      <c r="GJK58" s="251"/>
      <c r="GJL58" s="251"/>
      <c r="GJM58" s="251"/>
      <c r="GJN58" s="251"/>
      <c r="GJO58" s="251"/>
      <c r="GJP58" s="251"/>
      <c r="GJQ58" s="251"/>
      <c r="GJR58" s="251"/>
      <c r="GJS58" s="251"/>
      <c r="GJT58" s="251"/>
      <c r="GJU58" s="251"/>
      <c r="GJV58" s="251"/>
      <c r="GJW58" s="251"/>
      <c r="GJX58" s="251"/>
      <c r="GJY58" s="251"/>
      <c r="GJZ58" s="251"/>
      <c r="GKA58" s="251"/>
      <c r="GKB58" s="251"/>
      <c r="GKC58" s="251"/>
      <c r="GKD58" s="251"/>
      <c r="GKE58" s="251"/>
      <c r="GKF58" s="251"/>
      <c r="GKG58" s="251"/>
      <c r="GKH58" s="251"/>
      <c r="GKI58" s="251"/>
      <c r="GKJ58" s="251"/>
      <c r="GKK58" s="251"/>
      <c r="GKL58" s="251"/>
      <c r="GKM58" s="251"/>
      <c r="GKN58" s="251"/>
      <c r="GKO58" s="251"/>
      <c r="GKP58" s="251"/>
      <c r="GKQ58" s="251"/>
      <c r="GKR58" s="251"/>
      <c r="GKS58" s="251"/>
      <c r="GKT58" s="251"/>
      <c r="GKU58" s="251"/>
      <c r="GKV58" s="251"/>
      <c r="GKW58" s="251"/>
      <c r="GKX58" s="251"/>
      <c r="GKY58" s="251"/>
      <c r="GKZ58" s="251"/>
      <c r="GLA58" s="251"/>
      <c r="GLB58" s="251"/>
      <c r="GLC58" s="251"/>
      <c r="GLD58" s="251"/>
      <c r="GLE58" s="251"/>
      <c r="GLF58" s="251"/>
      <c r="GLG58" s="251"/>
      <c r="GLH58" s="251"/>
      <c r="GLI58" s="251"/>
      <c r="GLJ58" s="251"/>
      <c r="GLK58" s="251"/>
      <c r="GLL58" s="251"/>
      <c r="GLM58" s="251"/>
      <c r="GLN58" s="251"/>
      <c r="GLO58" s="251"/>
      <c r="GLP58" s="251"/>
      <c r="GLQ58" s="251"/>
      <c r="GLR58" s="251"/>
      <c r="GLS58" s="251"/>
      <c r="GLT58" s="251"/>
      <c r="GLU58" s="251"/>
      <c r="GLV58" s="251"/>
      <c r="GLW58" s="251"/>
      <c r="GLX58" s="251"/>
      <c r="GLY58" s="251"/>
      <c r="GLZ58" s="251"/>
      <c r="GMA58" s="251"/>
      <c r="GMB58" s="251"/>
      <c r="GMC58" s="251"/>
      <c r="GMD58" s="251"/>
      <c r="GME58" s="251"/>
      <c r="GMF58" s="251"/>
      <c r="GMG58" s="251"/>
      <c r="GMH58" s="251"/>
      <c r="GMI58" s="251"/>
      <c r="GMJ58" s="251"/>
      <c r="GMK58" s="251"/>
      <c r="GML58" s="251"/>
      <c r="GMM58" s="251"/>
      <c r="GMN58" s="251"/>
      <c r="GMO58" s="251"/>
      <c r="GMP58" s="251"/>
      <c r="GMQ58" s="251"/>
      <c r="GMR58" s="251"/>
      <c r="GMS58" s="251"/>
      <c r="GMT58" s="251"/>
      <c r="GMU58" s="251"/>
      <c r="GMV58" s="251"/>
      <c r="GMW58" s="251"/>
      <c r="GMX58" s="251"/>
      <c r="GMY58" s="251"/>
      <c r="GMZ58" s="251"/>
      <c r="GNA58" s="251"/>
      <c r="GNB58" s="251"/>
      <c r="GNC58" s="251"/>
      <c r="GND58" s="251"/>
      <c r="GNE58" s="251"/>
      <c r="GNF58" s="251"/>
      <c r="GNG58" s="251"/>
      <c r="GNH58" s="251"/>
      <c r="GNI58" s="251"/>
      <c r="GNJ58" s="251"/>
      <c r="GNK58" s="251"/>
      <c r="GNL58" s="251"/>
      <c r="GNM58" s="251"/>
      <c r="GNN58" s="251"/>
      <c r="GNO58" s="251"/>
      <c r="GNP58" s="251"/>
      <c r="GNQ58" s="251"/>
      <c r="GNR58" s="251"/>
      <c r="GNS58" s="251"/>
      <c r="GNT58" s="251"/>
      <c r="GNU58" s="251"/>
      <c r="GNV58" s="251"/>
      <c r="GNW58" s="251"/>
      <c r="GNX58" s="251"/>
      <c r="GNY58" s="251"/>
      <c r="GNZ58" s="251"/>
      <c r="GOA58" s="251"/>
      <c r="GOB58" s="251"/>
      <c r="GOC58" s="251"/>
      <c r="GOD58" s="251"/>
      <c r="GOE58" s="251"/>
      <c r="GOF58" s="251"/>
      <c r="GOG58" s="251"/>
      <c r="GOH58" s="251"/>
      <c r="GOI58" s="251"/>
      <c r="GOJ58" s="251"/>
      <c r="GOK58" s="251"/>
      <c r="GOL58" s="251"/>
      <c r="GOM58" s="251"/>
      <c r="GON58" s="251"/>
      <c r="GOO58" s="251"/>
      <c r="GOP58" s="251"/>
      <c r="GOQ58" s="251"/>
      <c r="GOR58" s="251"/>
      <c r="GOS58" s="251"/>
      <c r="GOT58" s="251"/>
      <c r="GOU58" s="251"/>
      <c r="GOV58" s="251"/>
      <c r="GOW58" s="251"/>
      <c r="GOX58" s="251"/>
      <c r="GOY58" s="251"/>
      <c r="GOZ58" s="251"/>
      <c r="GPA58" s="251"/>
      <c r="GPB58" s="251"/>
      <c r="GPC58" s="251"/>
      <c r="GPD58" s="251"/>
      <c r="GPE58" s="251"/>
      <c r="GPF58" s="251"/>
      <c r="GPG58" s="251"/>
      <c r="GPH58" s="251"/>
      <c r="GPI58" s="251"/>
      <c r="GPJ58" s="251"/>
      <c r="GPK58" s="251"/>
      <c r="GPL58" s="251"/>
      <c r="GPM58" s="251"/>
      <c r="GPN58" s="251"/>
      <c r="GPO58" s="251"/>
      <c r="GPP58" s="251"/>
      <c r="GPQ58" s="251"/>
      <c r="GPR58" s="251"/>
      <c r="GPS58" s="251"/>
      <c r="GPT58" s="251"/>
      <c r="GPU58" s="251"/>
      <c r="GPV58" s="251"/>
      <c r="GPW58" s="251"/>
      <c r="GPX58" s="251"/>
      <c r="GPY58" s="251"/>
      <c r="GPZ58" s="251"/>
      <c r="GQA58" s="251"/>
      <c r="GQB58" s="251"/>
      <c r="GQC58" s="251"/>
      <c r="GQD58" s="251"/>
      <c r="GQE58" s="251"/>
      <c r="GQF58" s="251"/>
      <c r="GQG58" s="251"/>
      <c r="GQH58" s="251"/>
      <c r="GQI58" s="251"/>
      <c r="GQJ58" s="251"/>
      <c r="GQK58" s="251"/>
      <c r="GQL58" s="251"/>
      <c r="GQM58" s="251"/>
      <c r="GQN58" s="251"/>
      <c r="GQO58" s="251"/>
      <c r="GQP58" s="251"/>
      <c r="GQQ58" s="251"/>
      <c r="GQR58" s="251"/>
      <c r="GQS58" s="251"/>
      <c r="GQT58" s="251"/>
      <c r="GQU58" s="251"/>
      <c r="GQV58" s="251"/>
      <c r="GQW58" s="251"/>
      <c r="GQX58" s="251"/>
      <c r="GQY58" s="251"/>
      <c r="GQZ58" s="251"/>
      <c r="GRA58" s="251"/>
      <c r="GRB58" s="251"/>
      <c r="GRC58" s="251"/>
      <c r="GRD58" s="251"/>
      <c r="GRE58" s="251"/>
      <c r="GRF58" s="251"/>
      <c r="GRG58" s="251"/>
      <c r="GRH58" s="251"/>
      <c r="GRI58" s="251"/>
      <c r="GRJ58" s="251"/>
      <c r="GRK58" s="251"/>
      <c r="GRL58" s="251"/>
      <c r="GRM58" s="251"/>
      <c r="GRN58" s="251"/>
      <c r="GRO58" s="251"/>
      <c r="GRP58" s="251"/>
      <c r="GRQ58" s="251"/>
      <c r="GRR58" s="251"/>
      <c r="GRS58" s="251"/>
      <c r="GRT58" s="251"/>
      <c r="GRU58" s="251"/>
      <c r="GRV58" s="251"/>
      <c r="GRW58" s="251"/>
      <c r="GRX58" s="251"/>
      <c r="GRY58" s="251"/>
      <c r="GRZ58" s="251"/>
      <c r="GSA58" s="251"/>
      <c r="GSB58" s="251"/>
      <c r="GSC58" s="251"/>
      <c r="GSD58" s="251"/>
      <c r="GSE58" s="251"/>
      <c r="GSF58" s="251"/>
      <c r="GSG58" s="251"/>
      <c r="GSH58" s="251"/>
      <c r="GSI58" s="251"/>
      <c r="GSJ58" s="251"/>
      <c r="GSK58" s="251"/>
      <c r="GSL58" s="251"/>
      <c r="GSM58" s="251"/>
      <c r="GSN58" s="251"/>
      <c r="GSO58" s="251"/>
      <c r="GSP58" s="251"/>
      <c r="GSQ58" s="251"/>
      <c r="GSR58" s="251"/>
      <c r="GSS58" s="251"/>
      <c r="GST58" s="251"/>
      <c r="GSU58" s="251"/>
      <c r="GSV58" s="251"/>
      <c r="GSW58" s="251"/>
      <c r="GSX58" s="251"/>
      <c r="GSY58" s="251"/>
      <c r="GSZ58" s="251"/>
      <c r="GTA58" s="251"/>
      <c r="GTB58" s="251"/>
      <c r="GTC58" s="251"/>
      <c r="GTD58" s="251"/>
      <c r="GTE58" s="251"/>
      <c r="GTF58" s="251"/>
      <c r="GTG58" s="251"/>
      <c r="GTH58" s="251"/>
      <c r="GTI58" s="251"/>
      <c r="GTJ58" s="251"/>
      <c r="GTK58" s="251"/>
      <c r="GTL58" s="251"/>
      <c r="GTM58" s="251"/>
      <c r="GTN58" s="251"/>
      <c r="GTO58" s="251"/>
      <c r="GTP58" s="251"/>
      <c r="GTQ58" s="251"/>
      <c r="GTR58" s="251"/>
      <c r="GTS58" s="251"/>
      <c r="GTT58" s="251"/>
      <c r="GTU58" s="251"/>
      <c r="GTV58" s="251"/>
      <c r="GTW58" s="251"/>
      <c r="GTX58" s="251"/>
      <c r="GTY58" s="251"/>
      <c r="GTZ58" s="251"/>
      <c r="GUA58" s="251"/>
      <c r="GUB58" s="251"/>
      <c r="GUC58" s="251"/>
      <c r="GUD58" s="251"/>
      <c r="GUE58" s="251"/>
      <c r="GUF58" s="251"/>
      <c r="GUG58" s="251"/>
      <c r="GUH58" s="251"/>
      <c r="GUI58" s="251"/>
      <c r="GUJ58" s="251"/>
      <c r="GUK58" s="251"/>
      <c r="GUL58" s="251"/>
      <c r="GUM58" s="251"/>
      <c r="GUN58" s="251"/>
      <c r="GUO58" s="251"/>
      <c r="GUP58" s="251"/>
      <c r="GUQ58" s="251"/>
      <c r="GUR58" s="251"/>
      <c r="GUS58" s="251"/>
      <c r="GUT58" s="251"/>
      <c r="GUU58" s="251"/>
      <c r="GUV58" s="251"/>
      <c r="GUW58" s="251"/>
      <c r="GUX58" s="251"/>
      <c r="GUY58" s="251"/>
      <c r="GUZ58" s="251"/>
      <c r="GVA58" s="251"/>
      <c r="GVB58" s="251"/>
      <c r="GVC58" s="251"/>
      <c r="GVD58" s="251"/>
      <c r="GVE58" s="251"/>
      <c r="GVF58" s="251"/>
      <c r="GVG58" s="251"/>
      <c r="GVH58" s="251"/>
      <c r="GVI58" s="251"/>
      <c r="GVJ58" s="251"/>
      <c r="GVK58" s="251"/>
      <c r="GVL58" s="251"/>
      <c r="GVM58" s="251"/>
      <c r="GVN58" s="251"/>
      <c r="GVO58" s="251"/>
      <c r="GVP58" s="251"/>
      <c r="GVQ58" s="251"/>
      <c r="GVR58" s="251"/>
      <c r="GVS58" s="251"/>
      <c r="GVT58" s="251"/>
      <c r="GVU58" s="251"/>
      <c r="GVV58" s="251"/>
      <c r="GVW58" s="251"/>
      <c r="GVX58" s="251"/>
      <c r="GVY58" s="251"/>
      <c r="GVZ58" s="251"/>
      <c r="GWA58" s="251"/>
      <c r="GWB58" s="251"/>
      <c r="GWC58" s="251"/>
      <c r="GWD58" s="251"/>
      <c r="GWE58" s="251"/>
      <c r="GWF58" s="251"/>
      <c r="GWG58" s="251"/>
      <c r="GWH58" s="251"/>
      <c r="GWI58" s="251"/>
      <c r="GWJ58" s="251"/>
      <c r="GWK58" s="251"/>
      <c r="GWL58" s="251"/>
      <c r="GWM58" s="251"/>
      <c r="GWN58" s="251"/>
      <c r="GWO58" s="251"/>
      <c r="GWP58" s="251"/>
      <c r="GWQ58" s="251"/>
      <c r="GWR58" s="251"/>
      <c r="GWS58" s="251"/>
      <c r="GWT58" s="251"/>
      <c r="GWU58" s="251"/>
      <c r="GWV58" s="251"/>
      <c r="GWW58" s="251"/>
      <c r="GWX58" s="251"/>
      <c r="GWY58" s="251"/>
      <c r="GWZ58" s="251"/>
      <c r="GXA58" s="251"/>
      <c r="GXB58" s="251"/>
      <c r="GXC58" s="251"/>
      <c r="GXD58" s="251"/>
      <c r="GXE58" s="251"/>
      <c r="GXF58" s="251"/>
      <c r="GXG58" s="251"/>
      <c r="GXH58" s="251"/>
      <c r="GXI58" s="251"/>
      <c r="GXJ58" s="251"/>
      <c r="GXK58" s="251"/>
      <c r="GXL58" s="251"/>
      <c r="GXM58" s="251"/>
      <c r="GXN58" s="251"/>
      <c r="GXO58" s="251"/>
      <c r="GXP58" s="251"/>
      <c r="GXQ58" s="251"/>
      <c r="GXR58" s="251"/>
      <c r="GXS58" s="251"/>
      <c r="GXT58" s="251"/>
      <c r="GXU58" s="251"/>
      <c r="GXV58" s="251"/>
      <c r="GXW58" s="251"/>
      <c r="GXX58" s="251"/>
      <c r="GXY58" s="251"/>
      <c r="GXZ58" s="251"/>
      <c r="GYA58" s="251"/>
      <c r="GYB58" s="251"/>
      <c r="GYC58" s="251"/>
      <c r="GYD58" s="251"/>
      <c r="GYE58" s="251"/>
      <c r="GYF58" s="251"/>
      <c r="GYG58" s="251"/>
      <c r="GYH58" s="251"/>
      <c r="GYI58" s="251"/>
      <c r="GYJ58" s="251"/>
      <c r="GYK58" s="251"/>
      <c r="GYL58" s="251"/>
      <c r="GYM58" s="251"/>
      <c r="GYN58" s="251"/>
      <c r="GYO58" s="251"/>
      <c r="GYP58" s="251"/>
      <c r="GYQ58" s="251"/>
      <c r="GYR58" s="251"/>
      <c r="GYS58" s="251"/>
      <c r="GYT58" s="251"/>
      <c r="GYU58" s="251"/>
      <c r="GYV58" s="251"/>
      <c r="GYW58" s="251"/>
      <c r="GYX58" s="251"/>
      <c r="GYY58" s="251"/>
      <c r="GYZ58" s="251"/>
      <c r="GZA58" s="251"/>
      <c r="GZB58" s="251"/>
      <c r="GZC58" s="251"/>
      <c r="GZD58" s="251"/>
      <c r="GZE58" s="251"/>
      <c r="GZF58" s="251"/>
      <c r="GZG58" s="251"/>
      <c r="GZH58" s="251"/>
      <c r="GZI58" s="251"/>
      <c r="GZJ58" s="251"/>
      <c r="GZK58" s="251"/>
      <c r="GZL58" s="251"/>
      <c r="GZM58" s="251"/>
      <c r="GZN58" s="251"/>
      <c r="GZO58" s="251"/>
      <c r="GZP58" s="251"/>
      <c r="GZQ58" s="251"/>
      <c r="GZR58" s="251"/>
      <c r="GZS58" s="251"/>
      <c r="GZT58" s="251"/>
      <c r="GZU58" s="251"/>
      <c r="GZV58" s="251"/>
      <c r="GZW58" s="251"/>
      <c r="GZX58" s="251"/>
      <c r="GZY58" s="251"/>
      <c r="GZZ58" s="251"/>
      <c r="HAA58" s="251"/>
      <c r="HAB58" s="251"/>
      <c r="HAC58" s="251"/>
      <c r="HAD58" s="251"/>
      <c r="HAE58" s="251"/>
      <c r="HAF58" s="251"/>
      <c r="HAG58" s="251"/>
      <c r="HAH58" s="251"/>
      <c r="HAI58" s="251"/>
      <c r="HAJ58" s="251"/>
      <c r="HAK58" s="251"/>
      <c r="HAL58" s="251"/>
      <c r="HAM58" s="251"/>
      <c r="HAN58" s="251"/>
      <c r="HAO58" s="251"/>
      <c r="HAP58" s="251"/>
      <c r="HAQ58" s="251"/>
      <c r="HAR58" s="251"/>
      <c r="HAS58" s="251"/>
      <c r="HAT58" s="251"/>
      <c r="HAU58" s="251"/>
      <c r="HAV58" s="251"/>
      <c r="HAW58" s="251"/>
      <c r="HAX58" s="251"/>
      <c r="HAY58" s="251"/>
      <c r="HAZ58" s="251"/>
      <c r="HBA58" s="251"/>
      <c r="HBB58" s="251"/>
      <c r="HBC58" s="251"/>
      <c r="HBD58" s="251"/>
      <c r="HBE58" s="251"/>
      <c r="HBF58" s="251"/>
      <c r="HBG58" s="251"/>
      <c r="HBH58" s="251"/>
      <c r="HBI58" s="251"/>
      <c r="HBJ58" s="251"/>
      <c r="HBK58" s="251"/>
      <c r="HBL58" s="251"/>
      <c r="HBM58" s="251"/>
      <c r="HBN58" s="251"/>
      <c r="HBO58" s="251"/>
      <c r="HBP58" s="251"/>
      <c r="HBQ58" s="251"/>
      <c r="HBR58" s="251"/>
      <c r="HBS58" s="251"/>
      <c r="HBT58" s="251"/>
      <c r="HBU58" s="251"/>
      <c r="HBV58" s="251"/>
      <c r="HBW58" s="251"/>
      <c r="HBX58" s="251"/>
      <c r="HBY58" s="251"/>
      <c r="HBZ58" s="251"/>
      <c r="HCA58" s="251"/>
      <c r="HCB58" s="251"/>
      <c r="HCC58" s="251"/>
      <c r="HCD58" s="251"/>
      <c r="HCE58" s="251"/>
      <c r="HCF58" s="251"/>
      <c r="HCG58" s="251"/>
      <c r="HCH58" s="251"/>
      <c r="HCI58" s="251"/>
      <c r="HCJ58" s="251"/>
      <c r="HCK58" s="251"/>
      <c r="HCL58" s="251"/>
      <c r="HCM58" s="251"/>
      <c r="HCN58" s="251"/>
      <c r="HCO58" s="251"/>
      <c r="HCP58" s="251"/>
      <c r="HCQ58" s="251"/>
      <c r="HCR58" s="251"/>
      <c r="HCS58" s="251"/>
      <c r="HCT58" s="251"/>
      <c r="HCU58" s="251"/>
      <c r="HCV58" s="251"/>
      <c r="HCW58" s="251"/>
      <c r="HCX58" s="251"/>
      <c r="HCY58" s="251"/>
      <c r="HCZ58" s="251"/>
      <c r="HDA58" s="251"/>
      <c r="HDB58" s="251"/>
      <c r="HDC58" s="251"/>
      <c r="HDD58" s="251"/>
      <c r="HDE58" s="251"/>
      <c r="HDF58" s="251"/>
      <c r="HDG58" s="251"/>
      <c r="HDH58" s="251"/>
      <c r="HDI58" s="251"/>
      <c r="HDJ58" s="251"/>
      <c r="HDK58" s="251"/>
      <c r="HDL58" s="251"/>
      <c r="HDM58" s="251"/>
      <c r="HDN58" s="251"/>
      <c r="HDO58" s="251"/>
      <c r="HDP58" s="251"/>
      <c r="HDQ58" s="251"/>
      <c r="HDR58" s="251"/>
      <c r="HDS58" s="251"/>
      <c r="HDT58" s="251"/>
      <c r="HDU58" s="251"/>
      <c r="HDV58" s="251"/>
      <c r="HDW58" s="251"/>
      <c r="HDX58" s="251"/>
      <c r="HDY58" s="251"/>
      <c r="HDZ58" s="251"/>
      <c r="HEA58" s="251"/>
      <c r="HEB58" s="251"/>
      <c r="HEC58" s="251"/>
      <c r="HED58" s="251"/>
      <c r="HEE58" s="251"/>
      <c r="HEF58" s="251"/>
      <c r="HEG58" s="251"/>
      <c r="HEH58" s="251"/>
      <c r="HEI58" s="251"/>
      <c r="HEJ58" s="251"/>
      <c r="HEK58" s="251"/>
      <c r="HEL58" s="251"/>
      <c r="HEM58" s="251"/>
      <c r="HEN58" s="251"/>
      <c r="HEO58" s="251"/>
      <c r="HEP58" s="251"/>
      <c r="HEQ58" s="251"/>
      <c r="HER58" s="251"/>
      <c r="HES58" s="251"/>
      <c r="HET58" s="251"/>
      <c r="HEU58" s="251"/>
      <c r="HEV58" s="251"/>
      <c r="HEW58" s="251"/>
      <c r="HEX58" s="251"/>
      <c r="HEY58" s="251"/>
      <c r="HEZ58" s="251"/>
      <c r="HFA58" s="251"/>
      <c r="HFB58" s="251"/>
      <c r="HFC58" s="251"/>
      <c r="HFD58" s="251"/>
      <c r="HFE58" s="251"/>
      <c r="HFF58" s="251"/>
      <c r="HFG58" s="251"/>
      <c r="HFH58" s="251"/>
      <c r="HFI58" s="251"/>
      <c r="HFJ58" s="251"/>
      <c r="HFK58" s="251"/>
      <c r="HFL58" s="251"/>
      <c r="HFM58" s="251"/>
      <c r="HFN58" s="251"/>
      <c r="HFO58" s="251"/>
      <c r="HFP58" s="251"/>
      <c r="HFQ58" s="251"/>
      <c r="HFR58" s="251"/>
      <c r="HFS58" s="251"/>
      <c r="HFT58" s="251"/>
      <c r="HFU58" s="251"/>
      <c r="HFV58" s="251"/>
      <c r="HFW58" s="251"/>
      <c r="HFX58" s="251"/>
      <c r="HFY58" s="251"/>
      <c r="HFZ58" s="251"/>
      <c r="HGA58" s="251"/>
      <c r="HGB58" s="251"/>
      <c r="HGC58" s="251"/>
      <c r="HGD58" s="251"/>
      <c r="HGE58" s="251"/>
      <c r="HGF58" s="251"/>
      <c r="HGG58" s="251"/>
      <c r="HGH58" s="251"/>
      <c r="HGI58" s="251"/>
      <c r="HGJ58" s="251"/>
      <c r="HGK58" s="251"/>
      <c r="HGL58" s="251"/>
      <c r="HGM58" s="251"/>
      <c r="HGN58" s="251"/>
      <c r="HGO58" s="251"/>
      <c r="HGP58" s="251"/>
      <c r="HGQ58" s="251"/>
      <c r="HGR58" s="251"/>
      <c r="HGS58" s="251"/>
      <c r="HGT58" s="251"/>
      <c r="HGU58" s="251"/>
      <c r="HGV58" s="251"/>
      <c r="HGW58" s="251"/>
      <c r="HGX58" s="251"/>
      <c r="HGY58" s="251"/>
      <c r="HGZ58" s="251"/>
      <c r="HHA58" s="251"/>
      <c r="HHB58" s="251"/>
      <c r="HHC58" s="251"/>
      <c r="HHD58" s="251"/>
      <c r="HHE58" s="251"/>
      <c r="HHF58" s="251"/>
      <c r="HHG58" s="251"/>
      <c r="HHH58" s="251"/>
      <c r="HHI58" s="251"/>
      <c r="HHJ58" s="251"/>
      <c r="HHK58" s="251"/>
      <c r="HHL58" s="251"/>
      <c r="HHM58" s="251"/>
      <c r="HHN58" s="251"/>
      <c r="HHO58" s="251"/>
      <c r="HHP58" s="251"/>
      <c r="HHQ58" s="251"/>
      <c r="HHR58" s="251"/>
      <c r="HHS58" s="251"/>
      <c r="HHT58" s="251"/>
      <c r="HHU58" s="251"/>
      <c r="HHV58" s="251"/>
      <c r="HHW58" s="251"/>
      <c r="HHX58" s="251"/>
      <c r="HHY58" s="251"/>
      <c r="HHZ58" s="251"/>
      <c r="HIA58" s="251"/>
      <c r="HIB58" s="251"/>
      <c r="HIC58" s="251"/>
      <c r="HID58" s="251"/>
      <c r="HIE58" s="251"/>
      <c r="HIF58" s="251"/>
      <c r="HIG58" s="251"/>
      <c r="HIH58" s="251"/>
      <c r="HII58" s="251"/>
      <c r="HIJ58" s="251"/>
      <c r="HIK58" s="251"/>
      <c r="HIL58" s="251"/>
      <c r="HIM58" s="251"/>
      <c r="HIN58" s="251"/>
      <c r="HIO58" s="251"/>
      <c r="HIP58" s="251"/>
      <c r="HIQ58" s="251"/>
      <c r="HIR58" s="251"/>
      <c r="HIS58" s="251"/>
      <c r="HIT58" s="251"/>
      <c r="HIU58" s="251"/>
      <c r="HIV58" s="251"/>
      <c r="HIW58" s="251"/>
      <c r="HIX58" s="251"/>
      <c r="HIY58" s="251"/>
      <c r="HIZ58" s="251"/>
      <c r="HJA58" s="251"/>
      <c r="HJB58" s="251"/>
      <c r="HJC58" s="251"/>
      <c r="HJD58" s="251"/>
      <c r="HJE58" s="251"/>
      <c r="HJF58" s="251"/>
      <c r="HJG58" s="251"/>
      <c r="HJH58" s="251"/>
      <c r="HJI58" s="251"/>
      <c r="HJJ58" s="251"/>
      <c r="HJK58" s="251"/>
      <c r="HJL58" s="251"/>
      <c r="HJM58" s="251"/>
      <c r="HJN58" s="251"/>
      <c r="HJO58" s="251"/>
      <c r="HJP58" s="251"/>
      <c r="HJQ58" s="251"/>
      <c r="HJR58" s="251"/>
      <c r="HJS58" s="251"/>
      <c r="HJT58" s="251"/>
      <c r="HJU58" s="251"/>
      <c r="HJV58" s="251"/>
      <c r="HJW58" s="251"/>
      <c r="HJX58" s="251"/>
      <c r="HJY58" s="251"/>
      <c r="HJZ58" s="251"/>
      <c r="HKA58" s="251"/>
      <c r="HKB58" s="251"/>
      <c r="HKC58" s="251"/>
      <c r="HKD58" s="251"/>
      <c r="HKE58" s="251"/>
      <c r="HKF58" s="251"/>
      <c r="HKG58" s="251"/>
      <c r="HKH58" s="251"/>
      <c r="HKI58" s="251"/>
      <c r="HKJ58" s="251"/>
      <c r="HKK58" s="251"/>
      <c r="HKL58" s="251"/>
      <c r="HKM58" s="251"/>
      <c r="HKN58" s="251"/>
      <c r="HKO58" s="251"/>
      <c r="HKP58" s="251"/>
      <c r="HKQ58" s="251"/>
      <c r="HKR58" s="251"/>
      <c r="HKS58" s="251"/>
      <c r="HKT58" s="251"/>
      <c r="HKU58" s="251"/>
      <c r="HKV58" s="251"/>
      <c r="HKW58" s="251"/>
      <c r="HKX58" s="251"/>
      <c r="HKY58" s="251"/>
      <c r="HKZ58" s="251"/>
      <c r="HLA58" s="251"/>
      <c r="HLB58" s="251"/>
      <c r="HLC58" s="251"/>
      <c r="HLD58" s="251"/>
      <c r="HLE58" s="251"/>
      <c r="HLF58" s="251"/>
      <c r="HLG58" s="251"/>
      <c r="HLH58" s="251"/>
      <c r="HLI58" s="251"/>
      <c r="HLJ58" s="251"/>
      <c r="HLK58" s="251"/>
      <c r="HLL58" s="251"/>
      <c r="HLM58" s="251"/>
      <c r="HLN58" s="251"/>
      <c r="HLO58" s="251"/>
      <c r="HLP58" s="251"/>
      <c r="HLQ58" s="251"/>
      <c r="HLR58" s="251"/>
      <c r="HLS58" s="251"/>
      <c r="HLT58" s="251"/>
      <c r="HLU58" s="251"/>
      <c r="HLV58" s="251"/>
      <c r="HLW58" s="251"/>
      <c r="HLX58" s="251"/>
      <c r="HLY58" s="251"/>
      <c r="HLZ58" s="251"/>
      <c r="HMA58" s="251"/>
      <c r="HMB58" s="251"/>
      <c r="HMC58" s="251"/>
      <c r="HMD58" s="251"/>
      <c r="HME58" s="251"/>
      <c r="HMF58" s="251"/>
      <c r="HMG58" s="251"/>
      <c r="HMH58" s="251"/>
      <c r="HMI58" s="251"/>
      <c r="HMJ58" s="251"/>
      <c r="HMK58" s="251"/>
      <c r="HML58" s="251"/>
      <c r="HMM58" s="251"/>
      <c r="HMN58" s="251"/>
      <c r="HMO58" s="251"/>
      <c r="HMP58" s="251"/>
      <c r="HMQ58" s="251"/>
      <c r="HMR58" s="251"/>
      <c r="HMS58" s="251"/>
      <c r="HMT58" s="251"/>
      <c r="HMU58" s="251"/>
      <c r="HMV58" s="251"/>
      <c r="HMW58" s="251"/>
      <c r="HMX58" s="251"/>
      <c r="HMY58" s="251"/>
      <c r="HMZ58" s="251"/>
      <c r="HNA58" s="251"/>
      <c r="HNB58" s="251"/>
      <c r="HNC58" s="251"/>
      <c r="HND58" s="251"/>
      <c r="HNE58" s="251"/>
      <c r="HNF58" s="251"/>
      <c r="HNG58" s="251"/>
      <c r="HNH58" s="251"/>
      <c r="HNI58" s="251"/>
      <c r="HNJ58" s="251"/>
      <c r="HNK58" s="251"/>
      <c r="HNL58" s="251"/>
      <c r="HNM58" s="251"/>
      <c r="HNN58" s="251"/>
      <c r="HNO58" s="251"/>
      <c r="HNP58" s="251"/>
      <c r="HNQ58" s="251"/>
      <c r="HNR58" s="251"/>
      <c r="HNS58" s="251"/>
      <c r="HNT58" s="251"/>
      <c r="HNU58" s="251"/>
      <c r="HNV58" s="251"/>
      <c r="HNW58" s="251"/>
      <c r="HNX58" s="251"/>
      <c r="HNY58" s="251"/>
      <c r="HNZ58" s="251"/>
      <c r="HOA58" s="251"/>
      <c r="HOB58" s="251"/>
      <c r="HOC58" s="251"/>
      <c r="HOD58" s="251"/>
      <c r="HOE58" s="251"/>
      <c r="HOF58" s="251"/>
      <c r="HOG58" s="251"/>
      <c r="HOH58" s="251"/>
      <c r="HOI58" s="251"/>
      <c r="HOJ58" s="251"/>
      <c r="HOK58" s="251"/>
      <c r="HOL58" s="251"/>
      <c r="HOM58" s="251"/>
      <c r="HON58" s="251"/>
      <c r="HOO58" s="251"/>
      <c r="HOP58" s="251"/>
      <c r="HOQ58" s="251"/>
      <c r="HOR58" s="251"/>
      <c r="HOS58" s="251"/>
      <c r="HOT58" s="251"/>
      <c r="HOU58" s="251"/>
      <c r="HOV58" s="251"/>
      <c r="HOW58" s="251"/>
      <c r="HOX58" s="251"/>
      <c r="HOY58" s="251"/>
      <c r="HOZ58" s="251"/>
      <c r="HPA58" s="251"/>
      <c r="HPB58" s="251"/>
      <c r="HPC58" s="251"/>
      <c r="HPD58" s="251"/>
      <c r="HPE58" s="251"/>
      <c r="HPF58" s="251"/>
      <c r="HPG58" s="251"/>
      <c r="HPH58" s="251"/>
      <c r="HPI58" s="251"/>
      <c r="HPJ58" s="251"/>
      <c r="HPK58" s="251"/>
      <c r="HPL58" s="251"/>
      <c r="HPM58" s="251"/>
      <c r="HPN58" s="251"/>
      <c r="HPO58" s="251"/>
      <c r="HPP58" s="251"/>
      <c r="HPQ58" s="251"/>
      <c r="HPR58" s="251"/>
      <c r="HPS58" s="251"/>
      <c r="HPT58" s="251"/>
      <c r="HPU58" s="251"/>
      <c r="HPV58" s="251"/>
      <c r="HPW58" s="251"/>
      <c r="HPX58" s="251"/>
      <c r="HPY58" s="251"/>
      <c r="HPZ58" s="251"/>
      <c r="HQA58" s="251"/>
      <c r="HQB58" s="251"/>
      <c r="HQC58" s="251"/>
      <c r="HQD58" s="251"/>
      <c r="HQE58" s="251"/>
      <c r="HQF58" s="251"/>
      <c r="HQG58" s="251"/>
      <c r="HQH58" s="251"/>
      <c r="HQI58" s="251"/>
      <c r="HQJ58" s="251"/>
      <c r="HQK58" s="251"/>
      <c r="HQL58" s="251"/>
      <c r="HQM58" s="251"/>
      <c r="HQN58" s="251"/>
      <c r="HQO58" s="251"/>
      <c r="HQP58" s="251"/>
      <c r="HQQ58" s="251"/>
      <c r="HQR58" s="251"/>
      <c r="HQS58" s="251"/>
      <c r="HQT58" s="251"/>
      <c r="HQU58" s="251"/>
      <c r="HQV58" s="251"/>
      <c r="HQW58" s="251"/>
      <c r="HQX58" s="251"/>
      <c r="HQY58" s="251"/>
      <c r="HQZ58" s="251"/>
      <c r="HRA58" s="251"/>
      <c r="HRB58" s="251"/>
      <c r="HRC58" s="251"/>
      <c r="HRD58" s="251"/>
      <c r="HRE58" s="251"/>
      <c r="HRF58" s="251"/>
      <c r="HRG58" s="251"/>
      <c r="HRH58" s="251"/>
      <c r="HRI58" s="251"/>
      <c r="HRJ58" s="251"/>
      <c r="HRK58" s="251"/>
      <c r="HRL58" s="251"/>
      <c r="HRM58" s="251"/>
      <c r="HRN58" s="251"/>
      <c r="HRO58" s="251"/>
      <c r="HRP58" s="251"/>
      <c r="HRQ58" s="251"/>
      <c r="HRR58" s="251"/>
      <c r="HRS58" s="251"/>
      <c r="HRT58" s="251"/>
      <c r="HRU58" s="251"/>
      <c r="HRV58" s="251"/>
      <c r="HRW58" s="251"/>
      <c r="HRX58" s="251"/>
      <c r="HRY58" s="251"/>
      <c r="HRZ58" s="251"/>
      <c r="HSA58" s="251"/>
      <c r="HSB58" s="251"/>
      <c r="HSC58" s="251"/>
      <c r="HSD58" s="251"/>
      <c r="HSE58" s="251"/>
      <c r="HSF58" s="251"/>
      <c r="HSG58" s="251"/>
      <c r="HSH58" s="251"/>
      <c r="HSI58" s="251"/>
      <c r="HSJ58" s="251"/>
      <c r="HSK58" s="251"/>
      <c r="HSL58" s="251"/>
      <c r="HSM58" s="251"/>
      <c r="HSN58" s="251"/>
      <c r="HSO58" s="251"/>
      <c r="HSP58" s="251"/>
      <c r="HSQ58" s="251"/>
      <c r="HSR58" s="251"/>
      <c r="HSS58" s="251"/>
      <c r="HST58" s="251"/>
      <c r="HSU58" s="251"/>
      <c r="HSV58" s="251"/>
      <c r="HSW58" s="251"/>
      <c r="HSX58" s="251"/>
      <c r="HSY58" s="251"/>
      <c r="HSZ58" s="251"/>
      <c r="HTA58" s="251"/>
      <c r="HTB58" s="251"/>
      <c r="HTC58" s="251"/>
      <c r="HTD58" s="251"/>
      <c r="HTE58" s="251"/>
      <c r="HTF58" s="251"/>
      <c r="HTG58" s="251"/>
      <c r="HTH58" s="251"/>
      <c r="HTI58" s="251"/>
      <c r="HTJ58" s="251"/>
      <c r="HTK58" s="251"/>
      <c r="HTL58" s="251"/>
      <c r="HTM58" s="251"/>
      <c r="HTN58" s="251"/>
      <c r="HTO58" s="251"/>
      <c r="HTP58" s="251"/>
      <c r="HTQ58" s="251"/>
      <c r="HTR58" s="251"/>
      <c r="HTS58" s="251"/>
      <c r="HTT58" s="251"/>
      <c r="HTU58" s="251"/>
      <c r="HTV58" s="251"/>
      <c r="HTW58" s="251"/>
      <c r="HTX58" s="251"/>
      <c r="HTY58" s="251"/>
      <c r="HTZ58" s="251"/>
      <c r="HUA58" s="251"/>
      <c r="HUB58" s="251"/>
      <c r="HUC58" s="251"/>
      <c r="HUD58" s="251"/>
      <c r="HUE58" s="251"/>
      <c r="HUF58" s="251"/>
      <c r="HUG58" s="251"/>
      <c r="HUH58" s="251"/>
      <c r="HUI58" s="251"/>
      <c r="HUJ58" s="251"/>
      <c r="HUK58" s="251"/>
      <c r="HUL58" s="251"/>
      <c r="HUM58" s="251"/>
      <c r="HUN58" s="251"/>
      <c r="HUO58" s="251"/>
      <c r="HUP58" s="251"/>
      <c r="HUQ58" s="251"/>
      <c r="HUR58" s="251"/>
      <c r="HUS58" s="251"/>
      <c r="HUT58" s="251"/>
      <c r="HUU58" s="251"/>
      <c r="HUV58" s="251"/>
      <c r="HUW58" s="251"/>
      <c r="HUX58" s="251"/>
      <c r="HUY58" s="251"/>
      <c r="HUZ58" s="251"/>
      <c r="HVA58" s="251"/>
      <c r="HVB58" s="251"/>
      <c r="HVC58" s="251"/>
      <c r="HVD58" s="251"/>
      <c r="HVE58" s="251"/>
      <c r="HVF58" s="251"/>
      <c r="HVG58" s="251"/>
      <c r="HVH58" s="251"/>
      <c r="HVI58" s="251"/>
      <c r="HVJ58" s="251"/>
      <c r="HVK58" s="251"/>
      <c r="HVL58" s="251"/>
      <c r="HVM58" s="251"/>
      <c r="HVN58" s="251"/>
      <c r="HVO58" s="251"/>
      <c r="HVP58" s="251"/>
      <c r="HVQ58" s="251"/>
      <c r="HVR58" s="251"/>
      <c r="HVS58" s="251"/>
      <c r="HVT58" s="251"/>
      <c r="HVU58" s="251"/>
      <c r="HVV58" s="251"/>
      <c r="HVW58" s="251"/>
      <c r="HVX58" s="251"/>
      <c r="HVY58" s="251"/>
      <c r="HVZ58" s="251"/>
      <c r="HWA58" s="251"/>
      <c r="HWB58" s="251"/>
      <c r="HWC58" s="251"/>
      <c r="HWD58" s="251"/>
      <c r="HWE58" s="251"/>
      <c r="HWF58" s="251"/>
      <c r="HWG58" s="251"/>
      <c r="HWH58" s="251"/>
      <c r="HWI58" s="251"/>
      <c r="HWJ58" s="251"/>
      <c r="HWK58" s="251"/>
      <c r="HWL58" s="251"/>
      <c r="HWM58" s="251"/>
      <c r="HWN58" s="251"/>
      <c r="HWO58" s="251"/>
      <c r="HWP58" s="251"/>
      <c r="HWQ58" s="251"/>
      <c r="HWR58" s="251"/>
      <c r="HWS58" s="251"/>
      <c r="HWT58" s="251"/>
      <c r="HWU58" s="251"/>
      <c r="HWV58" s="251"/>
      <c r="HWW58" s="251"/>
      <c r="HWX58" s="251"/>
      <c r="HWY58" s="251"/>
      <c r="HWZ58" s="251"/>
      <c r="HXA58" s="251"/>
      <c r="HXB58" s="251"/>
      <c r="HXC58" s="251"/>
      <c r="HXD58" s="251"/>
      <c r="HXE58" s="251"/>
      <c r="HXF58" s="251"/>
      <c r="HXG58" s="251"/>
      <c r="HXH58" s="251"/>
      <c r="HXI58" s="251"/>
      <c r="HXJ58" s="251"/>
      <c r="HXK58" s="251"/>
      <c r="HXL58" s="251"/>
      <c r="HXM58" s="251"/>
      <c r="HXN58" s="251"/>
      <c r="HXO58" s="251"/>
      <c r="HXP58" s="251"/>
      <c r="HXQ58" s="251"/>
      <c r="HXR58" s="251"/>
      <c r="HXS58" s="251"/>
      <c r="HXT58" s="251"/>
      <c r="HXU58" s="251"/>
      <c r="HXV58" s="251"/>
      <c r="HXW58" s="251"/>
      <c r="HXX58" s="251"/>
      <c r="HXY58" s="251"/>
      <c r="HXZ58" s="251"/>
      <c r="HYA58" s="251"/>
      <c r="HYB58" s="251"/>
      <c r="HYC58" s="251"/>
      <c r="HYD58" s="251"/>
      <c r="HYE58" s="251"/>
      <c r="HYF58" s="251"/>
      <c r="HYG58" s="251"/>
      <c r="HYH58" s="251"/>
      <c r="HYI58" s="251"/>
      <c r="HYJ58" s="251"/>
      <c r="HYK58" s="251"/>
      <c r="HYL58" s="251"/>
      <c r="HYM58" s="251"/>
      <c r="HYN58" s="251"/>
      <c r="HYO58" s="251"/>
      <c r="HYP58" s="251"/>
      <c r="HYQ58" s="251"/>
      <c r="HYR58" s="251"/>
      <c r="HYS58" s="251"/>
      <c r="HYT58" s="251"/>
      <c r="HYU58" s="251"/>
      <c r="HYV58" s="251"/>
      <c r="HYW58" s="251"/>
      <c r="HYX58" s="251"/>
      <c r="HYY58" s="251"/>
      <c r="HYZ58" s="251"/>
      <c r="HZA58" s="251"/>
      <c r="HZB58" s="251"/>
      <c r="HZC58" s="251"/>
      <c r="HZD58" s="251"/>
      <c r="HZE58" s="251"/>
      <c r="HZF58" s="251"/>
      <c r="HZG58" s="251"/>
      <c r="HZH58" s="251"/>
      <c r="HZI58" s="251"/>
      <c r="HZJ58" s="251"/>
      <c r="HZK58" s="251"/>
      <c r="HZL58" s="251"/>
      <c r="HZM58" s="251"/>
      <c r="HZN58" s="251"/>
      <c r="HZO58" s="251"/>
      <c r="HZP58" s="251"/>
      <c r="HZQ58" s="251"/>
      <c r="HZR58" s="251"/>
      <c r="HZS58" s="251"/>
      <c r="HZT58" s="251"/>
      <c r="HZU58" s="251"/>
      <c r="HZV58" s="251"/>
      <c r="HZW58" s="251"/>
      <c r="HZX58" s="251"/>
      <c r="HZY58" s="251"/>
      <c r="HZZ58" s="251"/>
      <c r="IAA58" s="251"/>
      <c r="IAB58" s="251"/>
      <c r="IAC58" s="251"/>
      <c r="IAD58" s="251"/>
      <c r="IAE58" s="251"/>
      <c r="IAF58" s="251"/>
      <c r="IAG58" s="251"/>
      <c r="IAH58" s="251"/>
      <c r="IAI58" s="251"/>
      <c r="IAJ58" s="251"/>
      <c r="IAK58" s="251"/>
      <c r="IAL58" s="251"/>
      <c r="IAM58" s="251"/>
      <c r="IAN58" s="251"/>
      <c r="IAO58" s="251"/>
      <c r="IAP58" s="251"/>
      <c r="IAQ58" s="251"/>
      <c r="IAR58" s="251"/>
      <c r="IAS58" s="251"/>
      <c r="IAT58" s="251"/>
      <c r="IAU58" s="251"/>
      <c r="IAV58" s="251"/>
      <c r="IAW58" s="251"/>
      <c r="IAX58" s="251"/>
      <c r="IAY58" s="251"/>
      <c r="IAZ58" s="251"/>
      <c r="IBA58" s="251"/>
      <c r="IBB58" s="251"/>
      <c r="IBC58" s="251"/>
      <c r="IBD58" s="251"/>
      <c r="IBE58" s="251"/>
      <c r="IBF58" s="251"/>
      <c r="IBG58" s="251"/>
      <c r="IBH58" s="251"/>
      <c r="IBI58" s="251"/>
      <c r="IBJ58" s="251"/>
      <c r="IBK58" s="251"/>
      <c r="IBL58" s="251"/>
      <c r="IBM58" s="251"/>
      <c r="IBN58" s="251"/>
      <c r="IBO58" s="251"/>
      <c r="IBP58" s="251"/>
      <c r="IBQ58" s="251"/>
      <c r="IBR58" s="251"/>
      <c r="IBS58" s="251"/>
      <c r="IBT58" s="251"/>
      <c r="IBU58" s="251"/>
      <c r="IBV58" s="251"/>
      <c r="IBW58" s="251"/>
      <c r="IBX58" s="251"/>
      <c r="IBY58" s="251"/>
      <c r="IBZ58" s="251"/>
      <c r="ICA58" s="251"/>
      <c r="ICB58" s="251"/>
      <c r="ICC58" s="251"/>
      <c r="ICD58" s="251"/>
      <c r="ICE58" s="251"/>
      <c r="ICF58" s="251"/>
      <c r="ICG58" s="251"/>
      <c r="ICH58" s="251"/>
      <c r="ICI58" s="251"/>
      <c r="ICJ58" s="251"/>
      <c r="ICK58" s="251"/>
      <c r="ICL58" s="251"/>
      <c r="ICM58" s="251"/>
      <c r="ICN58" s="251"/>
      <c r="ICO58" s="251"/>
      <c r="ICP58" s="251"/>
      <c r="ICQ58" s="251"/>
      <c r="ICR58" s="251"/>
      <c r="ICS58" s="251"/>
      <c r="ICT58" s="251"/>
      <c r="ICU58" s="251"/>
      <c r="ICV58" s="251"/>
      <c r="ICW58" s="251"/>
      <c r="ICX58" s="251"/>
      <c r="ICY58" s="251"/>
      <c r="ICZ58" s="251"/>
      <c r="IDA58" s="251"/>
      <c r="IDB58" s="251"/>
      <c r="IDC58" s="251"/>
      <c r="IDD58" s="251"/>
      <c r="IDE58" s="251"/>
      <c r="IDF58" s="251"/>
      <c r="IDG58" s="251"/>
      <c r="IDH58" s="251"/>
      <c r="IDI58" s="251"/>
      <c r="IDJ58" s="251"/>
      <c r="IDK58" s="251"/>
      <c r="IDL58" s="251"/>
      <c r="IDM58" s="251"/>
      <c r="IDN58" s="251"/>
      <c r="IDO58" s="251"/>
      <c r="IDP58" s="251"/>
      <c r="IDQ58" s="251"/>
      <c r="IDR58" s="251"/>
      <c r="IDS58" s="251"/>
      <c r="IDT58" s="251"/>
      <c r="IDU58" s="251"/>
      <c r="IDV58" s="251"/>
      <c r="IDW58" s="251"/>
      <c r="IDX58" s="251"/>
      <c r="IDY58" s="251"/>
      <c r="IDZ58" s="251"/>
      <c r="IEA58" s="251"/>
      <c r="IEB58" s="251"/>
      <c r="IEC58" s="251"/>
      <c r="IED58" s="251"/>
      <c r="IEE58" s="251"/>
      <c r="IEF58" s="251"/>
      <c r="IEG58" s="251"/>
      <c r="IEH58" s="251"/>
      <c r="IEI58" s="251"/>
      <c r="IEJ58" s="251"/>
      <c r="IEK58" s="251"/>
      <c r="IEL58" s="251"/>
      <c r="IEM58" s="251"/>
      <c r="IEN58" s="251"/>
      <c r="IEO58" s="251"/>
      <c r="IEP58" s="251"/>
      <c r="IEQ58" s="251"/>
      <c r="IER58" s="251"/>
      <c r="IES58" s="251"/>
      <c r="IET58" s="251"/>
      <c r="IEU58" s="251"/>
      <c r="IEV58" s="251"/>
      <c r="IEW58" s="251"/>
      <c r="IEX58" s="251"/>
      <c r="IEY58" s="251"/>
      <c r="IEZ58" s="251"/>
      <c r="IFA58" s="251"/>
      <c r="IFB58" s="251"/>
      <c r="IFC58" s="251"/>
      <c r="IFD58" s="251"/>
      <c r="IFE58" s="251"/>
      <c r="IFF58" s="251"/>
      <c r="IFG58" s="251"/>
      <c r="IFH58" s="251"/>
      <c r="IFI58" s="251"/>
      <c r="IFJ58" s="251"/>
      <c r="IFK58" s="251"/>
      <c r="IFL58" s="251"/>
      <c r="IFM58" s="251"/>
      <c r="IFN58" s="251"/>
      <c r="IFO58" s="251"/>
      <c r="IFP58" s="251"/>
      <c r="IFQ58" s="251"/>
      <c r="IFR58" s="251"/>
      <c r="IFS58" s="251"/>
      <c r="IFT58" s="251"/>
      <c r="IFU58" s="251"/>
      <c r="IFV58" s="251"/>
      <c r="IFW58" s="251"/>
      <c r="IFX58" s="251"/>
      <c r="IFY58" s="251"/>
      <c r="IFZ58" s="251"/>
      <c r="IGA58" s="251"/>
      <c r="IGB58" s="251"/>
      <c r="IGC58" s="251"/>
      <c r="IGD58" s="251"/>
      <c r="IGE58" s="251"/>
      <c r="IGF58" s="251"/>
      <c r="IGG58" s="251"/>
      <c r="IGH58" s="251"/>
      <c r="IGI58" s="251"/>
      <c r="IGJ58" s="251"/>
      <c r="IGK58" s="251"/>
      <c r="IGL58" s="251"/>
      <c r="IGM58" s="251"/>
      <c r="IGN58" s="251"/>
      <c r="IGO58" s="251"/>
      <c r="IGP58" s="251"/>
      <c r="IGQ58" s="251"/>
      <c r="IGR58" s="251"/>
      <c r="IGS58" s="251"/>
      <c r="IGT58" s="251"/>
      <c r="IGU58" s="251"/>
      <c r="IGV58" s="251"/>
      <c r="IGW58" s="251"/>
      <c r="IGX58" s="251"/>
      <c r="IGY58" s="251"/>
      <c r="IGZ58" s="251"/>
      <c r="IHA58" s="251"/>
      <c r="IHB58" s="251"/>
      <c r="IHC58" s="251"/>
      <c r="IHD58" s="251"/>
      <c r="IHE58" s="251"/>
      <c r="IHF58" s="251"/>
      <c r="IHG58" s="251"/>
      <c r="IHH58" s="251"/>
      <c r="IHI58" s="251"/>
      <c r="IHJ58" s="251"/>
      <c r="IHK58" s="251"/>
      <c r="IHL58" s="251"/>
      <c r="IHM58" s="251"/>
      <c r="IHN58" s="251"/>
      <c r="IHO58" s="251"/>
      <c r="IHP58" s="251"/>
      <c r="IHQ58" s="251"/>
      <c r="IHR58" s="251"/>
      <c r="IHS58" s="251"/>
      <c r="IHT58" s="251"/>
      <c r="IHU58" s="251"/>
      <c r="IHV58" s="251"/>
      <c r="IHW58" s="251"/>
      <c r="IHX58" s="251"/>
      <c r="IHY58" s="251"/>
      <c r="IHZ58" s="251"/>
      <c r="IIA58" s="251"/>
      <c r="IIB58" s="251"/>
      <c r="IIC58" s="251"/>
      <c r="IID58" s="251"/>
      <c r="IIE58" s="251"/>
      <c r="IIF58" s="251"/>
      <c r="IIG58" s="251"/>
      <c r="IIH58" s="251"/>
      <c r="III58" s="251"/>
      <c r="IIJ58" s="251"/>
      <c r="IIK58" s="251"/>
      <c r="IIL58" s="251"/>
      <c r="IIM58" s="251"/>
      <c r="IIN58" s="251"/>
      <c r="IIO58" s="251"/>
      <c r="IIP58" s="251"/>
      <c r="IIQ58" s="251"/>
      <c r="IIR58" s="251"/>
      <c r="IIS58" s="251"/>
      <c r="IIT58" s="251"/>
      <c r="IIU58" s="251"/>
      <c r="IIV58" s="251"/>
      <c r="IIW58" s="251"/>
      <c r="IIX58" s="251"/>
      <c r="IIY58" s="251"/>
      <c r="IIZ58" s="251"/>
      <c r="IJA58" s="251"/>
      <c r="IJB58" s="251"/>
      <c r="IJC58" s="251"/>
      <c r="IJD58" s="251"/>
      <c r="IJE58" s="251"/>
      <c r="IJF58" s="251"/>
      <c r="IJG58" s="251"/>
      <c r="IJH58" s="251"/>
      <c r="IJI58" s="251"/>
      <c r="IJJ58" s="251"/>
      <c r="IJK58" s="251"/>
      <c r="IJL58" s="251"/>
      <c r="IJM58" s="251"/>
      <c r="IJN58" s="251"/>
      <c r="IJO58" s="251"/>
      <c r="IJP58" s="251"/>
      <c r="IJQ58" s="251"/>
      <c r="IJR58" s="251"/>
      <c r="IJS58" s="251"/>
      <c r="IJT58" s="251"/>
      <c r="IJU58" s="251"/>
      <c r="IJV58" s="251"/>
      <c r="IJW58" s="251"/>
      <c r="IJX58" s="251"/>
      <c r="IJY58" s="251"/>
      <c r="IJZ58" s="251"/>
      <c r="IKA58" s="251"/>
      <c r="IKB58" s="251"/>
      <c r="IKC58" s="251"/>
      <c r="IKD58" s="251"/>
      <c r="IKE58" s="251"/>
      <c r="IKF58" s="251"/>
      <c r="IKG58" s="251"/>
      <c r="IKH58" s="251"/>
      <c r="IKI58" s="251"/>
      <c r="IKJ58" s="251"/>
      <c r="IKK58" s="251"/>
      <c r="IKL58" s="251"/>
      <c r="IKM58" s="251"/>
      <c r="IKN58" s="251"/>
      <c r="IKO58" s="251"/>
      <c r="IKP58" s="251"/>
      <c r="IKQ58" s="251"/>
      <c r="IKR58" s="251"/>
      <c r="IKS58" s="251"/>
      <c r="IKT58" s="251"/>
      <c r="IKU58" s="251"/>
      <c r="IKV58" s="251"/>
      <c r="IKW58" s="251"/>
      <c r="IKX58" s="251"/>
      <c r="IKY58" s="251"/>
      <c r="IKZ58" s="251"/>
      <c r="ILA58" s="251"/>
      <c r="ILB58" s="251"/>
      <c r="ILC58" s="251"/>
      <c r="ILD58" s="251"/>
      <c r="ILE58" s="251"/>
      <c r="ILF58" s="251"/>
      <c r="ILG58" s="251"/>
      <c r="ILH58" s="251"/>
      <c r="ILI58" s="251"/>
      <c r="ILJ58" s="251"/>
      <c r="ILK58" s="251"/>
      <c r="ILL58" s="251"/>
      <c r="ILM58" s="251"/>
      <c r="ILN58" s="251"/>
      <c r="ILO58" s="251"/>
      <c r="ILP58" s="251"/>
      <c r="ILQ58" s="251"/>
      <c r="ILR58" s="251"/>
      <c r="ILS58" s="251"/>
      <c r="ILT58" s="251"/>
      <c r="ILU58" s="251"/>
      <c r="ILV58" s="251"/>
      <c r="ILW58" s="251"/>
      <c r="ILX58" s="251"/>
      <c r="ILY58" s="251"/>
      <c r="ILZ58" s="251"/>
      <c r="IMA58" s="251"/>
      <c r="IMB58" s="251"/>
      <c r="IMC58" s="251"/>
      <c r="IMD58" s="251"/>
      <c r="IME58" s="251"/>
      <c r="IMF58" s="251"/>
      <c r="IMG58" s="251"/>
      <c r="IMH58" s="251"/>
      <c r="IMI58" s="251"/>
      <c r="IMJ58" s="251"/>
      <c r="IMK58" s="251"/>
      <c r="IML58" s="251"/>
      <c r="IMM58" s="251"/>
      <c r="IMN58" s="251"/>
      <c r="IMO58" s="251"/>
      <c r="IMP58" s="251"/>
      <c r="IMQ58" s="251"/>
      <c r="IMR58" s="251"/>
      <c r="IMS58" s="251"/>
      <c r="IMT58" s="251"/>
      <c r="IMU58" s="251"/>
      <c r="IMV58" s="251"/>
      <c r="IMW58" s="251"/>
      <c r="IMX58" s="251"/>
      <c r="IMY58" s="251"/>
      <c r="IMZ58" s="251"/>
      <c r="INA58" s="251"/>
      <c r="INB58" s="251"/>
      <c r="INC58" s="251"/>
      <c r="IND58" s="251"/>
      <c r="INE58" s="251"/>
      <c r="INF58" s="251"/>
      <c r="ING58" s="251"/>
      <c r="INH58" s="251"/>
      <c r="INI58" s="251"/>
      <c r="INJ58" s="251"/>
      <c r="INK58" s="251"/>
      <c r="INL58" s="251"/>
      <c r="INM58" s="251"/>
      <c r="INN58" s="251"/>
      <c r="INO58" s="251"/>
      <c r="INP58" s="251"/>
      <c r="INQ58" s="251"/>
      <c r="INR58" s="251"/>
      <c r="INS58" s="251"/>
      <c r="INT58" s="251"/>
      <c r="INU58" s="251"/>
      <c r="INV58" s="251"/>
      <c r="INW58" s="251"/>
      <c r="INX58" s="251"/>
      <c r="INY58" s="251"/>
      <c r="INZ58" s="251"/>
      <c r="IOA58" s="251"/>
      <c r="IOB58" s="251"/>
      <c r="IOC58" s="251"/>
      <c r="IOD58" s="251"/>
      <c r="IOE58" s="251"/>
      <c r="IOF58" s="251"/>
      <c r="IOG58" s="251"/>
      <c r="IOH58" s="251"/>
      <c r="IOI58" s="251"/>
      <c r="IOJ58" s="251"/>
      <c r="IOK58" s="251"/>
      <c r="IOL58" s="251"/>
      <c r="IOM58" s="251"/>
      <c r="ION58" s="251"/>
      <c r="IOO58" s="251"/>
      <c r="IOP58" s="251"/>
      <c r="IOQ58" s="251"/>
      <c r="IOR58" s="251"/>
      <c r="IOS58" s="251"/>
      <c r="IOT58" s="251"/>
      <c r="IOU58" s="251"/>
      <c r="IOV58" s="251"/>
      <c r="IOW58" s="251"/>
      <c r="IOX58" s="251"/>
      <c r="IOY58" s="251"/>
      <c r="IOZ58" s="251"/>
      <c r="IPA58" s="251"/>
      <c r="IPB58" s="251"/>
      <c r="IPC58" s="251"/>
      <c r="IPD58" s="251"/>
      <c r="IPE58" s="251"/>
      <c r="IPF58" s="251"/>
      <c r="IPG58" s="251"/>
      <c r="IPH58" s="251"/>
      <c r="IPI58" s="251"/>
      <c r="IPJ58" s="251"/>
      <c r="IPK58" s="251"/>
      <c r="IPL58" s="251"/>
      <c r="IPM58" s="251"/>
      <c r="IPN58" s="251"/>
      <c r="IPO58" s="251"/>
      <c r="IPP58" s="251"/>
      <c r="IPQ58" s="251"/>
      <c r="IPR58" s="251"/>
      <c r="IPS58" s="251"/>
      <c r="IPT58" s="251"/>
      <c r="IPU58" s="251"/>
      <c r="IPV58" s="251"/>
      <c r="IPW58" s="251"/>
      <c r="IPX58" s="251"/>
      <c r="IPY58" s="251"/>
      <c r="IPZ58" s="251"/>
      <c r="IQA58" s="251"/>
      <c r="IQB58" s="251"/>
      <c r="IQC58" s="251"/>
      <c r="IQD58" s="251"/>
      <c r="IQE58" s="251"/>
      <c r="IQF58" s="251"/>
      <c r="IQG58" s="251"/>
      <c r="IQH58" s="251"/>
      <c r="IQI58" s="251"/>
      <c r="IQJ58" s="251"/>
      <c r="IQK58" s="251"/>
      <c r="IQL58" s="251"/>
      <c r="IQM58" s="251"/>
      <c r="IQN58" s="251"/>
      <c r="IQO58" s="251"/>
      <c r="IQP58" s="251"/>
      <c r="IQQ58" s="251"/>
      <c r="IQR58" s="251"/>
      <c r="IQS58" s="251"/>
      <c r="IQT58" s="251"/>
      <c r="IQU58" s="251"/>
      <c r="IQV58" s="251"/>
      <c r="IQW58" s="251"/>
      <c r="IQX58" s="251"/>
      <c r="IQY58" s="251"/>
      <c r="IQZ58" s="251"/>
      <c r="IRA58" s="251"/>
      <c r="IRB58" s="251"/>
      <c r="IRC58" s="251"/>
      <c r="IRD58" s="251"/>
      <c r="IRE58" s="251"/>
      <c r="IRF58" s="251"/>
      <c r="IRG58" s="251"/>
      <c r="IRH58" s="251"/>
      <c r="IRI58" s="251"/>
      <c r="IRJ58" s="251"/>
      <c r="IRK58" s="251"/>
      <c r="IRL58" s="251"/>
      <c r="IRM58" s="251"/>
      <c r="IRN58" s="251"/>
      <c r="IRO58" s="251"/>
      <c r="IRP58" s="251"/>
      <c r="IRQ58" s="251"/>
      <c r="IRR58" s="251"/>
      <c r="IRS58" s="251"/>
      <c r="IRT58" s="251"/>
      <c r="IRU58" s="251"/>
      <c r="IRV58" s="251"/>
      <c r="IRW58" s="251"/>
      <c r="IRX58" s="251"/>
      <c r="IRY58" s="251"/>
      <c r="IRZ58" s="251"/>
      <c r="ISA58" s="251"/>
      <c r="ISB58" s="251"/>
      <c r="ISC58" s="251"/>
      <c r="ISD58" s="251"/>
      <c r="ISE58" s="251"/>
      <c r="ISF58" s="251"/>
      <c r="ISG58" s="251"/>
      <c r="ISH58" s="251"/>
      <c r="ISI58" s="251"/>
      <c r="ISJ58" s="251"/>
      <c r="ISK58" s="251"/>
      <c r="ISL58" s="251"/>
      <c r="ISM58" s="251"/>
      <c r="ISN58" s="251"/>
      <c r="ISO58" s="251"/>
      <c r="ISP58" s="251"/>
      <c r="ISQ58" s="251"/>
      <c r="ISR58" s="251"/>
      <c r="ISS58" s="251"/>
      <c r="IST58" s="251"/>
      <c r="ISU58" s="251"/>
      <c r="ISV58" s="251"/>
      <c r="ISW58" s="251"/>
      <c r="ISX58" s="251"/>
      <c r="ISY58" s="251"/>
      <c r="ISZ58" s="251"/>
      <c r="ITA58" s="251"/>
      <c r="ITB58" s="251"/>
      <c r="ITC58" s="251"/>
      <c r="ITD58" s="251"/>
      <c r="ITE58" s="251"/>
      <c r="ITF58" s="251"/>
      <c r="ITG58" s="251"/>
      <c r="ITH58" s="251"/>
      <c r="ITI58" s="251"/>
      <c r="ITJ58" s="251"/>
      <c r="ITK58" s="251"/>
      <c r="ITL58" s="251"/>
      <c r="ITM58" s="251"/>
      <c r="ITN58" s="251"/>
      <c r="ITO58" s="251"/>
      <c r="ITP58" s="251"/>
      <c r="ITQ58" s="251"/>
      <c r="ITR58" s="251"/>
      <c r="ITS58" s="251"/>
      <c r="ITT58" s="251"/>
      <c r="ITU58" s="251"/>
      <c r="ITV58" s="251"/>
      <c r="ITW58" s="251"/>
      <c r="ITX58" s="251"/>
      <c r="ITY58" s="251"/>
      <c r="ITZ58" s="251"/>
      <c r="IUA58" s="251"/>
      <c r="IUB58" s="251"/>
      <c r="IUC58" s="251"/>
      <c r="IUD58" s="251"/>
      <c r="IUE58" s="251"/>
      <c r="IUF58" s="251"/>
      <c r="IUG58" s="251"/>
      <c r="IUH58" s="251"/>
      <c r="IUI58" s="251"/>
      <c r="IUJ58" s="251"/>
      <c r="IUK58" s="251"/>
      <c r="IUL58" s="251"/>
      <c r="IUM58" s="251"/>
      <c r="IUN58" s="251"/>
      <c r="IUO58" s="251"/>
      <c r="IUP58" s="251"/>
      <c r="IUQ58" s="251"/>
      <c r="IUR58" s="251"/>
      <c r="IUS58" s="251"/>
      <c r="IUT58" s="251"/>
      <c r="IUU58" s="251"/>
      <c r="IUV58" s="251"/>
      <c r="IUW58" s="251"/>
      <c r="IUX58" s="251"/>
      <c r="IUY58" s="251"/>
      <c r="IUZ58" s="251"/>
      <c r="IVA58" s="251"/>
      <c r="IVB58" s="251"/>
      <c r="IVC58" s="251"/>
      <c r="IVD58" s="251"/>
      <c r="IVE58" s="251"/>
      <c r="IVF58" s="251"/>
      <c r="IVG58" s="251"/>
      <c r="IVH58" s="251"/>
      <c r="IVI58" s="251"/>
      <c r="IVJ58" s="251"/>
      <c r="IVK58" s="251"/>
      <c r="IVL58" s="251"/>
      <c r="IVM58" s="251"/>
      <c r="IVN58" s="251"/>
      <c r="IVO58" s="251"/>
      <c r="IVP58" s="251"/>
      <c r="IVQ58" s="251"/>
      <c r="IVR58" s="251"/>
      <c r="IVS58" s="251"/>
      <c r="IVT58" s="251"/>
      <c r="IVU58" s="251"/>
      <c r="IVV58" s="251"/>
      <c r="IVW58" s="251"/>
      <c r="IVX58" s="251"/>
      <c r="IVY58" s="251"/>
      <c r="IVZ58" s="251"/>
      <c r="IWA58" s="251"/>
      <c r="IWB58" s="251"/>
      <c r="IWC58" s="251"/>
      <c r="IWD58" s="251"/>
      <c r="IWE58" s="251"/>
      <c r="IWF58" s="251"/>
      <c r="IWG58" s="251"/>
      <c r="IWH58" s="251"/>
      <c r="IWI58" s="251"/>
      <c r="IWJ58" s="251"/>
      <c r="IWK58" s="251"/>
      <c r="IWL58" s="251"/>
      <c r="IWM58" s="251"/>
      <c r="IWN58" s="251"/>
      <c r="IWO58" s="251"/>
      <c r="IWP58" s="251"/>
      <c r="IWQ58" s="251"/>
      <c r="IWR58" s="251"/>
      <c r="IWS58" s="251"/>
      <c r="IWT58" s="251"/>
      <c r="IWU58" s="251"/>
      <c r="IWV58" s="251"/>
      <c r="IWW58" s="251"/>
      <c r="IWX58" s="251"/>
      <c r="IWY58" s="251"/>
      <c r="IWZ58" s="251"/>
      <c r="IXA58" s="251"/>
      <c r="IXB58" s="251"/>
      <c r="IXC58" s="251"/>
      <c r="IXD58" s="251"/>
      <c r="IXE58" s="251"/>
      <c r="IXF58" s="251"/>
      <c r="IXG58" s="251"/>
      <c r="IXH58" s="251"/>
      <c r="IXI58" s="251"/>
      <c r="IXJ58" s="251"/>
      <c r="IXK58" s="251"/>
      <c r="IXL58" s="251"/>
      <c r="IXM58" s="251"/>
      <c r="IXN58" s="251"/>
      <c r="IXO58" s="251"/>
      <c r="IXP58" s="251"/>
      <c r="IXQ58" s="251"/>
      <c r="IXR58" s="251"/>
      <c r="IXS58" s="251"/>
      <c r="IXT58" s="251"/>
      <c r="IXU58" s="251"/>
      <c r="IXV58" s="251"/>
      <c r="IXW58" s="251"/>
      <c r="IXX58" s="251"/>
      <c r="IXY58" s="251"/>
      <c r="IXZ58" s="251"/>
      <c r="IYA58" s="251"/>
      <c r="IYB58" s="251"/>
      <c r="IYC58" s="251"/>
      <c r="IYD58" s="251"/>
      <c r="IYE58" s="251"/>
      <c r="IYF58" s="251"/>
      <c r="IYG58" s="251"/>
      <c r="IYH58" s="251"/>
      <c r="IYI58" s="251"/>
      <c r="IYJ58" s="251"/>
      <c r="IYK58" s="251"/>
      <c r="IYL58" s="251"/>
      <c r="IYM58" s="251"/>
      <c r="IYN58" s="251"/>
      <c r="IYO58" s="251"/>
      <c r="IYP58" s="251"/>
      <c r="IYQ58" s="251"/>
      <c r="IYR58" s="251"/>
      <c r="IYS58" s="251"/>
      <c r="IYT58" s="251"/>
      <c r="IYU58" s="251"/>
      <c r="IYV58" s="251"/>
      <c r="IYW58" s="251"/>
      <c r="IYX58" s="251"/>
      <c r="IYY58" s="251"/>
      <c r="IYZ58" s="251"/>
      <c r="IZA58" s="251"/>
      <c r="IZB58" s="251"/>
      <c r="IZC58" s="251"/>
      <c r="IZD58" s="251"/>
      <c r="IZE58" s="251"/>
      <c r="IZF58" s="251"/>
      <c r="IZG58" s="251"/>
      <c r="IZH58" s="251"/>
      <c r="IZI58" s="251"/>
      <c r="IZJ58" s="251"/>
      <c r="IZK58" s="251"/>
      <c r="IZL58" s="251"/>
      <c r="IZM58" s="251"/>
      <c r="IZN58" s="251"/>
      <c r="IZO58" s="251"/>
      <c r="IZP58" s="251"/>
      <c r="IZQ58" s="251"/>
      <c r="IZR58" s="251"/>
      <c r="IZS58" s="251"/>
      <c r="IZT58" s="251"/>
      <c r="IZU58" s="251"/>
      <c r="IZV58" s="251"/>
      <c r="IZW58" s="251"/>
      <c r="IZX58" s="251"/>
      <c r="IZY58" s="251"/>
      <c r="IZZ58" s="251"/>
      <c r="JAA58" s="251"/>
      <c r="JAB58" s="251"/>
      <c r="JAC58" s="251"/>
      <c r="JAD58" s="251"/>
      <c r="JAE58" s="251"/>
      <c r="JAF58" s="251"/>
      <c r="JAG58" s="251"/>
      <c r="JAH58" s="251"/>
      <c r="JAI58" s="251"/>
      <c r="JAJ58" s="251"/>
      <c r="JAK58" s="251"/>
      <c r="JAL58" s="251"/>
      <c r="JAM58" s="251"/>
      <c r="JAN58" s="251"/>
      <c r="JAO58" s="251"/>
      <c r="JAP58" s="251"/>
      <c r="JAQ58" s="251"/>
      <c r="JAR58" s="251"/>
      <c r="JAS58" s="251"/>
      <c r="JAT58" s="251"/>
      <c r="JAU58" s="251"/>
      <c r="JAV58" s="251"/>
      <c r="JAW58" s="251"/>
      <c r="JAX58" s="251"/>
      <c r="JAY58" s="251"/>
      <c r="JAZ58" s="251"/>
      <c r="JBA58" s="251"/>
      <c r="JBB58" s="251"/>
      <c r="JBC58" s="251"/>
      <c r="JBD58" s="251"/>
      <c r="JBE58" s="251"/>
      <c r="JBF58" s="251"/>
      <c r="JBG58" s="251"/>
      <c r="JBH58" s="251"/>
      <c r="JBI58" s="251"/>
      <c r="JBJ58" s="251"/>
      <c r="JBK58" s="251"/>
      <c r="JBL58" s="251"/>
      <c r="JBM58" s="251"/>
      <c r="JBN58" s="251"/>
      <c r="JBO58" s="251"/>
      <c r="JBP58" s="251"/>
      <c r="JBQ58" s="251"/>
      <c r="JBR58" s="251"/>
      <c r="JBS58" s="251"/>
      <c r="JBT58" s="251"/>
      <c r="JBU58" s="251"/>
      <c r="JBV58" s="251"/>
      <c r="JBW58" s="251"/>
      <c r="JBX58" s="251"/>
      <c r="JBY58" s="251"/>
      <c r="JBZ58" s="251"/>
      <c r="JCA58" s="251"/>
      <c r="JCB58" s="251"/>
      <c r="JCC58" s="251"/>
      <c r="JCD58" s="251"/>
      <c r="JCE58" s="251"/>
      <c r="JCF58" s="251"/>
      <c r="JCG58" s="251"/>
      <c r="JCH58" s="251"/>
      <c r="JCI58" s="251"/>
      <c r="JCJ58" s="251"/>
      <c r="JCK58" s="251"/>
      <c r="JCL58" s="251"/>
      <c r="JCM58" s="251"/>
      <c r="JCN58" s="251"/>
      <c r="JCO58" s="251"/>
      <c r="JCP58" s="251"/>
      <c r="JCQ58" s="251"/>
      <c r="JCR58" s="251"/>
      <c r="JCS58" s="251"/>
      <c r="JCT58" s="251"/>
      <c r="JCU58" s="251"/>
      <c r="JCV58" s="251"/>
      <c r="JCW58" s="251"/>
      <c r="JCX58" s="251"/>
      <c r="JCY58" s="251"/>
      <c r="JCZ58" s="251"/>
      <c r="JDA58" s="251"/>
      <c r="JDB58" s="251"/>
      <c r="JDC58" s="251"/>
      <c r="JDD58" s="251"/>
      <c r="JDE58" s="251"/>
      <c r="JDF58" s="251"/>
      <c r="JDG58" s="251"/>
      <c r="JDH58" s="251"/>
      <c r="JDI58" s="251"/>
      <c r="JDJ58" s="251"/>
      <c r="JDK58" s="251"/>
      <c r="JDL58" s="251"/>
      <c r="JDM58" s="251"/>
      <c r="JDN58" s="251"/>
      <c r="JDO58" s="251"/>
      <c r="JDP58" s="251"/>
      <c r="JDQ58" s="251"/>
      <c r="JDR58" s="251"/>
      <c r="JDS58" s="251"/>
      <c r="JDT58" s="251"/>
      <c r="JDU58" s="251"/>
      <c r="JDV58" s="251"/>
      <c r="JDW58" s="251"/>
      <c r="JDX58" s="251"/>
      <c r="JDY58" s="251"/>
      <c r="JDZ58" s="251"/>
      <c r="JEA58" s="251"/>
      <c r="JEB58" s="251"/>
      <c r="JEC58" s="251"/>
      <c r="JED58" s="251"/>
      <c r="JEE58" s="251"/>
      <c r="JEF58" s="251"/>
      <c r="JEG58" s="251"/>
      <c r="JEH58" s="251"/>
      <c r="JEI58" s="251"/>
      <c r="JEJ58" s="251"/>
      <c r="JEK58" s="251"/>
      <c r="JEL58" s="251"/>
      <c r="JEM58" s="251"/>
      <c r="JEN58" s="251"/>
      <c r="JEO58" s="251"/>
      <c r="JEP58" s="251"/>
      <c r="JEQ58" s="251"/>
      <c r="JER58" s="251"/>
      <c r="JES58" s="251"/>
      <c r="JET58" s="251"/>
      <c r="JEU58" s="251"/>
      <c r="JEV58" s="251"/>
      <c r="JEW58" s="251"/>
      <c r="JEX58" s="251"/>
      <c r="JEY58" s="251"/>
      <c r="JEZ58" s="251"/>
      <c r="JFA58" s="251"/>
      <c r="JFB58" s="251"/>
      <c r="JFC58" s="251"/>
      <c r="JFD58" s="251"/>
      <c r="JFE58" s="251"/>
      <c r="JFF58" s="251"/>
      <c r="JFG58" s="251"/>
      <c r="JFH58" s="251"/>
      <c r="JFI58" s="251"/>
      <c r="JFJ58" s="251"/>
      <c r="JFK58" s="251"/>
      <c r="JFL58" s="251"/>
      <c r="JFM58" s="251"/>
      <c r="JFN58" s="251"/>
      <c r="JFO58" s="251"/>
      <c r="JFP58" s="251"/>
      <c r="JFQ58" s="251"/>
      <c r="JFR58" s="251"/>
      <c r="JFS58" s="251"/>
      <c r="JFT58" s="251"/>
      <c r="JFU58" s="251"/>
      <c r="JFV58" s="251"/>
      <c r="JFW58" s="251"/>
      <c r="JFX58" s="251"/>
      <c r="JFY58" s="251"/>
      <c r="JFZ58" s="251"/>
      <c r="JGA58" s="251"/>
      <c r="JGB58" s="251"/>
      <c r="JGC58" s="251"/>
      <c r="JGD58" s="251"/>
      <c r="JGE58" s="251"/>
      <c r="JGF58" s="251"/>
      <c r="JGG58" s="251"/>
      <c r="JGH58" s="251"/>
      <c r="JGI58" s="251"/>
      <c r="JGJ58" s="251"/>
      <c r="JGK58" s="251"/>
      <c r="JGL58" s="251"/>
      <c r="JGM58" s="251"/>
      <c r="JGN58" s="251"/>
      <c r="JGO58" s="251"/>
      <c r="JGP58" s="251"/>
      <c r="JGQ58" s="251"/>
      <c r="JGR58" s="251"/>
      <c r="JGS58" s="251"/>
      <c r="JGT58" s="251"/>
      <c r="JGU58" s="251"/>
      <c r="JGV58" s="251"/>
      <c r="JGW58" s="251"/>
      <c r="JGX58" s="251"/>
      <c r="JGY58" s="251"/>
      <c r="JGZ58" s="251"/>
      <c r="JHA58" s="251"/>
      <c r="JHB58" s="251"/>
      <c r="JHC58" s="251"/>
      <c r="JHD58" s="251"/>
      <c r="JHE58" s="251"/>
      <c r="JHF58" s="251"/>
      <c r="JHG58" s="251"/>
      <c r="JHH58" s="251"/>
      <c r="JHI58" s="251"/>
      <c r="JHJ58" s="251"/>
      <c r="JHK58" s="251"/>
      <c r="JHL58" s="251"/>
      <c r="JHM58" s="251"/>
      <c r="JHN58" s="251"/>
      <c r="JHO58" s="251"/>
      <c r="JHP58" s="251"/>
      <c r="JHQ58" s="251"/>
      <c r="JHR58" s="251"/>
      <c r="JHS58" s="251"/>
      <c r="JHT58" s="251"/>
      <c r="JHU58" s="251"/>
      <c r="JHV58" s="251"/>
      <c r="JHW58" s="251"/>
      <c r="JHX58" s="251"/>
      <c r="JHY58" s="251"/>
      <c r="JHZ58" s="251"/>
      <c r="JIA58" s="251"/>
      <c r="JIB58" s="251"/>
      <c r="JIC58" s="251"/>
      <c r="JID58" s="251"/>
      <c r="JIE58" s="251"/>
      <c r="JIF58" s="251"/>
      <c r="JIG58" s="251"/>
      <c r="JIH58" s="251"/>
      <c r="JII58" s="251"/>
      <c r="JIJ58" s="251"/>
      <c r="JIK58" s="251"/>
      <c r="JIL58" s="251"/>
      <c r="JIM58" s="251"/>
      <c r="JIN58" s="251"/>
      <c r="JIO58" s="251"/>
      <c r="JIP58" s="251"/>
      <c r="JIQ58" s="251"/>
      <c r="JIR58" s="251"/>
      <c r="JIS58" s="251"/>
      <c r="JIT58" s="251"/>
      <c r="JIU58" s="251"/>
      <c r="JIV58" s="251"/>
      <c r="JIW58" s="251"/>
      <c r="JIX58" s="251"/>
      <c r="JIY58" s="251"/>
      <c r="JIZ58" s="251"/>
      <c r="JJA58" s="251"/>
      <c r="JJB58" s="251"/>
      <c r="JJC58" s="251"/>
      <c r="JJD58" s="251"/>
      <c r="JJE58" s="251"/>
      <c r="JJF58" s="251"/>
      <c r="JJG58" s="251"/>
      <c r="JJH58" s="251"/>
      <c r="JJI58" s="251"/>
      <c r="JJJ58" s="251"/>
      <c r="JJK58" s="251"/>
      <c r="JJL58" s="251"/>
      <c r="JJM58" s="251"/>
      <c r="JJN58" s="251"/>
      <c r="JJO58" s="251"/>
      <c r="JJP58" s="251"/>
      <c r="JJQ58" s="251"/>
      <c r="JJR58" s="251"/>
      <c r="JJS58" s="251"/>
      <c r="JJT58" s="251"/>
      <c r="JJU58" s="251"/>
      <c r="JJV58" s="251"/>
      <c r="JJW58" s="251"/>
      <c r="JJX58" s="251"/>
      <c r="JJY58" s="251"/>
      <c r="JJZ58" s="251"/>
      <c r="JKA58" s="251"/>
      <c r="JKB58" s="251"/>
      <c r="JKC58" s="251"/>
      <c r="JKD58" s="251"/>
      <c r="JKE58" s="251"/>
      <c r="JKF58" s="251"/>
      <c r="JKG58" s="251"/>
      <c r="JKH58" s="251"/>
      <c r="JKI58" s="251"/>
      <c r="JKJ58" s="251"/>
      <c r="JKK58" s="251"/>
      <c r="JKL58" s="251"/>
      <c r="JKM58" s="251"/>
      <c r="JKN58" s="251"/>
      <c r="JKO58" s="251"/>
      <c r="JKP58" s="251"/>
      <c r="JKQ58" s="251"/>
      <c r="JKR58" s="251"/>
      <c r="JKS58" s="251"/>
      <c r="JKT58" s="251"/>
      <c r="JKU58" s="251"/>
      <c r="JKV58" s="251"/>
      <c r="JKW58" s="251"/>
      <c r="JKX58" s="251"/>
      <c r="JKY58" s="251"/>
      <c r="JKZ58" s="251"/>
      <c r="JLA58" s="251"/>
      <c r="JLB58" s="251"/>
      <c r="JLC58" s="251"/>
      <c r="JLD58" s="251"/>
      <c r="JLE58" s="251"/>
      <c r="JLF58" s="251"/>
      <c r="JLG58" s="251"/>
      <c r="JLH58" s="251"/>
      <c r="JLI58" s="251"/>
      <c r="JLJ58" s="251"/>
      <c r="JLK58" s="251"/>
      <c r="JLL58" s="251"/>
      <c r="JLM58" s="251"/>
      <c r="JLN58" s="251"/>
      <c r="JLO58" s="251"/>
      <c r="JLP58" s="251"/>
      <c r="JLQ58" s="251"/>
      <c r="JLR58" s="251"/>
      <c r="JLS58" s="251"/>
      <c r="JLT58" s="251"/>
      <c r="JLU58" s="251"/>
      <c r="JLV58" s="251"/>
      <c r="JLW58" s="251"/>
      <c r="JLX58" s="251"/>
      <c r="JLY58" s="251"/>
      <c r="JLZ58" s="251"/>
      <c r="JMA58" s="251"/>
      <c r="JMB58" s="251"/>
      <c r="JMC58" s="251"/>
      <c r="JMD58" s="251"/>
      <c r="JME58" s="251"/>
      <c r="JMF58" s="251"/>
      <c r="JMG58" s="251"/>
      <c r="JMH58" s="251"/>
      <c r="JMI58" s="251"/>
      <c r="JMJ58" s="251"/>
      <c r="JMK58" s="251"/>
      <c r="JML58" s="251"/>
      <c r="JMM58" s="251"/>
      <c r="JMN58" s="251"/>
      <c r="JMO58" s="251"/>
      <c r="JMP58" s="251"/>
      <c r="JMQ58" s="251"/>
      <c r="JMR58" s="251"/>
      <c r="JMS58" s="251"/>
      <c r="JMT58" s="251"/>
      <c r="JMU58" s="251"/>
      <c r="JMV58" s="251"/>
      <c r="JMW58" s="251"/>
      <c r="JMX58" s="251"/>
      <c r="JMY58" s="251"/>
      <c r="JMZ58" s="251"/>
      <c r="JNA58" s="251"/>
      <c r="JNB58" s="251"/>
      <c r="JNC58" s="251"/>
      <c r="JND58" s="251"/>
      <c r="JNE58" s="251"/>
      <c r="JNF58" s="251"/>
      <c r="JNG58" s="251"/>
      <c r="JNH58" s="251"/>
      <c r="JNI58" s="251"/>
      <c r="JNJ58" s="251"/>
      <c r="JNK58" s="251"/>
      <c r="JNL58" s="251"/>
      <c r="JNM58" s="251"/>
      <c r="JNN58" s="251"/>
      <c r="JNO58" s="251"/>
      <c r="JNP58" s="251"/>
      <c r="JNQ58" s="251"/>
      <c r="JNR58" s="251"/>
      <c r="JNS58" s="251"/>
      <c r="JNT58" s="251"/>
      <c r="JNU58" s="251"/>
      <c r="JNV58" s="251"/>
      <c r="JNW58" s="251"/>
      <c r="JNX58" s="251"/>
      <c r="JNY58" s="251"/>
      <c r="JNZ58" s="251"/>
      <c r="JOA58" s="251"/>
      <c r="JOB58" s="251"/>
      <c r="JOC58" s="251"/>
      <c r="JOD58" s="251"/>
      <c r="JOE58" s="251"/>
      <c r="JOF58" s="251"/>
      <c r="JOG58" s="251"/>
      <c r="JOH58" s="251"/>
      <c r="JOI58" s="251"/>
      <c r="JOJ58" s="251"/>
      <c r="JOK58" s="251"/>
      <c r="JOL58" s="251"/>
      <c r="JOM58" s="251"/>
      <c r="JON58" s="251"/>
      <c r="JOO58" s="251"/>
      <c r="JOP58" s="251"/>
      <c r="JOQ58" s="251"/>
      <c r="JOR58" s="251"/>
      <c r="JOS58" s="251"/>
      <c r="JOT58" s="251"/>
      <c r="JOU58" s="251"/>
      <c r="JOV58" s="251"/>
      <c r="JOW58" s="251"/>
      <c r="JOX58" s="251"/>
      <c r="JOY58" s="251"/>
      <c r="JOZ58" s="251"/>
      <c r="JPA58" s="251"/>
      <c r="JPB58" s="251"/>
      <c r="JPC58" s="251"/>
      <c r="JPD58" s="251"/>
      <c r="JPE58" s="251"/>
      <c r="JPF58" s="251"/>
      <c r="JPG58" s="251"/>
      <c r="JPH58" s="251"/>
      <c r="JPI58" s="251"/>
      <c r="JPJ58" s="251"/>
      <c r="JPK58" s="251"/>
      <c r="JPL58" s="251"/>
      <c r="JPM58" s="251"/>
      <c r="JPN58" s="251"/>
      <c r="JPO58" s="251"/>
      <c r="JPP58" s="251"/>
      <c r="JPQ58" s="251"/>
      <c r="JPR58" s="251"/>
      <c r="JPS58" s="251"/>
      <c r="JPT58" s="251"/>
      <c r="JPU58" s="251"/>
      <c r="JPV58" s="251"/>
      <c r="JPW58" s="251"/>
      <c r="JPX58" s="251"/>
      <c r="JPY58" s="251"/>
      <c r="JPZ58" s="251"/>
      <c r="JQA58" s="251"/>
      <c r="JQB58" s="251"/>
      <c r="JQC58" s="251"/>
      <c r="JQD58" s="251"/>
      <c r="JQE58" s="251"/>
      <c r="JQF58" s="251"/>
      <c r="JQG58" s="251"/>
      <c r="JQH58" s="251"/>
      <c r="JQI58" s="251"/>
      <c r="JQJ58" s="251"/>
      <c r="JQK58" s="251"/>
      <c r="JQL58" s="251"/>
      <c r="JQM58" s="251"/>
      <c r="JQN58" s="251"/>
      <c r="JQO58" s="251"/>
      <c r="JQP58" s="251"/>
      <c r="JQQ58" s="251"/>
      <c r="JQR58" s="251"/>
      <c r="JQS58" s="251"/>
      <c r="JQT58" s="251"/>
      <c r="JQU58" s="251"/>
      <c r="JQV58" s="251"/>
      <c r="JQW58" s="251"/>
      <c r="JQX58" s="251"/>
      <c r="JQY58" s="251"/>
      <c r="JQZ58" s="251"/>
      <c r="JRA58" s="251"/>
      <c r="JRB58" s="251"/>
      <c r="JRC58" s="251"/>
      <c r="JRD58" s="251"/>
      <c r="JRE58" s="251"/>
      <c r="JRF58" s="251"/>
      <c r="JRG58" s="251"/>
      <c r="JRH58" s="251"/>
      <c r="JRI58" s="251"/>
      <c r="JRJ58" s="251"/>
      <c r="JRK58" s="251"/>
      <c r="JRL58" s="251"/>
      <c r="JRM58" s="251"/>
      <c r="JRN58" s="251"/>
      <c r="JRO58" s="251"/>
      <c r="JRP58" s="251"/>
      <c r="JRQ58" s="251"/>
      <c r="JRR58" s="251"/>
      <c r="JRS58" s="251"/>
      <c r="JRT58" s="251"/>
      <c r="JRU58" s="251"/>
      <c r="JRV58" s="251"/>
      <c r="JRW58" s="251"/>
      <c r="JRX58" s="251"/>
      <c r="JRY58" s="251"/>
      <c r="JRZ58" s="251"/>
      <c r="JSA58" s="251"/>
      <c r="JSB58" s="251"/>
      <c r="JSC58" s="251"/>
      <c r="JSD58" s="251"/>
      <c r="JSE58" s="251"/>
      <c r="JSF58" s="251"/>
      <c r="JSG58" s="251"/>
      <c r="JSH58" s="251"/>
      <c r="JSI58" s="251"/>
      <c r="JSJ58" s="251"/>
      <c r="JSK58" s="251"/>
      <c r="JSL58" s="251"/>
      <c r="JSM58" s="251"/>
      <c r="JSN58" s="251"/>
      <c r="JSO58" s="251"/>
      <c r="JSP58" s="251"/>
      <c r="JSQ58" s="251"/>
      <c r="JSR58" s="251"/>
      <c r="JSS58" s="251"/>
      <c r="JST58" s="251"/>
      <c r="JSU58" s="251"/>
      <c r="JSV58" s="251"/>
      <c r="JSW58" s="251"/>
      <c r="JSX58" s="251"/>
      <c r="JSY58" s="251"/>
      <c r="JSZ58" s="251"/>
      <c r="JTA58" s="251"/>
      <c r="JTB58" s="251"/>
      <c r="JTC58" s="251"/>
      <c r="JTD58" s="251"/>
      <c r="JTE58" s="251"/>
      <c r="JTF58" s="251"/>
      <c r="JTG58" s="251"/>
      <c r="JTH58" s="251"/>
      <c r="JTI58" s="251"/>
      <c r="JTJ58" s="251"/>
      <c r="JTK58" s="251"/>
      <c r="JTL58" s="251"/>
      <c r="JTM58" s="251"/>
      <c r="JTN58" s="251"/>
      <c r="JTO58" s="251"/>
      <c r="JTP58" s="251"/>
      <c r="JTQ58" s="251"/>
      <c r="JTR58" s="251"/>
      <c r="JTS58" s="251"/>
      <c r="JTT58" s="251"/>
      <c r="JTU58" s="251"/>
      <c r="JTV58" s="251"/>
      <c r="JTW58" s="251"/>
      <c r="JTX58" s="251"/>
      <c r="JTY58" s="251"/>
      <c r="JTZ58" s="251"/>
      <c r="JUA58" s="251"/>
      <c r="JUB58" s="251"/>
      <c r="JUC58" s="251"/>
      <c r="JUD58" s="251"/>
      <c r="JUE58" s="251"/>
      <c r="JUF58" s="251"/>
      <c r="JUG58" s="251"/>
      <c r="JUH58" s="251"/>
      <c r="JUI58" s="251"/>
      <c r="JUJ58" s="251"/>
      <c r="JUK58" s="251"/>
      <c r="JUL58" s="251"/>
      <c r="JUM58" s="251"/>
      <c r="JUN58" s="251"/>
      <c r="JUO58" s="251"/>
      <c r="JUP58" s="251"/>
      <c r="JUQ58" s="251"/>
      <c r="JUR58" s="251"/>
      <c r="JUS58" s="251"/>
      <c r="JUT58" s="251"/>
      <c r="JUU58" s="251"/>
      <c r="JUV58" s="251"/>
      <c r="JUW58" s="251"/>
      <c r="JUX58" s="251"/>
      <c r="JUY58" s="251"/>
      <c r="JUZ58" s="251"/>
      <c r="JVA58" s="251"/>
      <c r="JVB58" s="251"/>
      <c r="JVC58" s="251"/>
      <c r="JVD58" s="251"/>
      <c r="JVE58" s="251"/>
      <c r="JVF58" s="251"/>
      <c r="JVG58" s="251"/>
      <c r="JVH58" s="251"/>
      <c r="JVI58" s="251"/>
      <c r="JVJ58" s="251"/>
      <c r="JVK58" s="251"/>
      <c r="JVL58" s="251"/>
      <c r="JVM58" s="251"/>
      <c r="JVN58" s="251"/>
      <c r="JVO58" s="251"/>
      <c r="JVP58" s="251"/>
      <c r="JVQ58" s="251"/>
      <c r="JVR58" s="251"/>
      <c r="JVS58" s="251"/>
      <c r="JVT58" s="251"/>
      <c r="JVU58" s="251"/>
      <c r="JVV58" s="251"/>
      <c r="JVW58" s="251"/>
      <c r="JVX58" s="251"/>
      <c r="JVY58" s="251"/>
      <c r="JVZ58" s="251"/>
      <c r="JWA58" s="251"/>
      <c r="JWB58" s="251"/>
      <c r="JWC58" s="251"/>
      <c r="JWD58" s="251"/>
      <c r="JWE58" s="251"/>
      <c r="JWF58" s="251"/>
      <c r="JWG58" s="251"/>
      <c r="JWH58" s="251"/>
      <c r="JWI58" s="251"/>
      <c r="JWJ58" s="251"/>
      <c r="JWK58" s="251"/>
      <c r="JWL58" s="251"/>
      <c r="JWM58" s="251"/>
      <c r="JWN58" s="251"/>
      <c r="JWO58" s="251"/>
      <c r="JWP58" s="251"/>
      <c r="JWQ58" s="251"/>
      <c r="JWR58" s="251"/>
      <c r="JWS58" s="251"/>
      <c r="JWT58" s="251"/>
      <c r="JWU58" s="251"/>
      <c r="JWV58" s="251"/>
      <c r="JWW58" s="251"/>
      <c r="JWX58" s="251"/>
      <c r="JWY58" s="251"/>
      <c r="JWZ58" s="251"/>
      <c r="JXA58" s="251"/>
      <c r="JXB58" s="251"/>
      <c r="JXC58" s="251"/>
      <c r="JXD58" s="251"/>
      <c r="JXE58" s="251"/>
      <c r="JXF58" s="251"/>
      <c r="JXG58" s="251"/>
      <c r="JXH58" s="251"/>
      <c r="JXI58" s="251"/>
      <c r="JXJ58" s="251"/>
      <c r="JXK58" s="251"/>
      <c r="JXL58" s="251"/>
      <c r="JXM58" s="251"/>
      <c r="JXN58" s="251"/>
      <c r="JXO58" s="251"/>
      <c r="JXP58" s="251"/>
      <c r="JXQ58" s="251"/>
      <c r="JXR58" s="251"/>
      <c r="JXS58" s="251"/>
      <c r="JXT58" s="251"/>
      <c r="JXU58" s="251"/>
      <c r="JXV58" s="251"/>
      <c r="JXW58" s="251"/>
      <c r="JXX58" s="251"/>
      <c r="JXY58" s="251"/>
      <c r="JXZ58" s="251"/>
      <c r="JYA58" s="251"/>
      <c r="JYB58" s="251"/>
      <c r="JYC58" s="251"/>
      <c r="JYD58" s="251"/>
      <c r="JYE58" s="251"/>
      <c r="JYF58" s="251"/>
      <c r="JYG58" s="251"/>
      <c r="JYH58" s="251"/>
      <c r="JYI58" s="251"/>
      <c r="JYJ58" s="251"/>
      <c r="JYK58" s="251"/>
      <c r="JYL58" s="251"/>
      <c r="JYM58" s="251"/>
      <c r="JYN58" s="251"/>
      <c r="JYO58" s="251"/>
      <c r="JYP58" s="251"/>
      <c r="JYQ58" s="251"/>
      <c r="JYR58" s="251"/>
      <c r="JYS58" s="251"/>
      <c r="JYT58" s="251"/>
      <c r="JYU58" s="251"/>
      <c r="JYV58" s="251"/>
      <c r="JYW58" s="251"/>
      <c r="JYX58" s="251"/>
      <c r="JYY58" s="251"/>
      <c r="JYZ58" s="251"/>
      <c r="JZA58" s="251"/>
      <c r="JZB58" s="251"/>
      <c r="JZC58" s="251"/>
      <c r="JZD58" s="251"/>
      <c r="JZE58" s="251"/>
      <c r="JZF58" s="251"/>
      <c r="JZG58" s="251"/>
      <c r="JZH58" s="251"/>
      <c r="JZI58" s="251"/>
      <c r="JZJ58" s="251"/>
      <c r="JZK58" s="251"/>
      <c r="JZL58" s="251"/>
      <c r="JZM58" s="251"/>
      <c r="JZN58" s="251"/>
      <c r="JZO58" s="251"/>
      <c r="JZP58" s="251"/>
      <c r="JZQ58" s="251"/>
      <c r="JZR58" s="251"/>
      <c r="JZS58" s="251"/>
      <c r="JZT58" s="251"/>
      <c r="JZU58" s="251"/>
      <c r="JZV58" s="251"/>
      <c r="JZW58" s="251"/>
      <c r="JZX58" s="251"/>
      <c r="JZY58" s="251"/>
      <c r="JZZ58" s="251"/>
      <c r="KAA58" s="251"/>
      <c r="KAB58" s="251"/>
      <c r="KAC58" s="251"/>
      <c r="KAD58" s="251"/>
      <c r="KAE58" s="251"/>
      <c r="KAF58" s="251"/>
      <c r="KAG58" s="251"/>
      <c r="KAH58" s="251"/>
      <c r="KAI58" s="251"/>
      <c r="KAJ58" s="251"/>
      <c r="KAK58" s="251"/>
      <c r="KAL58" s="251"/>
      <c r="KAM58" s="251"/>
      <c r="KAN58" s="251"/>
      <c r="KAO58" s="251"/>
      <c r="KAP58" s="251"/>
      <c r="KAQ58" s="251"/>
      <c r="KAR58" s="251"/>
      <c r="KAS58" s="251"/>
      <c r="KAT58" s="251"/>
      <c r="KAU58" s="251"/>
      <c r="KAV58" s="251"/>
      <c r="KAW58" s="251"/>
      <c r="KAX58" s="251"/>
      <c r="KAY58" s="251"/>
      <c r="KAZ58" s="251"/>
      <c r="KBA58" s="251"/>
      <c r="KBB58" s="251"/>
      <c r="KBC58" s="251"/>
      <c r="KBD58" s="251"/>
      <c r="KBE58" s="251"/>
      <c r="KBF58" s="251"/>
      <c r="KBG58" s="251"/>
      <c r="KBH58" s="251"/>
      <c r="KBI58" s="251"/>
      <c r="KBJ58" s="251"/>
      <c r="KBK58" s="251"/>
      <c r="KBL58" s="251"/>
      <c r="KBM58" s="251"/>
      <c r="KBN58" s="251"/>
      <c r="KBO58" s="251"/>
      <c r="KBP58" s="251"/>
      <c r="KBQ58" s="251"/>
      <c r="KBR58" s="251"/>
      <c r="KBS58" s="251"/>
      <c r="KBT58" s="251"/>
      <c r="KBU58" s="251"/>
      <c r="KBV58" s="251"/>
      <c r="KBW58" s="251"/>
      <c r="KBX58" s="251"/>
      <c r="KBY58" s="251"/>
      <c r="KBZ58" s="251"/>
      <c r="KCA58" s="251"/>
      <c r="KCB58" s="251"/>
      <c r="KCC58" s="251"/>
      <c r="KCD58" s="251"/>
      <c r="KCE58" s="251"/>
      <c r="KCF58" s="251"/>
      <c r="KCG58" s="251"/>
      <c r="KCH58" s="251"/>
      <c r="KCI58" s="251"/>
      <c r="KCJ58" s="251"/>
      <c r="KCK58" s="251"/>
      <c r="KCL58" s="251"/>
      <c r="KCM58" s="251"/>
      <c r="KCN58" s="251"/>
      <c r="KCO58" s="251"/>
      <c r="KCP58" s="251"/>
      <c r="KCQ58" s="251"/>
      <c r="KCR58" s="251"/>
      <c r="KCS58" s="251"/>
      <c r="KCT58" s="251"/>
      <c r="KCU58" s="251"/>
      <c r="KCV58" s="251"/>
      <c r="KCW58" s="251"/>
      <c r="KCX58" s="251"/>
      <c r="KCY58" s="251"/>
      <c r="KCZ58" s="251"/>
      <c r="KDA58" s="251"/>
      <c r="KDB58" s="251"/>
      <c r="KDC58" s="251"/>
      <c r="KDD58" s="251"/>
      <c r="KDE58" s="251"/>
      <c r="KDF58" s="251"/>
      <c r="KDG58" s="251"/>
      <c r="KDH58" s="251"/>
      <c r="KDI58" s="251"/>
      <c r="KDJ58" s="251"/>
      <c r="KDK58" s="251"/>
      <c r="KDL58" s="251"/>
      <c r="KDM58" s="251"/>
      <c r="KDN58" s="251"/>
      <c r="KDO58" s="251"/>
      <c r="KDP58" s="251"/>
      <c r="KDQ58" s="251"/>
      <c r="KDR58" s="251"/>
      <c r="KDS58" s="251"/>
      <c r="KDT58" s="251"/>
      <c r="KDU58" s="251"/>
      <c r="KDV58" s="251"/>
      <c r="KDW58" s="251"/>
      <c r="KDX58" s="251"/>
      <c r="KDY58" s="251"/>
      <c r="KDZ58" s="251"/>
      <c r="KEA58" s="251"/>
      <c r="KEB58" s="251"/>
      <c r="KEC58" s="251"/>
      <c r="KED58" s="251"/>
      <c r="KEE58" s="251"/>
      <c r="KEF58" s="251"/>
      <c r="KEG58" s="251"/>
      <c r="KEH58" s="251"/>
      <c r="KEI58" s="251"/>
      <c r="KEJ58" s="251"/>
      <c r="KEK58" s="251"/>
      <c r="KEL58" s="251"/>
      <c r="KEM58" s="251"/>
      <c r="KEN58" s="251"/>
      <c r="KEO58" s="251"/>
      <c r="KEP58" s="251"/>
      <c r="KEQ58" s="251"/>
      <c r="KER58" s="251"/>
      <c r="KES58" s="251"/>
      <c r="KET58" s="251"/>
      <c r="KEU58" s="251"/>
      <c r="KEV58" s="251"/>
      <c r="KEW58" s="251"/>
      <c r="KEX58" s="251"/>
      <c r="KEY58" s="251"/>
      <c r="KEZ58" s="251"/>
      <c r="KFA58" s="251"/>
      <c r="KFB58" s="251"/>
      <c r="KFC58" s="251"/>
      <c r="KFD58" s="251"/>
      <c r="KFE58" s="251"/>
      <c r="KFF58" s="251"/>
      <c r="KFG58" s="251"/>
      <c r="KFH58" s="251"/>
      <c r="KFI58" s="251"/>
      <c r="KFJ58" s="251"/>
      <c r="KFK58" s="251"/>
      <c r="KFL58" s="251"/>
      <c r="KFM58" s="251"/>
      <c r="KFN58" s="251"/>
      <c r="KFO58" s="251"/>
      <c r="KFP58" s="251"/>
      <c r="KFQ58" s="251"/>
      <c r="KFR58" s="251"/>
      <c r="KFS58" s="251"/>
      <c r="KFT58" s="251"/>
      <c r="KFU58" s="251"/>
      <c r="KFV58" s="251"/>
      <c r="KFW58" s="251"/>
      <c r="KFX58" s="251"/>
      <c r="KFY58" s="251"/>
      <c r="KFZ58" s="251"/>
      <c r="KGA58" s="251"/>
      <c r="KGB58" s="251"/>
      <c r="KGC58" s="251"/>
      <c r="KGD58" s="251"/>
      <c r="KGE58" s="251"/>
      <c r="KGF58" s="251"/>
      <c r="KGG58" s="251"/>
      <c r="KGH58" s="251"/>
      <c r="KGI58" s="251"/>
      <c r="KGJ58" s="251"/>
      <c r="KGK58" s="251"/>
      <c r="KGL58" s="251"/>
      <c r="KGM58" s="251"/>
      <c r="KGN58" s="251"/>
      <c r="KGO58" s="251"/>
      <c r="KGP58" s="251"/>
      <c r="KGQ58" s="251"/>
      <c r="KGR58" s="251"/>
      <c r="KGS58" s="251"/>
      <c r="KGT58" s="251"/>
      <c r="KGU58" s="251"/>
      <c r="KGV58" s="251"/>
      <c r="KGW58" s="251"/>
      <c r="KGX58" s="251"/>
      <c r="KGY58" s="251"/>
      <c r="KGZ58" s="251"/>
      <c r="KHA58" s="251"/>
      <c r="KHB58" s="251"/>
      <c r="KHC58" s="251"/>
      <c r="KHD58" s="251"/>
      <c r="KHE58" s="251"/>
      <c r="KHF58" s="251"/>
      <c r="KHG58" s="251"/>
      <c r="KHH58" s="251"/>
      <c r="KHI58" s="251"/>
      <c r="KHJ58" s="251"/>
      <c r="KHK58" s="251"/>
      <c r="KHL58" s="251"/>
      <c r="KHM58" s="251"/>
      <c r="KHN58" s="251"/>
      <c r="KHO58" s="251"/>
      <c r="KHP58" s="251"/>
      <c r="KHQ58" s="251"/>
      <c r="KHR58" s="251"/>
      <c r="KHS58" s="251"/>
      <c r="KHT58" s="251"/>
      <c r="KHU58" s="251"/>
      <c r="KHV58" s="251"/>
      <c r="KHW58" s="251"/>
      <c r="KHX58" s="251"/>
      <c r="KHY58" s="251"/>
      <c r="KHZ58" s="251"/>
      <c r="KIA58" s="251"/>
      <c r="KIB58" s="251"/>
      <c r="KIC58" s="251"/>
      <c r="KID58" s="251"/>
      <c r="KIE58" s="251"/>
      <c r="KIF58" s="251"/>
      <c r="KIG58" s="251"/>
      <c r="KIH58" s="251"/>
      <c r="KII58" s="251"/>
      <c r="KIJ58" s="251"/>
      <c r="KIK58" s="251"/>
      <c r="KIL58" s="251"/>
      <c r="KIM58" s="251"/>
      <c r="KIN58" s="251"/>
      <c r="KIO58" s="251"/>
      <c r="KIP58" s="251"/>
      <c r="KIQ58" s="251"/>
      <c r="KIR58" s="251"/>
      <c r="KIS58" s="251"/>
      <c r="KIT58" s="251"/>
      <c r="KIU58" s="251"/>
      <c r="KIV58" s="251"/>
      <c r="KIW58" s="251"/>
      <c r="KIX58" s="251"/>
      <c r="KIY58" s="251"/>
      <c r="KIZ58" s="251"/>
      <c r="KJA58" s="251"/>
      <c r="KJB58" s="251"/>
      <c r="KJC58" s="251"/>
      <c r="KJD58" s="251"/>
      <c r="KJE58" s="251"/>
      <c r="KJF58" s="251"/>
      <c r="KJG58" s="251"/>
      <c r="KJH58" s="251"/>
      <c r="KJI58" s="251"/>
      <c r="KJJ58" s="251"/>
      <c r="KJK58" s="251"/>
      <c r="KJL58" s="251"/>
      <c r="KJM58" s="251"/>
      <c r="KJN58" s="251"/>
      <c r="KJO58" s="251"/>
      <c r="KJP58" s="251"/>
      <c r="KJQ58" s="251"/>
      <c r="KJR58" s="251"/>
      <c r="KJS58" s="251"/>
      <c r="KJT58" s="251"/>
      <c r="KJU58" s="251"/>
      <c r="KJV58" s="251"/>
      <c r="KJW58" s="251"/>
      <c r="KJX58" s="251"/>
      <c r="KJY58" s="251"/>
      <c r="KJZ58" s="251"/>
      <c r="KKA58" s="251"/>
      <c r="KKB58" s="251"/>
      <c r="KKC58" s="251"/>
      <c r="KKD58" s="251"/>
      <c r="KKE58" s="251"/>
      <c r="KKF58" s="251"/>
      <c r="KKG58" s="251"/>
      <c r="KKH58" s="251"/>
      <c r="KKI58" s="251"/>
      <c r="KKJ58" s="251"/>
      <c r="KKK58" s="251"/>
      <c r="KKL58" s="251"/>
      <c r="KKM58" s="251"/>
      <c r="KKN58" s="251"/>
      <c r="KKO58" s="251"/>
      <c r="KKP58" s="251"/>
      <c r="KKQ58" s="251"/>
      <c r="KKR58" s="251"/>
      <c r="KKS58" s="251"/>
      <c r="KKT58" s="251"/>
      <c r="KKU58" s="251"/>
      <c r="KKV58" s="251"/>
      <c r="KKW58" s="251"/>
      <c r="KKX58" s="251"/>
      <c r="KKY58" s="251"/>
      <c r="KKZ58" s="251"/>
      <c r="KLA58" s="251"/>
      <c r="KLB58" s="251"/>
      <c r="KLC58" s="251"/>
      <c r="KLD58" s="251"/>
      <c r="KLE58" s="251"/>
      <c r="KLF58" s="251"/>
      <c r="KLG58" s="251"/>
      <c r="KLH58" s="251"/>
      <c r="KLI58" s="251"/>
      <c r="KLJ58" s="251"/>
      <c r="KLK58" s="251"/>
      <c r="KLL58" s="251"/>
      <c r="KLM58" s="251"/>
      <c r="KLN58" s="251"/>
      <c r="KLO58" s="251"/>
      <c r="KLP58" s="251"/>
      <c r="KLQ58" s="251"/>
      <c r="KLR58" s="251"/>
      <c r="KLS58" s="251"/>
      <c r="KLT58" s="251"/>
      <c r="KLU58" s="251"/>
      <c r="KLV58" s="251"/>
      <c r="KLW58" s="251"/>
      <c r="KLX58" s="251"/>
      <c r="KLY58" s="251"/>
      <c r="KLZ58" s="251"/>
      <c r="KMA58" s="251"/>
      <c r="KMB58" s="251"/>
      <c r="KMC58" s="251"/>
      <c r="KMD58" s="251"/>
      <c r="KME58" s="251"/>
      <c r="KMF58" s="251"/>
      <c r="KMG58" s="251"/>
      <c r="KMH58" s="251"/>
      <c r="KMI58" s="251"/>
      <c r="KMJ58" s="251"/>
      <c r="KMK58" s="251"/>
      <c r="KML58" s="251"/>
      <c r="KMM58" s="251"/>
      <c r="KMN58" s="251"/>
      <c r="KMO58" s="251"/>
      <c r="KMP58" s="251"/>
      <c r="KMQ58" s="251"/>
      <c r="KMR58" s="251"/>
      <c r="KMS58" s="251"/>
      <c r="KMT58" s="251"/>
      <c r="KMU58" s="251"/>
      <c r="KMV58" s="251"/>
      <c r="KMW58" s="251"/>
      <c r="KMX58" s="251"/>
      <c r="KMY58" s="251"/>
      <c r="KMZ58" s="251"/>
      <c r="KNA58" s="251"/>
      <c r="KNB58" s="251"/>
      <c r="KNC58" s="251"/>
      <c r="KND58" s="251"/>
      <c r="KNE58" s="251"/>
      <c r="KNF58" s="251"/>
      <c r="KNG58" s="251"/>
      <c r="KNH58" s="251"/>
      <c r="KNI58" s="251"/>
      <c r="KNJ58" s="251"/>
      <c r="KNK58" s="251"/>
      <c r="KNL58" s="251"/>
      <c r="KNM58" s="251"/>
      <c r="KNN58" s="251"/>
      <c r="KNO58" s="251"/>
      <c r="KNP58" s="251"/>
      <c r="KNQ58" s="251"/>
      <c r="KNR58" s="251"/>
      <c r="KNS58" s="251"/>
      <c r="KNT58" s="251"/>
      <c r="KNU58" s="251"/>
      <c r="KNV58" s="251"/>
      <c r="KNW58" s="251"/>
      <c r="KNX58" s="251"/>
      <c r="KNY58" s="251"/>
      <c r="KNZ58" s="251"/>
      <c r="KOA58" s="251"/>
      <c r="KOB58" s="251"/>
      <c r="KOC58" s="251"/>
      <c r="KOD58" s="251"/>
      <c r="KOE58" s="251"/>
      <c r="KOF58" s="251"/>
      <c r="KOG58" s="251"/>
      <c r="KOH58" s="251"/>
      <c r="KOI58" s="251"/>
      <c r="KOJ58" s="251"/>
      <c r="KOK58" s="251"/>
      <c r="KOL58" s="251"/>
      <c r="KOM58" s="251"/>
      <c r="KON58" s="251"/>
      <c r="KOO58" s="251"/>
      <c r="KOP58" s="251"/>
      <c r="KOQ58" s="251"/>
      <c r="KOR58" s="251"/>
      <c r="KOS58" s="251"/>
      <c r="KOT58" s="251"/>
      <c r="KOU58" s="251"/>
      <c r="KOV58" s="251"/>
      <c r="KOW58" s="251"/>
      <c r="KOX58" s="251"/>
      <c r="KOY58" s="251"/>
      <c r="KOZ58" s="251"/>
      <c r="KPA58" s="251"/>
      <c r="KPB58" s="251"/>
      <c r="KPC58" s="251"/>
      <c r="KPD58" s="251"/>
      <c r="KPE58" s="251"/>
      <c r="KPF58" s="251"/>
      <c r="KPG58" s="251"/>
      <c r="KPH58" s="251"/>
      <c r="KPI58" s="251"/>
      <c r="KPJ58" s="251"/>
      <c r="KPK58" s="251"/>
      <c r="KPL58" s="251"/>
      <c r="KPM58" s="251"/>
      <c r="KPN58" s="251"/>
      <c r="KPO58" s="251"/>
      <c r="KPP58" s="251"/>
      <c r="KPQ58" s="251"/>
      <c r="KPR58" s="251"/>
      <c r="KPS58" s="251"/>
      <c r="KPT58" s="251"/>
      <c r="KPU58" s="251"/>
      <c r="KPV58" s="251"/>
      <c r="KPW58" s="251"/>
      <c r="KPX58" s="251"/>
      <c r="KPY58" s="251"/>
      <c r="KPZ58" s="251"/>
      <c r="KQA58" s="251"/>
      <c r="KQB58" s="251"/>
      <c r="KQC58" s="251"/>
      <c r="KQD58" s="251"/>
      <c r="KQE58" s="251"/>
      <c r="KQF58" s="251"/>
      <c r="KQG58" s="251"/>
      <c r="KQH58" s="251"/>
      <c r="KQI58" s="251"/>
      <c r="KQJ58" s="251"/>
      <c r="KQK58" s="251"/>
      <c r="KQL58" s="251"/>
      <c r="KQM58" s="251"/>
      <c r="KQN58" s="251"/>
      <c r="KQO58" s="251"/>
      <c r="KQP58" s="251"/>
      <c r="KQQ58" s="251"/>
      <c r="KQR58" s="251"/>
      <c r="KQS58" s="251"/>
      <c r="KQT58" s="251"/>
      <c r="KQU58" s="251"/>
      <c r="KQV58" s="251"/>
      <c r="KQW58" s="251"/>
      <c r="KQX58" s="251"/>
      <c r="KQY58" s="251"/>
      <c r="KQZ58" s="251"/>
      <c r="KRA58" s="251"/>
      <c r="KRB58" s="251"/>
      <c r="KRC58" s="251"/>
      <c r="KRD58" s="251"/>
      <c r="KRE58" s="251"/>
      <c r="KRF58" s="251"/>
      <c r="KRG58" s="251"/>
      <c r="KRH58" s="251"/>
      <c r="KRI58" s="251"/>
      <c r="KRJ58" s="251"/>
      <c r="KRK58" s="251"/>
      <c r="KRL58" s="251"/>
      <c r="KRM58" s="251"/>
      <c r="KRN58" s="251"/>
      <c r="KRO58" s="251"/>
      <c r="KRP58" s="251"/>
      <c r="KRQ58" s="251"/>
      <c r="KRR58" s="251"/>
      <c r="KRS58" s="251"/>
      <c r="KRT58" s="251"/>
      <c r="KRU58" s="251"/>
      <c r="KRV58" s="251"/>
      <c r="KRW58" s="251"/>
      <c r="KRX58" s="251"/>
      <c r="KRY58" s="251"/>
      <c r="KRZ58" s="251"/>
      <c r="KSA58" s="251"/>
      <c r="KSB58" s="251"/>
      <c r="KSC58" s="251"/>
      <c r="KSD58" s="251"/>
      <c r="KSE58" s="251"/>
      <c r="KSF58" s="251"/>
      <c r="KSG58" s="251"/>
      <c r="KSH58" s="251"/>
      <c r="KSI58" s="251"/>
      <c r="KSJ58" s="251"/>
      <c r="KSK58" s="251"/>
      <c r="KSL58" s="251"/>
      <c r="KSM58" s="251"/>
      <c r="KSN58" s="251"/>
      <c r="KSO58" s="251"/>
      <c r="KSP58" s="251"/>
      <c r="KSQ58" s="251"/>
      <c r="KSR58" s="251"/>
      <c r="KSS58" s="251"/>
      <c r="KST58" s="251"/>
      <c r="KSU58" s="251"/>
      <c r="KSV58" s="251"/>
      <c r="KSW58" s="251"/>
      <c r="KSX58" s="251"/>
      <c r="KSY58" s="251"/>
      <c r="KSZ58" s="251"/>
      <c r="KTA58" s="251"/>
      <c r="KTB58" s="251"/>
      <c r="KTC58" s="251"/>
      <c r="KTD58" s="251"/>
      <c r="KTE58" s="251"/>
      <c r="KTF58" s="251"/>
      <c r="KTG58" s="251"/>
      <c r="KTH58" s="251"/>
      <c r="KTI58" s="251"/>
      <c r="KTJ58" s="251"/>
      <c r="KTK58" s="251"/>
      <c r="KTL58" s="251"/>
      <c r="KTM58" s="251"/>
      <c r="KTN58" s="251"/>
      <c r="KTO58" s="251"/>
      <c r="KTP58" s="251"/>
      <c r="KTQ58" s="251"/>
      <c r="KTR58" s="251"/>
      <c r="KTS58" s="251"/>
      <c r="KTT58" s="251"/>
      <c r="KTU58" s="251"/>
      <c r="KTV58" s="251"/>
      <c r="KTW58" s="251"/>
      <c r="KTX58" s="251"/>
      <c r="KTY58" s="251"/>
      <c r="KTZ58" s="251"/>
      <c r="KUA58" s="251"/>
      <c r="KUB58" s="251"/>
      <c r="KUC58" s="251"/>
      <c r="KUD58" s="251"/>
      <c r="KUE58" s="251"/>
      <c r="KUF58" s="251"/>
      <c r="KUG58" s="251"/>
      <c r="KUH58" s="251"/>
      <c r="KUI58" s="251"/>
      <c r="KUJ58" s="251"/>
      <c r="KUK58" s="251"/>
      <c r="KUL58" s="251"/>
      <c r="KUM58" s="251"/>
      <c r="KUN58" s="251"/>
      <c r="KUO58" s="251"/>
      <c r="KUP58" s="251"/>
      <c r="KUQ58" s="251"/>
      <c r="KUR58" s="251"/>
      <c r="KUS58" s="251"/>
      <c r="KUT58" s="251"/>
      <c r="KUU58" s="251"/>
      <c r="KUV58" s="251"/>
      <c r="KUW58" s="251"/>
      <c r="KUX58" s="251"/>
      <c r="KUY58" s="251"/>
      <c r="KUZ58" s="251"/>
      <c r="KVA58" s="251"/>
      <c r="KVB58" s="251"/>
      <c r="KVC58" s="251"/>
      <c r="KVD58" s="251"/>
      <c r="KVE58" s="251"/>
      <c r="KVF58" s="251"/>
      <c r="KVG58" s="251"/>
      <c r="KVH58" s="251"/>
      <c r="KVI58" s="251"/>
      <c r="KVJ58" s="251"/>
      <c r="KVK58" s="251"/>
      <c r="KVL58" s="251"/>
      <c r="KVM58" s="251"/>
      <c r="KVN58" s="251"/>
      <c r="KVO58" s="251"/>
      <c r="KVP58" s="251"/>
      <c r="KVQ58" s="251"/>
      <c r="KVR58" s="251"/>
      <c r="KVS58" s="251"/>
      <c r="KVT58" s="251"/>
      <c r="KVU58" s="251"/>
      <c r="KVV58" s="251"/>
      <c r="KVW58" s="251"/>
      <c r="KVX58" s="251"/>
      <c r="KVY58" s="251"/>
      <c r="KVZ58" s="251"/>
      <c r="KWA58" s="251"/>
      <c r="KWB58" s="251"/>
      <c r="KWC58" s="251"/>
      <c r="KWD58" s="251"/>
      <c r="KWE58" s="251"/>
      <c r="KWF58" s="251"/>
      <c r="KWG58" s="251"/>
      <c r="KWH58" s="251"/>
      <c r="KWI58" s="251"/>
      <c r="KWJ58" s="251"/>
      <c r="KWK58" s="251"/>
      <c r="KWL58" s="251"/>
      <c r="KWM58" s="251"/>
      <c r="KWN58" s="251"/>
      <c r="KWO58" s="251"/>
      <c r="KWP58" s="251"/>
      <c r="KWQ58" s="251"/>
      <c r="KWR58" s="251"/>
      <c r="KWS58" s="251"/>
      <c r="KWT58" s="251"/>
      <c r="KWU58" s="251"/>
      <c r="KWV58" s="251"/>
      <c r="KWW58" s="251"/>
      <c r="KWX58" s="251"/>
      <c r="KWY58" s="251"/>
      <c r="KWZ58" s="251"/>
      <c r="KXA58" s="251"/>
      <c r="KXB58" s="251"/>
      <c r="KXC58" s="251"/>
      <c r="KXD58" s="251"/>
      <c r="KXE58" s="251"/>
      <c r="KXF58" s="251"/>
      <c r="KXG58" s="251"/>
      <c r="KXH58" s="251"/>
      <c r="KXI58" s="251"/>
      <c r="KXJ58" s="251"/>
      <c r="KXK58" s="251"/>
      <c r="KXL58" s="251"/>
      <c r="KXM58" s="251"/>
      <c r="KXN58" s="251"/>
      <c r="KXO58" s="251"/>
      <c r="KXP58" s="251"/>
      <c r="KXQ58" s="251"/>
      <c r="KXR58" s="251"/>
      <c r="KXS58" s="251"/>
      <c r="KXT58" s="251"/>
      <c r="KXU58" s="251"/>
      <c r="KXV58" s="251"/>
      <c r="KXW58" s="251"/>
      <c r="KXX58" s="251"/>
      <c r="KXY58" s="251"/>
      <c r="KXZ58" s="251"/>
      <c r="KYA58" s="251"/>
      <c r="KYB58" s="251"/>
      <c r="KYC58" s="251"/>
      <c r="KYD58" s="251"/>
      <c r="KYE58" s="251"/>
      <c r="KYF58" s="251"/>
      <c r="KYG58" s="251"/>
      <c r="KYH58" s="251"/>
      <c r="KYI58" s="251"/>
      <c r="KYJ58" s="251"/>
      <c r="KYK58" s="251"/>
      <c r="KYL58" s="251"/>
      <c r="KYM58" s="251"/>
      <c r="KYN58" s="251"/>
      <c r="KYO58" s="251"/>
      <c r="KYP58" s="251"/>
      <c r="KYQ58" s="251"/>
      <c r="KYR58" s="251"/>
      <c r="KYS58" s="251"/>
      <c r="KYT58" s="251"/>
      <c r="KYU58" s="251"/>
      <c r="KYV58" s="251"/>
      <c r="KYW58" s="251"/>
      <c r="KYX58" s="251"/>
      <c r="KYY58" s="251"/>
      <c r="KYZ58" s="251"/>
      <c r="KZA58" s="251"/>
      <c r="KZB58" s="251"/>
      <c r="KZC58" s="251"/>
      <c r="KZD58" s="251"/>
      <c r="KZE58" s="251"/>
      <c r="KZF58" s="251"/>
      <c r="KZG58" s="251"/>
      <c r="KZH58" s="251"/>
      <c r="KZI58" s="251"/>
      <c r="KZJ58" s="251"/>
      <c r="KZK58" s="251"/>
      <c r="KZL58" s="251"/>
      <c r="KZM58" s="251"/>
      <c r="KZN58" s="251"/>
      <c r="KZO58" s="251"/>
      <c r="KZP58" s="251"/>
      <c r="KZQ58" s="251"/>
      <c r="KZR58" s="251"/>
      <c r="KZS58" s="251"/>
      <c r="KZT58" s="251"/>
      <c r="KZU58" s="251"/>
      <c r="KZV58" s="251"/>
      <c r="KZW58" s="251"/>
      <c r="KZX58" s="251"/>
      <c r="KZY58" s="251"/>
      <c r="KZZ58" s="251"/>
      <c r="LAA58" s="251"/>
      <c r="LAB58" s="251"/>
      <c r="LAC58" s="251"/>
      <c r="LAD58" s="251"/>
      <c r="LAE58" s="251"/>
      <c r="LAF58" s="251"/>
      <c r="LAG58" s="251"/>
      <c r="LAH58" s="251"/>
      <c r="LAI58" s="251"/>
      <c r="LAJ58" s="251"/>
      <c r="LAK58" s="251"/>
      <c r="LAL58" s="251"/>
      <c r="LAM58" s="251"/>
      <c r="LAN58" s="251"/>
      <c r="LAO58" s="251"/>
      <c r="LAP58" s="251"/>
      <c r="LAQ58" s="251"/>
      <c r="LAR58" s="251"/>
      <c r="LAS58" s="251"/>
      <c r="LAT58" s="251"/>
      <c r="LAU58" s="251"/>
      <c r="LAV58" s="251"/>
      <c r="LAW58" s="251"/>
      <c r="LAX58" s="251"/>
      <c r="LAY58" s="251"/>
      <c r="LAZ58" s="251"/>
      <c r="LBA58" s="251"/>
      <c r="LBB58" s="251"/>
      <c r="LBC58" s="251"/>
      <c r="LBD58" s="251"/>
      <c r="LBE58" s="251"/>
      <c r="LBF58" s="251"/>
      <c r="LBG58" s="251"/>
      <c r="LBH58" s="251"/>
      <c r="LBI58" s="251"/>
      <c r="LBJ58" s="251"/>
      <c r="LBK58" s="251"/>
      <c r="LBL58" s="251"/>
      <c r="LBM58" s="251"/>
      <c r="LBN58" s="251"/>
      <c r="LBO58" s="251"/>
      <c r="LBP58" s="251"/>
      <c r="LBQ58" s="251"/>
      <c r="LBR58" s="251"/>
      <c r="LBS58" s="251"/>
      <c r="LBT58" s="251"/>
      <c r="LBU58" s="251"/>
      <c r="LBV58" s="251"/>
      <c r="LBW58" s="251"/>
      <c r="LBX58" s="251"/>
      <c r="LBY58" s="251"/>
      <c r="LBZ58" s="251"/>
      <c r="LCA58" s="251"/>
      <c r="LCB58" s="251"/>
      <c r="LCC58" s="251"/>
      <c r="LCD58" s="251"/>
      <c r="LCE58" s="251"/>
      <c r="LCF58" s="251"/>
      <c r="LCG58" s="251"/>
      <c r="LCH58" s="251"/>
      <c r="LCI58" s="251"/>
      <c r="LCJ58" s="251"/>
      <c r="LCK58" s="251"/>
      <c r="LCL58" s="251"/>
      <c r="LCM58" s="251"/>
      <c r="LCN58" s="251"/>
      <c r="LCO58" s="251"/>
      <c r="LCP58" s="251"/>
      <c r="LCQ58" s="251"/>
      <c r="LCR58" s="251"/>
      <c r="LCS58" s="251"/>
      <c r="LCT58" s="251"/>
      <c r="LCU58" s="251"/>
      <c r="LCV58" s="251"/>
      <c r="LCW58" s="251"/>
      <c r="LCX58" s="251"/>
      <c r="LCY58" s="251"/>
      <c r="LCZ58" s="251"/>
      <c r="LDA58" s="251"/>
      <c r="LDB58" s="251"/>
      <c r="LDC58" s="251"/>
      <c r="LDD58" s="251"/>
      <c r="LDE58" s="251"/>
      <c r="LDF58" s="251"/>
      <c r="LDG58" s="251"/>
      <c r="LDH58" s="251"/>
      <c r="LDI58" s="251"/>
      <c r="LDJ58" s="251"/>
      <c r="LDK58" s="251"/>
      <c r="LDL58" s="251"/>
      <c r="LDM58" s="251"/>
      <c r="LDN58" s="251"/>
      <c r="LDO58" s="251"/>
      <c r="LDP58" s="251"/>
      <c r="LDQ58" s="251"/>
      <c r="LDR58" s="251"/>
      <c r="LDS58" s="251"/>
      <c r="LDT58" s="251"/>
      <c r="LDU58" s="251"/>
      <c r="LDV58" s="251"/>
      <c r="LDW58" s="251"/>
      <c r="LDX58" s="251"/>
      <c r="LDY58" s="251"/>
      <c r="LDZ58" s="251"/>
      <c r="LEA58" s="251"/>
      <c r="LEB58" s="251"/>
      <c r="LEC58" s="251"/>
      <c r="LED58" s="251"/>
      <c r="LEE58" s="251"/>
      <c r="LEF58" s="251"/>
      <c r="LEG58" s="251"/>
      <c r="LEH58" s="251"/>
      <c r="LEI58" s="251"/>
      <c r="LEJ58" s="251"/>
      <c r="LEK58" s="251"/>
      <c r="LEL58" s="251"/>
      <c r="LEM58" s="251"/>
      <c r="LEN58" s="251"/>
      <c r="LEO58" s="251"/>
      <c r="LEP58" s="251"/>
      <c r="LEQ58" s="251"/>
      <c r="LER58" s="251"/>
      <c r="LES58" s="251"/>
      <c r="LET58" s="251"/>
      <c r="LEU58" s="251"/>
      <c r="LEV58" s="251"/>
      <c r="LEW58" s="251"/>
      <c r="LEX58" s="251"/>
      <c r="LEY58" s="251"/>
      <c r="LEZ58" s="251"/>
      <c r="LFA58" s="251"/>
      <c r="LFB58" s="251"/>
      <c r="LFC58" s="251"/>
      <c r="LFD58" s="251"/>
      <c r="LFE58" s="251"/>
      <c r="LFF58" s="251"/>
      <c r="LFG58" s="251"/>
      <c r="LFH58" s="251"/>
      <c r="LFI58" s="251"/>
      <c r="LFJ58" s="251"/>
      <c r="LFK58" s="251"/>
      <c r="LFL58" s="251"/>
      <c r="LFM58" s="251"/>
      <c r="LFN58" s="251"/>
      <c r="LFO58" s="251"/>
      <c r="LFP58" s="251"/>
      <c r="LFQ58" s="251"/>
      <c r="LFR58" s="251"/>
      <c r="LFS58" s="251"/>
      <c r="LFT58" s="251"/>
      <c r="LFU58" s="251"/>
      <c r="LFV58" s="251"/>
      <c r="LFW58" s="251"/>
      <c r="LFX58" s="251"/>
      <c r="LFY58" s="251"/>
      <c r="LFZ58" s="251"/>
      <c r="LGA58" s="251"/>
      <c r="LGB58" s="251"/>
      <c r="LGC58" s="251"/>
      <c r="LGD58" s="251"/>
      <c r="LGE58" s="251"/>
      <c r="LGF58" s="251"/>
      <c r="LGG58" s="251"/>
      <c r="LGH58" s="251"/>
      <c r="LGI58" s="251"/>
      <c r="LGJ58" s="251"/>
      <c r="LGK58" s="251"/>
      <c r="LGL58" s="251"/>
      <c r="LGM58" s="251"/>
      <c r="LGN58" s="251"/>
      <c r="LGO58" s="251"/>
      <c r="LGP58" s="251"/>
      <c r="LGQ58" s="251"/>
      <c r="LGR58" s="251"/>
      <c r="LGS58" s="251"/>
      <c r="LGT58" s="251"/>
      <c r="LGU58" s="251"/>
      <c r="LGV58" s="251"/>
      <c r="LGW58" s="251"/>
      <c r="LGX58" s="251"/>
      <c r="LGY58" s="251"/>
      <c r="LGZ58" s="251"/>
      <c r="LHA58" s="251"/>
      <c r="LHB58" s="251"/>
      <c r="LHC58" s="251"/>
      <c r="LHD58" s="251"/>
      <c r="LHE58" s="251"/>
      <c r="LHF58" s="251"/>
      <c r="LHG58" s="251"/>
      <c r="LHH58" s="251"/>
      <c r="LHI58" s="251"/>
      <c r="LHJ58" s="251"/>
      <c r="LHK58" s="251"/>
      <c r="LHL58" s="251"/>
      <c r="LHM58" s="251"/>
      <c r="LHN58" s="251"/>
      <c r="LHO58" s="251"/>
      <c r="LHP58" s="251"/>
      <c r="LHQ58" s="251"/>
      <c r="LHR58" s="251"/>
      <c r="LHS58" s="251"/>
      <c r="LHT58" s="251"/>
      <c r="LHU58" s="251"/>
      <c r="LHV58" s="251"/>
      <c r="LHW58" s="251"/>
      <c r="LHX58" s="251"/>
      <c r="LHY58" s="251"/>
      <c r="LHZ58" s="251"/>
      <c r="LIA58" s="251"/>
      <c r="LIB58" s="251"/>
      <c r="LIC58" s="251"/>
      <c r="LID58" s="251"/>
      <c r="LIE58" s="251"/>
      <c r="LIF58" s="251"/>
      <c r="LIG58" s="251"/>
      <c r="LIH58" s="251"/>
      <c r="LII58" s="251"/>
      <c r="LIJ58" s="251"/>
      <c r="LIK58" s="251"/>
      <c r="LIL58" s="251"/>
      <c r="LIM58" s="251"/>
      <c r="LIN58" s="251"/>
      <c r="LIO58" s="251"/>
      <c r="LIP58" s="251"/>
      <c r="LIQ58" s="251"/>
      <c r="LIR58" s="251"/>
      <c r="LIS58" s="251"/>
      <c r="LIT58" s="251"/>
      <c r="LIU58" s="251"/>
      <c r="LIV58" s="251"/>
      <c r="LIW58" s="251"/>
      <c r="LIX58" s="251"/>
      <c r="LIY58" s="251"/>
      <c r="LIZ58" s="251"/>
      <c r="LJA58" s="251"/>
      <c r="LJB58" s="251"/>
      <c r="LJC58" s="251"/>
      <c r="LJD58" s="251"/>
      <c r="LJE58" s="251"/>
      <c r="LJF58" s="251"/>
      <c r="LJG58" s="251"/>
      <c r="LJH58" s="251"/>
      <c r="LJI58" s="251"/>
      <c r="LJJ58" s="251"/>
      <c r="LJK58" s="251"/>
      <c r="LJL58" s="251"/>
      <c r="LJM58" s="251"/>
      <c r="LJN58" s="251"/>
      <c r="LJO58" s="251"/>
      <c r="LJP58" s="251"/>
      <c r="LJQ58" s="251"/>
      <c r="LJR58" s="251"/>
      <c r="LJS58" s="251"/>
      <c r="LJT58" s="251"/>
      <c r="LJU58" s="251"/>
      <c r="LJV58" s="251"/>
      <c r="LJW58" s="251"/>
      <c r="LJX58" s="251"/>
      <c r="LJY58" s="251"/>
      <c r="LJZ58" s="251"/>
      <c r="LKA58" s="251"/>
      <c r="LKB58" s="251"/>
      <c r="LKC58" s="251"/>
      <c r="LKD58" s="251"/>
      <c r="LKE58" s="251"/>
      <c r="LKF58" s="251"/>
      <c r="LKG58" s="251"/>
      <c r="LKH58" s="251"/>
      <c r="LKI58" s="251"/>
      <c r="LKJ58" s="251"/>
      <c r="LKK58" s="251"/>
      <c r="LKL58" s="251"/>
      <c r="LKM58" s="251"/>
      <c r="LKN58" s="251"/>
      <c r="LKO58" s="251"/>
      <c r="LKP58" s="251"/>
      <c r="LKQ58" s="251"/>
      <c r="LKR58" s="251"/>
      <c r="LKS58" s="251"/>
      <c r="LKT58" s="251"/>
      <c r="LKU58" s="251"/>
      <c r="LKV58" s="251"/>
      <c r="LKW58" s="251"/>
      <c r="LKX58" s="251"/>
      <c r="LKY58" s="251"/>
      <c r="LKZ58" s="251"/>
      <c r="LLA58" s="251"/>
      <c r="LLB58" s="251"/>
      <c r="LLC58" s="251"/>
      <c r="LLD58" s="251"/>
      <c r="LLE58" s="251"/>
      <c r="LLF58" s="251"/>
      <c r="LLG58" s="251"/>
      <c r="LLH58" s="251"/>
      <c r="LLI58" s="251"/>
      <c r="LLJ58" s="251"/>
      <c r="LLK58" s="251"/>
      <c r="LLL58" s="251"/>
      <c r="LLM58" s="251"/>
      <c r="LLN58" s="251"/>
      <c r="LLO58" s="251"/>
      <c r="LLP58" s="251"/>
      <c r="LLQ58" s="251"/>
      <c r="LLR58" s="251"/>
      <c r="LLS58" s="251"/>
      <c r="LLT58" s="251"/>
      <c r="LLU58" s="251"/>
      <c r="LLV58" s="251"/>
      <c r="LLW58" s="251"/>
      <c r="LLX58" s="251"/>
      <c r="LLY58" s="251"/>
      <c r="LLZ58" s="251"/>
      <c r="LMA58" s="251"/>
      <c r="LMB58" s="251"/>
      <c r="LMC58" s="251"/>
      <c r="LMD58" s="251"/>
      <c r="LME58" s="251"/>
      <c r="LMF58" s="251"/>
      <c r="LMG58" s="251"/>
      <c r="LMH58" s="251"/>
      <c r="LMI58" s="251"/>
      <c r="LMJ58" s="251"/>
      <c r="LMK58" s="251"/>
      <c r="LML58" s="251"/>
      <c r="LMM58" s="251"/>
      <c r="LMN58" s="251"/>
      <c r="LMO58" s="251"/>
      <c r="LMP58" s="251"/>
      <c r="LMQ58" s="251"/>
      <c r="LMR58" s="251"/>
      <c r="LMS58" s="251"/>
      <c r="LMT58" s="251"/>
      <c r="LMU58" s="251"/>
      <c r="LMV58" s="251"/>
      <c r="LMW58" s="251"/>
      <c r="LMX58" s="251"/>
      <c r="LMY58" s="251"/>
      <c r="LMZ58" s="251"/>
      <c r="LNA58" s="251"/>
      <c r="LNB58" s="251"/>
      <c r="LNC58" s="251"/>
      <c r="LND58" s="251"/>
      <c r="LNE58" s="251"/>
      <c r="LNF58" s="251"/>
      <c r="LNG58" s="251"/>
      <c r="LNH58" s="251"/>
      <c r="LNI58" s="251"/>
      <c r="LNJ58" s="251"/>
      <c r="LNK58" s="251"/>
      <c r="LNL58" s="251"/>
      <c r="LNM58" s="251"/>
      <c r="LNN58" s="251"/>
      <c r="LNO58" s="251"/>
      <c r="LNP58" s="251"/>
      <c r="LNQ58" s="251"/>
      <c r="LNR58" s="251"/>
      <c r="LNS58" s="251"/>
      <c r="LNT58" s="251"/>
      <c r="LNU58" s="251"/>
      <c r="LNV58" s="251"/>
      <c r="LNW58" s="251"/>
      <c r="LNX58" s="251"/>
      <c r="LNY58" s="251"/>
      <c r="LNZ58" s="251"/>
      <c r="LOA58" s="251"/>
      <c r="LOB58" s="251"/>
      <c r="LOC58" s="251"/>
      <c r="LOD58" s="251"/>
      <c r="LOE58" s="251"/>
      <c r="LOF58" s="251"/>
      <c r="LOG58" s="251"/>
      <c r="LOH58" s="251"/>
      <c r="LOI58" s="251"/>
      <c r="LOJ58" s="251"/>
      <c r="LOK58" s="251"/>
      <c r="LOL58" s="251"/>
      <c r="LOM58" s="251"/>
      <c r="LON58" s="251"/>
      <c r="LOO58" s="251"/>
      <c r="LOP58" s="251"/>
      <c r="LOQ58" s="251"/>
      <c r="LOR58" s="251"/>
      <c r="LOS58" s="251"/>
      <c r="LOT58" s="251"/>
      <c r="LOU58" s="251"/>
      <c r="LOV58" s="251"/>
      <c r="LOW58" s="251"/>
      <c r="LOX58" s="251"/>
      <c r="LOY58" s="251"/>
      <c r="LOZ58" s="251"/>
      <c r="LPA58" s="251"/>
      <c r="LPB58" s="251"/>
      <c r="LPC58" s="251"/>
      <c r="LPD58" s="251"/>
      <c r="LPE58" s="251"/>
      <c r="LPF58" s="251"/>
      <c r="LPG58" s="251"/>
      <c r="LPH58" s="251"/>
      <c r="LPI58" s="251"/>
      <c r="LPJ58" s="251"/>
      <c r="LPK58" s="251"/>
      <c r="LPL58" s="251"/>
      <c r="LPM58" s="251"/>
      <c r="LPN58" s="251"/>
      <c r="LPO58" s="251"/>
      <c r="LPP58" s="251"/>
      <c r="LPQ58" s="251"/>
      <c r="LPR58" s="251"/>
      <c r="LPS58" s="251"/>
      <c r="LPT58" s="251"/>
      <c r="LPU58" s="251"/>
      <c r="LPV58" s="251"/>
      <c r="LPW58" s="251"/>
      <c r="LPX58" s="251"/>
      <c r="LPY58" s="251"/>
      <c r="LPZ58" s="251"/>
      <c r="LQA58" s="251"/>
      <c r="LQB58" s="251"/>
      <c r="LQC58" s="251"/>
      <c r="LQD58" s="251"/>
      <c r="LQE58" s="251"/>
      <c r="LQF58" s="251"/>
      <c r="LQG58" s="251"/>
      <c r="LQH58" s="251"/>
      <c r="LQI58" s="251"/>
      <c r="LQJ58" s="251"/>
      <c r="LQK58" s="251"/>
      <c r="LQL58" s="251"/>
      <c r="LQM58" s="251"/>
      <c r="LQN58" s="251"/>
      <c r="LQO58" s="251"/>
      <c r="LQP58" s="251"/>
      <c r="LQQ58" s="251"/>
      <c r="LQR58" s="251"/>
      <c r="LQS58" s="251"/>
      <c r="LQT58" s="251"/>
      <c r="LQU58" s="251"/>
      <c r="LQV58" s="251"/>
      <c r="LQW58" s="251"/>
      <c r="LQX58" s="251"/>
      <c r="LQY58" s="251"/>
      <c r="LQZ58" s="251"/>
      <c r="LRA58" s="251"/>
      <c r="LRB58" s="251"/>
      <c r="LRC58" s="251"/>
      <c r="LRD58" s="251"/>
      <c r="LRE58" s="251"/>
      <c r="LRF58" s="251"/>
      <c r="LRG58" s="251"/>
      <c r="LRH58" s="251"/>
      <c r="LRI58" s="251"/>
      <c r="LRJ58" s="251"/>
      <c r="LRK58" s="251"/>
      <c r="LRL58" s="251"/>
      <c r="LRM58" s="251"/>
      <c r="LRN58" s="251"/>
      <c r="LRO58" s="251"/>
      <c r="LRP58" s="251"/>
      <c r="LRQ58" s="251"/>
      <c r="LRR58" s="251"/>
      <c r="LRS58" s="251"/>
      <c r="LRT58" s="251"/>
      <c r="LRU58" s="251"/>
      <c r="LRV58" s="251"/>
      <c r="LRW58" s="251"/>
      <c r="LRX58" s="251"/>
      <c r="LRY58" s="251"/>
      <c r="LRZ58" s="251"/>
      <c r="LSA58" s="251"/>
      <c r="LSB58" s="251"/>
      <c r="LSC58" s="251"/>
      <c r="LSD58" s="251"/>
      <c r="LSE58" s="251"/>
      <c r="LSF58" s="251"/>
      <c r="LSG58" s="251"/>
      <c r="LSH58" s="251"/>
      <c r="LSI58" s="251"/>
      <c r="LSJ58" s="251"/>
      <c r="LSK58" s="251"/>
      <c r="LSL58" s="251"/>
      <c r="LSM58" s="251"/>
      <c r="LSN58" s="251"/>
      <c r="LSO58" s="251"/>
      <c r="LSP58" s="251"/>
      <c r="LSQ58" s="251"/>
      <c r="LSR58" s="251"/>
      <c r="LSS58" s="251"/>
      <c r="LST58" s="251"/>
      <c r="LSU58" s="251"/>
      <c r="LSV58" s="251"/>
      <c r="LSW58" s="251"/>
      <c r="LSX58" s="251"/>
      <c r="LSY58" s="251"/>
      <c r="LSZ58" s="251"/>
      <c r="LTA58" s="251"/>
      <c r="LTB58" s="251"/>
      <c r="LTC58" s="251"/>
      <c r="LTD58" s="251"/>
      <c r="LTE58" s="251"/>
      <c r="LTF58" s="251"/>
      <c r="LTG58" s="251"/>
      <c r="LTH58" s="251"/>
      <c r="LTI58" s="251"/>
      <c r="LTJ58" s="251"/>
      <c r="LTK58" s="251"/>
      <c r="LTL58" s="251"/>
      <c r="LTM58" s="251"/>
      <c r="LTN58" s="251"/>
      <c r="LTO58" s="251"/>
      <c r="LTP58" s="251"/>
      <c r="LTQ58" s="251"/>
      <c r="LTR58" s="251"/>
      <c r="LTS58" s="251"/>
      <c r="LTT58" s="251"/>
      <c r="LTU58" s="251"/>
      <c r="LTV58" s="251"/>
      <c r="LTW58" s="251"/>
      <c r="LTX58" s="251"/>
      <c r="LTY58" s="251"/>
      <c r="LTZ58" s="251"/>
      <c r="LUA58" s="251"/>
      <c r="LUB58" s="251"/>
      <c r="LUC58" s="251"/>
      <c r="LUD58" s="251"/>
      <c r="LUE58" s="251"/>
      <c r="LUF58" s="251"/>
      <c r="LUG58" s="251"/>
      <c r="LUH58" s="251"/>
      <c r="LUI58" s="251"/>
      <c r="LUJ58" s="251"/>
      <c r="LUK58" s="251"/>
      <c r="LUL58" s="251"/>
      <c r="LUM58" s="251"/>
      <c r="LUN58" s="251"/>
      <c r="LUO58" s="251"/>
      <c r="LUP58" s="251"/>
      <c r="LUQ58" s="251"/>
      <c r="LUR58" s="251"/>
      <c r="LUS58" s="251"/>
      <c r="LUT58" s="251"/>
      <c r="LUU58" s="251"/>
      <c r="LUV58" s="251"/>
      <c r="LUW58" s="251"/>
      <c r="LUX58" s="251"/>
      <c r="LUY58" s="251"/>
      <c r="LUZ58" s="251"/>
      <c r="LVA58" s="251"/>
      <c r="LVB58" s="251"/>
      <c r="LVC58" s="251"/>
      <c r="LVD58" s="251"/>
      <c r="LVE58" s="251"/>
      <c r="LVF58" s="251"/>
      <c r="LVG58" s="251"/>
      <c r="LVH58" s="251"/>
      <c r="LVI58" s="251"/>
      <c r="LVJ58" s="251"/>
      <c r="LVK58" s="251"/>
      <c r="LVL58" s="251"/>
      <c r="LVM58" s="251"/>
      <c r="LVN58" s="251"/>
      <c r="LVO58" s="251"/>
      <c r="LVP58" s="251"/>
      <c r="LVQ58" s="251"/>
      <c r="LVR58" s="251"/>
      <c r="LVS58" s="251"/>
      <c r="LVT58" s="251"/>
      <c r="LVU58" s="251"/>
      <c r="LVV58" s="251"/>
      <c r="LVW58" s="251"/>
      <c r="LVX58" s="251"/>
      <c r="LVY58" s="251"/>
      <c r="LVZ58" s="251"/>
      <c r="LWA58" s="251"/>
      <c r="LWB58" s="251"/>
      <c r="LWC58" s="251"/>
      <c r="LWD58" s="251"/>
      <c r="LWE58" s="251"/>
      <c r="LWF58" s="251"/>
      <c r="LWG58" s="251"/>
      <c r="LWH58" s="251"/>
      <c r="LWI58" s="251"/>
      <c r="LWJ58" s="251"/>
      <c r="LWK58" s="251"/>
      <c r="LWL58" s="251"/>
      <c r="LWM58" s="251"/>
      <c r="LWN58" s="251"/>
      <c r="LWO58" s="251"/>
      <c r="LWP58" s="251"/>
      <c r="LWQ58" s="251"/>
      <c r="LWR58" s="251"/>
      <c r="LWS58" s="251"/>
      <c r="LWT58" s="251"/>
      <c r="LWU58" s="251"/>
      <c r="LWV58" s="251"/>
      <c r="LWW58" s="251"/>
      <c r="LWX58" s="251"/>
      <c r="LWY58" s="251"/>
      <c r="LWZ58" s="251"/>
      <c r="LXA58" s="251"/>
      <c r="LXB58" s="251"/>
      <c r="LXC58" s="251"/>
      <c r="LXD58" s="251"/>
      <c r="LXE58" s="251"/>
      <c r="LXF58" s="251"/>
      <c r="LXG58" s="251"/>
      <c r="LXH58" s="251"/>
      <c r="LXI58" s="251"/>
      <c r="LXJ58" s="251"/>
      <c r="LXK58" s="251"/>
      <c r="LXL58" s="251"/>
      <c r="LXM58" s="251"/>
      <c r="LXN58" s="251"/>
      <c r="LXO58" s="251"/>
      <c r="LXP58" s="251"/>
      <c r="LXQ58" s="251"/>
      <c r="LXR58" s="251"/>
      <c r="LXS58" s="251"/>
      <c r="LXT58" s="251"/>
      <c r="LXU58" s="251"/>
      <c r="LXV58" s="251"/>
      <c r="LXW58" s="251"/>
      <c r="LXX58" s="251"/>
      <c r="LXY58" s="251"/>
      <c r="LXZ58" s="251"/>
      <c r="LYA58" s="251"/>
      <c r="LYB58" s="251"/>
      <c r="LYC58" s="251"/>
      <c r="LYD58" s="251"/>
      <c r="LYE58" s="251"/>
      <c r="LYF58" s="251"/>
      <c r="LYG58" s="251"/>
      <c r="LYH58" s="251"/>
      <c r="LYI58" s="251"/>
      <c r="LYJ58" s="251"/>
      <c r="LYK58" s="251"/>
      <c r="LYL58" s="251"/>
      <c r="LYM58" s="251"/>
      <c r="LYN58" s="251"/>
      <c r="LYO58" s="251"/>
      <c r="LYP58" s="251"/>
      <c r="LYQ58" s="251"/>
      <c r="LYR58" s="251"/>
      <c r="LYS58" s="251"/>
      <c r="LYT58" s="251"/>
      <c r="LYU58" s="251"/>
      <c r="LYV58" s="251"/>
      <c r="LYW58" s="251"/>
      <c r="LYX58" s="251"/>
      <c r="LYY58" s="251"/>
      <c r="LYZ58" s="251"/>
      <c r="LZA58" s="251"/>
      <c r="LZB58" s="251"/>
      <c r="LZC58" s="251"/>
      <c r="LZD58" s="251"/>
      <c r="LZE58" s="251"/>
      <c r="LZF58" s="251"/>
      <c r="LZG58" s="251"/>
      <c r="LZH58" s="251"/>
      <c r="LZI58" s="251"/>
      <c r="LZJ58" s="251"/>
      <c r="LZK58" s="251"/>
      <c r="LZL58" s="251"/>
      <c r="LZM58" s="251"/>
      <c r="LZN58" s="251"/>
      <c r="LZO58" s="251"/>
      <c r="LZP58" s="251"/>
      <c r="LZQ58" s="251"/>
      <c r="LZR58" s="251"/>
      <c r="LZS58" s="251"/>
      <c r="LZT58" s="251"/>
      <c r="LZU58" s="251"/>
      <c r="LZV58" s="251"/>
      <c r="LZW58" s="251"/>
      <c r="LZX58" s="251"/>
      <c r="LZY58" s="251"/>
      <c r="LZZ58" s="251"/>
      <c r="MAA58" s="251"/>
      <c r="MAB58" s="251"/>
      <c r="MAC58" s="251"/>
      <c r="MAD58" s="251"/>
      <c r="MAE58" s="251"/>
      <c r="MAF58" s="251"/>
      <c r="MAG58" s="251"/>
      <c r="MAH58" s="251"/>
      <c r="MAI58" s="251"/>
      <c r="MAJ58" s="251"/>
      <c r="MAK58" s="251"/>
      <c r="MAL58" s="251"/>
      <c r="MAM58" s="251"/>
      <c r="MAN58" s="251"/>
      <c r="MAO58" s="251"/>
      <c r="MAP58" s="251"/>
      <c r="MAQ58" s="251"/>
      <c r="MAR58" s="251"/>
      <c r="MAS58" s="251"/>
      <c r="MAT58" s="251"/>
      <c r="MAU58" s="251"/>
      <c r="MAV58" s="251"/>
      <c r="MAW58" s="251"/>
      <c r="MAX58" s="251"/>
      <c r="MAY58" s="251"/>
      <c r="MAZ58" s="251"/>
      <c r="MBA58" s="251"/>
      <c r="MBB58" s="251"/>
      <c r="MBC58" s="251"/>
      <c r="MBD58" s="251"/>
      <c r="MBE58" s="251"/>
      <c r="MBF58" s="251"/>
      <c r="MBG58" s="251"/>
      <c r="MBH58" s="251"/>
      <c r="MBI58" s="251"/>
      <c r="MBJ58" s="251"/>
      <c r="MBK58" s="251"/>
      <c r="MBL58" s="251"/>
      <c r="MBM58" s="251"/>
      <c r="MBN58" s="251"/>
      <c r="MBO58" s="251"/>
      <c r="MBP58" s="251"/>
      <c r="MBQ58" s="251"/>
      <c r="MBR58" s="251"/>
      <c r="MBS58" s="251"/>
      <c r="MBT58" s="251"/>
      <c r="MBU58" s="251"/>
      <c r="MBV58" s="251"/>
      <c r="MBW58" s="251"/>
      <c r="MBX58" s="251"/>
      <c r="MBY58" s="251"/>
      <c r="MBZ58" s="251"/>
      <c r="MCA58" s="251"/>
      <c r="MCB58" s="251"/>
      <c r="MCC58" s="251"/>
      <c r="MCD58" s="251"/>
      <c r="MCE58" s="251"/>
      <c r="MCF58" s="251"/>
      <c r="MCG58" s="251"/>
      <c r="MCH58" s="251"/>
      <c r="MCI58" s="251"/>
      <c r="MCJ58" s="251"/>
      <c r="MCK58" s="251"/>
      <c r="MCL58" s="251"/>
      <c r="MCM58" s="251"/>
      <c r="MCN58" s="251"/>
      <c r="MCO58" s="251"/>
      <c r="MCP58" s="251"/>
      <c r="MCQ58" s="251"/>
      <c r="MCR58" s="251"/>
      <c r="MCS58" s="251"/>
      <c r="MCT58" s="251"/>
      <c r="MCU58" s="251"/>
      <c r="MCV58" s="251"/>
      <c r="MCW58" s="251"/>
      <c r="MCX58" s="251"/>
      <c r="MCY58" s="251"/>
      <c r="MCZ58" s="251"/>
      <c r="MDA58" s="251"/>
      <c r="MDB58" s="251"/>
      <c r="MDC58" s="251"/>
      <c r="MDD58" s="251"/>
      <c r="MDE58" s="251"/>
      <c r="MDF58" s="251"/>
      <c r="MDG58" s="251"/>
      <c r="MDH58" s="251"/>
      <c r="MDI58" s="251"/>
      <c r="MDJ58" s="251"/>
      <c r="MDK58" s="251"/>
      <c r="MDL58" s="251"/>
      <c r="MDM58" s="251"/>
      <c r="MDN58" s="251"/>
      <c r="MDO58" s="251"/>
      <c r="MDP58" s="251"/>
      <c r="MDQ58" s="251"/>
      <c r="MDR58" s="251"/>
      <c r="MDS58" s="251"/>
      <c r="MDT58" s="251"/>
      <c r="MDU58" s="251"/>
      <c r="MDV58" s="251"/>
      <c r="MDW58" s="251"/>
      <c r="MDX58" s="251"/>
      <c r="MDY58" s="251"/>
      <c r="MDZ58" s="251"/>
      <c r="MEA58" s="251"/>
      <c r="MEB58" s="251"/>
      <c r="MEC58" s="251"/>
      <c r="MED58" s="251"/>
      <c r="MEE58" s="251"/>
      <c r="MEF58" s="251"/>
      <c r="MEG58" s="251"/>
      <c r="MEH58" s="251"/>
      <c r="MEI58" s="251"/>
      <c r="MEJ58" s="251"/>
      <c r="MEK58" s="251"/>
      <c r="MEL58" s="251"/>
      <c r="MEM58" s="251"/>
      <c r="MEN58" s="251"/>
      <c r="MEO58" s="251"/>
      <c r="MEP58" s="251"/>
      <c r="MEQ58" s="251"/>
      <c r="MER58" s="251"/>
      <c r="MES58" s="251"/>
      <c r="MET58" s="251"/>
      <c r="MEU58" s="251"/>
      <c r="MEV58" s="251"/>
      <c r="MEW58" s="251"/>
      <c r="MEX58" s="251"/>
      <c r="MEY58" s="251"/>
      <c r="MEZ58" s="251"/>
      <c r="MFA58" s="251"/>
      <c r="MFB58" s="251"/>
      <c r="MFC58" s="251"/>
      <c r="MFD58" s="251"/>
      <c r="MFE58" s="251"/>
      <c r="MFF58" s="251"/>
      <c r="MFG58" s="251"/>
      <c r="MFH58" s="251"/>
      <c r="MFI58" s="251"/>
      <c r="MFJ58" s="251"/>
      <c r="MFK58" s="251"/>
      <c r="MFL58" s="251"/>
      <c r="MFM58" s="251"/>
      <c r="MFN58" s="251"/>
      <c r="MFO58" s="251"/>
      <c r="MFP58" s="251"/>
      <c r="MFQ58" s="251"/>
      <c r="MFR58" s="251"/>
      <c r="MFS58" s="251"/>
      <c r="MFT58" s="251"/>
      <c r="MFU58" s="251"/>
      <c r="MFV58" s="251"/>
      <c r="MFW58" s="251"/>
      <c r="MFX58" s="251"/>
      <c r="MFY58" s="251"/>
      <c r="MFZ58" s="251"/>
      <c r="MGA58" s="251"/>
      <c r="MGB58" s="251"/>
      <c r="MGC58" s="251"/>
      <c r="MGD58" s="251"/>
      <c r="MGE58" s="251"/>
      <c r="MGF58" s="251"/>
      <c r="MGG58" s="251"/>
      <c r="MGH58" s="251"/>
      <c r="MGI58" s="251"/>
      <c r="MGJ58" s="251"/>
      <c r="MGK58" s="251"/>
      <c r="MGL58" s="251"/>
      <c r="MGM58" s="251"/>
      <c r="MGN58" s="251"/>
      <c r="MGO58" s="251"/>
      <c r="MGP58" s="251"/>
      <c r="MGQ58" s="251"/>
      <c r="MGR58" s="251"/>
      <c r="MGS58" s="251"/>
      <c r="MGT58" s="251"/>
      <c r="MGU58" s="251"/>
      <c r="MGV58" s="251"/>
      <c r="MGW58" s="251"/>
      <c r="MGX58" s="251"/>
      <c r="MGY58" s="251"/>
      <c r="MGZ58" s="251"/>
      <c r="MHA58" s="251"/>
      <c r="MHB58" s="251"/>
      <c r="MHC58" s="251"/>
      <c r="MHD58" s="251"/>
      <c r="MHE58" s="251"/>
      <c r="MHF58" s="251"/>
      <c r="MHG58" s="251"/>
      <c r="MHH58" s="251"/>
      <c r="MHI58" s="251"/>
      <c r="MHJ58" s="251"/>
      <c r="MHK58" s="251"/>
      <c r="MHL58" s="251"/>
      <c r="MHM58" s="251"/>
      <c r="MHN58" s="251"/>
      <c r="MHO58" s="251"/>
      <c r="MHP58" s="251"/>
      <c r="MHQ58" s="251"/>
      <c r="MHR58" s="251"/>
      <c r="MHS58" s="251"/>
      <c r="MHT58" s="251"/>
      <c r="MHU58" s="251"/>
      <c r="MHV58" s="251"/>
      <c r="MHW58" s="251"/>
      <c r="MHX58" s="251"/>
      <c r="MHY58" s="251"/>
      <c r="MHZ58" s="251"/>
      <c r="MIA58" s="251"/>
      <c r="MIB58" s="251"/>
      <c r="MIC58" s="251"/>
      <c r="MID58" s="251"/>
      <c r="MIE58" s="251"/>
      <c r="MIF58" s="251"/>
      <c r="MIG58" s="251"/>
      <c r="MIH58" s="251"/>
      <c r="MII58" s="251"/>
      <c r="MIJ58" s="251"/>
      <c r="MIK58" s="251"/>
      <c r="MIL58" s="251"/>
      <c r="MIM58" s="251"/>
      <c r="MIN58" s="251"/>
      <c r="MIO58" s="251"/>
      <c r="MIP58" s="251"/>
      <c r="MIQ58" s="251"/>
      <c r="MIR58" s="251"/>
      <c r="MIS58" s="251"/>
      <c r="MIT58" s="251"/>
      <c r="MIU58" s="251"/>
      <c r="MIV58" s="251"/>
      <c r="MIW58" s="251"/>
      <c r="MIX58" s="251"/>
      <c r="MIY58" s="251"/>
      <c r="MIZ58" s="251"/>
      <c r="MJA58" s="251"/>
      <c r="MJB58" s="251"/>
      <c r="MJC58" s="251"/>
      <c r="MJD58" s="251"/>
      <c r="MJE58" s="251"/>
      <c r="MJF58" s="251"/>
      <c r="MJG58" s="251"/>
      <c r="MJH58" s="251"/>
      <c r="MJI58" s="251"/>
      <c r="MJJ58" s="251"/>
      <c r="MJK58" s="251"/>
      <c r="MJL58" s="251"/>
      <c r="MJM58" s="251"/>
      <c r="MJN58" s="251"/>
      <c r="MJO58" s="251"/>
      <c r="MJP58" s="251"/>
      <c r="MJQ58" s="251"/>
      <c r="MJR58" s="251"/>
      <c r="MJS58" s="251"/>
      <c r="MJT58" s="251"/>
      <c r="MJU58" s="251"/>
      <c r="MJV58" s="251"/>
      <c r="MJW58" s="251"/>
      <c r="MJX58" s="251"/>
      <c r="MJY58" s="251"/>
      <c r="MJZ58" s="251"/>
      <c r="MKA58" s="251"/>
      <c r="MKB58" s="251"/>
      <c r="MKC58" s="251"/>
      <c r="MKD58" s="251"/>
      <c r="MKE58" s="251"/>
      <c r="MKF58" s="251"/>
      <c r="MKG58" s="251"/>
      <c r="MKH58" s="251"/>
      <c r="MKI58" s="251"/>
      <c r="MKJ58" s="251"/>
      <c r="MKK58" s="251"/>
      <c r="MKL58" s="251"/>
      <c r="MKM58" s="251"/>
      <c r="MKN58" s="251"/>
      <c r="MKO58" s="251"/>
      <c r="MKP58" s="251"/>
      <c r="MKQ58" s="251"/>
      <c r="MKR58" s="251"/>
      <c r="MKS58" s="251"/>
      <c r="MKT58" s="251"/>
      <c r="MKU58" s="251"/>
      <c r="MKV58" s="251"/>
      <c r="MKW58" s="251"/>
      <c r="MKX58" s="251"/>
      <c r="MKY58" s="251"/>
      <c r="MKZ58" s="251"/>
      <c r="MLA58" s="251"/>
      <c r="MLB58" s="251"/>
      <c r="MLC58" s="251"/>
      <c r="MLD58" s="251"/>
      <c r="MLE58" s="251"/>
      <c r="MLF58" s="251"/>
      <c r="MLG58" s="251"/>
      <c r="MLH58" s="251"/>
      <c r="MLI58" s="251"/>
      <c r="MLJ58" s="251"/>
      <c r="MLK58" s="251"/>
      <c r="MLL58" s="251"/>
      <c r="MLM58" s="251"/>
      <c r="MLN58" s="251"/>
      <c r="MLO58" s="251"/>
      <c r="MLP58" s="251"/>
      <c r="MLQ58" s="251"/>
      <c r="MLR58" s="251"/>
      <c r="MLS58" s="251"/>
      <c r="MLT58" s="251"/>
      <c r="MLU58" s="251"/>
      <c r="MLV58" s="251"/>
      <c r="MLW58" s="251"/>
      <c r="MLX58" s="251"/>
      <c r="MLY58" s="251"/>
      <c r="MLZ58" s="251"/>
      <c r="MMA58" s="251"/>
      <c r="MMB58" s="251"/>
      <c r="MMC58" s="251"/>
      <c r="MMD58" s="251"/>
      <c r="MME58" s="251"/>
      <c r="MMF58" s="251"/>
      <c r="MMG58" s="251"/>
      <c r="MMH58" s="251"/>
      <c r="MMI58" s="251"/>
      <c r="MMJ58" s="251"/>
      <c r="MMK58" s="251"/>
      <c r="MML58" s="251"/>
      <c r="MMM58" s="251"/>
      <c r="MMN58" s="251"/>
      <c r="MMO58" s="251"/>
      <c r="MMP58" s="251"/>
      <c r="MMQ58" s="251"/>
      <c r="MMR58" s="251"/>
      <c r="MMS58" s="251"/>
      <c r="MMT58" s="251"/>
      <c r="MMU58" s="251"/>
      <c r="MMV58" s="251"/>
      <c r="MMW58" s="251"/>
      <c r="MMX58" s="251"/>
      <c r="MMY58" s="251"/>
      <c r="MMZ58" s="251"/>
      <c r="MNA58" s="251"/>
      <c r="MNB58" s="251"/>
      <c r="MNC58" s="251"/>
      <c r="MND58" s="251"/>
      <c r="MNE58" s="251"/>
      <c r="MNF58" s="251"/>
      <c r="MNG58" s="251"/>
      <c r="MNH58" s="251"/>
      <c r="MNI58" s="251"/>
      <c r="MNJ58" s="251"/>
      <c r="MNK58" s="251"/>
      <c r="MNL58" s="251"/>
      <c r="MNM58" s="251"/>
      <c r="MNN58" s="251"/>
      <c r="MNO58" s="251"/>
      <c r="MNP58" s="251"/>
      <c r="MNQ58" s="251"/>
      <c r="MNR58" s="251"/>
      <c r="MNS58" s="251"/>
      <c r="MNT58" s="251"/>
      <c r="MNU58" s="251"/>
      <c r="MNV58" s="251"/>
      <c r="MNW58" s="251"/>
      <c r="MNX58" s="251"/>
      <c r="MNY58" s="251"/>
      <c r="MNZ58" s="251"/>
      <c r="MOA58" s="251"/>
      <c r="MOB58" s="251"/>
      <c r="MOC58" s="251"/>
      <c r="MOD58" s="251"/>
      <c r="MOE58" s="251"/>
      <c r="MOF58" s="251"/>
      <c r="MOG58" s="251"/>
      <c r="MOH58" s="251"/>
      <c r="MOI58" s="251"/>
      <c r="MOJ58" s="251"/>
      <c r="MOK58" s="251"/>
      <c r="MOL58" s="251"/>
      <c r="MOM58" s="251"/>
      <c r="MON58" s="251"/>
      <c r="MOO58" s="251"/>
      <c r="MOP58" s="251"/>
      <c r="MOQ58" s="251"/>
      <c r="MOR58" s="251"/>
      <c r="MOS58" s="251"/>
      <c r="MOT58" s="251"/>
      <c r="MOU58" s="251"/>
      <c r="MOV58" s="251"/>
      <c r="MOW58" s="251"/>
      <c r="MOX58" s="251"/>
      <c r="MOY58" s="251"/>
      <c r="MOZ58" s="251"/>
      <c r="MPA58" s="251"/>
      <c r="MPB58" s="251"/>
      <c r="MPC58" s="251"/>
      <c r="MPD58" s="251"/>
      <c r="MPE58" s="251"/>
      <c r="MPF58" s="251"/>
      <c r="MPG58" s="251"/>
      <c r="MPH58" s="251"/>
      <c r="MPI58" s="251"/>
      <c r="MPJ58" s="251"/>
      <c r="MPK58" s="251"/>
      <c r="MPL58" s="251"/>
      <c r="MPM58" s="251"/>
      <c r="MPN58" s="251"/>
      <c r="MPO58" s="251"/>
      <c r="MPP58" s="251"/>
      <c r="MPQ58" s="251"/>
      <c r="MPR58" s="251"/>
      <c r="MPS58" s="251"/>
      <c r="MPT58" s="251"/>
      <c r="MPU58" s="251"/>
      <c r="MPV58" s="251"/>
      <c r="MPW58" s="251"/>
      <c r="MPX58" s="251"/>
      <c r="MPY58" s="251"/>
      <c r="MPZ58" s="251"/>
      <c r="MQA58" s="251"/>
      <c r="MQB58" s="251"/>
      <c r="MQC58" s="251"/>
      <c r="MQD58" s="251"/>
      <c r="MQE58" s="251"/>
      <c r="MQF58" s="251"/>
      <c r="MQG58" s="251"/>
      <c r="MQH58" s="251"/>
      <c r="MQI58" s="251"/>
      <c r="MQJ58" s="251"/>
      <c r="MQK58" s="251"/>
      <c r="MQL58" s="251"/>
      <c r="MQM58" s="251"/>
      <c r="MQN58" s="251"/>
      <c r="MQO58" s="251"/>
      <c r="MQP58" s="251"/>
      <c r="MQQ58" s="251"/>
      <c r="MQR58" s="251"/>
      <c r="MQS58" s="251"/>
      <c r="MQT58" s="251"/>
      <c r="MQU58" s="251"/>
      <c r="MQV58" s="251"/>
      <c r="MQW58" s="251"/>
      <c r="MQX58" s="251"/>
      <c r="MQY58" s="251"/>
      <c r="MQZ58" s="251"/>
      <c r="MRA58" s="251"/>
      <c r="MRB58" s="251"/>
      <c r="MRC58" s="251"/>
      <c r="MRD58" s="251"/>
      <c r="MRE58" s="251"/>
      <c r="MRF58" s="251"/>
      <c r="MRG58" s="251"/>
      <c r="MRH58" s="251"/>
      <c r="MRI58" s="251"/>
      <c r="MRJ58" s="251"/>
      <c r="MRK58" s="251"/>
      <c r="MRL58" s="251"/>
      <c r="MRM58" s="251"/>
      <c r="MRN58" s="251"/>
      <c r="MRO58" s="251"/>
      <c r="MRP58" s="251"/>
      <c r="MRQ58" s="251"/>
      <c r="MRR58" s="251"/>
      <c r="MRS58" s="251"/>
      <c r="MRT58" s="251"/>
      <c r="MRU58" s="251"/>
      <c r="MRV58" s="251"/>
      <c r="MRW58" s="251"/>
      <c r="MRX58" s="251"/>
      <c r="MRY58" s="251"/>
      <c r="MRZ58" s="251"/>
      <c r="MSA58" s="251"/>
      <c r="MSB58" s="251"/>
      <c r="MSC58" s="251"/>
      <c r="MSD58" s="251"/>
      <c r="MSE58" s="251"/>
      <c r="MSF58" s="251"/>
      <c r="MSG58" s="251"/>
      <c r="MSH58" s="251"/>
      <c r="MSI58" s="251"/>
      <c r="MSJ58" s="251"/>
      <c r="MSK58" s="251"/>
      <c r="MSL58" s="251"/>
      <c r="MSM58" s="251"/>
      <c r="MSN58" s="251"/>
      <c r="MSO58" s="251"/>
      <c r="MSP58" s="251"/>
      <c r="MSQ58" s="251"/>
      <c r="MSR58" s="251"/>
      <c r="MSS58" s="251"/>
      <c r="MST58" s="251"/>
      <c r="MSU58" s="251"/>
      <c r="MSV58" s="251"/>
      <c r="MSW58" s="251"/>
      <c r="MSX58" s="251"/>
      <c r="MSY58" s="251"/>
      <c r="MSZ58" s="251"/>
      <c r="MTA58" s="251"/>
      <c r="MTB58" s="251"/>
      <c r="MTC58" s="251"/>
      <c r="MTD58" s="251"/>
      <c r="MTE58" s="251"/>
      <c r="MTF58" s="251"/>
      <c r="MTG58" s="251"/>
      <c r="MTH58" s="251"/>
      <c r="MTI58" s="251"/>
      <c r="MTJ58" s="251"/>
      <c r="MTK58" s="251"/>
      <c r="MTL58" s="251"/>
      <c r="MTM58" s="251"/>
      <c r="MTN58" s="251"/>
      <c r="MTO58" s="251"/>
      <c r="MTP58" s="251"/>
      <c r="MTQ58" s="251"/>
      <c r="MTR58" s="251"/>
      <c r="MTS58" s="251"/>
      <c r="MTT58" s="251"/>
      <c r="MTU58" s="251"/>
      <c r="MTV58" s="251"/>
      <c r="MTW58" s="251"/>
      <c r="MTX58" s="251"/>
      <c r="MTY58" s="251"/>
      <c r="MTZ58" s="251"/>
      <c r="MUA58" s="251"/>
      <c r="MUB58" s="251"/>
      <c r="MUC58" s="251"/>
      <c r="MUD58" s="251"/>
      <c r="MUE58" s="251"/>
      <c r="MUF58" s="251"/>
      <c r="MUG58" s="251"/>
      <c r="MUH58" s="251"/>
      <c r="MUI58" s="251"/>
      <c r="MUJ58" s="251"/>
      <c r="MUK58" s="251"/>
      <c r="MUL58" s="251"/>
      <c r="MUM58" s="251"/>
      <c r="MUN58" s="251"/>
      <c r="MUO58" s="251"/>
      <c r="MUP58" s="251"/>
      <c r="MUQ58" s="251"/>
      <c r="MUR58" s="251"/>
      <c r="MUS58" s="251"/>
      <c r="MUT58" s="251"/>
      <c r="MUU58" s="251"/>
      <c r="MUV58" s="251"/>
      <c r="MUW58" s="251"/>
      <c r="MUX58" s="251"/>
      <c r="MUY58" s="251"/>
      <c r="MUZ58" s="251"/>
      <c r="MVA58" s="251"/>
      <c r="MVB58" s="251"/>
      <c r="MVC58" s="251"/>
      <c r="MVD58" s="251"/>
      <c r="MVE58" s="251"/>
      <c r="MVF58" s="251"/>
      <c r="MVG58" s="251"/>
      <c r="MVH58" s="251"/>
      <c r="MVI58" s="251"/>
      <c r="MVJ58" s="251"/>
      <c r="MVK58" s="251"/>
      <c r="MVL58" s="251"/>
      <c r="MVM58" s="251"/>
      <c r="MVN58" s="251"/>
      <c r="MVO58" s="251"/>
      <c r="MVP58" s="251"/>
      <c r="MVQ58" s="251"/>
      <c r="MVR58" s="251"/>
      <c r="MVS58" s="251"/>
      <c r="MVT58" s="251"/>
      <c r="MVU58" s="251"/>
      <c r="MVV58" s="251"/>
      <c r="MVW58" s="251"/>
      <c r="MVX58" s="251"/>
      <c r="MVY58" s="251"/>
      <c r="MVZ58" s="251"/>
      <c r="MWA58" s="251"/>
      <c r="MWB58" s="251"/>
      <c r="MWC58" s="251"/>
      <c r="MWD58" s="251"/>
      <c r="MWE58" s="251"/>
      <c r="MWF58" s="251"/>
      <c r="MWG58" s="251"/>
      <c r="MWH58" s="251"/>
      <c r="MWI58" s="251"/>
      <c r="MWJ58" s="251"/>
      <c r="MWK58" s="251"/>
      <c r="MWL58" s="251"/>
      <c r="MWM58" s="251"/>
      <c r="MWN58" s="251"/>
      <c r="MWO58" s="251"/>
      <c r="MWP58" s="251"/>
      <c r="MWQ58" s="251"/>
      <c r="MWR58" s="251"/>
      <c r="MWS58" s="251"/>
      <c r="MWT58" s="251"/>
      <c r="MWU58" s="251"/>
      <c r="MWV58" s="251"/>
      <c r="MWW58" s="251"/>
      <c r="MWX58" s="251"/>
      <c r="MWY58" s="251"/>
      <c r="MWZ58" s="251"/>
      <c r="MXA58" s="251"/>
      <c r="MXB58" s="251"/>
      <c r="MXC58" s="251"/>
      <c r="MXD58" s="251"/>
      <c r="MXE58" s="251"/>
      <c r="MXF58" s="251"/>
      <c r="MXG58" s="251"/>
      <c r="MXH58" s="251"/>
      <c r="MXI58" s="251"/>
      <c r="MXJ58" s="251"/>
      <c r="MXK58" s="251"/>
      <c r="MXL58" s="251"/>
      <c r="MXM58" s="251"/>
      <c r="MXN58" s="251"/>
      <c r="MXO58" s="251"/>
      <c r="MXP58" s="251"/>
      <c r="MXQ58" s="251"/>
      <c r="MXR58" s="251"/>
      <c r="MXS58" s="251"/>
      <c r="MXT58" s="251"/>
      <c r="MXU58" s="251"/>
      <c r="MXV58" s="251"/>
      <c r="MXW58" s="251"/>
      <c r="MXX58" s="251"/>
      <c r="MXY58" s="251"/>
      <c r="MXZ58" s="251"/>
      <c r="MYA58" s="251"/>
      <c r="MYB58" s="251"/>
      <c r="MYC58" s="251"/>
      <c r="MYD58" s="251"/>
      <c r="MYE58" s="251"/>
      <c r="MYF58" s="251"/>
      <c r="MYG58" s="251"/>
      <c r="MYH58" s="251"/>
      <c r="MYI58" s="251"/>
      <c r="MYJ58" s="251"/>
      <c r="MYK58" s="251"/>
      <c r="MYL58" s="251"/>
      <c r="MYM58" s="251"/>
      <c r="MYN58" s="251"/>
      <c r="MYO58" s="251"/>
      <c r="MYP58" s="251"/>
      <c r="MYQ58" s="251"/>
      <c r="MYR58" s="251"/>
      <c r="MYS58" s="251"/>
      <c r="MYT58" s="251"/>
      <c r="MYU58" s="251"/>
      <c r="MYV58" s="251"/>
      <c r="MYW58" s="251"/>
      <c r="MYX58" s="251"/>
      <c r="MYY58" s="251"/>
      <c r="MYZ58" s="251"/>
      <c r="MZA58" s="251"/>
      <c r="MZB58" s="251"/>
      <c r="MZC58" s="251"/>
      <c r="MZD58" s="251"/>
      <c r="MZE58" s="251"/>
      <c r="MZF58" s="251"/>
      <c r="MZG58" s="251"/>
      <c r="MZH58" s="251"/>
      <c r="MZI58" s="251"/>
      <c r="MZJ58" s="251"/>
      <c r="MZK58" s="251"/>
      <c r="MZL58" s="251"/>
      <c r="MZM58" s="251"/>
      <c r="MZN58" s="251"/>
      <c r="MZO58" s="251"/>
      <c r="MZP58" s="251"/>
      <c r="MZQ58" s="251"/>
      <c r="MZR58" s="251"/>
      <c r="MZS58" s="251"/>
      <c r="MZT58" s="251"/>
      <c r="MZU58" s="251"/>
      <c r="MZV58" s="251"/>
      <c r="MZW58" s="251"/>
      <c r="MZX58" s="251"/>
      <c r="MZY58" s="251"/>
      <c r="MZZ58" s="251"/>
      <c r="NAA58" s="251"/>
      <c r="NAB58" s="251"/>
      <c r="NAC58" s="251"/>
      <c r="NAD58" s="251"/>
      <c r="NAE58" s="251"/>
      <c r="NAF58" s="251"/>
      <c r="NAG58" s="251"/>
      <c r="NAH58" s="251"/>
      <c r="NAI58" s="251"/>
      <c r="NAJ58" s="251"/>
      <c r="NAK58" s="251"/>
      <c r="NAL58" s="251"/>
      <c r="NAM58" s="251"/>
      <c r="NAN58" s="251"/>
      <c r="NAO58" s="251"/>
      <c r="NAP58" s="251"/>
      <c r="NAQ58" s="251"/>
      <c r="NAR58" s="251"/>
      <c r="NAS58" s="251"/>
      <c r="NAT58" s="251"/>
      <c r="NAU58" s="251"/>
      <c r="NAV58" s="251"/>
      <c r="NAW58" s="251"/>
      <c r="NAX58" s="251"/>
      <c r="NAY58" s="251"/>
      <c r="NAZ58" s="251"/>
      <c r="NBA58" s="251"/>
      <c r="NBB58" s="251"/>
      <c r="NBC58" s="251"/>
      <c r="NBD58" s="251"/>
      <c r="NBE58" s="251"/>
      <c r="NBF58" s="251"/>
      <c r="NBG58" s="251"/>
      <c r="NBH58" s="251"/>
      <c r="NBI58" s="251"/>
      <c r="NBJ58" s="251"/>
      <c r="NBK58" s="251"/>
      <c r="NBL58" s="251"/>
      <c r="NBM58" s="251"/>
      <c r="NBN58" s="251"/>
      <c r="NBO58" s="251"/>
      <c r="NBP58" s="251"/>
      <c r="NBQ58" s="251"/>
      <c r="NBR58" s="251"/>
      <c r="NBS58" s="251"/>
      <c r="NBT58" s="251"/>
      <c r="NBU58" s="251"/>
      <c r="NBV58" s="251"/>
      <c r="NBW58" s="251"/>
      <c r="NBX58" s="251"/>
      <c r="NBY58" s="251"/>
      <c r="NBZ58" s="251"/>
      <c r="NCA58" s="251"/>
      <c r="NCB58" s="251"/>
      <c r="NCC58" s="251"/>
      <c r="NCD58" s="251"/>
      <c r="NCE58" s="251"/>
      <c r="NCF58" s="251"/>
      <c r="NCG58" s="251"/>
      <c r="NCH58" s="251"/>
      <c r="NCI58" s="251"/>
      <c r="NCJ58" s="251"/>
      <c r="NCK58" s="251"/>
      <c r="NCL58" s="251"/>
      <c r="NCM58" s="251"/>
      <c r="NCN58" s="251"/>
      <c r="NCO58" s="251"/>
      <c r="NCP58" s="251"/>
      <c r="NCQ58" s="251"/>
      <c r="NCR58" s="251"/>
      <c r="NCS58" s="251"/>
      <c r="NCT58" s="251"/>
      <c r="NCU58" s="251"/>
      <c r="NCV58" s="251"/>
      <c r="NCW58" s="251"/>
      <c r="NCX58" s="251"/>
      <c r="NCY58" s="251"/>
      <c r="NCZ58" s="251"/>
      <c r="NDA58" s="251"/>
      <c r="NDB58" s="251"/>
      <c r="NDC58" s="251"/>
      <c r="NDD58" s="251"/>
      <c r="NDE58" s="251"/>
      <c r="NDF58" s="251"/>
      <c r="NDG58" s="251"/>
      <c r="NDH58" s="251"/>
      <c r="NDI58" s="251"/>
      <c r="NDJ58" s="251"/>
      <c r="NDK58" s="251"/>
      <c r="NDL58" s="251"/>
      <c r="NDM58" s="251"/>
      <c r="NDN58" s="251"/>
      <c r="NDO58" s="251"/>
      <c r="NDP58" s="251"/>
      <c r="NDQ58" s="251"/>
      <c r="NDR58" s="251"/>
      <c r="NDS58" s="251"/>
      <c r="NDT58" s="251"/>
      <c r="NDU58" s="251"/>
      <c r="NDV58" s="251"/>
      <c r="NDW58" s="251"/>
      <c r="NDX58" s="251"/>
      <c r="NDY58" s="251"/>
      <c r="NDZ58" s="251"/>
      <c r="NEA58" s="251"/>
      <c r="NEB58" s="251"/>
      <c r="NEC58" s="251"/>
      <c r="NED58" s="251"/>
      <c r="NEE58" s="251"/>
      <c r="NEF58" s="251"/>
      <c r="NEG58" s="251"/>
      <c r="NEH58" s="251"/>
      <c r="NEI58" s="251"/>
      <c r="NEJ58" s="251"/>
      <c r="NEK58" s="251"/>
      <c r="NEL58" s="251"/>
      <c r="NEM58" s="251"/>
      <c r="NEN58" s="251"/>
      <c r="NEO58" s="251"/>
      <c r="NEP58" s="251"/>
      <c r="NEQ58" s="251"/>
      <c r="NER58" s="251"/>
      <c r="NES58" s="251"/>
      <c r="NET58" s="251"/>
      <c r="NEU58" s="251"/>
      <c r="NEV58" s="251"/>
      <c r="NEW58" s="251"/>
      <c r="NEX58" s="251"/>
      <c r="NEY58" s="251"/>
      <c r="NEZ58" s="251"/>
      <c r="NFA58" s="251"/>
      <c r="NFB58" s="251"/>
      <c r="NFC58" s="251"/>
      <c r="NFD58" s="251"/>
      <c r="NFE58" s="251"/>
      <c r="NFF58" s="251"/>
      <c r="NFG58" s="251"/>
      <c r="NFH58" s="251"/>
      <c r="NFI58" s="251"/>
      <c r="NFJ58" s="251"/>
      <c r="NFK58" s="251"/>
      <c r="NFL58" s="251"/>
      <c r="NFM58" s="251"/>
      <c r="NFN58" s="251"/>
      <c r="NFO58" s="251"/>
      <c r="NFP58" s="251"/>
      <c r="NFQ58" s="251"/>
      <c r="NFR58" s="251"/>
      <c r="NFS58" s="251"/>
      <c r="NFT58" s="251"/>
      <c r="NFU58" s="251"/>
      <c r="NFV58" s="251"/>
      <c r="NFW58" s="251"/>
      <c r="NFX58" s="251"/>
      <c r="NFY58" s="251"/>
      <c r="NFZ58" s="251"/>
      <c r="NGA58" s="251"/>
      <c r="NGB58" s="251"/>
      <c r="NGC58" s="251"/>
      <c r="NGD58" s="251"/>
      <c r="NGE58" s="251"/>
      <c r="NGF58" s="251"/>
      <c r="NGG58" s="251"/>
      <c r="NGH58" s="251"/>
      <c r="NGI58" s="251"/>
      <c r="NGJ58" s="251"/>
      <c r="NGK58" s="251"/>
      <c r="NGL58" s="251"/>
      <c r="NGM58" s="251"/>
      <c r="NGN58" s="251"/>
      <c r="NGO58" s="251"/>
      <c r="NGP58" s="251"/>
      <c r="NGQ58" s="251"/>
      <c r="NGR58" s="251"/>
      <c r="NGS58" s="251"/>
      <c r="NGT58" s="251"/>
      <c r="NGU58" s="251"/>
      <c r="NGV58" s="251"/>
      <c r="NGW58" s="251"/>
      <c r="NGX58" s="251"/>
      <c r="NGY58" s="251"/>
      <c r="NGZ58" s="251"/>
      <c r="NHA58" s="251"/>
      <c r="NHB58" s="251"/>
      <c r="NHC58" s="251"/>
      <c r="NHD58" s="251"/>
      <c r="NHE58" s="251"/>
      <c r="NHF58" s="251"/>
      <c r="NHG58" s="251"/>
      <c r="NHH58" s="251"/>
      <c r="NHI58" s="251"/>
      <c r="NHJ58" s="251"/>
      <c r="NHK58" s="251"/>
      <c r="NHL58" s="251"/>
      <c r="NHM58" s="251"/>
      <c r="NHN58" s="251"/>
      <c r="NHO58" s="251"/>
      <c r="NHP58" s="251"/>
      <c r="NHQ58" s="251"/>
      <c r="NHR58" s="251"/>
      <c r="NHS58" s="251"/>
      <c r="NHT58" s="251"/>
      <c r="NHU58" s="251"/>
      <c r="NHV58" s="251"/>
      <c r="NHW58" s="251"/>
      <c r="NHX58" s="251"/>
      <c r="NHY58" s="251"/>
      <c r="NHZ58" s="251"/>
      <c r="NIA58" s="251"/>
      <c r="NIB58" s="251"/>
      <c r="NIC58" s="251"/>
      <c r="NID58" s="251"/>
      <c r="NIE58" s="251"/>
      <c r="NIF58" s="251"/>
      <c r="NIG58" s="251"/>
      <c r="NIH58" s="251"/>
      <c r="NII58" s="251"/>
      <c r="NIJ58" s="251"/>
      <c r="NIK58" s="251"/>
      <c r="NIL58" s="251"/>
      <c r="NIM58" s="251"/>
      <c r="NIN58" s="251"/>
      <c r="NIO58" s="251"/>
      <c r="NIP58" s="251"/>
      <c r="NIQ58" s="251"/>
      <c r="NIR58" s="251"/>
      <c r="NIS58" s="251"/>
      <c r="NIT58" s="251"/>
      <c r="NIU58" s="251"/>
      <c r="NIV58" s="251"/>
      <c r="NIW58" s="251"/>
      <c r="NIX58" s="251"/>
      <c r="NIY58" s="251"/>
      <c r="NIZ58" s="251"/>
      <c r="NJA58" s="251"/>
      <c r="NJB58" s="251"/>
      <c r="NJC58" s="251"/>
      <c r="NJD58" s="251"/>
      <c r="NJE58" s="251"/>
      <c r="NJF58" s="251"/>
      <c r="NJG58" s="251"/>
      <c r="NJH58" s="251"/>
      <c r="NJI58" s="251"/>
      <c r="NJJ58" s="251"/>
      <c r="NJK58" s="251"/>
      <c r="NJL58" s="251"/>
      <c r="NJM58" s="251"/>
      <c r="NJN58" s="251"/>
      <c r="NJO58" s="251"/>
      <c r="NJP58" s="251"/>
      <c r="NJQ58" s="251"/>
      <c r="NJR58" s="251"/>
      <c r="NJS58" s="251"/>
      <c r="NJT58" s="251"/>
      <c r="NJU58" s="251"/>
      <c r="NJV58" s="251"/>
      <c r="NJW58" s="251"/>
      <c r="NJX58" s="251"/>
      <c r="NJY58" s="251"/>
      <c r="NJZ58" s="251"/>
      <c r="NKA58" s="251"/>
      <c r="NKB58" s="251"/>
      <c r="NKC58" s="251"/>
      <c r="NKD58" s="251"/>
      <c r="NKE58" s="251"/>
      <c r="NKF58" s="251"/>
      <c r="NKG58" s="251"/>
      <c r="NKH58" s="251"/>
      <c r="NKI58" s="251"/>
      <c r="NKJ58" s="251"/>
      <c r="NKK58" s="251"/>
      <c r="NKL58" s="251"/>
      <c r="NKM58" s="251"/>
      <c r="NKN58" s="251"/>
      <c r="NKO58" s="251"/>
      <c r="NKP58" s="251"/>
      <c r="NKQ58" s="251"/>
      <c r="NKR58" s="251"/>
      <c r="NKS58" s="251"/>
      <c r="NKT58" s="251"/>
      <c r="NKU58" s="251"/>
      <c r="NKV58" s="251"/>
      <c r="NKW58" s="251"/>
      <c r="NKX58" s="251"/>
      <c r="NKY58" s="251"/>
      <c r="NKZ58" s="251"/>
      <c r="NLA58" s="251"/>
      <c r="NLB58" s="251"/>
      <c r="NLC58" s="251"/>
      <c r="NLD58" s="251"/>
      <c r="NLE58" s="251"/>
      <c r="NLF58" s="251"/>
      <c r="NLG58" s="251"/>
      <c r="NLH58" s="251"/>
      <c r="NLI58" s="251"/>
      <c r="NLJ58" s="251"/>
      <c r="NLK58" s="251"/>
      <c r="NLL58" s="251"/>
      <c r="NLM58" s="251"/>
      <c r="NLN58" s="251"/>
      <c r="NLO58" s="251"/>
      <c r="NLP58" s="251"/>
      <c r="NLQ58" s="251"/>
      <c r="NLR58" s="251"/>
      <c r="NLS58" s="251"/>
      <c r="NLT58" s="251"/>
      <c r="NLU58" s="251"/>
      <c r="NLV58" s="251"/>
      <c r="NLW58" s="251"/>
      <c r="NLX58" s="251"/>
      <c r="NLY58" s="251"/>
      <c r="NLZ58" s="251"/>
      <c r="NMA58" s="251"/>
      <c r="NMB58" s="251"/>
      <c r="NMC58" s="251"/>
      <c r="NMD58" s="251"/>
      <c r="NME58" s="251"/>
      <c r="NMF58" s="251"/>
      <c r="NMG58" s="251"/>
      <c r="NMH58" s="251"/>
      <c r="NMI58" s="251"/>
      <c r="NMJ58" s="251"/>
      <c r="NMK58" s="251"/>
      <c r="NML58" s="251"/>
      <c r="NMM58" s="251"/>
      <c r="NMN58" s="251"/>
      <c r="NMO58" s="251"/>
      <c r="NMP58" s="251"/>
      <c r="NMQ58" s="251"/>
      <c r="NMR58" s="251"/>
      <c r="NMS58" s="251"/>
      <c r="NMT58" s="251"/>
      <c r="NMU58" s="251"/>
      <c r="NMV58" s="251"/>
      <c r="NMW58" s="251"/>
      <c r="NMX58" s="251"/>
      <c r="NMY58" s="251"/>
      <c r="NMZ58" s="251"/>
      <c r="NNA58" s="251"/>
      <c r="NNB58" s="251"/>
      <c r="NNC58" s="251"/>
      <c r="NND58" s="251"/>
      <c r="NNE58" s="251"/>
      <c r="NNF58" s="251"/>
      <c r="NNG58" s="251"/>
      <c r="NNH58" s="251"/>
      <c r="NNI58" s="251"/>
      <c r="NNJ58" s="251"/>
      <c r="NNK58" s="251"/>
      <c r="NNL58" s="251"/>
      <c r="NNM58" s="251"/>
      <c r="NNN58" s="251"/>
      <c r="NNO58" s="251"/>
      <c r="NNP58" s="251"/>
      <c r="NNQ58" s="251"/>
      <c r="NNR58" s="251"/>
      <c r="NNS58" s="251"/>
      <c r="NNT58" s="251"/>
      <c r="NNU58" s="251"/>
      <c r="NNV58" s="251"/>
      <c r="NNW58" s="251"/>
      <c r="NNX58" s="251"/>
      <c r="NNY58" s="251"/>
      <c r="NNZ58" s="251"/>
      <c r="NOA58" s="251"/>
      <c r="NOB58" s="251"/>
      <c r="NOC58" s="251"/>
      <c r="NOD58" s="251"/>
      <c r="NOE58" s="251"/>
      <c r="NOF58" s="251"/>
      <c r="NOG58" s="251"/>
      <c r="NOH58" s="251"/>
      <c r="NOI58" s="251"/>
      <c r="NOJ58" s="251"/>
      <c r="NOK58" s="251"/>
      <c r="NOL58" s="251"/>
      <c r="NOM58" s="251"/>
      <c r="NON58" s="251"/>
      <c r="NOO58" s="251"/>
      <c r="NOP58" s="251"/>
      <c r="NOQ58" s="251"/>
      <c r="NOR58" s="251"/>
      <c r="NOS58" s="251"/>
      <c r="NOT58" s="251"/>
      <c r="NOU58" s="251"/>
      <c r="NOV58" s="251"/>
      <c r="NOW58" s="251"/>
      <c r="NOX58" s="251"/>
      <c r="NOY58" s="251"/>
      <c r="NOZ58" s="251"/>
      <c r="NPA58" s="251"/>
      <c r="NPB58" s="251"/>
      <c r="NPC58" s="251"/>
      <c r="NPD58" s="251"/>
      <c r="NPE58" s="251"/>
      <c r="NPF58" s="251"/>
      <c r="NPG58" s="251"/>
      <c r="NPH58" s="251"/>
      <c r="NPI58" s="251"/>
      <c r="NPJ58" s="251"/>
      <c r="NPK58" s="251"/>
      <c r="NPL58" s="251"/>
      <c r="NPM58" s="251"/>
      <c r="NPN58" s="251"/>
      <c r="NPO58" s="251"/>
      <c r="NPP58" s="251"/>
      <c r="NPQ58" s="251"/>
      <c r="NPR58" s="251"/>
      <c r="NPS58" s="251"/>
      <c r="NPT58" s="251"/>
      <c r="NPU58" s="251"/>
      <c r="NPV58" s="251"/>
      <c r="NPW58" s="251"/>
      <c r="NPX58" s="251"/>
      <c r="NPY58" s="251"/>
      <c r="NPZ58" s="251"/>
      <c r="NQA58" s="251"/>
      <c r="NQB58" s="251"/>
      <c r="NQC58" s="251"/>
      <c r="NQD58" s="251"/>
      <c r="NQE58" s="251"/>
      <c r="NQF58" s="251"/>
      <c r="NQG58" s="251"/>
      <c r="NQH58" s="251"/>
      <c r="NQI58" s="251"/>
      <c r="NQJ58" s="251"/>
      <c r="NQK58" s="251"/>
      <c r="NQL58" s="251"/>
      <c r="NQM58" s="251"/>
      <c r="NQN58" s="251"/>
      <c r="NQO58" s="251"/>
      <c r="NQP58" s="251"/>
      <c r="NQQ58" s="251"/>
      <c r="NQR58" s="251"/>
      <c r="NQS58" s="251"/>
      <c r="NQT58" s="251"/>
      <c r="NQU58" s="251"/>
      <c r="NQV58" s="251"/>
      <c r="NQW58" s="251"/>
      <c r="NQX58" s="251"/>
      <c r="NQY58" s="251"/>
      <c r="NQZ58" s="251"/>
      <c r="NRA58" s="251"/>
      <c r="NRB58" s="251"/>
      <c r="NRC58" s="251"/>
      <c r="NRD58" s="251"/>
      <c r="NRE58" s="251"/>
      <c r="NRF58" s="251"/>
      <c r="NRG58" s="251"/>
      <c r="NRH58" s="251"/>
      <c r="NRI58" s="251"/>
      <c r="NRJ58" s="251"/>
      <c r="NRK58" s="251"/>
      <c r="NRL58" s="251"/>
      <c r="NRM58" s="251"/>
      <c r="NRN58" s="251"/>
      <c r="NRO58" s="251"/>
      <c r="NRP58" s="251"/>
      <c r="NRQ58" s="251"/>
      <c r="NRR58" s="251"/>
      <c r="NRS58" s="251"/>
      <c r="NRT58" s="251"/>
      <c r="NRU58" s="251"/>
      <c r="NRV58" s="251"/>
      <c r="NRW58" s="251"/>
      <c r="NRX58" s="251"/>
      <c r="NRY58" s="251"/>
      <c r="NRZ58" s="251"/>
      <c r="NSA58" s="251"/>
      <c r="NSB58" s="251"/>
      <c r="NSC58" s="251"/>
      <c r="NSD58" s="251"/>
      <c r="NSE58" s="251"/>
      <c r="NSF58" s="251"/>
      <c r="NSG58" s="251"/>
      <c r="NSH58" s="251"/>
      <c r="NSI58" s="251"/>
      <c r="NSJ58" s="251"/>
      <c r="NSK58" s="251"/>
      <c r="NSL58" s="251"/>
      <c r="NSM58" s="251"/>
      <c r="NSN58" s="251"/>
      <c r="NSO58" s="251"/>
      <c r="NSP58" s="251"/>
      <c r="NSQ58" s="251"/>
      <c r="NSR58" s="251"/>
      <c r="NSS58" s="251"/>
      <c r="NST58" s="251"/>
      <c r="NSU58" s="251"/>
      <c r="NSV58" s="251"/>
      <c r="NSW58" s="251"/>
      <c r="NSX58" s="251"/>
      <c r="NSY58" s="251"/>
      <c r="NSZ58" s="251"/>
      <c r="NTA58" s="251"/>
      <c r="NTB58" s="251"/>
      <c r="NTC58" s="251"/>
      <c r="NTD58" s="251"/>
      <c r="NTE58" s="251"/>
      <c r="NTF58" s="251"/>
      <c r="NTG58" s="251"/>
      <c r="NTH58" s="251"/>
      <c r="NTI58" s="251"/>
      <c r="NTJ58" s="251"/>
      <c r="NTK58" s="251"/>
      <c r="NTL58" s="251"/>
      <c r="NTM58" s="251"/>
      <c r="NTN58" s="251"/>
      <c r="NTO58" s="251"/>
      <c r="NTP58" s="251"/>
      <c r="NTQ58" s="251"/>
      <c r="NTR58" s="251"/>
      <c r="NTS58" s="251"/>
      <c r="NTT58" s="251"/>
      <c r="NTU58" s="251"/>
      <c r="NTV58" s="251"/>
      <c r="NTW58" s="251"/>
      <c r="NTX58" s="251"/>
      <c r="NTY58" s="251"/>
      <c r="NTZ58" s="251"/>
      <c r="NUA58" s="251"/>
      <c r="NUB58" s="251"/>
      <c r="NUC58" s="251"/>
      <c r="NUD58" s="251"/>
      <c r="NUE58" s="251"/>
      <c r="NUF58" s="251"/>
      <c r="NUG58" s="251"/>
      <c r="NUH58" s="251"/>
      <c r="NUI58" s="251"/>
      <c r="NUJ58" s="251"/>
      <c r="NUK58" s="251"/>
      <c r="NUL58" s="251"/>
      <c r="NUM58" s="251"/>
      <c r="NUN58" s="251"/>
      <c r="NUO58" s="251"/>
      <c r="NUP58" s="251"/>
      <c r="NUQ58" s="251"/>
      <c r="NUR58" s="251"/>
      <c r="NUS58" s="251"/>
      <c r="NUT58" s="251"/>
      <c r="NUU58" s="251"/>
      <c r="NUV58" s="251"/>
      <c r="NUW58" s="251"/>
      <c r="NUX58" s="251"/>
      <c r="NUY58" s="251"/>
      <c r="NUZ58" s="251"/>
      <c r="NVA58" s="251"/>
      <c r="NVB58" s="251"/>
      <c r="NVC58" s="251"/>
      <c r="NVD58" s="251"/>
      <c r="NVE58" s="251"/>
      <c r="NVF58" s="251"/>
      <c r="NVG58" s="251"/>
      <c r="NVH58" s="251"/>
      <c r="NVI58" s="251"/>
      <c r="NVJ58" s="251"/>
      <c r="NVK58" s="251"/>
      <c r="NVL58" s="251"/>
      <c r="NVM58" s="251"/>
      <c r="NVN58" s="251"/>
      <c r="NVO58" s="251"/>
      <c r="NVP58" s="251"/>
      <c r="NVQ58" s="251"/>
      <c r="NVR58" s="251"/>
      <c r="NVS58" s="251"/>
      <c r="NVT58" s="251"/>
      <c r="NVU58" s="251"/>
      <c r="NVV58" s="251"/>
      <c r="NVW58" s="251"/>
      <c r="NVX58" s="251"/>
      <c r="NVY58" s="251"/>
      <c r="NVZ58" s="251"/>
      <c r="NWA58" s="251"/>
      <c r="NWB58" s="251"/>
      <c r="NWC58" s="251"/>
      <c r="NWD58" s="251"/>
      <c r="NWE58" s="251"/>
      <c r="NWF58" s="251"/>
      <c r="NWG58" s="251"/>
      <c r="NWH58" s="251"/>
      <c r="NWI58" s="251"/>
      <c r="NWJ58" s="251"/>
      <c r="NWK58" s="251"/>
      <c r="NWL58" s="251"/>
      <c r="NWM58" s="251"/>
      <c r="NWN58" s="251"/>
      <c r="NWO58" s="251"/>
      <c r="NWP58" s="251"/>
      <c r="NWQ58" s="251"/>
      <c r="NWR58" s="251"/>
      <c r="NWS58" s="251"/>
      <c r="NWT58" s="251"/>
      <c r="NWU58" s="251"/>
      <c r="NWV58" s="251"/>
      <c r="NWW58" s="251"/>
      <c r="NWX58" s="251"/>
      <c r="NWY58" s="251"/>
      <c r="NWZ58" s="251"/>
      <c r="NXA58" s="251"/>
      <c r="NXB58" s="251"/>
      <c r="NXC58" s="251"/>
      <c r="NXD58" s="251"/>
      <c r="NXE58" s="251"/>
      <c r="NXF58" s="251"/>
      <c r="NXG58" s="251"/>
      <c r="NXH58" s="251"/>
      <c r="NXI58" s="251"/>
      <c r="NXJ58" s="251"/>
      <c r="NXK58" s="251"/>
      <c r="NXL58" s="251"/>
      <c r="NXM58" s="251"/>
      <c r="NXN58" s="251"/>
      <c r="NXO58" s="251"/>
      <c r="NXP58" s="251"/>
      <c r="NXQ58" s="251"/>
      <c r="NXR58" s="251"/>
      <c r="NXS58" s="251"/>
      <c r="NXT58" s="251"/>
      <c r="NXU58" s="251"/>
      <c r="NXV58" s="251"/>
      <c r="NXW58" s="251"/>
      <c r="NXX58" s="251"/>
      <c r="NXY58" s="251"/>
      <c r="NXZ58" s="251"/>
      <c r="NYA58" s="251"/>
      <c r="NYB58" s="251"/>
      <c r="NYC58" s="251"/>
      <c r="NYD58" s="251"/>
      <c r="NYE58" s="251"/>
      <c r="NYF58" s="251"/>
      <c r="NYG58" s="251"/>
      <c r="NYH58" s="251"/>
      <c r="NYI58" s="251"/>
      <c r="NYJ58" s="251"/>
      <c r="NYK58" s="251"/>
      <c r="NYL58" s="251"/>
      <c r="NYM58" s="251"/>
      <c r="NYN58" s="251"/>
      <c r="NYO58" s="251"/>
      <c r="NYP58" s="251"/>
      <c r="NYQ58" s="251"/>
      <c r="NYR58" s="251"/>
      <c r="NYS58" s="251"/>
      <c r="NYT58" s="251"/>
      <c r="NYU58" s="251"/>
      <c r="NYV58" s="251"/>
      <c r="NYW58" s="251"/>
      <c r="NYX58" s="251"/>
      <c r="NYY58" s="251"/>
      <c r="NYZ58" s="251"/>
      <c r="NZA58" s="251"/>
      <c r="NZB58" s="251"/>
      <c r="NZC58" s="251"/>
      <c r="NZD58" s="251"/>
      <c r="NZE58" s="251"/>
      <c r="NZF58" s="251"/>
      <c r="NZG58" s="251"/>
      <c r="NZH58" s="251"/>
      <c r="NZI58" s="251"/>
      <c r="NZJ58" s="251"/>
      <c r="NZK58" s="251"/>
      <c r="NZL58" s="251"/>
      <c r="NZM58" s="251"/>
      <c r="NZN58" s="251"/>
      <c r="NZO58" s="251"/>
      <c r="NZP58" s="251"/>
      <c r="NZQ58" s="251"/>
      <c r="NZR58" s="251"/>
      <c r="NZS58" s="251"/>
      <c r="NZT58" s="251"/>
      <c r="NZU58" s="251"/>
      <c r="NZV58" s="251"/>
      <c r="NZW58" s="251"/>
      <c r="NZX58" s="251"/>
      <c r="NZY58" s="251"/>
      <c r="NZZ58" s="251"/>
      <c r="OAA58" s="251"/>
      <c r="OAB58" s="251"/>
      <c r="OAC58" s="251"/>
      <c r="OAD58" s="251"/>
      <c r="OAE58" s="251"/>
      <c r="OAF58" s="251"/>
      <c r="OAG58" s="251"/>
      <c r="OAH58" s="251"/>
      <c r="OAI58" s="251"/>
      <c r="OAJ58" s="251"/>
      <c r="OAK58" s="251"/>
      <c r="OAL58" s="251"/>
      <c r="OAM58" s="251"/>
      <c r="OAN58" s="251"/>
      <c r="OAO58" s="251"/>
      <c r="OAP58" s="251"/>
      <c r="OAQ58" s="251"/>
      <c r="OAR58" s="251"/>
      <c r="OAS58" s="251"/>
      <c r="OAT58" s="251"/>
      <c r="OAU58" s="251"/>
      <c r="OAV58" s="251"/>
      <c r="OAW58" s="251"/>
      <c r="OAX58" s="251"/>
      <c r="OAY58" s="251"/>
      <c r="OAZ58" s="251"/>
      <c r="OBA58" s="251"/>
      <c r="OBB58" s="251"/>
      <c r="OBC58" s="251"/>
      <c r="OBD58" s="251"/>
      <c r="OBE58" s="251"/>
      <c r="OBF58" s="251"/>
      <c r="OBG58" s="251"/>
      <c r="OBH58" s="251"/>
      <c r="OBI58" s="251"/>
      <c r="OBJ58" s="251"/>
      <c r="OBK58" s="251"/>
      <c r="OBL58" s="251"/>
      <c r="OBM58" s="251"/>
      <c r="OBN58" s="251"/>
      <c r="OBO58" s="251"/>
      <c r="OBP58" s="251"/>
      <c r="OBQ58" s="251"/>
      <c r="OBR58" s="251"/>
      <c r="OBS58" s="251"/>
      <c r="OBT58" s="251"/>
      <c r="OBU58" s="251"/>
      <c r="OBV58" s="251"/>
      <c r="OBW58" s="251"/>
      <c r="OBX58" s="251"/>
      <c r="OBY58" s="251"/>
      <c r="OBZ58" s="251"/>
      <c r="OCA58" s="251"/>
      <c r="OCB58" s="251"/>
      <c r="OCC58" s="251"/>
      <c r="OCD58" s="251"/>
      <c r="OCE58" s="251"/>
      <c r="OCF58" s="251"/>
      <c r="OCG58" s="251"/>
      <c r="OCH58" s="251"/>
      <c r="OCI58" s="251"/>
      <c r="OCJ58" s="251"/>
      <c r="OCK58" s="251"/>
      <c r="OCL58" s="251"/>
      <c r="OCM58" s="251"/>
      <c r="OCN58" s="251"/>
      <c r="OCO58" s="251"/>
      <c r="OCP58" s="251"/>
      <c r="OCQ58" s="251"/>
      <c r="OCR58" s="251"/>
      <c r="OCS58" s="251"/>
      <c r="OCT58" s="251"/>
      <c r="OCU58" s="251"/>
      <c r="OCV58" s="251"/>
      <c r="OCW58" s="251"/>
      <c r="OCX58" s="251"/>
      <c r="OCY58" s="251"/>
      <c r="OCZ58" s="251"/>
      <c r="ODA58" s="251"/>
      <c r="ODB58" s="251"/>
      <c r="ODC58" s="251"/>
      <c r="ODD58" s="251"/>
      <c r="ODE58" s="251"/>
      <c r="ODF58" s="251"/>
      <c r="ODG58" s="251"/>
      <c r="ODH58" s="251"/>
      <c r="ODI58" s="251"/>
      <c r="ODJ58" s="251"/>
      <c r="ODK58" s="251"/>
      <c r="ODL58" s="251"/>
      <c r="ODM58" s="251"/>
      <c r="ODN58" s="251"/>
      <c r="ODO58" s="251"/>
      <c r="ODP58" s="251"/>
      <c r="ODQ58" s="251"/>
      <c r="ODR58" s="251"/>
      <c r="ODS58" s="251"/>
      <c r="ODT58" s="251"/>
      <c r="ODU58" s="251"/>
      <c r="ODV58" s="251"/>
      <c r="ODW58" s="251"/>
      <c r="ODX58" s="251"/>
      <c r="ODY58" s="251"/>
      <c r="ODZ58" s="251"/>
      <c r="OEA58" s="251"/>
      <c r="OEB58" s="251"/>
      <c r="OEC58" s="251"/>
      <c r="OED58" s="251"/>
      <c r="OEE58" s="251"/>
      <c r="OEF58" s="251"/>
      <c r="OEG58" s="251"/>
      <c r="OEH58" s="251"/>
      <c r="OEI58" s="251"/>
      <c r="OEJ58" s="251"/>
      <c r="OEK58" s="251"/>
      <c r="OEL58" s="251"/>
      <c r="OEM58" s="251"/>
      <c r="OEN58" s="251"/>
      <c r="OEO58" s="251"/>
      <c r="OEP58" s="251"/>
      <c r="OEQ58" s="251"/>
      <c r="OER58" s="251"/>
      <c r="OES58" s="251"/>
      <c r="OET58" s="251"/>
      <c r="OEU58" s="251"/>
      <c r="OEV58" s="251"/>
      <c r="OEW58" s="251"/>
      <c r="OEX58" s="251"/>
      <c r="OEY58" s="251"/>
      <c r="OEZ58" s="251"/>
      <c r="OFA58" s="251"/>
      <c r="OFB58" s="251"/>
      <c r="OFC58" s="251"/>
      <c r="OFD58" s="251"/>
      <c r="OFE58" s="251"/>
      <c r="OFF58" s="251"/>
      <c r="OFG58" s="251"/>
      <c r="OFH58" s="251"/>
      <c r="OFI58" s="251"/>
      <c r="OFJ58" s="251"/>
      <c r="OFK58" s="251"/>
      <c r="OFL58" s="251"/>
      <c r="OFM58" s="251"/>
      <c r="OFN58" s="251"/>
      <c r="OFO58" s="251"/>
      <c r="OFP58" s="251"/>
      <c r="OFQ58" s="251"/>
      <c r="OFR58" s="251"/>
      <c r="OFS58" s="251"/>
      <c r="OFT58" s="251"/>
      <c r="OFU58" s="251"/>
      <c r="OFV58" s="251"/>
      <c r="OFW58" s="251"/>
      <c r="OFX58" s="251"/>
      <c r="OFY58" s="251"/>
      <c r="OFZ58" s="251"/>
      <c r="OGA58" s="251"/>
      <c r="OGB58" s="251"/>
      <c r="OGC58" s="251"/>
      <c r="OGD58" s="251"/>
      <c r="OGE58" s="251"/>
      <c r="OGF58" s="251"/>
      <c r="OGG58" s="251"/>
      <c r="OGH58" s="251"/>
      <c r="OGI58" s="251"/>
      <c r="OGJ58" s="251"/>
      <c r="OGK58" s="251"/>
      <c r="OGL58" s="251"/>
      <c r="OGM58" s="251"/>
      <c r="OGN58" s="251"/>
      <c r="OGO58" s="251"/>
      <c r="OGP58" s="251"/>
      <c r="OGQ58" s="251"/>
      <c r="OGR58" s="251"/>
      <c r="OGS58" s="251"/>
      <c r="OGT58" s="251"/>
      <c r="OGU58" s="251"/>
      <c r="OGV58" s="251"/>
      <c r="OGW58" s="251"/>
      <c r="OGX58" s="251"/>
      <c r="OGY58" s="251"/>
      <c r="OGZ58" s="251"/>
      <c r="OHA58" s="251"/>
      <c r="OHB58" s="251"/>
      <c r="OHC58" s="251"/>
      <c r="OHD58" s="251"/>
      <c r="OHE58" s="251"/>
      <c r="OHF58" s="251"/>
      <c r="OHG58" s="251"/>
      <c r="OHH58" s="251"/>
      <c r="OHI58" s="251"/>
      <c r="OHJ58" s="251"/>
      <c r="OHK58" s="251"/>
      <c r="OHL58" s="251"/>
      <c r="OHM58" s="251"/>
      <c r="OHN58" s="251"/>
      <c r="OHO58" s="251"/>
      <c r="OHP58" s="251"/>
      <c r="OHQ58" s="251"/>
      <c r="OHR58" s="251"/>
      <c r="OHS58" s="251"/>
      <c r="OHT58" s="251"/>
      <c r="OHU58" s="251"/>
      <c r="OHV58" s="251"/>
      <c r="OHW58" s="251"/>
      <c r="OHX58" s="251"/>
      <c r="OHY58" s="251"/>
      <c r="OHZ58" s="251"/>
      <c r="OIA58" s="251"/>
      <c r="OIB58" s="251"/>
      <c r="OIC58" s="251"/>
      <c r="OID58" s="251"/>
      <c r="OIE58" s="251"/>
      <c r="OIF58" s="251"/>
      <c r="OIG58" s="251"/>
      <c r="OIH58" s="251"/>
      <c r="OII58" s="251"/>
      <c r="OIJ58" s="251"/>
      <c r="OIK58" s="251"/>
      <c r="OIL58" s="251"/>
      <c r="OIM58" s="251"/>
      <c r="OIN58" s="251"/>
      <c r="OIO58" s="251"/>
      <c r="OIP58" s="251"/>
      <c r="OIQ58" s="251"/>
      <c r="OIR58" s="251"/>
      <c r="OIS58" s="251"/>
      <c r="OIT58" s="251"/>
      <c r="OIU58" s="251"/>
      <c r="OIV58" s="251"/>
      <c r="OIW58" s="251"/>
      <c r="OIX58" s="251"/>
      <c r="OIY58" s="251"/>
      <c r="OIZ58" s="251"/>
      <c r="OJA58" s="251"/>
      <c r="OJB58" s="251"/>
      <c r="OJC58" s="251"/>
      <c r="OJD58" s="251"/>
      <c r="OJE58" s="251"/>
      <c r="OJF58" s="251"/>
      <c r="OJG58" s="251"/>
      <c r="OJH58" s="251"/>
      <c r="OJI58" s="251"/>
      <c r="OJJ58" s="251"/>
      <c r="OJK58" s="251"/>
      <c r="OJL58" s="251"/>
      <c r="OJM58" s="251"/>
      <c r="OJN58" s="251"/>
      <c r="OJO58" s="251"/>
      <c r="OJP58" s="251"/>
      <c r="OJQ58" s="251"/>
      <c r="OJR58" s="251"/>
      <c r="OJS58" s="251"/>
      <c r="OJT58" s="251"/>
      <c r="OJU58" s="251"/>
      <c r="OJV58" s="251"/>
      <c r="OJW58" s="251"/>
      <c r="OJX58" s="251"/>
      <c r="OJY58" s="251"/>
      <c r="OJZ58" s="251"/>
      <c r="OKA58" s="251"/>
      <c r="OKB58" s="251"/>
      <c r="OKC58" s="251"/>
      <c r="OKD58" s="251"/>
      <c r="OKE58" s="251"/>
      <c r="OKF58" s="251"/>
      <c r="OKG58" s="251"/>
      <c r="OKH58" s="251"/>
      <c r="OKI58" s="251"/>
      <c r="OKJ58" s="251"/>
      <c r="OKK58" s="251"/>
      <c r="OKL58" s="251"/>
      <c r="OKM58" s="251"/>
      <c r="OKN58" s="251"/>
      <c r="OKO58" s="251"/>
      <c r="OKP58" s="251"/>
      <c r="OKQ58" s="251"/>
      <c r="OKR58" s="251"/>
      <c r="OKS58" s="251"/>
      <c r="OKT58" s="251"/>
      <c r="OKU58" s="251"/>
      <c r="OKV58" s="251"/>
      <c r="OKW58" s="251"/>
      <c r="OKX58" s="251"/>
      <c r="OKY58" s="251"/>
      <c r="OKZ58" s="251"/>
      <c r="OLA58" s="251"/>
      <c r="OLB58" s="251"/>
      <c r="OLC58" s="251"/>
      <c r="OLD58" s="251"/>
      <c r="OLE58" s="251"/>
      <c r="OLF58" s="251"/>
      <c r="OLG58" s="251"/>
      <c r="OLH58" s="251"/>
      <c r="OLI58" s="251"/>
      <c r="OLJ58" s="251"/>
      <c r="OLK58" s="251"/>
      <c r="OLL58" s="251"/>
      <c r="OLM58" s="251"/>
      <c r="OLN58" s="251"/>
      <c r="OLO58" s="251"/>
      <c r="OLP58" s="251"/>
      <c r="OLQ58" s="251"/>
      <c r="OLR58" s="251"/>
      <c r="OLS58" s="251"/>
      <c r="OLT58" s="251"/>
      <c r="OLU58" s="251"/>
      <c r="OLV58" s="251"/>
      <c r="OLW58" s="251"/>
      <c r="OLX58" s="251"/>
      <c r="OLY58" s="251"/>
      <c r="OLZ58" s="251"/>
      <c r="OMA58" s="251"/>
      <c r="OMB58" s="251"/>
      <c r="OMC58" s="251"/>
      <c r="OMD58" s="251"/>
      <c r="OME58" s="251"/>
      <c r="OMF58" s="251"/>
      <c r="OMG58" s="251"/>
      <c r="OMH58" s="251"/>
      <c r="OMI58" s="251"/>
      <c r="OMJ58" s="251"/>
      <c r="OMK58" s="251"/>
      <c r="OML58" s="251"/>
      <c r="OMM58" s="251"/>
      <c r="OMN58" s="251"/>
      <c r="OMO58" s="251"/>
      <c r="OMP58" s="251"/>
      <c r="OMQ58" s="251"/>
      <c r="OMR58" s="251"/>
      <c r="OMS58" s="251"/>
      <c r="OMT58" s="251"/>
      <c r="OMU58" s="251"/>
      <c r="OMV58" s="251"/>
      <c r="OMW58" s="251"/>
      <c r="OMX58" s="251"/>
      <c r="OMY58" s="251"/>
      <c r="OMZ58" s="251"/>
      <c r="ONA58" s="251"/>
      <c r="ONB58" s="251"/>
      <c r="ONC58" s="251"/>
      <c r="OND58" s="251"/>
      <c r="ONE58" s="251"/>
      <c r="ONF58" s="251"/>
      <c r="ONG58" s="251"/>
      <c r="ONH58" s="251"/>
      <c r="ONI58" s="251"/>
      <c r="ONJ58" s="251"/>
      <c r="ONK58" s="251"/>
      <c r="ONL58" s="251"/>
      <c r="ONM58" s="251"/>
      <c r="ONN58" s="251"/>
      <c r="ONO58" s="251"/>
      <c r="ONP58" s="251"/>
      <c r="ONQ58" s="251"/>
      <c r="ONR58" s="251"/>
      <c r="ONS58" s="251"/>
      <c r="ONT58" s="251"/>
      <c r="ONU58" s="251"/>
      <c r="ONV58" s="251"/>
      <c r="ONW58" s="251"/>
      <c r="ONX58" s="251"/>
      <c r="ONY58" s="251"/>
      <c r="ONZ58" s="251"/>
      <c r="OOA58" s="251"/>
      <c r="OOB58" s="251"/>
      <c r="OOC58" s="251"/>
      <c r="OOD58" s="251"/>
      <c r="OOE58" s="251"/>
      <c r="OOF58" s="251"/>
      <c r="OOG58" s="251"/>
      <c r="OOH58" s="251"/>
      <c r="OOI58" s="251"/>
      <c r="OOJ58" s="251"/>
      <c r="OOK58" s="251"/>
      <c r="OOL58" s="251"/>
      <c r="OOM58" s="251"/>
      <c r="OON58" s="251"/>
      <c r="OOO58" s="251"/>
      <c r="OOP58" s="251"/>
      <c r="OOQ58" s="251"/>
      <c r="OOR58" s="251"/>
      <c r="OOS58" s="251"/>
      <c r="OOT58" s="251"/>
      <c r="OOU58" s="251"/>
      <c r="OOV58" s="251"/>
      <c r="OOW58" s="251"/>
      <c r="OOX58" s="251"/>
      <c r="OOY58" s="251"/>
      <c r="OOZ58" s="251"/>
      <c r="OPA58" s="251"/>
      <c r="OPB58" s="251"/>
      <c r="OPC58" s="251"/>
      <c r="OPD58" s="251"/>
      <c r="OPE58" s="251"/>
      <c r="OPF58" s="251"/>
      <c r="OPG58" s="251"/>
      <c r="OPH58" s="251"/>
      <c r="OPI58" s="251"/>
      <c r="OPJ58" s="251"/>
      <c r="OPK58" s="251"/>
      <c r="OPL58" s="251"/>
      <c r="OPM58" s="251"/>
      <c r="OPN58" s="251"/>
      <c r="OPO58" s="251"/>
      <c r="OPP58" s="251"/>
      <c r="OPQ58" s="251"/>
      <c r="OPR58" s="251"/>
      <c r="OPS58" s="251"/>
      <c r="OPT58" s="251"/>
      <c r="OPU58" s="251"/>
      <c r="OPV58" s="251"/>
      <c r="OPW58" s="251"/>
      <c r="OPX58" s="251"/>
      <c r="OPY58" s="251"/>
      <c r="OPZ58" s="251"/>
      <c r="OQA58" s="251"/>
      <c r="OQB58" s="251"/>
      <c r="OQC58" s="251"/>
      <c r="OQD58" s="251"/>
      <c r="OQE58" s="251"/>
      <c r="OQF58" s="251"/>
      <c r="OQG58" s="251"/>
      <c r="OQH58" s="251"/>
      <c r="OQI58" s="251"/>
      <c r="OQJ58" s="251"/>
      <c r="OQK58" s="251"/>
      <c r="OQL58" s="251"/>
      <c r="OQM58" s="251"/>
      <c r="OQN58" s="251"/>
      <c r="OQO58" s="251"/>
      <c r="OQP58" s="251"/>
      <c r="OQQ58" s="251"/>
      <c r="OQR58" s="251"/>
      <c r="OQS58" s="251"/>
      <c r="OQT58" s="251"/>
      <c r="OQU58" s="251"/>
      <c r="OQV58" s="251"/>
      <c r="OQW58" s="251"/>
      <c r="OQX58" s="251"/>
      <c r="OQY58" s="251"/>
      <c r="OQZ58" s="251"/>
      <c r="ORA58" s="251"/>
      <c r="ORB58" s="251"/>
      <c r="ORC58" s="251"/>
      <c r="ORD58" s="251"/>
      <c r="ORE58" s="251"/>
      <c r="ORF58" s="251"/>
      <c r="ORG58" s="251"/>
      <c r="ORH58" s="251"/>
      <c r="ORI58" s="251"/>
      <c r="ORJ58" s="251"/>
      <c r="ORK58" s="251"/>
      <c r="ORL58" s="251"/>
      <c r="ORM58" s="251"/>
      <c r="ORN58" s="251"/>
      <c r="ORO58" s="251"/>
      <c r="ORP58" s="251"/>
      <c r="ORQ58" s="251"/>
      <c r="ORR58" s="251"/>
      <c r="ORS58" s="251"/>
      <c r="ORT58" s="251"/>
      <c r="ORU58" s="251"/>
      <c r="ORV58" s="251"/>
      <c r="ORW58" s="251"/>
      <c r="ORX58" s="251"/>
      <c r="ORY58" s="251"/>
      <c r="ORZ58" s="251"/>
      <c r="OSA58" s="251"/>
      <c r="OSB58" s="251"/>
      <c r="OSC58" s="251"/>
      <c r="OSD58" s="251"/>
      <c r="OSE58" s="251"/>
      <c r="OSF58" s="251"/>
      <c r="OSG58" s="251"/>
      <c r="OSH58" s="251"/>
      <c r="OSI58" s="251"/>
      <c r="OSJ58" s="251"/>
      <c r="OSK58" s="251"/>
      <c r="OSL58" s="251"/>
      <c r="OSM58" s="251"/>
      <c r="OSN58" s="251"/>
      <c r="OSO58" s="251"/>
      <c r="OSP58" s="251"/>
      <c r="OSQ58" s="251"/>
      <c r="OSR58" s="251"/>
      <c r="OSS58" s="251"/>
      <c r="OST58" s="251"/>
      <c r="OSU58" s="251"/>
      <c r="OSV58" s="251"/>
      <c r="OSW58" s="251"/>
      <c r="OSX58" s="251"/>
      <c r="OSY58" s="251"/>
      <c r="OSZ58" s="251"/>
      <c r="OTA58" s="251"/>
      <c r="OTB58" s="251"/>
      <c r="OTC58" s="251"/>
      <c r="OTD58" s="251"/>
      <c r="OTE58" s="251"/>
      <c r="OTF58" s="251"/>
      <c r="OTG58" s="251"/>
      <c r="OTH58" s="251"/>
      <c r="OTI58" s="251"/>
      <c r="OTJ58" s="251"/>
      <c r="OTK58" s="251"/>
      <c r="OTL58" s="251"/>
      <c r="OTM58" s="251"/>
      <c r="OTN58" s="251"/>
      <c r="OTO58" s="251"/>
      <c r="OTP58" s="251"/>
      <c r="OTQ58" s="251"/>
      <c r="OTR58" s="251"/>
      <c r="OTS58" s="251"/>
      <c r="OTT58" s="251"/>
      <c r="OTU58" s="251"/>
      <c r="OTV58" s="251"/>
      <c r="OTW58" s="251"/>
      <c r="OTX58" s="251"/>
      <c r="OTY58" s="251"/>
      <c r="OTZ58" s="251"/>
      <c r="OUA58" s="251"/>
      <c r="OUB58" s="251"/>
      <c r="OUC58" s="251"/>
      <c r="OUD58" s="251"/>
      <c r="OUE58" s="251"/>
      <c r="OUF58" s="251"/>
      <c r="OUG58" s="251"/>
      <c r="OUH58" s="251"/>
      <c r="OUI58" s="251"/>
      <c r="OUJ58" s="251"/>
      <c r="OUK58" s="251"/>
      <c r="OUL58" s="251"/>
      <c r="OUM58" s="251"/>
      <c r="OUN58" s="251"/>
      <c r="OUO58" s="251"/>
      <c r="OUP58" s="251"/>
      <c r="OUQ58" s="251"/>
      <c r="OUR58" s="251"/>
      <c r="OUS58" s="251"/>
      <c r="OUT58" s="251"/>
      <c r="OUU58" s="251"/>
      <c r="OUV58" s="251"/>
      <c r="OUW58" s="251"/>
      <c r="OUX58" s="251"/>
      <c r="OUY58" s="251"/>
      <c r="OUZ58" s="251"/>
      <c r="OVA58" s="251"/>
      <c r="OVB58" s="251"/>
      <c r="OVC58" s="251"/>
      <c r="OVD58" s="251"/>
      <c r="OVE58" s="251"/>
      <c r="OVF58" s="251"/>
      <c r="OVG58" s="251"/>
      <c r="OVH58" s="251"/>
      <c r="OVI58" s="251"/>
      <c r="OVJ58" s="251"/>
      <c r="OVK58" s="251"/>
      <c r="OVL58" s="251"/>
      <c r="OVM58" s="251"/>
      <c r="OVN58" s="251"/>
      <c r="OVO58" s="251"/>
      <c r="OVP58" s="251"/>
      <c r="OVQ58" s="251"/>
      <c r="OVR58" s="251"/>
      <c r="OVS58" s="251"/>
      <c r="OVT58" s="251"/>
      <c r="OVU58" s="251"/>
      <c r="OVV58" s="251"/>
      <c r="OVW58" s="251"/>
      <c r="OVX58" s="251"/>
      <c r="OVY58" s="251"/>
      <c r="OVZ58" s="251"/>
      <c r="OWA58" s="251"/>
      <c r="OWB58" s="251"/>
      <c r="OWC58" s="251"/>
      <c r="OWD58" s="251"/>
      <c r="OWE58" s="251"/>
      <c r="OWF58" s="251"/>
      <c r="OWG58" s="251"/>
      <c r="OWH58" s="251"/>
      <c r="OWI58" s="251"/>
      <c r="OWJ58" s="251"/>
      <c r="OWK58" s="251"/>
      <c r="OWL58" s="251"/>
      <c r="OWM58" s="251"/>
      <c r="OWN58" s="251"/>
      <c r="OWO58" s="251"/>
      <c r="OWP58" s="251"/>
      <c r="OWQ58" s="251"/>
      <c r="OWR58" s="251"/>
      <c r="OWS58" s="251"/>
      <c r="OWT58" s="251"/>
      <c r="OWU58" s="251"/>
      <c r="OWV58" s="251"/>
      <c r="OWW58" s="251"/>
      <c r="OWX58" s="251"/>
      <c r="OWY58" s="251"/>
      <c r="OWZ58" s="251"/>
      <c r="OXA58" s="251"/>
      <c r="OXB58" s="251"/>
      <c r="OXC58" s="251"/>
      <c r="OXD58" s="251"/>
      <c r="OXE58" s="251"/>
      <c r="OXF58" s="251"/>
      <c r="OXG58" s="251"/>
      <c r="OXH58" s="251"/>
      <c r="OXI58" s="251"/>
      <c r="OXJ58" s="251"/>
      <c r="OXK58" s="251"/>
      <c r="OXL58" s="251"/>
      <c r="OXM58" s="251"/>
      <c r="OXN58" s="251"/>
      <c r="OXO58" s="251"/>
      <c r="OXP58" s="251"/>
      <c r="OXQ58" s="251"/>
      <c r="OXR58" s="251"/>
      <c r="OXS58" s="251"/>
      <c r="OXT58" s="251"/>
      <c r="OXU58" s="251"/>
      <c r="OXV58" s="251"/>
      <c r="OXW58" s="251"/>
      <c r="OXX58" s="251"/>
      <c r="OXY58" s="251"/>
      <c r="OXZ58" s="251"/>
      <c r="OYA58" s="251"/>
      <c r="OYB58" s="251"/>
      <c r="OYC58" s="251"/>
      <c r="OYD58" s="251"/>
      <c r="OYE58" s="251"/>
      <c r="OYF58" s="251"/>
      <c r="OYG58" s="251"/>
      <c r="OYH58" s="251"/>
      <c r="OYI58" s="251"/>
      <c r="OYJ58" s="251"/>
      <c r="OYK58" s="251"/>
      <c r="OYL58" s="251"/>
      <c r="OYM58" s="251"/>
      <c r="OYN58" s="251"/>
      <c r="OYO58" s="251"/>
      <c r="OYP58" s="251"/>
      <c r="OYQ58" s="251"/>
      <c r="OYR58" s="251"/>
      <c r="OYS58" s="251"/>
      <c r="OYT58" s="251"/>
      <c r="OYU58" s="251"/>
      <c r="OYV58" s="251"/>
      <c r="OYW58" s="251"/>
      <c r="OYX58" s="251"/>
      <c r="OYY58" s="251"/>
      <c r="OYZ58" s="251"/>
      <c r="OZA58" s="251"/>
      <c r="OZB58" s="251"/>
      <c r="OZC58" s="251"/>
      <c r="OZD58" s="251"/>
      <c r="OZE58" s="251"/>
      <c r="OZF58" s="251"/>
      <c r="OZG58" s="251"/>
      <c r="OZH58" s="251"/>
      <c r="OZI58" s="251"/>
      <c r="OZJ58" s="251"/>
      <c r="OZK58" s="251"/>
      <c r="OZL58" s="251"/>
      <c r="OZM58" s="251"/>
      <c r="OZN58" s="251"/>
      <c r="OZO58" s="251"/>
      <c r="OZP58" s="251"/>
      <c r="OZQ58" s="251"/>
      <c r="OZR58" s="251"/>
      <c r="OZS58" s="251"/>
      <c r="OZT58" s="251"/>
      <c r="OZU58" s="251"/>
      <c r="OZV58" s="251"/>
      <c r="OZW58" s="251"/>
      <c r="OZX58" s="251"/>
      <c r="OZY58" s="251"/>
      <c r="OZZ58" s="251"/>
      <c r="PAA58" s="251"/>
      <c r="PAB58" s="251"/>
      <c r="PAC58" s="251"/>
      <c r="PAD58" s="251"/>
      <c r="PAE58" s="251"/>
      <c r="PAF58" s="251"/>
      <c r="PAG58" s="251"/>
      <c r="PAH58" s="251"/>
      <c r="PAI58" s="251"/>
      <c r="PAJ58" s="251"/>
      <c r="PAK58" s="251"/>
      <c r="PAL58" s="251"/>
      <c r="PAM58" s="251"/>
      <c r="PAN58" s="251"/>
      <c r="PAO58" s="251"/>
      <c r="PAP58" s="251"/>
      <c r="PAQ58" s="251"/>
      <c r="PAR58" s="251"/>
      <c r="PAS58" s="251"/>
      <c r="PAT58" s="251"/>
      <c r="PAU58" s="251"/>
      <c r="PAV58" s="251"/>
      <c r="PAW58" s="251"/>
      <c r="PAX58" s="251"/>
      <c r="PAY58" s="251"/>
      <c r="PAZ58" s="251"/>
      <c r="PBA58" s="251"/>
      <c r="PBB58" s="251"/>
      <c r="PBC58" s="251"/>
      <c r="PBD58" s="251"/>
      <c r="PBE58" s="251"/>
      <c r="PBF58" s="251"/>
      <c r="PBG58" s="251"/>
      <c r="PBH58" s="251"/>
      <c r="PBI58" s="251"/>
      <c r="PBJ58" s="251"/>
      <c r="PBK58" s="251"/>
      <c r="PBL58" s="251"/>
      <c r="PBM58" s="251"/>
      <c r="PBN58" s="251"/>
      <c r="PBO58" s="251"/>
      <c r="PBP58" s="251"/>
      <c r="PBQ58" s="251"/>
      <c r="PBR58" s="251"/>
      <c r="PBS58" s="251"/>
      <c r="PBT58" s="251"/>
      <c r="PBU58" s="251"/>
      <c r="PBV58" s="251"/>
      <c r="PBW58" s="251"/>
      <c r="PBX58" s="251"/>
      <c r="PBY58" s="251"/>
      <c r="PBZ58" s="251"/>
      <c r="PCA58" s="251"/>
      <c r="PCB58" s="251"/>
      <c r="PCC58" s="251"/>
      <c r="PCD58" s="251"/>
      <c r="PCE58" s="251"/>
      <c r="PCF58" s="251"/>
      <c r="PCG58" s="251"/>
      <c r="PCH58" s="251"/>
      <c r="PCI58" s="251"/>
      <c r="PCJ58" s="251"/>
      <c r="PCK58" s="251"/>
      <c r="PCL58" s="251"/>
      <c r="PCM58" s="251"/>
      <c r="PCN58" s="251"/>
      <c r="PCO58" s="251"/>
      <c r="PCP58" s="251"/>
      <c r="PCQ58" s="251"/>
      <c r="PCR58" s="251"/>
      <c r="PCS58" s="251"/>
      <c r="PCT58" s="251"/>
      <c r="PCU58" s="251"/>
      <c r="PCV58" s="251"/>
      <c r="PCW58" s="251"/>
      <c r="PCX58" s="251"/>
      <c r="PCY58" s="251"/>
      <c r="PCZ58" s="251"/>
      <c r="PDA58" s="251"/>
      <c r="PDB58" s="251"/>
      <c r="PDC58" s="251"/>
      <c r="PDD58" s="251"/>
      <c r="PDE58" s="251"/>
      <c r="PDF58" s="251"/>
      <c r="PDG58" s="251"/>
      <c r="PDH58" s="251"/>
      <c r="PDI58" s="251"/>
      <c r="PDJ58" s="251"/>
      <c r="PDK58" s="251"/>
      <c r="PDL58" s="251"/>
      <c r="PDM58" s="251"/>
      <c r="PDN58" s="251"/>
      <c r="PDO58" s="251"/>
      <c r="PDP58" s="251"/>
      <c r="PDQ58" s="251"/>
      <c r="PDR58" s="251"/>
      <c r="PDS58" s="251"/>
      <c r="PDT58" s="251"/>
      <c r="PDU58" s="251"/>
      <c r="PDV58" s="251"/>
      <c r="PDW58" s="251"/>
      <c r="PDX58" s="251"/>
      <c r="PDY58" s="251"/>
      <c r="PDZ58" s="251"/>
      <c r="PEA58" s="251"/>
      <c r="PEB58" s="251"/>
      <c r="PEC58" s="251"/>
      <c r="PED58" s="251"/>
      <c r="PEE58" s="251"/>
      <c r="PEF58" s="251"/>
      <c r="PEG58" s="251"/>
      <c r="PEH58" s="251"/>
      <c r="PEI58" s="251"/>
      <c r="PEJ58" s="251"/>
      <c r="PEK58" s="251"/>
      <c r="PEL58" s="251"/>
      <c r="PEM58" s="251"/>
      <c r="PEN58" s="251"/>
      <c r="PEO58" s="251"/>
      <c r="PEP58" s="251"/>
      <c r="PEQ58" s="251"/>
      <c r="PER58" s="251"/>
      <c r="PES58" s="251"/>
      <c r="PET58" s="251"/>
      <c r="PEU58" s="251"/>
      <c r="PEV58" s="251"/>
      <c r="PEW58" s="251"/>
      <c r="PEX58" s="251"/>
      <c r="PEY58" s="251"/>
      <c r="PEZ58" s="251"/>
      <c r="PFA58" s="251"/>
      <c r="PFB58" s="251"/>
      <c r="PFC58" s="251"/>
      <c r="PFD58" s="251"/>
      <c r="PFE58" s="251"/>
      <c r="PFF58" s="251"/>
      <c r="PFG58" s="251"/>
      <c r="PFH58" s="251"/>
      <c r="PFI58" s="251"/>
      <c r="PFJ58" s="251"/>
      <c r="PFK58" s="251"/>
      <c r="PFL58" s="251"/>
      <c r="PFM58" s="251"/>
      <c r="PFN58" s="251"/>
      <c r="PFO58" s="251"/>
      <c r="PFP58" s="251"/>
      <c r="PFQ58" s="251"/>
      <c r="PFR58" s="251"/>
      <c r="PFS58" s="251"/>
      <c r="PFT58" s="251"/>
      <c r="PFU58" s="251"/>
      <c r="PFV58" s="251"/>
      <c r="PFW58" s="251"/>
      <c r="PFX58" s="251"/>
      <c r="PFY58" s="251"/>
      <c r="PFZ58" s="251"/>
      <c r="PGA58" s="251"/>
      <c r="PGB58" s="251"/>
      <c r="PGC58" s="251"/>
      <c r="PGD58" s="251"/>
      <c r="PGE58" s="251"/>
      <c r="PGF58" s="251"/>
      <c r="PGG58" s="251"/>
      <c r="PGH58" s="251"/>
      <c r="PGI58" s="251"/>
      <c r="PGJ58" s="251"/>
      <c r="PGK58" s="251"/>
      <c r="PGL58" s="251"/>
      <c r="PGM58" s="251"/>
      <c r="PGN58" s="251"/>
      <c r="PGO58" s="251"/>
      <c r="PGP58" s="251"/>
      <c r="PGQ58" s="251"/>
      <c r="PGR58" s="251"/>
      <c r="PGS58" s="251"/>
      <c r="PGT58" s="251"/>
      <c r="PGU58" s="251"/>
      <c r="PGV58" s="251"/>
      <c r="PGW58" s="251"/>
      <c r="PGX58" s="251"/>
      <c r="PGY58" s="251"/>
      <c r="PGZ58" s="251"/>
      <c r="PHA58" s="251"/>
      <c r="PHB58" s="251"/>
      <c r="PHC58" s="251"/>
      <c r="PHD58" s="251"/>
      <c r="PHE58" s="251"/>
      <c r="PHF58" s="251"/>
      <c r="PHG58" s="251"/>
      <c r="PHH58" s="251"/>
      <c r="PHI58" s="251"/>
      <c r="PHJ58" s="251"/>
      <c r="PHK58" s="251"/>
      <c r="PHL58" s="251"/>
      <c r="PHM58" s="251"/>
      <c r="PHN58" s="251"/>
      <c r="PHO58" s="251"/>
      <c r="PHP58" s="251"/>
      <c r="PHQ58" s="251"/>
      <c r="PHR58" s="251"/>
      <c r="PHS58" s="251"/>
      <c r="PHT58" s="251"/>
      <c r="PHU58" s="251"/>
      <c r="PHV58" s="251"/>
      <c r="PHW58" s="251"/>
      <c r="PHX58" s="251"/>
      <c r="PHY58" s="251"/>
      <c r="PHZ58" s="251"/>
      <c r="PIA58" s="251"/>
      <c r="PIB58" s="251"/>
      <c r="PIC58" s="251"/>
      <c r="PID58" s="251"/>
      <c r="PIE58" s="251"/>
      <c r="PIF58" s="251"/>
      <c r="PIG58" s="251"/>
      <c r="PIH58" s="251"/>
      <c r="PII58" s="251"/>
      <c r="PIJ58" s="251"/>
      <c r="PIK58" s="251"/>
      <c r="PIL58" s="251"/>
      <c r="PIM58" s="251"/>
      <c r="PIN58" s="251"/>
      <c r="PIO58" s="251"/>
      <c r="PIP58" s="251"/>
      <c r="PIQ58" s="251"/>
      <c r="PIR58" s="251"/>
      <c r="PIS58" s="251"/>
      <c r="PIT58" s="251"/>
      <c r="PIU58" s="251"/>
      <c r="PIV58" s="251"/>
      <c r="PIW58" s="251"/>
      <c r="PIX58" s="251"/>
      <c r="PIY58" s="251"/>
      <c r="PIZ58" s="251"/>
      <c r="PJA58" s="251"/>
      <c r="PJB58" s="251"/>
      <c r="PJC58" s="251"/>
      <c r="PJD58" s="251"/>
      <c r="PJE58" s="251"/>
      <c r="PJF58" s="251"/>
      <c r="PJG58" s="251"/>
      <c r="PJH58" s="251"/>
      <c r="PJI58" s="251"/>
      <c r="PJJ58" s="251"/>
      <c r="PJK58" s="251"/>
      <c r="PJL58" s="251"/>
      <c r="PJM58" s="251"/>
      <c r="PJN58" s="251"/>
      <c r="PJO58" s="251"/>
      <c r="PJP58" s="251"/>
      <c r="PJQ58" s="251"/>
      <c r="PJR58" s="251"/>
      <c r="PJS58" s="251"/>
      <c r="PJT58" s="251"/>
      <c r="PJU58" s="251"/>
      <c r="PJV58" s="251"/>
      <c r="PJW58" s="251"/>
      <c r="PJX58" s="251"/>
      <c r="PJY58" s="251"/>
      <c r="PJZ58" s="251"/>
      <c r="PKA58" s="251"/>
      <c r="PKB58" s="251"/>
      <c r="PKC58" s="251"/>
      <c r="PKD58" s="251"/>
      <c r="PKE58" s="251"/>
      <c r="PKF58" s="251"/>
      <c r="PKG58" s="251"/>
      <c r="PKH58" s="251"/>
      <c r="PKI58" s="251"/>
      <c r="PKJ58" s="251"/>
      <c r="PKK58" s="251"/>
      <c r="PKL58" s="251"/>
      <c r="PKM58" s="251"/>
      <c r="PKN58" s="251"/>
      <c r="PKO58" s="251"/>
      <c r="PKP58" s="251"/>
      <c r="PKQ58" s="251"/>
      <c r="PKR58" s="251"/>
      <c r="PKS58" s="251"/>
      <c r="PKT58" s="251"/>
      <c r="PKU58" s="251"/>
      <c r="PKV58" s="251"/>
      <c r="PKW58" s="251"/>
      <c r="PKX58" s="251"/>
      <c r="PKY58" s="251"/>
      <c r="PKZ58" s="251"/>
      <c r="PLA58" s="251"/>
      <c r="PLB58" s="251"/>
      <c r="PLC58" s="251"/>
      <c r="PLD58" s="251"/>
      <c r="PLE58" s="251"/>
      <c r="PLF58" s="251"/>
      <c r="PLG58" s="251"/>
      <c r="PLH58" s="251"/>
      <c r="PLI58" s="251"/>
      <c r="PLJ58" s="251"/>
      <c r="PLK58" s="251"/>
      <c r="PLL58" s="251"/>
      <c r="PLM58" s="251"/>
      <c r="PLN58" s="251"/>
      <c r="PLO58" s="251"/>
      <c r="PLP58" s="251"/>
      <c r="PLQ58" s="251"/>
      <c r="PLR58" s="251"/>
      <c r="PLS58" s="251"/>
      <c r="PLT58" s="251"/>
      <c r="PLU58" s="251"/>
      <c r="PLV58" s="251"/>
      <c r="PLW58" s="251"/>
      <c r="PLX58" s="251"/>
      <c r="PLY58" s="251"/>
      <c r="PLZ58" s="251"/>
      <c r="PMA58" s="251"/>
      <c r="PMB58" s="251"/>
      <c r="PMC58" s="251"/>
      <c r="PMD58" s="251"/>
      <c r="PME58" s="251"/>
      <c r="PMF58" s="251"/>
      <c r="PMG58" s="251"/>
      <c r="PMH58" s="251"/>
      <c r="PMI58" s="251"/>
      <c r="PMJ58" s="251"/>
      <c r="PMK58" s="251"/>
      <c r="PML58" s="251"/>
      <c r="PMM58" s="251"/>
      <c r="PMN58" s="251"/>
      <c r="PMO58" s="251"/>
      <c r="PMP58" s="251"/>
      <c r="PMQ58" s="251"/>
      <c r="PMR58" s="251"/>
      <c r="PMS58" s="251"/>
      <c r="PMT58" s="251"/>
      <c r="PMU58" s="251"/>
      <c r="PMV58" s="251"/>
      <c r="PMW58" s="251"/>
      <c r="PMX58" s="251"/>
      <c r="PMY58" s="251"/>
      <c r="PMZ58" s="251"/>
      <c r="PNA58" s="251"/>
      <c r="PNB58" s="251"/>
      <c r="PNC58" s="251"/>
      <c r="PND58" s="251"/>
      <c r="PNE58" s="251"/>
      <c r="PNF58" s="251"/>
      <c r="PNG58" s="251"/>
      <c r="PNH58" s="251"/>
      <c r="PNI58" s="251"/>
      <c r="PNJ58" s="251"/>
      <c r="PNK58" s="251"/>
      <c r="PNL58" s="251"/>
      <c r="PNM58" s="251"/>
      <c r="PNN58" s="251"/>
      <c r="PNO58" s="251"/>
      <c r="PNP58" s="251"/>
      <c r="PNQ58" s="251"/>
      <c r="PNR58" s="251"/>
      <c r="PNS58" s="251"/>
      <c r="PNT58" s="251"/>
      <c r="PNU58" s="251"/>
      <c r="PNV58" s="251"/>
      <c r="PNW58" s="251"/>
      <c r="PNX58" s="251"/>
      <c r="PNY58" s="251"/>
      <c r="PNZ58" s="251"/>
      <c r="POA58" s="251"/>
      <c r="POB58" s="251"/>
      <c r="POC58" s="251"/>
      <c r="POD58" s="251"/>
      <c r="POE58" s="251"/>
      <c r="POF58" s="251"/>
      <c r="POG58" s="251"/>
      <c r="POH58" s="251"/>
      <c r="POI58" s="251"/>
      <c r="POJ58" s="251"/>
      <c r="POK58" s="251"/>
      <c r="POL58" s="251"/>
      <c r="POM58" s="251"/>
      <c r="PON58" s="251"/>
      <c r="POO58" s="251"/>
      <c r="POP58" s="251"/>
      <c r="POQ58" s="251"/>
      <c r="POR58" s="251"/>
      <c r="POS58" s="251"/>
      <c r="POT58" s="251"/>
      <c r="POU58" s="251"/>
      <c r="POV58" s="251"/>
      <c r="POW58" s="251"/>
      <c r="POX58" s="251"/>
      <c r="POY58" s="251"/>
      <c r="POZ58" s="251"/>
      <c r="PPA58" s="251"/>
      <c r="PPB58" s="251"/>
      <c r="PPC58" s="251"/>
      <c r="PPD58" s="251"/>
      <c r="PPE58" s="251"/>
      <c r="PPF58" s="251"/>
      <c r="PPG58" s="251"/>
      <c r="PPH58" s="251"/>
      <c r="PPI58" s="251"/>
      <c r="PPJ58" s="251"/>
      <c r="PPK58" s="251"/>
      <c r="PPL58" s="251"/>
      <c r="PPM58" s="251"/>
      <c r="PPN58" s="251"/>
      <c r="PPO58" s="251"/>
      <c r="PPP58" s="251"/>
      <c r="PPQ58" s="251"/>
      <c r="PPR58" s="251"/>
      <c r="PPS58" s="251"/>
      <c r="PPT58" s="251"/>
      <c r="PPU58" s="251"/>
      <c r="PPV58" s="251"/>
      <c r="PPW58" s="251"/>
      <c r="PPX58" s="251"/>
      <c r="PPY58" s="251"/>
      <c r="PPZ58" s="251"/>
      <c r="PQA58" s="251"/>
      <c r="PQB58" s="251"/>
      <c r="PQC58" s="251"/>
      <c r="PQD58" s="251"/>
      <c r="PQE58" s="251"/>
      <c r="PQF58" s="251"/>
      <c r="PQG58" s="251"/>
      <c r="PQH58" s="251"/>
      <c r="PQI58" s="251"/>
      <c r="PQJ58" s="251"/>
      <c r="PQK58" s="251"/>
      <c r="PQL58" s="251"/>
      <c r="PQM58" s="251"/>
      <c r="PQN58" s="251"/>
      <c r="PQO58" s="251"/>
      <c r="PQP58" s="251"/>
      <c r="PQQ58" s="251"/>
      <c r="PQR58" s="251"/>
      <c r="PQS58" s="251"/>
      <c r="PQT58" s="251"/>
      <c r="PQU58" s="251"/>
      <c r="PQV58" s="251"/>
      <c r="PQW58" s="251"/>
      <c r="PQX58" s="251"/>
      <c r="PQY58" s="251"/>
      <c r="PQZ58" s="251"/>
      <c r="PRA58" s="251"/>
      <c r="PRB58" s="251"/>
      <c r="PRC58" s="251"/>
      <c r="PRD58" s="251"/>
      <c r="PRE58" s="251"/>
      <c r="PRF58" s="251"/>
      <c r="PRG58" s="251"/>
      <c r="PRH58" s="251"/>
      <c r="PRI58" s="251"/>
      <c r="PRJ58" s="251"/>
      <c r="PRK58" s="251"/>
      <c r="PRL58" s="251"/>
      <c r="PRM58" s="251"/>
      <c r="PRN58" s="251"/>
      <c r="PRO58" s="251"/>
      <c r="PRP58" s="251"/>
      <c r="PRQ58" s="251"/>
      <c r="PRR58" s="251"/>
      <c r="PRS58" s="251"/>
      <c r="PRT58" s="251"/>
      <c r="PRU58" s="251"/>
      <c r="PRV58" s="251"/>
      <c r="PRW58" s="251"/>
      <c r="PRX58" s="251"/>
      <c r="PRY58" s="251"/>
      <c r="PRZ58" s="251"/>
      <c r="PSA58" s="251"/>
      <c r="PSB58" s="251"/>
      <c r="PSC58" s="251"/>
      <c r="PSD58" s="251"/>
      <c r="PSE58" s="251"/>
      <c r="PSF58" s="251"/>
      <c r="PSG58" s="251"/>
      <c r="PSH58" s="251"/>
      <c r="PSI58" s="251"/>
      <c r="PSJ58" s="251"/>
      <c r="PSK58" s="251"/>
      <c r="PSL58" s="251"/>
      <c r="PSM58" s="251"/>
      <c r="PSN58" s="251"/>
      <c r="PSO58" s="251"/>
      <c r="PSP58" s="251"/>
      <c r="PSQ58" s="251"/>
      <c r="PSR58" s="251"/>
      <c r="PSS58" s="251"/>
      <c r="PST58" s="251"/>
      <c r="PSU58" s="251"/>
      <c r="PSV58" s="251"/>
      <c r="PSW58" s="251"/>
      <c r="PSX58" s="251"/>
      <c r="PSY58" s="251"/>
      <c r="PSZ58" s="251"/>
      <c r="PTA58" s="251"/>
      <c r="PTB58" s="251"/>
      <c r="PTC58" s="251"/>
      <c r="PTD58" s="251"/>
      <c r="PTE58" s="251"/>
      <c r="PTF58" s="251"/>
      <c r="PTG58" s="251"/>
      <c r="PTH58" s="251"/>
      <c r="PTI58" s="251"/>
      <c r="PTJ58" s="251"/>
      <c r="PTK58" s="251"/>
      <c r="PTL58" s="251"/>
      <c r="PTM58" s="251"/>
      <c r="PTN58" s="251"/>
      <c r="PTO58" s="251"/>
      <c r="PTP58" s="251"/>
      <c r="PTQ58" s="251"/>
      <c r="PTR58" s="251"/>
      <c r="PTS58" s="251"/>
      <c r="PTT58" s="251"/>
      <c r="PTU58" s="251"/>
      <c r="PTV58" s="251"/>
      <c r="PTW58" s="251"/>
      <c r="PTX58" s="251"/>
      <c r="PTY58" s="251"/>
      <c r="PTZ58" s="251"/>
      <c r="PUA58" s="251"/>
      <c r="PUB58" s="251"/>
      <c r="PUC58" s="251"/>
      <c r="PUD58" s="251"/>
      <c r="PUE58" s="251"/>
      <c r="PUF58" s="251"/>
      <c r="PUG58" s="251"/>
      <c r="PUH58" s="251"/>
      <c r="PUI58" s="251"/>
      <c r="PUJ58" s="251"/>
      <c r="PUK58" s="251"/>
      <c r="PUL58" s="251"/>
      <c r="PUM58" s="251"/>
      <c r="PUN58" s="251"/>
      <c r="PUO58" s="251"/>
      <c r="PUP58" s="251"/>
      <c r="PUQ58" s="251"/>
      <c r="PUR58" s="251"/>
      <c r="PUS58" s="251"/>
      <c r="PUT58" s="251"/>
      <c r="PUU58" s="251"/>
      <c r="PUV58" s="251"/>
      <c r="PUW58" s="251"/>
      <c r="PUX58" s="251"/>
      <c r="PUY58" s="251"/>
      <c r="PUZ58" s="251"/>
      <c r="PVA58" s="251"/>
      <c r="PVB58" s="251"/>
      <c r="PVC58" s="251"/>
      <c r="PVD58" s="251"/>
      <c r="PVE58" s="251"/>
      <c r="PVF58" s="251"/>
      <c r="PVG58" s="251"/>
      <c r="PVH58" s="251"/>
      <c r="PVI58" s="251"/>
      <c r="PVJ58" s="251"/>
      <c r="PVK58" s="251"/>
      <c r="PVL58" s="251"/>
      <c r="PVM58" s="251"/>
      <c r="PVN58" s="251"/>
      <c r="PVO58" s="251"/>
      <c r="PVP58" s="251"/>
      <c r="PVQ58" s="251"/>
      <c r="PVR58" s="251"/>
      <c r="PVS58" s="251"/>
      <c r="PVT58" s="251"/>
      <c r="PVU58" s="251"/>
      <c r="PVV58" s="251"/>
      <c r="PVW58" s="251"/>
      <c r="PVX58" s="251"/>
      <c r="PVY58" s="251"/>
      <c r="PVZ58" s="251"/>
      <c r="PWA58" s="251"/>
      <c r="PWB58" s="251"/>
      <c r="PWC58" s="251"/>
      <c r="PWD58" s="251"/>
      <c r="PWE58" s="251"/>
      <c r="PWF58" s="251"/>
      <c r="PWG58" s="251"/>
      <c r="PWH58" s="251"/>
      <c r="PWI58" s="251"/>
      <c r="PWJ58" s="251"/>
      <c r="PWK58" s="251"/>
      <c r="PWL58" s="251"/>
      <c r="PWM58" s="251"/>
      <c r="PWN58" s="251"/>
      <c r="PWO58" s="251"/>
      <c r="PWP58" s="251"/>
      <c r="PWQ58" s="251"/>
      <c r="PWR58" s="251"/>
      <c r="PWS58" s="251"/>
      <c r="PWT58" s="251"/>
      <c r="PWU58" s="251"/>
      <c r="PWV58" s="251"/>
      <c r="PWW58" s="251"/>
      <c r="PWX58" s="251"/>
      <c r="PWY58" s="251"/>
      <c r="PWZ58" s="251"/>
      <c r="PXA58" s="251"/>
      <c r="PXB58" s="251"/>
      <c r="PXC58" s="251"/>
      <c r="PXD58" s="251"/>
      <c r="PXE58" s="251"/>
      <c r="PXF58" s="251"/>
      <c r="PXG58" s="251"/>
      <c r="PXH58" s="251"/>
      <c r="PXI58" s="251"/>
      <c r="PXJ58" s="251"/>
      <c r="PXK58" s="251"/>
      <c r="PXL58" s="251"/>
      <c r="PXM58" s="251"/>
      <c r="PXN58" s="251"/>
      <c r="PXO58" s="251"/>
      <c r="PXP58" s="251"/>
      <c r="PXQ58" s="251"/>
      <c r="PXR58" s="251"/>
      <c r="PXS58" s="251"/>
      <c r="PXT58" s="251"/>
      <c r="PXU58" s="251"/>
      <c r="PXV58" s="251"/>
      <c r="PXW58" s="251"/>
      <c r="PXX58" s="251"/>
      <c r="PXY58" s="251"/>
      <c r="PXZ58" s="251"/>
      <c r="PYA58" s="251"/>
      <c r="PYB58" s="251"/>
      <c r="PYC58" s="251"/>
      <c r="PYD58" s="251"/>
      <c r="PYE58" s="251"/>
      <c r="PYF58" s="251"/>
      <c r="PYG58" s="251"/>
      <c r="PYH58" s="251"/>
      <c r="PYI58" s="251"/>
      <c r="PYJ58" s="251"/>
      <c r="PYK58" s="251"/>
      <c r="PYL58" s="251"/>
      <c r="PYM58" s="251"/>
      <c r="PYN58" s="251"/>
      <c r="PYO58" s="251"/>
      <c r="PYP58" s="251"/>
      <c r="PYQ58" s="251"/>
      <c r="PYR58" s="251"/>
      <c r="PYS58" s="251"/>
      <c r="PYT58" s="251"/>
      <c r="PYU58" s="251"/>
      <c r="PYV58" s="251"/>
      <c r="PYW58" s="251"/>
      <c r="PYX58" s="251"/>
      <c r="PYY58" s="251"/>
      <c r="PYZ58" s="251"/>
      <c r="PZA58" s="251"/>
      <c r="PZB58" s="251"/>
      <c r="PZC58" s="251"/>
      <c r="PZD58" s="251"/>
      <c r="PZE58" s="251"/>
      <c r="PZF58" s="251"/>
      <c r="PZG58" s="251"/>
      <c r="PZH58" s="251"/>
      <c r="PZI58" s="251"/>
      <c r="PZJ58" s="251"/>
      <c r="PZK58" s="251"/>
      <c r="PZL58" s="251"/>
      <c r="PZM58" s="251"/>
      <c r="PZN58" s="251"/>
      <c r="PZO58" s="251"/>
      <c r="PZP58" s="251"/>
      <c r="PZQ58" s="251"/>
      <c r="PZR58" s="251"/>
      <c r="PZS58" s="251"/>
      <c r="PZT58" s="251"/>
      <c r="PZU58" s="251"/>
      <c r="PZV58" s="251"/>
      <c r="PZW58" s="251"/>
      <c r="PZX58" s="251"/>
      <c r="PZY58" s="251"/>
      <c r="PZZ58" s="251"/>
      <c r="QAA58" s="251"/>
      <c r="QAB58" s="251"/>
      <c r="QAC58" s="251"/>
      <c r="QAD58" s="251"/>
      <c r="QAE58" s="251"/>
      <c r="QAF58" s="251"/>
      <c r="QAG58" s="251"/>
      <c r="QAH58" s="251"/>
      <c r="QAI58" s="251"/>
      <c r="QAJ58" s="251"/>
      <c r="QAK58" s="251"/>
      <c r="QAL58" s="251"/>
      <c r="QAM58" s="251"/>
      <c r="QAN58" s="251"/>
      <c r="QAO58" s="251"/>
      <c r="QAP58" s="251"/>
      <c r="QAQ58" s="251"/>
      <c r="QAR58" s="251"/>
      <c r="QAS58" s="251"/>
      <c r="QAT58" s="251"/>
      <c r="QAU58" s="251"/>
      <c r="QAV58" s="251"/>
      <c r="QAW58" s="251"/>
      <c r="QAX58" s="251"/>
      <c r="QAY58" s="251"/>
      <c r="QAZ58" s="251"/>
      <c r="QBA58" s="251"/>
      <c r="QBB58" s="251"/>
      <c r="QBC58" s="251"/>
      <c r="QBD58" s="251"/>
      <c r="QBE58" s="251"/>
      <c r="QBF58" s="251"/>
      <c r="QBG58" s="251"/>
      <c r="QBH58" s="251"/>
      <c r="QBI58" s="251"/>
      <c r="QBJ58" s="251"/>
      <c r="QBK58" s="251"/>
      <c r="QBL58" s="251"/>
      <c r="QBM58" s="251"/>
      <c r="QBN58" s="251"/>
      <c r="QBO58" s="251"/>
      <c r="QBP58" s="251"/>
      <c r="QBQ58" s="251"/>
      <c r="QBR58" s="251"/>
      <c r="QBS58" s="251"/>
      <c r="QBT58" s="251"/>
      <c r="QBU58" s="251"/>
      <c r="QBV58" s="251"/>
      <c r="QBW58" s="251"/>
      <c r="QBX58" s="251"/>
      <c r="QBY58" s="251"/>
      <c r="QBZ58" s="251"/>
      <c r="QCA58" s="251"/>
      <c r="QCB58" s="251"/>
      <c r="QCC58" s="251"/>
      <c r="QCD58" s="251"/>
      <c r="QCE58" s="251"/>
      <c r="QCF58" s="251"/>
      <c r="QCG58" s="251"/>
      <c r="QCH58" s="251"/>
      <c r="QCI58" s="251"/>
      <c r="QCJ58" s="251"/>
      <c r="QCK58" s="251"/>
      <c r="QCL58" s="251"/>
      <c r="QCM58" s="251"/>
      <c r="QCN58" s="251"/>
      <c r="QCO58" s="251"/>
      <c r="QCP58" s="251"/>
      <c r="QCQ58" s="251"/>
      <c r="QCR58" s="251"/>
      <c r="QCS58" s="251"/>
      <c r="QCT58" s="251"/>
      <c r="QCU58" s="251"/>
      <c r="QCV58" s="251"/>
      <c r="QCW58" s="251"/>
      <c r="QCX58" s="251"/>
      <c r="QCY58" s="251"/>
      <c r="QCZ58" s="251"/>
      <c r="QDA58" s="251"/>
      <c r="QDB58" s="251"/>
      <c r="QDC58" s="251"/>
      <c r="QDD58" s="251"/>
      <c r="QDE58" s="251"/>
      <c r="QDF58" s="251"/>
      <c r="QDG58" s="251"/>
      <c r="QDH58" s="251"/>
      <c r="QDI58" s="251"/>
      <c r="QDJ58" s="251"/>
      <c r="QDK58" s="251"/>
      <c r="QDL58" s="251"/>
      <c r="QDM58" s="251"/>
      <c r="QDN58" s="251"/>
      <c r="QDO58" s="251"/>
      <c r="QDP58" s="251"/>
      <c r="QDQ58" s="251"/>
      <c r="QDR58" s="251"/>
      <c r="QDS58" s="251"/>
      <c r="QDT58" s="251"/>
      <c r="QDU58" s="251"/>
      <c r="QDV58" s="251"/>
      <c r="QDW58" s="251"/>
      <c r="QDX58" s="251"/>
      <c r="QDY58" s="251"/>
      <c r="QDZ58" s="251"/>
      <c r="QEA58" s="251"/>
      <c r="QEB58" s="251"/>
      <c r="QEC58" s="251"/>
      <c r="QED58" s="251"/>
      <c r="QEE58" s="251"/>
      <c r="QEF58" s="251"/>
      <c r="QEG58" s="251"/>
      <c r="QEH58" s="251"/>
      <c r="QEI58" s="251"/>
      <c r="QEJ58" s="251"/>
      <c r="QEK58" s="251"/>
      <c r="QEL58" s="251"/>
      <c r="QEM58" s="251"/>
      <c r="QEN58" s="251"/>
      <c r="QEO58" s="251"/>
      <c r="QEP58" s="251"/>
      <c r="QEQ58" s="251"/>
      <c r="QER58" s="251"/>
      <c r="QES58" s="251"/>
      <c r="QET58" s="251"/>
      <c r="QEU58" s="251"/>
      <c r="QEV58" s="251"/>
      <c r="QEW58" s="251"/>
      <c r="QEX58" s="251"/>
      <c r="QEY58" s="251"/>
      <c r="QEZ58" s="251"/>
      <c r="QFA58" s="251"/>
      <c r="QFB58" s="251"/>
      <c r="QFC58" s="251"/>
      <c r="QFD58" s="251"/>
      <c r="QFE58" s="251"/>
      <c r="QFF58" s="251"/>
      <c r="QFG58" s="251"/>
      <c r="QFH58" s="251"/>
      <c r="QFI58" s="251"/>
      <c r="QFJ58" s="251"/>
      <c r="QFK58" s="251"/>
      <c r="QFL58" s="251"/>
      <c r="QFM58" s="251"/>
      <c r="QFN58" s="251"/>
      <c r="QFO58" s="251"/>
      <c r="QFP58" s="251"/>
      <c r="QFQ58" s="251"/>
      <c r="QFR58" s="251"/>
      <c r="QFS58" s="251"/>
      <c r="QFT58" s="251"/>
      <c r="QFU58" s="251"/>
      <c r="QFV58" s="251"/>
      <c r="QFW58" s="251"/>
      <c r="QFX58" s="251"/>
      <c r="QFY58" s="251"/>
      <c r="QFZ58" s="251"/>
      <c r="QGA58" s="251"/>
      <c r="QGB58" s="251"/>
      <c r="QGC58" s="251"/>
      <c r="QGD58" s="251"/>
      <c r="QGE58" s="251"/>
      <c r="QGF58" s="251"/>
      <c r="QGG58" s="251"/>
      <c r="QGH58" s="251"/>
      <c r="QGI58" s="251"/>
      <c r="QGJ58" s="251"/>
      <c r="QGK58" s="251"/>
      <c r="QGL58" s="251"/>
      <c r="QGM58" s="251"/>
      <c r="QGN58" s="251"/>
      <c r="QGO58" s="251"/>
      <c r="QGP58" s="251"/>
      <c r="QGQ58" s="251"/>
      <c r="QGR58" s="251"/>
      <c r="QGS58" s="251"/>
      <c r="QGT58" s="251"/>
      <c r="QGU58" s="251"/>
      <c r="QGV58" s="251"/>
      <c r="QGW58" s="251"/>
      <c r="QGX58" s="251"/>
      <c r="QGY58" s="251"/>
      <c r="QGZ58" s="251"/>
      <c r="QHA58" s="251"/>
      <c r="QHB58" s="251"/>
      <c r="QHC58" s="251"/>
      <c r="QHD58" s="251"/>
      <c r="QHE58" s="251"/>
      <c r="QHF58" s="251"/>
      <c r="QHG58" s="251"/>
      <c r="QHH58" s="251"/>
      <c r="QHI58" s="251"/>
      <c r="QHJ58" s="251"/>
      <c r="QHK58" s="251"/>
      <c r="QHL58" s="251"/>
      <c r="QHM58" s="251"/>
      <c r="QHN58" s="251"/>
      <c r="QHO58" s="251"/>
      <c r="QHP58" s="251"/>
      <c r="QHQ58" s="251"/>
      <c r="QHR58" s="251"/>
      <c r="QHS58" s="251"/>
      <c r="QHT58" s="251"/>
      <c r="QHU58" s="251"/>
      <c r="QHV58" s="251"/>
      <c r="QHW58" s="251"/>
      <c r="QHX58" s="251"/>
      <c r="QHY58" s="251"/>
      <c r="QHZ58" s="251"/>
      <c r="QIA58" s="251"/>
      <c r="QIB58" s="251"/>
      <c r="QIC58" s="251"/>
      <c r="QID58" s="251"/>
      <c r="QIE58" s="251"/>
      <c r="QIF58" s="251"/>
      <c r="QIG58" s="251"/>
      <c r="QIH58" s="251"/>
      <c r="QII58" s="251"/>
      <c r="QIJ58" s="251"/>
      <c r="QIK58" s="251"/>
      <c r="QIL58" s="251"/>
      <c r="QIM58" s="251"/>
      <c r="QIN58" s="251"/>
      <c r="QIO58" s="251"/>
      <c r="QIP58" s="251"/>
      <c r="QIQ58" s="251"/>
      <c r="QIR58" s="251"/>
      <c r="QIS58" s="251"/>
      <c r="QIT58" s="251"/>
      <c r="QIU58" s="251"/>
      <c r="QIV58" s="251"/>
      <c r="QIW58" s="251"/>
      <c r="QIX58" s="251"/>
      <c r="QIY58" s="251"/>
      <c r="QIZ58" s="251"/>
      <c r="QJA58" s="251"/>
      <c r="QJB58" s="251"/>
      <c r="QJC58" s="251"/>
      <c r="QJD58" s="251"/>
      <c r="QJE58" s="251"/>
      <c r="QJF58" s="251"/>
      <c r="QJG58" s="251"/>
      <c r="QJH58" s="251"/>
      <c r="QJI58" s="251"/>
      <c r="QJJ58" s="251"/>
      <c r="QJK58" s="251"/>
      <c r="QJL58" s="251"/>
      <c r="QJM58" s="251"/>
      <c r="QJN58" s="251"/>
      <c r="QJO58" s="251"/>
      <c r="QJP58" s="251"/>
      <c r="QJQ58" s="251"/>
      <c r="QJR58" s="251"/>
      <c r="QJS58" s="251"/>
      <c r="QJT58" s="251"/>
      <c r="QJU58" s="251"/>
      <c r="QJV58" s="251"/>
      <c r="QJW58" s="251"/>
      <c r="QJX58" s="251"/>
      <c r="QJY58" s="251"/>
      <c r="QJZ58" s="251"/>
      <c r="QKA58" s="251"/>
      <c r="QKB58" s="251"/>
      <c r="QKC58" s="251"/>
      <c r="QKD58" s="251"/>
      <c r="QKE58" s="251"/>
      <c r="QKF58" s="251"/>
      <c r="QKG58" s="251"/>
      <c r="QKH58" s="251"/>
      <c r="QKI58" s="251"/>
      <c r="QKJ58" s="251"/>
      <c r="QKK58" s="251"/>
      <c r="QKL58" s="251"/>
      <c r="QKM58" s="251"/>
      <c r="QKN58" s="251"/>
      <c r="QKO58" s="251"/>
      <c r="QKP58" s="251"/>
      <c r="QKQ58" s="251"/>
      <c r="QKR58" s="251"/>
      <c r="QKS58" s="251"/>
      <c r="QKT58" s="251"/>
      <c r="QKU58" s="251"/>
      <c r="QKV58" s="251"/>
      <c r="QKW58" s="251"/>
      <c r="QKX58" s="251"/>
      <c r="QKY58" s="251"/>
      <c r="QKZ58" s="251"/>
      <c r="QLA58" s="251"/>
      <c r="QLB58" s="251"/>
      <c r="QLC58" s="251"/>
      <c r="QLD58" s="251"/>
      <c r="QLE58" s="251"/>
      <c r="QLF58" s="251"/>
      <c r="QLG58" s="251"/>
      <c r="QLH58" s="251"/>
      <c r="QLI58" s="251"/>
      <c r="QLJ58" s="251"/>
      <c r="QLK58" s="251"/>
      <c r="QLL58" s="251"/>
      <c r="QLM58" s="251"/>
      <c r="QLN58" s="251"/>
      <c r="QLO58" s="251"/>
      <c r="QLP58" s="251"/>
      <c r="QLQ58" s="251"/>
      <c r="QLR58" s="251"/>
      <c r="QLS58" s="251"/>
      <c r="QLT58" s="251"/>
      <c r="QLU58" s="251"/>
      <c r="QLV58" s="251"/>
      <c r="QLW58" s="251"/>
      <c r="QLX58" s="251"/>
      <c r="QLY58" s="251"/>
      <c r="QLZ58" s="251"/>
      <c r="QMA58" s="251"/>
      <c r="QMB58" s="251"/>
      <c r="QMC58" s="251"/>
      <c r="QMD58" s="251"/>
      <c r="QME58" s="251"/>
      <c r="QMF58" s="251"/>
      <c r="QMG58" s="251"/>
      <c r="QMH58" s="251"/>
      <c r="QMI58" s="251"/>
      <c r="QMJ58" s="251"/>
      <c r="QMK58" s="251"/>
      <c r="QML58" s="251"/>
      <c r="QMM58" s="251"/>
      <c r="QMN58" s="251"/>
      <c r="QMO58" s="251"/>
      <c r="QMP58" s="251"/>
      <c r="QMQ58" s="251"/>
      <c r="QMR58" s="251"/>
      <c r="QMS58" s="251"/>
      <c r="QMT58" s="251"/>
      <c r="QMU58" s="251"/>
      <c r="QMV58" s="251"/>
      <c r="QMW58" s="251"/>
      <c r="QMX58" s="251"/>
      <c r="QMY58" s="251"/>
      <c r="QMZ58" s="251"/>
      <c r="QNA58" s="251"/>
      <c r="QNB58" s="251"/>
      <c r="QNC58" s="251"/>
      <c r="QND58" s="251"/>
      <c r="QNE58" s="251"/>
      <c r="QNF58" s="251"/>
      <c r="QNG58" s="251"/>
      <c r="QNH58" s="251"/>
      <c r="QNI58" s="251"/>
      <c r="QNJ58" s="251"/>
      <c r="QNK58" s="251"/>
      <c r="QNL58" s="251"/>
      <c r="QNM58" s="251"/>
      <c r="QNN58" s="251"/>
      <c r="QNO58" s="251"/>
      <c r="QNP58" s="251"/>
      <c r="QNQ58" s="251"/>
      <c r="QNR58" s="251"/>
      <c r="QNS58" s="251"/>
      <c r="QNT58" s="251"/>
      <c r="QNU58" s="251"/>
      <c r="QNV58" s="251"/>
      <c r="QNW58" s="251"/>
      <c r="QNX58" s="251"/>
      <c r="QNY58" s="251"/>
      <c r="QNZ58" s="251"/>
      <c r="QOA58" s="251"/>
      <c r="QOB58" s="251"/>
      <c r="QOC58" s="251"/>
      <c r="QOD58" s="251"/>
      <c r="QOE58" s="251"/>
      <c r="QOF58" s="251"/>
      <c r="QOG58" s="251"/>
      <c r="QOH58" s="251"/>
      <c r="QOI58" s="251"/>
      <c r="QOJ58" s="251"/>
      <c r="QOK58" s="251"/>
      <c r="QOL58" s="251"/>
      <c r="QOM58" s="251"/>
      <c r="QON58" s="251"/>
      <c r="QOO58" s="251"/>
      <c r="QOP58" s="251"/>
      <c r="QOQ58" s="251"/>
      <c r="QOR58" s="251"/>
      <c r="QOS58" s="251"/>
      <c r="QOT58" s="251"/>
      <c r="QOU58" s="251"/>
      <c r="QOV58" s="251"/>
      <c r="QOW58" s="251"/>
      <c r="QOX58" s="251"/>
      <c r="QOY58" s="251"/>
      <c r="QOZ58" s="251"/>
      <c r="QPA58" s="251"/>
      <c r="QPB58" s="251"/>
      <c r="QPC58" s="251"/>
      <c r="QPD58" s="251"/>
      <c r="QPE58" s="251"/>
      <c r="QPF58" s="251"/>
      <c r="QPG58" s="251"/>
      <c r="QPH58" s="251"/>
      <c r="QPI58" s="251"/>
      <c r="QPJ58" s="251"/>
      <c r="QPK58" s="251"/>
      <c r="QPL58" s="251"/>
      <c r="QPM58" s="251"/>
      <c r="QPN58" s="251"/>
      <c r="QPO58" s="251"/>
      <c r="QPP58" s="251"/>
      <c r="QPQ58" s="251"/>
      <c r="QPR58" s="251"/>
      <c r="QPS58" s="251"/>
      <c r="QPT58" s="251"/>
      <c r="QPU58" s="251"/>
      <c r="QPV58" s="251"/>
      <c r="QPW58" s="251"/>
      <c r="QPX58" s="251"/>
      <c r="QPY58" s="251"/>
      <c r="QPZ58" s="251"/>
      <c r="QQA58" s="251"/>
      <c r="QQB58" s="251"/>
      <c r="QQC58" s="251"/>
      <c r="QQD58" s="251"/>
      <c r="QQE58" s="251"/>
      <c r="QQF58" s="251"/>
      <c r="QQG58" s="251"/>
      <c r="QQH58" s="251"/>
      <c r="QQI58" s="251"/>
      <c r="QQJ58" s="251"/>
      <c r="QQK58" s="251"/>
      <c r="QQL58" s="251"/>
      <c r="QQM58" s="251"/>
      <c r="QQN58" s="251"/>
      <c r="QQO58" s="251"/>
      <c r="QQP58" s="251"/>
      <c r="QQQ58" s="251"/>
      <c r="QQR58" s="251"/>
      <c r="QQS58" s="251"/>
      <c r="QQT58" s="251"/>
      <c r="QQU58" s="251"/>
      <c r="QQV58" s="251"/>
      <c r="QQW58" s="251"/>
      <c r="QQX58" s="251"/>
      <c r="QQY58" s="251"/>
      <c r="QQZ58" s="251"/>
      <c r="QRA58" s="251"/>
      <c r="QRB58" s="251"/>
      <c r="QRC58" s="251"/>
      <c r="QRD58" s="251"/>
      <c r="QRE58" s="251"/>
      <c r="QRF58" s="251"/>
      <c r="QRG58" s="251"/>
      <c r="QRH58" s="251"/>
      <c r="QRI58" s="251"/>
      <c r="QRJ58" s="251"/>
      <c r="QRK58" s="251"/>
      <c r="QRL58" s="251"/>
      <c r="QRM58" s="251"/>
      <c r="QRN58" s="251"/>
      <c r="QRO58" s="251"/>
      <c r="QRP58" s="251"/>
      <c r="QRQ58" s="251"/>
      <c r="QRR58" s="251"/>
      <c r="QRS58" s="251"/>
      <c r="QRT58" s="251"/>
      <c r="QRU58" s="251"/>
      <c r="QRV58" s="251"/>
      <c r="QRW58" s="251"/>
      <c r="QRX58" s="251"/>
      <c r="QRY58" s="251"/>
      <c r="QRZ58" s="251"/>
      <c r="QSA58" s="251"/>
      <c r="QSB58" s="251"/>
      <c r="QSC58" s="251"/>
      <c r="QSD58" s="251"/>
      <c r="QSE58" s="251"/>
      <c r="QSF58" s="251"/>
      <c r="QSG58" s="251"/>
      <c r="QSH58" s="251"/>
      <c r="QSI58" s="251"/>
      <c r="QSJ58" s="251"/>
      <c r="QSK58" s="251"/>
      <c r="QSL58" s="251"/>
      <c r="QSM58" s="251"/>
      <c r="QSN58" s="251"/>
      <c r="QSO58" s="251"/>
      <c r="QSP58" s="251"/>
      <c r="QSQ58" s="251"/>
      <c r="QSR58" s="251"/>
      <c r="QSS58" s="251"/>
      <c r="QST58" s="251"/>
      <c r="QSU58" s="251"/>
      <c r="QSV58" s="251"/>
      <c r="QSW58" s="251"/>
      <c r="QSX58" s="251"/>
      <c r="QSY58" s="251"/>
      <c r="QSZ58" s="251"/>
      <c r="QTA58" s="251"/>
      <c r="QTB58" s="251"/>
      <c r="QTC58" s="251"/>
      <c r="QTD58" s="251"/>
      <c r="QTE58" s="251"/>
      <c r="QTF58" s="251"/>
      <c r="QTG58" s="251"/>
      <c r="QTH58" s="251"/>
      <c r="QTI58" s="251"/>
      <c r="QTJ58" s="251"/>
      <c r="QTK58" s="251"/>
      <c r="QTL58" s="251"/>
      <c r="QTM58" s="251"/>
      <c r="QTN58" s="251"/>
      <c r="QTO58" s="251"/>
      <c r="QTP58" s="251"/>
      <c r="QTQ58" s="251"/>
      <c r="QTR58" s="251"/>
      <c r="QTS58" s="251"/>
      <c r="QTT58" s="251"/>
      <c r="QTU58" s="251"/>
      <c r="QTV58" s="251"/>
      <c r="QTW58" s="251"/>
      <c r="QTX58" s="251"/>
      <c r="QTY58" s="251"/>
      <c r="QTZ58" s="251"/>
      <c r="QUA58" s="251"/>
      <c r="QUB58" s="251"/>
      <c r="QUC58" s="251"/>
      <c r="QUD58" s="251"/>
      <c r="QUE58" s="251"/>
      <c r="QUF58" s="251"/>
      <c r="QUG58" s="251"/>
      <c r="QUH58" s="251"/>
      <c r="QUI58" s="251"/>
      <c r="QUJ58" s="251"/>
      <c r="QUK58" s="251"/>
      <c r="QUL58" s="251"/>
      <c r="QUM58" s="251"/>
      <c r="QUN58" s="251"/>
      <c r="QUO58" s="251"/>
      <c r="QUP58" s="251"/>
      <c r="QUQ58" s="251"/>
      <c r="QUR58" s="251"/>
      <c r="QUS58" s="251"/>
      <c r="QUT58" s="251"/>
      <c r="QUU58" s="251"/>
      <c r="QUV58" s="251"/>
      <c r="QUW58" s="251"/>
      <c r="QUX58" s="251"/>
      <c r="QUY58" s="251"/>
      <c r="QUZ58" s="251"/>
      <c r="QVA58" s="251"/>
      <c r="QVB58" s="251"/>
      <c r="QVC58" s="251"/>
      <c r="QVD58" s="251"/>
      <c r="QVE58" s="251"/>
      <c r="QVF58" s="251"/>
      <c r="QVG58" s="251"/>
      <c r="QVH58" s="251"/>
      <c r="QVI58" s="251"/>
      <c r="QVJ58" s="251"/>
      <c r="QVK58" s="251"/>
      <c r="QVL58" s="251"/>
      <c r="QVM58" s="251"/>
      <c r="QVN58" s="251"/>
      <c r="QVO58" s="251"/>
      <c r="QVP58" s="251"/>
      <c r="QVQ58" s="251"/>
      <c r="QVR58" s="251"/>
      <c r="QVS58" s="251"/>
      <c r="QVT58" s="251"/>
      <c r="QVU58" s="251"/>
      <c r="QVV58" s="251"/>
      <c r="QVW58" s="251"/>
      <c r="QVX58" s="251"/>
      <c r="QVY58" s="251"/>
      <c r="QVZ58" s="251"/>
      <c r="QWA58" s="251"/>
      <c r="QWB58" s="251"/>
      <c r="QWC58" s="251"/>
      <c r="QWD58" s="251"/>
      <c r="QWE58" s="251"/>
      <c r="QWF58" s="251"/>
      <c r="QWG58" s="251"/>
      <c r="QWH58" s="251"/>
      <c r="QWI58" s="251"/>
      <c r="QWJ58" s="251"/>
      <c r="QWK58" s="251"/>
      <c r="QWL58" s="251"/>
      <c r="QWM58" s="251"/>
      <c r="QWN58" s="251"/>
      <c r="QWO58" s="251"/>
      <c r="QWP58" s="251"/>
      <c r="QWQ58" s="251"/>
      <c r="QWR58" s="251"/>
      <c r="QWS58" s="251"/>
      <c r="QWT58" s="251"/>
      <c r="QWU58" s="251"/>
      <c r="QWV58" s="251"/>
      <c r="QWW58" s="251"/>
      <c r="QWX58" s="251"/>
      <c r="QWY58" s="251"/>
      <c r="QWZ58" s="251"/>
      <c r="QXA58" s="251"/>
      <c r="QXB58" s="251"/>
      <c r="QXC58" s="251"/>
      <c r="QXD58" s="251"/>
      <c r="QXE58" s="251"/>
      <c r="QXF58" s="251"/>
      <c r="QXG58" s="251"/>
      <c r="QXH58" s="251"/>
      <c r="QXI58" s="251"/>
      <c r="QXJ58" s="251"/>
      <c r="QXK58" s="251"/>
      <c r="QXL58" s="251"/>
      <c r="QXM58" s="251"/>
      <c r="QXN58" s="251"/>
      <c r="QXO58" s="251"/>
      <c r="QXP58" s="251"/>
      <c r="QXQ58" s="251"/>
      <c r="QXR58" s="251"/>
      <c r="QXS58" s="251"/>
      <c r="QXT58" s="251"/>
      <c r="QXU58" s="251"/>
      <c r="QXV58" s="251"/>
      <c r="QXW58" s="251"/>
      <c r="QXX58" s="251"/>
      <c r="QXY58" s="251"/>
      <c r="QXZ58" s="251"/>
      <c r="QYA58" s="251"/>
      <c r="QYB58" s="251"/>
      <c r="QYC58" s="251"/>
      <c r="QYD58" s="251"/>
      <c r="QYE58" s="251"/>
      <c r="QYF58" s="251"/>
      <c r="QYG58" s="251"/>
      <c r="QYH58" s="251"/>
      <c r="QYI58" s="251"/>
      <c r="QYJ58" s="251"/>
      <c r="QYK58" s="251"/>
      <c r="QYL58" s="251"/>
      <c r="QYM58" s="251"/>
      <c r="QYN58" s="251"/>
      <c r="QYO58" s="251"/>
      <c r="QYP58" s="251"/>
      <c r="QYQ58" s="251"/>
      <c r="QYR58" s="251"/>
      <c r="QYS58" s="251"/>
      <c r="QYT58" s="251"/>
      <c r="QYU58" s="251"/>
      <c r="QYV58" s="251"/>
      <c r="QYW58" s="251"/>
      <c r="QYX58" s="251"/>
      <c r="QYY58" s="251"/>
      <c r="QYZ58" s="251"/>
      <c r="QZA58" s="251"/>
      <c r="QZB58" s="251"/>
      <c r="QZC58" s="251"/>
      <c r="QZD58" s="251"/>
      <c r="QZE58" s="251"/>
      <c r="QZF58" s="251"/>
      <c r="QZG58" s="251"/>
      <c r="QZH58" s="251"/>
      <c r="QZI58" s="251"/>
      <c r="QZJ58" s="251"/>
      <c r="QZK58" s="251"/>
      <c r="QZL58" s="251"/>
      <c r="QZM58" s="251"/>
      <c r="QZN58" s="251"/>
      <c r="QZO58" s="251"/>
      <c r="QZP58" s="251"/>
      <c r="QZQ58" s="251"/>
      <c r="QZR58" s="251"/>
      <c r="QZS58" s="251"/>
      <c r="QZT58" s="251"/>
      <c r="QZU58" s="251"/>
      <c r="QZV58" s="251"/>
      <c r="QZW58" s="251"/>
      <c r="QZX58" s="251"/>
      <c r="QZY58" s="251"/>
      <c r="QZZ58" s="251"/>
      <c r="RAA58" s="251"/>
      <c r="RAB58" s="251"/>
      <c r="RAC58" s="251"/>
      <c r="RAD58" s="251"/>
      <c r="RAE58" s="251"/>
      <c r="RAF58" s="251"/>
      <c r="RAG58" s="251"/>
      <c r="RAH58" s="251"/>
      <c r="RAI58" s="251"/>
      <c r="RAJ58" s="251"/>
      <c r="RAK58" s="251"/>
      <c r="RAL58" s="251"/>
      <c r="RAM58" s="251"/>
      <c r="RAN58" s="251"/>
      <c r="RAO58" s="251"/>
      <c r="RAP58" s="251"/>
      <c r="RAQ58" s="251"/>
      <c r="RAR58" s="251"/>
      <c r="RAS58" s="251"/>
      <c r="RAT58" s="251"/>
      <c r="RAU58" s="251"/>
      <c r="RAV58" s="251"/>
      <c r="RAW58" s="251"/>
      <c r="RAX58" s="251"/>
      <c r="RAY58" s="251"/>
      <c r="RAZ58" s="251"/>
      <c r="RBA58" s="251"/>
      <c r="RBB58" s="251"/>
      <c r="RBC58" s="251"/>
      <c r="RBD58" s="251"/>
      <c r="RBE58" s="251"/>
      <c r="RBF58" s="251"/>
      <c r="RBG58" s="251"/>
      <c r="RBH58" s="251"/>
      <c r="RBI58" s="251"/>
      <c r="RBJ58" s="251"/>
      <c r="RBK58" s="251"/>
      <c r="RBL58" s="251"/>
      <c r="RBM58" s="251"/>
      <c r="RBN58" s="251"/>
      <c r="RBO58" s="251"/>
      <c r="RBP58" s="251"/>
      <c r="RBQ58" s="251"/>
      <c r="RBR58" s="251"/>
      <c r="RBS58" s="251"/>
      <c r="RBT58" s="251"/>
      <c r="RBU58" s="251"/>
      <c r="RBV58" s="251"/>
      <c r="RBW58" s="251"/>
      <c r="RBX58" s="251"/>
      <c r="RBY58" s="251"/>
      <c r="RBZ58" s="251"/>
      <c r="RCA58" s="251"/>
      <c r="RCB58" s="251"/>
      <c r="RCC58" s="251"/>
      <c r="RCD58" s="251"/>
      <c r="RCE58" s="251"/>
      <c r="RCF58" s="251"/>
      <c r="RCG58" s="251"/>
      <c r="RCH58" s="251"/>
      <c r="RCI58" s="251"/>
      <c r="RCJ58" s="251"/>
      <c r="RCK58" s="251"/>
      <c r="RCL58" s="251"/>
      <c r="RCM58" s="251"/>
      <c r="RCN58" s="251"/>
      <c r="RCO58" s="251"/>
      <c r="RCP58" s="251"/>
      <c r="RCQ58" s="251"/>
      <c r="RCR58" s="251"/>
      <c r="RCS58" s="251"/>
      <c r="RCT58" s="251"/>
      <c r="RCU58" s="251"/>
      <c r="RCV58" s="251"/>
      <c r="RCW58" s="251"/>
      <c r="RCX58" s="251"/>
      <c r="RCY58" s="251"/>
      <c r="RCZ58" s="251"/>
      <c r="RDA58" s="251"/>
      <c r="RDB58" s="251"/>
      <c r="RDC58" s="251"/>
      <c r="RDD58" s="251"/>
      <c r="RDE58" s="251"/>
      <c r="RDF58" s="251"/>
      <c r="RDG58" s="251"/>
      <c r="RDH58" s="251"/>
      <c r="RDI58" s="251"/>
      <c r="RDJ58" s="251"/>
      <c r="RDK58" s="251"/>
      <c r="RDL58" s="251"/>
      <c r="RDM58" s="251"/>
      <c r="RDN58" s="251"/>
      <c r="RDO58" s="251"/>
      <c r="RDP58" s="251"/>
      <c r="RDQ58" s="251"/>
      <c r="RDR58" s="251"/>
      <c r="RDS58" s="251"/>
      <c r="RDT58" s="251"/>
      <c r="RDU58" s="251"/>
      <c r="RDV58" s="251"/>
      <c r="RDW58" s="251"/>
      <c r="RDX58" s="251"/>
      <c r="RDY58" s="251"/>
      <c r="RDZ58" s="251"/>
      <c r="REA58" s="251"/>
      <c r="REB58" s="251"/>
      <c r="REC58" s="251"/>
      <c r="RED58" s="251"/>
      <c r="REE58" s="251"/>
      <c r="REF58" s="251"/>
      <c r="REG58" s="251"/>
      <c r="REH58" s="251"/>
      <c r="REI58" s="251"/>
      <c r="REJ58" s="251"/>
      <c r="REK58" s="251"/>
      <c r="REL58" s="251"/>
      <c r="REM58" s="251"/>
      <c r="REN58" s="251"/>
      <c r="REO58" s="251"/>
      <c r="REP58" s="251"/>
      <c r="REQ58" s="251"/>
      <c r="RER58" s="251"/>
      <c r="RES58" s="251"/>
      <c r="RET58" s="251"/>
      <c r="REU58" s="251"/>
      <c r="REV58" s="251"/>
      <c r="REW58" s="251"/>
      <c r="REX58" s="251"/>
      <c r="REY58" s="251"/>
      <c r="REZ58" s="251"/>
      <c r="RFA58" s="251"/>
      <c r="RFB58" s="251"/>
      <c r="RFC58" s="251"/>
      <c r="RFD58" s="251"/>
      <c r="RFE58" s="251"/>
      <c r="RFF58" s="251"/>
      <c r="RFG58" s="251"/>
      <c r="RFH58" s="251"/>
      <c r="RFI58" s="251"/>
      <c r="RFJ58" s="251"/>
      <c r="RFK58" s="251"/>
      <c r="RFL58" s="251"/>
      <c r="RFM58" s="251"/>
      <c r="RFN58" s="251"/>
      <c r="RFO58" s="251"/>
      <c r="RFP58" s="251"/>
      <c r="RFQ58" s="251"/>
      <c r="RFR58" s="251"/>
      <c r="RFS58" s="251"/>
      <c r="RFT58" s="251"/>
      <c r="RFU58" s="251"/>
      <c r="RFV58" s="251"/>
      <c r="RFW58" s="251"/>
      <c r="RFX58" s="251"/>
      <c r="RFY58" s="251"/>
      <c r="RFZ58" s="251"/>
      <c r="RGA58" s="251"/>
      <c r="RGB58" s="251"/>
      <c r="RGC58" s="251"/>
      <c r="RGD58" s="251"/>
      <c r="RGE58" s="251"/>
      <c r="RGF58" s="251"/>
      <c r="RGG58" s="251"/>
      <c r="RGH58" s="251"/>
      <c r="RGI58" s="251"/>
      <c r="RGJ58" s="251"/>
      <c r="RGK58" s="251"/>
      <c r="RGL58" s="251"/>
      <c r="RGM58" s="251"/>
      <c r="RGN58" s="251"/>
      <c r="RGO58" s="251"/>
      <c r="RGP58" s="251"/>
      <c r="RGQ58" s="251"/>
      <c r="RGR58" s="251"/>
      <c r="RGS58" s="251"/>
      <c r="RGT58" s="251"/>
      <c r="RGU58" s="251"/>
      <c r="RGV58" s="251"/>
      <c r="RGW58" s="251"/>
      <c r="RGX58" s="251"/>
      <c r="RGY58" s="251"/>
      <c r="RGZ58" s="251"/>
      <c r="RHA58" s="251"/>
      <c r="RHB58" s="251"/>
      <c r="RHC58" s="251"/>
      <c r="RHD58" s="251"/>
      <c r="RHE58" s="251"/>
      <c r="RHF58" s="251"/>
      <c r="RHG58" s="251"/>
      <c r="RHH58" s="251"/>
      <c r="RHI58" s="251"/>
      <c r="RHJ58" s="251"/>
      <c r="RHK58" s="251"/>
      <c r="RHL58" s="251"/>
      <c r="RHM58" s="251"/>
      <c r="RHN58" s="251"/>
      <c r="RHO58" s="251"/>
      <c r="RHP58" s="251"/>
      <c r="RHQ58" s="251"/>
      <c r="RHR58" s="251"/>
      <c r="RHS58" s="251"/>
      <c r="RHT58" s="251"/>
      <c r="RHU58" s="251"/>
      <c r="RHV58" s="251"/>
      <c r="RHW58" s="251"/>
      <c r="RHX58" s="251"/>
      <c r="RHY58" s="251"/>
      <c r="RHZ58" s="251"/>
      <c r="RIA58" s="251"/>
      <c r="RIB58" s="251"/>
      <c r="RIC58" s="251"/>
      <c r="RID58" s="251"/>
      <c r="RIE58" s="251"/>
      <c r="RIF58" s="251"/>
      <c r="RIG58" s="251"/>
      <c r="RIH58" s="251"/>
      <c r="RII58" s="251"/>
      <c r="RIJ58" s="251"/>
      <c r="RIK58" s="251"/>
      <c r="RIL58" s="251"/>
      <c r="RIM58" s="251"/>
      <c r="RIN58" s="251"/>
      <c r="RIO58" s="251"/>
      <c r="RIP58" s="251"/>
      <c r="RIQ58" s="251"/>
      <c r="RIR58" s="251"/>
      <c r="RIS58" s="251"/>
      <c r="RIT58" s="251"/>
      <c r="RIU58" s="251"/>
      <c r="RIV58" s="251"/>
      <c r="RIW58" s="251"/>
      <c r="RIX58" s="251"/>
      <c r="RIY58" s="251"/>
      <c r="RIZ58" s="251"/>
      <c r="RJA58" s="251"/>
      <c r="RJB58" s="251"/>
      <c r="RJC58" s="251"/>
      <c r="RJD58" s="251"/>
      <c r="RJE58" s="251"/>
      <c r="RJF58" s="251"/>
      <c r="RJG58" s="251"/>
      <c r="RJH58" s="251"/>
      <c r="RJI58" s="251"/>
      <c r="RJJ58" s="251"/>
      <c r="RJK58" s="251"/>
      <c r="RJL58" s="251"/>
      <c r="RJM58" s="251"/>
      <c r="RJN58" s="251"/>
      <c r="RJO58" s="251"/>
      <c r="RJP58" s="251"/>
      <c r="RJQ58" s="251"/>
      <c r="RJR58" s="251"/>
      <c r="RJS58" s="251"/>
      <c r="RJT58" s="251"/>
      <c r="RJU58" s="251"/>
      <c r="RJV58" s="251"/>
      <c r="RJW58" s="251"/>
      <c r="RJX58" s="251"/>
      <c r="RJY58" s="251"/>
      <c r="RJZ58" s="251"/>
      <c r="RKA58" s="251"/>
      <c r="RKB58" s="251"/>
      <c r="RKC58" s="251"/>
      <c r="RKD58" s="251"/>
      <c r="RKE58" s="251"/>
      <c r="RKF58" s="251"/>
      <c r="RKG58" s="251"/>
      <c r="RKH58" s="251"/>
      <c r="RKI58" s="251"/>
      <c r="RKJ58" s="251"/>
      <c r="RKK58" s="251"/>
      <c r="RKL58" s="251"/>
      <c r="RKM58" s="251"/>
      <c r="RKN58" s="251"/>
      <c r="RKO58" s="251"/>
      <c r="RKP58" s="251"/>
      <c r="RKQ58" s="251"/>
      <c r="RKR58" s="251"/>
      <c r="RKS58" s="251"/>
      <c r="RKT58" s="251"/>
      <c r="RKU58" s="251"/>
      <c r="RKV58" s="251"/>
      <c r="RKW58" s="251"/>
      <c r="RKX58" s="251"/>
      <c r="RKY58" s="251"/>
      <c r="RKZ58" s="251"/>
      <c r="RLA58" s="251"/>
      <c r="RLB58" s="251"/>
      <c r="RLC58" s="251"/>
      <c r="RLD58" s="251"/>
      <c r="RLE58" s="251"/>
      <c r="RLF58" s="251"/>
      <c r="RLG58" s="251"/>
      <c r="RLH58" s="251"/>
      <c r="RLI58" s="251"/>
      <c r="RLJ58" s="251"/>
      <c r="RLK58" s="251"/>
      <c r="RLL58" s="251"/>
      <c r="RLM58" s="251"/>
      <c r="RLN58" s="251"/>
      <c r="RLO58" s="251"/>
      <c r="RLP58" s="251"/>
      <c r="RLQ58" s="251"/>
      <c r="RLR58" s="251"/>
      <c r="RLS58" s="251"/>
      <c r="RLT58" s="251"/>
      <c r="RLU58" s="251"/>
      <c r="RLV58" s="251"/>
      <c r="RLW58" s="251"/>
      <c r="RLX58" s="251"/>
      <c r="RLY58" s="251"/>
      <c r="RLZ58" s="251"/>
      <c r="RMA58" s="251"/>
      <c r="RMB58" s="251"/>
      <c r="RMC58" s="251"/>
      <c r="RMD58" s="251"/>
      <c r="RME58" s="251"/>
      <c r="RMF58" s="251"/>
      <c r="RMG58" s="251"/>
      <c r="RMH58" s="251"/>
      <c r="RMI58" s="251"/>
      <c r="RMJ58" s="251"/>
      <c r="RMK58" s="251"/>
      <c r="RML58" s="251"/>
      <c r="RMM58" s="251"/>
      <c r="RMN58" s="251"/>
      <c r="RMO58" s="251"/>
      <c r="RMP58" s="251"/>
      <c r="RMQ58" s="251"/>
      <c r="RMR58" s="251"/>
      <c r="RMS58" s="251"/>
      <c r="RMT58" s="251"/>
      <c r="RMU58" s="251"/>
      <c r="RMV58" s="251"/>
      <c r="RMW58" s="251"/>
      <c r="RMX58" s="251"/>
      <c r="RMY58" s="251"/>
      <c r="RMZ58" s="251"/>
      <c r="RNA58" s="251"/>
      <c r="RNB58" s="251"/>
      <c r="RNC58" s="251"/>
      <c r="RND58" s="251"/>
      <c r="RNE58" s="251"/>
      <c r="RNF58" s="251"/>
      <c r="RNG58" s="251"/>
      <c r="RNH58" s="251"/>
      <c r="RNI58" s="251"/>
      <c r="RNJ58" s="251"/>
      <c r="RNK58" s="251"/>
      <c r="RNL58" s="251"/>
      <c r="RNM58" s="251"/>
      <c r="RNN58" s="251"/>
      <c r="RNO58" s="251"/>
      <c r="RNP58" s="251"/>
      <c r="RNQ58" s="251"/>
      <c r="RNR58" s="251"/>
      <c r="RNS58" s="251"/>
      <c r="RNT58" s="251"/>
      <c r="RNU58" s="251"/>
      <c r="RNV58" s="251"/>
      <c r="RNW58" s="251"/>
      <c r="RNX58" s="251"/>
      <c r="RNY58" s="251"/>
      <c r="RNZ58" s="251"/>
      <c r="ROA58" s="251"/>
      <c r="ROB58" s="251"/>
      <c r="ROC58" s="251"/>
      <c r="ROD58" s="251"/>
      <c r="ROE58" s="251"/>
      <c r="ROF58" s="251"/>
      <c r="ROG58" s="251"/>
      <c r="ROH58" s="251"/>
      <c r="ROI58" s="251"/>
      <c r="ROJ58" s="251"/>
      <c r="ROK58" s="251"/>
      <c r="ROL58" s="251"/>
      <c r="ROM58" s="251"/>
      <c r="RON58" s="251"/>
      <c r="ROO58" s="251"/>
      <c r="ROP58" s="251"/>
      <c r="ROQ58" s="251"/>
      <c r="ROR58" s="251"/>
      <c r="ROS58" s="251"/>
      <c r="ROT58" s="251"/>
      <c r="ROU58" s="251"/>
      <c r="ROV58" s="251"/>
      <c r="ROW58" s="251"/>
      <c r="ROX58" s="251"/>
      <c r="ROY58" s="251"/>
      <c r="ROZ58" s="251"/>
      <c r="RPA58" s="251"/>
      <c r="RPB58" s="251"/>
      <c r="RPC58" s="251"/>
      <c r="RPD58" s="251"/>
      <c r="RPE58" s="251"/>
      <c r="RPF58" s="251"/>
      <c r="RPG58" s="251"/>
      <c r="RPH58" s="251"/>
      <c r="RPI58" s="251"/>
      <c r="RPJ58" s="251"/>
      <c r="RPK58" s="251"/>
      <c r="RPL58" s="251"/>
      <c r="RPM58" s="251"/>
      <c r="RPN58" s="251"/>
      <c r="RPO58" s="251"/>
      <c r="RPP58" s="251"/>
      <c r="RPQ58" s="251"/>
      <c r="RPR58" s="251"/>
      <c r="RPS58" s="251"/>
      <c r="RPT58" s="251"/>
      <c r="RPU58" s="251"/>
      <c r="RPV58" s="251"/>
      <c r="RPW58" s="251"/>
      <c r="RPX58" s="251"/>
      <c r="RPY58" s="251"/>
      <c r="RPZ58" s="251"/>
      <c r="RQA58" s="251"/>
      <c r="RQB58" s="251"/>
      <c r="RQC58" s="251"/>
      <c r="RQD58" s="251"/>
      <c r="RQE58" s="251"/>
      <c r="RQF58" s="251"/>
      <c r="RQG58" s="251"/>
      <c r="RQH58" s="251"/>
      <c r="RQI58" s="251"/>
      <c r="RQJ58" s="251"/>
      <c r="RQK58" s="251"/>
      <c r="RQL58" s="251"/>
      <c r="RQM58" s="251"/>
      <c r="RQN58" s="251"/>
      <c r="RQO58" s="251"/>
      <c r="RQP58" s="251"/>
      <c r="RQQ58" s="251"/>
      <c r="RQR58" s="251"/>
      <c r="RQS58" s="251"/>
      <c r="RQT58" s="251"/>
      <c r="RQU58" s="251"/>
      <c r="RQV58" s="251"/>
      <c r="RQW58" s="251"/>
      <c r="RQX58" s="251"/>
      <c r="RQY58" s="251"/>
      <c r="RQZ58" s="251"/>
      <c r="RRA58" s="251"/>
      <c r="RRB58" s="251"/>
      <c r="RRC58" s="251"/>
      <c r="RRD58" s="251"/>
      <c r="RRE58" s="251"/>
      <c r="RRF58" s="251"/>
      <c r="RRG58" s="251"/>
      <c r="RRH58" s="251"/>
      <c r="RRI58" s="251"/>
      <c r="RRJ58" s="251"/>
      <c r="RRK58" s="251"/>
      <c r="RRL58" s="251"/>
      <c r="RRM58" s="251"/>
      <c r="RRN58" s="251"/>
      <c r="RRO58" s="251"/>
      <c r="RRP58" s="251"/>
      <c r="RRQ58" s="251"/>
      <c r="RRR58" s="251"/>
      <c r="RRS58" s="251"/>
      <c r="RRT58" s="251"/>
      <c r="RRU58" s="251"/>
      <c r="RRV58" s="251"/>
      <c r="RRW58" s="251"/>
      <c r="RRX58" s="251"/>
      <c r="RRY58" s="251"/>
      <c r="RRZ58" s="251"/>
      <c r="RSA58" s="251"/>
      <c r="RSB58" s="251"/>
      <c r="RSC58" s="251"/>
      <c r="RSD58" s="251"/>
      <c r="RSE58" s="251"/>
      <c r="RSF58" s="251"/>
      <c r="RSG58" s="251"/>
      <c r="RSH58" s="251"/>
      <c r="RSI58" s="251"/>
      <c r="RSJ58" s="251"/>
      <c r="RSK58" s="251"/>
      <c r="RSL58" s="251"/>
      <c r="RSM58" s="251"/>
      <c r="RSN58" s="251"/>
      <c r="RSO58" s="251"/>
      <c r="RSP58" s="251"/>
      <c r="RSQ58" s="251"/>
      <c r="RSR58" s="251"/>
      <c r="RSS58" s="251"/>
      <c r="RST58" s="251"/>
      <c r="RSU58" s="251"/>
      <c r="RSV58" s="251"/>
      <c r="RSW58" s="251"/>
      <c r="RSX58" s="251"/>
      <c r="RSY58" s="251"/>
      <c r="RSZ58" s="251"/>
      <c r="RTA58" s="251"/>
      <c r="RTB58" s="251"/>
      <c r="RTC58" s="251"/>
      <c r="RTD58" s="251"/>
      <c r="RTE58" s="251"/>
      <c r="RTF58" s="251"/>
      <c r="RTG58" s="251"/>
      <c r="RTH58" s="251"/>
      <c r="RTI58" s="251"/>
      <c r="RTJ58" s="251"/>
      <c r="RTK58" s="251"/>
      <c r="RTL58" s="251"/>
      <c r="RTM58" s="251"/>
      <c r="RTN58" s="251"/>
      <c r="RTO58" s="251"/>
      <c r="RTP58" s="251"/>
      <c r="RTQ58" s="251"/>
      <c r="RTR58" s="251"/>
      <c r="RTS58" s="251"/>
      <c r="RTT58" s="251"/>
      <c r="RTU58" s="251"/>
      <c r="RTV58" s="251"/>
      <c r="RTW58" s="251"/>
      <c r="RTX58" s="251"/>
      <c r="RTY58" s="251"/>
      <c r="RTZ58" s="251"/>
      <c r="RUA58" s="251"/>
      <c r="RUB58" s="251"/>
      <c r="RUC58" s="251"/>
      <c r="RUD58" s="251"/>
      <c r="RUE58" s="251"/>
      <c r="RUF58" s="251"/>
      <c r="RUG58" s="251"/>
      <c r="RUH58" s="251"/>
      <c r="RUI58" s="251"/>
      <c r="RUJ58" s="251"/>
      <c r="RUK58" s="251"/>
      <c r="RUL58" s="251"/>
      <c r="RUM58" s="251"/>
      <c r="RUN58" s="251"/>
      <c r="RUO58" s="251"/>
      <c r="RUP58" s="251"/>
      <c r="RUQ58" s="251"/>
      <c r="RUR58" s="251"/>
      <c r="RUS58" s="251"/>
      <c r="RUT58" s="251"/>
      <c r="RUU58" s="251"/>
      <c r="RUV58" s="251"/>
      <c r="RUW58" s="251"/>
      <c r="RUX58" s="251"/>
      <c r="RUY58" s="251"/>
      <c r="RUZ58" s="251"/>
      <c r="RVA58" s="251"/>
      <c r="RVB58" s="251"/>
      <c r="RVC58" s="251"/>
      <c r="RVD58" s="251"/>
      <c r="RVE58" s="251"/>
      <c r="RVF58" s="251"/>
      <c r="RVG58" s="251"/>
      <c r="RVH58" s="251"/>
      <c r="RVI58" s="251"/>
      <c r="RVJ58" s="251"/>
      <c r="RVK58" s="251"/>
      <c r="RVL58" s="251"/>
      <c r="RVM58" s="251"/>
      <c r="RVN58" s="251"/>
      <c r="RVO58" s="251"/>
      <c r="RVP58" s="251"/>
      <c r="RVQ58" s="251"/>
      <c r="RVR58" s="251"/>
      <c r="RVS58" s="251"/>
      <c r="RVT58" s="251"/>
      <c r="RVU58" s="251"/>
      <c r="RVV58" s="251"/>
      <c r="RVW58" s="251"/>
      <c r="RVX58" s="251"/>
      <c r="RVY58" s="251"/>
      <c r="RVZ58" s="251"/>
      <c r="RWA58" s="251"/>
      <c r="RWB58" s="251"/>
      <c r="RWC58" s="251"/>
      <c r="RWD58" s="251"/>
      <c r="RWE58" s="251"/>
      <c r="RWF58" s="251"/>
      <c r="RWG58" s="251"/>
      <c r="RWH58" s="251"/>
      <c r="RWI58" s="251"/>
      <c r="RWJ58" s="251"/>
      <c r="RWK58" s="251"/>
      <c r="RWL58" s="251"/>
      <c r="RWM58" s="251"/>
      <c r="RWN58" s="251"/>
      <c r="RWO58" s="251"/>
      <c r="RWP58" s="251"/>
      <c r="RWQ58" s="251"/>
      <c r="RWR58" s="251"/>
      <c r="RWS58" s="251"/>
      <c r="RWT58" s="251"/>
      <c r="RWU58" s="251"/>
      <c r="RWV58" s="251"/>
      <c r="RWW58" s="251"/>
      <c r="RWX58" s="251"/>
      <c r="RWY58" s="251"/>
      <c r="RWZ58" s="251"/>
      <c r="RXA58" s="251"/>
      <c r="RXB58" s="251"/>
      <c r="RXC58" s="251"/>
      <c r="RXD58" s="251"/>
      <c r="RXE58" s="251"/>
      <c r="RXF58" s="251"/>
      <c r="RXG58" s="251"/>
      <c r="RXH58" s="251"/>
      <c r="RXI58" s="251"/>
      <c r="RXJ58" s="251"/>
      <c r="RXK58" s="251"/>
      <c r="RXL58" s="251"/>
      <c r="RXM58" s="251"/>
      <c r="RXN58" s="251"/>
      <c r="RXO58" s="251"/>
      <c r="RXP58" s="251"/>
      <c r="RXQ58" s="251"/>
      <c r="RXR58" s="251"/>
      <c r="RXS58" s="251"/>
      <c r="RXT58" s="251"/>
      <c r="RXU58" s="251"/>
      <c r="RXV58" s="251"/>
      <c r="RXW58" s="251"/>
      <c r="RXX58" s="251"/>
      <c r="RXY58" s="251"/>
      <c r="RXZ58" s="251"/>
      <c r="RYA58" s="251"/>
      <c r="RYB58" s="251"/>
      <c r="RYC58" s="251"/>
      <c r="RYD58" s="251"/>
      <c r="RYE58" s="251"/>
      <c r="RYF58" s="251"/>
      <c r="RYG58" s="251"/>
      <c r="RYH58" s="251"/>
      <c r="RYI58" s="251"/>
      <c r="RYJ58" s="251"/>
      <c r="RYK58" s="251"/>
      <c r="RYL58" s="251"/>
      <c r="RYM58" s="251"/>
      <c r="RYN58" s="251"/>
      <c r="RYO58" s="251"/>
      <c r="RYP58" s="251"/>
      <c r="RYQ58" s="251"/>
      <c r="RYR58" s="251"/>
      <c r="RYS58" s="251"/>
      <c r="RYT58" s="251"/>
      <c r="RYU58" s="251"/>
      <c r="RYV58" s="251"/>
      <c r="RYW58" s="251"/>
      <c r="RYX58" s="251"/>
      <c r="RYY58" s="251"/>
      <c r="RYZ58" s="251"/>
      <c r="RZA58" s="251"/>
      <c r="RZB58" s="251"/>
      <c r="RZC58" s="251"/>
      <c r="RZD58" s="251"/>
      <c r="RZE58" s="251"/>
      <c r="RZF58" s="251"/>
      <c r="RZG58" s="251"/>
      <c r="RZH58" s="251"/>
      <c r="RZI58" s="251"/>
      <c r="RZJ58" s="251"/>
      <c r="RZK58" s="251"/>
      <c r="RZL58" s="251"/>
      <c r="RZM58" s="251"/>
      <c r="RZN58" s="251"/>
      <c r="RZO58" s="251"/>
      <c r="RZP58" s="251"/>
      <c r="RZQ58" s="251"/>
      <c r="RZR58" s="251"/>
      <c r="RZS58" s="251"/>
      <c r="RZT58" s="251"/>
      <c r="RZU58" s="251"/>
      <c r="RZV58" s="251"/>
      <c r="RZW58" s="251"/>
      <c r="RZX58" s="251"/>
      <c r="RZY58" s="251"/>
      <c r="RZZ58" s="251"/>
      <c r="SAA58" s="251"/>
      <c r="SAB58" s="251"/>
      <c r="SAC58" s="251"/>
      <c r="SAD58" s="251"/>
      <c r="SAE58" s="251"/>
      <c r="SAF58" s="251"/>
      <c r="SAG58" s="251"/>
      <c r="SAH58" s="251"/>
      <c r="SAI58" s="251"/>
      <c r="SAJ58" s="251"/>
      <c r="SAK58" s="251"/>
      <c r="SAL58" s="251"/>
      <c r="SAM58" s="251"/>
      <c r="SAN58" s="251"/>
      <c r="SAO58" s="251"/>
      <c r="SAP58" s="251"/>
      <c r="SAQ58" s="251"/>
      <c r="SAR58" s="251"/>
      <c r="SAS58" s="251"/>
      <c r="SAT58" s="251"/>
      <c r="SAU58" s="251"/>
      <c r="SAV58" s="251"/>
      <c r="SAW58" s="251"/>
      <c r="SAX58" s="251"/>
      <c r="SAY58" s="251"/>
      <c r="SAZ58" s="251"/>
      <c r="SBA58" s="251"/>
      <c r="SBB58" s="251"/>
      <c r="SBC58" s="251"/>
      <c r="SBD58" s="251"/>
      <c r="SBE58" s="251"/>
      <c r="SBF58" s="251"/>
      <c r="SBG58" s="251"/>
      <c r="SBH58" s="251"/>
      <c r="SBI58" s="251"/>
      <c r="SBJ58" s="251"/>
      <c r="SBK58" s="251"/>
      <c r="SBL58" s="251"/>
      <c r="SBM58" s="251"/>
      <c r="SBN58" s="251"/>
      <c r="SBO58" s="251"/>
      <c r="SBP58" s="251"/>
      <c r="SBQ58" s="251"/>
      <c r="SBR58" s="251"/>
      <c r="SBS58" s="251"/>
      <c r="SBT58" s="251"/>
      <c r="SBU58" s="251"/>
      <c r="SBV58" s="251"/>
      <c r="SBW58" s="251"/>
      <c r="SBX58" s="251"/>
      <c r="SBY58" s="251"/>
      <c r="SBZ58" s="251"/>
      <c r="SCA58" s="251"/>
      <c r="SCB58" s="251"/>
      <c r="SCC58" s="251"/>
      <c r="SCD58" s="251"/>
      <c r="SCE58" s="251"/>
      <c r="SCF58" s="251"/>
      <c r="SCG58" s="251"/>
      <c r="SCH58" s="251"/>
      <c r="SCI58" s="251"/>
      <c r="SCJ58" s="251"/>
      <c r="SCK58" s="251"/>
      <c r="SCL58" s="251"/>
      <c r="SCM58" s="251"/>
      <c r="SCN58" s="251"/>
      <c r="SCO58" s="251"/>
      <c r="SCP58" s="251"/>
      <c r="SCQ58" s="251"/>
      <c r="SCR58" s="251"/>
      <c r="SCS58" s="251"/>
      <c r="SCT58" s="251"/>
      <c r="SCU58" s="251"/>
      <c r="SCV58" s="251"/>
      <c r="SCW58" s="251"/>
      <c r="SCX58" s="251"/>
      <c r="SCY58" s="251"/>
      <c r="SCZ58" s="251"/>
      <c r="SDA58" s="251"/>
      <c r="SDB58" s="251"/>
      <c r="SDC58" s="251"/>
      <c r="SDD58" s="251"/>
      <c r="SDE58" s="251"/>
      <c r="SDF58" s="251"/>
      <c r="SDG58" s="251"/>
      <c r="SDH58" s="251"/>
      <c r="SDI58" s="251"/>
      <c r="SDJ58" s="251"/>
      <c r="SDK58" s="251"/>
      <c r="SDL58" s="251"/>
      <c r="SDM58" s="251"/>
      <c r="SDN58" s="251"/>
      <c r="SDO58" s="251"/>
      <c r="SDP58" s="251"/>
      <c r="SDQ58" s="251"/>
      <c r="SDR58" s="251"/>
      <c r="SDS58" s="251"/>
      <c r="SDT58" s="251"/>
      <c r="SDU58" s="251"/>
      <c r="SDV58" s="251"/>
      <c r="SDW58" s="251"/>
      <c r="SDX58" s="251"/>
      <c r="SDY58" s="251"/>
      <c r="SDZ58" s="251"/>
      <c r="SEA58" s="251"/>
      <c r="SEB58" s="251"/>
      <c r="SEC58" s="251"/>
      <c r="SED58" s="251"/>
      <c r="SEE58" s="251"/>
      <c r="SEF58" s="251"/>
      <c r="SEG58" s="251"/>
      <c r="SEH58" s="251"/>
      <c r="SEI58" s="251"/>
      <c r="SEJ58" s="251"/>
      <c r="SEK58" s="251"/>
      <c r="SEL58" s="251"/>
      <c r="SEM58" s="251"/>
      <c r="SEN58" s="251"/>
      <c r="SEO58" s="251"/>
      <c r="SEP58" s="251"/>
      <c r="SEQ58" s="251"/>
      <c r="SER58" s="251"/>
      <c r="SES58" s="251"/>
      <c r="SET58" s="251"/>
      <c r="SEU58" s="251"/>
      <c r="SEV58" s="251"/>
      <c r="SEW58" s="251"/>
      <c r="SEX58" s="251"/>
      <c r="SEY58" s="251"/>
      <c r="SEZ58" s="251"/>
      <c r="SFA58" s="251"/>
      <c r="SFB58" s="251"/>
      <c r="SFC58" s="251"/>
      <c r="SFD58" s="251"/>
      <c r="SFE58" s="251"/>
      <c r="SFF58" s="251"/>
      <c r="SFG58" s="251"/>
      <c r="SFH58" s="251"/>
      <c r="SFI58" s="251"/>
      <c r="SFJ58" s="251"/>
      <c r="SFK58" s="251"/>
      <c r="SFL58" s="251"/>
      <c r="SFM58" s="251"/>
      <c r="SFN58" s="251"/>
      <c r="SFO58" s="251"/>
      <c r="SFP58" s="251"/>
      <c r="SFQ58" s="251"/>
      <c r="SFR58" s="251"/>
      <c r="SFS58" s="251"/>
      <c r="SFT58" s="251"/>
      <c r="SFU58" s="251"/>
      <c r="SFV58" s="251"/>
      <c r="SFW58" s="251"/>
      <c r="SFX58" s="251"/>
      <c r="SFY58" s="251"/>
      <c r="SFZ58" s="251"/>
      <c r="SGA58" s="251"/>
      <c r="SGB58" s="251"/>
      <c r="SGC58" s="251"/>
      <c r="SGD58" s="251"/>
      <c r="SGE58" s="251"/>
      <c r="SGF58" s="251"/>
      <c r="SGG58" s="251"/>
      <c r="SGH58" s="251"/>
      <c r="SGI58" s="251"/>
      <c r="SGJ58" s="251"/>
      <c r="SGK58" s="251"/>
      <c r="SGL58" s="251"/>
      <c r="SGM58" s="251"/>
      <c r="SGN58" s="251"/>
      <c r="SGO58" s="251"/>
      <c r="SGP58" s="251"/>
      <c r="SGQ58" s="251"/>
      <c r="SGR58" s="251"/>
      <c r="SGS58" s="251"/>
      <c r="SGT58" s="251"/>
      <c r="SGU58" s="251"/>
      <c r="SGV58" s="251"/>
      <c r="SGW58" s="251"/>
      <c r="SGX58" s="251"/>
      <c r="SGY58" s="251"/>
      <c r="SGZ58" s="251"/>
      <c r="SHA58" s="251"/>
      <c r="SHB58" s="251"/>
      <c r="SHC58" s="251"/>
      <c r="SHD58" s="251"/>
      <c r="SHE58" s="251"/>
      <c r="SHF58" s="251"/>
      <c r="SHG58" s="251"/>
      <c r="SHH58" s="251"/>
      <c r="SHI58" s="251"/>
      <c r="SHJ58" s="251"/>
      <c r="SHK58" s="251"/>
      <c r="SHL58" s="251"/>
      <c r="SHM58" s="251"/>
      <c r="SHN58" s="251"/>
      <c r="SHO58" s="251"/>
      <c r="SHP58" s="251"/>
      <c r="SHQ58" s="251"/>
      <c r="SHR58" s="251"/>
      <c r="SHS58" s="251"/>
      <c r="SHT58" s="251"/>
      <c r="SHU58" s="251"/>
      <c r="SHV58" s="251"/>
      <c r="SHW58" s="251"/>
      <c r="SHX58" s="251"/>
      <c r="SHY58" s="251"/>
      <c r="SHZ58" s="251"/>
      <c r="SIA58" s="251"/>
      <c r="SIB58" s="251"/>
      <c r="SIC58" s="251"/>
      <c r="SID58" s="251"/>
      <c r="SIE58" s="251"/>
      <c r="SIF58" s="251"/>
      <c r="SIG58" s="251"/>
      <c r="SIH58" s="251"/>
      <c r="SII58" s="251"/>
      <c r="SIJ58" s="251"/>
      <c r="SIK58" s="251"/>
      <c r="SIL58" s="251"/>
      <c r="SIM58" s="251"/>
      <c r="SIN58" s="251"/>
      <c r="SIO58" s="251"/>
      <c r="SIP58" s="251"/>
      <c r="SIQ58" s="251"/>
      <c r="SIR58" s="251"/>
      <c r="SIS58" s="251"/>
      <c r="SIT58" s="251"/>
      <c r="SIU58" s="251"/>
      <c r="SIV58" s="251"/>
      <c r="SIW58" s="251"/>
      <c r="SIX58" s="251"/>
      <c r="SIY58" s="251"/>
      <c r="SIZ58" s="251"/>
      <c r="SJA58" s="251"/>
      <c r="SJB58" s="251"/>
      <c r="SJC58" s="251"/>
      <c r="SJD58" s="251"/>
      <c r="SJE58" s="251"/>
      <c r="SJF58" s="251"/>
      <c r="SJG58" s="251"/>
      <c r="SJH58" s="251"/>
      <c r="SJI58" s="251"/>
      <c r="SJJ58" s="251"/>
      <c r="SJK58" s="251"/>
      <c r="SJL58" s="251"/>
      <c r="SJM58" s="251"/>
      <c r="SJN58" s="251"/>
      <c r="SJO58" s="251"/>
      <c r="SJP58" s="251"/>
      <c r="SJQ58" s="251"/>
      <c r="SJR58" s="251"/>
      <c r="SJS58" s="251"/>
      <c r="SJT58" s="251"/>
      <c r="SJU58" s="251"/>
      <c r="SJV58" s="251"/>
      <c r="SJW58" s="251"/>
      <c r="SJX58" s="251"/>
      <c r="SJY58" s="251"/>
      <c r="SJZ58" s="251"/>
      <c r="SKA58" s="251"/>
      <c r="SKB58" s="251"/>
      <c r="SKC58" s="251"/>
      <c r="SKD58" s="251"/>
      <c r="SKE58" s="251"/>
      <c r="SKF58" s="251"/>
      <c r="SKG58" s="251"/>
      <c r="SKH58" s="251"/>
      <c r="SKI58" s="251"/>
      <c r="SKJ58" s="251"/>
      <c r="SKK58" s="251"/>
      <c r="SKL58" s="251"/>
      <c r="SKM58" s="251"/>
      <c r="SKN58" s="251"/>
      <c r="SKO58" s="251"/>
      <c r="SKP58" s="251"/>
      <c r="SKQ58" s="251"/>
      <c r="SKR58" s="251"/>
      <c r="SKS58" s="251"/>
      <c r="SKT58" s="251"/>
      <c r="SKU58" s="251"/>
      <c r="SKV58" s="251"/>
      <c r="SKW58" s="251"/>
      <c r="SKX58" s="251"/>
      <c r="SKY58" s="251"/>
      <c r="SKZ58" s="251"/>
      <c r="SLA58" s="251"/>
      <c r="SLB58" s="251"/>
      <c r="SLC58" s="251"/>
      <c r="SLD58" s="251"/>
      <c r="SLE58" s="251"/>
      <c r="SLF58" s="251"/>
      <c r="SLG58" s="251"/>
      <c r="SLH58" s="251"/>
      <c r="SLI58" s="251"/>
      <c r="SLJ58" s="251"/>
      <c r="SLK58" s="251"/>
      <c r="SLL58" s="251"/>
      <c r="SLM58" s="251"/>
      <c r="SLN58" s="251"/>
      <c r="SLO58" s="251"/>
      <c r="SLP58" s="251"/>
      <c r="SLQ58" s="251"/>
      <c r="SLR58" s="251"/>
      <c r="SLS58" s="251"/>
      <c r="SLT58" s="251"/>
      <c r="SLU58" s="251"/>
      <c r="SLV58" s="251"/>
      <c r="SLW58" s="251"/>
      <c r="SLX58" s="251"/>
      <c r="SLY58" s="251"/>
      <c r="SLZ58" s="251"/>
      <c r="SMA58" s="251"/>
      <c r="SMB58" s="251"/>
      <c r="SMC58" s="251"/>
      <c r="SMD58" s="251"/>
      <c r="SME58" s="251"/>
      <c r="SMF58" s="251"/>
      <c r="SMG58" s="251"/>
      <c r="SMH58" s="251"/>
      <c r="SMI58" s="251"/>
      <c r="SMJ58" s="251"/>
      <c r="SMK58" s="251"/>
      <c r="SML58" s="251"/>
      <c r="SMM58" s="251"/>
      <c r="SMN58" s="251"/>
      <c r="SMO58" s="251"/>
      <c r="SMP58" s="251"/>
      <c r="SMQ58" s="251"/>
      <c r="SMR58" s="251"/>
      <c r="SMS58" s="251"/>
      <c r="SMT58" s="251"/>
      <c r="SMU58" s="251"/>
      <c r="SMV58" s="251"/>
      <c r="SMW58" s="251"/>
      <c r="SMX58" s="251"/>
      <c r="SMY58" s="251"/>
      <c r="SMZ58" s="251"/>
      <c r="SNA58" s="251"/>
      <c r="SNB58" s="251"/>
      <c r="SNC58" s="251"/>
      <c r="SND58" s="251"/>
      <c r="SNE58" s="251"/>
      <c r="SNF58" s="251"/>
      <c r="SNG58" s="251"/>
      <c r="SNH58" s="251"/>
      <c r="SNI58" s="251"/>
      <c r="SNJ58" s="251"/>
      <c r="SNK58" s="251"/>
      <c r="SNL58" s="251"/>
      <c r="SNM58" s="251"/>
      <c r="SNN58" s="251"/>
      <c r="SNO58" s="251"/>
      <c r="SNP58" s="251"/>
      <c r="SNQ58" s="251"/>
      <c r="SNR58" s="251"/>
      <c r="SNS58" s="251"/>
      <c r="SNT58" s="251"/>
      <c r="SNU58" s="251"/>
      <c r="SNV58" s="251"/>
      <c r="SNW58" s="251"/>
      <c r="SNX58" s="251"/>
      <c r="SNY58" s="251"/>
      <c r="SNZ58" s="251"/>
      <c r="SOA58" s="251"/>
      <c r="SOB58" s="251"/>
      <c r="SOC58" s="251"/>
      <c r="SOD58" s="251"/>
      <c r="SOE58" s="251"/>
      <c r="SOF58" s="251"/>
      <c r="SOG58" s="251"/>
      <c r="SOH58" s="251"/>
      <c r="SOI58" s="251"/>
      <c r="SOJ58" s="251"/>
      <c r="SOK58" s="251"/>
      <c r="SOL58" s="251"/>
      <c r="SOM58" s="251"/>
      <c r="SON58" s="251"/>
      <c r="SOO58" s="251"/>
      <c r="SOP58" s="251"/>
      <c r="SOQ58" s="251"/>
      <c r="SOR58" s="251"/>
      <c r="SOS58" s="251"/>
      <c r="SOT58" s="251"/>
      <c r="SOU58" s="251"/>
      <c r="SOV58" s="251"/>
      <c r="SOW58" s="251"/>
      <c r="SOX58" s="251"/>
      <c r="SOY58" s="251"/>
      <c r="SOZ58" s="251"/>
      <c r="SPA58" s="251"/>
      <c r="SPB58" s="251"/>
      <c r="SPC58" s="251"/>
      <c r="SPD58" s="251"/>
      <c r="SPE58" s="251"/>
      <c r="SPF58" s="251"/>
      <c r="SPG58" s="251"/>
      <c r="SPH58" s="251"/>
      <c r="SPI58" s="251"/>
      <c r="SPJ58" s="251"/>
      <c r="SPK58" s="251"/>
      <c r="SPL58" s="251"/>
      <c r="SPM58" s="251"/>
      <c r="SPN58" s="251"/>
      <c r="SPO58" s="251"/>
      <c r="SPP58" s="251"/>
      <c r="SPQ58" s="251"/>
      <c r="SPR58" s="251"/>
      <c r="SPS58" s="251"/>
      <c r="SPT58" s="251"/>
      <c r="SPU58" s="251"/>
      <c r="SPV58" s="251"/>
      <c r="SPW58" s="251"/>
      <c r="SPX58" s="251"/>
      <c r="SPY58" s="251"/>
      <c r="SPZ58" s="251"/>
      <c r="SQA58" s="251"/>
      <c r="SQB58" s="251"/>
      <c r="SQC58" s="251"/>
      <c r="SQD58" s="251"/>
      <c r="SQE58" s="251"/>
      <c r="SQF58" s="251"/>
      <c r="SQG58" s="251"/>
      <c r="SQH58" s="251"/>
      <c r="SQI58" s="251"/>
      <c r="SQJ58" s="251"/>
      <c r="SQK58" s="251"/>
      <c r="SQL58" s="251"/>
      <c r="SQM58" s="251"/>
      <c r="SQN58" s="251"/>
      <c r="SQO58" s="251"/>
      <c r="SQP58" s="251"/>
      <c r="SQQ58" s="251"/>
      <c r="SQR58" s="251"/>
      <c r="SQS58" s="251"/>
      <c r="SQT58" s="251"/>
      <c r="SQU58" s="251"/>
      <c r="SQV58" s="251"/>
      <c r="SQW58" s="251"/>
      <c r="SQX58" s="251"/>
      <c r="SQY58" s="251"/>
      <c r="SQZ58" s="251"/>
      <c r="SRA58" s="251"/>
      <c r="SRB58" s="251"/>
      <c r="SRC58" s="251"/>
      <c r="SRD58" s="251"/>
      <c r="SRE58" s="251"/>
      <c r="SRF58" s="251"/>
      <c r="SRG58" s="251"/>
      <c r="SRH58" s="251"/>
      <c r="SRI58" s="251"/>
      <c r="SRJ58" s="251"/>
      <c r="SRK58" s="251"/>
      <c r="SRL58" s="251"/>
      <c r="SRM58" s="251"/>
      <c r="SRN58" s="251"/>
      <c r="SRO58" s="251"/>
      <c r="SRP58" s="251"/>
      <c r="SRQ58" s="251"/>
      <c r="SRR58" s="251"/>
      <c r="SRS58" s="251"/>
      <c r="SRT58" s="251"/>
      <c r="SRU58" s="251"/>
      <c r="SRV58" s="251"/>
      <c r="SRW58" s="251"/>
      <c r="SRX58" s="251"/>
      <c r="SRY58" s="251"/>
      <c r="SRZ58" s="251"/>
      <c r="SSA58" s="251"/>
      <c r="SSB58" s="251"/>
      <c r="SSC58" s="251"/>
      <c r="SSD58" s="251"/>
      <c r="SSE58" s="251"/>
      <c r="SSF58" s="251"/>
      <c r="SSG58" s="251"/>
      <c r="SSH58" s="251"/>
      <c r="SSI58" s="251"/>
      <c r="SSJ58" s="251"/>
      <c r="SSK58" s="251"/>
      <c r="SSL58" s="251"/>
      <c r="SSM58" s="251"/>
      <c r="SSN58" s="251"/>
      <c r="SSO58" s="251"/>
      <c r="SSP58" s="251"/>
      <c r="SSQ58" s="251"/>
      <c r="SSR58" s="251"/>
      <c r="SSS58" s="251"/>
      <c r="SST58" s="251"/>
      <c r="SSU58" s="251"/>
      <c r="SSV58" s="251"/>
      <c r="SSW58" s="251"/>
      <c r="SSX58" s="251"/>
      <c r="SSY58" s="251"/>
      <c r="SSZ58" s="251"/>
      <c r="STA58" s="251"/>
      <c r="STB58" s="251"/>
      <c r="STC58" s="251"/>
      <c r="STD58" s="251"/>
      <c r="STE58" s="251"/>
      <c r="STF58" s="251"/>
      <c r="STG58" s="251"/>
      <c r="STH58" s="251"/>
      <c r="STI58" s="251"/>
      <c r="STJ58" s="251"/>
      <c r="STK58" s="251"/>
      <c r="STL58" s="251"/>
      <c r="STM58" s="251"/>
      <c r="STN58" s="251"/>
      <c r="STO58" s="251"/>
      <c r="STP58" s="251"/>
      <c r="STQ58" s="251"/>
      <c r="STR58" s="251"/>
      <c r="STS58" s="251"/>
      <c r="STT58" s="251"/>
      <c r="STU58" s="251"/>
      <c r="STV58" s="251"/>
      <c r="STW58" s="251"/>
      <c r="STX58" s="251"/>
      <c r="STY58" s="251"/>
      <c r="STZ58" s="251"/>
      <c r="SUA58" s="251"/>
      <c r="SUB58" s="251"/>
      <c r="SUC58" s="251"/>
      <c r="SUD58" s="251"/>
      <c r="SUE58" s="251"/>
      <c r="SUF58" s="251"/>
      <c r="SUG58" s="251"/>
      <c r="SUH58" s="251"/>
      <c r="SUI58" s="251"/>
      <c r="SUJ58" s="251"/>
      <c r="SUK58" s="251"/>
      <c r="SUL58" s="251"/>
      <c r="SUM58" s="251"/>
      <c r="SUN58" s="251"/>
      <c r="SUO58" s="251"/>
      <c r="SUP58" s="251"/>
      <c r="SUQ58" s="251"/>
      <c r="SUR58" s="251"/>
      <c r="SUS58" s="251"/>
      <c r="SUT58" s="251"/>
      <c r="SUU58" s="251"/>
      <c r="SUV58" s="251"/>
      <c r="SUW58" s="251"/>
      <c r="SUX58" s="251"/>
      <c r="SUY58" s="251"/>
      <c r="SUZ58" s="251"/>
      <c r="SVA58" s="251"/>
      <c r="SVB58" s="251"/>
      <c r="SVC58" s="251"/>
      <c r="SVD58" s="251"/>
      <c r="SVE58" s="251"/>
      <c r="SVF58" s="251"/>
      <c r="SVG58" s="251"/>
      <c r="SVH58" s="251"/>
      <c r="SVI58" s="251"/>
      <c r="SVJ58" s="251"/>
      <c r="SVK58" s="251"/>
      <c r="SVL58" s="251"/>
      <c r="SVM58" s="251"/>
      <c r="SVN58" s="251"/>
      <c r="SVO58" s="251"/>
      <c r="SVP58" s="251"/>
      <c r="SVQ58" s="251"/>
      <c r="SVR58" s="251"/>
      <c r="SVS58" s="251"/>
      <c r="SVT58" s="251"/>
      <c r="SVU58" s="251"/>
      <c r="SVV58" s="251"/>
      <c r="SVW58" s="251"/>
      <c r="SVX58" s="251"/>
      <c r="SVY58" s="251"/>
      <c r="SVZ58" s="251"/>
      <c r="SWA58" s="251"/>
      <c r="SWB58" s="251"/>
      <c r="SWC58" s="251"/>
      <c r="SWD58" s="251"/>
      <c r="SWE58" s="251"/>
      <c r="SWF58" s="251"/>
      <c r="SWG58" s="251"/>
      <c r="SWH58" s="251"/>
      <c r="SWI58" s="251"/>
      <c r="SWJ58" s="251"/>
      <c r="SWK58" s="251"/>
      <c r="SWL58" s="251"/>
      <c r="SWM58" s="251"/>
      <c r="SWN58" s="251"/>
      <c r="SWO58" s="251"/>
      <c r="SWP58" s="251"/>
      <c r="SWQ58" s="251"/>
      <c r="SWR58" s="251"/>
      <c r="SWS58" s="251"/>
      <c r="SWT58" s="251"/>
      <c r="SWU58" s="251"/>
      <c r="SWV58" s="251"/>
      <c r="SWW58" s="251"/>
      <c r="SWX58" s="251"/>
      <c r="SWY58" s="251"/>
      <c r="SWZ58" s="251"/>
      <c r="SXA58" s="251"/>
      <c r="SXB58" s="251"/>
      <c r="SXC58" s="251"/>
      <c r="SXD58" s="251"/>
      <c r="SXE58" s="251"/>
      <c r="SXF58" s="251"/>
      <c r="SXG58" s="251"/>
      <c r="SXH58" s="251"/>
      <c r="SXI58" s="251"/>
      <c r="SXJ58" s="251"/>
      <c r="SXK58" s="251"/>
      <c r="SXL58" s="251"/>
      <c r="SXM58" s="251"/>
      <c r="SXN58" s="251"/>
      <c r="SXO58" s="251"/>
      <c r="SXP58" s="251"/>
      <c r="SXQ58" s="251"/>
      <c r="SXR58" s="251"/>
      <c r="SXS58" s="251"/>
      <c r="SXT58" s="251"/>
      <c r="SXU58" s="251"/>
      <c r="SXV58" s="251"/>
      <c r="SXW58" s="251"/>
      <c r="SXX58" s="251"/>
      <c r="SXY58" s="251"/>
      <c r="SXZ58" s="251"/>
      <c r="SYA58" s="251"/>
      <c r="SYB58" s="251"/>
      <c r="SYC58" s="251"/>
      <c r="SYD58" s="251"/>
      <c r="SYE58" s="251"/>
      <c r="SYF58" s="251"/>
      <c r="SYG58" s="251"/>
      <c r="SYH58" s="251"/>
      <c r="SYI58" s="251"/>
      <c r="SYJ58" s="251"/>
      <c r="SYK58" s="251"/>
      <c r="SYL58" s="251"/>
      <c r="SYM58" s="251"/>
      <c r="SYN58" s="251"/>
      <c r="SYO58" s="251"/>
      <c r="SYP58" s="251"/>
      <c r="SYQ58" s="251"/>
      <c r="SYR58" s="251"/>
      <c r="SYS58" s="251"/>
      <c r="SYT58" s="251"/>
      <c r="SYU58" s="251"/>
      <c r="SYV58" s="251"/>
      <c r="SYW58" s="251"/>
      <c r="SYX58" s="251"/>
      <c r="SYY58" s="251"/>
      <c r="SYZ58" s="251"/>
      <c r="SZA58" s="251"/>
      <c r="SZB58" s="251"/>
      <c r="SZC58" s="251"/>
      <c r="SZD58" s="251"/>
      <c r="SZE58" s="251"/>
      <c r="SZF58" s="251"/>
      <c r="SZG58" s="251"/>
      <c r="SZH58" s="251"/>
      <c r="SZI58" s="251"/>
      <c r="SZJ58" s="251"/>
      <c r="SZK58" s="251"/>
      <c r="SZL58" s="251"/>
      <c r="SZM58" s="251"/>
      <c r="SZN58" s="251"/>
      <c r="SZO58" s="251"/>
      <c r="SZP58" s="251"/>
      <c r="SZQ58" s="251"/>
      <c r="SZR58" s="251"/>
      <c r="SZS58" s="251"/>
      <c r="SZT58" s="251"/>
      <c r="SZU58" s="251"/>
      <c r="SZV58" s="251"/>
      <c r="SZW58" s="251"/>
      <c r="SZX58" s="251"/>
      <c r="SZY58" s="251"/>
      <c r="SZZ58" s="251"/>
      <c r="TAA58" s="251"/>
      <c r="TAB58" s="251"/>
      <c r="TAC58" s="251"/>
      <c r="TAD58" s="251"/>
      <c r="TAE58" s="251"/>
      <c r="TAF58" s="251"/>
      <c r="TAG58" s="251"/>
      <c r="TAH58" s="251"/>
      <c r="TAI58" s="251"/>
      <c r="TAJ58" s="251"/>
      <c r="TAK58" s="251"/>
      <c r="TAL58" s="251"/>
      <c r="TAM58" s="251"/>
      <c r="TAN58" s="251"/>
      <c r="TAO58" s="251"/>
      <c r="TAP58" s="251"/>
      <c r="TAQ58" s="251"/>
      <c r="TAR58" s="251"/>
      <c r="TAS58" s="251"/>
      <c r="TAT58" s="251"/>
      <c r="TAU58" s="251"/>
      <c r="TAV58" s="251"/>
      <c r="TAW58" s="251"/>
      <c r="TAX58" s="251"/>
      <c r="TAY58" s="251"/>
      <c r="TAZ58" s="251"/>
      <c r="TBA58" s="251"/>
      <c r="TBB58" s="251"/>
      <c r="TBC58" s="251"/>
      <c r="TBD58" s="251"/>
      <c r="TBE58" s="251"/>
      <c r="TBF58" s="251"/>
      <c r="TBG58" s="251"/>
      <c r="TBH58" s="251"/>
      <c r="TBI58" s="251"/>
      <c r="TBJ58" s="251"/>
      <c r="TBK58" s="251"/>
      <c r="TBL58" s="251"/>
      <c r="TBM58" s="251"/>
      <c r="TBN58" s="251"/>
      <c r="TBO58" s="251"/>
      <c r="TBP58" s="251"/>
      <c r="TBQ58" s="251"/>
      <c r="TBR58" s="251"/>
      <c r="TBS58" s="251"/>
      <c r="TBT58" s="251"/>
      <c r="TBU58" s="251"/>
      <c r="TBV58" s="251"/>
      <c r="TBW58" s="251"/>
      <c r="TBX58" s="251"/>
      <c r="TBY58" s="251"/>
      <c r="TBZ58" s="251"/>
      <c r="TCA58" s="251"/>
      <c r="TCB58" s="251"/>
      <c r="TCC58" s="251"/>
      <c r="TCD58" s="251"/>
      <c r="TCE58" s="251"/>
      <c r="TCF58" s="251"/>
      <c r="TCG58" s="251"/>
      <c r="TCH58" s="251"/>
      <c r="TCI58" s="251"/>
      <c r="TCJ58" s="251"/>
      <c r="TCK58" s="251"/>
      <c r="TCL58" s="251"/>
      <c r="TCM58" s="251"/>
      <c r="TCN58" s="251"/>
      <c r="TCO58" s="251"/>
      <c r="TCP58" s="251"/>
      <c r="TCQ58" s="251"/>
      <c r="TCR58" s="251"/>
      <c r="TCS58" s="251"/>
      <c r="TCT58" s="251"/>
      <c r="TCU58" s="251"/>
      <c r="TCV58" s="251"/>
      <c r="TCW58" s="251"/>
      <c r="TCX58" s="251"/>
      <c r="TCY58" s="251"/>
      <c r="TCZ58" s="251"/>
      <c r="TDA58" s="251"/>
      <c r="TDB58" s="251"/>
      <c r="TDC58" s="251"/>
      <c r="TDD58" s="251"/>
      <c r="TDE58" s="251"/>
      <c r="TDF58" s="251"/>
      <c r="TDG58" s="251"/>
      <c r="TDH58" s="251"/>
      <c r="TDI58" s="251"/>
      <c r="TDJ58" s="251"/>
      <c r="TDK58" s="251"/>
      <c r="TDL58" s="251"/>
      <c r="TDM58" s="251"/>
      <c r="TDN58" s="251"/>
      <c r="TDO58" s="251"/>
      <c r="TDP58" s="251"/>
      <c r="TDQ58" s="251"/>
      <c r="TDR58" s="251"/>
      <c r="TDS58" s="251"/>
      <c r="TDT58" s="251"/>
      <c r="TDU58" s="251"/>
      <c r="TDV58" s="251"/>
      <c r="TDW58" s="251"/>
      <c r="TDX58" s="251"/>
      <c r="TDY58" s="251"/>
      <c r="TDZ58" s="251"/>
      <c r="TEA58" s="251"/>
      <c r="TEB58" s="251"/>
      <c r="TEC58" s="251"/>
      <c r="TED58" s="251"/>
      <c r="TEE58" s="251"/>
      <c r="TEF58" s="251"/>
      <c r="TEG58" s="251"/>
      <c r="TEH58" s="251"/>
      <c r="TEI58" s="251"/>
      <c r="TEJ58" s="251"/>
      <c r="TEK58" s="251"/>
      <c r="TEL58" s="251"/>
      <c r="TEM58" s="251"/>
      <c r="TEN58" s="251"/>
      <c r="TEO58" s="251"/>
      <c r="TEP58" s="251"/>
      <c r="TEQ58" s="251"/>
      <c r="TER58" s="251"/>
      <c r="TES58" s="251"/>
      <c r="TET58" s="251"/>
      <c r="TEU58" s="251"/>
      <c r="TEV58" s="251"/>
      <c r="TEW58" s="251"/>
      <c r="TEX58" s="251"/>
      <c r="TEY58" s="251"/>
      <c r="TEZ58" s="251"/>
      <c r="TFA58" s="251"/>
      <c r="TFB58" s="251"/>
      <c r="TFC58" s="251"/>
      <c r="TFD58" s="251"/>
      <c r="TFE58" s="251"/>
      <c r="TFF58" s="251"/>
      <c r="TFG58" s="251"/>
      <c r="TFH58" s="251"/>
      <c r="TFI58" s="251"/>
      <c r="TFJ58" s="251"/>
      <c r="TFK58" s="251"/>
      <c r="TFL58" s="251"/>
      <c r="TFM58" s="251"/>
      <c r="TFN58" s="251"/>
      <c r="TFO58" s="251"/>
      <c r="TFP58" s="251"/>
      <c r="TFQ58" s="251"/>
      <c r="TFR58" s="251"/>
      <c r="TFS58" s="251"/>
      <c r="TFT58" s="251"/>
      <c r="TFU58" s="251"/>
      <c r="TFV58" s="251"/>
      <c r="TFW58" s="251"/>
      <c r="TFX58" s="251"/>
      <c r="TFY58" s="251"/>
      <c r="TFZ58" s="251"/>
      <c r="TGA58" s="251"/>
      <c r="TGB58" s="251"/>
      <c r="TGC58" s="251"/>
      <c r="TGD58" s="251"/>
      <c r="TGE58" s="251"/>
      <c r="TGF58" s="251"/>
      <c r="TGG58" s="251"/>
      <c r="TGH58" s="251"/>
      <c r="TGI58" s="251"/>
      <c r="TGJ58" s="251"/>
      <c r="TGK58" s="251"/>
      <c r="TGL58" s="251"/>
      <c r="TGM58" s="251"/>
      <c r="TGN58" s="251"/>
      <c r="TGO58" s="251"/>
      <c r="TGP58" s="251"/>
      <c r="TGQ58" s="251"/>
      <c r="TGR58" s="251"/>
      <c r="TGS58" s="251"/>
      <c r="TGT58" s="251"/>
      <c r="TGU58" s="251"/>
      <c r="TGV58" s="251"/>
      <c r="TGW58" s="251"/>
      <c r="TGX58" s="251"/>
      <c r="TGY58" s="251"/>
      <c r="TGZ58" s="251"/>
      <c r="THA58" s="251"/>
      <c r="THB58" s="251"/>
      <c r="THC58" s="251"/>
      <c r="THD58" s="251"/>
      <c r="THE58" s="251"/>
      <c r="THF58" s="251"/>
      <c r="THG58" s="251"/>
      <c r="THH58" s="251"/>
      <c r="THI58" s="251"/>
      <c r="THJ58" s="251"/>
      <c r="THK58" s="251"/>
      <c r="THL58" s="251"/>
      <c r="THM58" s="251"/>
      <c r="THN58" s="251"/>
      <c r="THO58" s="251"/>
      <c r="THP58" s="251"/>
      <c r="THQ58" s="251"/>
      <c r="THR58" s="251"/>
      <c r="THS58" s="251"/>
      <c r="THT58" s="251"/>
      <c r="THU58" s="251"/>
      <c r="THV58" s="251"/>
      <c r="THW58" s="251"/>
      <c r="THX58" s="251"/>
      <c r="THY58" s="251"/>
      <c r="THZ58" s="251"/>
      <c r="TIA58" s="251"/>
      <c r="TIB58" s="251"/>
      <c r="TIC58" s="251"/>
      <c r="TID58" s="251"/>
      <c r="TIE58" s="251"/>
      <c r="TIF58" s="251"/>
      <c r="TIG58" s="251"/>
      <c r="TIH58" s="251"/>
      <c r="TII58" s="251"/>
      <c r="TIJ58" s="251"/>
      <c r="TIK58" s="251"/>
      <c r="TIL58" s="251"/>
      <c r="TIM58" s="251"/>
      <c r="TIN58" s="251"/>
      <c r="TIO58" s="251"/>
      <c r="TIP58" s="251"/>
      <c r="TIQ58" s="251"/>
      <c r="TIR58" s="251"/>
      <c r="TIS58" s="251"/>
      <c r="TIT58" s="251"/>
      <c r="TIU58" s="251"/>
      <c r="TIV58" s="251"/>
      <c r="TIW58" s="251"/>
      <c r="TIX58" s="251"/>
      <c r="TIY58" s="251"/>
      <c r="TIZ58" s="251"/>
      <c r="TJA58" s="251"/>
      <c r="TJB58" s="251"/>
      <c r="TJC58" s="251"/>
      <c r="TJD58" s="251"/>
      <c r="TJE58" s="251"/>
      <c r="TJF58" s="251"/>
      <c r="TJG58" s="251"/>
      <c r="TJH58" s="251"/>
      <c r="TJI58" s="251"/>
      <c r="TJJ58" s="251"/>
      <c r="TJK58" s="251"/>
      <c r="TJL58" s="251"/>
      <c r="TJM58" s="251"/>
      <c r="TJN58" s="251"/>
      <c r="TJO58" s="251"/>
      <c r="TJP58" s="251"/>
      <c r="TJQ58" s="251"/>
      <c r="TJR58" s="251"/>
      <c r="TJS58" s="251"/>
      <c r="TJT58" s="251"/>
      <c r="TJU58" s="251"/>
      <c r="TJV58" s="251"/>
      <c r="TJW58" s="251"/>
      <c r="TJX58" s="251"/>
      <c r="TJY58" s="251"/>
      <c r="TJZ58" s="251"/>
      <c r="TKA58" s="251"/>
      <c r="TKB58" s="251"/>
      <c r="TKC58" s="251"/>
      <c r="TKD58" s="251"/>
      <c r="TKE58" s="251"/>
      <c r="TKF58" s="251"/>
      <c r="TKG58" s="251"/>
      <c r="TKH58" s="251"/>
      <c r="TKI58" s="251"/>
      <c r="TKJ58" s="251"/>
      <c r="TKK58" s="251"/>
      <c r="TKL58" s="251"/>
      <c r="TKM58" s="251"/>
      <c r="TKN58" s="251"/>
      <c r="TKO58" s="251"/>
      <c r="TKP58" s="251"/>
      <c r="TKQ58" s="251"/>
      <c r="TKR58" s="251"/>
      <c r="TKS58" s="251"/>
      <c r="TKT58" s="251"/>
      <c r="TKU58" s="251"/>
      <c r="TKV58" s="251"/>
      <c r="TKW58" s="251"/>
      <c r="TKX58" s="251"/>
      <c r="TKY58" s="251"/>
      <c r="TKZ58" s="251"/>
      <c r="TLA58" s="251"/>
      <c r="TLB58" s="251"/>
      <c r="TLC58" s="251"/>
      <c r="TLD58" s="251"/>
      <c r="TLE58" s="251"/>
      <c r="TLF58" s="251"/>
      <c r="TLG58" s="251"/>
      <c r="TLH58" s="251"/>
      <c r="TLI58" s="251"/>
      <c r="TLJ58" s="251"/>
      <c r="TLK58" s="251"/>
      <c r="TLL58" s="251"/>
      <c r="TLM58" s="251"/>
      <c r="TLN58" s="251"/>
      <c r="TLO58" s="251"/>
      <c r="TLP58" s="251"/>
      <c r="TLQ58" s="251"/>
      <c r="TLR58" s="251"/>
      <c r="TLS58" s="251"/>
      <c r="TLT58" s="251"/>
      <c r="TLU58" s="251"/>
      <c r="TLV58" s="251"/>
      <c r="TLW58" s="251"/>
      <c r="TLX58" s="251"/>
      <c r="TLY58" s="251"/>
      <c r="TLZ58" s="251"/>
      <c r="TMA58" s="251"/>
      <c r="TMB58" s="251"/>
      <c r="TMC58" s="251"/>
      <c r="TMD58" s="251"/>
      <c r="TME58" s="251"/>
      <c r="TMF58" s="251"/>
      <c r="TMG58" s="251"/>
      <c r="TMH58" s="251"/>
      <c r="TMI58" s="251"/>
      <c r="TMJ58" s="251"/>
      <c r="TMK58" s="251"/>
      <c r="TML58" s="251"/>
      <c r="TMM58" s="251"/>
      <c r="TMN58" s="251"/>
      <c r="TMO58" s="251"/>
      <c r="TMP58" s="251"/>
      <c r="TMQ58" s="251"/>
      <c r="TMR58" s="251"/>
      <c r="TMS58" s="251"/>
      <c r="TMT58" s="251"/>
      <c r="TMU58" s="251"/>
      <c r="TMV58" s="251"/>
      <c r="TMW58" s="251"/>
      <c r="TMX58" s="251"/>
      <c r="TMY58" s="251"/>
      <c r="TMZ58" s="251"/>
      <c r="TNA58" s="251"/>
      <c r="TNB58" s="251"/>
      <c r="TNC58" s="251"/>
      <c r="TND58" s="251"/>
      <c r="TNE58" s="251"/>
      <c r="TNF58" s="251"/>
      <c r="TNG58" s="251"/>
      <c r="TNH58" s="251"/>
      <c r="TNI58" s="251"/>
      <c r="TNJ58" s="251"/>
      <c r="TNK58" s="251"/>
      <c r="TNL58" s="251"/>
      <c r="TNM58" s="251"/>
      <c r="TNN58" s="251"/>
      <c r="TNO58" s="251"/>
      <c r="TNP58" s="251"/>
      <c r="TNQ58" s="251"/>
      <c r="TNR58" s="251"/>
      <c r="TNS58" s="251"/>
      <c r="TNT58" s="251"/>
      <c r="TNU58" s="251"/>
      <c r="TNV58" s="251"/>
      <c r="TNW58" s="251"/>
      <c r="TNX58" s="251"/>
      <c r="TNY58" s="251"/>
      <c r="TNZ58" s="251"/>
      <c r="TOA58" s="251"/>
      <c r="TOB58" s="251"/>
      <c r="TOC58" s="251"/>
      <c r="TOD58" s="251"/>
      <c r="TOE58" s="251"/>
      <c r="TOF58" s="251"/>
      <c r="TOG58" s="251"/>
      <c r="TOH58" s="251"/>
      <c r="TOI58" s="251"/>
      <c r="TOJ58" s="251"/>
      <c r="TOK58" s="251"/>
      <c r="TOL58" s="251"/>
      <c r="TOM58" s="251"/>
      <c r="TON58" s="251"/>
      <c r="TOO58" s="251"/>
      <c r="TOP58" s="251"/>
      <c r="TOQ58" s="251"/>
      <c r="TOR58" s="251"/>
      <c r="TOS58" s="251"/>
      <c r="TOT58" s="251"/>
      <c r="TOU58" s="251"/>
      <c r="TOV58" s="251"/>
      <c r="TOW58" s="251"/>
      <c r="TOX58" s="251"/>
      <c r="TOY58" s="251"/>
      <c r="TOZ58" s="251"/>
      <c r="TPA58" s="251"/>
      <c r="TPB58" s="251"/>
      <c r="TPC58" s="251"/>
      <c r="TPD58" s="251"/>
      <c r="TPE58" s="251"/>
      <c r="TPF58" s="251"/>
      <c r="TPG58" s="251"/>
      <c r="TPH58" s="251"/>
      <c r="TPI58" s="251"/>
      <c r="TPJ58" s="251"/>
      <c r="TPK58" s="251"/>
      <c r="TPL58" s="251"/>
      <c r="TPM58" s="251"/>
      <c r="TPN58" s="251"/>
      <c r="TPO58" s="251"/>
      <c r="TPP58" s="251"/>
      <c r="TPQ58" s="251"/>
      <c r="TPR58" s="251"/>
      <c r="TPS58" s="251"/>
      <c r="TPT58" s="251"/>
      <c r="TPU58" s="251"/>
      <c r="TPV58" s="251"/>
      <c r="TPW58" s="251"/>
      <c r="TPX58" s="251"/>
      <c r="TPY58" s="251"/>
      <c r="TPZ58" s="251"/>
      <c r="TQA58" s="251"/>
      <c r="TQB58" s="251"/>
      <c r="TQC58" s="251"/>
      <c r="TQD58" s="251"/>
      <c r="TQE58" s="251"/>
      <c r="TQF58" s="251"/>
      <c r="TQG58" s="251"/>
      <c r="TQH58" s="251"/>
      <c r="TQI58" s="251"/>
      <c r="TQJ58" s="251"/>
      <c r="TQK58" s="251"/>
      <c r="TQL58" s="251"/>
      <c r="TQM58" s="251"/>
      <c r="TQN58" s="251"/>
      <c r="TQO58" s="251"/>
      <c r="TQP58" s="251"/>
      <c r="TQQ58" s="251"/>
      <c r="TQR58" s="251"/>
      <c r="TQS58" s="251"/>
      <c r="TQT58" s="251"/>
      <c r="TQU58" s="251"/>
      <c r="TQV58" s="251"/>
      <c r="TQW58" s="251"/>
      <c r="TQX58" s="251"/>
      <c r="TQY58" s="251"/>
      <c r="TQZ58" s="251"/>
      <c r="TRA58" s="251"/>
      <c r="TRB58" s="251"/>
      <c r="TRC58" s="251"/>
      <c r="TRD58" s="251"/>
      <c r="TRE58" s="251"/>
      <c r="TRF58" s="251"/>
      <c r="TRG58" s="251"/>
      <c r="TRH58" s="251"/>
      <c r="TRI58" s="251"/>
      <c r="TRJ58" s="251"/>
      <c r="TRK58" s="251"/>
      <c r="TRL58" s="251"/>
      <c r="TRM58" s="251"/>
      <c r="TRN58" s="251"/>
      <c r="TRO58" s="251"/>
      <c r="TRP58" s="251"/>
      <c r="TRQ58" s="251"/>
      <c r="TRR58" s="251"/>
      <c r="TRS58" s="251"/>
      <c r="TRT58" s="251"/>
      <c r="TRU58" s="251"/>
      <c r="TRV58" s="251"/>
      <c r="TRW58" s="251"/>
      <c r="TRX58" s="251"/>
      <c r="TRY58" s="251"/>
      <c r="TRZ58" s="251"/>
      <c r="TSA58" s="251"/>
      <c r="TSB58" s="251"/>
      <c r="TSC58" s="251"/>
      <c r="TSD58" s="251"/>
      <c r="TSE58" s="251"/>
      <c r="TSF58" s="251"/>
      <c r="TSG58" s="251"/>
      <c r="TSH58" s="251"/>
      <c r="TSI58" s="251"/>
      <c r="TSJ58" s="251"/>
      <c r="TSK58" s="251"/>
      <c r="TSL58" s="251"/>
      <c r="TSM58" s="251"/>
      <c r="TSN58" s="251"/>
      <c r="TSO58" s="251"/>
      <c r="TSP58" s="251"/>
      <c r="TSQ58" s="251"/>
      <c r="TSR58" s="251"/>
      <c r="TSS58" s="251"/>
      <c r="TST58" s="251"/>
      <c r="TSU58" s="251"/>
      <c r="TSV58" s="251"/>
      <c r="TSW58" s="251"/>
      <c r="TSX58" s="251"/>
      <c r="TSY58" s="251"/>
      <c r="TSZ58" s="251"/>
      <c r="TTA58" s="251"/>
      <c r="TTB58" s="251"/>
      <c r="TTC58" s="251"/>
      <c r="TTD58" s="251"/>
      <c r="TTE58" s="251"/>
      <c r="TTF58" s="251"/>
      <c r="TTG58" s="251"/>
      <c r="TTH58" s="251"/>
      <c r="TTI58" s="251"/>
      <c r="TTJ58" s="251"/>
      <c r="TTK58" s="251"/>
      <c r="TTL58" s="251"/>
      <c r="TTM58" s="251"/>
      <c r="TTN58" s="251"/>
      <c r="TTO58" s="251"/>
      <c r="TTP58" s="251"/>
      <c r="TTQ58" s="251"/>
      <c r="TTR58" s="251"/>
      <c r="TTS58" s="251"/>
      <c r="TTT58" s="251"/>
      <c r="TTU58" s="251"/>
      <c r="TTV58" s="251"/>
      <c r="TTW58" s="251"/>
      <c r="TTX58" s="251"/>
      <c r="TTY58" s="251"/>
      <c r="TTZ58" s="251"/>
      <c r="TUA58" s="251"/>
      <c r="TUB58" s="251"/>
      <c r="TUC58" s="251"/>
      <c r="TUD58" s="251"/>
      <c r="TUE58" s="251"/>
      <c r="TUF58" s="251"/>
      <c r="TUG58" s="251"/>
      <c r="TUH58" s="251"/>
      <c r="TUI58" s="251"/>
      <c r="TUJ58" s="251"/>
      <c r="TUK58" s="251"/>
      <c r="TUL58" s="251"/>
      <c r="TUM58" s="251"/>
      <c r="TUN58" s="251"/>
      <c r="TUO58" s="251"/>
      <c r="TUP58" s="251"/>
      <c r="TUQ58" s="251"/>
      <c r="TUR58" s="251"/>
      <c r="TUS58" s="251"/>
      <c r="TUT58" s="251"/>
      <c r="TUU58" s="251"/>
      <c r="TUV58" s="251"/>
      <c r="TUW58" s="251"/>
      <c r="TUX58" s="251"/>
      <c r="TUY58" s="251"/>
      <c r="TUZ58" s="251"/>
      <c r="TVA58" s="251"/>
      <c r="TVB58" s="251"/>
      <c r="TVC58" s="251"/>
      <c r="TVD58" s="251"/>
      <c r="TVE58" s="251"/>
      <c r="TVF58" s="251"/>
      <c r="TVG58" s="251"/>
      <c r="TVH58" s="251"/>
      <c r="TVI58" s="251"/>
      <c r="TVJ58" s="251"/>
      <c r="TVK58" s="251"/>
      <c r="TVL58" s="251"/>
      <c r="TVM58" s="251"/>
      <c r="TVN58" s="251"/>
      <c r="TVO58" s="251"/>
      <c r="TVP58" s="251"/>
      <c r="TVQ58" s="251"/>
      <c r="TVR58" s="251"/>
      <c r="TVS58" s="251"/>
      <c r="TVT58" s="251"/>
      <c r="TVU58" s="251"/>
      <c r="TVV58" s="251"/>
      <c r="TVW58" s="251"/>
      <c r="TVX58" s="251"/>
      <c r="TVY58" s="251"/>
      <c r="TVZ58" s="251"/>
      <c r="TWA58" s="251"/>
      <c r="TWB58" s="251"/>
      <c r="TWC58" s="251"/>
      <c r="TWD58" s="251"/>
      <c r="TWE58" s="251"/>
      <c r="TWF58" s="251"/>
      <c r="TWG58" s="251"/>
      <c r="TWH58" s="251"/>
      <c r="TWI58" s="251"/>
      <c r="TWJ58" s="251"/>
      <c r="TWK58" s="251"/>
      <c r="TWL58" s="251"/>
      <c r="TWM58" s="251"/>
      <c r="TWN58" s="251"/>
      <c r="TWO58" s="251"/>
      <c r="TWP58" s="251"/>
      <c r="TWQ58" s="251"/>
      <c r="TWR58" s="251"/>
      <c r="TWS58" s="251"/>
      <c r="TWT58" s="251"/>
      <c r="TWU58" s="251"/>
      <c r="TWV58" s="251"/>
      <c r="TWW58" s="251"/>
      <c r="TWX58" s="251"/>
      <c r="TWY58" s="251"/>
      <c r="TWZ58" s="251"/>
      <c r="TXA58" s="251"/>
      <c r="TXB58" s="251"/>
      <c r="TXC58" s="251"/>
      <c r="TXD58" s="251"/>
      <c r="TXE58" s="251"/>
      <c r="TXF58" s="251"/>
      <c r="TXG58" s="251"/>
      <c r="TXH58" s="251"/>
      <c r="TXI58" s="251"/>
      <c r="TXJ58" s="251"/>
      <c r="TXK58" s="251"/>
      <c r="TXL58" s="251"/>
      <c r="TXM58" s="251"/>
      <c r="TXN58" s="251"/>
      <c r="TXO58" s="251"/>
      <c r="TXP58" s="251"/>
      <c r="TXQ58" s="251"/>
      <c r="TXR58" s="251"/>
      <c r="TXS58" s="251"/>
      <c r="TXT58" s="251"/>
      <c r="TXU58" s="251"/>
      <c r="TXV58" s="251"/>
      <c r="TXW58" s="251"/>
      <c r="TXX58" s="251"/>
      <c r="TXY58" s="251"/>
      <c r="TXZ58" s="251"/>
      <c r="TYA58" s="251"/>
      <c r="TYB58" s="251"/>
      <c r="TYC58" s="251"/>
      <c r="TYD58" s="251"/>
      <c r="TYE58" s="251"/>
      <c r="TYF58" s="251"/>
      <c r="TYG58" s="251"/>
      <c r="TYH58" s="251"/>
      <c r="TYI58" s="251"/>
      <c r="TYJ58" s="251"/>
      <c r="TYK58" s="251"/>
      <c r="TYL58" s="251"/>
      <c r="TYM58" s="251"/>
      <c r="TYN58" s="251"/>
      <c r="TYO58" s="251"/>
      <c r="TYP58" s="251"/>
      <c r="TYQ58" s="251"/>
      <c r="TYR58" s="251"/>
      <c r="TYS58" s="251"/>
      <c r="TYT58" s="251"/>
      <c r="TYU58" s="251"/>
      <c r="TYV58" s="251"/>
      <c r="TYW58" s="251"/>
      <c r="TYX58" s="251"/>
      <c r="TYY58" s="251"/>
      <c r="TYZ58" s="251"/>
      <c r="TZA58" s="251"/>
      <c r="TZB58" s="251"/>
      <c r="TZC58" s="251"/>
      <c r="TZD58" s="251"/>
      <c r="TZE58" s="251"/>
      <c r="TZF58" s="251"/>
      <c r="TZG58" s="251"/>
      <c r="TZH58" s="251"/>
      <c r="TZI58" s="251"/>
      <c r="TZJ58" s="251"/>
      <c r="TZK58" s="251"/>
      <c r="TZL58" s="251"/>
      <c r="TZM58" s="251"/>
      <c r="TZN58" s="251"/>
      <c r="TZO58" s="251"/>
      <c r="TZP58" s="251"/>
      <c r="TZQ58" s="251"/>
      <c r="TZR58" s="251"/>
      <c r="TZS58" s="251"/>
      <c r="TZT58" s="251"/>
      <c r="TZU58" s="251"/>
      <c r="TZV58" s="251"/>
      <c r="TZW58" s="251"/>
      <c r="TZX58" s="251"/>
      <c r="TZY58" s="251"/>
      <c r="TZZ58" s="251"/>
      <c r="UAA58" s="251"/>
      <c r="UAB58" s="251"/>
      <c r="UAC58" s="251"/>
      <c r="UAD58" s="251"/>
      <c r="UAE58" s="251"/>
      <c r="UAF58" s="251"/>
      <c r="UAG58" s="251"/>
      <c r="UAH58" s="251"/>
      <c r="UAI58" s="251"/>
      <c r="UAJ58" s="251"/>
      <c r="UAK58" s="251"/>
      <c r="UAL58" s="251"/>
      <c r="UAM58" s="251"/>
      <c r="UAN58" s="251"/>
      <c r="UAO58" s="251"/>
      <c r="UAP58" s="251"/>
      <c r="UAQ58" s="251"/>
      <c r="UAR58" s="251"/>
      <c r="UAS58" s="251"/>
      <c r="UAT58" s="251"/>
      <c r="UAU58" s="251"/>
      <c r="UAV58" s="251"/>
      <c r="UAW58" s="251"/>
      <c r="UAX58" s="251"/>
      <c r="UAY58" s="251"/>
      <c r="UAZ58" s="251"/>
      <c r="UBA58" s="251"/>
      <c r="UBB58" s="251"/>
      <c r="UBC58" s="251"/>
      <c r="UBD58" s="251"/>
      <c r="UBE58" s="251"/>
      <c r="UBF58" s="251"/>
      <c r="UBG58" s="251"/>
      <c r="UBH58" s="251"/>
      <c r="UBI58" s="251"/>
      <c r="UBJ58" s="251"/>
      <c r="UBK58" s="251"/>
      <c r="UBL58" s="251"/>
      <c r="UBM58" s="251"/>
      <c r="UBN58" s="251"/>
      <c r="UBO58" s="251"/>
      <c r="UBP58" s="251"/>
      <c r="UBQ58" s="251"/>
      <c r="UBR58" s="251"/>
      <c r="UBS58" s="251"/>
      <c r="UBT58" s="251"/>
      <c r="UBU58" s="251"/>
      <c r="UBV58" s="251"/>
      <c r="UBW58" s="251"/>
      <c r="UBX58" s="251"/>
      <c r="UBY58" s="251"/>
      <c r="UBZ58" s="251"/>
      <c r="UCA58" s="251"/>
      <c r="UCB58" s="251"/>
      <c r="UCC58" s="251"/>
      <c r="UCD58" s="251"/>
      <c r="UCE58" s="251"/>
      <c r="UCF58" s="251"/>
      <c r="UCG58" s="251"/>
      <c r="UCH58" s="251"/>
      <c r="UCI58" s="251"/>
      <c r="UCJ58" s="251"/>
      <c r="UCK58" s="251"/>
      <c r="UCL58" s="251"/>
      <c r="UCM58" s="251"/>
      <c r="UCN58" s="251"/>
      <c r="UCO58" s="251"/>
      <c r="UCP58" s="251"/>
      <c r="UCQ58" s="251"/>
      <c r="UCR58" s="251"/>
      <c r="UCS58" s="251"/>
      <c r="UCT58" s="251"/>
      <c r="UCU58" s="251"/>
      <c r="UCV58" s="251"/>
      <c r="UCW58" s="251"/>
      <c r="UCX58" s="251"/>
      <c r="UCY58" s="251"/>
      <c r="UCZ58" s="251"/>
      <c r="UDA58" s="251"/>
      <c r="UDB58" s="251"/>
      <c r="UDC58" s="251"/>
      <c r="UDD58" s="251"/>
      <c r="UDE58" s="251"/>
      <c r="UDF58" s="251"/>
      <c r="UDG58" s="251"/>
      <c r="UDH58" s="251"/>
      <c r="UDI58" s="251"/>
      <c r="UDJ58" s="251"/>
      <c r="UDK58" s="251"/>
      <c r="UDL58" s="251"/>
      <c r="UDM58" s="251"/>
      <c r="UDN58" s="251"/>
      <c r="UDO58" s="251"/>
      <c r="UDP58" s="251"/>
      <c r="UDQ58" s="251"/>
      <c r="UDR58" s="251"/>
      <c r="UDS58" s="251"/>
      <c r="UDT58" s="251"/>
      <c r="UDU58" s="251"/>
      <c r="UDV58" s="251"/>
      <c r="UDW58" s="251"/>
      <c r="UDX58" s="251"/>
      <c r="UDY58" s="251"/>
      <c r="UDZ58" s="251"/>
      <c r="UEA58" s="251"/>
      <c r="UEB58" s="251"/>
      <c r="UEC58" s="251"/>
      <c r="UED58" s="251"/>
      <c r="UEE58" s="251"/>
      <c r="UEF58" s="251"/>
      <c r="UEG58" s="251"/>
      <c r="UEH58" s="251"/>
      <c r="UEI58" s="251"/>
      <c r="UEJ58" s="251"/>
      <c r="UEK58" s="251"/>
      <c r="UEL58" s="251"/>
      <c r="UEM58" s="251"/>
      <c r="UEN58" s="251"/>
      <c r="UEO58" s="251"/>
      <c r="UEP58" s="251"/>
      <c r="UEQ58" s="251"/>
      <c r="UER58" s="251"/>
      <c r="UES58" s="251"/>
      <c r="UET58" s="251"/>
      <c r="UEU58" s="251"/>
      <c r="UEV58" s="251"/>
      <c r="UEW58" s="251"/>
      <c r="UEX58" s="251"/>
      <c r="UEY58" s="251"/>
      <c r="UEZ58" s="251"/>
      <c r="UFA58" s="251"/>
      <c r="UFB58" s="251"/>
      <c r="UFC58" s="251"/>
      <c r="UFD58" s="251"/>
      <c r="UFE58" s="251"/>
      <c r="UFF58" s="251"/>
      <c r="UFG58" s="251"/>
      <c r="UFH58" s="251"/>
      <c r="UFI58" s="251"/>
      <c r="UFJ58" s="251"/>
      <c r="UFK58" s="251"/>
      <c r="UFL58" s="251"/>
      <c r="UFM58" s="251"/>
      <c r="UFN58" s="251"/>
      <c r="UFO58" s="251"/>
      <c r="UFP58" s="251"/>
      <c r="UFQ58" s="251"/>
      <c r="UFR58" s="251"/>
      <c r="UFS58" s="251"/>
      <c r="UFT58" s="251"/>
      <c r="UFU58" s="251"/>
      <c r="UFV58" s="251"/>
      <c r="UFW58" s="251"/>
      <c r="UFX58" s="251"/>
      <c r="UFY58" s="251"/>
      <c r="UFZ58" s="251"/>
      <c r="UGA58" s="251"/>
      <c r="UGB58" s="251"/>
      <c r="UGC58" s="251"/>
      <c r="UGD58" s="251"/>
      <c r="UGE58" s="251"/>
      <c r="UGF58" s="251"/>
      <c r="UGG58" s="251"/>
      <c r="UGH58" s="251"/>
      <c r="UGI58" s="251"/>
      <c r="UGJ58" s="251"/>
      <c r="UGK58" s="251"/>
      <c r="UGL58" s="251"/>
      <c r="UGM58" s="251"/>
      <c r="UGN58" s="251"/>
      <c r="UGO58" s="251"/>
      <c r="UGP58" s="251"/>
      <c r="UGQ58" s="251"/>
      <c r="UGR58" s="251"/>
      <c r="UGS58" s="251"/>
      <c r="UGT58" s="251"/>
      <c r="UGU58" s="251"/>
      <c r="UGV58" s="251"/>
      <c r="UGW58" s="251"/>
      <c r="UGX58" s="251"/>
      <c r="UGY58" s="251"/>
      <c r="UGZ58" s="251"/>
      <c r="UHA58" s="251"/>
      <c r="UHB58" s="251"/>
      <c r="UHC58" s="251"/>
      <c r="UHD58" s="251"/>
      <c r="UHE58" s="251"/>
      <c r="UHF58" s="251"/>
      <c r="UHG58" s="251"/>
      <c r="UHH58" s="251"/>
      <c r="UHI58" s="251"/>
      <c r="UHJ58" s="251"/>
      <c r="UHK58" s="251"/>
      <c r="UHL58" s="251"/>
      <c r="UHM58" s="251"/>
      <c r="UHN58" s="251"/>
      <c r="UHO58" s="251"/>
      <c r="UHP58" s="251"/>
      <c r="UHQ58" s="251"/>
      <c r="UHR58" s="251"/>
      <c r="UHS58" s="251"/>
      <c r="UHT58" s="251"/>
      <c r="UHU58" s="251"/>
      <c r="UHV58" s="251"/>
      <c r="UHW58" s="251"/>
      <c r="UHX58" s="251"/>
      <c r="UHY58" s="251"/>
      <c r="UHZ58" s="251"/>
      <c r="UIA58" s="251"/>
      <c r="UIB58" s="251"/>
      <c r="UIC58" s="251"/>
      <c r="UID58" s="251"/>
      <c r="UIE58" s="251"/>
      <c r="UIF58" s="251"/>
      <c r="UIG58" s="251"/>
      <c r="UIH58" s="251"/>
      <c r="UII58" s="251"/>
      <c r="UIJ58" s="251"/>
      <c r="UIK58" s="251"/>
      <c r="UIL58" s="251"/>
      <c r="UIM58" s="251"/>
      <c r="UIN58" s="251"/>
      <c r="UIO58" s="251"/>
      <c r="UIP58" s="251"/>
      <c r="UIQ58" s="251"/>
      <c r="UIR58" s="251"/>
      <c r="UIS58" s="251"/>
      <c r="UIT58" s="251"/>
      <c r="UIU58" s="251"/>
      <c r="UIV58" s="251"/>
      <c r="UIW58" s="251"/>
      <c r="UIX58" s="251"/>
      <c r="UIY58" s="251"/>
      <c r="UIZ58" s="251"/>
      <c r="UJA58" s="251"/>
      <c r="UJB58" s="251"/>
      <c r="UJC58" s="251"/>
      <c r="UJD58" s="251"/>
      <c r="UJE58" s="251"/>
      <c r="UJF58" s="251"/>
      <c r="UJG58" s="251"/>
      <c r="UJH58" s="251"/>
      <c r="UJI58" s="251"/>
      <c r="UJJ58" s="251"/>
      <c r="UJK58" s="251"/>
      <c r="UJL58" s="251"/>
      <c r="UJM58" s="251"/>
      <c r="UJN58" s="251"/>
      <c r="UJO58" s="251"/>
      <c r="UJP58" s="251"/>
      <c r="UJQ58" s="251"/>
      <c r="UJR58" s="251"/>
      <c r="UJS58" s="251"/>
      <c r="UJT58" s="251"/>
      <c r="UJU58" s="251"/>
      <c r="UJV58" s="251"/>
      <c r="UJW58" s="251"/>
      <c r="UJX58" s="251"/>
      <c r="UJY58" s="251"/>
      <c r="UJZ58" s="251"/>
      <c r="UKA58" s="251"/>
      <c r="UKB58" s="251"/>
      <c r="UKC58" s="251"/>
      <c r="UKD58" s="251"/>
      <c r="UKE58" s="251"/>
      <c r="UKF58" s="251"/>
      <c r="UKG58" s="251"/>
      <c r="UKH58" s="251"/>
      <c r="UKI58" s="251"/>
      <c r="UKJ58" s="251"/>
      <c r="UKK58" s="251"/>
      <c r="UKL58" s="251"/>
      <c r="UKM58" s="251"/>
      <c r="UKN58" s="251"/>
      <c r="UKO58" s="251"/>
      <c r="UKP58" s="251"/>
      <c r="UKQ58" s="251"/>
      <c r="UKR58" s="251"/>
      <c r="UKS58" s="251"/>
      <c r="UKT58" s="251"/>
      <c r="UKU58" s="251"/>
      <c r="UKV58" s="251"/>
      <c r="UKW58" s="251"/>
      <c r="UKX58" s="251"/>
      <c r="UKY58" s="251"/>
      <c r="UKZ58" s="251"/>
      <c r="ULA58" s="251"/>
      <c r="ULB58" s="251"/>
      <c r="ULC58" s="251"/>
      <c r="ULD58" s="251"/>
      <c r="ULE58" s="251"/>
      <c r="ULF58" s="251"/>
      <c r="ULG58" s="251"/>
      <c r="ULH58" s="251"/>
      <c r="ULI58" s="251"/>
      <c r="ULJ58" s="251"/>
      <c r="ULK58" s="251"/>
      <c r="ULL58" s="251"/>
      <c r="ULM58" s="251"/>
      <c r="ULN58" s="251"/>
      <c r="ULO58" s="251"/>
      <c r="ULP58" s="251"/>
      <c r="ULQ58" s="251"/>
      <c r="ULR58" s="251"/>
      <c r="ULS58" s="251"/>
      <c r="ULT58" s="251"/>
      <c r="ULU58" s="251"/>
      <c r="ULV58" s="251"/>
      <c r="ULW58" s="251"/>
      <c r="ULX58" s="251"/>
      <c r="ULY58" s="251"/>
      <c r="ULZ58" s="251"/>
      <c r="UMA58" s="251"/>
      <c r="UMB58" s="251"/>
      <c r="UMC58" s="251"/>
      <c r="UMD58" s="251"/>
      <c r="UME58" s="251"/>
      <c r="UMF58" s="251"/>
      <c r="UMG58" s="251"/>
      <c r="UMH58" s="251"/>
      <c r="UMI58" s="251"/>
      <c r="UMJ58" s="251"/>
      <c r="UMK58" s="251"/>
      <c r="UML58" s="251"/>
      <c r="UMM58" s="251"/>
      <c r="UMN58" s="251"/>
      <c r="UMO58" s="251"/>
      <c r="UMP58" s="251"/>
      <c r="UMQ58" s="251"/>
      <c r="UMR58" s="251"/>
      <c r="UMS58" s="251"/>
      <c r="UMT58" s="251"/>
      <c r="UMU58" s="251"/>
      <c r="UMV58" s="251"/>
      <c r="UMW58" s="251"/>
      <c r="UMX58" s="251"/>
      <c r="UMY58" s="251"/>
      <c r="UMZ58" s="251"/>
      <c r="UNA58" s="251"/>
      <c r="UNB58" s="251"/>
      <c r="UNC58" s="251"/>
      <c r="UND58" s="251"/>
      <c r="UNE58" s="251"/>
      <c r="UNF58" s="251"/>
      <c r="UNG58" s="251"/>
      <c r="UNH58" s="251"/>
      <c r="UNI58" s="251"/>
      <c r="UNJ58" s="251"/>
      <c r="UNK58" s="251"/>
      <c r="UNL58" s="251"/>
      <c r="UNM58" s="251"/>
      <c r="UNN58" s="251"/>
      <c r="UNO58" s="251"/>
      <c r="UNP58" s="251"/>
      <c r="UNQ58" s="251"/>
      <c r="UNR58" s="251"/>
      <c r="UNS58" s="251"/>
      <c r="UNT58" s="251"/>
      <c r="UNU58" s="251"/>
      <c r="UNV58" s="251"/>
      <c r="UNW58" s="251"/>
      <c r="UNX58" s="251"/>
      <c r="UNY58" s="251"/>
      <c r="UNZ58" s="251"/>
      <c r="UOA58" s="251"/>
      <c r="UOB58" s="251"/>
      <c r="UOC58" s="251"/>
      <c r="UOD58" s="251"/>
      <c r="UOE58" s="251"/>
      <c r="UOF58" s="251"/>
      <c r="UOG58" s="251"/>
      <c r="UOH58" s="251"/>
      <c r="UOI58" s="251"/>
      <c r="UOJ58" s="251"/>
      <c r="UOK58" s="251"/>
      <c r="UOL58" s="251"/>
      <c r="UOM58" s="251"/>
      <c r="UON58" s="251"/>
      <c r="UOO58" s="251"/>
      <c r="UOP58" s="251"/>
      <c r="UOQ58" s="251"/>
      <c r="UOR58" s="251"/>
      <c r="UOS58" s="251"/>
      <c r="UOT58" s="251"/>
      <c r="UOU58" s="251"/>
      <c r="UOV58" s="251"/>
      <c r="UOW58" s="251"/>
      <c r="UOX58" s="251"/>
      <c r="UOY58" s="251"/>
      <c r="UOZ58" s="251"/>
      <c r="UPA58" s="251"/>
      <c r="UPB58" s="251"/>
      <c r="UPC58" s="251"/>
      <c r="UPD58" s="251"/>
      <c r="UPE58" s="251"/>
      <c r="UPF58" s="251"/>
      <c r="UPG58" s="251"/>
      <c r="UPH58" s="251"/>
      <c r="UPI58" s="251"/>
      <c r="UPJ58" s="251"/>
      <c r="UPK58" s="251"/>
      <c r="UPL58" s="251"/>
      <c r="UPM58" s="251"/>
      <c r="UPN58" s="251"/>
      <c r="UPO58" s="251"/>
      <c r="UPP58" s="251"/>
      <c r="UPQ58" s="251"/>
      <c r="UPR58" s="251"/>
      <c r="UPS58" s="251"/>
      <c r="UPT58" s="251"/>
      <c r="UPU58" s="251"/>
      <c r="UPV58" s="251"/>
      <c r="UPW58" s="251"/>
      <c r="UPX58" s="251"/>
      <c r="UPY58" s="251"/>
      <c r="UPZ58" s="251"/>
      <c r="UQA58" s="251"/>
      <c r="UQB58" s="251"/>
      <c r="UQC58" s="251"/>
      <c r="UQD58" s="251"/>
      <c r="UQE58" s="251"/>
      <c r="UQF58" s="251"/>
      <c r="UQG58" s="251"/>
      <c r="UQH58" s="251"/>
      <c r="UQI58" s="251"/>
      <c r="UQJ58" s="251"/>
      <c r="UQK58" s="251"/>
      <c r="UQL58" s="251"/>
      <c r="UQM58" s="251"/>
      <c r="UQN58" s="251"/>
      <c r="UQO58" s="251"/>
      <c r="UQP58" s="251"/>
      <c r="UQQ58" s="251"/>
      <c r="UQR58" s="251"/>
      <c r="UQS58" s="251"/>
      <c r="UQT58" s="251"/>
      <c r="UQU58" s="251"/>
      <c r="UQV58" s="251"/>
      <c r="UQW58" s="251"/>
      <c r="UQX58" s="251"/>
      <c r="UQY58" s="251"/>
      <c r="UQZ58" s="251"/>
      <c r="URA58" s="251"/>
      <c r="URB58" s="251"/>
      <c r="URC58" s="251"/>
      <c r="URD58" s="251"/>
      <c r="URE58" s="251"/>
      <c r="URF58" s="251"/>
      <c r="URG58" s="251"/>
      <c r="URH58" s="251"/>
      <c r="URI58" s="251"/>
      <c r="URJ58" s="251"/>
      <c r="URK58" s="251"/>
      <c r="URL58" s="251"/>
      <c r="URM58" s="251"/>
      <c r="URN58" s="251"/>
      <c r="URO58" s="251"/>
      <c r="URP58" s="251"/>
      <c r="URQ58" s="251"/>
      <c r="URR58" s="251"/>
      <c r="URS58" s="251"/>
      <c r="URT58" s="251"/>
      <c r="URU58" s="251"/>
      <c r="URV58" s="251"/>
      <c r="URW58" s="251"/>
      <c r="URX58" s="251"/>
      <c r="URY58" s="251"/>
      <c r="URZ58" s="251"/>
      <c r="USA58" s="251"/>
      <c r="USB58" s="251"/>
      <c r="USC58" s="251"/>
      <c r="USD58" s="251"/>
      <c r="USE58" s="251"/>
      <c r="USF58" s="251"/>
      <c r="USG58" s="251"/>
      <c r="USH58" s="251"/>
      <c r="USI58" s="251"/>
      <c r="USJ58" s="251"/>
      <c r="USK58" s="251"/>
      <c r="USL58" s="251"/>
      <c r="USM58" s="251"/>
      <c r="USN58" s="251"/>
      <c r="USO58" s="251"/>
      <c r="USP58" s="251"/>
      <c r="USQ58" s="251"/>
      <c r="USR58" s="251"/>
      <c r="USS58" s="251"/>
      <c r="UST58" s="251"/>
      <c r="USU58" s="251"/>
      <c r="USV58" s="251"/>
      <c r="USW58" s="251"/>
      <c r="USX58" s="251"/>
      <c r="USY58" s="251"/>
      <c r="USZ58" s="251"/>
      <c r="UTA58" s="251"/>
      <c r="UTB58" s="251"/>
      <c r="UTC58" s="251"/>
      <c r="UTD58" s="251"/>
      <c r="UTE58" s="251"/>
      <c r="UTF58" s="251"/>
      <c r="UTG58" s="251"/>
      <c r="UTH58" s="251"/>
      <c r="UTI58" s="251"/>
      <c r="UTJ58" s="251"/>
      <c r="UTK58" s="251"/>
      <c r="UTL58" s="251"/>
      <c r="UTM58" s="251"/>
      <c r="UTN58" s="251"/>
      <c r="UTO58" s="251"/>
      <c r="UTP58" s="251"/>
      <c r="UTQ58" s="251"/>
      <c r="UTR58" s="251"/>
      <c r="UTS58" s="251"/>
      <c r="UTT58" s="251"/>
      <c r="UTU58" s="251"/>
      <c r="UTV58" s="251"/>
      <c r="UTW58" s="251"/>
      <c r="UTX58" s="251"/>
      <c r="UTY58" s="251"/>
      <c r="UTZ58" s="251"/>
      <c r="UUA58" s="251"/>
      <c r="UUB58" s="251"/>
      <c r="UUC58" s="251"/>
      <c r="UUD58" s="251"/>
      <c r="UUE58" s="251"/>
      <c r="UUF58" s="251"/>
      <c r="UUG58" s="251"/>
      <c r="UUH58" s="251"/>
      <c r="UUI58" s="251"/>
      <c r="UUJ58" s="251"/>
      <c r="UUK58" s="251"/>
      <c r="UUL58" s="251"/>
      <c r="UUM58" s="251"/>
      <c r="UUN58" s="251"/>
      <c r="UUO58" s="251"/>
      <c r="UUP58" s="251"/>
      <c r="UUQ58" s="251"/>
      <c r="UUR58" s="251"/>
      <c r="UUS58" s="251"/>
      <c r="UUT58" s="251"/>
      <c r="UUU58" s="251"/>
      <c r="UUV58" s="251"/>
      <c r="UUW58" s="251"/>
      <c r="UUX58" s="251"/>
      <c r="UUY58" s="251"/>
      <c r="UUZ58" s="251"/>
      <c r="UVA58" s="251"/>
      <c r="UVB58" s="251"/>
      <c r="UVC58" s="251"/>
      <c r="UVD58" s="251"/>
      <c r="UVE58" s="251"/>
      <c r="UVF58" s="251"/>
      <c r="UVG58" s="251"/>
      <c r="UVH58" s="251"/>
      <c r="UVI58" s="251"/>
      <c r="UVJ58" s="251"/>
      <c r="UVK58" s="251"/>
      <c r="UVL58" s="251"/>
      <c r="UVM58" s="251"/>
      <c r="UVN58" s="251"/>
      <c r="UVO58" s="251"/>
      <c r="UVP58" s="251"/>
      <c r="UVQ58" s="251"/>
      <c r="UVR58" s="251"/>
      <c r="UVS58" s="251"/>
      <c r="UVT58" s="251"/>
      <c r="UVU58" s="251"/>
      <c r="UVV58" s="251"/>
      <c r="UVW58" s="251"/>
      <c r="UVX58" s="251"/>
      <c r="UVY58" s="251"/>
      <c r="UVZ58" s="251"/>
      <c r="UWA58" s="251"/>
      <c r="UWB58" s="251"/>
      <c r="UWC58" s="251"/>
      <c r="UWD58" s="251"/>
      <c r="UWE58" s="251"/>
      <c r="UWF58" s="251"/>
      <c r="UWG58" s="251"/>
      <c r="UWH58" s="251"/>
      <c r="UWI58" s="251"/>
      <c r="UWJ58" s="251"/>
      <c r="UWK58" s="251"/>
      <c r="UWL58" s="251"/>
      <c r="UWM58" s="251"/>
      <c r="UWN58" s="251"/>
      <c r="UWO58" s="251"/>
      <c r="UWP58" s="251"/>
      <c r="UWQ58" s="251"/>
      <c r="UWR58" s="251"/>
      <c r="UWS58" s="251"/>
      <c r="UWT58" s="251"/>
      <c r="UWU58" s="251"/>
      <c r="UWV58" s="251"/>
      <c r="UWW58" s="251"/>
      <c r="UWX58" s="251"/>
      <c r="UWY58" s="251"/>
      <c r="UWZ58" s="251"/>
      <c r="UXA58" s="251"/>
      <c r="UXB58" s="251"/>
      <c r="UXC58" s="251"/>
      <c r="UXD58" s="251"/>
      <c r="UXE58" s="251"/>
      <c r="UXF58" s="251"/>
      <c r="UXG58" s="251"/>
      <c r="UXH58" s="251"/>
      <c r="UXI58" s="251"/>
      <c r="UXJ58" s="251"/>
      <c r="UXK58" s="251"/>
      <c r="UXL58" s="251"/>
      <c r="UXM58" s="251"/>
      <c r="UXN58" s="251"/>
      <c r="UXO58" s="251"/>
      <c r="UXP58" s="251"/>
      <c r="UXQ58" s="251"/>
      <c r="UXR58" s="251"/>
      <c r="UXS58" s="251"/>
      <c r="UXT58" s="251"/>
      <c r="UXU58" s="251"/>
      <c r="UXV58" s="251"/>
      <c r="UXW58" s="251"/>
      <c r="UXX58" s="251"/>
      <c r="UXY58" s="251"/>
      <c r="UXZ58" s="251"/>
      <c r="UYA58" s="251"/>
      <c r="UYB58" s="251"/>
      <c r="UYC58" s="251"/>
      <c r="UYD58" s="251"/>
      <c r="UYE58" s="251"/>
      <c r="UYF58" s="251"/>
      <c r="UYG58" s="251"/>
      <c r="UYH58" s="251"/>
      <c r="UYI58" s="251"/>
      <c r="UYJ58" s="251"/>
      <c r="UYK58" s="251"/>
      <c r="UYL58" s="251"/>
      <c r="UYM58" s="251"/>
      <c r="UYN58" s="251"/>
      <c r="UYO58" s="251"/>
      <c r="UYP58" s="251"/>
      <c r="UYQ58" s="251"/>
      <c r="UYR58" s="251"/>
      <c r="UYS58" s="251"/>
      <c r="UYT58" s="251"/>
      <c r="UYU58" s="251"/>
      <c r="UYV58" s="251"/>
      <c r="UYW58" s="251"/>
      <c r="UYX58" s="251"/>
      <c r="UYY58" s="251"/>
      <c r="UYZ58" s="251"/>
      <c r="UZA58" s="251"/>
      <c r="UZB58" s="251"/>
      <c r="UZC58" s="251"/>
      <c r="UZD58" s="251"/>
      <c r="UZE58" s="251"/>
      <c r="UZF58" s="251"/>
      <c r="UZG58" s="251"/>
      <c r="UZH58" s="251"/>
      <c r="UZI58" s="251"/>
      <c r="UZJ58" s="251"/>
      <c r="UZK58" s="251"/>
      <c r="UZL58" s="251"/>
      <c r="UZM58" s="251"/>
      <c r="UZN58" s="251"/>
      <c r="UZO58" s="251"/>
      <c r="UZP58" s="251"/>
      <c r="UZQ58" s="251"/>
      <c r="UZR58" s="251"/>
      <c r="UZS58" s="251"/>
      <c r="UZT58" s="251"/>
      <c r="UZU58" s="251"/>
      <c r="UZV58" s="251"/>
      <c r="UZW58" s="251"/>
      <c r="UZX58" s="251"/>
      <c r="UZY58" s="251"/>
      <c r="UZZ58" s="251"/>
      <c r="VAA58" s="251"/>
      <c r="VAB58" s="251"/>
      <c r="VAC58" s="251"/>
      <c r="VAD58" s="251"/>
      <c r="VAE58" s="251"/>
      <c r="VAF58" s="251"/>
      <c r="VAG58" s="251"/>
      <c r="VAH58" s="251"/>
      <c r="VAI58" s="251"/>
      <c r="VAJ58" s="251"/>
      <c r="VAK58" s="251"/>
      <c r="VAL58" s="251"/>
      <c r="VAM58" s="251"/>
      <c r="VAN58" s="251"/>
      <c r="VAO58" s="251"/>
      <c r="VAP58" s="251"/>
      <c r="VAQ58" s="251"/>
      <c r="VAR58" s="251"/>
      <c r="VAS58" s="251"/>
      <c r="VAT58" s="251"/>
      <c r="VAU58" s="251"/>
      <c r="VAV58" s="251"/>
      <c r="VAW58" s="251"/>
      <c r="VAX58" s="251"/>
      <c r="VAY58" s="251"/>
      <c r="VAZ58" s="251"/>
      <c r="VBA58" s="251"/>
      <c r="VBB58" s="251"/>
      <c r="VBC58" s="251"/>
      <c r="VBD58" s="251"/>
      <c r="VBE58" s="251"/>
      <c r="VBF58" s="251"/>
      <c r="VBG58" s="251"/>
      <c r="VBH58" s="251"/>
      <c r="VBI58" s="251"/>
      <c r="VBJ58" s="251"/>
      <c r="VBK58" s="251"/>
      <c r="VBL58" s="251"/>
      <c r="VBM58" s="251"/>
      <c r="VBN58" s="251"/>
      <c r="VBO58" s="251"/>
      <c r="VBP58" s="251"/>
      <c r="VBQ58" s="251"/>
      <c r="VBR58" s="251"/>
      <c r="VBS58" s="251"/>
      <c r="VBT58" s="251"/>
      <c r="VBU58" s="251"/>
      <c r="VBV58" s="251"/>
      <c r="VBW58" s="251"/>
      <c r="VBX58" s="251"/>
      <c r="VBY58" s="251"/>
      <c r="VBZ58" s="251"/>
      <c r="VCA58" s="251"/>
      <c r="VCB58" s="251"/>
      <c r="VCC58" s="251"/>
      <c r="VCD58" s="251"/>
      <c r="VCE58" s="251"/>
      <c r="VCF58" s="251"/>
      <c r="VCG58" s="251"/>
      <c r="VCH58" s="251"/>
      <c r="VCI58" s="251"/>
      <c r="VCJ58" s="251"/>
      <c r="VCK58" s="251"/>
      <c r="VCL58" s="251"/>
      <c r="VCM58" s="251"/>
      <c r="VCN58" s="251"/>
      <c r="VCO58" s="251"/>
      <c r="VCP58" s="251"/>
      <c r="VCQ58" s="251"/>
      <c r="VCR58" s="251"/>
      <c r="VCS58" s="251"/>
      <c r="VCT58" s="251"/>
      <c r="VCU58" s="251"/>
      <c r="VCV58" s="251"/>
      <c r="VCW58" s="251"/>
      <c r="VCX58" s="251"/>
      <c r="VCY58" s="251"/>
      <c r="VCZ58" s="251"/>
      <c r="VDA58" s="251"/>
      <c r="VDB58" s="251"/>
      <c r="VDC58" s="251"/>
      <c r="VDD58" s="251"/>
      <c r="VDE58" s="251"/>
      <c r="VDF58" s="251"/>
      <c r="VDG58" s="251"/>
      <c r="VDH58" s="251"/>
      <c r="VDI58" s="251"/>
      <c r="VDJ58" s="251"/>
      <c r="VDK58" s="251"/>
      <c r="VDL58" s="251"/>
      <c r="VDM58" s="251"/>
      <c r="VDN58" s="251"/>
      <c r="VDO58" s="251"/>
      <c r="VDP58" s="251"/>
      <c r="VDQ58" s="251"/>
      <c r="VDR58" s="251"/>
      <c r="VDS58" s="251"/>
      <c r="VDT58" s="251"/>
      <c r="VDU58" s="251"/>
      <c r="VDV58" s="251"/>
      <c r="VDW58" s="251"/>
      <c r="VDX58" s="251"/>
      <c r="VDY58" s="251"/>
      <c r="VDZ58" s="251"/>
      <c r="VEA58" s="251"/>
      <c r="VEB58" s="251"/>
      <c r="VEC58" s="251"/>
      <c r="VED58" s="251"/>
      <c r="VEE58" s="251"/>
      <c r="VEF58" s="251"/>
      <c r="VEG58" s="251"/>
      <c r="VEH58" s="251"/>
      <c r="VEI58" s="251"/>
      <c r="VEJ58" s="251"/>
      <c r="VEK58" s="251"/>
      <c r="VEL58" s="251"/>
      <c r="VEM58" s="251"/>
      <c r="VEN58" s="251"/>
      <c r="VEO58" s="251"/>
      <c r="VEP58" s="251"/>
      <c r="VEQ58" s="251"/>
      <c r="VER58" s="251"/>
      <c r="VES58" s="251"/>
      <c r="VET58" s="251"/>
      <c r="VEU58" s="251"/>
      <c r="VEV58" s="251"/>
      <c r="VEW58" s="251"/>
      <c r="VEX58" s="251"/>
      <c r="VEY58" s="251"/>
      <c r="VEZ58" s="251"/>
      <c r="VFA58" s="251"/>
      <c r="VFB58" s="251"/>
      <c r="VFC58" s="251"/>
      <c r="VFD58" s="251"/>
      <c r="VFE58" s="251"/>
      <c r="VFF58" s="251"/>
      <c r="VFG58" s="251"/>
      <c r="VFH58" s="251"/>
      <c r="VFI58" s="251"/>
      <c r="VFJ58" s="251"/>
      <c r="VFK58" s="251"/>
      <c r="VFL58" s="251"/>
      <c r="VFM58" s="251"/>
      <c r="VFN58" s="251"/>
      <c r="VFO58" s="251"/>
      <c r="VFP58" s="251"/>
      <c r="VFQ58" s="251"/>
      <c r="VFR58" s="251"/>
      <c r="VFS58" s="251"/>
      <c r="VFT58" s="251"/>
      <c r="VFU58" s="251"/>
      <c r="VFV58" s="251"/>
      <c r="VFW58" s="251"/>
      <c r="VFX58" s="251"/>
      <c r="VFY58" s="251"/>
      <c r="VFZ58" s="251"/>
      <c r="VGA58" s="251"/>
      <c r="VGB58" s="251"/>
      <c r="VGC58" s="251"/>
      <c r="VGD58" s="251"/>
      <c r="VGE58" s="251"/>
      <c r="VGF58" s="251"/>
      <c r="VGG58" s="251"/>
      <c r="VGH58" s="251"/>
      <c r="VGI58" s="251"/>
      <c r="VGJ58" s="251"/>
      <c r="VGK58" s="251"/>
      <c r="VGL58" s="251"/>
      <c r="VGM58" s="251"/>
      <c r="VGN58" s="251"/>
      <c r="VGO58" s="251"/>
      <c r="VGP58" s="251"/>
      <c r="VGQ58" s="251"/>
      <c r="VGR58" s="251"/>
      <c r="VGS58" s="251"/>
      <c r="VGT58" s="251"/>
      <c r="VGU58" s="251"/>
      <c r="VGV58" s="251"/>
      <c r="VGW58" s="251"/>
      <c r="VGX58" s="251"/>
      <c r="VGY58" s="251"/>
      <c r="VGZ58" s="251"/>
      <c r="VHA58" s="251"/>
      <c r="VHB58" s="251"/>
      <c r="VHC58" s="251"/>
      <c r="VHD58" s="251"/>
      <c r="VHE58" s="251"/>
      <c r="VHF58" s="251"/>
      <c r="VHG58" s="251"/>
      <c r="VHH58" s="251"/>
      <c r="VHI58" s="251"/>
      <c r="VHJ58" s="251"/>
      <c r="VHK58" s="251"/>
      <c r="VHL58" s="251"/>
      <c r="VHM58" s="251"/>
      <c r="VHN58" s="251"/>
      <c r="VHO58" s="251"/>
      <c r="VHP58" s="251"/>
      <c r="VHQ58" s="251"/>
      <c r="VHR58" s="251"/>
      <c r="VHS58" s="251"/>
      <c r="VHT58" s="251"/>
      <c r="VHU58" s="251"/>
      <c r="VHV58" s="251"/>
      <c r="VHW58" s="251"/>
      <c r="VHX58" s="251"/>
      <c r="VHY58" s="251"/>
      <c r="VHZ58" s="251"/>
      <c r="VIA58" s="251"/>
      <c r="VIB58" s="251"/>
      <c r="VIC58" s="251"/>
      <c r="VID58" s="251"/>
      <c r="VIE58" s="251"/>
      <c r="VIF58" s="251"/>
      <c r="VIG58" s="251"/>
      <c r="VIH58" s="251"/>
      <c r="VII58" s="251"/>
      <c r="VIJ58" s="251"/>
      <c r="VIK58" s="251"/>
      <c r="VIL58" s="251"/>
      <c r="VIM58" s="251"/>
      <c r="VIN58" s="251"/>
      <c r="VIO58" s="251"/>
      <c r="VIP58" s="251"/>
      <c r="VIQ58" s="251"/>
      <c r="VIR58" s="251"/>
      <c r="VIS58" s="251"/>
      <c r="VIT58" s="251"/>
      <c r="VIU58" s="251"/>
      <c r="VIV58" s="251"/>
      <c r="VIW58" s="251"/>
      <c r="VIX58" s="251"/>
      <c r="VIY58" s="251"/>
      <c r="VIZ58" s="251"/>
      <c r="VJA58" s="251"/>
      <c r="VJB58" s="251"/>
      <c r="VJC58" s="251"/>
      <c r="VJD58" s="251"/>
      <c r="VJE58" s="251"/>
      <c r="VJF58" s="251"/>
      <c r="VJG58" s="251"/>
      <c r="VJH58" s="251"/>
      <c r="VJI58" s="251"/>
      <c r="VJJ58" s="251"/>
      <c r="VJK58" s="251"/>
      <c r="VJL58" s="251"/>
      <c r="VJM58" s="251"/>
      <c r="VJN58" s="251"/>
      <c r="VJO58" s="251"/>
      <c r="VJP58" s="251"/>
      <c r="VJQ58" s="251"/>
      <c r="VJR58" s="251"/>
      <c r="VJS58" s="251"/>
      <c r="VJT58" s="251"/>
      <c r="VJU58" s="251"/>
      <c r="VJV58" s="251"/>
      <c r="VJW58" s="251"/>
      <c r="VJX58" s="251"/>
      <c r="VJY58" s="251"/>
      <c r="VJZ58" s="251"/>
      <c r="VKA58" s="251"/>
      <c r="VKB58" s="251"/>
      <c r="VKC58" s="251"/>
      <c r="VKD58" s="251"/>
      <c r="VKE58" s="251"/>
      <c r="VKF58" s="251"/>
      <c r="VKG58" s="251"/>
      <c r="VKH58" s="251"/>
      <c r="VKI58" s="251"/>
      <c r="VKJ58" s="251"/>
      <c r="VKK58" s="251"/>
      <c r="VKL58" s="251"/>
      <c r="VKM58" s="251"/>
      <c r="VKN58" s="251"/>
      <c r="VKO58" s="251"/>
      <c r="VKP58" s="251"/>
      <c r="VKQ58" s="251"/>
      <c r="VKR58" s="251"/>
      <c r="VKS58" s="251"/>
      <c r="VKT58" s="251"/>
      <c r="VKU58" s="251"/>
      <c r="VKV58" s="251"/>
      <c r="VKW58" s="251"/>
      <c r="VKX58" s="251"/>
      <c r="VKY58" s="251"/>
      <c r="VKZ58" s="251"/>
      <c r="VLA58" s="251"/>
      <c r="VLB58" s="251"/>
      <c r="VLC58" s="251"/>
      <c r="VLD58" s="251"/>
      <c r="VLE58" s="251"/>
      <c r="VLF58" s="251"/>
      <c r="VLG58" s="251"/>
      <c r="VLH58" s="251"/>
      <c r="VLI58" s="251"/>
      <c r="VLJ58" s="251"/>
      <c r="VLK58" s="251"/>
      <c r="VLL58" s="251"/>
      <c r="VLM58" s="251"/>
      <c r="VLN58" s="251"/>
      <c r="VLO58" s="251"/>
      <c r="VLP58" s="251"/>
      <c r="VLQ58" s="251"/>
      <c r="VLR58" s="251"/>
      <c r="VLS58" s="251"/>
      <c r="VLT58" s="251"/>
      <c r="VLU58" s="251"/>
      <c r="VLV58" s="251"/>
      <c r="VLW58" s="251"/>
      <c r="VLX58" s="251"/>
      <c r="VLY58" s="251"/>
      <c r="VLZ58" s="251"/>
      <c r="VMA58" s="251"/>
      <c r="VMB58" s="251"/>
      <c r="VMC58" s="251"/>
      <c r="VMD58" s="251"/>
      <c r="VME58" s="251"/>
      <c r="VMF58" s="251"/>
      <c r="VMG58" s="251"/>
      <c r="VMH58" s="251"/>
      <c r="VMI58" s="251"/>
      <c r="VMJ58" s="251"/>
      <c r="VMK58" s="251"/>
      <c r="VML58" s="251"/>
      <c r="VMM58" s="251"/>
      <c r="VMN58" s="251"/>
      <c r="VMO58" s="251"/>
      <c r="VMP58" s="251"/>
      <c r="VMQ58" s="251"/>
      <c r="VMR58" s="251"/>
      <c r="VMS58" s="251"/>
      <c r="VMT58" s="251"/>
      <c r="VMU58" s="251"/>
      <c r="VMV58" s="251"/>
      <c r="VMW58" s="251"/>
      <c r="VMX58" s="251"/>
      <c r="VMY58" s="251"/>
      <c r="VMZ58" s="251"/>
      <c r="VNA58" s="251"/>
      <c r="VNB58" s="251"/>
      <c r="VNC58" s="251"/>
      <c r="VND58" s="251"/>
      <c r="VNE58" s="251"/>
      <c r="VNF58" s="251"/>
      <c r="VNG58" s="251"/>
      <c r="VNH58" s="251"/>
      <c r="VNI58" s="251"/>
      <c r="VNJ58" s="251"/>
      <c r="VNK58" s="251"/>
      <c r="VNL58" s="251"/>
      <c r="VNM58" s="251"/>
      <c r="VNN58" s="251"/>
      <c r="VNO58" s="251"/>
      <c r="VNP58" s="251"/>
      <c r="VNQ58" s="251"/>
      <c r="VNR58" s="251"/>
      <c r="VNS58" s="251"/>
      <c r="VNT58" s="251"/>
      <c r="VNU58" s="251"/>
      <c r="VNV58" s="251"/>
      <c r="VNW58" s="251"/>
      <c r="VNX58" s="251"/>
      <c r="VNY58" s="251"/>
      <c r="VNZ58" s="251"/>
      <c r="VOA58" s="251"/>
      <c r="VOB58" s="251"/>
      <c r="VOC58" s="251"/>
      <c r="VOD58" s="251"/>
      <c r="VOE58" s="251"/>
      <c r="VOF58" s="251"/>
      <c r="VOG58" s="251"/>
      <c r="VOH58" s="251"/>
      <c r="VOI58" s="251"/>
      <c r="VOJ58" s="251"/>
      <c r="VOK58" s="251"/>
      <c r="VOL58" s="251"/>
      <c r="VOM58" s="251"/>
      <c r="VON58" s="251"/>
      <c r="VOO58" s="251"/>
      <c r="VOP58" s="251"/>
      <c r="VOQ58" s="251"/>
      <c r="VOR58" s="251"/>
      <c r="VOS58" s="251"/>
      <c r="VOT58" s="251"/>
      <c r="VOU58" s="251"/>
      <c r="VOV58" s="251"/>
      <c r="VOW58" s="251"/>
      <c r="VOX58" s="251"/>
      <c r="VOY58" s="251"/>
      <c r="VOZ58" s="251"/>
      <c r="VPA58" s="251"/>
      <c r="VPB58" s="251"/>
      <c r="VPC58" s="251"/>
      <c r="VPD58" s="251"/>
      <c r="VPE58" s="251"/>
      <c r="VPF58" s="251"/>
      <c r="VPG58" s="251"/>
      <c r="VPH58" s="251"/>
      <c r="VPI58" s="251"/>
      <c r="VPJ58" s="251"/>
      <c r="VPK58" s="251"/>
      <c r="VPL58" s="251"/>
      <c r="VPM58" s="251"/>
      <c r="VPN58" s="251"/>
      <c r="VPO58" s="251"/>
      <c r="VPP58" s="251"/>
      <c r="VPQ58" s="251"/>
      <c r="VPR58" s="251"/>
      <c r="VPS58" s="251"/>
      <c r="VPT58" s="251"/>
      <c r="VPU58" s="251"/>
      <c r="VPV58" s="251"/>
      <c r="VPW58" s="251"/>
      <c r="VPX58" s="251"/>
      <c r="VPY58" s="251"/>
      <c r="VPZ58" s="251"/>
      <c r="VQA58" s="251"/>
      <c r="VQB58" s="251"/>
      <c r="VQC58" s="251"/>
      <c r="VQD58" s="251"/>
      <c r="VQE58" s="251"/>
      <c r="VQF58" s="251"/>
      <c r="VQG58" s="251"/>
      <c r="VQH58" s="251"/>
      <c r="VQI58" s="251"/>
      <c r="VQJ58" s="251"/>
      <c r="VQK58" s="251"/>
      <c r="VQL58" s="251"/>
      <c r="VQM58" s="251"/>
      <c r="VQN58" s="251"/>
      <c r="VQO58" s="251"/>
      <c r="VQP58" s="251"/>
      <c r="VQQ58" s="251"/>
      <c r="VQR58" s="251"/>
      <c r="VQS58" s="251"/>
      <c r="VQT58" s="251"/>
      <c r="VQU58" s="251"/>
      <c r="VQV58" s="251"/>
      <c r="VQW58" s="251"/>
      <c r="VQX58" s="251"/>
      <c r="VQY58" s="251"/>
      <c r="VQZ58" s="251"/>
      <c r="VRA58" s="251"/>
      <c r="VRB58" s="251"/>
      <c r="VRC58" s="251"/>
      <c r="VRD58" s="251"/>
      <c r="VRE58" s="251"/>
      <c r="VRF58" s="251"/>
      <c r="VRG58" s="251"/>
      <c r="VRH58" s="251"/>
      <c r="VRI58" s="251"/>
      <c r="VRJ58" s="251"/>
      <c r="VRK58" s="251"/>
      <c r="VRL58" s="251"/>
      <c r="VRM58" s="251"/>
      <c r="VRN58" s="251"/>
      <c r="VRO58" s="251"/>
      <c r="VRP58" s="251"/>
      <c r="VRQ58" s="251"/>
      <c r="VRR58" s="251"/>
      <c r="VRS58" s="251"/>
      <c r="VRT58" s="251"/>
      <c r="VRU58" s="251"/>
      <c r="VRV58" s="251"/>
      <c r="VRW58" s="251"/>
      <c r="VRX58" s="251"/>
      <c r="VRY58" s="251"/>
      <c r="VRZ58" s="251"/>
      <c r="VSA58" s="251"/>
      <c r="VSB58" s="251"/>
      <c r="VSC58" s="251"/>
      <c r="VSD58" s="251"/>
      <c r="VSE58" s="251"/>
      <c r="VSF58" s="251"/>
      <c r="VSG58" s="251"/>
      <c r="VSH58" s="251"/>
      <c r="VSI58" s="251"/>
      <c r="VSJ58" s="251"/>
      <c r="VSK58" s="251"/>
      <c r="VSL58" s="251"/>
      <c r="VSM58" s="251"/>
      <c r="VSN58" s="251"/>
      <c r="VSO58" s="251"/>
      <c r="VSP58" s="251"/>
      <c r="VSQ58" s="251"/>
      <c r="VSR58" s="251"/>
      <c r="VSS58" s="251"/>
      <c r="VST58" s="251"/>
      <c r="VSU58" s="251"/>
      <c r="VSV58" s="251"/>
      <c r="VSW58" s="251"/>
      <c r="VSX58" s="251"/>
      <c r="VSY58" s="251"/>
      <c r="VSZ58" s="251"/>
      <c r="VTA58" s="251"/>
      <c r="VTB58" s="251"/>
      <c r="VTC58" s="251"/>
      <c r="VTD58" s="251"/>
      <c r="VTE58" s="251"/>
      <c r="VTF58" s="251"/>
      <c r="VTG58" s="251"/>
      <c r="VTH58" s="251"/>
      <c r="VTI58" s="251"/>
      <c r="VTJ58" s="251"/>
      <c r="VTK58" s="251"/>
      <c r="VTL58" s="251"/>
      <c r="VTM58" s="251"/>
      <c r="VTN58" s="251"/>
      <c r="VTO58" s="251"/>
      <c r="VTP58" s="251"/>
      <c r="VTQ58" s="251"/>
      <c r="VTR58" s="251"/>
      <c r="VTS58" s="251"/>
      <c r="VTT58" s="251"/>
      <c r="VTU58" s="251"/>
      <c r="VTV58" s="251"/>
      <c r="VTW58" s="251"/>
      <c r="VTX58" s="251"/>
      <c r="VTY58" s="251"/>
      <c r="VTZ58" s="251"/>
      <c r="VUA58" s="251"/>
      <c r="VUB58" s="251"/>
      <c r="VUC58" s="251"/>
      <c r="VUD58" s="251"/>
      <c r="VUE58" s="251"/>
      <c r="VUF58" s="251"/>
      <c r="VUG58" s="251"/>
      <c r="VUH58" s="251"/>
      <c r="VUI58" s="251"/>
      <c r="VUJ58" s="251"/>
      <c r="VUK58" s="251"/>
      <c r="VUL58" s="251"/>
      <c r="VUM58" s="251"/>
      <c r="VUN58" s="251"/>
      <c r="VUO58" s="251"/>
      <c r="VUP58" s="251"/>
      <c r="VUQ58" s="251"/>
      <c r="VUR58" s="251"/>
      <c r="VUS58" s="251"/>
      <c r="VUT58" s="251"/>
      <c r="VUU58" s="251"/>
      <c r="VUV58" s="251"/>
      <c r="VUW58" s="251"/>
      <c r="VUX58" s="251"/>
      <c r="VUY58" s="251"/>
      <c r="VUZ58" s="251"/>
      <c r="VVA58" s="251"/>
      <c r="VVB58" s="251"/>
      <c r="VVC58" s="251"/>
      <c r="VVD58" s="251"/>
      <c r="VVE58" s="251"/>
      <c r="VVF58" s="251"/>
      <c r="VVG58" s="251"/>
      <c r="VVH58" s="251"/>
      <c r="VVI58" s="251"/>
      <c r="VVJ58" s="251"/>
      <c r="VVK58" s="251"/>
      <c r="VVL58" s="251"/>
      <c r="VVM58" s="251"/>
      <c r="VVN58" s="251"/>
      <c r="VVO58" s="251"/>
      <c r="VVP58" s="251"/>
      <c r="VVQ58" s="251"/>
      <c r="VVR58" s="251"/>
      <c r="VVS58" s="251"/>
      <c r="VVT58" s="251"/>
      <c r="VVU58" s="251"/>
      <c r="VVV58" s="251"/>
      <c r="VVW58" s="251"/>
      <c r="VVX58" s="251"/>
      <c r="VVY58" s="251"/>
      <c r="VVZ58" s="251"/>
      <c r="VWA58" s="251"/>
      <c r="VWB58" s="251"/>
      <c r="VWC58" s="251"/>
      <c r="VWD58" s="251"/>
      <c r="VWE58" s="251"/>
      <c r="VWF58" s="251"/>
      <c r="VWG58" s="251"/>
      <c r="VWH58" s="251"/>
      <c r="VWI58" s="251"/>
      <c r="VWJ58" s="251"/>
      <c r="VWK58" s="251"/>
      <c r="VWL58" s="251"/>
      <c r="VWM58" s="251"/>
      <c r="VWN58" s="251"/>
      <c r="VWO58" s="251"/>
      <c r="VWP58" s="251"/>
      <c r="VWQ58" s="251"/>
      <c r="VWR58" s="251"/>
      <c r="VWS58" s="251"/>
      <c r="VWT58" s="251"/>
      <c r="VWU58" s="251"/>
      <c r="VWV58" s="251"/>
      <c r="VWW58" s="251"/>
      <c r="VWX58" s="251"/>
      <c r="VWY58" s="251"/>
      <c r="VWZ58" s="251"/>
      <c r="VXA58" s="251"/>
      <c r="VXB58" s="251"/>
      <c r="VXC58" s="251"/>
      <c r="VXD58" s="251"/>
      <c r="VXE58" s="251"/>
      <c r="VXF58" s="251"/>
      <c r="VXG58" s="251"/>
      <c r="VXH58" s="251"/>
      <c r="VXI58" s="251"/>
      <c r="VXJ58" s="251"/>
      <c r="VXK58" s="251"/>
      <c r="VXL58" s="251"/>
      <c r="VXM58" s="251"/>
      <c r="VXN58" s="251"/>
      <c r="VXO58" s="251"/>
      <c r="VXP58" s="251"/>
      <c r="VXQ58" s="251"/>
      <c r="VXR58" s="251"/>
      <c r="VXS58" s="251"/>
      <c r="VXT58" s="251"/>
      <c r="VXU58" s="251"/>
      <c r="VXV58" s="251"/>
      <c r="VXW58" s="251"/>
      <c r="VXX58" s="251"/>
      <c r="VXY58" s="251"/>
      <c r="VXZ58" s="251"/>
      <c r="VYA58" s="251"/>
      <c r="VYB58" s="251"/>
      <c r="VYC58" s="251"/>
      <c r="VYD58" s="251"/>
      <c r="VYE58" s="251"/>
      <c r="VYF58" s="251"/>
      <c r="VYG58" s="251"/>
      <c r="VYH58" s="251"/>
      <c r="VYI58" s="251"/>
      <c r="VYJ58" s="251"/>
      <c r="VYK58" s="251"/>
      <c r="VYL58" s="251"/>
      <c r="VYM58" s="251"/>
      <c r="VYN58" s="251"/>
      <c r="VYO58" s="251"/>
      <c r="VYP58" s="251"/>
      <c r="VYQ58" s="251"/>
      <c r="VYR58" s="251"/>
      <c r="VYS58" s="251"/>
      <c r="VYT58" s="251"/>
      <c r="VYU58" s="251"/>
      <c r="VYV58" s="251"/>
      <c r="VYW58" s="251"/>
      <c r="VYX58" s="251"/>
      <c r="VYY58" s="251"/>
      <c r="VYZ58" s="251"/>
      <c r="VZA58" s="251"/>
      <c r="VZB58" s="251"/>
      <c r="VZC58" s="251"/>
      <c r="VZD58" s="251"/>
      <c r="VZE58" s="251"/>
      <c r="VZF58" s="251"/>
      <c r="VZG58" s="251"/>
      <c r="VZH58" s="251"/>
      <c r="VZI58" s="251"/>
      <c r="VZJ58" s="251"/>
      <c r="VZK58" s="251"/>
      <c r="VZL58" s="251"/>
      <c r="VZM58" s="251"/>
      <c r="VZN58" s="251"/>
      <c r="VZO58" s="251"/>
      <c r="VZP58" s="251"/>
      <c r="VZQ58" s="251"/>
      <c r="VZR58" s="251"/>
      <c r="VZS58" s="251"/>
      <c r="VZT58" s="251"/>
      <c r="VZU58" s="251"/>
      <c r="VZV58" s="251"/>
      <c r="VZW58" s="251"/>
      <c r="VZX58" s="251"/>
      <c r="VZY58" s="251"/>
      <c r="VZZ58" s="251"/>
      <c r="WAA58" s="251"/>
      <c r="WAB58" s="251"/>
      <c r="WAC58" s="251"/>
      <c r="WAD58" s="251"/>
      <c r="WAE58" s="251"/>
      <c r="WAF58" s="251"/>
      <c r="WAG58" s="251"/>
      <c r="WAH58" s="251"/>
      <c r="WAI58" s="251"/>
      <c r="WAJ58" s="251"/>
      <c r="WAK58" s="251"/>
      <c r="WAL58" s="251"/>
      <c r="WAM58" s="251"/>
      <c r="WAN58" s="251"/>
      <c r="WAO58" s="251"/>
      <c r="WAP58" s="251"/>
      <c r="WAQ58" s="251"/>
      <c r="WAR58" s="251"/>
      <c r="WAS58" s="251"/>
      <c r="WAT58" s="251"/>
      <c r="WAU58" s="251"/>
      <c r="WAV58" s="251"/>
      <c r="WAW58" s="251"/>
      <c r="WAX58" s="251"/>
      <c r="WAY58" s="251"/>
      <c r="WAZ58" s="251"/>
      <c r="WBA58" s="251"/>
      <c r="WBB58" s="251"/>
      <c r="WBC58" s="251"/>
      <c r="WBD58" s="251"/>
      <c r="WBE58" s="251"/>
      <c r="WBF58" s="251"/>
      <c r="WBG58" s="251"/>
      <c r="WBH58" s="251"/>
      <c r="WBI58" s="251"/>
      <c r="WBJ58" s="251"/>
      <c r="WBK58" s="251"/>
      <c r="WBL58" s="251"/>
      <c r="WBM58" s="251"/>
      <c r="WBN58" s="251"/>
      <c r="WBO58" s="251"/>
      <c r="WBP58" s="251"/>
      <c r="WBQ58" s="251"/>
      <c r="WBR58" s="251"/>
      <c r="WBS58" s="251"/>
      <c r="WBT58" s="251"/>
      <c r="WBU58" s="251"/>
      <c r="WBV58" s="251"/>
      <c r="WBW58" s="251"/>
      <c r="WBX58" s="251"/>
      <c r="WBY58" s="251"/>
      <c r="WBZ58" s="251"/>
      <c r="WCA58" s="251"/>
      <c r="WCB58" s="251"/>
      <c r="WCC58" s="251"/>
      <c r="WCD58" s="251"/>
      <c r="WCE58" s="251"/>
      <c r="WCF58" s="251"/>
      <c r="WCG58" s="251"/>
      <c r="WCH58" s="251"/>
      <c r="WCI58" s="251"/>
      <c r="WCJ58" s="251"/>
      <c r="WCK58" s="251"/>
      <c r="WCL58" s="251"/>
      <c r="WCM58" s="251"/>
      <c r="WCN58" s="251"/>
      <c r="WCO58" s="251"/>
      <c r="WCP58" s="251"/>
      <c r="WCQ58" s="251"/>
      <c r="WCR58" s="251"/>
      <c r="WCS58" s="251"/>
      <c r="WCT58" s="251"/>
      <c r="WCU58" s="251"/>
      <c r="WCV58" s="251"/>
      <c r="WCW58" s="251"/>
      <c r="WCX58" s="251"/>
      <c r="WCY58" s="251"/>
      <c r="WCZ58" s="251"/>
      <c r="WDA58" s="251"/>
      <c r="WDB58" s="251"/>
      <c r="WDC58" s="251"/>
      <c r="WDD58" s="251"/>
      <c r="WDE58" s="251"/>
      <c r="WDF58" s="251"/>
      <c r="WDG58" s="251"/>
      <c r="WDH58" s="251"/>
      <c r="WDI58" s="251"/>
      <c r="WDJ58" s="251"/>
      <c r="WDK58" s="251"/>
      <c r="WDL58" s="251"/>
      <c r="WDM58" s="251"/>
      <c r="WDN58" s="251"/>
      <c r="WDO58" s="251"/>
      <c r="WDP58" s="251"/>
      <c r="WDQ58" s="251"/>
      <c r="WDR58" s="251"/>
      <c r="WDS58" s="251"/>
      <c r="WDT58" s="251"/>
      <c r="WDU58" s="251"/>
      <c r="WDV58" s="251"/>
      <c r="WDW58" s="251"/>
      <c r="WDX58" s="251"/>
      <c r="WDY58" s="251"/>
      <c r="WDZ58" s="251"/>
      <c r="WEA58" s="251"/>
      <c r="WEB58" s="251"/>
      <c r="WEC58" s="251"/>
      <c r="WED58" s="251"/>
      <c r="WEE58" s="251"/>
      <c r="WEF58" s="251"/>
      <c r="WEG58" s="251"/>
      <c r="WEH58" s="251"/>
      <c r="WEI58" s="251"/>
      <c r="WEJ58" s="251"/>
      <c r="WEK58" s="251"/>
      <c r="WEL58" s="251"/>
      <c r="WEM58" s="251"/>
      <c r="WEN58" s="251"/>
      <c r="WEO58" s="251"/>
      <c r="WEP58" s="251"/>
      <c r="WEQ58" s="251"/>
      <c r="WER58" s="251"/>
      <c r="WES58" s="251"/>
      <c r="WET58" s="251"/>
      <c r="WEU58" s="251"/>
      <c r="WEV58" s="251"/>
      <c r="WEW58" s="251"/>
      <c r="WEX58" s="251"/>
      <c r="WEY58" s="251"/>
      <c r="WEZ58" s="251"/>
      <c r="WFA58" s="251"/>
      <c r="WFB58" s="251"/>
      <c r="WFC58" s="251"/>
      <c r="WFD58" s="251"/>
      <c r="WFE58" s="251"/>
      <c r="WFF58" s="251"/>
      <c r="WFG58" s="251"/>
      <c r="WFH58" s="251"/>
      <c r="WFI58" s="251"/>
      <c r="WFJ58" s="251"/>
      <c r="WFK58" s="251"/>
      <c r="WFL58" s="251"/>
      <c r="WFM58" s="251"/>
      <c r="WFN58" s="251"/>
      <c r="WFO58" s="251"/>
      <c r="WFP58" s="251"/>
      <c r="WFQ58" s="251"/>
      <c r="WFR58" s="251"/>
      <c r="WFS58" s="251"/>
      <c r="WFT58" s="251"/>
      <c r="WFU58" s="251"/>
      <c r="WFV58" s="251"/>
      <c r="WFW58" s="251"/>
      <c r="WFX58" s="251"/>
      <c r="WFY58" s="251"/>
      <c r="WFZ58" s="251"/>
      <c r="WGA58" s="251"/>
      <c r="WGB58" s="251"/>
      <c r="WGC58" s="251"/>
      <c r="WGD58" s="251"/>
      <c r="WGE58" s="251"/>
      <c r="WGF58" s="251"/>
      <c r="WGG58" s="251"/>
      <c r="WGH58" s="251"/>
      <c r="WGI58" s="251"/>
      <c r="WGJ58" s="251"/>
      <c r="WGK58" s="251"/>
      <c r="WGL58" s="251"/>
      <c r="WGM58" s="251"/>
      <c r="WGN58" s="251"/>
      <c r="WGO58" s="251"/>
      <c r="WGP58" s="251"/>
      <c r="WGQ58" s="251"/>
      <c r="WGR58" s="251"/>
      <c r="WGS58" s="251"/>
      <c r="WGT58" s="251"/>
      <c r="WGU58" s="251"/>
      <c r="WGV58" s="251"/>
      <c r="WGW58" s="251"/>
      <c r="WGX58" s="251"/>
      <c r="WGY58" s="251"/>
      <c r="WGZ58" s="251"/>
      <c r="WHA58" s="251"/>
      <c r="WHB58" s="251"/>
      <c r="WHC58" s="251"/>
      <c r="WHD58" s="251"/>
      <c r="WHE58" s="251"/>
      <c r="WHF58" s="251"/>
      <c r="WHG58" s="251"/>
      <c r="WHH58" s="251"/>
      <c r="WHI58" s="251"/>
      <c r="WHJ58" s="251"/>
      <c r="WHK58" s="251"/>
      <c r="WHL58" s="251"/>
      <c r="WHM58" s="251"/>
      <c r="WHN58" s="251"/>
      <c r="WHO58" s="251"/>
      <c r="WHP58" s="251"/>
      <c r="WHQ58" s="251"/>
      <c r="WHR58" s="251"/>
      <c r="WHS58" s="251"/>
      <c r="WHT58" s="251"/>
      <c r="WHU58" s="251"/>
      <c r="WHV58" s="251"/>
      <c r="WHW58" s="251"/>
      <c r="WHX58" s="251"/>
      <c r="WHY58" s="251"/>
      <c r="WHZ58" s="251"/>
      <c r="WIA58" s="251"/>
      <c r="WIB58" s="251"/>
      <c r="WIC58" s="251"/>
      <c r="WID58" s="251"/>
      <c r="WIE58" s="251"/>
      <c r="WIF58" s="251"/>
      <c r="WIG58" s="251"/>
      <c r="WIH58" s="251"/>
      <c r="WII58" s="251"/>
      <c r="WIJ58" s="251"/>
      <c r="WIK58" s="251"/>
      <c r="WIL58" s="251"/>
      <c r="WIM58" s="251"/>
      <c r="WIN58" s="251"/>
      <c r="WIO58" s="251"/>
      <c r="WIP58" s="251"/>
      <c r="WIQ58" s="251"/>
      <c r="WIR58" s="251"/>
      <c r="WIS58" s="251"/>
      <c r="WIT58" s="251"/>
      <c r="WIU58" s="251"/>
      <c r="WIV58" s="251"/>
      <c r="WIW58" s="251"/>
      <c r="WIX58" s="251"/>
      <c r="WIY58" s="251"/>
      <c r="WIZ58" s="251"/>
      <c r="WJA58" s="251"/>
      <c r="WJB58" s="251"/>
      <c r="WJC58" s="251"/>
      <c r="WJD58" s="251"/>
      <c r="WJE58" s="251"/>
      <c r="WJF58" s="251"/>
      <c r="WJG58" s="251"/>
      <c r="WJH58" s="251"/>
      <c r="WJI58" s="251"/>
      <c r="WJJ58" s="251"/>
      <c r="WJK58" s="251"/>
      <c r="WJL58" s="251"/>
      <c r="WJM58" s="251"/>
      <c r="WJN58" s="251"/>
      <c r="WJO58" s="251"/>
      <c r="WJP58" s="251"/>
      <c r="WJQ58" s="251"/>
      <c r="WJR58" s="251"/>
      <c r="WJS58" s="251"/>
      <c r="WJT58" s="251"/>
      <c r="WJU58" s="251"/>
      <c r="WJV58" s="251"/>
      <c r="WJW58" s="251"/>
      <c r="WJX58" s="251"/>
      <c r="WJY58" s="251"/>
      <c r="WJZ58" s="251"/>
      <c r="WKA58" s="251"/>
      <c r="WKB58" s="251"/>
      <c r="WKC58" s="251"/>
      <c r="WKD58" s="251"/>
      <c r="WKE58" s="251"/>
      <c r="WKF58" s="251"/>
      <c r="WKG58" s="251"/>
      <c r="WKH58" s="251"/>
      <c r="WKI58" s="251"/>
      <c r="WKJ58" s="251"/>
      <c r="WKK58" s="251"/>
      <c r="WKL58" s="251"/>
      <c r="WKM58" s="251"/>
      <c r="WKN58" s="251"/>
      <c r="WKO58" s="251"/>
      <c r="WKP58" s="251"/>
      <c r="WKQ58" s="251"/>
      <c r="WKR58" s="251"/>
      <c r="WKS58" s="251"/>
      <c r="WKT58" s="251"/>
      <c r="WKU58" s="251"/>
      <c r="WKV58" s="251"/>
      <c r="WKW58" s="251"/>
      <c r="WKX58" s="251"/>
      <c r="WKY58" s="251"/>
      <c r="WKZ58" s="251"/>
      <c r="WLA58" s="251"/>
      <c r="WLB58" s="251"/>
      <c r="WLC58" s="251"/>
      <c r="WLD58" s="251"/>
      <c r="WLE58" s="251"/>
      <c r="WLF58" s="251"/>
      <c r="WLG58" s="251"/>
      <c r="WLH58" s="251"/>
      <c r="WLI58" s="251"/>
      <c r="WLJ58" s="251"/>
      <c r="WLK58" s="251"/>
      <c r="WLL58" s="251"/>
      <c r="WLM58" s="251"/>
      <c r="WLN58" s="251"/>
      <c r="WLO58" s="251"/>
      <c r="WLP58" s="251"/>
      <c r="WLQ58" s="251"/>
      <c r="WLR58" s="251"/>
      <c r="WLS58" s="251"/>
      <c r="WLT58" s="251"/>
      <c r="WLU58" s="251"/>
      <c r="WLV58" s="251"/>
      <c r="WLW58" s="251"/>
      <c r="WLX58" s="251"/>
      <c r="WLY58" s="251"/>
      <c r="WLZ58" s="251"/>
      <c r="WMA58" s="251"/>
      <c r="WMB58" s="251"/>
      <c r="WMC58" s="251"/>
      <c r="WMD58" s="251"/>
      <c r="WME58" s="251"/>
      <c r="WMF58" s="251"/>
      <c r="WMG58" s="251"/>
      <c r="WMH58" s="251"/>
      <c r="WMI58" s="251"/>
      <c r="WMJ58" s="251"/>
      <c r="WMK58" s="251"/>
      <c r="WML58" s="251"/>
      <c r="WMM58" s="251"/>
      <c r="WMN58" s="251"/>
      <c r="WMO58" s="251"/>
      <c r="WMP58" s="251"/>
      <c r="WMQ58" s="251"/>
      <c r="WMR58" s="251"/>
      <c r="WMS58" s="251"/>
      <c r="WMT58" s="251"/>
      <c r="WMU58" s="251"/>
      <c r="WMV58" s="251"/>
      <c r="WMW58" s="251"/>
      <c r="WMX58" s="251"/>
      <c r="WMY58" s="251"/>
      <c r="WMZ58" s="251"/>
      <c r="WNA58" s="251"/>
      <c r="WNB58" s="251"/>
      <c r="WNC58" s="251"/>
      <c r="WND58" s="251"/>
      <c r="WNE58" s="251"/>
      <c r="WNF58" s="251"/>
      <c r="WNG58" s="251"/>
      <c r="WNH58" s="251"/>
      <c r="WNI58" s="251"/>
      <c r="WNJ58" s="251"/>
      <c r="WNK58" s="251"/>
      <c r="WNL58" s="251"/>
      <c r="WNM58" s="251"/>
      <c r="WNN58" s="251"/>
      <c r="WNO58" s="251"/>
      <c r="WNP58" s="251"/>
      <c r="WNQ58" s="251"/>
      <c r="WNR58" s="251"/>
      <c r="WNS58" s="251"/>
      <c r="WNT58" s="251"/>
      <c r="WNU58" s="251"/>
      <c r="WNV58" s="251"/>
      <c r="WNW58" s="251"/>
      <c r="WNX58" s="251"/>
      <c r="WNY58" s="251"/>
      <c r="WNZ58" s="251"/>
      <c r="WOA58" s="251"/>
      <c r="WOB58" s="251"/>
      <c r="WOC58" s="251"/>
      <c r="WOD58" s="251"/>
      <c r="WOE58" s="251"/>
      <c r="WOF58" s="251"/>
      <c r="WOG58" s="251"/>
      <c r="WOH58" s="251"/>
      <c r="WOI58" s="251"/>
      <c r="WOJ58" s="251"/>
      <c r="WOK58" s="251"/>
      <c r="WOL58" s="251"/>
      <c r="WOM58" s="251"/>
      <c r="WON58" s="251"/>
      <c r="WOO58" s="251"/>
      <c r="WOP58" s="251"/>
      <c r="WOQ58" s="251"/>
      <c r="WOR58" s="251"/>
      <c r="WOS58" s="251"/>
      <c r="WOT58" s="251"/>
      <c r="WOU58" s="251"/>
      <c r="WOV58" s="251"/>
      <c r="WOW58" s="251"/>
      <c r="WOX58" s="251"/>
      <c r="WOY58" s="251"/>
      <c r="WOZ58" s="251"/>
      <c r="WPA58" s="251"/>
      <c r="WPB58" s="251"/>
      <c r="WPC58" s="251"/>
      <c r="WPD58" s="251"/>
      <c r="WPE58" s="251"/>
      <c r="WPF58" s="251"/>
      <c r="WPG58" s="251"/>
      <c r="WPH58" s="251"/>
      <c r="WPI58" s="251"/>
      <c r="WPJ58" s="251"/>
      <c r="WPK58" s="251"/>
      <c r="WPL58" s="251"/>
      <c r="WPM58" s="251"/>
      <c r="WPN58" s="251"/>
      <c r="WPO58" s="251"/>
      <c r="WPP58" s="251"/>
      <c r="WPQ58" s="251"/>
      <c r="WPR58" s="251"/>
      <c r="WPS58" s="251"/>
      <c r="WPT58" s="251"/>
      <c r="WPU58" s="251"/>
      <c r="WPV58" s="251"/>
      <c r="WPW58" s="251"/>
      <c r="WPX58" s="251"/>
      <c r="WPY58" s="251"/>
      <c r="WPZ58" s="251"/>
      <c r="WQA58" s="251"/>
      <c r="WQB58" s="251"/>
      <c r="WQC58" s="251"/>
      <c r="WQD58" s="251"/>
      <c r="WQE58" s="251"/>
      <c r="WQF58" s="251"/>
      <c r="WQG58" s="251"/>
      <c r="WQH58" s="251"/>
      <c r="WQI58" s="251"/>
      <c r="WQJ58" s="251"/>
      <c r="WQK58" s="251"/>
      <c r="WQL58" s="251"/>
      <c r="WQM58" s="251"/>
      <c r="WQN58" s="251"/>
      <c r="WQO58" s="251"/>
      <c r="WQP58" s="251"/>
      <c r="WQQ58" s="251"/>
      <c r="WQR58" s="251"/>
      <c r="WQS58" s="251"/>
      <c r="WQT58" s="251"/>
      <c r="WQU58" s="251"/>
      <c r="WQV58" s="251"/>
      <c r="WQW58" s="251"/>
      <c r="WQX58" s="251"/>
      <c r="WQY58" s="251"/>
      <c r="WQZ58" s="251"/>
      <c r="WRA58" s="251"/>
      <c r="WRB58" s="251"/>
      <c r="WRC58" s="251"/>
      <c r="WRD58" s="251"/>
      <c r="WRE58" s="251"/>
      <c r="WRF58" s="251"/>
      <c r="WRG58" s="251"/>
      <c r="WRH58" s="251"/>
      <c r="WRI58" s="251"/>
      <c r="WRJ58" s="251"/>
      <c r="WRK58" s="251"/>
      <c r="WRL58" s="251"/>
      <c r="WRM58" s="251"/>
      <c r="WRN58" s="251"/>
      <c r="WRO58" s="251"/>
      <c r="WRP58" s="251"/>
      <c r="WRQ58" s="251"/>
      <c r="WRR58" s="251"/>
      <c r="WRS58" s="251"/>
      <c r="WRT58" s="251"/>
      <c r="WRU58" s="251"/>
      <c r="WRV58" s="251"/>
      <c r="WRW58" s="251"/>
      <c r="WRX58" s="251"/>
      <c r="WRY58" s="251"/>
      <c r="WRZ58" s="251"/>
      <c r="WSA58" s="251"/>
      <c r="WSB58" s="251"/>
      <c r="WSC58" s="251"/>
      <c r="WSD58" s="251"/>
      <c r="WSE58" s="251"/>
      <c r="WSF58" s="251"/>
      <c r="WSG58" s="251"/>
      <c r="WSH58" s="251"/>
      <c r="WSI58" s="251"/>
      <c r="WSJ58" s="251"/>
      <c r="WSK58" s="251"/>
      <c r="WSL58" s="251"/>
      <c r="WSM58" s="251"/>
      <c r="WSN58" s="251"/>
      <c r="WSO58" s="251"/>
      <c r="WSP58" s="251"/>
      <c r="WSQ58" s="251"/>
      <c r="WSR58" s="251"/>
      <c r="WSS58" s="251"/>
      <c r="WST58" s="251"/>
      <c r="WSU58" s="251"/>
      <c r="WSV58" s="251"/>
      <c r="WSW58" s="251"/>
      <c r="WSX58" s="251"/>
      <c r="WSY58" s="251"/>
      <c r="WSZ58" s="251"/>
      <c r="WTA58" s="251"/>
      <c r="WTB58" s="251"/>
      <c r="WTC58" s="251"/>
      <c r="WTD58" s="251"/>
      <c r="WTE58" s="251"/>
      <c r="WTF58" s="251"/>
      <c r="WTG58" s="251"/>
      <c r="WTH58" s="251"/>
      <c r="WTI58" s="251"/>
      <c r="WTJ58" s="251"/>
      <c r="WTK58" s="251"/>
      <c r="WTL58" s="251"/>
      <c r="WTM58" s="251"/>
      <c r="WTN58" s="251"/>
      <c r="WTO58" s="251"/>
      <c r="WTP58" s="251"/>
      <c r="WTQ58" s="251"/>
      <c r="WTR58" s="251"/>
      <c r="WTS58" s="251"/>
      <c r="WTT58" s="251"/>
      <c r="WTU58" s="251"/>
      <c r="WTV58" s="251"/>
      <c r="WTW58" s="251"/>
      <c r="WTX58" s="251"/>
      <c r="WTY58" s="251"/>
      <c r="WTZ58" s="251"/>
      <c r="WUA58" s="251"/>
      <c r="WUB58" s="251"/>
      <c r="WUC58" s="251"/>
      <c r="WUD58" s="251"/>
      <c r="WUE58" s="251"/>
      <c r="WUF58" s="251"/>
      <c r="WUG58" s="251"/>
      <c r="WUH58" s="251"/>
      <c r="WUI58" s="251"/>
      <c r="WUJ58" s="251"/>
      <c r="WUK58" s="251"/>
      <c r="WUL58" s="251"/>
      <c r="WUM58" s="251"/>
      <c r="WUN58" s="251"/>
      <c r="WUO58" s="251"/>
      <c r="WUP58" s="251"/>
      <c r="WUQ58" s="251"/>
      <c r="WUR58" s="251"/>
      <c r="WUS58" s="251"/>
      <c r="WUT58" s="251"/>
      <c r="WUU58" s="251"/>
      <c r="WUV58" s="251"/>
      <c r="WUW58" s="251"/>
      <c r="WUX58" s="251"/>
      <c r="WUY58" s="251"/>
      <c r="WUZ58" s="251"/>
      <c r="WVA58" s="251"/>
      <c r="WVB58" s="251"/>
      <c r="WVC58" s="251"/>
      <c r="WVD58" s="251"/>
      <c r="WVE58" s="251"/>
      <c r="WVF58" s="251"/>
      <c r="WVG58" s="251"/>
      <c r="WVH58" s="251"/>
      <c r="WVI58" s="251"/>
      <c r="WVJ58" s="251"/>
      <c r="WVK58" s="251"/>
      <c r="WVL58" s="251"/>
      <c r="WVM58" s="251"/>
      <c r="WVN58" s="251"/>
      <c r="WVO58" s="251"/>
      <c r="WVP58" s="251"/>
      <c r="WVQ58" s="251"/>
      <c r="WVR58" s="251"/>
    </row>
    <row r="59" spans="1:16138" s="204" customFormat="1">
      <c r="A59" s="250"/>
      <c r="B59" s="285"/>
      <c r="C59"/>
      <c r="D59"/>
      <c r="E59"/>
      <c r="F59" s="251"/>
      <c r="G59" s="251"/>
      <c r="H59" s="251"/>
      <c r="I59" s="213"/>
      <c r="K59" s="252"/>
      <c r="L59" s="251"/>
      <c r="M59" s="251"/>
      <c r="N59" s="251"/>
      <c r="O59" s="251"/>
      <c r="P59" s="251"/>
      <c r="Q59" s="251"/>
      <c r="R59" s="251"/>
      <c r="S59" s="251"/>
      <c r="T59" s="251"/>
      <c r="U59" s="251"/>
      <c r="V59" s="251"/>
      <c r="W59" s="251"/>
      <c r="X59" s="251"/>
      <c r="Y59" s="251"/>
      <c r="Z59" s="251"/>
      <c r="AA59" s="251"/>
      <c r="AB59" s="251"/>
      <c r="AC59" s="251"/>
      <c r="AD59" s="251"/>
      <c r="AE59" s="251"/>
      <c r="AF59" s="251"/>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1"/>
      <c r="IK59" s="251"/>
      <c r="IL59" s="251"/>
      <c r="IM59" s="251"/>
      <c r="IN59" s="251"/>
      <c r="IO59" s="251"/>
      <c r="IP59" s="251"/>
      <c r="IQ59" s="251"/>
      <c r="IR59" s="251"/>
      <c r="IS59" s="251"/>
      <c r="IT59" s="251"/>
      <c r="IU59" s="251"/>
      <c r="IV59" s="251"/>
      <c r="IW59" s="251"/>
      <c r="IX59" s="251"/>
      <c r="IY59" s="251"/>
      <c r="IZ59" s="251"/>
      <c r="JA59" s="251"/>
      <c r="JB59" s="251"/>
      <c r="JC59" s="251"/>
      <c r="JD59" s="251"/>
      <c r="JE59" s="251"/>
      <c r="JF59" s="251"/>
      <c r="JG59" s="251"/>
      <c r="JH59" s="251"/>
      <c r="JI59" s="251"/>
      <c r="JJ59" s="251"/>
      <c r="JK59" s="251"/>
      <c r="JL59" s="251"/>
      <c r="JM59" s="251"/>
      <c r="JN59" s="251"/>
      <c r="JO59" s="251"/>
      <c r="JP59" s="251"/>
      <c r="JQ59" s="251"/>
      <c r="JR59" s="251"/>
      <c r="JS59" s="251"/>
      <c r="JT59" s="251"/>
      <c r="JU59" s="251"/>
      <c r="JV59" s="251"/>
      <c r="JW59" s="251"/>
      <c r="JX59" s="251"/>
      <c r="JY59" s="251"/>
      <c r="JZ59" s="251"/>
      <c r="KA59" s="251"/>
      <c r="KB59" s="251"/>
      <c r="KC59" s="251"/>
      <c r="KD59" s="251"/>
      <c r="KE59" s="251"/>
      <c r="KF59" s="251"/>
      <c r="KG59" s="251"/>
      <c r="KH59" s="251"/>
      <c r="KI59" s="251"/>
      <c r="KJ59" s="251"/>
      <c r="KK59" s="251"/>
      <c r="KL59" s="251"/>
      <c r="KM59" s="251"/>
      <c r="KN59" s="251"/>
      <c r="KO59" s="251"/>
      <c r="KP59" s="251"/>
      <c r="KQ59" s="251"/>
      <c r="KR59" s="251"/>
      <c r="KS59" s="251"/>
      <c r="KT59" s="251"/>
      <c r="KU59" s="251"/>
      <c r="KV59" s="251"/>
      <c r="KW59" s="251"/>
      <c r="KX59" s="251"/>
      <c r="KY59" s="251"/>
      <c r="KZ59" s="251"/>
      <c r="LA59" s="251"/>
      <c r="LB59" s="251"/>
      <c r="LC59" s="251"/>
      <c r="LD59" s="251"/>
      <c r="LE59" s="251"/>
      <c r="LF59" s="251"/>
      <c r="LG59" s="251"/>
      <c r="LH59" s="251"/>
      <c r="LI59" s="251"/>
      <c r="LJ59" s="251"/>
      <c r="LK59" s="251"/>
      <c r="LL59" s="251"/>
      <c r="LM59" s="251"/>
      <c r="LN59" s="251"/>
      <c r="LO59" s="251"/>
      <c r="LP59" s="251"/>
      <c r="LQ59" s="251"/>
      <c r="LR59" s="251"/>
      <c r="LS59" s="251"/>
      <c r="LT59" s="251"/>
      <c r="LU59" s="251"/>
      <c r="LV59" s="251"/>
      <c r="LW59" s="251"/>
      <c r="LX59" s="251"/>
      <c r="LY59" s="251"/>
      <c r="LZ59" s="251"/>
      <c r="MA59" s="251"/>
      <c r="MB59" s="251"/>
      <c r="MC59" s="251"/>
      <c r="MD59" s="251"/>
      <c r="ME59" s="251"/>
      <c r="MF59" s="251"/>
      <c r="MG59" s="251"/>
      <c r="MH59" s="251"/>
      <c r="MI59" s="251"/>
      <c r="MJ59" s="251"/>
      <c r="MK59" s="251"/>
      <c r="ML59" s="251"/>
      <c r="MM59" s="251"/>
      <c r="MN59" s="251"/>
      <c r="MO59" s="251"/>
      <c r="MP59" s="251"/>
      <c r="MQ59" s="251"/>
      <c r="MR59" s="251"/>
      <c r="MS59" s="251"/>
      <c r="MT59" s="251"/>
      <c r="MU59" s="251"/>
      <c r="MV59" s="251"/>
      <c r="MW59" s="251"/>
      <c r="MX59" s="251"/>
      <c r="MY59" s="251"/>
      <c r="MZ59" s="251"/>
      <c r="NA59" s="251"/>
      <c r="NB59" s="251"/>
      <c r="NC59" s="251"/>
      <c r="ND59" s="251"/>
      <c r="NE59" s="251"/>
      <c r="NF59" s="251"/>
      <c r="NG59" s="251"/>
      <c r="NH59" s="251"/>
      <c r="NI59" s="251"/>
      <c r="NJ59" s="251"/>
      <c r="NK59" s="251"/>
      <c r="NL59" s="251"/>
      <c r="NM59" s="251"/>
      <c r="NN59" s="251"/>
      <c r="NO59" s="251"/>
      <c r="NP59" s="251"/>
      <c r="NQ59" s="251"/>
      <c r="NR59" s="251"/>
      <c r="NS59" s="251"/>
      <c r="NT59" s="251"/>
      <c r="NU59" s="251"/>
      <c r="NV59" s="251"/>
      <c r="NW59" s="251"/>
      <c r="NX59" s="251"/>
      <c r="NY59" s="251"/>
      <c r="NZ59" s="251"/>
      <c r="OA59" s="251"/>
      <c r="OB59" s="251"/>
      <c r="OC59" s="251"/>
      <c r="OD59" s="251"/>
      <c r="OE59" s="251"/>
      <c r="OF59" s="251"/>
      <c r="OG59" s="251"/>
      <c r="OH59" s="251"/>
      <c r="OI59" s="251"/>
      <c r="OJ59" s="251"/>
      <c r="OK59" s="251"/>
      <c r="OL59" s="251"/>
      <c r="OM59" s="251"/>
      <c r="ON59" s="251"/>
      <c r="OO59" s="251"/>
      <c r="OP59" s="251"/>
      <c r="OQ59" s="251"/>
      <c r="OR59" s="251"/>
      <c r="OS59" s="251"/>
      <c r="OT59" s="251"/>
      <c r="OU59" s="251"/>
      <c r="OV59" s="251"/>
      <c r="OW59" s="251"/>
      <c r="OX59" s="251"/>
      <c r="OY59" s="251"/>
      <c r="OZ59" s="251"/>
      <c r="PA59" s="251"/>
      <c r="PB59" s="251"/>
      <c r="PC59" s="251"/>
      <c r="PD59" s="251"/>
      <c r="PE59" s="251"/>
      <c r="PF59" s="251"/>
      <c r="PG59" s="251"/>
      <c r="PH59" s="251"/>
      <c r="PI59" s="251"/>
      <c r="PJ59" s="251"/>
      <c r="PK59" s="251"/>
      <c r="PL59" s="251"/>
      <c r="PM59" s="251"/>
      <c r="PN59" s="251"/>
      <c r="PO59" s="251"/>
      <c r="PP59" s="251"/>
      <c r="PQ59" s="251"/>
      <c r="PR59" s="251"/>
      <c r="PS59" s="251"/>
      <c r="PT59" s="251"/>
      <c r="PU59" s="251"/>
      <c r="PV59" s="251"/>
      <c r="PW59" s="251"/>
      <c r="PX59" s="251"/>
      <c r="PY59" s="251"/>
      <c r="PZ59" s="251"/>
      <c r="QA59" s="251"/>
      <c r="QB59" s="251"/>
      <c r="QC59" s="251"/>
      <c r="QD59" s="251"/>
      <c r="QE59" s="251"/>
      <c r="QF59" s="251"/>
      <c r="QG59" s="251"/>
      <c r="QH59" s="251"/>
      <c r="QI59" s="251"/>
      <c r="QJ59" s="251"/>
      <c r="QK59" s="251"/>
      <c r="QL59" s="251"/>
      <c r="QM59" s="251"/>
      <c r="QN59" s="251"/>
      <c r="QO59" s="251"/>
      <c r="QP59" s="251"/>
      <c r="QQ59" s="251"/>
      <c r="QR59" s="251"/>
      <c r="QS59" s="251"/>
      <c r="QT59" s="251"/>
      <c r="QU59" s="251"/>
      <c r="QV59" s="251"/>
      <c r="QW59" s="251"/>
      <c r="QX59" s="251"/>
      <c r="QY59" s="251"/>
      <c r="QZ59" s="251"/>
      <c r="RA59" s="251"/>
      <c r="RB59" s="251"/>
      <c r="RC59" s="251"/>
      <c r="RD59" s="251"/>
      <c r="RE59" s="251"/>
      <c r="RF59" s="251"/>
      <c r="RG59" s="251"/>
      <c r="RH59" s="251"/>
      <c r="RI59" s="251"/>
      <c r="RJ59" s="251"/>
      <c r="RK59" s="251"/>
      <c r="RL59" s="251"/>
      <c r="RM59" s="251"/>
      <c r="RN59" s="251"/>
      <c r="RO59" s="251"/>
      <c r="RP59" s="251"/>
      <c r="RQ59" s="251"/>
      <c r="RR59" s="251"/>
      <c r="RS59" s="251"/>
      <c r="RT59" s="251"/>
      <c r="RU59" s="251"/>
      <c r="RV59" s="251"/>
      <c r="RW59" s="251"/>
      <c r="RX59" s="251"/>
      <c r="RY59" s="251"/>
      <c r="RZ59" s="251"/>
      <c r="SA59" s="251"/>
      <c r="SB59" s="251"/>
      <c r="SC59" s="251"/>
      <c r="SD59" s="251"/>
      <c r="SE59" s="251"/>
      <c r="SF59" s="251"/>
      <c r="SG59" s="251"/>
      <c r="SH59" s="251"/>
      <c r="SI59" s="251"/>
      <c r="SJ59" s="251"/>
      <c r="SK59" s="251"/>
      <c r="SL59" s="251"/>
      <c r="SM59" s="251"/>
      <c r="SN59" s="251"/>
      <c r="SO59" s="251"/>
      <c r="SP59" s="251"/>
      <c r="SQ59" s="251"/>
      <c r="SR59" s="251"/>
      <c r="SS59" s="251"/>
      <c r="ST59" s="251"/>
      <c r="SU59" s="251"/>
      <c r="SV59" s="251"/>
      <c r="SW59" s="251"/>
      <c r="SX59" s="251"/>
      <c r="SY59" s="251"/>
      <c r="SZ59" s="251"/>
      <c r="TA59" s="251"/>
      <c r="TB59" s="251"/>
      <c r="TC59" s="251"/>
      <c r="TD59" s="251"/>
      <c r="TE59" s="251"/>
      <c r="TF59" s="251"/>
      <c r="TG59" s="251"/>
      <c r="TH59" s="251"/>
      <c r="TI59" s="251"/>
      <c r="TJ59" s="251"/>
      <c r="TK59" s="251"/>
      <c r="TL59" s="251"/>
      <c r="TM59" s="251"/>
      <c r="TN59" s="251"/>
      <c r="TO59" s="251"/>
      <c r="TP59" s="251"/>
      <c r="TQ59" s="251"/>
      <c r="TR59" s="251"/>
      <c r="TS59" s="251"/>
      <c r="TT59" s="251"/>
      <c r="TU59" s="251"/>
      <c r="TV59" s="251"/>
      <c r="TW59" s="251"/>
      <c r="TX59" s="251"/>
      <c r="TY59" s="251"/>
      <c r="TZ59" s="251"/>
      <c r="UA59" s="251"/>
      <c r="UB59" s="251"/>
      <c r="UC59" s="251"/>
      <c r="UD59" s="251"/>
      <c r="UE59" s="251"/>
      <c r="UF59" s="251"/>
      <c r="UG59" s="251"/>
      <c r="UH59" s="251"/>
      <c r="UI59" s="251"/>
      <c r="UJ59" s="251"/>
      <c r="UK59" s="251"/>
      <c r="UL59" s="251"/>
      <c r="UM59" s="251"/>
      <c r="UN59" s="251"/>
      <c r="UO59" s="251"/>
      <c r="UP59" s="251"/>
      <c r="UQ59" s="251"/>
      <c r="UR59" s="251"/>
      <c r="US59" s="251"/>
      <c r="UT59" s="251"/>
      <c r="UU59" s="251"/>
      <c r="UV59" s="251"/>
      <c r="UW59" s="251"/>
      <c r="UX59" s="251"/>
      <c r="UY59" s="251"/>
      <c r="UZ59" s="251"/>
      <c r="VA59" s="251"/>
      <c r="VB59" s="251"/>
      <c r="VC59" s="251"/>
      <c r="VD59" s="251"/>
      <c r="VE59" s="251"/>
      <c r="VF59" s="251"/>
      <c r="VG59" s="251"/>
      <c r="VH59" s="251"/>
      <c r="VI59" s="251"/>
      <c r="VJ59" s="251"/>
      <c r="VK59" s="251"/>
      <c r="VL59" s="251"/>
      <c r="VM59" s="251"/>
      <c r="VN59" s="251"/>
      <c r="VO59" s="251"/>
      <c r="VP59" s="251"/>
      <c r="VQ59" s="251"/>
      <c r="VR59" s="251"/>
      <c r="VS59" s="251"/>
      <c r="VT59" s="251"/>
      <c r="VU59" s="251"/>
      <c r="VV59" s="251"/>
      <c r="VW59" s="251"/>
      <c r="VX59" s="251"/>
      <c r="VY59" s="251"/>
      <c r="VZ59" s="251"/>
      <c r="WA59" s="251"/>
      <c r="WB59" s="251"/>
      <c r="WC59" s="251"/>
      <c r="WD59" s="251"/>
      <c r="WE59" s="251"/>
      <c r="WF59" s="251"/>
      <c r="WG59" s="251"/>
      <c r="WH59" s="251"/>
      <c r="WI59" s="251"/>
      <c r="WJ59" s="251"/>
      <c r="WK59" s="251"/>
      <c r="WL59" s="251"/>
      <c r="WM59" s="251"/>
      <c r="WN59" s="251"/>
      <c r="WO59" s="251"/>
      <c r="WP59" s="251"/>
      <c r="WQ59" s="251"/>
      <c r="WR59" s="251"/>
      <c r="WS59" s="251"/>
      <c r="WT59" s="251"/>
      <c r="WU59" s="251"/>
      <c r="WV59" s="251"/>
      <c r="WW59" s="251"/>
      <c r="WX59" s="251"/>
      <c r="WY59" s="251"/>
      <c r="WZ59" s="251"/>
      <c r="XA59" s="251"/>
      <c r="XB59" s="251"/>
      <c r="XC59" s="251"/>
      <c r="XD59" s="251"/>
      <c r="XE59" s="251"/>
      <c r="XF59" s="251"/>
      <c r="XG59" s="251"/>
      <c r="XH59" s="251"/>
      <c r="XI59" s="251"/>
      <c r="XJ59" s="251"/>
      <c r="XK59" s="251"/>
      <c r="XL59" s="251"/>
      <c r="XM59" s="251"/>
      <c r="XN59" s="251"/>
      <c r="XO59" s="251"/>
      <c r="XP59" s="251"/>
      <c r="XQ59" s="251"/>
      <c r="XR59" s="251"/>
      <c r="XS59" s="251"/>
      <c r="XT59" s="251"/>
      <c r="XU59" s="251"/>
      <c r="XV59" s="251"/>
      <c r="XW59" s="251"/>
      <c r="XX59" s="251"/>
      <c r="XY59" s="251"/>
      <c r="XZ59" s="251"/>
      <c r="YA59" s="251"/>
      <c r="YB59" s="251"/>
      <c r="YC59" s="251"/>
      <c r="YD59" s="251"/>
      <c r="YE59" s="251"/>
      <c r="YF59" s="251"/>
      <c r="YG59" s="251"/>
      <c r="YH59" s="251"/>
      <c r="YI59" s="251"/>
      <c r="YJ59" s="251"/>
      <c r="YK59" s="251"/>
      <c r="YL59" s="251"/>
      <c r="YM59" s="251"/>
      <c r="YN59" s="251"/>
      <c r="YO59" s="251"/>
      <c r="YP59" s="251"/>
      <c r="YQ59" s="251"/>
      <c r="YR59" s="251"/>
      <c r="YS59" s="251"/>
      <c r="YT59" s="251"/>
      <c r="YU59" s="251"/>
      <c r="YV59" s="251"/>
      <c r="YW59" s="251"/>
      <c r="YX59" s="251"/>
      <c r="YY59" s="251"/>
      <c r="YZ59" s="251"/>
      <c r="ZA59" s="251"/>
      <c r="ZB59" s="251"/>
      <c r="ZC59" s="251"/>
      <c r="ZD59" s="251"/>
      <c r="ZE59" s="251"/>
      <c r="ZF59" s="251"/>
      <c r="ZG59" s="251"/>
      <c r="ZH59" s="251"/>
      <c r="ZI59" s="251"/>
      <c r="ZJ59" s="251"/>
      <c r="ZK59" s="251"/>
      <c r="ZL59" s="251"/>
      <c r="ZM59" s="251"/>
      <c r="ZN59" s="251"/>
      <c r="ZO59" s="251"/>
      <c r="ZP59" s="251"/>
      <c r="ZQ59" s="251"/>
      <c r="ZR59" s="251"/>
      <c r="ZS59" s="251"/>
      <c r="ZT59" s="251"/>
      <c r="ZU59" s="251"/>
      <c r="ZV59" s="251"/>
      <c r="ZW59" s="251"/>
      <c r="ZX59" s="251"/>
      <c r="ZY59" s="251"/>
      <c r="ZZ59" s="251"/>
      <c r="AAA59" s="251"/>
      <c r="AAB59" s="251"/>
      <c r="AAC59" s="251"/>
      <c r="AAD59" s="251"/>
      <c r="AAE59" s="251"/>
      <c r="AAF59" s="251"/>
      <c r="AAG59" s="251"/>
      <c r="AAH59" s="251"/>
      <c r="AAI59" s="251"/>
      <c r="AAJ59" s="251"/>
      <c r="AAK59" s="251"/>
      <c r="AAL59" s="251"/>
      <c r="AAM59" s="251"/>
      <c r="AAN59" s="251"/>
      <c r="AAO59" s="251"/>
      <c r="AAP59" s="251"/>
      <c r="AAQ59" s="251"/>
      <c r="AAR59" s="251"/>
      <c r="AAS59" s="251"/>
      <c r="AAT59" s="251"/>
      <c r="AAU59" s="251"/>
      <c r="AAV59" s="251"/>
      <c r="AAW59" s="251"/>
      <c r="AAX59" s="251"/>
      <c r="AAY59" s="251"/>
      <c r="AAZ59" s="251"/>
      <c r="ABA59" s="251"/>
      <c r="ABB59" s="251"/>
      <c r="ABC59" s="251"/>
      <c r="ABD59" s="251"/>
      <c r="ABE59" s="251"/>
      <c r="ABF59" s="251"/>
      <c r="ABG59" s="251"/>
      <c r="ABH59" s="251"/>
      <c r="ABI59" s="251"/>
      <c r="ABJ59" s="251"/>
      <c r="ABK59" s="251"/>
      <c r="ABL59" s="251"/>
      <c r="ABM59" s="251"/>
      <c r="ABN59" s="251"/>
      <c r="ABO59" s="251"/>
      <c r="ABP59" s="251"/>
      <c r="ABQ59" s="251"/>
      <c r="ABR59" s="251"/>
      <c r="ABS59" s="251"/>
      <c r="ABT59" s="251"/>
      <c r="ABU59" s="251"/>
      <c r="ABV59" s="251"/>
      <c r="ABW59" s="251"/>
      <c r="ABX59" s="251"/>
      <c r="ABY59" s="251"/>
      <c r="ABZ59" s="251"/>
      <c r="ACA59" s="251"/>
      <c r="ACB59" s="251"/>
      <c r="ACC59" s="251"/>
      <c r="ACD59" s="251"/>
      <c r="ACE59" s="251"/>
      <c r="ACF59" s="251"/>
      <c r="ACG59" s="251"/>
      <c r="ACH59" s="251"/>
      <c r="ACI59" s="251"/>
      <c r="ACJ59" s="251"/>
      <c r="ACK59" s="251"/>
      <c r="ACL59" s="251"/>
      <c r="ACM59" s="251"/>
      <c r="ACN59" s="251"/>
      <c r="ACO59" s="251"/>
      <c r="ACP59" s="251"/>
      <c r="ACQ59" s="251"/>
      <c r="ACR59" s="251"/>
      <c r="ACS59" s="251"/>
      <c r="ACT59" s="251"/>
      <c r="ACU59" s="251"/>
      <c r="ACV59" s="251"/>
      <c r="ACW59" s="251"/>
      <c r="ACX59" s="251"/>
      <c r="ACY59" s="251"/>
      <c r="ACZ59" s="251"/>
      <c r="ADA59" s="251"/>
      <c r="ADB59" s="251"/>
      <c r="ADC59" s="251"/>
      <c r="ADD59" s="251"/>
      <c r="ADE59" s="251"/>
      <c r="ADF59" s="251"/>
      <c r="ADG59" s="251"/>
      <c r="ADH59" s="251"/>
      <c r="ADI59" s="251"/>
      <c r="ADJ59" s="251"/>
      <c r="ADK59" s="251"/>
      <c r="ADL59" s="251"/>
      <c r="ADM59" s="251"/>
      <c r="ADN59" s="251"/>
      <c r="ADO59" s="251"/>
      <c r="ADP59" s="251"/>
      <c r="ADQ59" s="251"/>
      <c r="ADR59" s="251"/>
      <c r="ADS59" s="251"/>
      <c r="ADT59" s="251"/>
      <c r="ADU59" s="251"/>
      <c r="ADV59" s="251"/>
      <c r="ADW59" s="251"/>
      <c r="ADX59" s="251"/>
      <c r="ADY59" s="251"/>
      <c r="ADZ59" s="251"/>
      <c r="AEA59" s="251"/>
      <c r="AEB59" s="251"/>
      <c r="AEC59" s="251"/>
      <c r="AED59" s="251"/>
      <c r="AEE59" s="251"/>
      <c r="AEF59" s="251"/>
      <c r="AEG59" s="251"/>
      <c r="AEH59" s="251"/>
      <c r="AEI59" s="251"/>
      <c r="AEJ59" s="251"/>
      <c r="AEK59" s="251"/>
      <c r="AEL59" s="251"/>
      <c r="AEM59" s="251"/>
      <c r="AEN59" s="251"/>
      <c r="AEO59" s="251"/>
      <c r="AEP59" s="251"/>
      <c r="AEQ59" s="251"/>
      <c r="AER59" s="251"/>
      <c r="AES59" s="251"/>
      <c r="AET59" s="251"/>
      <c r="AEU59" s="251"/>
      <c r="AEV59" s="251"/>
      <c r="AEW59" s="251"/>
      <c r="AEX59" s="251"/>
      <c r="AEY59" s="251"/>
      <c r="AEZ59" s="251"/>
      <c r="AFA59" s="251"/>
      <c r="AFB59" s="251"/>
      <c r="AFC59" s="251"/>
      <c r="AFD59" s="251"/>
      <c r="AFE59" s="251"/>
      <c r="AFF59" s="251"/>
      <c r="AFG59" s="251"/>
      <c r="AFH59" s="251"/>
      <c r="AFI59" s="251"/>
      <c r="AFJ59" s="251"/>
      <c r="AFK59" s="251"/>
      <c r="AFL59" s="251"/>
      <c r="AFM59" s="251"/>
      <c r="AFN59" s="251"/>
      <c r="AFO59" s="251"/>
      <c r="AFP59" s="251"/>
      <c r="AFQ59" s="251"/>
      <c r="AFR59" s="251"/>
      <c r="AFS59" s="251"/>
      <c r="AFT59" s="251"/>
      <c r="AFU59" s="251"/>
      <c r="AFV59" s="251"/>
      <c r="AFW59" s="251"/>
      <c r="AFX59" s="251"/>
      <c r="AFY59" s="251"/>
      <c r="AFZ59" s="251"/>
      <c r="AGA59" s="251"/>
      <c r="AGB59" s="251"/>
      <c r="AGC59" s="251"/>
      <c r="AGD59" s="251"/>
      <c r="AGE59" s="251"/>
      <c r="AGF59" s="251"/>
      <c r="AGG59" s="251"/>
      <c r="AGH59" s="251"/>
      <c r="AGI59" s="251"/>
      <c r="AGJ59" s="251"/>
      <c r="AGK59" s="251"/>
      <c r="AGL59" s="251"/>
      <c r="AGM59" s="251"/>
      <c r="AGN59" s="251"/>
      <c r="AGO59" s="251"/>
      <c r="AGP59" s="251"/>
      <c r="AGQ59" s="251"/>
      <c r="AGR59" s="251"/>
      <c r="AGS59" s="251"/>
      <c r="AGT59" s="251"/>
      <c r="AGU59" s="251"/>
      <c r="AGV59" s="251"/>
      <c r="AGW59" s="251"/>
      <c r="AGX59" s="251"/>
      <c r="AGY59" s="251"/>
      <c r="AGZ59" s="251"/>
      <c r="AHA59" s="251"/>
      <c r="AHB59" s="251"/>
      <c r="AHC59" s="251"/>
      <c r="AHD59" s="251"/>
      <c r="AHE59" s="251"/>
      <c r="AHF59" s="251"/>
      <c r="AHG59" s="251"/>
      <c r="AHH59" s="251"/>
      <c r="AHI59" s="251"/>
      <c r="AHJ59" s="251"/>
      <c r="AHK59" s="251"/>
      <c r="AHL59" s="251"/>
      <c r="AHM59" s="251"/>
      <c r="AHN59" s="251"/>
      <c r="AHO59" s="251"/>
      <c r="AHP59" s="251"/>
      <c r="AHQ59" s="251"/>
      <c r="AHR59" s="251"/>
      <c r="AHS59" s="251"/>
      <c r="AHT59" s="251"/>
      <c r="AHU59" s="251"/>
      <c r="AHV59" s="251"/>
      <c r="AHW59" s="251"/>
      <c r="AHX59" s="251"/>
      <c r="AHY59" s="251"/>
      <c r="AHZ59" s="251"/>
      <c r="AIA59" s="251"/>
      <c r="AIB59" s="251"/>
      <c r="AIC59" s="251"/>
      <c r="AID59" s="251"/>
      <c r="AIE59" s="251"/>
      <c r="AIF59" s="251"/>
      <c r="AIG59" s="251"/>
      <c r="AIH59" s="251"/>
      <c r="AII59" s="251"/>
      <c r="AIJ59" s="251"/>
      <c r="AIK59" s="251"/>
      <c r="AIL59" s="251"/>
      <c r="AIM59" s="251"/>
      <c r="AIN59" s="251"/>
      <c r="AIO59" s="251"/>
      <c r="AIP59" s="251"/>
      <c r="AIQ59" s="251"/>
      <c r="AIR59" s="251"/>
      <c r="AIS59" s="251"/>
      <c r="AIT59" s="251"/>
      <c r="AIU59" s="251"/>
      <c r="AIV59" s="251"/>
      <c r="AIW59" s="251"/>
      <c r="AIX59" s="251"/>
      <c r="AIY59" s="251"/>
      <c r="AIZ59" s="251"/>
      <c r="AJA59" s="251"/>
      <c r="AJB59" s="251"/>
      <c r="AJC59" s="251"/>
      <c r="AJD59" s="251"/>
      <c r="AJE59" s="251"/>
      <c r="AJF59" s="251"/>
      <c r="AJG59" s="251"/>
      <c r="AJH59" s="251"/>
      <c r="AJI59" s="251"/>
      <c r="AJJ59" s="251"/>
      <c r="AJK59" s="251"/>
      <c r="AJL59" s="251"/>
      <c r="AJM59" s="251"/>
      <c r="AJN59" s="251"/>
      <c r="AJO59" s="251"/>
      <c r="AJP59" s="251"/>
      <c r="AJQ59" s="251"/>
      <c r="AJR59" s="251"/>
      <c r="AJS59" s="251"/>
      <c r="AJT59" s="251"/>
      <c r="AJU59" s="251"/>
      <c r="AJV59" s="251"/>
      <c r="AJW59" s="251"/>
      <c r="AJX59" s="251"/>
      <c r="AJY59" s="251"/>
      <c r="AJZ59" s="251"/>
      <c r="AKA59" s="251"/>
      <c r="AKB59" s="251"/>
      <c r="AKC59" s="251"/>
      <c r="AKD59" s="251"/>
      <c r="AKE59" s="251"/>
      <c r="AKF59" s="251"/>
      <c r="AKG59" s="251"/>
      <c r="AKH59" s="251"/>
      <c r="AKI59" s="251"/>
      <c r="AKJ59" s="251"/>
      <c r="AKK59" s="251"/>
      <c r="AKL59" s="251"/>
      <c r="AKM59" s="251"/>
      <c r="AKN59" s="251"/>
      <c r="AKO59" s="251"/>
      <c r="AKP59" s="251"/>
      <c r="AKQ59" s="251"/>
      <c r="AKR59" s="251"/>
      <c r="AKS59" s="251"/>
      <c r="AKT59" s="251"/>
      <c r="AKU59" s="251"/>
      <c r="AKV59" s="251"/>
      <c r="AKW59" s="251"/>
      <c r="AKX59" s="251"/>
      <c r="AKY59" s="251"/>
      <c r="AKZ59" s="251"/>
      <c r="ALA59" s="251"/>
      <c r="ALB59" s="251"/>
      <c r="ALC59" s="251"/>
      <c r="ALD59" s="251"/>
      <c r="ALE59" s="251"/>
      <c r="ALF59" s="251"/>
      <c r="ALG59" s="251"/>
      <c r="ALH59" s="251"/>
      <c r="ALI59" s="251"/>
      <c r="ALJ59" s="251"/>
      <c r="ALK59" s="251"/>
      <c r="ALL59" s="251"/>
      <c r="ALM59" s="251"/>
      <c r="ALN59" s="251"/>
      <c r="ALO59" s="251"/>
      <c r="ALP59" s="251"/>
      <c r="ALQ59" s="251"/>
      <c r="ALR59" s="251"/>
      <c r="ALS59" s="251"/>
      <c r="ALT59" s="251"/>
      <c r="ALU59" s="251"/>
      <c r="ALV59" s="251"/>
      <c r="ALW59" s="251"/>
      <c r="ALX59" s="251"/>
      <c r="ALY59" s="251"/>
      <c r="ALZ59" s="251"/>
      <c r="AMA59" s="251"/>
      <c r="AMB59" s="251"/>
      <c r="AMC59" s="251"/>
      <c r="AMD59" s="251"/>
      <c r="AME59" s="251"/>
      <c r="AMF59" s="251"/>
      <c r="AMG59" s="251"/>
      <c r="AMH59" s="251"/>
      <c r="AMI59" s="251"/>
      <c r="AMJ59" s="251"/>
      <c r="AMK59" s="251"/>
      <c r="AML59" s="251"/>
      <c r="AMM59" s="251"/>
      <c r="AMN59" s="251"/>
      <c r="AMO59" s="251"/>
      <c r="AMP59" s="251"/>
      <c r="AMQ59" s="251"/>
      <c r="AMR59" s="251"/>
      <c r="AMS59" s="251"/>
      <c r="AMT59" s="251"/>
      <c r="AMU59" s="251"/>
      <c r="AMV59" s="251"/>
      <c r="AMW59" s="251"/>
      <c r="AMX59" s="251"/>
      <c r="AMY59" s="251"/>
      <c r="AMZ59" s="251"/>
      <c r="ANA59" s="251"/>
      <c r="ANB59" s="251"/>
      <c r="ANC59" s="251"/>
      <c r="AND59" s="251"/>
      <c r="ANE59" s="251"/>
      <c r="ANF59" s="251"/>
      <c r="ANG59" s="251"/>
      <c r="ANH59" s="251"/>
      <c r="ANI59" s="251"/>
      <c r="ANJ59" s="251"/>
      <c r="ANK59" s="251"/>
      <c r="ANL59" s="251"/>
      <c r="ANM59" s="251"/>
      <c r="ANN59" s="251"/>
      <c r="ANO59" s="251"/>
      <c r="ANP59" s="251"/>
      <c r="ANQ59" s="251"/>
      <c r="ANR59" s="251"/>
      <c r="ANS59" s="251"/>
      <c r="ANT59" s="251"/>
      <c r="ANU59" s="251"/>
      <c r="ANV59" s="251"/>
      <c r="ANW59" s="251"/>
      <c r="ANX59" s="251"/>
      <c r="ANY59" s="251"/>
      <c r="ANZ59" s="251"/>
      <c r="AOA59" s="251"/>
      <c r="AOB59" s="251"/>
      <c r="AOC59" s="251"/>
      <c r="AOD59" s="251"/>
      <c r="AOE59" s="251"/>
      <c r="AOF59" s="251"/>
      <c r="AOG59" s="251"/>
      <c r="AOH59" s="251"/>
      <c r="AOI59" s="251"/>
      <c r="AOJ59" s="251"/>
      <c r="AOK59" s="251"/>
      <c r="AOL59" s="251"/>
      <c r="AOM59" s="251"/>
      <c r="AON59" s="251"/>
      <c r="AOO59" s="251"/>
      <c r="AOP59" s="251"/>
      <c r="AOQ59" s="251"/>
      <c r="AOR59" s="251"/>
      <c r="AOS59" s="251"/>
      <c r="AOT59" s="251"/>
      <c r="AOU59" s="251"/>
      <c r="AOV59" s="251"/>
      <c r="AOW59" s="251"/>
      <c r="AOX59" s="251"/>
      <c r="AOY59" s="251"/>
      <c r="AOZ59" s="251"/>
      <c r="APA59" s="251"/>
      <c r="APB59" s="251"/>
      <c r="APC59" s="251"/>
      <c r="APD59" s="251"/>
      <c r="APE59" s="251"/>
      <c r="APF59" s="251"/>
      <c r="APG59" s="251"/>
      <c r="APH59" s="251"/>
      <c r="API59" s="251"/>
      <c r="APJ59" s="251"/>
      <c r="APK59" s="251"/>
      <c r="APL59" s="251"/>
      <c r="APM59" s="251"/>
      <c r="APN59" s="251"/>
      <c r="APO59" s="251"/>
      <c r="APP59" s="251"/>
      <c r="APQ59" s="251"/>
      <c r="APR59" s="251"/>
      <c r="APS59" s="251"/>
      <c r="APT59" s="251"/>
      <c r="APU59" s="251"/>
      <c r="APV59" s="251"/>
      <c r="APW59" s="251"/>
      <c r="APX59" s="251"/>
      <c r="APY59" s="251"/>
      <c r="APZ59" s="251"/>
      <c r="AQA59" s="251"/>
      <c r="AQB59" s="251"/>
      <c r="AQC59" s="251"/>
      <c r="AQD59" s="251"/>
      <c r="AQE59" s="251"/>
      <c r="AQF59" s="251"/>
      <c r="AQG59" s="251"/>
      <c r="AQH59" s="251"/>
      <c r="AQI59" s="251"/>
      <c r="AQJ59" s="251"/>
      <c r="AQK59" s="251"/>
      <c r="AQL59" s="251"/>
      <c r="AQM59" s="251"/>
      <c r="AQN59" s="251"/>
      <c r="AQO59" s="251"/>
      <c r="AQP59" s="251"/>
      <c r="AQQ59" s="251"/>
      <c r="AQR59" s="251"/>
      <c r="AQS59" s="251"/>
      <c r="AQT59" s="251"/>
      <c r="AQU59" s="251"/>
      <c r="AQV59" s="251"/>
      <c r="AQW59" s="251"/>
      <c r="AQX59" s="251"/>
      <c r="AQY59" s="251"/>
      <c r="AQZ59" s="251"/>
      <c r="ARA59" s="251"/>
      <c r="ARB59" s="251"/>
      <c r="ARC59" s="251"/>
      <c r="ARD59" s="251"/>
      <c r="ARE59" s="251"/>
      <c r="ARF59" s="251"/>
      <c r="ARG59" s="251"/>
      <c r="ARH59" s="251"/>
      <c r="ARI59" s="251"/>
      <c r="ARJ59" s="251"/>
      <c r="ARK59" s="251"/>
      <c r="ARL59" s="251"/>
      <c r="ARM59" s="251"/>
      <c r="ARN59" s="251"/>
      <c r="ARO59" s="251"/>
      <c r="ARP59" s="251"/>
      <c r="ARQ59" s="251"/>
      <c r="ARR59" s="251"/>
      <c r="ARS59" s="251"/>
      <c r="ART59" s="251"/>
      <c r="ARU59" s="251"/>
      <c r="ARV59" s="251"/>
      <c r="ARW59" s="251"/>
      <c r="ARX59" s="251"/>
      <c r="ARY59" s="251"/>
      <c r="ARZ59" s="251"/>
      <c r="ASA59" s="251"/>
      <c r="ASB59" s="251"/>
      <c r="ASC59" s="251"/>
      <c r="ASD59" s="251"/>
      <c r="ASE59" s="251"/>
      <c r="ASF59" s="251"/>
      <c r="ASG59" s="251"/>
      <c r="ASH59" s="251"/>
      <c r="ASI59" s="251"/>
      <c r="ASJ59" s="251"/>
      <c r="ASK59" s="251"/>
      <c r="ASL59" s="251"/>
      <c r="ASM59" s="251"/>
      <c r="ASN59" s="251"/>
      <c r="ASO59" s="251"/>
      <c r="ASP59" s="251"/>
      <c r="ASQ59" s="251"/>
      <c r="ASR59" s="251"/>
      <c r="ASS59" s="251"/>
      <c r="AST59" s="251"/>
      <c r="ASU59" s="251"/>
      <c r="ASV59" s="251"/>
      <c r="ASW59" s="251"/>
      <c r="ASX59" s="251"/>
      <c r="ASY59" s="251"/>
      <c r="ASZ59" s="251"/>
      <c r="ATA59" s="251"/>
      <c r="ATB59" s="251"/>
      <c r="ATC59" s="251"/>
      <c r="ATD59" s="251"/>
      <c r="ATE59" s="251"/>
      <c r="ATF59" s="251"/>
      <c r="ATG59" s="251"/>
      <c r="ATH59" s="251"/>
      <c r="ATI59" s="251"/>
      <c r="ATJ59" s="251"/>
      <c r="ATK59" s="251"/>
      <c r="ATL59" s="251"/>
      <c r="ATM59" s="251"/>
      <c r="ATN59" s="251"/>
      <c r="ATO59" s="251"/>
      <c r="ATP59" s="251"/>
      <c r="ATQ59" s="251"/>
      <c r="ATR59" s="251"/>
      <c r="ATS59" s="251"/>
      <c r="ATT59" s="251"/>
      <c r="ATU59" s="251"/>
      <c r="ATV59" s="251"/>
      <c r="ATW59" s="251"/>
      <c r="ATX59" s="251"/>
      <c r="ATY59" s="251"/>
      <c r="ATZ59" s="251"/>
      <c r="AUA59" s="251"/>
      <c r="AUB59" s="251"/>
      <c r="AUC59" s="251"/>
      <c r="AUD59" s="251"/>
      <c r="AUE59" s="251"/>
      <c r="AUF59" s="251"/>
      <c r="AUG59" s="251"/>
      <c r="AUH59" s="251"/>
      <c r="AUI59" s="251"/>
      <c r="AUJ59" s="251"/>
      <c r="AUK59" s="251"/>
      <c r="AUL59" s="251"/>
      <c r="AUM59" s="251"/>
      <c r="AUN59" s="251"/>
      <c r="AUO59" s="251"/>
      <c r="AUP59" s="251"/>
      <c r="AUQ59" s="251"/>
      <c r="AUR59" s="251"/>
      <c r="AUS59" s="251"/>
      <c r="AUT59" s="251"/>
      <c r="AUU59" s="251"/>
      <c r="AUV59" s="251"/>
      <c r="AUW59" s="251"/>
      <c r="AUX59" s="251"/>
      <c r="AUY59" s="251"/>
      <c r="AUZ59" s="251"/>
      <c r="AVA59" s="251"/>
      <c r="AVB59" s="251"/>
      <c r="AVC59" s="251"/>
      <c r="AVD59" s="251"/>
      <c r="AVE59" s="251"/>
      <c r="AVF59" s="251"/>
      <c r="AVG59" s="251"/>
      <c r="AVH59" s="251"/>
      <c r="AVI59" s="251"/>
      <c r="AVJ59" s="251"/>
      <c r="AVK59" s="251"/>
      <c r="AVL59" s="251"/>
      <c r="AVM59" s="251"/>
      <c r="AVN59" s="251"/>
      <c r="AVO59" s="251"/>
      <c r="AVP59" s="251"/>
      <c r="AVQ59" s="251"/>
      <c r="AVR59" s="251"/>
      <c r="AVS59" s="251"/>
      <c r="AVT59" s="251"/>
      <c r="AVU59" s="251"/>
      <c r="AVV59" s="251"/>
      <c r="AVW59" s="251"/>
      <c r="AVX59" s="251"/>
      <c r="AVY59" s="251"/>
      <c r="AVZ59" s="251"/>
      <c r="AWA59" s="251"/>
      <c r="AWB59" s="251"/>
      <c r="AWC59" s="251"/>
      <c r="AWD59" s="251"/>
      <c r="AWE59" s="251"/>
      <c r="AWF59" s="251"/>
      <c r="AWG59" s="251"/>
      <c r="AWH59" s="251"/>
      <c r="AWI59" s="251"/>
      <c r="AWJ59" s="251"/>
      <c r="AWK59" s="251"/>
      <c r="AWL59" s="251"/>
      <c r="AWM59" s="251"/>
      <c r="AWN59" s="251"/>
      <c r="AWO59" s="251"/>
      <c r="AWP59" s="251"/>
      <c r="AWQ59" s="251"/>
      <c r="AWR59" s="251"/>
      <c r="AWS59" s="251"/>
      <c r="AWT59" s="251"/>
      <c r="AWU59" s="251"/>
      <c r="AWV59" s="251"/>
      <c r="AWW59" s="251"/>
      <c r="AWX59" s="251"/>
      <c r="AWY59" s="251"/>
      <c r="AWZ59" s="251"/>
      <c r="AXA59" s="251"/>
      <c r="AXB59" s="251"/>
      <c r="AXC59" s="251"/>
      <c r="AXD59" s="251"/>
      <c r="AXE59" s="251"/>
      <c r="AXF59" s="251"/>
      <c r="AXG59" s="251"/>
      <c r="AXH59" s="251"/>
      <c r="AXI59" s="251"/>
      <c r="AXJ59" s="251"/>
      <c r="AXK59" s="251"/>
      <c r="AXL59" s="251"/>
      <c r="AXM59" s="251"/>
      <c r="AXN59" s="251"/>
      <c r="AXO59" s="251"/>
      <c r="AXP59" s="251"/>
      <c r="AXQ59" s="251"/>
      <c r="AXR59" s="251"/>
      <c r="AXS59" s="251"/>
      <c r="AXT59" s="251"/>
      <c r="AXU59" s="251"/>
      <c r="AXV59" s="251"/>
      <c r="AXW59" s="251"/>
      <c r="AXX59" s="251"/>
      <c r="AXY59" s="251"/>
      <c r="AXZ59" s="251"/>
      <c r="AYA59" s="251"/>
      <c r="AYB59" s="251"/>
      <c r="AYC59" s="251"/>
      <c r="AYD59" s="251"/>
      <c r="AYE59" s="251"/>
      <c r="AYF59" s="251"/>
      <c r="AYG59" s="251"/>
      <c r="AYH59" s="251"/>
      <c r="AYI59" s="251"/>
      <c r="AYJ59" s="251"/>
      <c r="AYK59" s="251"/>
      <c r="AYL59" s="251"/>
      <c r="AYM59" s="251"/>
      <c r="AYN59" s="251"/>
      <c r="AYO59" s="251"/>
      <c r="AYP59" s="251"/>
      <c r="AYQ59" s="251"/>
      <c r="AYR59" s="251"/>
      <c r="AYS59" s="251"/>
      <c r="AYT59" s="251"/>
      <c r="AYU59" s="251"/>
      <c r="AYV59" s="251"/>
      <c r="AYW59" s="251"/>
      <c r="AYX59" s="251"/>
      <c r="AYY59" s="251"/>
      <c r="AYZ59" s="251"/>
      <c r="AZA59" s="251"/>
      <c r="AZB59" s="251"/>
      <c r="AZC59" s="251"/>
      <c r="AZD59" s="251"/>
      <c r="AZE59" s="251"/>
      <c r="AZF59" s="251"/>
      <c r="AZG59" s="251"/>
      <c r="AZH59" s="251"/>
      <c r="AZI59" s="251"/>
      <c r="AZJ59" s="251"/>
      <c r="AZK59" s="251"/>
      <c r="AZL59" s="251"/>
      <c r="AZM59" s="251"/>
      <c r="AZN59" s="251"/>
      <c r="AZO59" s="251"/>
      <c r="AZP59" s="251"/>
      <c r="AZQ59" s="251"/>
      <c r="AZR59" s="251"/>
      <c r="AZS59" s="251"/>
      <c r="AZT59" s="251"/>
      <c r="AZU59" s="251"/>
      <c r="AZV59" s="251"/>
      <c r="AZW59" s="251"/>
      <c r="AZX59" s="251"/>
      <c r="AZY59" s="251"/>
      <c r="AZZ59" s="251"/>
      <c r="BAA59" s="251"/>
      <c r="BAB59" s="251"/>
      <c r="BAC59" s="251"/>
      <c r="BAD59" s="251"/>
      <c r="BAE59" s="251"/>
      <c r="BAF59" s="251"/>
      <c r="BAG59" s="251"/>
      <c r="BAH59" s="251"/>
      <c r="BAI59" s="251"/>
      <c r="BAJ59" s="251"/>
      <c r="BAK59" s="251"/>
      <c r="BAL59" s="251"/>
      <c r="BAM59" s="251"/>
      <c r="BAN59" s="251"/>
      <c r="BAO59" s="251"/>
      <c r="BAP59" s="251"/>
      <c r="BAQ59" s="251"/>
      <c r="BAR59" s="251"/>
      <c r="BAS59" s="251"/>
      <c r="BAT59" s="251"/>
      <c r="BAU59" s="251"/>
      <c r="BAV59" s="251"/>
      <c r="BAW59" s="251"/>
      <c r="BAX59" s="251"/>
      <c r="BAY59" s="251"/>
      <c r="BAZ59" s="251"/>
      <c r="BBA59" s="251"/>
      <c r="BBB59" s="251"/>
      <c r="BBC59" s="251"/>
      <c r="BBD59" s="251"/>
      <c r="BBE59" s="251"/>
      <c r="BBF59" s="251"/>
      <c r="BBG59" s="251"/>
      <c r="BBH59" s="251"/>
      <c r="BBI59" s="251"/>
      <c r="BBJ59" s="251"/>
      <c r="BBK59" s="251"/>
      <c r="BBL59" s="251"/>
      <c r="BBM59" s="251"/>
      <c r="BBN59" s="251"/>
      <c r="BBO59" s="251"/>
      <c r="BBP59" s="251"/>
      <c r="BBQ59" s="251"/>
      <c r="BBR59" s="251"/>
      <c r="BBS59" s="251"/>
      <c r="BBT59" s="251"/>
      <c r="BBU59" s="251"/>
      <c r="BBV59" s="251"/>
      <c r="BBW59" s="251"/>
      <c r="BBX59" s="251"/>
      <c r="BBY59" s="251"/>
      <c r="BBZ59" s="251"/>
      <c r="BCA59" s="251"/>
      <c r="BCB59" s="251"/>
      <c r="BCC59" s="251"/>
      <c r="BCD59" s="251"/>
      <c r="BCE59" s="251"/>
      <c r="BCF59" s="251"/>
      <c r="BCG59" s="251"/>
      <c r="BCH59" s="251"/>
      <c r="BCI59" s="251"/>
      <c r="BCJ59" s="251"/>
      <c r="BCK59" s="251"/>
      <c r="BCL59" s="251"/>
      <c r="BCM59" s="251"/>
      <c r="BCN59" s="251"/>
      <c r="BCO59" s="251"/>
      <c r="BCP59" s="251"/>
      <c r="BCQ59" s="251"/>
      <c r="BCR59" s="251"/>
      <c r="BCS59" s="251"/>
      <c r="BCT59" s="251"/>
      <c r="BCU59" s="251"/>
      <c r="BCV59" s="251"/>
      <c r="BCW59" s="251"/>
      <c r="BCX59" s="251"/>
      <c r="BCY59" s="251"/>
      <c r="BCZ59" s="251"/>
      <c r="BDA59" s="251"/>
      <c r="BDB59" s="251"/>
      <c r="BDC59" s="251"/>
      <c r="BDD59" s="251"/>
      <c r="BDE59" s="251"/>
      <c r="BDF59" s="251"/>
      <c r="BDG59" s="251"/>
      <c r="BDH59" s="251"/>
      <c r="BDI59" s="251"/>
      <c r="BDJ59" s="251"/>
      <c r="BDK59" s="251"/>
      <c r="BDL59" s="251"/>
      <c r="BDM59" s="251"/>
      <c r="BDN59" s="251"/>
      <c r="BDO59" s="251"/>
      <c r="BDP59" s="251"/>
      <c r="BDQ59" s="251"/>
      <c r="BDR59" s="251"/>
      <c r="BDS59" s="251"/>
      <c r="BDT59" s="251"/>
      <c r="BDU59" s="251"/>
      <c r="BDV59" s="251"/>
      <c r="BDW59" s="251"/>
      <c r="BDX59" s="251"/>
      <c r="BDY59" s="251"/>
      <c r="BDZ59" s="251"/>
      <c r="BEA59" s="251"/>
      <c r="BEB59" s="251"/>
      <c r="BEC59" s="251"/>
      <c r="BED59" s="251"/>
      <c r="BEE59" s="251"/>
      <c r="BEF59" s="251"/>
      <c r="BEG59" s="251"/>
      <c r="BEH59" s="251"/>
      <c r="BEI59" s="251"/>
      <c r="BEJ59" s="251"/>
      <c r="BEK59" s="251"/>
      <c r="BEL59" s="251"/>
      <c r="BEM59" s="251"/>
      <c r="BEN59" s="251"/>
      <c r="BEO59" s="251"/>
      <c r="BEP59" s="251"/>
      <c r="BEQ59" s="251"/>
      <c r="BER59" s="251"/>
      <c r="BES59" s="251"/>
      <c r="BET59" s="251"/>
      <c r="BEU59" s="251"/>
      <c r="BEV59" s="251"/>
      <c r="BEW59" s="251"/>
      <c r="BEX59" s="251"/>
      <c r="BEY59" s="251"/>
      <c r="BEZ59" s="251"/>
      <c r="BFA59" s="251"/>
      <c r="BFB59" s="251"/>
      <c r="BFC59" s="251"/>
      <c r="BFD59" s="251"/>
      <c r="BFE59" s="251"/>
      <c r="BFF59" s="251"/>
      <c r="BFG59" s="251"/>
      <c r="BFH59" s="251"/>
      <c r="BFI59" s="251"/>
      <c r="BFJ59" s="251"/>
      <c r="BFK59" s="251"/>
      <c r="BFL59" s="251"/>
      <c r="BFM59" s="251"/>
      <c r="BFN59" s="251"/>
      <c r="BFO59" s="251"/>
      <c r="BFP59" s="251"/>
      <c r="BFQ59" s="251"/>
      <c r="BFR59" s="251"/>
      <c r="BFS59" s="251"/>
      <c r="BFT59" s="251"/>
      <c r="BFU59" s="251"/>
      <c r="BFV59" s="251"/>
      <c r="BFW59" s="251"/>
      <c r="BFX59" s="251"/>
      <c r="BFY59" s="251"/>
      <c r="BFZ59" s="251"/>
      <c r="BGA59" s="251"/>
      <c r="BGB59" s="251"/>
      <c r="BGC59" s="251"/>
      <c r="BGD59" s="251"/>
      <c r="BGE59" s="251"/>
      <c r="BGF59" s="251"/>
      <c r="BGG59" s="251"/>
      <c r="BGH59" s="251"/>
      <c r="BGI59" s="251"/>
      <c r="BGJ59" s="251"/>
      <c r="BGK59" s="251"/>
      <c r="BGL59" s="251"/>
      <c r="BGM59" s="251"/>
      <c r="BGN59" s="251"/>
      <c r="BGO59" s="251"/>
      <c r="BGP59" s="251"/>
      <c r="BGQ59" s="251"/>
      <c r="BGR59" s="251"/>
      <c r="BGS59" s="251"/>
      <c r="BGT59" s="251"/>
      <c r="BGU59" s="251"/>
      <c r="BGV59" s="251"/>
      <c r="BGW59" s="251"/>
      <c r="BGX59" s="251"/>
      <c r="BGY59" s="251"/>
      <c r="BGZ59" s="251"/>
      <c r="BHA59" s="251"/>
      <c r="BHB59" s="251"/>
      <c r="BHC59" s="251"/>
      <c r="BHD59" s="251"/>
      <c r="BHE59" s="251"/>
      <c r="BHF59" s="251"/>
      <c r="BHG59" s="251"/>
      <c r="BHH59" s="251"/>
      <c r="BHI59" s="251"/>
      <c r="BHJ59" s="251"/>
      <c r="BHK59" s="251"/>
      <c r="BHL59" s="251"/>
      <c r="BHM59" s="251"/>
      <c r="BHN59" s="251"/>
      <c r="BHO59" s="251"/>
      <c r="BHP59" s="251"/>
      <c r="BHQ59" s="251"/>
      <c r="BHR59" s="251"/>
      <c r="BHS59" s="251"/>
      <c r="BHT59" s="251"/>
      <c r="BHU59" s="251"/>
      <c r="BHV59" s="251"/>
      <c r="BHW59" s="251"/>
      <c r="BHX59" s="251"/>
      <c r="BHY59" s="251"/>
      <c r="BHZ59" s="251"/>
      <c r="BIA59" s="251"/>
      <c r="BIB59" s="251"/>
      <c r="BIC59" s="251"/>
      <c r="BID59" s="251"/>
      <c r="BIE59" s="251"/>
      <c r="BIF59" s="251"/>
      <c r="BIG59" s="251"/>
      <c r="BIH59" s="251"/>
      <c r="BII59" s="251"/>
      <c r="BIJ59" s="251"/>
      <c r="BIK59" s="251"/>
      <c r="BIL59" s="251"/>
      <c r="BIM59" s="251"/>
      <c r="BIN59" s="251"/>
      <c r="BIO59" s="251"/>
      <c r="BIP59" s="251"/>
      <c r="BIQ59" s="251"/>
      <c r="BIR59" s="251"/>
      <c r="BIS59" s="251"/>
      <c r="BIT59" s="251"/>
      <c r="BIU59" s="251"/>
      <c r="BIV59" s="251"/>
      <c r="BIW59" s="251"/>
      <c r="BIX59" s="251"/>
      <c r="BIY59" s="251"/>
      <c r="BIZ59" s="251"/>
      <c r="BJA59" s="251"/>
      <c r="BJB59" s="251"/>
      <c r="BJC59" s="251"/>
      <c r="BJD59" s="251"/>
      <c r="BJE59" s="251"/>
      <c r="BJF59" s="251"/>
      <c r="BJG59" s="251"/>
      <c r="BJH59" s="251"/>
      <c r="BJI59" s="251"/>
      <c r="BJJ59" s="251"/>
      <c r="BJK59" s="251"/>
      <c r="BJL59" s="251"/>
      <c r="BJM59" s="251"/>
      <c r="BJN59" s="251"/>
      <c r="BJO59" s="251"/>
      <c r="BJP59" s="251"/>
      <c r="BJQ59" s="251"/>
      <c r="BJR59" s="251"/>
      <c r="BJS59" s="251"/>
      <c r="BJT59" s="251"/>
      <c r="BJU59" s="251"/>
      <c r="BJV59" s="251"/>
      <c r="BJW59" s="251"/>
      <c r="BJX59" s="251"/>
      <c r="BJY59" s="251"/>
      <c r="BJZ59" s="251"/>
      <c r="BKA59" s="251"/>
      <c r="BKB59" s="251"/>
      <c r="BKC59" s="251"/>
      <c r="BKD59" s="251"/>
      <c r="BKE59" s="251"/>
      <c r="BKF59" s="251"/>
      <c r="BKG59" s="251"/>
      <c r="BKH59" s="251"/>
      <c r="BKI59" s="251"/>
      <c r="BKJ59" s="251"/>
      <c r="BKK59" s="251"/>
      <c r="BKL59" s="251"/>
      <c r="BKM59" s="251"/>
      <c r="BKN59" s="251"/>
      <c r="BKO59" s="251"/>
      <c r="BKP59" s="251"/>
      <c r="BKQ59" s="251"/>
      <c r="BKR59" s="251"/>
      <c r="BKS59" s="251"/>
      <c r="BKT59" s="251"/>
      <c r="BKU59" s="251"/>
      <c r="BKV59" s="251"/>
      <c r="BKW59" s="251"/>
      <c r="BKX59" s="251"/>
      <c r="BKY59" s="251"/>
      <c r="BKZ59" s="251"/>
      <c r="BLA59" s="251"/>
      <c r="BLB59" s="251"/>
      <c r="BLC59" s="251"/>
      <c r="BLD59" s="251"/>
      <c r="BLE59" s="251"/>
      <c r="BLF59" s="251"/>
      <c r="BLG59" s="251"/>
      <c r="BLH59" s="251"/>
      <c r="BLI59" s="251"/>
      <c r="BLJ59" s="251"/>
      <c r="BLK59" s="251"/>
      <c r="BLL59" s="251"/>
      <c r="BLM59" s="251"/>
      <c r="BLN59" s="251"/>
      <c r="BLO59" s="251"/>
      <c r="BLP59" s="251"/>
      <c r="BLQ59" s="251"/>
      <c r="BLR59" s="251"/>
      <c r="BLS59" s="251"/>
      <c r="BLT59" s="251"/>
      <c r="BLU59" s="251"/>
      <c r="BLV59" s="251"/>
      <c r="BLW59" s="251"/>
      <c r="BLX59" s="251"/>
      <c r="BLY59" s="251"/>
      <c r="BLZ59" s="251"/>
      <c r="BMA59" s="251"/>
      <c r="BMB59" s="251"/>
      <c r="BMC59" s="251"/>
      <c r="BMD59" s="251"/>
      <c r="BME59" s="251"/>
      <c r="BMF59" s="251"/>
      <c r="BMG59" s="251"/>
      <c r="BMH59" s="251"/>
      <c r="BMI59" s="251"/>
      <c r="BMJ59" s="251"/>
      <c r="BMK59" s="251"/>
      <c r="BML59" s="251"/>
      <c r="BMM59" s="251"/>
      <c r="BMN59" s="251"/>
      <c r="BMO59" s="251"/>
      <c r="BMP59" s="251"/>
      <c r="BMQ59" s="251"/>
      <c r="BMR59" s="251"/>
      <c r="BMS59" s="251"/>
      <c r="BMT59" s="251"/>
      <c r="BMU59" s="251"/>
      <c r="BMV59" s="251"/>
      <c r="BMW59" s="251"/>
      <c r="BMX59" s="251"/>
      <c r="BMY59" s="251"/>
      <c r="BMZ59" s="251"/>
      <c r="BNA59" s="251"/>
      <c r="BNB59" s="251"/>
      <c r="BNC59" s="251"/>
      <c r="BND59" s="251"/>
      <c r="BNE59" s="251"/>
      <c r="BNF59" s="251"/>
      <c r="BNG59" s="251"/>
      <c r="BNH59" s="251"/>
      <c r="BNI59" s="251"/>
      <c r="BNJ59" s="251"/>
      <c r="BNK59" s="251"/>
      <c r="BNL59" s="251"/>
      <c r="BNM59" s="251"/>
      <c r="BNN59" s="251"/>
      <c r="BNO59" s="251"/>
      <c r="BNP59" s="251"/>
      <c r="BNQ59" s="251"/>
      <c r="BNR59" s="251"/>
      <c r="BNS59" s="251"/>
      <c r="BNT59" s="251"/>
      <c r="BNU59" s="251"/>
      <c r="BNV59" s="251"/>
      <c r="BNW59" s="251"/>
      <c r="BNX59" s="251"/>
      <c r="BNY59" s="251"/>
      <c r="BNZ59" s="251"/>
      <c r="BOA59" s="251"/>
      <c r="BOB59" s="251"/>
      <c r="BOC59" s="251"/>
      <c r="BOD59" s="251"/>
      <c r="BOE59" s="251"/>
      <c r="BOF59" s="251"/>
      <c r="BOG59" s="251"/>
      <c r="BOH59" s="251"/>
      <c r="BOI59" s="251"/>
      <c r="BOJ59" s="251"/>
      <c r="BOK59" s="251"/>
      <c r="BOL59" s="251"/>
      <c r="BOM59" s="251"/>
      <c r="BON59" s="251"/>
      <c r="BOO59" s="251"/>
      <c r="BOP59" s="251"/>
      <c r="BOQ59" s="251"/>
      <c r="BOR59" s="251"/>
      <c r="BOS59" s="251"/>
      <c r="BOT59" s="251"/>
      <c r="BOU59" s="251"/>
      <c r="BOV59" s="251"/>
      <c r="BOW59" s="251"/>
      <c r="BOX59" s="251"/>
      <c r="BOY59" s="251"/>
      <c r="BOZ59" s="251"/>
      <c r="BPA59" s="251"/>
      <c r="BPB59" s="251"/>
      <c r="BPC59" s="251"/>
      <c r="BPD59" s="251"/>
      <c r="BPE59" s="251"/>
      <c r="BPF59" s="251"/>
      <c r="BPG59" s="251"/>
      <c r="BPH59" s="251"/>
      <c r="BPI59" s="251"/>
      <c r="BPJ59" s="251"/>
      <c r="BPK59" s="251"/>
      <c r="BPL59" s="251"/>
      <c r="BPM59" s="251"/>
      <c r="BPN59" s="251"/>
      <c r="BPO59" s="251"/>
      <c r="BPP59" s="251"/>
      <c r="BPQ59" s="251"/>
      <c r="BPR59" s="251"/>
      <c r="BPS59" s="251"/>
      <c r="BPT59" s="251"/>
      <c r="BPU59" s="251"/>
      <c r="BPV59" s="251"/>
      <c r="BPW59" s="251"/>
      <c r="BPX59" s="251"/>
      <c r="BPY59" s="251"/>
      <c r="BPZ59" s="251"/>
      <c r="BQA59" s="251"/>
      <c r="BQB59" s="251"/>
      <c r="BQC59" s="251"/>
      <c r="BQD59" s="251"/>
      <c r="BQE59" s="251"/>
      <c r="BQF59" s="251"/>
      <c r="BQG59" s="251"/>
      <c r="BQH59" s="251"/>
      <c r="BQI59" s="251"/>
      <c r="BQJ59" s="251"/>
      <c r="BQK59" s="251"/>
      <c r="BQL59" s="251"/>
      <c r="BQM59" s="251"/>
      <c r="BQN59" s="251"/>
      <c r="BQO59" s="251"/>
      <c r="BQP59" s="251"/>
      <c r="BQQ59" s="251"/>
      <c r="BQR59" s="251"/>
      <c r="BQS59" s="251"/>
      <c r="BQT59" s="251"/>
      <c r="BQU59" s="251"/>
      <c r="BQV59" s="251"/>
      <c r="BQW59" s="251"/>
      <c r="BQX59" s="251"/>
      <c r="BQY59" s="251"/>
      <c r="BQZ59" s="251"/>
      <c r="BRA59" s="251"/>
      <c r="BRB59" s="251"/>
      <c r="BRC59" s="251"/>
      <c r="BRD59" s="251"/>
      <c r="BRE59" s="251"/>
      <c r="BRF59" s="251"/>
      <c r="BRG59" s="251"/>
      <c r="BRH59" s="251"/>
      <c r="BRI59" s="251"/>
      <c r="BRJ59" s="251"/>
      <c r="BRK59" s="251"/>
      <c r="BRL59" s="251"/>
      <c r="BRM59" s="251"/>
      <c r="BRN59" s="251"/>
      <c r="BRO59" s="251"/>
      <c r="BRP59" s="251"/>
      <c r="BRQ59" s="251"/>
      <c r="BRR59" s="251"/>
      <c r="BRS59" s="251"/>
      <c r="BRT59" s="251"/>
      <c r="BRU59" s="251"/>
      <c r="BRV59" s="251"/>
      <c r="BRW59" s="251"/>
      <c r="BRX59" s="251"/>
      <c r="BRY59" s="251"/>
      <c r="BRZ59" s="251"/>
      <c r="BSA59" s="251"/>
      <c r="BSB59" s="251"/>
      <c r="BSC59" s="251"/>
      <c r="BSD59" s="251"/>
      <c r="BSE59" s="251"/>
      <c r="BSF59" s="251"/>
      <c r="BSG59" s="251"/>
      <c r="BSH59" s="251"/>
      <c r="BSI59" s="251"/>
      <c r="BSJ59" s="251"/>
      <c r="BSK59" s="251"/>
      <c r="BSL59" s="251"/>
      <c r="BSM59" s="251"/>
      <c r="BSN59" s="251"/>
      <c r="BSO59" s="251"/>
      <c r="BSP59" s="251"/>
      <c r="BSQ59" s="251"/>
      <c r="BSR59" s="251"/>
      <c r="BSS59" s="251"/>
      <c r="BST59" s="251"/>
      <c r="BSU59" s="251"/>
      <c r="BSV59" s="251"/>
      <c r="BSW59" s="251"/>
      <c r="BSX59" s="251"/>
      <c r="BSY59" s="251"/>
      <c r="BSZ59" s="251"/>
      <c r="BTA59" s="251"/>
      <c r="BTB59" s="251"/>
      <c r="BTC59" s="251"/>
      <c r="BTD59" s="251"/>
      <c r="BTE59" s="251"/>
      <c r="BTF59" s="251"/>
      <c r="BTG59" s="251"/>
      <c r="BTH59" s="251"/>
      <c r="BTI59" s="251"/>
      <c r="BTJ59" s="251"/>
      <c r="BTK59" s="251"/>
      <c r="BTL59" s="251"/>
      <c r="BTM59" s="251"/>
      <c r="BTN59" s="251"/>
      <c r="BTO59" s="251"/>
      <c r="BTP59" s="251"/>
      <c r="BTQ59" s="251"/>
      <c r="BTR59" s="251"/>
      <c r="BTS59" s="251"/>
      <c r="BTT59" s="251"/>
      <c r="BTU59" s="251"/>
      <c r="BTV59" s="251"/>
      <c r="BTW59" s="251"/>
      <c r="BTX59" s="251"/>
      <c r="BTY59" s="251"/>
      <c r="BTZ59" s="251"/>
      <c r="BUA59" s="251"/>
      <c r="BUB59" s="251"/>
      <c r="BUC59" s="251"/>
      <c r="BUD59" s="251"/>
      <c r="BUE59" s="251"/>
      <c r="BUF59" s="251"/>
      <c r="BUG59" s="251"/>
      <c r="BUH59" s="251"/>
      <c r="BUI59" s="251"/>
      <c r="BUJ59" s="251"/>
      <c r="BUK59" s="251"/>
      <c r="BUL59" s="251"/>
      <c r="BUM59" s="251"/>
      <c r="BUN59" s="251"/>
      <c r="BUO59" s="251"/>
      <c r="BUP59" s="251"/>
      <c r="BUQ59" s="251"/>
      <c r="BUR59" s="251"/>
      <c r="BUS59" s="251"/>
      <c r="BUT59" s="251"/>
      <c r="BUU59" s="251"/>
      <c r="BUV59" s="251"/>
      <c r="BUW59" s="251"/>
      <c r="BUX59" s="251"/>
      <c r="BUY59" s="251"/>
      <c r="BUZ59" s="251"/>
      <c r="BVA59" s="251"/>
      <c r="BVB59" s="251"/>
      <c r="BVC59" s="251"/>
      <c r="BVD59" s="251"/>
      <c r="BVE59" s="251"/>
      <c r="BVF59" s="251"/>
      <c r="BVG59" s="251"/>
      <c r="BVH59" s="251"/>
      <c r="BVI59" s="251"/>
      <c r="BVJ59" s="251"/>
      <c r="BVK59" s="251"/>
      <c r="BVL59" s="251"/>
      <c r="BVM59" s="251"/>
      <c r="BVN59" s="251"/>
      <c r="BVO59" s="251"/>
      <c r="BVP59" s="251"/>
      <c r="BVQ59" s="251"/>
      <c r="BVR59" s="251"/>
      <c r="BVS59" s="251"/>
      <c r="BVT59" s="251"/>
      <c r="BVU59" s="251"/>
      <c r="BVV59" s="251"/>
      <c r="BVW59" s="251"/>
      <c r="BVX59" s="251"/>
      <c r="BVY59" s="251"/>
      <c r="BVZ59" s="251"/>
      <c r="BWA59" s="251"/>
      <c r="BWB59" s="251"/>
      <c r="BWC59" s="251"/>
      <c r="BWD59" s="251"/>
      <c r="BWE59" s="251"/>
      <c r="BWF59" s="251"/>
      <c r="BWG59" s="251"/>
      <c r="BWH59" s="251"/>
      <c r="BWI59" s="251"/>
      <c r="BWJ59" s="251"/>
      <c r="BWK59" s="251"/>
      <c r="BWL59" s="251"/>
      <c r="BWM59" s="251"/>
      <c r="BWN59" s="251"/>
      <c r="BWO59" s="251"/>
      <c r="BWP59" s="251"/>
      <c r="BWQ59" s="251"/>
      <c r="BWR59" s="251"/>
      <c r="BWS59" s="251"/>
      <c r="BWT59" s="251"/>
      <c r="BWU59" s="251"/>
      <c r="BWV59" s="251"/>
      <c r="BWW59" s="251"/>
      <c r="BWX59" s="251"/>
      <c r="BWY59" s="251"/>
      <c r="BWZ59" s="251"/>
      <c r="BXA59" s="251"/>
      <c r="BXB59" s="251"/>
      <c r="BXC59" s="251"/>
      <c r="BXD59" s="251"/>
      <c r="BXE59" s="251"/>
      <c r="BXF59" s="251"/>
      <c r="BXG59" s="251"/>
      <c r="BXH59" s="251"/>
      <c r="BXI59" s="251"/>
      <c r="BXJ59" s="251"/>
      <c r="BXK59" s="251"/>
      <c r="BXL59" s="251"/>
      <c r="BXM59" s="251"/>
      <c r="BXN59" s="251"/>
      <c r="BXO59" s="251"/>
      <c r="BXP59" s="251"/>
      <c r="BXQ59" s="251"/>
      <c r="BXR59" s="251"/>
      <c r="BXS59" s="251"/>
      <c r="BXT59" s="251"/>
      <c r="BXU59" s="251"/>
      <c r="BXV59" s="251"/>
      <c r="BXW59" s="251"/>
      <c r="BXX59" s="251"/>
      <c r="BXY59" s="251"/>
      <c r="BXZ59" s="251"/>
      <c r="BYA59" s="251"/>
      <c r="BYB59" s="251"/>
      <c r="BYC59" s="251"/>
      <c r="BYD59" s="251"/>
      <c r="BYE59" s="251"/>
      <c r="BYF59" s="251"/>
      <c r="BYG59" s="251"/>
      <c r="BYH59" s="251"/>
      <c r="BYI59" s="251"/>
      <c r="BYJ59" s="251"/>
      <c r="BYK59" s="251"/>
      <c r="BYL59" s="251"/>
      <c r="BYM59" s="251"/>
      <c r="BYN59" s="251"/>
      <c r="BYO59" s="251"/>
      <c r="BYP59" s="251"/>
      <c r="BYQ59" s="251"/>
      <c r="BYR59" s="251"/>
      <c r="BYS59" s="251"/>
      <c r="BYT59" s="251"/>
      <c r="BYU59" s="251"/>
      <c r="BYV59" s="251"/>
      <c r="BYW59" s="251"/>
      <c r="BYX59" s="251"/>
      <c r="BYY59" s="251"/>
      <c r="BYZ59" s="251"/>
      <c r="BZA59" s="251"/>
      <c r="BZB59" s="251"/>
      <c r="BZC59" s="251"/>
      <c r="BZD59" s="251"/>
      <c r="BZE59" s="251"/>
      <c r="BZF59" s="251"/>
      <c r="BZG59" s="251"/>
      <c r="BZH59" s="251"/>
      <c r="BZI59" s="251"/>
      <c r="BZJ59" s="251"/>
      <c r="BZK59" s="251"/>
      <c r="BZL59" s="251"/>
      <c r="BZM59" s="251"/>
      <c r="BZN59" s="251"/>
      <c r="BZO59" s="251"/>
      <c r="BZP59" s="251"/>
      <c r="BZQ59" s="251"/>
      <c r="BZR59" s="251"/>
      <c r="BZS59" s="251"/>
      <c r="BZT59" s="251"/>
      <c r="BZU59" s="251"/>
      <c r="BZV59" s="251"/>
      <c r="BZW59" s="251"/>
      <c r="BZX59" s="251"/>
      <c r="BZY59" s="251"/>
      <c r="BZZ59" s="251"/>
      <c r="CAA59" s="251"/>
      <c r="CAB59" s="251"/>
      <c r="CAC59" s="251"/>
      <c r="CAD59" s="251"/>
      <c r="CAE59" s="251"/>
      <c r="CAF59" s="251"/>
      <c r="CAG59" s="251"/>
      <c r="CAH59" s="251"/>
      <c r="CAI59" s="251"/>
      <c r="CAJ59" s="251"/>
      <c r="CAK59" s="251"/>
      <c r="CAL59" s="251"/>
      <c r="CAM59" s="251"/>
      <c r="CAN59" s="251"/>
      <c r="CAO59" s="251"/>
      <c r="CAP59" s="251"/>
      <c r="CAQ59" s="251"/>
      <c r="CAR59" s="251"/>
      <c r="CAS59" s="251"/>
      <c r="CAT59" s="251"/>
      <c r="CAU59" s="251"/>
      <c r="CAV59" s="251"/>
      <c r="CAW59" s="251"/>
      <c r="CAX59" s="251"/>
      <c r="CAY59" s="251"/>
      <c r="CAZ59" s="251"/>
      <c r="CBA59" s="251"/>
      <c r="CBB59" s="251"/>
      <c r="CBC59" s="251"/>
      <c r="CBD59" s="251"/>
      <c r="CBE59" s="251"/>
      <c r="CBF59" s="251"/>
      <c r="CBG59" s="251"/>
      <c r="CBH59" s="251"/>
      <c r="CBI59" s="251"/>
      <c r="CBJ59" s="251"/>
      <c r="CBK59" s="251"/>
      <c r="CBL59" s="251"/>
      <c r="CBM59" s="251"/>
      <c r="CBN59" s="251"/>
      <c r="CBO59" s="251"/>
      <c r="CBP59" s="251"/>
      <c r="CBQ59" s="251"/>
      <c r="CBR59" s="251"/>
      <c r="CBS59" s="251"/>
      <c r="CBT59" s="251"/>
      <c r="CBU59" s="251"/>
      <c r="CBV59" s="251"/>
      <c r="CBW59" s="251"/>
      <c r="CBX59" s="251"/>
      <c r="CBY59" s="251"/>
      <c r="CBZ59" s="251"/>
      <c r="CCA59" s="251"/>
      <c r="CCB59" s="251"/>
      <c r="CCC59" s="251"/>
      <c r="CCD59" s="251"/>
      <c r="CCE59" s="251"/>
      <c r="CCF59" s="251"/>
      <c r="CCG59" s="251"/>
      <c r="CCH59" s="251"/>
      <c r="CCI59" s="251"/>
      <c r="CCJ59" s="251"/>
      <c r="CCK59" s="251"/>
      <c r="CCL59" s="251"/>
      <c r="CCM59" s="251"/>
      <c r="CCN59" s="251"/>
      <c r="CCO59" s="251"/>
      <c r="CCP59" s="251"/>
      <c r="CCQ59" s="251"/>
      <c r="CCR59" s="251"/>
      <c r="CCS59" s="251"/>
      <c r="CCT59" s="251"/>
      <c r="CCU59" s="251"/>
      <c r="CCV59" s="251"/>
      <c r="CCW59" s="251"/>
      <c r="CCX59" s="251"/>
      <c r="CCY59" s="251"/>
      <c r="CCZ59" s="251"/>
      <c r="CDA59" s="251"/>
      <c r="CDB59" s="251"/>
      <c r="CDC59" s="251"/>
      <c r="CDD59" s="251"/>
      <c r="CDE59" s="251"/>
      <c r="CDF59" s="251"/>
      <c r="CDG59" s="251"/>
      <c r="CDH59" s="251"/>
      <c r="CDI59" s="251"/>
      <c r="CDJ59" s="251"/>
      <c r="CDK59" s="251"/>
      <c r="CDL59" s="251"/>
      <c r="CDM59" s="251"/>
      <c r="CDN59" s="251"/>
      <c r="CDO59" s="251"/>
      <c r="CDP59" s="251"/>
      <c r="CDQ59" s="251"/>
      <c r="CDR59" s="251"/>
      <c r="CDS59" s="251"/>
      <c r="CDT59" s="251"/>
      <c r="CDU59" s="251"/>
      <c r="CDV59" s="251"/>
      <c r="CDW59" s="251"/>
      <c r="CDX59" s="251"/>
      <c r="CDY59" s="251"/>
      <c r="CDZ59" s="251"/>
      <c r="CEA59" s="251"/>
      <c r="CEB59" s="251"/>
      <c r="CEC59" s="251"/>
      <c r="CED59" s="251"/>
      <c r="CEE59" s="251"/>
      <c r="CEF59" s="251"/>
      <c r="CEG59" s="251"/>
      <c r="CEH59" s="251"/>
      <c r="CEI59" s="251"/>
      <c r="CEJ59" s="251"/>
      <c r="CEK59" s="251"/>
      <c r="CEL59" s="251"/>
      <c r="CEM59" s="251"/>
      <c r="CEN59" s="251"/>
      <c r="CEO59" s="251"/>
      <c r="CEP59" s="251"/>
      <c r="CEQ59" s="251"/>
      <c r="CER59" s="251"/>
      <c r="CES59" s="251"/>
      <c r="CET59" s="251"/>
      <c r="CEU59" s="251"/>
      <c r="CEV59" s="251"/>
      <c r="CEW59" s="251"/>
      <c r="CEX59" s="251"/>
      <c r="CEY59" s="251"/>
      <c r="CEZ59" s="251"/>
      <c r="CFA59" s="251"/>
      <c r="CFB59" s="251"/>
      <c r="CFC59" s="251"/>
      <c r="CFD59" s="251"/>
      <c r="CFE59" s="251"/>
      <c r="CFF59" s="251"/>
      <c r="CFG59" s="251"/>
      <c r="CFH59" s="251"/>
      <c r="CFI59" s="251"/>
      <c r="CFJ59" s="251"/>
      <c r="CFK59" s="251"/>
      <c r="CFL59" s="251"/>
      <c r="CFM59" s="251"/>
      <c r="CFN59" s="251"/>
      <c r="CFO59" s="251"/>
      <c r="CFP59" s="251"/>
      <c r="CFQ59" s="251"/>
      <c r="CFR59" s="251"/>
      <c r="CFS59" s="251"/>
      <c r="CFT59" s="251"/>
      <c r="CFU59" s="251"/>
      <c r="CFV59" s="251"/>
      <c r="CFW59" s="251"/>
      <c r="CFX59" s="251"/>
      <c r="CFY59" s="251"/>
      <c r="CFZ59" s="251"/>
      <c r="CGA59" s="251"/>
      <c r="CGB59" s="251"/>
      <c r="CGC59" s="251"/>
      <c r="CGD59" s="251"/>
      <c r="CGE59" s="251"/>
      <c r="CGF59" s="251"/>
      <c r="CGG59" s="251"/>
      <c r="CGH59" s="251"/>
      <c r="CGI59" s="251"/>
      <c r="CGJ59" s="251"/>
      <c r="CGK59" s="251"/>
      <c r="CGL59" s="251"/>
      <c r="CGM59" s="251"/>
      <c r="CGN59" s="251"/>
      <c r="CGO59" s="251"/>
      <c r="CGP59" s="251"/>
      <c r="CGQ59" s="251"/>
      <c r="CGR59" s="251"/>
      <c r="CGS59" s="251"/>
      <c r="CGT59" s="251"/>
      <c r="CGU59" s="251"/>
      <c r="CGV59" s="251"/>
      <c r="CGW59" s="251"/>
      <c r="CGX59" s="251"/>
      <c r="CGY59" s="251"/>
      <c r="CGZ59" s="251"/>
      <c r="CHA59" s="251"/>
      <c r="CHB59" s="251"/>
      <c r="CHC59" s="251"/>
      <c r="CHD59" s="251"/>
      <c r="CHE59" s="251"/>
      <c r="CHF59" s="251"/>
      <c r="CHG59" s="251"/>
      <c r="CHH59" s="251"/>
      <c r="CHI59" s="251"/>
      <c r="CHJ59" s="251"/>
      <c r="CHK59" s="251"/>
      <c r="CHL59" s="251"/>
      <c r="CHM59" s="251"/>
      <c r="CHN59" s="251"/>
      <c r="CHO59" s="251"/>
      <c r="CHP59" s="251"/>
      <c r="CHQ59" s="251"/>
      <c r="CHR59" s="251"/>
      <c r="CHS59" s="251"/>
      <c r="CHT59" s="251"/>
      <c r="CHU59" s="251"/>
      <c r="CHV59" s="251"/>
      <c r="CHW59" s="251"/>
      <c r="CHX59" s="251"/>
      <c r="CHY59" s="251"/>
      <c r="CHZ59" s="251"/>
      <c r="CIA59" s="251"/>
      <c r="CIB59" s="251"/>
      <c r="CIC59" s="251"/>
      <c r="CID59" s="251"/>
      <c r="CIE59" s="251"/>
      <c r="CIF59" s="251"/>
      <c r="CIG59" s="251"/>
      <c r="CIH59" s="251"/>
      <c r="CII59" s="251"/>
      <c r="CIJ59" s="251"/>
      <c r="CIK59" s="251"/>
      <c r="CIL59" s="251"/>
      <c r="CIM59" s="251"/>
      <c r="CIN59" s="251"/>
      <c r="CIO59" s="251"/>
      <c r="CIP59" s="251"/>
      <c r="CIQ59" s="251"/>
      <c r="CIR59" s="251"/>
      <c r="CIS59" s="251"/>
      <c r="CIT59" s="251"/>
      <c r="CIU59" s="251"/>
      <c r="CIV59" s="251"/>
      <c r="CIW59" s="251"/>
      <c r="CIX59" s="251"/>
      <c r="CIY59" s="251"/>
      <c r="CIZ59" s="251"/>
      <c r="CJA59" s="251"/>
      <c r="CJB59" s="251"/>
      <c r="CJC59" s="251"/>
      <c r="CJD59" s="251"/>
      <c r="CJE59" s="251"/>
      <c r="CJF59" s="251"/>
      <c r="CJG59" s="251"/>
      <c r="CJH59" s="251"/>
      <c r="CJI59" s="251"/>
      <c r="CJJ59" s="251"/>
      <c r="CJK59" s="251"/>
      <c r="CJL59" s="251"/>
      <c r="CJM59" s="251"/>
      <c r="CJN59" s="251"/>
      <c r="CJO59" s="251"/>
      <c r="CJP59" s="251"/>
      <c r="CJQ59" s="251"/>
      <c r="CJR59" s="251"/>
      <c r="CJS59" s="251"/>
      <c r="CJT59" s="251"/>
      <c r="CJU59" s="251"/>
      <c r="CJV59" s="251"/>
      <c r="CJW59" s="251"/>
      <c r="CJX59" s="251"/>
      <c r="CJY59" s="251"/>
      <c r="CJZ59" s="251"/>
      <c r="CKA59" s="251"/>
      <c r="CKB59" s="251"/>
      <c r="CKC59" s="251"/>
      <c r="CKD59" s="251"/>
      <c r="CKE59" s="251"/>
      <c r="CKF59" s="251"/>
      <c r="CKG59" s="251"/>
      <c r="CKH59" s="251"/>
      <c r="CKI59" s="251"/>
      <c r="CKJ59" s="251"/>
      <c r="CKK59" s="251"/>
      <c r="CKL59" s="251"/>
      <c r="CKM59" s="251"/>
      <c r="CKN59" s="251"/>
      <c r="CKO59" s="251"/>
      <c r="CKP59" s="251"/>
      <c r="CKQ59" s="251"/>
      <c r="CKR59" s="251"/>
      <c r="CKS59" s="251"/>
      <c r="CKT59" s="251"/>
      <c r="CKU59" s="251"/>
      <c r="CKV59" s="251"/>
      <c r="CKW59" s="251"/>
      <c r="CKX59" s="251"/>
      <c r="CKY59" s="251"/>
      <c r="CKZ59" s="251"/>
      <c r="CLA59" s="251"/>
      <c r="CLB59" s="251"/>
      <c r="CLC59" s="251"/>
      <c r="CLD59" s="251"/>
      <c r="CLE59" s="251"/>
      <c r="CLF59" s="251"/>
      <c r="CLG59" s="251"/>
      <c r="CLH59" s="251"/>
      <c r="CLI59" s="251"/>
      <c r="CLJ59" s="251"/>
      <c r="CLK59" s="251"/>
      <c r="CLL59" s="251"/>
      <c r="CLM59" s="251"/>
      <c r="CLN59" s="251"/>
      <c r="CLO59" s="251"/>
      <c r="CLP59" s="251"/>
      <c r="CLQ59" s="251"/>
      <c r="CLR59" s="251"/>
      <c r="CLS59" s="251"/>
      <c r="CLT59" s="251"/>
      <c r="CLU59" s="251"/>
      <c r="CLV59" s="251"/>
      <c r="CLW59" s="251"/>
      <c r="CLX59" s="251"/>
      <c r="CLY59" s="251"/>
      <c r="CLZ59" s="251"/>
      <c r="CMA59" s="251"/>
      <c r="CMB59" s="251"/>
      <c r="CMC59" s="251"/>
      <c r="CMD59" s="251"/>
      <c r="CME59" s="251"/>
      <c r="CMF59" s="251"/>
      <c r="CMG59" s="251"/>
      <c r="CMH59" s="251"/>
      <c r="CMI59" s="251"/>
      <c r="CMJ59" s="251"/>
      <c r="CMK59" s="251"/>
      <c r="CML59" s="251"/>
      <c r="CMM59" s="251"/>
      <c r="CMN59" s="251"/>
      <c r="CMO59" s="251"/>
      <c r="CMP59" s="251"/>
      <c r="CMQ59" s="251"/>
      <c r="CMR59" s="251"/>
      <c r="CMS59" s="251"/>
      <c r="CMT59" s="251"/>
      <c r="CMU59" s="251"/>
      <c r="CMV59" s="251"/>
      <c r="CMW59" s="251"/>
      <c r="CMX59" s="251"/>
      <c r="CMY59" s="251"/>
      <c r="CMZ59" s="251"/>
      <c r="CNA59" s="251"/>
      <c r="CNB59" s="251"/>
      <c r="CNC59" s="251"/>
      <c r="CND59" s="251"/>
      <c r="CNE59" s="251"/>
      <c r="CNF59" s="251"/>
      <c r="CNG59" s="251"/>
      <c r="CNH59" s="251"/>
      <c r="CNI59" s="251"/>
      <c r="CNJ59" s="251"/>
      <c r="CNK59" s="251"/>
      <c r="CNL59" s="251"/>
      <c r="CNM59" s="251"/>
      <c r="CNN59" s="251"/>
      <c r="CNO59" s="251"/>
      <c r="CNP59" s="251"/>
      <c r="CNQ59" s="251"/>
      <c r="CNR59" s="251"/>
      <c r="CNS59" s="251"/>
      <c r="CNT59" s="251"/>
      <c r="CNU59" s="251"/>
      <c r="CNV59" s="251"/>
      <c r="CNW59" s="251"/>
      <c r="CNX59" s="251"/>
      <c r="CNY59" s="251"/>
      <c r="CNZ59" s="251"/>
      <c r="COA59" s="251"/>
      <c r="COB59" s="251"/>
      <c r="COC59" s="251"/>
      <c r="COD59" s="251"/>
      <c r="COE59" s="251"/>
      <c r="COF59" s="251"/>
      <c r="COG59" s="251"/>
      <c r="COH59" s="251"/>
      <c r="COI59" s="251"/>
      <c r="COJ59" s="251"/>
      <c r="COK59" s="251"/>
      <c r="COL59" s="251"/>
      <c r="COM59" s="251"/>
      <c r="CON59" s="251"/>
      <c r="COO59" s="251"/>
      <c r="COP59" s="251"/>
      <c r="COQ59" s="251"/>
      <c r="COR59" s="251"/>
      <c r="COS59" s="251"/>
      <c r="COT59" s="251"/>
      <c r="COU59" s="251"/>
      <c r="COV59" s="251"/>
      <c r="COW59" s="251"/>
      <c r="COX59" s="251"/>
      <c r="COY59" s="251"/>
      <c r="COZ59" s="251"/>
      <c r="CPA59" s="251"/>
      <c r="CPB59" s="251"/>
      <c r="CPC59" s="251"/>
      <c r="CPD59" s="251"/>
      <c r="CPE59" s="251"/>
      <c r="CPF59" s="251"/>
      <c r="CPG59" s="251"/>
      <c r="CPH59" s="251"/>
      <c r="CPI59" s="251"/>
      <c r="CPJ59" s="251"/>
      <c r="CPK59" s="251"/>
      <c r="CPL59" s="251"/>
      <c r="CPM59" s="251"/>
      <c r="CPN59" s="251"/>
      <c r="CPO59" s="251"/>
      <c r="CPP59" s="251"/>
      <c r="CPQ59" s="251"/>
      <c r="CPR59" s="251"/>
      <c r="CPS59" s="251"/>
      <c r="CPT59" s="251"/>
      <c r="CPU59" s="251"/>
      <c r="CPV59" s="251"/>
      <c r="CPW59" s="251"/>
      <c r="CPX59" s="251"/>
      <c r="CPY59" s="251"/>
      <c r="CPZ59" s="251"/>
      <c r="CQA59" s="251"/>
      <c r="CQB59" s="251"/>
      <c r="CQC59" s="251"/>
      <c r="CQD59" s="251"/>
      <c r="CQE59" s="251"/>
      <c r="CQF59" s="251"/>
      <c r="CQG59" s="251"/>
      <c r="CQH59" s="251"/>
      <c r="CQI59" s="251"/>
      <c r="CQJ59" s="251"/>
      <c r="CQK59" s="251"/>
      <c r="CQL59" s="251"/>
      <c r="CQM59" s="251"/>
      <c r="CQN59" s="251"/>
      <c r="CQO59" s="251"/>
      <c r="CQP59" s="251"/>
      <c r="CQQ59" s="251"/>
      <c r="CQR59" s="251"/>
      <c r="CQS59" s="251"/>
      <c r="CQT59" s="251"/>
      <c r="CQU59" s="251"/>
      <c r="CQV59" s="251"/>
      <c r="CQW59" s="251"/>
      <c r="CQX59" s="251"/>
      <c r="CQY59" s="251"/>
      <c r="CQZ59" s="251"/>
      <c r="CRA59" s="251"/>
      <c r="CRB59" s="251"/>
      <c r="CRC59" s="251"/>
      <c r="CRD59" s="251"/>
      <c r="CRE59" s="251"/>
      <c r="CRF59" s="251"/>
      <c r="CRG59" s="251"/>
      <c r="CRH59" s="251"/>
      <c r="CRI59" s="251"/>
      <c r="CRJ59" s="251"/>
      <c r="CRK59" s="251"/>
      <c r="CRL59" s="251"/>
      <c r="CRM59" s="251"/>
      <c r="CRN59" s="251"/>
      <c r="CRO59" s="251"/>
      <c r="CRP59" s="251"/>
      <c r="CRQ59" s="251"/>
      <c r="CRR59" s="251"/>
      <c r="CRS59" s="251"/>
      <c r="CRT59" s="251"/>
      <c r="CRU59" s="251"/>
      <c r="CRV59" s="251"/>
      <c r="CRW59" s="251"/>
      <c r="CRX59" s="251"/>
      <c r="CRY59" s="251"/>
      <c r="CRZ59" s="251"/>
      <c r="CSA59" s="251"/>
      <c r="CSB59" s="251"/>
      <c r="CSC59" s="251"/>
      <c r="CSD59" s="251"/>
      <c r="CSE59" s="251"/>
      <c r="CSF59" s="251"/>
      <c r="CSG59" s="251"/>
      <c r="CSH59" s="251"/>
      <c r="CSI59" s="251"/>
      <c r="CSJ59" s="251"/>
      <c r="CSK59" s="251"/>
      <c r="CSL59" s="251"/>
      <c r="CSM59" s="251"/>
      <c r="CSN59" s="251"/>
      <c r="CSO59" s="251"/>
      <c r="CSP59" s="251"/>
      <c r="CSQ59" s="251"/>
      <c r="CSR59" s="251"/>
      <c r="CSS59" s="251"/>
      <c r="CST59" s="251"/>
      <c r="CSU59" s="251"/>
      <c r="CSV59" s="251"/>
      <c r="CSW59" s="251"/>
      <c r="CSX59" s="251"/>
      <c r="CSY59" s="251"/>
      <c r="CSZ59" s="251"/>
      <c r="CTA59" s="251"/>
      <c r="CTB59" s="251"/>
      <c r="CTC59" s="251"/>
      <c r="CTD59" s="251"/>
      <c r="CTE59" s="251"/>
      <c r="CTF59" s="251"/>
      <c r="CTG59" s="251"/>
      <c r="CTH59" s="251"/>
      <c r="CTI59" s="251"/>
      <c r="CTJ59" s="251"/>
      <c r="CTK59" s="251"/>
      <c r="CTL59" s="251"/>
      <c r="CTM59" s="251"/>
      <c r="CTN59" s="251"/>
      <c r="CTO59" s="251"/>
      <c r="CTP59" s="251"/>
      <c r="CTQ59" s="251"/>
      <c r="CTR59" s="251"/>
      <c r="CTS59" s="251"/>
      <c r="CTT59" s="251"/>
      <c r="CTU59" s="251"/>
      <c r="CTV59" s="251"/>
      <c r="CTW59" s="251"/>
      <c r="CTX59" s="251"/>
      <c r="CTY59" s="251"/>
      <c r="CTZ59" s="251"/>
      <c r="CUA59" s="251"/>
      <c r="CUB59" s="251"/>
      <c r="CUC59" s="251"/>
      <c r="CUD59" s="251"/>
      <c r="CUE59" s="251"/>
      <c r="CUF59" s="251"/>
      <c r="CUG59" s="251"/>
      <c r="CUH59" s="251"/>
      <c r="CUI59" s="251"/>
      <c r="CUJ59" s="251"/>
      <c r="CUK59" s="251"/>
      <c r="CUL59" s="251"/>
      <c r="CUM59" s="251"/>
      <c r="CUN59" s="251"/>
      <c r="CUO59" s="251"/>
      <c r="CUP59" s="251"/>
      <c r="CUQ59" s="251"/>
      <c r="CUR59" s="251"/>
      <c r="CUS59" s="251"/>
      <c r="CUT59" s="251"/>
      <c r="CUU59" s="251"/>
      <c r="CUV59" s="251"/>
      <c r="CUW59" s="251"/>
      <c r="CUX59" s="251"/>
      <c r="CUY59" s="251"/>
      <c r="CUZ59" s="251"/>
      <c r="CVA59" s="251"/>
      <c r="CVB59" s="251"/>
      <c r="CVC59" s="251"/>
      <c r="CVD59" s="251"/>
      <c r="CVE59" s="251"/>
      <c r="CVF59" s="251"/>
      <c r="CVG59" s="251"/>
      <c r="CVH59" s="251"/>
      <c r="CVI59" s="251"/>
      <c r="CVJ59" s="251"/>
      <c r="CVK59" s="251"/>
      <c r="CVL59" s="251"/>
      <c r="CVM59" s="251"/>
      <c r="CVN59" s="251"/>
      <c r="CVO59" s="251"/>
      <c r="CVP59" s="251"/>
      <c r="CVQ59" s="251"/>
      <c r="CVR59" s="251"/>
      <c r="CVS59" s="251"/>
      <c r="CVT59" s="251"/>
      <c r="CVU59" s="251"/>
      <c r="CVV59" s="251"/>
      <c r="CVW59" s="251"/>
      <c r="CVX59" s="251"/>
      <c r="CVY59" s="251"/>
      <c r="CVZ59" s="251"/>
      <c r="CWA59" s="251"/>
      <c r="CWB59" s="251"/>
      <c r="CWC59" s="251"/>
      <c r="CWD59" s="251"/>
      <c r="CWE59" s="251"/>
      <c r="CWF59" s="251"/>
      <c r="CWG59" s="251"/>
      <c r="CWH59" s="251"/>
      <c r="CWI59" s="251"/>
      <c r="CWJ59" s="251"/>
      <c r="CWK59" s="251"/>
      <c r="CWL59" s="251"/>
      <c r="CWM59" s="251"/>
      <c r="CWN59" s="251"/>
      <c r="CWO59" s="251"/>
      <c r="CWP59" s="251"/>
      <c r="CWQ59" s="251"/>
      <c r="CWR59" s="251"/>
      <c r="CWS59" s="251"/>
      <c r="CWT59" s="251"/>
      <c r="CWU59" s="251"/>
      <c r="CWV59" s="251"/>
      <c r="CWW59" s="251"/>
      <c r="CWX59" s="251"/>
      <c r="CWY59" s="251"/>
      <c r="CWZ59" s="251"/>
      <c r="CXA59" s="251"/>
      <c r="CXB59" s="251"/>
      <c r="CXC59" s="251"/>
      <c r="CXD59" s="251"/>
      <c r="CXE59" s="251"/>
      <c r="CXF59" s="251"/>
      <c r="CXG59" s="251"/>
      <c r="CXH59" s="251"/>
      <c r="CXI59" s="251"/>
      <c r="CXJ59" s="251"/>
      <c r="CXK59" s="251"/>
      <c r="CXL59" s="251"/>
      <c r="CXM59" s="251"/>
      <c r="CXN59" s="251"/>
      <c r="CXO59" s="251"/>
      <c r="CXP59" s="251"/>
      <c r="CXQ59" s="251"/>
      <c r="CXR59" s="251"/>
      <c r="CXS59" s="251"/>
      <c r="CXT59" s="251"/>
      <c r="CXU59" s="251"/>
      <c r="CXV59" s="251"/>
      <c r="CXW59" s="251"/>
      <c r="CXX59" s="251"/>
      <c r="CXY59" s="251"/>
      <c r="CXZ59" s="251"/>
      <c r="CYA59" s="251"/>
      <c r="CYB59" s="251"/>
      <c r="CYC59" s="251"/>
      <c r="CYD59" s="251"/>
      <c r="CYE59" s="251"/>
      <c r="CYF59" s="251"/>
      <c r="CYG59" s="251"/>
      <c r="CYH59" s="251"/>
      <c r="CYI59" s="251"/>
      <c r="CYJ59" s="251"/>
      <c r="CYK59" s="251"/>
      <c r="CYL59" s="251"/>
      <c r="CYM59" s="251"/>
      <c r="CYN59" s="251"/>
      <c r="CYO59" s="251"/>
      <c r="CYP59" s="251"/>
      <c r="CYQ59" s="251"/>
      <c r="CYR59" s="251"/>
      <c r="CYS59" s="251"/>
      <c r="CYT59" s="251"/>
      <c r="CYU59" s="251"/>
      <c r="CYV59" s="251"/>
      <c r="CYW59" s="251"/>
      <c r="CYX59" s="251"/>
      <c r="CYY59" s="251"/>
      <c r="CYZ59" s="251"/>
      <c r="CZA59" s="251"/>
      <c r="CZB59" s="251"/>
      <c r="CZC59" s="251"/>
      <c r="CZD59" s="251"/>
      <c r="CZE59" s="251"/>
      <c r="CZF59" s="251"/>
      <c r="CZG59" s="251"/>
      <c r="CZH59" s="251"/>
      <c r="CZI59" s="251"/>
      <c r="CZJ59" s="251"/>
      <c r="CZK59" s="251"/>
      <c r="CZL59" s="251"/>
      <c r="CZM59" s="251"/>
      <c r="CZN59" s="251"/>
      <c r="CZO59" s="251"/>
      <c r="CZP59" s="251"/>
      <c r="CZQ59" s="251"/>
      <c r="CZR59" s="251"/>
      <c r="CZS59" s="251"/>
      <c r="CZT59" s="251"/>
      <c r="CZU59" s="251"/>
      <c r="CZV59" s="251"/>
      <c r="CZW59" s="251"/>
      <c r="CZX59" s="251"/>
      <c r="CZY59" s="251"/>
      <c r="CZZ59" s="251"/>
      <c r="DAA59" s="251"/>
      <c r="DAB59" s="251"/>
      <c r="DAC59" s="251"/>
      <c r="DAD59" s="251"/>
      <c r="DAE59" s="251"/>
      <c r="DAF59" s="251"/>
      <c r="DAG59" s="251"/>
      <c r="DAH59" s="251"/>
      <c r="DAI59" s="251"/>
      <c r="DAJ59" s="251"/>
      <c r="DAK59" s="251"/>
      <c r="DAL59" s="251"/>
      <c r="DAM59" s="251"/>
      <c r="DAN59" s="251"/>
      <c r="DAO59" s="251"/>
      <c r="DAP59" s="251"/>
      <c r="DAQ59" s="251"/>
      <c r="DAR59" s="251"/>
      <c r="DAS59" s="251"/>
      <c r="DAT59" s="251"/>
      <c r="DAU59" s="251"/>
      <c r="DAV59" s="251"/>
      <c r="DAW59" s="251"/>
      <c r="DAX59" s="251"/>
      <c r="DAY59" s="251"/>
      <c r="DAZ59" s="251"/>
      <c r="DBA59" s="251"/>
      <c r="DBB59" s="251"/>
      <c r="DBC59" s="251"/>
      <c r="DBD59" s="251"/>
      <c r="DBE59" s="251"/>
      <c r="DBF59" s="251"/>
      <c r="DBG59" s="251"/>
      <c r="DBH59" s="251"/>
      <c r="DBI59" s="251"/>
      <c r="DBJ59" s="251"/>
      <c r="DBK59" s="251"/>
      <c r="DBL59" s="251"/>
      <c r="DBM59" s="251"/>
      <c r="DBN59" s="251"/>
      <c r="DBO59" s="251"/>
      <c r="DBP59" s="251"/>
      <c r="DBQ59" s="251"/>
      <c r="DBR59" s="251"/>
      <c r="DBS59" s="251"/>
      <c r="DBT59" s="251"/>
      <c r="DBU59" s="251"/>
      <c r="DBV59" s="251"/>
      <c r="DBW59" s="251"/>
      <c r="DBX59" s="251"/>
      <c r="DBY59" s="251"/>
      <c r="DBZ59" s="251"/>
      <c r="DCA59" s="251"/>
      <c r="DCB59" s="251"/>
      <c r="DCC59" s="251"/>
      <c r="DCD59" s="251"/>
      <c r="DCE59" s="251"/>
      <c r="DCF59" s="251"/>
      <c r="DCG59" s="251"/>
      <c r="DCH59" s="251"/>
      <c r="DCI59" s="251"/>
      <c r="DCJ59" s="251"/>
      <c r="DCK59" s="251"/>
      <c r="DCL59" s="251"/>
      <c r="DCM59" s="251"/>
      <c r="DCN59" s="251"/>
      <c r="DCO59" s="251"/>
      <c r="DCP59" s="251"/>
      <c r="DCQ59" s="251"/>
      <c r="DCR59" s="251"/>
      <c r="DCS59" s="251"/>
      <c r="DCT59" s="251"/>
      <c r="DCU59" s="251"/>
      <c r="DCV59" s="251"/>
      <c r="DCW59" s="251"/>
      <c r="DCX59" s="251"/>
      <c r="DCY59" s="251"/>
      <c r="DCZ59" s="251"/>
      <c r="DDA59" s="251"/>
      <c r="DDB59" s="251"/>
      <c r="DDC59" s="251"/>
      <c r="DDD59" s="251"/>
      <c r="DDE59" s="251"/>
      <c r="DDF59" s="251"/>
      <c r="DDG59" s="251"/>
      <c r="DDH59" s="251"/>
      <c r="DDI59" s="251"/>
      <c r="DDJ59" s="251"/>
      <c r="DDK59" s="251"/>
      <c r="DDL59" s="251"/>
      <c r="DDM59" s="251"/>
      <c r="DDN59" s="251"/>
      <c r="DDO59" s="251"/>
      <c r="DDP59" s="251"/>
      <c r="DDQ59" s="251"/>
      <c r="DDR59" s="251"/>
      <c r="DDS59" s="251"/>
      <c r="DDT59" s="251"/>
      <c r="DDU59" s="251"/>
      <c r="DDV59" s="251"/>
      <c r="DDW59" s="251"/>
      <c r="DDX59" s="251"/>
      <c r="DDY59" s="251"/>
      <c r="DDZ59" s="251"/>
      <c r="DEA59" s="251"/>
      <c r="DEB59" s="251"/>
      <c r="DEC59" s="251"/>
      <c r="DED59" s="251"/>
      <c r="DEE59" s="251"/>
      <c r="DEF59" s="251"/>
      <c r="DEG59" s="251"/>
      <c r="DEH59" s="251"/>
      <c r="DEI59" s="251"/>
      <c r="DEJ59" s="251"/>
      <c r="DEK59" s="251"/>
      <c r="DEL59" s="251"/>
      <c r="DEM59" s="251"/>
      <c r="DEN59" s="251"/>
      <c r="DEO59" s="251"/>
      <c r="DEP59" s="251"/>
      <c r="DEQ59" s="251"/>
      <c r="DER59" s="251"/>
      <c r="DES59" s="251"/>
      <c r="DET59" s="251"/>
      <c r="DEU59" s="251"/>
      <c r="DEV59" s="251"/>
      <c r="DEW59" s="251"/>
      <c r="DEX59" s="251"/>
      <c r="DEY59" s="251"/>
      <c r="DEZ59" s="251"/>
      <c r="DFA59" s="251"/>
      <c r="DFB59" s="251"/>
      <c r="DFC59" s="251"/>
      <c r="DFD59" s="251"/>
      <c r="DFE59" s="251"/>
      <c r="DFF59" s="251"/>
      <c r="DFG59" s="251"/>
      <c r="DFH59" s="251"/>
      <c r="DFI59" s="251"/>
      <c r="DFJ59" s="251"/>
      <c r="DFK59" s="251"/>
      <c r="DFL59" s="251"/>
      <c r="DFM59" s="251"/>
      <c r="DFN59" s="251"/>
      <c r="DFO59" s="251"/>
      <c r="DFP59" s="251"/>
      <c r="DFQ59" s="251"/>
      <c r="DFR59" s="251"/>
      <c r="DFS59" s="251"/>
      <c r="DFT59" s="251"/>
      <c r="DFU59" s="251"/>
      <c r="DFV59" s="251"/>
      <c r="DFW59" s="251"/>
      <c r="DFX59" s="251"/>
      <c r="DFY59" s="251"/>
      <c r="DFZ59" s="251"/>
      <c r="DGA59" s="251"/>
      <c r="DGB59" s="251"/>
      <c r="DGC59" s="251"/>
      <c r="DGD59" s="251"/>
      <c r="DGE59" s="251"/>
      <c r="DGF59" s="251"/>
      <c r="DGG59" s="251"/>
      <c r="DGH59" s="251"/>
      <c r="DGI59" s="251"/>
      <c r="DGJ59" s="251"/>
      <c r="DGK59" s="251"/>
      <c r="DGL59" s="251"/>
      <c r="DGM59" s="251"/>
      <c r="DGN59" s="251"/>
      <c r="DGO59" s="251"/>
      <c r="DGP59" s="251"/>
      <c r="DGQ59" s="251"/>
      <c r="DGR59" s="251"/>
      <c r="DGS59" s="251"/>
      <c r="DGT59" s="251"/>
      <c r="DGU59" s="251"/>
      <c r="DGV59" s="251"/>
      <c r="DGW59" s="251"/>
      <c r="DGX59" s="251"/>
      <c r="DGY59" s="251"/>
      <c r="DGZ59" s="251"/>
      <c r="DHA59" s="251"/>
      <c r="DHB59" s="251"/>
      <c r="DHC59" s="251"/>
      <c r="DHD59" s="251"/>
      <c r="DHE59" s="251"/>
      <c r="DHF59" s="251"/>
      <c r="DHG59" s="251"/>
      <c r="DHH59" s="251"/>
      <c r="DHI59" s="251"/>
      <c r="DHJ59" s="251"/>
      <c r="DHK59" s="251"/>
      <c r="DHL59" s="251"/>
      <c r="DHM59" s="251"/>
      <c r="DHN59" s="251"/>
      <c r="DHO59" s="251"/>
      <c r="DHP59" s="251"/>
      <c r="DHQ59" s="251"/>
      <c r="DHR59" s="251"/>
      <c r="DHS59" s="251"/>
      <c r="DHT59" s="251"/>
      <c r="DHU59" s="251"/>
      <c r="DHV59" s="251"/>
      <c r="DHW59" s="251"/>
      <c r="DHX59" s="251"/>
      <c r="DHY59" s="251"/>
      <c r="DHZ59" s="251"/>
      <c r="DIA59" s="251"/>
      <c r="DIB59" s="251"/>
      <c r="DIC59" s="251"/>
      <c r="DID59" s="251"/>
      <c r="DIE59" s="251"/>
      <c r="DIF59" s="251"/>
      <c r="DIG59" s="251"/>
      <c r="DIH59" s="251"/>
      <c r="DII59" s="251"/>
      <c r="DIJ59" s="251"/>
      <c r="DIK59" s="251"/>
      <c r="DIL59" s="251"/>
      <c r="DIM59" s="251"/>
      <c r="DIN59" s="251"/>
      <c r="DIO59" s="251"/>
      <c r="DIP59" s="251"/>
      <c r="DIQ59" s="251"/>
      <c r="DIR59" s="251"/>
      <c r="DIS59" s="251"/>
      <c r="DIT59" s="251"/>
      <c r="DIU59" s="251"/>
      <c r="DIV59" s="251"/>
      <c r="DIW59" s="251"/>
      <c r="DIX59" s="251"/>
      <c r="DIY59" s="251"/>
      <c r="DIZ59" s="251"/>
      <c r="DJA59" s="251"/>
      <c r="DJB59" s="251"/>
      <c r="DJC59" s="251"/>
      <c r="DJD59" s="251"/>
      <c r="DJE59" s="251"/>
      <c r="DJF59" s="251"/>
      <c r="DJG59" s="251"/>
      <c r="DJH59" s="251"/>
      <c r="DJI59" s="251"/>
      <c r="DJJ59" s="251"/>
      <c r="DJK59" s="251"/>
      <c r="DJL59" s="251"/>
      <c r="DJM59" s="251"/>
      <c r="DJN59" s="251"/>
      <c r="DJO59" s="251"/>
      <c r="DJP59" s="251"/>
      <c r="DJQ59" s="251"/>
      <c r="DJR59" s="251"/>
      <c r="DJS59" s="251"/>
      <c r="DJT59" s="251"/>
      <c r="DJU59" s="251"/>
      <c r="DJV59" s="251"/>
      <c r="DJW59" s="251"/>
      <c r="DJX59" s="251"/>
      <c r="DJY59" s="251"/>
      <c r="DJZ59" s="251"/>
      <c r="DKA59" s="251"/>
      <c r="DKB59" s="251"/>
      <c r="DKC59" s="251"/>
      <c r="DKD59" s="251"/>
      <c r="DKE59" s="251"/>
      <c r="DKF59" s="251"/>
      <c r="DKG59" s="251"/>
      <c r="DKH59" s="251"/>
      <c r="DKI59" s="251"/>
      <c r="DKJ59" s="251"/>
      <c r="DKK59" s="251"/>
      <c r="DKL59" s="251"/>
      <c r="DKM59" s="251"/>
      <c r="DKN59" s="251"/>
      <c r="DKO59" s="251"/>
      <c r="DKP59" s="251"/>
      <c r="DKQ59" s="251"/>
      <c r="DKR59" s="251"/>
      <c r="DKS59" s="251"/>
      <c r="DKT59" s="251"/>
      <c r="DKU59" s="251"/>
      <c r="DKV59" s="251"/>
      <c r="DKW59" s="251"/>
      <c r="DKX59" s="251"/>
      <c r="DKY59" s="251"/>
      <c r="DKZ59" s="251"/>
      <c r="DLA59" s="251"/>
      <c r="DLB59" s="251"/>
      <c r="DLC59" s="251"/>
      <c r="DLD59" s="251"/>
      <c r="DLE59" s="251"/>
      <c r="DLF59" s="251"/>
      <c r="DLG59" s="251"/>
      <c r="DLH59" s="251"/>
      <c r="DLI59" s="251"/>
      <c r="DLJ59" s="251"/>
      <c r="DLK59" s="251"/>
      <c r="DLL59" s="251"/>
      <c r="DLM59" s="251"/>
      <c r="DLN59" s="251"/>
      <c r="DLO59" s="251"/>
      <c r="DLP59" s="251"/>
      <c r="DLQ59" s="251"/>
      <c r="DLR59" s="251"/>
      <c r="DLS59" s="251"/>
      <c r="DLT59" s="251"/>
      <c r="DLU59" s="251"/>
      <c r="DLV59" s="251"/>
      <c r="DLW59" s="251"/>
      <c r="DLX59" s="251"/>
      <c r="DLY59" s="251"/>
      <c r="DLZ59" s="251"/>
      <c r="DMA59" s="251"/>
      <c r="DMB59" s="251"/>
      <c r="DMC59" s="251"/>
      <c r="DMD59" s="251"/>
      <c r="DME59" s="251"/>
      <c r="DMF59" s="251"/>
      <c r="DMG59" s="251"/>
      <c r="DMH59" s="251"/>
      <c r="DMI59" s="251"/>
      <c r="DMJ59" s="251"/>
      <c r="DMK59" s="251"/>
      <c r="DML59" s="251"/>
      <c r="DMM59" s="251"/>
      <c r="DMN59" s="251"/>
      <c r="DMO59" s="251"/>
      <c r="DMP59" s="251"/>
      <c r="DMQ59" s="251"/>
      <c r="DMR59" s="251"/>
      <c r="DMS59" s="251"/>
      <c r="DMT59" s="251"/>
      <c r="DMU59" s="251"/>
      <c r="DMV59" s="251"/>
      <c r="DMW59" s="251"/>
      <c r="DMX59" s="251"/>
      <c r="DMY59" s="251"/>
      <c r="DMZ59" s="251"/>
      <c r="DNA59" s="251"/>
      <c r="DNB59" s="251"/>
      <c r="DNC59" s="251"/>
      <c r="DND59" s="251"/>
      <c r="DNE59" s="251"/>
      <c r="DNF59" s="251"/>
      <c r="DNG59" s="251"/>
      <c r="DNH59" s="251"/>
      <c r="DNI59" s="251"/>
      <c r="DNJ59" s="251"/>
      <c r="DNK59" s="251"/>
      <c r="DNL59" s="251"/>
      <c r="DNM59" s="251"/>
      <c r="DNN59" s="251"/>
      <c r="DNO59" s="251"/>
      <c r="DNP59" s="251"/>
      <c r="DNQ59" s="251"/>
      <c r="DNR59" s="251"/>
      <c r="DNS59" s="251"/>
      <c r="DNT59" s="251"/>
      <c r="DNU59" s="251"/>
      <c r="DNV59" s="251"/>
      <c r="DNW59" s="251"/>
      <c r="DNX59" s="251"/>
      <c r="DNY59" s="251"/>
      <c r="DNZ59" s="251"/>
      <c r="DOA59" s="251"/>
      <c r="DOB59" s="251"/>
      <c r="DOC59" s="251"/>
      <c r="DOD59" s="251"/>
      <c r="DOE59" s="251"/>
      <c r="DOF59" s="251"/>
      <c r="DOG59" s="251"/>
      <c r="DOH59" s="251"/>
      <c r="DOI59" s="251"/>
      <c r="DOJ59" s="251"/>
      <c r="DOK59" s="251"/>
      <c r="DOL59" s="251"/>
      <c r="DOM59" s="251"/>
      <c r="DON59" s="251"/>
      <c r="DOO59" s="251"/>
      <c r="DOP59" s="251"/>
      <c r="DOQ59" s="251"/>
      <c r="DOR59" s="251"/>
      <c r="DOS59" s="251"/>
      <c r="DOT59" s="251"/>
      <c r="DOU59" s="251"/>
      <c r="DOV59" s="251"/>
      <c r="DOW59" s="251"/>
      <c r="DOX59" s="251"/>
      <c r="DOY59" s="251"/>
      <c r="DOZ59" s="251"/>
      <c r="DPA59" s="251"/>
      <c r="DPB59" s="251"/>
      <c r="DPC59" s="251"/>
      <c r="DPD59" s="251"/>
      <c r="DPE59" s="251"/>
      <c r="DPF59" s="251"/>
      <c r="DPG59" s="251"/>
      <c r="DPH59" s="251"/>
      <c r="DPI59" s="251"/>
      <c r="DPJ59" s="251"/>
      <c r="DPK59" s="251"/>
      <c r="DPL59" s="251"/>
      <c r="DPM59" s="251"/>
      <c r="DPN59" s="251"/>
      <c r="DPO59" s="251"/>
      <c r="DPP59" s="251"/>
      <c r="DPQ59" s="251"/>
      <c r="DPR59" s="251"/>
      <c r="DPS59" s="251"/>
      <c r="DPT59" s="251"/>
      <c r="DPU59" s="251"/>
      <c r="DPV59" s="251"/>
      <c r="DPW59" s="251"/>
      <c r="DPX59" s="251"/>
      <c r="DPY59" s="251"/>
      <c r="DPZ59" s="251"/>
      <c r="DQA59" s="251"/>
      <c r="DQB59" s="251"/>
      <c r="DQC59" s="251"/>
      <c r="DQD59" s="251"/>
      <c r="DQE59" s="251"/>
      <c r="DQF59" s="251"/>
      <c r="DQG59" s="251"/>
      <c r="DQH59" s="251"/>
      <c r="DQI59" s="251"/>
      <c r="DQJ59" s="251"/>
      <c r="DQK59" s="251"/>
      <c r="DQL59" s="251"/>
      <c r="DQM59" s="251"/>
      <c r="DQN59" s="251"/>
      <c r="DQO59" s="251"/>
      <c r="DQP59" s="251"/>
      <c r="DQQ59" s="251"/>
      <c r="DQR59" s="251"/>
      <c r="DQS59" s="251"/>
      <c r="DQT59" s="251"/>
      <c r="DQU59" s="251"/>
      <c r="DQV59" s="251"/>
      <c r="DQW59" s="251"/>
      <c r="DQX59" s="251"/>
      <c r="DQY59" s="251"/>
      <c r="DQZ59" s="251"/>
      <c r="DRA59" s="251"/>
      <c r="DRB59" s="251"/>
      <c r="DRC59" s="251"/>
      <c r="DRD59" s="251"/>
      <c r="DRE59" s="251"/>
      <c r="DRF59" s="251"/>
      <c r="DRG59" s="251"/>
      <c r="DRH59" s="251"/>
      <c r="DRI59" s="251"/>
      <c r="DRJ59" s="251"/>
      <c r="DRK59" s="251"/>
      <c r="DRL59" s="251"/>
      <c r="DRM59" s="251"/>
      <c r="DRN59" s="251"/>
      <c r="DRO59" s="251"/>
      <c r="DRP59" s="251"/>
      <c r="DRQ59" s="251"/>
      <c r="DRR59" s="251"/>
      <c r="DRS59" s="251"/>
      <c r="DRT59" s="251"/>
      <c r="DRU59" s="251"/>
      <c r="DRV59" s="251"/>
      <c r="DRW59" s="251"/>
      <c r="DRX59" s="251"/>
      <c r="DRY59" s="251"/>
      <c r="DRZ59" s="251"/>
      <c r="DSA59" s="251"/>
      <c r="DSB59" s="251"/>
      <c r="DSC59" s="251"/>
      <c r="DSD59" s="251"/>
      <c r="DSE59" s="251"/>
      <c r="DSF59" s="251"/>
      <c r="DSG59" s="251"/>
      <c r="DSH59" s="251"/>
      <c r="DSI59" s="251"/>
      <c r="DSJ59" s="251"/>
      <c r="DSK59" s="251"/>
      <c r="DSL59" s="251"/>
      <c r="DSM59" s="251"/>
      <c r="DSN59" s="251"/>
      <c r="DSO59" s="251"/>
      <c r="DSP59" s="251"/>
      <c r="DSQ59" s="251"/>
      <c r="DSR59" s="251"/>
      <c r="DSS59" s="251"/>
      <c r="DST59" s="251"/>
      <c r="DSU59" s="251"/>
      <c r="DSV59" s="251"/>
      <c r="DSW59" s="251"/>
      <c r="DSX59" s="251"/>
      <c r="DSY59" s="251"/>
      <c r="DSZ59" s="251"/>
      <c r="DTA59" s="251"/>
      <c r="DTB59" s="251"/>
      <c r="DTC59" s="251"/>
      <c r="DTD59" s="251"/>
      <c r="DTE59" s="251"/>
      <c r="DTF59" s="251"/>
      <c r="DTG59" s="251"/>
      <c r="DTH59" s="251"/>
      <c r="DTI59" s="251"/>
      <c r="DTJ59" s="251"/>
      <c r="DTK59" s="251"/>
      <c r="DTL59" s="251"/>
      <c r="DTM59" s="251"/>
      <c r="DTN59" s="251"/>
      <c r="DTO59" s="251"/>
      <c r="DTP59" s="251"/>
      <c r="DTQ59" s="251"/>
      <c r="DTR59" s="251"/>
      <c r="DTS59" s="251"/>
      <c r="DTT59" s="251"/>
      <c r="DTU59" s="251"/>
      <c r="DTV59" s="251"/>
      <c r="DTW59" s="251"/>
      <c r="DTX59" s="251"/>
      <c r="DTY59" s="251"/>
      <c r="DTZ59" s="251"/>
      <c r="DUA59" s="251"/>
      <c r="DUB59" s="251"/>
      <c r="DUC59" s="251"/>
      <c r="DUD59" s="251"/>
      <c r="DUE59" s="251"/>
      <c r="DUF59" s="251"/>
      <c r="DUG59" s="251"/>
      <c r="DUH59" s="251"/>
      <c r="DUI59" s="251"/>
      <c r="DUJ59" s="251"/>
      <c r="DUK59" s="251"/>
      <c r="DUL59" s="251"/>
      <c r="DUM59" s="251"/>
      <c r="DUN59" s="251"/>
      <c r="DUO59" s="251"/>
      <c r="DUP59" s="251"/>
      <c r="DUQ59" s="251"/>
      <c r="DUR59" s="251"/>
      <c r="DUS59" s="251"/>
      <c r="DUT59" s="251"/>
      <c r="DUU59" s="251"/>
      <c r="DUV59" s="251"/>
      <c r="DUW59" s="251"/>
      <c r="DUX59" s="251"/>
      <c r="DUY59" s="251"/>
      <c r="DUZ59" s="251"/>
      <c r="DVA59" s="251"/>
      <c r="DVB59" s="251"/>
      <c r="DVC59" s="251"/>
      <c r="DVD59" s="251"/>
      <c r="DVE59" s="251"/>
      <c r="DVF59" s="251"/>
      <c r="DVG59" s="251"/>
      <c r="DVH59" s="251"/>
      <c r="DVI59" s="251"/>
      <c r="DVJ59" s="251"/>
      <c r="DVK59" s="251"/>
      <c r="DVL59" s="251"/>
      <c r="DVM59" s="251"/>
      <c r="DVN59" s="251"/>
      <c r="DVO59" s="251"/>
      <c r="DVP59" s="251"/>
      <c r="DVQ59" s="251"/>
      <c r="DVR59" s="251"/>
      <c r="DVS59" s="251"/>
      <c r="DVT59" s="251"/>
      <c r="DVU59" s="251"/>
      <c r="DVV59" s="251"/>
      <c r="DVW59" s="251"/>
      <c r="DVX59" s="251"/>
      <c r="DVY59" s="251"/>
      <c r="DVZ59" s="251"/>
      <c r="DWA59" s="251"/>
      <c r="DWB59" s="251"/>
      <c r="DWC59" s="251"/>
      <c r="DWD59" s="251"/>
      <c r="DWE59" s="251"/>
      <c r="DWF59" s="251"/>
      <c r="DWG59" s="251"/>
      <c r="DWH59" s="251"/>
      <c r="DWI59" s="251"/>
      <c r="DWJ59" s="251"/>
      <c r="DWK59" s="251"/>
      <c r="DWL59" s="251"/>
      <c r="DWM59" s="251"/>
      <c r="DWN59" s="251"/>
      <c r="DWO59" s="251"/>
      <c r="DWP59" s="251"/>
      <c r="DWQ59" s="251"/>
      <c r="DWR59" s="251"/>
      <c r="DWS59" s="251"/>
      <c r="DWT59" s="251"/>
      <c r="DWU59" s="251"/>
      <c r="DWV59" s="251"/>
      <c r="DWW59" s="251"/>
      <c r="DWX59" s="251"/>
      <c r="DWY59" s="251"/>
      <c r="DWZ59" s="251"/>
      <c r="DXA59" s="251"/>
      <c r="DXB59" s="251"/>
      <c r="DXC59" s="251"/>
      <c r="DXD59" s="251"/>
      <c r="DXE59" s="251"/>
      <c r="DXF59" s="251"/>
      <c r="DXG59" s="251"/>
      <c r="DXH59" s="251"/>
      <c r="DXI59" s="251"/>
      <c r="DXJ59" s="251"/>
      <c r="DXK59" s="251"/>
      <c r="DXL59" s="251"/>
      <c r="DXM59" s="251"/>
      <c r="DXN59" s="251"/>
      <c r="DXO59" s="251"/>
      <c r="DXP59" s="251"/>
      <c r="DXQ59" s="251"/>
      <c r="DXR59" s="251"/>
      <c r="DXS59" s="251"/>
      <c r="DXT59" s="251"/>
      <c r="DXU59" s="251"/>
      <c r="DXV59" s="251"/>
      <c r="DXW59" s="251"/>
      <c r="DXX59" s="251"/>
      <c r="DXY59" s="251"/>
      <c r="DXZ59" s="251"/>
      <c r="DYA59" s="251"/>
      <c r="DYB59" s="251"/>
      <c r="DYC59" s="251"/>
      <c r="DYD59" s="251"/>
      <c r="DYE59" s="251"/>
      <c r="DYF59" s="251"/>
      <c r="DYG59" s="251"/>
      <c r="DYH59" s="251"/>
      <c r="DYI59" s="251"/>
      <c r="DYJ59" s="251"/>
      <c r="DYK59" s="251"/>
      <c r="DYL59" s="251"/>
      <c r="DYM59" s="251"/>
      <c r="DYN59" s="251"/>
      <c r="DYO59" s="251"/>
      <c r="DYP59" s="251"/>
      <c r="DYQ59" s="251"/>
      <c r="DYR59" s="251"/>
      <c r="DYS59" s="251"/>
      <c r="DYT59" s="251"/>
      <c r="DYU59" s="251"/>
      <c r="DYV59" s="251"/>
      <c r="DYW59" s="251"/>
      <c r="DYX59" s="251"/>
      <c r="DYY59" s="251"/>
      <c r="DYZ59" s="251"/>
      <c r="DZA59" s="251"/>
      <c r="DZB59" s="251"/>
      <c r="DZC59" s="251"/>
      <c r="DZD59" s="251"/>
      <c r="DZE59" s="251"/>
      <c r="DZF59" s="251"/>
      <c r="DZG59" s="251"/>
      <c r="DZH59" s="251"/>
      <c r="DZI59" s="251"/>
      <c r="DZJ59" s="251"/>
      <c r="DZK59" s="251"/>
      <c r="DZL59" s="251"/>
      <c r="DZM59" s="251"/>
      <c r="DZN59" s="251"/>
      <c r="DZO59" s="251"/>
      <c r="DZP59" s="251"/>
      <c r="DZQ59" s="251"/>
      <c r="DZR59" s="251"/>
      <c r="DZS59" s="251"/>
      <c r="DZT59" s="251"/>
      <c r="DZU59" s="251"/>
      <c r="DZV59" s="251"/>
      <c r="DZW59" s="251"/>
      <c r="DZX59" s="251"/>
      <c r="DZY59" s="251"/>
      <c r="DZZ59" s="251"/>
      <c r="EAA59" s="251"/>
      <c r="EAB59" s="251"/>
      <c r="EAC59" s="251"/>
      <c r="EAD59" s="251"/>
      <c r="EAE59" s="251"/>
      <c r="EAF59" s="251"/>
      <c r="EAG59" s="251"/>
      <c r="EAH59" s="251"/>
      <c r="EAI59" s="251"/>
      <c r="EAJ59" s="251"/>
      <c r="EAK59" s="251"/>
      <c r="EAL59" s="251"/>
      <c r="EAM59" s="251"/>
      <c r="EAN59" s="251"/>
      <c r="EAO59" s="251"/>
      <c r="EAP59" s="251"/>
      <c r="EAQ59" s="251"/>
      <c r="EAR59" s="251"/>
      <c r="EAS59" s="251"/>
      <c r="EAT59" s="251"/>
      <c r="EAU59" s="251"/>
      <c r="EAV59" s="251"/>
      <c r="EAW59" s="251"/>
      <c r="EAX59" s="251"/>
      <c r="EAY59" s="251"/>
      <c r="EAZ59" s="251"/>
      <c r="EBA59" s="251"/>
      <c r="EBB59" s="251"/>
      <c r="EBC59" s="251"/>
      <c r="EBD59" s="251"/>
      <c r="EBE59" s="251"/>
      <c r="EBF59" s="251"/>
      <c r="EBG59" s="251"/>
      <c r="EBH59" s="251"/>
      <c r="EBI59" s="251"/>
      <c r="EBJ59" s="251"/>
      <c r="EBK59" s="251"/>
      <c r="EBL59" s="251"/>
      <c r="EBM59" s="251"/>
      <c r="EBN59" s="251"/>
      <c r="EBO59" s="251"/>
      <c r="EBP59" s="251"/>
      <c r="EBQ59" s="251"/>
      <c r="EBR59" s="251"/>
      <c r="EBS59" s="251"/>
      <c r="EBT59" s="251"/>
      <c r="EBU59" s="251"/>
      <c r="EBV59" s="251"/>
      <c r="EBW59" s="251"/>
      <c r="EBX59" s="251"/>
      <c r="EBY59" s="251"/>
      <c r="EBZ59" s="251"/>
      <c r="ECA59" s="251"/>
      <c r="ECB59" s="251"/>
      <c r="ECC59" s="251"/>
      <c r="ECD59" s="251"/>
      <c r="ECE59" s="251"/>
      <c r="ECF59" s="251"/>
      <c r="ECG59" s="251"/>
      <c r="ECH59" s="251"/>
      <c r="ECI59" s="251"/>
      <c r="ECJ59" s="251"/>
      <c r="ECK59" s="251"/>
      <c r="ECL59" s="251"/>
      <c r="ECM59" s="251"/>
      <c r="ECN59" s="251"/>
      <c r="ECO59" s="251"/>
      <c r="ECP59" s="251"/>
      <c r="ECQ59" s="251"/>
      <c r="ECR59" s="251"/>
      <c r="ECS59" s="251"/>
      <c r="ECT59" s="251"/>
      <c r="ECU59" s="251"/>
      <c r="ECV59" s="251"/>
      <c r="ECW59" s="251"/>
      <c r="ECX59" s="251"/>
      <c r="ECY59" s="251"/>
      <c r="ECZ59" s="251"/>
      <c r="EDA59" s="251"/>
      <c r="EDB59" s="251"/>
      <c r="EDC59" s="251"/>
      <c r="EDD59" s="251"/>
      <c r="EDE59" s="251"/>
      <c r="EDF59" s="251"/>
      <c r="EDG59" s="251"/>
      <c r="EDH59" s="251"/>
      <c r="EDI59" s="251"/>
      <c r="EDJ59" s="251"/>
      <c r="EDK59" s="251"/>
      <c r="EDL59" s="251"/>
      <c r="EDM59" s="251"/>
      <c r="EDN59" s="251"/>
      <c r="EDO59" s="251"/>
      <c r="EDP59" s="251"/>
      <c r="EDQ59" s="251"/>
      <c r="EDR59" s="251"/>
      <c r="EDS59" s="251"/>
      <c r="EDT59" s="251"/>
      <c r="EDU59" s="251"/>
      <c r="EDV59" s="251"/>
      <c r="EDW59" s="251"/>
      <c r="EDX59" s="251"/>
      <c r="EDY59" s="251"/>
      <c r="EDZ59" s="251"/>
      <c r="EEA59" s="251"/>
      <c r="EEB59" s="251"/>
      <c r="EEC59" s="251"/>
      <c r="EED59" s="251"/>
      <c r="EEE59" s="251"/>
      <c r="EEF59" s="251"/>
      <c r="EEG59" s="251"/>
      <c r="EEH59" s="251"/>
      <c r="EEI59" s="251"/>
      <c r="EEJ59" s="251"/>
      <c r="EEK59" s="251"/>
      <c r="EEL59" s="251"/>
      <c r="EEM59" s="251"/>
      <c r="EEN59" s="251"/>
      <c r="EEO59" s="251"/>
      <c r="EEP59" s="251"/>
      <c r="EEQ59" s="251"/>
      <c r="EER59" s="251"/>
      <c r="EES59" s="251"/>
      <c r="EET59" s="251"/>
      <c r="EEU59" s="251"/>
      <c r="EEV59" s="251"/>
      <c r="EEW59" s="251"/>
      <c r="EEX59" s="251"/>
      <c r="EEY59" s="251"/>
      <c r="EEZ59" s="251"/>
      <c r="EFA59" s="251"/>
      <c r="EFB59" s="251"/>
      <c r="EFC59" s="251"/>
      <c r="EFD59" s="251"/>
      <c r="EFE59" s="251"/>
      <c r="EFF59" s="251"/>
      <c r="EFG59" s="251"/>
      <c r="EFH59" s="251"/>
      <c r="EFI59" s="251"/>
      <c r="EFJ59" s="251"/>
      <c r="EFK59" s="251"/>
      <c r="EFL59" s="251"/>
      <c r="EFM59" s="251"/>
      <c r="EFN59" s="251"/>
      <c r="EFO59" s="251"/>
      <c r="EFP59" s="251"/>
      <c r="EFQ59" s="251"/>
      <c r="EFR59" s="251"/>
      <c r="EFS59" s="251"/>
      <c r="EFT59" s="251"/>
      <c r="EFU59" s="251"/>
      <c r="EFV59" s="251"/>
      <c r="EFW59" s="251"/>
      <c r="EFX59" s="251"/>
      <c r="EFY59" s="251"/>
      <c r="EFZ59" s="251"/>
      <c r="EGA59" s="251"/>
      <c r="EGB59" s="251"/>
      <c r="EGC59" s="251"/>
      <c r="EGD59" s="251"/>
      <c r="EGE59" s="251"/>
      <c r="EGF59" s="251"/>
      <c r="EGG59" s="251"/>
      <c r="EGH59" s="251"/>
      <c r="EGI59" s="251"/>
      <c r="EGJ59" s="251"/>
      <c r="EGK59" s="251"/>
      <c r="EGL59" s="251"/>
      <c r="EGM59" s="251"/>
      <c r="EGN59" s="251"/>
      <c r="EGO59" s="251"/>
      <c r="EGP59" s="251"/>
      <c r="EGQ59" s="251"/>
      <c r="EGR59" s="251"/>
      <c r="EGS59" s="251"/>
      <c r="EGT59" s="251"/>
      <c r="EGU59" s="251"/>
      <c r="EGV59" s="251"/>
      <c r="EGW59" s="251"/>
      <c r="EGX59" s="251"/>
      <c r="EGY59" s="251"/>
      <c r="EGZ59" s="251"/>
      <c r="EHA59" s="251"/>
      <c r="EHB59" s="251"/>
      <c r="EHC59" s="251"/>
      <c r="EHD59" s="251"/>
      <c r="EHE59" s="251"/>
      <c r="EHF59" s="251"/>
      <c r="EHG59" s="251"/>
      <c r="EHH59" s="251"/>
      <c r="EHI59" s="251"/>
      <c r="EHJ59" s="251"/>
      <c r="EHK59" s="251"/>
      <c r="EHL59" s="251"/>
      <c r="EHM59" s="251"/>
      <c r="EHN59" s="251"/>
      <c r="EHO59" s="251"/>
      <c r="EHP59" s="251"/>
      <c r="EHQ59" s="251"/>
      <c r="EHR59" s="251"/>
      <c r="EHS59" s="251"/>
      <c r="EHT59" s="251"/>
      <c r="EHU59" s="251"/>
      <c r="EHV59" s="251"/>
      <c r="EHW59" s="251"/>
      <c r="EHX59" s="251"/>
      <c r="EHY59" s="251"/>
      <c r="EHZ59" s="251"/>
      <c r="EIA59" s="251"/>
      <c r="EIB59" s="251"/>
      <c r="EIC59" s="251"/>
      <c r="EID59" s="251"/>
      <c r="EIE59" s="251"/>
      <c r="EIF59" s="251"/>
      <c r="EIG59" s="251"/>
      <c r="EIH59" s="251"/>
      <c r="EII59" s="251"/>
      <c r="EIJ59" s="251"/>
      <c r="EIK59" s="251"/>
      <c r="EIL59" s="251"/>
      <c r="EIM59" s="251"/>
      <c r="EIN59" s="251"/>
      <c r="EIO59" s="251"/>
      <c r="EIP59" s="251"/>
      <c r="EIQ59" s="251"/>
      <c r="EIR59" s="251"/>
      <c r="EIS59" s="251"/>
      <c r="EIT59" s="251"/>
      <c r="EIU59" s="251"/>
      <c r="EIV59" s="251"/>
      <c r="EIW59" s="251"/>
      <c r="EIX59" s="251"/>
      <c r="EIY59" s="251"/>
      <c r="EIZ59" s="251"/>
      <c r="EJA59" s="251"/>
      <c r="EJB59" s="251"/>
      <c r="EJC59" s="251"/>
      <c r="EJD59" s="251"/>
      <c r="EJE59" s="251"/>
      <c r="EJF59" s="251"/>
      <c r="EJG59" s="251"/>
      <c r="EJH59" s="251"/>
      <c r="EJI59" s="251"/>
      <c r="EJJ59" s="251"/>
      <c r="EJK59" s="251"/>
      <c r="EJL59" s="251"/>
      <c r="EJM59" s="251"/>
      <c r="EJN59" s="251"/>
      <c r="EJO59" s="251"/>
      <c r="EJP59" s="251"/>
      <c r="EJQ59" s="251"/>
      <c r="EJR59" s="251"/>
      <c r="EJS59" s="251"/>
      <c r="EJT59" s="251"/>
      <c r="EJU59" s="251"/>
      <c r="EJV59" s="251"/>
      <c r="EJW59" s="251"/>
      <c r="EJX59" s="251"/>
      <c r="EJY59" s="251"/>
      <c r="EJZ59" s="251"/>
      <c r="EKA59" s="251"/>
      <c r="EKB59" s="251"/>
      <c r="EKC59" s="251"/>
      <c r="EKD59" s="251"/>
      <c r="EKE59" s="251"/>
      <c r="EKF59" s="251"/>
      <c r="EKG59" s="251"/>
      <c r="EKH59" s="251"/>
      <c r="EKI59" s="251"/>
      <c r="EKJ59" s="251"/>
      <c r="EKK59" s="251"/>
      <c r="EKL59" s="251"/>
      <c r="EKM59" s="251"/>
      <c r="EKN59" s="251"/>
      <c r="EKO59" s="251"/>
      <c r="EKP59" s="251"/>
      <c r="EKQ59" s="251"/>
      <c r="EKR59" s="251"/>
      <c r="EKS59" s="251"/>
      <c r="EKT59" s="251"/>
      <c r="EKU59" s="251"/>
      <c r="EKV59" s="251"/>
      <c r="EKW59" s="251"/>
      <c r="EKX59" s="251"/>
      <c r="EKY59" s="251"/>
      <c r="EKZ59" s="251"/>
      <c r="ELA59" s="251"/>
      <c r="ELB59" s="251"/>
      <c r="ELC59" s="251"/>
      <c r="ELD59" s="251"/>
      <c r="ELE59" s="251"/>
      <c r="ELF59" s="251"/>
      <c r="ELG59" s="251"/>
      <c r="ELH59" s="251"/>
      <c r="ELI59" s="251"/>
      <c r="ELJ59" s="251"/>
      <c r="ELK59" s="251"/>
      <c r="ELL59" s="251"/>
      <c r="ELM59" s="251"/>
      <c r="ELN59" s="251"/>
      <c r="ELO59" s="251"/>
      <c r="ELP59" s="251"/>
      <c r="ELQ59" s="251"/>
      <c r="ELR59" s="251"/>
      <c r="ELS59" s="251"/>
      <c r="ELT59" s="251"/>
      <c r="ELU59" s="251"/>
      <c r="ELV59" s="251"/>
      <c r="ELW59" s="251"/>
      <c r="ELX59" s="251"/>
      <c r="ELY59" s="251"/>
      <c r="ELZ59" s="251"/>
      <c r="EMA59" s="251"/>
      <c r="EMB59" s="251"/>
      <c r="EMC59" s="251"/>
      <c r="EMD59" s="251"/>
      <c r="EME59" s="251"/>
      <c r="EMF59" s="251"/>
      <c r="EMG59" s="251"/>
      <c r="EMH59" s="251"/>
      <c r="EMI59" s="251"/>
      <c r="EMJ59" s="251"/>
      <c r="EMK59" s="251"/>
      <c r="EML59" s="251"/>
      <c r="EMM59" s="251"/>
      <c r="EMN59" s="251"/>
      <c r="EMO59" s="251"/>
      <c r="EMP59" s="251"/>
      <c r="EMQ59" s="251"/>
      <c r="EMR59" s="251"/>
      <c r="EMS59" s="251"/>
      <c r="EMT59" s="251"/>
      <c r="EMU59" s="251"/>
      <c r="EMV59" s="251"/>
      <c r="EMW59" s="251"/>
      <c r="EMX59" s="251"/>
      <c r="EMY59" s="251"/>
      <c r="EMZ59" s="251"/>
      <c r="ENA59" s="251"/>
      <c r="ENB59" s="251"/>
      <c r="ENC59" s="251"/>
      <c r="END59" s="251"/>
      <c r="ENE59" s="251"/>
      <c r="ENF59" s="251"/>
      <c r="ENG59" s="251"/>
      <c r="ENH59" s="251"/>
      <c r="ENI59" s="251"/>
      <c r="ENJ59" s="251"/>
      <c r="ENK59" s="251"/>
      <c r="ENL59" s="251"/>
      <c r="ENM59" s="251"/>
      <c r="ENN59" s="251"/>
      <c r="ENO59" s="251"/>
      <c r="ENP59" s="251"/>
      <c r="ENQ59" s="251"/>
      <c r="ENR59" s="251"/>
      <c r="ENS59" s="251"/>
      <c r="ENT59" s="251"/>
      <c r="ENU59" s="251"/>
      <c r="ENV59" s="251"/>
      <c r="ENW59" s="251"/>
      <c r="ENX59" s="251"/>
      <c r="ENY59" s="251"/>
      <c r="ENZ59" s="251"/>
      <c r="EOA59" s="251"/>
      <c r="EOB59" s="251"/>
      <c r="EOC59" s="251"/>
      <c r="EOD59" s="251"/>
      <c r="EOE59" s="251"/>
      <c r="EOF59" s="251"/>
      <c r="EOG59" s="251"/>
      <c r="EOH59" s="251"/>
      <c r="EOI59" s="251"/>
      <c r="EOJ59" s="251"/>
      <c r="EOK59" s="251"/>
      <c r="EOL59" s="251"/>
      <c r="EOM59" s="251"/>
      <c r="EON59" s="251"/>
      <c r="EOO59" s="251"/>
      <c r="EOP59" s="251"/>
      <c r="EOQ59" s="251"/>
      <c r="EOR59" s="251"/>
      <c r="EOS59" s="251"/>
      <c r="EOT59" s="251"/>
      <c r="EOU59" s="251"/>
      <c r="EOV59" s="251"/>
      <c r="EOW59" s="251"/>
      <c r="EOX59" s="251"/>
      <c r="EOY59" s="251"/>
      <c r="EOZ59" s="251"/>
      <c r="EPA59" s="251"/>
      <c r="EPB59" s="251"/>
      <c r="EPC59" s="251"/>
      <c r="EPD59" s="251"/>
      <c r="EPE59" s="251"/>
      <c r="EPF59" s="251"/>
      <c r="EPG59" s="251"/>
      <c r="EPH59" s="251"/>
      <c r="EPI59" s="251"/>
      <c r="EPJ59" s="251"/>
      <c r="EPK59" s="251"/>
      <c r="EPL59" s="251"/>
      <c r="EPM59" s="251"/>
      <c r="EPN59" s="251"/>
      <c r="EPO59" s="251"/>
      <c r="EPP59" s="251"/>
      <c r="EPQ59" s="251"/>
      <c r="EPR59" s="251"/>
      <c r="EPS59" s="251"/>
      <c r="EPT59" s="251"/>
      <c r="EPU59" s="251"/>
      <c r="EPV59" s="251"/>
      <c r="EPW59" s="251"/>
      <c r="EPX59" s="251"/>
      <c r="EPY59" s="251"/>
      <c r="EPZ59" s="251"/>
      <c r="EQA59" s="251"/>
      <c r="EQB59" s="251"/>
      <c r="EQC59" s="251"/>
      <c r="EQD59" s="251"/>
      <c r="EQE59" s="251"/>
      <c r="EQF59" s="251"/>
      <c r="EQG59" s="251"/>
      <c r="EQH59" s="251"/>
      <c r="EQI59" s="251"/>
      <c r="EQJ59" s="251"/>
      <c r="EQK59" s="251"/>
      <c r="EQL59" s="251"/>
      <c r="EQM59" s="251"/>
      <c r="EQN59" s="251"/>
      <c r="EQO59" s="251"/>
      <c r="EQP59" s="251"/>
      <c r="EQQ59" s="251"/>
      <c r="EQR59" s="251"/>
      <c r="EQS59" s="251"/>
      <c r="EQT59" s="251"/>
      <c r="EQU59" s="251"/>
      <c r="EQV59" s="251"/>
      <c r="EQW59" s="251"/>
      <c r="EQX59" s="251"/>
      <c r="EQY59" s="251"/>
      <c r="EQZ59" s="251"/>
      <c r="ERA59" s="251"/>
      <c r="ERB59" s="251"/>
      <c r="ERC59" s="251"/>
      <c r="ERD59" s="251"/>
      <c r="ERE59" s="251"/>
      <c r="ERF59" s="251"/>
      <c r="ERG59" s="251"/>
      <c r="ERH59" s="251"/>
      <c r="ERI59" s="251"/>
      <c r="ERJ59" s="251"/>
      <c r="ERK59" s="251"/>
      <c r="ERL59" s="251"/>
      <c r="ERM59" s="251"/>
      <c r="ERN59" s="251"/>
      <c r="ERO59" s="251"/>
      <c r="ERP59" s="251"/>
      <c r="ERQ59" s="251"/>
      <c r="ERR59" s="251"/>
      <c r="ERS59" s="251"/>
      <c r="ERT59" s="251"/>
      <c r="ERU59" s="251"/>
      <c r="ERV59" s="251"/>
      <c r="ERW59" s="251"/>
      <c r="ERX59" s="251"/>
      <c r="ERY59" s="251"/>
      <c r="ERZ59" s="251"/>
      <c r="ESA59" s="251"/>
      <c r="ESB59" s="251"/>
      <c r="ESC59" s="251"/>
      <c r="ESD59" s="251"/>
      <c r="ESE59" s="251"/>
      <c r="ESF59" s="251"/>
      <c r="ESG59" s="251"/>
      <c r="ESH59" s="251"/>
      <c r="ESI59" s="251"/>
      <c r="ESJ59" s="251"/>
      <c r="ESK59" s="251"/>
      <c r="ESL59" s="251"/>
      <c r="ESM59" s="251"/>
      <c r="ESN59" s="251"/>
      <c r="ESO59" s="251"/>
      <c r="ESP59" s="251"/>
      <c r="ESQ59" s="251"/>
      <c r="ESR59" s="251"/>
      <c r="ESS59" s="251"/>
      <c r="EST59" s="251"/>
      <c r="ESU59" s="251"/>
      <c r="ESV59" s="251"/>
      <c r="ESW59" s="251"/>
      <c r="ESX59" s="251"/>
      <c r="ESY59" s="251"/>
      <c r="ESZ59" s="251"/>
      <c r="ETA59" s="251"/>
      <c r="ETB59" s="251"/>
      <c r="ETC59" s="251"/>
      <c r="ETD59" s="251"/>
      <c r="ETE59" s="251"/>
      <c r="ETF59" s="251"/>
      <c r="ETG59" s="251"/>
      <c r="ETH59" s="251"/>
      <c r="ETI59" s="251"/>
      <c r="ETJ59" s="251"/>
      <c r="ETK59" s="251"/>
      <c r="ETL59" s="251"/>
      <c r="ETM59" s="251"/>
      <c r="ETN59" s="251"/>
      <c r="ETO59" s="251"/>
      <c r="ETP59" s="251"/>
      <c r="ETQ59" s="251"/>
      <c r="ETR59" s="251"/>
      <c r="ETS59" s="251"/>
      <c r="ETT59" s="251"/>
      <c r="ETU59" s="251"/>
      <c r="ETV59" s="251"/>
      <c r="ETW59" s="251"/>
      <c r="ETX59" s="251"/>
      <c r="ETY59" s="251"/>
      <c r="ETZ59" s="251"/>
      <c r="EUA59" s="251"/>
      <c r="EUB59" s="251"/>
      <c r="EUC59" s="251"/>
      <c r="EUD59" s="251"/>
      <c r="EUE59" s="251"/>
      <c r="EUF59" s="251"/>
      <c r="EUG59" s="251"/>
      <c r="EUH59" s="251"/>
      <c r="EUI59" s="251"/>
      <c r="EUJ59" s="251"/>
      <c r="EUK59" s="251"/>
      <c r="EUL59" s="251"/>
      <c r="EUM59" s="251"/>
      <c r="EUN59" s="251"/>
      <c r="EUO59" s="251"/>
      <c r="EUP59" s="251"/>
      <c r="EUQ59" s="251"/>
      <c r="EUR59" s="251"/>
      <c r="EUS59" s="251"/>
      <c r="EUT59" s="251"/>
      <c r="EUU59" s="251"/>
      <c r="EUV59" s="251"/>
      <c r="EUW59" s="251"/>
      <c r="EUX59" s="251"/>
      <c r="EUY59" s="251"/>
      <c r="EUZ59" s="251"/>
      <c r="EVA59" s="251"/>
      <c r="EVB59" s="251"/>
      <c r="EVC59" s="251"/>
      <c r="EVD59" s="251"/>
      <c r="EVE59" s="251"/>
      <c r="EVF59" s="251"/>
      <c r="EVG59" s="251"/>
      <c r="EVH59" s="251"/>
      <c r="EVI59" s="251"/>
      <c r="EVJ59" s="251"/>
      <c r="EVK59" s="251"/>
      <c r="EVL59" s="251"/>
      <c r="EVM59" s="251"/>
      <c r="EVN59" s="251"/>
      <c r="EVO59" s="251"/>
      <c r="EVP59" s="251"/>
      <c r="EVQ59" s="251"/>
      <c r="EVR59" s="251"/>
      <c r="EVS59" s="251"/>
      <c r="EVT59" s="251"/>
      <c r="EVU59" s="251"/>
      <c r="EVV59" s="251"/>
      <c r="EVW59" s="251"/>
      <c r="EVX59" s="251"/>
      <c r="EVY59" s="251"/>
      <c r="EVZ59" s="251"/>
      <c r="EWA59" s="251"/>
      <c r="EWB59" s="251"/>
      <c r="EWC59" s="251"/>
      <c r="EWD59" s="251"/>
      <c r="EWE59" s="251"/>
      <c r="EWF59" s="251"/>
      <c r="EWG59" s="251"/>
      <c r="EWH59" s="251"/>
      <c r="EWI59" s="251"/>
      <c r="EWJ59" s="251"/>
      <c r="EWK59" s="251"/>
      <c r="EWL59" s="251"/>
      <c r="EWM59" s="251"/>
      <c r="EWN59" s="251"/>
      <c r="EWO59" s="251"/>
      <c r="EWP59" s="251"/>
      <c r="EWQ59" s="251"/>
      <c r="EWR59" s="251"/>
      <c r="EWS59" s="251"/>
      <c r="EWT59" s="251"/>
      <c r="EWU59" s="251"/>
      <c r="EWV59" s="251"/>
      <c r="EWW59" s="251"/>
      <c r="EWX59" s="251"/>
      <c r="EWY59" s="251"/>
      <c r="EWZ59" s="251"/>
      <c r="EXA59" s="251"/>
      <c r="EXB59" s="251"/>
      <c r="EXC59" s="251"/>
      <c r="EXD59" s="251"/>
      <c r="EXE59" s="251"/>
      <c r="EXF59" s="251"/>
      <c r="EXG59" s="251"/>
      <c r="EXH59" s="251"/>
      <c r="EXI59" s="251"/>
      <c r="EXJ59" s="251"/>
      <c r="EXK59" s="251"/>
      <c r="EXL59" s="251"/>
      <c r="EXM59" s="251"/>
      <c r="EXN59" s="251"/>
      <c r="EXO59" s="251"/>
      <c r="EXP59" s="251"/>
      <c r="EXQ59" s="251"/>
      <c r="EXR59" s="251"/>
      <c r="EXS59" s="251"/>
      <c r="EXT59" s="251"/>
      <c r="EXU59" s="251"/>
      <c r="EXV59" s="251"/>
      <c r="EXW59" s="251"/>
      <c r="EXX59" s="251"/>
      <c r="EXY59" s="251"/>
      <c r="EXZ59" s="251"/>
      <c r="EYA59" s="251"/>
      <c r="EYB59" s="251"/>
      <c r="EYC59" s="251"/>
      <c r="EYD59" s="251"/>
      <c r="EYE59" s="251"/>
      <c r="EYF59" s="251"/>
      <c r="EYG59" s="251"/>
      <c r="EYH59" s="251"/>
      <c r="EYI59" s="251"/>
      <c r="EYJ59" s="251"/>
      <c r="EYK59" s="251"/>
      <c r="EYL59" s="251"/>
      <c r="EYM59" s="251"/>
      <c r="EYN59" s="251"/>
      <c r="EYO59" s="251"/>
      <c r="EYP59" s="251"/>
      <c r="EYQ59" s="251"/>
      <c r="EYR59" s="251"/>
      <c r="EYS59" s="251"/>
      <c r="EYT59" s="251"/>
      <c r="EYU59" s="251"/>
      <c r="EYV59" s="251"/>
      <c r="EYW59" s="251"/>
      <c r="EYX59" s="251"/>
      <c r="EYY59" s="251"/>
      <c r="EYZ59" s="251"/>
      <c r="EZA59" s="251"/>
      <c r="EZB59" s="251"/>
      <c r="EZC59" s="251"/>
      <c r="EZD59" s="251"/>
      <c r="EZE59" s="251"/>
      <c r="EZF59" s="251"/>
      <c r="EZG59" s="251"/>
      <c r="EZH59" s="251"/>
      <c r="EZI59" s="251"/>
      <c r="EZJ59" s="251"/>
      <c r="EZK59" s="251"/>
      <c r="EZL59" s="251"/>
      <c r="EZM59" s="251"/>
      <c r="EZN59" s="251"/>
      <c r="EZO59" s="251"/>
      <c r="EZP59" s="251"/>
      <c r="EZQ59" s="251"/>
      <c r="EZR59" s="251"/>
      <c r="EZS59" s="251"/>
      <c r="EZT59" s="251"/>
      <c r="EZU59" s="251"/>
      <c r="EZV59" s="251"/>
      <c r="EZW59" s="251"/>
      <c r="EZX59" s="251"/>
      <c r="EZY59" s="251"/>
      <c r="EZZ59" s="251"/>
      <c r="FAA59" s="251"/>
      <c r="FAB59" s="251"/>
      <c r="FAC59" s="251"/>
      <c r="FAD59" s="251"/>
      <c r="FAE59" s="251"/>
      <c r="FAF59" s="251"/>
      <c r="FAG59" s="251"/>
      <c r="FAH59" s="251"/>
      <c r="FAI59" s="251"/>
      <c r="FAJ59" s="251"/>
      <c r="FAK59" s="251"/>
      <c r="FAL59" s="251"/>
      <c r="FAM59" s="251"/>
      <c r="FAN59" s="251"/>
      <c r="FAO59" s="251"/>
      <c r="FAP59" s="251"/>
      <c r="FAQ59" s="251"/>
      <c r="FAR59" s="251"/>
      <c r="FAS59" s="251"/>
      <c r="FAT59" s="251"/>
      <c r="FAU59" s="251"/>
      <c r="FAV59" s="251"/>
      <c r="FAW59" s="251"/>
      <c r="FAX59" s="251"/>
      <c r="FAY59" s="251"/>
      <c r="FAZ59" s="251"/>
      <c r="FBA59" s="251"/>
      <c r="FBB59" s="251"/>
      <c r="FBC59" s="251"/>
      <c r="FBD59" s="251"/>
      <c r="FBE59" s="251"/>
      <c r="FBF59" s="251"/>
      <c r="FBG59" s="251"/>
      <c r="FBH59" s="251"/>
      <c r="FBI59" s="251"/>
      <c r="FBJ59" s="251"/>
      <c r="FBK59" s="251"/>
      <c r="FBL59" s="251"/>
      <c r="FBM59" s="251"/>
      <c r="FBN59" s="251"/>
      <c r="FBO59" s="251"/>
      <c r="FBP59" s="251"/>
      <c r="FBQ59" s="251"/>
      <c r="FBR59" s="251"/>
      <c r="FBS59" s="251"/>
      <c r="FBT59" s="251"/>
      <c r="FBU59" s="251"/>
      <c r="FBV59" s="251"/>
      <c r="FBW59" s="251"/>
      <c r="FBX59" s="251"/>
      <c r="FBY59" s="251"/>
      <c r="FBZ59" s="251"/>
      <c r="FCA59" s="251"/>
      <c r="FCB59" s="251"/>
      <c r="FCC59" s="251"/>
      <c r="FCD59" s="251"/>
      <c r="FCE59" s="251"/>
      <c r="FCF59" s="251"/>
      <c r="FCG59" s="251"/>
      <c r="FCH59" s="251"/>
      <c r="FCI59" s="251"/>
      <c r="FCJ59" s="251"/>
      <c r="FCK59" s="251"/>
      <c r="FCL59" s="251"/>
      <c r="FCM59" s="251"/>
      <c r="FCN59" s="251"/>
      <c r="FCO59" s="251"/>
      <c r="FCP59" s="251"/>
      <c r="FCQ59" s="251"/>
      <c r="FCR59" s="251"/>
      <c r="FCS59" s="251"/>
      <c r="FCT59" s="251"/>
      <c r="FCU59" s="251"/>
      <c r="FCV59" s="251"/>
      <c r="FCW59" s="251"/>
      <c r="FCX59" s="251"/>
      <c r="FCY59" s="251"/>
      <c r="FCZ59" s="251"/>
      <c r="FDA59" s="251"/>
      <c r="FDB59" s="251"/>
      <c r="FDC59" s="251"/>
      <c r="FDD59" s="251"/>
      <c r="FDE59" s="251"/>
      <c r="FDF59" s="251"/>
      <c r="FDG59" s="251"/>
      <c r="FDH59" s="251"/>
      <c r="FDI59" s="251"/>
      <c r="FDJ59" s="251"/>
      <c r="FDK59" s="251"/>
      <c r="FDL59" s="251"/>
      <c r="FDM59" s="251"/>
      <c r="FDN59" s="251"/>
      <c r="FDO59" s="251"/>
      <c r="FDP59" s="251"/>
      <c r="FDQ59" s="251"/>
      <c r="FDR59" s="251"/>
      <c r="FDS59" s="251"/>
      <c r="FDT59" s="251"/>
      <c r="FDU59" s="251"/>
      <c r="FDV59" s="251"/>
      <c r="FDW59" s="251"/>
      <c r="FDX59" s="251"/>
      <c r="FDY59" s="251"/>
      <c r="FDZ59" s="251"/>
      <c r="FEA59" s="251"/>
      <c r="FEB59" s="251"/>
      <c r="FEC59" s="251"/>
      <c r="FED59" s="251"/>
      <c r="FEE59" s="251"/>
      <c r="FEF59" s="251"/>
      <c r="FEG59" s="251"/>
      <c r="FEH59" s="251"/>
      <c r="FEI59" s="251"/>
      <c r="FEJ59" s="251"/>
      <c r="FEK59" s="251"/>
      <c r="FEL59" s="251"/>
      <c r="FEM59" s="251"/>
      <c r="FEN59" s="251"/>
      <c r="FEO59" s="251"/>
      <c r="FEP59" s="251"/>
      <c r="FEQ59" s="251"/>
      <c r="FER59" s="251"/>
      <c r="FES59" s="251"/>
      <c r="FET59" s="251"/>
      <c r="FEU59" s="251"/>
      <c r="FEV59" s="251"/>
      <c r="FEW59" s="251"/>
      <c r="FEX59" s="251"/>
      <c r="FEY59" s="251"/>
      <c r="FEZ59" s="251"/>
      <c r="FFA59" s="251"/>
      <c r="FFB59" s="251"/>
      <c r="FFC59" s="251"/>
      <c r="FFD59" s="251"/>
      <c r="FFE59" s="251"/>
      <c r="FFF59" s="251"/>
      <c r="FFG59" s="251"/>
      <c r="FFH59" s="251"/>
      <c r="FFI59" s="251"/>
      <c r="FFJ59" s="251"/>
      <c r="FFK59" s="251"/>
      <c r="FFL59" s="251"/>
      <c r="FFM59" s="251"/>
      <c r="FFN59" s="251"/>
      <c r="FFO59" s="251"/>
      <c r="FFP59" s="251"/>
      <c r="FFQ59" s="251"/>
      <c r="FFR59" s="251"/>
      <c r="FFS59" s="251"/>
      <c r="FFT59" s="251"/>
      <c r="FFU59" s="251"/>
      <c r="FFV59" s="251"/>
      <c r="FFW59" s="251"/>
      <c r="FFX59" s="251"/>
      <c r="FFY59" s="251"/>
      <c r="FFZ59" s="251"/>
      <c r="FGA59" s="251"/>
      <c r="FGB59" s="251"/>
      <c r="FGC59" s="251"/>
      <c r="FGD59" s="251"/>
      <c r="FGE59" s="251"/>
      <c r="FGF59" s="251"/>
      <c r="FGG59" s="251"/>
      <c r="FGH59" s="251"/>
      <c r="FGI59" s="251"/>
      <c r="FGJ59" s="251"/>
      <c r="FGK59" s="251"/>
      <c r="FGL59" s="251"/>
      <c r="FGM59" s="251"/>
      <c r="FGN59" s="251"/>
      <c r="FGO59" s="251"/>
      <c r="FGP59" s="251"/>
      <c r="FGQ59" s="251"/>
      <c r="FGR59" s="251"/>
      <c r="FGS59" s="251"/>
      <c r="FGT59" s="251"/>
      <c r="FGU59" s="251"/>
      <c r="FGV59" s="251"/>
      <c r="FGW59" s="251"/>
      <c r="FGX59" s="251"/>
      <c r="FGY59" s="251"/>
      <c r="FGZ59" s="251"/>
      <c r="FHA59" s="251"/>
      <c r="FHB59" s="251"/>
      <c r="FHC59" s="251"/>
      <c r="FHD59" s="251"/>
      <c r="FHE59" s="251"/>
      <c r="FHF59" s="251"/>
      <c r="FHG59" s="251"/>
      <c r="FHH59" s="251"/>
      <c r="FHI59" s="251"/>
      <c r="FHJ59" s="251"/>
      <c r="FHK59" s="251"/>
      <c r="FHL59" s="251"/>
      <c r="FHM59" s="251"/>
      <c r="FHN59" s="251"/>
      <c r="FHO59" s="251"/>
      <c r="FHP59" s="251"/>
      <c r="FHQ59" s="251"/>
      <c r="FHR59" s="251"/>
      <c r="FHS59" s="251"/>
      <c r="FHT59" s="251"/>
      <c r="FHU59" s="251"/>
      <c r="FHV59" s="251"/>
      <c r="FHW59" s="251"/>
      <c r="FHX59" s="251"/>
      <c r="FHY59" s="251"/>
      <c r="FHZ59" s="251"/>
      <c r="FIA59" s="251"/>
      <c r="FIB59" s="251"/>
      <c r="FIC59" s="251"/>
      <c r="FID59" s="251"/>
      <c r="FIE59" s="251"/>
      <c r="FIF59" s="251"/>
      <c r="FIG59" s="251"/>
      <c r="FIH59" s="251"/>
      <c r="FII59" s="251"/>
      <c r="FIJ59" s="251"/>
      <c r="FIK59" s="251"/>
      <c r="FIL59" s="251"/>
      <c r="FIM59" s="251"/>
      <c r="FIN59" s="251"/>
      <c r="FIO59" s="251"/>
      <c r="FIP59" s="251"/>
      <c r="FIQ59" s="251"/>
      <c r="FIR59" s="251"/>
      <c r="FIS59" s="251"/>
      <c r="FIT59" s="251"/>
      <c r="FIU59" s="251"/>
      <c r="FIV59" s="251"/>
      <c r="FIW59" s="251"/>
      <c r="FIX59" s="251"/>
      <c r="FIY59" s="251"/>
      <c r="FIZ59" s="251"/>
      <c r="FJA59" s="251"/>
      <c r="FJB59" s="251"/>
      <c r="FJC59" s="251"/>
      <c r="FJD59" s="251"/>
      <c r="FJE59" s="251"/>
      <c r="FJF59" s="251"/>
      <c r="FJG59" s="251"/>
      <c r="FJH59" s="251"/>
      <c r="FJI59" s="251"/>
      <c r="FJJ59" s="251"/>
      <c r="FJK59" s="251"/>
      <c r="FJL59" s="251"/>
      <c r="FJM59" s="251"/>
      <c r="FJN59" s="251"/>
      <c r="FJO59" s="251"/>
      <c r="FJP59" s="251"/>
      <c r="FJQ59" s="251"/>
      <c r="FJR59" s="251"/>
      <c r="FJS59" s="251"/>
      <c r="FJT59" s="251"/>
      <c r="FJU59" s="251"/>
      <c r="FJV59" s="251"/>
      <c r="FJW59" s="251"/>
      <c r="FJX59" s="251"/>
      <c r="FJY59" s="251"/>
      <c r="FJZ59" s="251"/>
      <c r="FKA59" s="251"/>
      <c r="FKB59" s="251"/>
      <c r="FKC59" s="251"/>
      <c r="FKD59" s="251"/>
      <c r="FKE59" s="251"/>
      <c r="FKF59" s="251"/>
      <c r="FKG59" s="251"/>
      <c r="FKH59" s="251"/>
      <c r="FKI59" s="251"/>
      <c r="FKJ59" s="251"/>
      <c r="FKK59" s="251"/>
      <c r="FKL59" s="251"/>
      <c r="FKM59" s="251"/>
      <c r="FKN59" s="251"/>
      <c r="FKO59" s="251"/>
      <c r="FKP59" s="251"/>
      <c r="FKQ59" s="251"/>
      <c r="FKR59" s="251"/>
      <c r="FKS59" s="251"/>
      <c r="FKT59" s="251"/>
      <c r="FKU59" s="251"/>
      <c r="FKV59" s="251"/>
      <c r="FKW59" s="251"/>
      <c r="FKX59" s="251"/>
      <c r="FKY59" s="251"/>
      <c r="FKZ59" s="251"/>
      <c r="FLA59" s="251"/>
      <c r="FLB59" s="251"/>
      <c r="FLC59" s="251"/>
      <c r="FLD59" s="251"/>
      <c r="FLE59" s="251"/>
      <c r="FLF59" s="251"/>
      <c r="FLG59" s="251"/>
      <c r="FLH59" s="251"/>
      <c r="FLI59" s="251"/>
      <c r="FLJ59" s="251"/>
      <c r="FLK59" s="251"/>
      <c r="FLL59" s="251"/>
      <c r="FLM59" s="251"/>
      <c r="FLN59" s="251"/>
      <c r="FLO59" s="251"/>
      <c r="FLP59" s="251"/>
      <c r="FLQ59" s="251"/>
      <c r="FLR59" s="251"/>
      <c r="FLS59" s="251"/>
      <c r="FLT59" s="251"/>
      <c r="FLU59" s="251"/>
      <c r="FLV59" s="251"/>
      <c r="FLW59" s="251"/>
      <c r="FLX59" s="251"/>
      <c r="FLY59" s="251"/>
      <c r="FLZ59" s="251"/>
      <c r="FMA59" s="251"/>
      <c r="FMB59" s="251"/>
      <c r="FMC59" s="251"/>
      <c r="FMD59" s="251"/>
      <c r="FME59" s="251"/>
      <c r="FMF59" s="251"/>
      <c r="FMG59" s="251"/>
      <c r="FMH59" s="251"/>
      <c r="FMI59" s="251"/>
      <c r="FMJ59" s="251"/>
      <c r="FMK59" s="251"/>
      <c r="FML59" s="251"/>
      <c r="FMM59" s="251"/>
      <c r="FMN59" s="251"/>
      <c r="FMO59" s="251"/>
      <c r="FMP59" s="251"/>
      <c r="FMQ59" s="251"/>
      <c r="FMR59" s="251"/>
      <c r="FMS59" s="251"/>
      <c r="FMT59" s="251"/>
      <c r="FMU59" s="251"/>
      <c r="FMV59" s="251"/>
      <c r="FMW59" s="251"/>
      <c r="FMX59" s="251"/>
      <c r="FMY59" s="251"/>
      <c r="FMZ59" s="251"/>
      <c r="FNA59" s="251"/>
      <c r="FNB59" s="251"/>
      <c r="FNC59" s="251"/>
      <c r="FND59" s="251"/>
      <c r="FNE59" s="251"/>
      <c r="FNF59" s="251"/>
      <c r="FNG59" s="251"/>
      <c r="FNH59" s="251"/>
      <c r="FNI59" s="251"/>
      <c r="FNJ59" s="251"/>
      <c r="FNK59" s="251"/>
      <c r="FNL59" s="251"/>
      <c r="FNM59" s="251"/>
      <c r="FNN59" s="251"/>
      <c r="FNO59" s="251"/>
      <c r="FNP59" s="251"/>
      <c r="FNQ59" s="251"/>
      <c r="FNR59" s="251"/>
      <c r="FNS59" s="251"/>
      <c r="FNT59" s="251"/>
      <c r="FNU59" s="251"/>
      <c r="FNV59" s="251"/>
      <c r="FNW59" s="251"/>
      <c r="FNX59" s="251"/>
      <c r="FNY59" s="251"/>
      <c r="FNZ59" s="251"/>
      <c r="FOA59" s="251"/>
      <c r="FOB59" s="251"/>
      <c r="FOC59" s="251"/>
      <c r="FOD59" s="251"/>
      <c r="FOE59" s="251"/>
      <c r="FOF59" s="251"/>
      <c r="FOG59" s="251"/>
      <c r="FOH59" s="251"/>
      <c r="FOI59" s="251"/>
      <c r="FOJ59" s="251"/>
      <c r="FOK59" s="251"/>
      <c r="FOL59" s="251"/>
      <c r="FOM59" s="251"/>
      <c r="FON59" s="251"/>
      <c r="FOO59" s="251"/>
      <c r="FOP59" s="251"/>
      <c r="FOQ59" s="251"/>
      <c r="FOR59" s="251"/>
      <c r="FOS59" s="251"/>
      <c r="FOT59" s="251"/>
      <c r="FOU59" s="251"/>
      <c r="FOV59" s="251"/>
      <c r="FOW59" s="251"/>
      <c r="FOX59" s="251"/>
      <c r="FOY59" s="251"/>
      <c r="FOZ59" s="251"/>
      <c r="FPA59" s="251"/>
      <c r="FPB59" s="251"/>
      <c r="FPC59" s="251"/>
      <c r="FPD59" s="251"/>
      <c r="FPE59" s="251"/>
      <c r="FPF59" s="251"/>
      <c r="FPG59" s="251"/>
      <c r="FPH59" s="251"/>
      <c r="FPI59" s="251"/>
      <c r="FPJ59" s="251"/>
      <c r="FPK59" s="251"/>
      <c r="FPL59" s="251"/>
      <c r="FPM59" s="251"/>
      <c r="FPN59" s="251"/>
      <c r="FPO59" s="251"/>
      <c r="FPP59" s="251"/>
      <c r="FPQ59" s="251"/>
      <c r="FPR59" s="251"/>
      <c r="FPS59" s="251"/>
      <c r="FPT59" s="251"/>
      <c r="FPU59" s="251"/>
      <c r="FPV59" s="251"/>
      <c r="FPW59" s="251"/>
      <c r="FPX59" s="251"/>
      <c r="FPY59" s="251"/>
      <c r="FPZ59" s="251"/>
      <c r="FQA59" s="251"/>
      <c r="FQB59" s="251"/>
      <c r="FQC59" s="251"/>
      <c r="FQD59" s="251"/>
      <c r="FQE59" s="251"/>
      <c r="FQF59" s="251"/>
      <c r="FQG59" s="251"/>
      <c r="FQH59" s="251"/>
      <c r="FQI59" s="251"/>
      <c r="FQJ59" s="251"/>
      <c r="FQK59" s="251"/>
      <c r="FQL59" s="251"/>
      <c r="FQM59" s="251"/>
      <c r="FQN59" s="251"/>
      <c r="FQO59" s="251"/>
      <c r="FQP59" s="251"/>
      <c r="FQQ59" s="251"/>
      <c r="FQR59" s="251"/>
      <c r="FQS59" s="251"/>
      <c r="FQT59" s="251"/>
      <c r="FQU59" s="251"/>
      <c r="FQV59" s="251"/>
      <c r="FQW59" s="251"/>
      <c r="FQX59" s="251"/>
      <c r="FQY59" s="251"/>
      <c r="FQZ59" s="251"/>
      <c r="FRA59" s="251"/>
      <c r="FRB59" s="251"/>
      <c r="FRC59" s="251"/>
      <c r="FRD59" s="251"/>
      <c r="FRE59" s="251"/>
      <c r="FRF59" s="251"/>
      <c r="FRG59" s="251"/>
      <c r="FRH59" s="251"/>
      <c r="FRI59" s="251"/>
      <c r="FRJ59" s="251"/>
      <c r="FRK59" s="251"/>
      <c r="FRL59" s="251"/>
      <c r="FRM59" s="251"/>
      <c r="FRN59" s="251"/>
      <c r="FRO59" s="251"/>
      <c r="FRP59" s="251"/>
      <c r="FRQ59" s="251"/>
      <c r="FRR59" s="251"/>
      <c r="FRS59" s="251"/>
      <c r="FRT59" s="251"/>
      <c r="FRU59" s="251"/>
      <c r="FRV59" s="251"/>
      <c r="FRW59" s="251"/>
      <c r="FRX59" s="251"/>
      <c r="FRY59" s="251"/>
      <c r="FRZ59" s="251"/>
      <c r="FSA59" s="251"/>
      <c r="FSB59" s="251"/>
      <c r="FSC59" s="251"/>
      <c r="FSD59" s="251"/>
      <c r="FSE59" s="251"/>
      <c r="FSF59" s="251"/>
      <c r="FSG59" s="251"/>
      <c r="FSH59" s="251"/>
      <c r="FSI59" s="251"/>
      <c r="FSJ59" s="251"/>
      <c r="FSK59" s="251"/>
      <c r="FSL59" s="251"/>
      <c r="FSM59" s="251"/>
      <c r="FSN59" s="251"/>
      <c r="FSO59" s="251"/>
      <c r="FSP59" s="251"/>
      <c r="FSQ59" s="251"/>
      <c r="FSR59" s="251"/>
      <c r="FSS59" s="251"/>
      <c r="FST59" s="251"/>
      <c r="FSU59" s="251"/>
      <c r="FSV59" s="251"/>
      <c r="FSW59" s="251"/>
      <c r="FSX59" s="251"/>
      <c r="FSY59" s="251"/>
      <c r="FSZ59" s="251"/>
      <c r="FTA59" s="251"/>
      <c r="FTB59" s="251"/>
      <c r="FTC59" s="251"/>
      <c r="FTD59" s="251"/>
      <c r="FTE59" s="251"/>
      <c r="FTF59" s="251"/>
      <c r="FTG59" s="251"/>
      <c r="FTH59" s="251"/>
      <c r="FTI59" s="251"/>
      <c r="FTJ59" s="251"/>
      <c r="FTK59" s="251"/>
      <c r="FTL59" s="251"/>
      <c r="FTM59" s="251"/>
      <c r="FTN59" s="251"/>
      <c r="FTO59" s="251"/>
      <c r="FTP59" s="251"/>
      <c r="FTQ59" s="251"/>
      <c r="FTR59" s="251"/>
      <c r="FTS59" s="251"/>
      <c r="FTT59" s="251"/>
      <c r="FTU59" s="251"/>
      <c r="FTV59" s="251"/>
      <c r="FTW59" s="251"/>
      <c r="FTX59" s="251"/>
      <c r="FTY59" s="251"/>
      <c r="FTZ59" s="251"/>
      <c r="FUA59" s="251"/>
      <c r="FUB59" s="251"/>
      <c r="FUC59" s="251"/>
      <c r="FUD59" s="251"/>
      <c r="FUE59" s="251"/>
      <c r="FUF59" s="251"/>
      <c r="FUG59" s="251"/>
      <c r="FUH59" s="251"/>
      <c r="FUI59" s="251"/>
      <c r="FUJ59" s="251"/>
      <c r="FUK59" s="251"/>
      <c r="FUL59" s="251"/>
      <c r="FUM59" s="251"/>
      <c r="FUN59" s="251"/>
      <c r="FUO59" s="251"/>
      <c r="FUP59" s="251"/>
      <c r="FUQ59" s="251"/>
      <c r="FUR59" s="251"/>
      <c r="FUS59" s="251"/>
      <c r="FUT59" s="251"/>
      <c r="FUU59" s="251"/>
      <c r="FUV59" s="251"/>
      <c r="FUW59" s="251"/>
      <c r="FUX59" s="251"/>
      <c r="FUY59" s="251"/>
      <c r="FUZ59" s="251"/>
      <c r="FVA59" s="251"/>
      <c r="FVB59" s="251"/>
      <c r="FVC59" s="251"/>
      <c r="FVD59" s="251"/>
      <c r="FVE59" s="251"/>
      <c r="FVF59" s="251"/>
      <c r="FVG59" s="251"/>
      <c r="FVH59" s="251"/>
      <c r="FVI59" s="251"/>
      <c r="FVJ59" s="251"/>
      <c r="FVK59" s="251"/>
      <c r="FVL59" s="251"/>
      <c r="FVM59" s="251"/>
      <c r="FVN59" s="251"/>
      <c r="FVO59" s="251"/>
      <c r="FVP59" s="251"/>
      <c r="FVQ59" s="251"/>
      <c r="FVR59" s="251"/>
      <c r="FVS59" s="251"/>
      <c r="FVT59" s="251"/>
      <c r="FVU59" s="251"/>
      <c r="FVV59" s="251"/>
      <c r="FVW59" s="251"/>
      <c r="FVX59" s="251"/>
      <c r="FVY59" s="251"/>
      <c r="FVZ59" s="251"/>
      <c r="FWA59" s="251"/>
      <c r="FWB59" s="251"/>
      <c r="FWC59" s="251"/>
      <c r="FWD59" s="251"/>
      <c r="FWE59" s="251"/>
      <c r="FWF59" s="251"/>
      <c r="FWG59" s="251"/>
      <c r="FWH59" s="251"/>
      <c r="FWI59" s="251"/>
      <c r="FWJ59" s="251"/>
      <c r="FWK59" s="251"/>
      <c r="FWL59" s="251"/>
      <c r="FWM59" s="251"/>
      <c r="FWN59" s="251"/>
      <c r="FWO59" s="251"/>
      <c r="FWP59" s="251"/>
      <c r="FWQ59" s="251"/>
      <c r="FWR59" s="251"/>
      <c r="FWS59" s="251"/>
      <c r="FWT59" s="251"/>
      <c r="FWU59" s="251"/>
      <c r="FWV59" s="251"/>
      <c r="FWW59" s="251"/>
      <c r="FWX59" s="251"/>
      <c r="FWY59" s="251"/>
      <c r="FWZ59" s="251"/>
      <c r="FXA59" s="251"/>
      <c r="FXB59" s="251"/>
      <c r="FXC59" s="251"/>
      <c r="FXD59" s="251"/>
      <c r="FXE59" s="251"/>
      <c r="FXF59" s="251"/>
      <c r="FXG59" s="251"/>
      <c r="FXH59" s="251"/>
      <c r="FXI59" s="251"/>
      <c r="FXJ59" s="251"/>
      <c r="FXK59" s="251"/>
      <c r="FXL59" s="251"/>
      <c r="FXM59" s="251"/>
      <c r="FXN59" s="251"/>
      <c r="FXO59" s="251"/>
      <c r="FXP59" s="251"/>
      <c r="FXQ59" s="251"/>
      <c r="FXR59" s="251"/>
      <c r="FXS59" s="251"/>
      <c r="FXT59" s="251"/>
      <c r="FXU59" s="251"/>
      <c r="FXV59" s="251"/>
      <c r="FXW59" s="251"/>
      <c r="FXX59" s="251"/>
      <c r="FXY59" s="251"/>
      <c r="FXZ59" s="251"/>
      <c r="FYA59" s="251"/>
      <c r="FYB59" s="251"/>
      <c r="FYC59" s="251"/>
      <c r="FYD59" s="251"/>
      <c r="FYE59" s="251"/>
      <c r="FYF59" s="251"/>
      <c r="FYG59" s="251"/>
      <c r="FYH59" s="251"/>
      <c r="FYI59" s="251"/>
      <c r="FYJ59" s="251"/>
      <c r="FYK59" s="251"/>
      <c r="FYL59" s="251"/>
      <c r="FYM59" s="251"/>
      <c r="FYN59" s="251"/>
      <c r="FYO59" s="251"/>
      <c r="FYP59" s="251"/>
      <c r="FYQ59" s="251"/>
      <c r="FYR59" s="251"/>
      <c r="FYS59" s="251"/>
      <c r="FYT59" s="251"/>
      <c r="FYU59" s="251"/>
      <c r="FYV59" s="251"/>
      <c r="FYW59" s="251"/>
      <c r="FYX59" s="251"/>
      <c r="FYY59" s="251"/>
      <c r="FYZ59" s="251"/>
      <c r="FZA59" s="251"/>
      <c r="FZB59" s="251"/>
      <c r="FZC59" s="251"/>
      <c r="FZD59" s="251"/>
      <c r="FZE59" s="251"/>
      <c r="FZF59" s="251"/>
      <c r="FZG59" s="251"/>
      <c r="FZH59" s="251"/>
      <c r="FZI59" s="251"/>
      <c r="FZJ59" s="251"/>
      <c r="FZK59" s="251"/>
      <c r="FZL59" s="251"/>
      <c r="FZM59" s="251"/>
      <c r="FZN59" s="251"/>
      <c r="FZO59" s="251"/>
      <c r="FZP59" s="251"/>
      <c r="FZQ59" s="251"/>
      <c r="FZR59" s="251"/>
      <c r="FZS59" s="251"/>
      <c r="FZT59" s="251"/>
      <c r="FZU59" s="251"/>
      <c r="FZV59" s="251"/>
      <c r="FZW59" s="251"/>
      <c r="FZX59" s="251"/>
      <c r="FZY59" s="251"/>
      <c r="FZZ59" s="251"/>
      <c r="GAA59" s="251"/>
      <c r="GAB59" s="251"/>
      <c r="GAC59" s="251"/>
      <c r="GAD59" s="251"/>
      <c r="GAE59" s="251"/>
      <c r="GAF59" s="251"/>
      <c r="GAG59" s="251"/>
      <c r="GAH59" s="251"/>
      <c r="GAI59" s="251"/>
      <c r="GAJ59" s="251"/>
      <c r="GAK59" s="251"/>
      <c r="GAL59" s="251"/>
      <c r="GAM59" s="251"/>
      <c r="GAN59" s="251"/>
      <c r="GAO59" s="251"/>
      <c r="GAP59" s="251"/>
      <c r="GAQ59" s="251"/>
      <c r="GAR59" s="251"/>
      <c r="GAS59" s="251"/>
      <c r="GAT59" s="251"/>
      <c r="GAU59" s="251"/>
      <c r="GAV59" s="251"/>
      <c r="GAW59" s="251"/>
      <c r="GAX59" s="251"/>
      <c r="GAY59" s="251"/>
      <c r="GAZ59" s="251"/>
      <c r="GBA59" s="251"/>
      <c r="GBB59" s="251"/>
      <c r="GBC59" s="251"/>
      <c r="GBD59" s="251"/>
      <c r="GBE59" s="251"/>
      <c r="GBF59" s="251"/>
      <c r="GBG59" s="251"/>
      <c r="GBH59" s="251"/>
      <c r="GBI59" s="251"/>
      <c r="GBJ59" s="251"/>
      <c r="GBK59" s="251"/>
      <c r="GBL59" s="251"/>
      <c r="GBM59" s="251"/>
      <c r="GBN59" s="251"/>
      <c r="GBO59" s="251"/>
      <c r="GBP59" s="251"/>
      <c r="GBQ59" s="251"/>
      <c r="GBR59" s="251"/>
      <c r="GBS59" s="251"/>
      <c r="GBT59" s="251"/>
      <c r="GBU59" s="251"/>
      <c r="GBV59" s="251"/>
      <c r="GBW59" s="251"/>
      <c r="GBX59" s="251"/>
      <c r="GBY59" s="251"/>
      <c r="GBZ59" s="251"/>
      <c r="GCA59" s="251"/>
      <c r="GCB59" s="251"/>
      <c r="GCC59" s="251"/>
      <c r="GCD59" s="251"/>
      <c r="GCE59" s="251"/>
      <c r="GCF59" s="251"/>
      <c r="GCG59" s="251"/>
      <c r="GCH59" s="251"/>
      <c r="GCI59" s="251"/>
      <c r="GCJ59" s="251"/>
      <c r="GCK59" s="251"/>
      <c r="GCL59" s="251"/>
      <c r="GCM59" s="251"/>
      <c r="GCN59" s="251"/>
      <c r="GCO59" s="251"/>
      <c r="GCP59" s="251"/>
      <c r="GCQ59" s="251"/>
      <c r="GCR59" s="251"/>
      <c r="GCS59" s="251"/>
      <c r="GCT59" s="251"/>
      <c r="GCU59" s="251"/>
      <c r="GCV59" s="251"/>
      <c r="GCW59" s="251"/>
      <c r="GCX59" s="251"/>
      <c r="GCY59" s="251"/>
      <c r="GCZ59" s="251"/>
      <c r="GDA59" s="251"/>
      <c r="GDB59" s="251"/>
      <c r="GDC59" s="251"/>
      <c r="GDD59" s="251"/>
      <c r="GDE59" s="251"/>
      <c r="GDF59" s="251"/>
      <c r="GDG59" s="251"/>
      <c r="GDH59" s="251"/>
      <c r="GDI59" s="251"/>
      <c r="GDJ59" s="251"/>
      <c r="GDK59" s="251"/>
      <c r="GDL59" s="251"/>
      <c r="GDM59" s="251"/>
      <c r="GDN59" s="251"/>
      <c r="GDO59" s="251"/>
      <c r="GDP59" s="251"/>
      <c r="GDQ59" s="251"/>
      <c r="GDR59" s="251"/>
      <c r="GDS59" s="251"/>
      <c r="GDT59" s="251"/>
      <c r="GDU59" s="251"/>
      <c r="GDV59" s="251"/>
      <c r="GDW59" s="251"/>
      <c r="GDX59" s="251"/>
      <c r="GDY59" s="251"/>
      <c r="GDZ59" s="251"/>
      <c r="GEA59" s="251"/>
      <c r="GEB59" s="251"/>
      <c r="GEC59" s="251"/>
      <c r="GED59" s="251"/>
      <c r="GEE59" s="251"/>
      <c r="GEF59" s="251"/>
      <c r="GEG59" s="251"/>
      <c r="GEH59" s="251"/>
      <c r="GEI59" s="251"/>
      <c r="GEJ59" s="251"/>
      <c r="GEK59" s="251"/>
      <c r="GEL59" s="251"/>
      <c r="GEM59" s="251"/>
      <c r="GEN59" s="251"/>
      <c r="GEO59" s="251"/>
      <c r="GEP59" s="251"/>
      <c r="GEQ59" s="251"/>
      <c r="GER59" s="251"/>
      <c r="GES59" s="251"/>
      <c r="GET59" s="251"/>
      <c r="GEU59" s="251"/>
      <c r="GEV59" s="251"/>
      <c r="GEW59" s="251"/>
      <c r="GEX59" s="251"/>
      <c r="GEY59" s="251"/>
      <c r="GEZ59" s="251"/>
      <c r="GFA59" s="251"/>
      <c r="GFB59" s="251"/>
      <c r="GFC59" s="251"/>
      <c r="GFD59" s="251"/>
      <c r="GFE59" s="251"/>
      <c r="GFF59" s="251"/>
      <c r="GFG59" s="251"/>
      <c r="GFH59" s="251"/>
      <c r="GFI59" s="251"/>
      <c r="GFJ59" s="251"/>
      <c r="GFK59" s="251"/>
      <c r="GFL59" s="251"/>
      <c r="GFM59" s="251"/>
      <c r="GFN59" s="251"/>
      <c r="GFO59" s="251"/>
      <c r="GFP59" s="251"/>
      <c r="GFQ59" s="251"/>
      <c r="GFR59" s="251"/>
      <c r="GFS59" s="251"/>
      <c r="GFT59" s="251"/>
      <c r="GFU59" s="251"/>
      <c r="GFV59" s="251"/>
      <c r="GFW59" s="251"/>
      <c r="GFX59" s="251"/>
      <c r="GFY59" s="251"/>
      <c r="GFZ59" s="251"/>
      <c r="GGA59" s="251"/>
      <c r="GGB59" s="251"/>
      <c r="GGC59" s="251"/>
      <c r="GGD59" s="251"/>
      <c r="GGE59" s="251"/>
      <c r="GGF59" s="251"/>
      <c r="GGG59" s="251"/>
      <c r="GGH59" s="251"/>
      <c r="GGI59" s="251"/>
      <c r="GGJ59" s="251"/>
      <c r="GGK59" s="251"/>
      <c r="GGL59" s="251"/>
      <c r="GGM59" s="251"/>
      <c r="GGN59" s="251"/>
      <c r="GGO59" s="251"/>
      <c r="GGP59" s="251"/>
      <c r="GGQ59" s="251"/>
      <c r="GGR59" s="251"/>
      <c r="GGS59" s="251"/>
      <c r="GGT59" s="251"/>
      <c r="GGU59" s="251"/>
      <c r="GGV59" s="251"/>
      <c r="GGW59" s="251"/>
      <c r="GGX59" s="251"/>
      <c r="GGY59" s="251"/>
      <c r="GGZ59" s="251"/>
      <c r="GHA59" s="251"/>
      <c r="GHB59" s="251"/>
      <c r="GHC59" s="251"/>
      <c r="GHD59" s="251"/>
      <c r="GHE59" s="251"/>
      <c r="GHF59" s="251"/>
      <c r="GHG59" s="251"/>
      <c r="GHH59" s="251"/>
      <c r="GHI59" s="251"/>
      <c r="GHJ59" s="251"/>
      <c r="GHK59" s="251"/>
      <c r="GHL59" s="251"/>
      <c r="GHM59" s="251"/>
      <c r="GHN59" s="251"/>
      <c r="GHO59" s="251"/>
      <c r="GHP59" s="251"/>
      <c r="GHQ59" s="251"/>
      <c r="GHR59" s="251"/>
      <c r="GHS59" s="251"/>
      <c r="GHT59" s="251"/>
      <c r="GHU59" s="251"/>
      <c r="GHV59" s="251"/>
      <c r="GHW59" s="251"/>
      <c r="GHX59" s="251"/>
      <c r="GHY59" s="251"/>
      <c r="GHZ59" s="251"/>
      <c r="GIA59" s="251"/>
      <c r="GIB59" s="251"/>
      <c r="GIC59" s="251"/>
      <c r="GID59" s="251"/>
      <c r="GIE59" s="251"/>
      <c r="GIF59" s="251"/>
      <c r="GIG59" s="251"/>
      <c r="GIH59" s="251"/>
      <c r="GII59" s="251"/>
      <c r="GIJ59" s="251"/>
      <c r="GIK59" s="251"/>
      <c r="GIL59" s="251"/>
      <c r="GIM59" s="251"/>
      <c r="GIN59" s="251"/>
      <c r="GIO59" s="251"/>
      <c r="GIP59" s="251"/>
      <c r="GIQ59" s="251"/>
      <c r="GIR59" s="251"/>
      <c r="GIS59" s="251"/>
      <c r="GIT59" s="251"/>
      <c r="GIU59" s="251"/>
      <c r="GIV59" s="251"/>
      <c r="GIW59" s="251"/>
      <c r="GIX59" s="251"/>
      <c r="GIY59" s="251"/>
      <c r="GIZ59" s="251"/>
      <c r="GJA59" s="251"/>
      <c r="GJB59" s="251"/>
      <c r="GJC59" s="251"/>
      <c r="GJD59" s="251"/>
      <c r="GJE59" s="251"/>
      <c r="GJF59" s="251"/>
      <c r="GJG59" s="251"/>
      <c r="GJH59" s="251"/>
      <c r="GJI59" s="251"/>
      <c r="GJJ59" s="251"/>
      <c r="GJK59" s="251"/>
      <c r="GJL59" s="251"/>
      <c r="GJM59" s="251"/>
      <c r="GJN59" s="251"/>
      <c r="GJO59" s="251"/>
      <c r="GJP59" s="251"/>
      <c r="GJQ59" s="251"/>
      <c r="GJR59" s="251"/>
      <c r="GJS59" s="251"/>
      <c r="GJT59" s="251"/>
      <c r="GJU59" s="251"/>
      <c r="GJV59" s="251"/>
      <c r="GJW59" s="251"/>
      <c r="GJX59" s="251"/>
      <c r="GJY59" s="251"/>
      <c r="GJZ59" s="251"/>
      <c r="GKA59" s="251"/>
      <c r="GKB59" s="251"/>
      <c r="GKC59" s="251"/>
      <c r="GKD59" s="251"/>
      <c r="GKE59" s="251"/>
      <c r="GKF59" s="251"/>
      <c r="GKG59" s="251"/>
      <c r="GKH59" s="251"/>
      <c r="GKI59" s="251"/>
      <c r="GKJ59" s="251"/>
      <c r="GKK59" s="251"/>
      <c r="GKL59" s="251"/>
      <c r="GKM59" s="251"/>
      <c r="GKN59" s="251"/>
      <c r="GKO59" s="251"/>
      <c r="GKP59" s="251"/>
      <c r="GKQ59" s="251"/>
      <c r="GKR59" s="251"/>
      <c r="GKS59" s="251"/>
      <c r="GKT59" s="251"/>
      <c r="GKU59" s="251"/>
      <c r="GKV59" s="251"/>
      <c r="GKW59" s="251"/>
      <c r="GKX59" s="251"/>
      <c r="GKY59" s="251"/>
      <c r="GKZ59" s="251"/>
      <c r="GLA59" s="251"/>
      <c r="GLB59" s="251"/>
      <c r="GLC59" s="251"/>
      <c r="GLD59" s="251"/>
      <c r="GLE59" s="251"/>
      <c r="GLF59" s="251"/>
      <c r="GLG59" s="251"/>
      <c r="GLH59" s="251"/>
      <c r="GLI59" s="251"/>
      <c r="GLJ59" s="251"/>
      <c r="GLK59" s="251"/>
      <c r="GLL59" s="251"/>
      <c r="GLM59" s="251"/>
      <c r="GLN59" s="251"/>
      <c r="GLO59" s="251"/>
      <c r="GLP59" s="251"/>
      <c r="GLQ59" s="251"/>
      <c r="GLR59" s="251"/>
      <c r="GLS59" s="251"/>
      <c r="GLT59" s="251"/>
      <c r="GLU59" s="251"/>
      <c r="GLV59" s="251"/>
      <c r="GLW59" s="251"/>
      <c r="GLX59" s="251"/>
      <c r="GLY59" s="251"/>
      <c r="GLZ59" s="251"/>
      <c r="GMA59" s="251"/>
      <c r="GMB59" s="251"/>
      <c r="GMC59" s="251"/>
      <c r="GMD59" s="251"/>
      <c r="GME59" s="251"/>
      <c r="GMF59" s="251"/>
      <c r="GMG59" s="251"/>
      <c r="GMH59" s="251"/>
      <c r="GMI59" s="251"/>
      <c r="GMJ59" s="251"/>
      <c r="GMK59" s="251"/>
      <c r="GML59" s="251"/>
      <c r="GMM59" s="251"/>
      <c r="GMN59" s="251"/>
      <c r="GMO59" s="251"/>
      <c r="GMP59" s="251"/>
      <c r="GMQ59" s="251"/>
      <c r="GMR59" s="251"/>
      <c r="GMS59" s="251"/>
      <c r="GMT59" s="251"/>
      <c r="GMU59" s="251"/>
      <c r="GMV59" s="251"/>
      <c r="GMW59" s="251"/>
      <c r="GMX59" s="251"/>
      <c r="GMY59" s="251"/>
      <c r="GMZ59" s="251"/>
      <c r="GNA59" s="251"/>
      <c r="GNB59" s="251"/>
      <c r="GNC59" s="251"/>
      <c r="GND59" s="251"/>
      <c r="GNE59" s="251"/>
      <c r="GNF59" s="251"/>
      <c r="GNG59" s="251"/>
      <c r="GNH59" s="251"/>
      <c r="GNI59" s="251"/>
      <c r="GNJ59" s="251"/>
      <c r="GNK59" s="251"/>
      <c r="GNL59" s="251"/>
      <c r="GNM59" s="251"/>
      <c r="GNN59" s="251"/>
      <c r="GNO59" s="251"/>
      <c r="GNP59" s="251"/>
      <c r="GNQ59" s="251"/>
      <c r="GNR59" s="251"/>
      <c r="GNS59" s="251"/>
      <c r="GNT59" s="251"/>
      <c r="GNU59" s="251"/>
      <c r="GNV59" s="251"/>
      <c r="GNW59" s="251"/>
      <c r="GNX59" s="251"/>
      <c r="GNY59" s="251"/>
      <c r="GNZ59" s="251"/>
      <c r="GOA59" s="251"/>
      <c r="GOB59" s="251"/>
      <c r="GOC59" s="251"/>
      <c r="GOD59" s="251"/>
      <c r="GOE59" s="251"/>
      <c r="GOF59" s="251"/>
      <c r="GOG59" s="251"/>
      <c r="GOH59" s="251"/>
      <c r="GOI59" s="251"/>
      <c r="GOJ59" s="251"/>
      <c r="GOK59" s="251"/>
      <c r="GOL59" s="251"/>
      <c r="GOM59" s="251"/>
      <c r="GON59" s="251"/>
      <c r="GOO59" s="251"/>
      <c r="GOP59" s="251"/>
      <c r="GOQ59" s="251"/>
      <c r="GOR59" s="251"/>
      <c r="GOS59" s="251"/>
      <c r="GOT59" s="251"/>
      <c r="GOU59" s="251"/>
      <c r="GOV59" s="251"/>
      <c r="GOW59" s="251"/>
      <c r="GOX59" s="251"/>
      <c r="GOY59" s="251"/>
      <c r="GOZ59" s="251"/>
      <c r="GPA59" s="251"/>
      <c r="GPB59" s="251"/>
      <c r="GPC59" s="251"/>
      <c r="GPD59" s="251"/>
      <c r="GPE59" s="251"/>
      <c r="GPF59" s="251"/>
      <c r="GPG59" s="251"/>
      <c r="GPH59" s="251"/>
      <c r="GPI59" s="251"/>
      <c r="GPJ59" s="251"/>
      <c r="GPK59" s="251"/>
      <c r="GPL59" s="251"/>
      <c r="GPM59" s="251"/>
      <c r="GPN59" s="251"/>
      <c r="GPO59" s="251"/>
      <c r="GPP59" s="251"/>
      <c r="GPQ59" s="251"/>
      <c r="GPR59" s="251"/>
      <c r="GPS59" s="251"/>
      <c r="GPT59" s="251"/>
      <c r="GPU59" s="251"/>
      <c r="GPV59" s="251"/>
      <c r="GPW59" s="251"/>
      <c r="GPX59" s="251"/>
      <c r="GPY59" s="251"/>
      <c r="GPZ59" s="251"/>
      <c r="GQA59" s="251"/>
      <c r="GQB59" s="251"/>
      <c r="GQC59" s="251"/>
      <c r="GQD59" s="251"/>
      <c r="GQE59" s="251"/>
      <c r="GQF59" s="251"/>
      <c r="GQG59" s="251"/>
      <c r="GQH59" s="251"/>
      <c r="GQI59" s="251"/>
      <c r="GQJ59" s="251"/>
      <c r="GQK59" s="251"/>
      <c r="GQL59" s="251"/>
      <c r="GQM59" s="251"/>
      <c r="GQN59" s="251"/>
      <c r="GQO59" s="251"/>
      <c r="GQP59" s="251"/>
      <c r="GQQ59" s="251"/>
      <c r="GQR59" s="251"/>
      <c r="GQS59" s="251"/>
      <c r="GQT59" s="251"/>
      <c r="GQU59" s="251"/>
      <c r="GQV59" s="251"/>
      <c r="GQW59" s="251"/>
      <c r="GQX59" s="251"/>
      <c r="GQY59" s="251"/>
      <c r="GQZ59" s="251"/>
      <c r="GRA59" s="251"/>
      <c r="GRB59" s="251"/>
      <c r="GRC59" s="251"/>
      <c r="GRD59" s="251"/>
      <c r="GRE59" s="251"/>
      <c r="GRF59" s="251"/>
      <c r="GRG59" s="251"/>
      <c r="GRH59" s="251"/>
      <c r="GRI59" s="251"/>
      <c r="GRJ59" s="251"/>
      <c r="GRK59" s="251"/>
      <c r="GRL59" s="251"/>
      <c r="GRM59" s="251"/>
      <c r="GRN59" s="251"/>
      <c r="GRO59" s="251"/>
      <c r="GRP59" s="251"/>
      <c r="GRQ59" s="251"/>
      <c r="GRR59" s="251"/>
      <c r="GRS59" s="251"/>
      <c r="GRT59" s="251"/>
      <c r="GRU59" s="251"/>
      <c r="GRV59" s="251"/>
      <c r="GRW59" s="251"/>
      <c r="GRX59" s="251"/>
      <c r="GRY59" s="251"/>
      <c r="GRZ59" s="251"/>
      <c r="GSA59" s="251"/>
      <c r="GSB59" s="251"/>
      <c r="GSC59" s="251"/>
      <c r="GSD59" s="251"/>
      <c r="GSE59" s="251"/>
      <c r="GSF59" s="251"/>
      <c r="GSG59" s="251"/>
      <c r="GSH59" s="251"/>
      <c r="GSI59" s="251"/>
      <c r="GSJ59" s="251"/>
      <c r="GSK59" s="251"/>
      <c r="GSL59" s="251"/>
      <c r="GSM59" s="251"/>
      <c r="GSN59" s="251"/>
      <c r="GSO59" s="251"/>
      <c r="GSP59" s="251"/>
      <c r="GSQ59" s="251"/>
      <c r="GSR59" s="251"/>
      <c r="GSS59" s="251"/>
      <c r="GST59" s="251"/>
      <c r="GSU59" s="251"/>
      <c r="GSV59" s="251"/>
      <c r="GSW59" s="251"/>
      <c r="GSX59" s="251"/>
      <c r="GSY59" s="251"/>
      <c r="GSZ59" s="251"/>
      <c r="GTA59" s="251"/>
      <c r="GTB59" s="251"/>
      <c r="GTC59" s="251"/>
      <c r="GTD59" s="251"/>
      <c r="GTE59" s="251"/>
      <c r="GTF59" s="251"/>
      <c r="GTG59" s="251"/>
      <c r="GTH59" s="251"/>
      <c r="GTI59" s="251"/>
      <c r="GTJ59" s="251"/>
      <c r="GTK59" s="251"/>
      <c r="GTL59" s="251"/>
      <c r="GTM59" s="251"/>
      <c r="GTN59" s="251"/>
      <c r="GTO59" s="251"/>
      <c r="GTP59" s="251"/>
      <c r="GTQ59" s="251"/>
      <c r="GTR59" s="251"/>
      <c r="GTS59" s="251"/>
      <c r="GTT59" s="251"/>
      <c r="GTU59" s="251"/>
      <c r="GTV59" s="251"/>
      <c r="GTW59" s="251"/>
      <c r="GTX59" s="251"/>
      <c r="GTY59" s="251"/>
      <c r="GTZ59" s="251"/>
      <c r="GUA59" s="251"/>
      <c r="GUB59" s="251"/>
      <c r="GUC59" s="251"/>
      <c r="GUD59" s="251"/>
      <c r="GUE59" s="251"/>
      <c r="GUF59" s="251"/>
      <c r="GUG59" s="251"/>
      <c r="GUH59" s="251"/>
      <c r="GUI59" s="251"/>
      <c r="GUJ59" s="251"/>
      <c r="GUK59" s="251"/>
      <c r="GUL59" s="251"/>
      <c r="GUM59" s="251"/>
      <c r="GUN59" s="251"/>
      <c r="GUO59" s="251"/>
      <c r="GUP59" s="251"/>
      <c r="GUQ59" s="251"/>
      <c r="GUR59" s="251"/>
      <c r="GUS59" s="251"/>
      <c r="GUT59" s="251"/>
      <c r="GUU59" s="251"/>
      <c r="GUV59" s="251"/>
      <c r="GUW59" s="251"/>
      <c r="GUX59" s="251"/>
      <c r="GUY59" s="251"/>
      <c r="GUZ59" s="251"/>
      <c r="GVA59" s="251"/>
      <c r="GVB59" s="251"/>
      <c r="GVC59" s="251"/>
      <c r="GVD59" s="251"/>
      <c r="GVE59" s="251"/>
      <c r="GVF59" s="251"/>
      <c r="GVG59" s="251"/>
      <c r="GVH59" s="251"/>
      <c r="GVI59" s="251"/>
      <c r="GVJ59" s="251"/>
      <c r="GVK59" s="251"/>
      <c r="GVL59" s="251"/>
      <c r="GVM59" s="251"/>
      <c r="GVN59" s="251"/>
      <c r="GVO59" s="251"/>
      <c r="GVP59" s="251"/>
      <c r="GVQ59" s="251"/>
      <c r="GVR59" s="251"/>
      <c r="GVS59" s="251"/>
      <c r="GVT59" s="251"/>
      <c r="GVU59" s="251"/>
      <c r="GVV59" s="251"/>
      <c r="GVW59" s="251"/>
      <c r="GVX59" s="251"/>
      <c r="GVY59" s="251"/>
      <c r="GVZ59" s="251"/>
      <c r="GWA59" s="251"/>
      <c r="GWB59" s="251"/>
      <c r="GWC59" s="251"/>
      <c r="GWD59" s="251"/>
      <c r="GWE59" s="251"/>
      <c r="GWF59" s="251"/>
      <c r="GWG59" s="251"/>
      <c r="GWH59" s="251"/>
      <c r="GWI59" s="251"/>
      <c r="GWJ59" s="251"/>
      <c r="GWK59" s="251"/>
      <c r="GWL59" s="251"/>
      <c r="GWM59" s="251"/>
      <c r="GWN59" s="251"/>
      <c r="GWO59" s="251"/>
      <c r="GWP59" s="251"/>
      <c r="GWQ59" s="251"/>
      <c r="GWR59" s="251"/>
      <c r="GWS59" s="251"/>
      <c r="GWT59" s="251"/>
      <c r="GWU59" s="251"/>
      <c r="GWV59" s="251"/>
      <c r="GWW59" s="251"/>
      <c r="GWX59" s="251"/>
      <c r="GWY59" s="251"/>
      <c r="GWZ59" s="251"/>
      <c r="GXA59" s="251"/>
      <c r="GXB59" s="251"/>
      <c r="GXC59" s="251"/>
      <c r="GXD59" s="251"/>
      <c r="GXE59" s="251"/>
      <c r="GXF59" s="251"/>
      <c r="GXG59" s="251"/>
      <c r="GXH59" s="251"/>
      <c r="GXI59" s="251"/>
      <c r="GXJ59" s="251"/>
      <c r="GXK59" s="251"/>
      <c r="GXL59" s="251"/>
      <c r="GXM59" s="251"/>
      <c r="GXN59" s="251"/>
      <c r="GXO59" s="251"/>
      <c r="GXP59" s="251"/>
      <c r="GXQ59" s="251"/>
      <c r="GXR59" s="251"/>
      <c r="GXS59" s="251"/>
      <c r="GXT59" s="251"/>
      <c r="GXU59" s="251"/>
      <c r="GXV59" s="251"/>
      <c r="GXW59" s="251"/>
      <c r="GXX59" s="251"/>
      <c r="GXY59" s="251"/>
      <c r="GXZ59" s="251"/>
      <c r="GYA59" s="251"/>
      <c r="GYB59" s="251"/>
      <c r="GYC59" s="251"/>
      <c r="GYD59" s="251"/>
      <c r="GYE59" s="251"/>
      <c r="GYF59" s="251"/>
      <c r="GYG59" s="251"/>
      <c r="GYH59" s="251"/>
      <c r="GYI59" s="251"/>
      <c r="GYJ59" s="251"/>
      <c r="GYK59" s="251"/>
      <c r="GYL59" s="251"/>
      <c r="GYM59" s="251"/>
      <c r="GYN59" s="251"/>
      <c r="GYO59" s="251"/>
      <c r="GYP59" s="251"/>
      <c r="GYQ59" s="251"/>
      <c r="GYR59" s="251"/>
      <c r="GYS59" s="251"/>
      <c r="GYT59" s="251"/>
      <c r="GYU59" s="251"/>
      <c r="GYV59" s="251"/>
      <c r="GYW59" s="251"/>
      <c r="GYX59" s="251"/>
      <c r="GYY59" s="251"/>
      <c r="GYZ59" s="251"/>
      <c r="GZA59" s="251"/>
      <c r="GZB59" s="251"/>
      <c r="GZC59" s="251"/>
      <c r="GZD59" s="251"/>
      <c r="GZE59" s="251"/>
      <c r="GZF59" s="251"/>
      <c r="GZG59" s="251"/>
      <c r="GZH59" s="251"/>
      <c r="GZI59" s="251"/>
      <c r="GZJ59" s="251"/>
      <c r="GZK59" s="251"/>
      <c r="GZL59" s="251"/>
      <c r="GZM59" s="251"/>
      <c r="GZN59" s="251"/>
      <c r="GZO59" s="251"/>
      <c r="GZP59" s="251"/>
      <c r="GZQ59" s="251"/>
      <c r="GZR59" s="251"/>
      <c r="GZS59" s="251"/>
      <c r="GZT59" s="251"/>
      <c r="GZU59" s="251"/>
      <c r="GZV59" s="251"/>
      <c r="GZW59" s="251"/>
      <c r="GZX59" s="251"/>
      <c r="GZY59" s="251"/>
      <c r="GZZ59" s="251"/>
      <c r="HAA59" s="251"/>
      <c r="HAB59" s="251"/>
      <c r="HAC59" s="251"/>
      <c r="HAD59" s="251"/>
      <c r="HAE59" s="251"/>
      <c r="HAF59" s="251"/>
      <c r="HAG59" s="251"/>
      <c r="HAH59" s="251"/>
      <c r="HAI59" s="251"/>
      <c r="HAJ59" s="251"/>
      <c r="HAK59" s="251"/>
      <c r="HAL59" s="251"/>
      <c r="HAM59" s="251"/>
      <c r="HAN59" s="251"/>
      <c r="HAO59" s="251"/>
      <c r="HAP59" s="251"/>
      <c r="HAQ59" s="251"/>
      <c r="HAR59" s="251"/>
      <c r="HAS59" s="251"/>
      <c r="HAT59" s="251"/>
      <c r="HAU59" s="251"/>
      <c r="HAV59" s="251"/>
      <c r="HAW59" s="251"/>
      <c r="HAX59" s="251"/>
      <c r="HAY59" s="251"/>
      <c r="HAZ59" s="251"/>
      <c r="HBA59" s="251"/>
      <c r="HBB59" s="251"/>
      <c r="HBC59" s="251"/>
      <c r="HBD59" s="251"/>
      <c r="HBE59" s="251"/>
      <c r="HBF59" s="251"/>
      <c r="HBG59" s="251"/>
      <c r="HBH59" s="251"/>
      <c r="HBI59" s="251"/>
      <c r="HBJ59" s="251"/>
      <c r="HBK59" s="251"/>
      <c r="HBL59" s="251"/>
      <c r="HBM59" s="251"/>
      <c r="HBN59" s="251"/>
      <c r="HBO59" s="251"/>
      <c r="HBP59" s="251"/>
      <c r="HBQ59" s="251"/>
      <c r="HBR59" s="251"/>
      <c r="HBS59" s="251"/>
      <c r="HBT59" s="251"/>
      <c r="HBU59" s="251"/>
      <c r="HBV59" s="251"/>
      <c r="HBW59" s="251"/>
      <c r="HBX59" s="251"/>
      <c r="HBY59" s="251"/>
      <c r="HBZ59" s="251"/>
      <c r="HCA59" s="251"/>
      <c r="HCB59" s="251"/>
      <c r="HCC59" s="251"/>
      <c r="HCD59" s="251"/>
      <c r="HCE59" s="251"/>
      <c r="HCF59" s="251"/>
      <c r="HCG59" s="251"/>
      <c r="HCH59" s="251"/>
      <c r="HCI59" s="251"/>
      <c r="HCJ59" s="251"/>
      <c r="HCK59" s="251"/>
      <c r="HCL59" s="251"/>
      <c r="HCM59" s="251"/>
      <c r="HCN59" s="251"/>
      <c r="HCO59" s="251"/>
      <c r="HCP59" s="251"/>
      <c r="HCQ59" s="251"/>
      <c r="HCR59" s="251"/>
      <c r="HCS59" s="251"/>
      <c r="HCT59" s="251"/>
      <c r="HCU59" s="251"/>
      <c r="HCV59" s="251"/>
      <c r="HCW59" s="251"/>
      <c r="HCX59" s="251"/>
      <c r="HCY59" s="251"/>
      <c r="HCZ59" s="251"/>
      <c r="HDA59" s="251"/>
      <c r="HDB59" s="251"/>
      <c r="HDC59" s="251"/>
      <c r="HDD59" s="251"/>
      <c r="HDE59" s="251"/>
      <c r="HDF59" s="251"/>
      <c r="HDG59" s="251"/>
      <c r="HDH59" s="251"/>
      <c r="HDI59" s="251"/>
      <c r="HDJ59" s="251"/>
      <c r="HDK59" s="251"/>
      <c r="HDL59" s="251"/>
      <c r="HDM59" s="251"/>
      <c r="HDN59" s="251"/>
      <c r="HDO59" s="251"/>
      <c r="HDP59" s="251"/>
      <c r="HDQ59" s="251"/>
      <c r="HDR59" s="251"/>
      <c r="HDS59" s="251"/>
      <c r="HDT59" s="251"/>
      <c r="HDU59" s="251"/>
      <c r="HDV59" s="251"/>
      <c r="HDW59" s="251"/>
      <c r="HDX59" s="251"/>
      <c r="HDY59" s="251"/>
      <c r="HDZ59" s="251"/>
      <c r="HEA59" s="251"/>
      <c r="HEB59" s="251"/>
      <c r="HEC59" s="251"/>
      <c r="HED59" s="251"/>
      <c r="HEE59" s="251"/>
      <c r="HEF59" s="251"/>
      <c r="HEG59" s="251"/>
      <c r="HEH59" s="251"/>
      <c r="HEI59" s="251"/>
      <c r="HEJ59" s="251"/>
      <c r="HEK59" s="251"/>
      <c r="HEL59" s="251"/>
      <c r="HEM59" s="251"/>
      <c r="HEN59" s="251"/>
      <c r="HEO59" s="251"/>
      <c r="HEP59" s="251"/>
      <c r="HEQ59" s="251"/>
      <c r="HER59" s="251"/>
      <c r="HES59" s="251"/>
      <c r="HET59" s="251"/>
      <c r="HEU59" s="251"/>
      <c r="HEV59" s="251"/>
      <c r="HEW59" s="251"/>
      <c r="HEX59" s="251"/>
      <c r="HEY59" s="251"/>
      <c r="HEZ59" s="251"/>
      <c r="HFA59" s="251"/>
      <c r="HFB59" s="251"/>
      <c r="HFC59" s="251"/>
      <c r="HFD59" s="251"/>
      <c r="HFE59" s="251"/>
      <c r="HFF59" s="251"/>
      <c r="HFG59" s="251"/>
      <c r="HFH59" s="251"/>
      <c r="HFI59" s="251"/>
      <c r="HFJ59" s="251"/>
      <c r="HFK59" s="251"/>
      <c r="HFL59" s="251"/>
      <c r="HFM59" s="251"/>
      <c r="HFN59" s="251"/>
      <c r="HFO59" s="251"/>
      <c r="HFP59" s="251"/>
      <c r="HFQ59" s="251"/>
      <c r="HFR59" s="251"/>
      <c r="HFS59" s="251"/>
      <c r="HFT59" s="251"/>
      <c r="HFU59" s="251"/>
      <c r="HFV59" s="251"/>
      <c r="HFW59" s="251"/>
      <c r="HFX59" s="251"/>
      <c r="HFY59" s="251"/>
      <c r="HFZ59" s="251"/>
      <c r="HGA59" s="251"/>
      <c r="HGB59" s="251"/>
      <c r="HGC59" s="251"/>
      <c r="HGD59" s="251"/>
      <c r="HGE59" s="251"/>
      <c r="HGF59" s="251"/>
      <c r="HGG59" s="251"/>
      <c r="HGH59" s="251"/>
      <c r="HGI59" s="251"/>
      <c r="HGJ59" s="251"/>
      <c r="HGK59" s="251"/>
      <c r="HGL59" s="251"/>
      <c r="HGM59" s="251"/>
      <c r="HGN59" s="251"/>
      <c r="HGO59" s="251"/>
      <c r="HGP59" s="251"/>
      <c r="HGQ59" s="251"/>
      <c r="HGR59" s="251"/>
      <c r="HGS59" s="251"/>
      <c r="HGT59" s="251"/>
      <c r="HGU59" s="251"/>
      <c r="HGV59" s="251"/>
      <c r="HGW59" s="251"/>
      <c r="HGX59" s="251"/>
      <c r="HGY59" s="251"/>
      <c r="HGZ59" s="251"/>
      <c r="HHA59" s="251"/>
      <c r="HHB59" s="251"/>
      <c r="HHC59" s="251"/>
      <c r="HHD59" s="251"/>
      <c r="HHE59" s="251"/>
      <c r="HHF59" s="251"/>
      <c r="HHG59" s="251"/>
      <c r="HHH59" s="251"/>
      <c r="HHI59" s="251"/>
      <c r="HHJ59" s="251"/>
      <c r="HHK59" s="251"/>
      <c r="HHL59" s="251"/>
      <c r="HHM59" s="251"/>
      <c r="HHN59" s="251"/>
      <c r="HHO59" s="251"/>
      <c r="HHP59" s="251"/>
      <c r="HHQ59" s="251"/>
      <c r="HHR59" s="251"/>
      <c r="HHS59" s="251"/>
      <c r="HHT59" s="251"/>
      <c r="HHU59" s="251"/>
      <c r="HHV59" s="251"/>
      <c r="HHW59" s="251"/>
      <c r="HHX59" s="251"/>
      <c r="HHY59" s="251"/>
      <c r="HHZ59" s="251"/>
      <c r="HIA59" s="251"/>
      <c r="HIB59" s="251"/>
      <c r="HIC59" s="251"/>
      <c r="HID59" s="251"/>
      <c r="HIE59" s="251"/>
      <c r="HIF59" s="251"/>
      <c r="HIG59" s="251"/>
      <c r="HIH59" s="251"/>
      <c r="HII59" s="251"/>
      <c r="HIJ59" s="251"/>
      <c r="HIK59" s="251"/>
      <c r="HIL59" s="251"/>
      <c r="HIM59" s="251"/>
      <c r="HIN59" s="251"/>
      <c r="HIO59" s="251"/>
      <c r="HIP59" s="251"/>
      <c r="HIQ59" s="251"/>
      <c r="HIR59" s="251"/>
      <c r="HIS59" s="251"/>
      <c r="HIT59" s="251"/>
      <c r="HIU59" s="251"/>
      <c r="HIV59" s="251"/>
      <c r="HIW59" s="251"/>
      <c r="HIX59" s="251"/>
      <c r="HIY59" s="251"/>
      <c r="HIZ59" s="251"/>
      <c r="HJA59" s="251"/>
      <c r="HJB59" s="251"/>
      <c r="HJC59" s="251"/>
      <c r="HJD59" s="251"/>
      <c r="HJE59" s="251"/>
      <c r="HJF59" s="251"/>
      <c r="HJG59" s="251"/>
      <c r="HJH59" s="251"/>
      <c r="HJI59" s="251"/>
      <c r="HJJ59" s="251"/>
      <c r="HJK59" s="251"/>
      <c r="HJL59" s="251"/>
      <c r="HJM59" s="251"/>
      <c r="HJN59" s="251"/>
      <c r="HJO59" s="251"/>
      <c r="HJP59" s="251"/>
      <c r="HJQ59" s="251"/>
      <c r="HJR59" s="251"/>
      <c r="HJS59" s="251"/>
      <c r="HJT59" s="251"/>
      <c r="HJU59" s="251"/>
      <c r="HJV59" s="251"/>
      <c r="HJW59" s="251"/>
      <c r="HJX59" s="251"/>
      <c r="HJY59" s="251"/>
      <c r="HJZ59" s="251"/>
      <c r="HKA59" s="251"/>
      <c r="HKB59" s="251"/>
      <c r="HKC59" s="251"/>
      <c r="HKD59" s="251"/>
      <c r="HKE59" s="251"/>
      <c r="HKF59" s="251"/>
      <c r="HKG59" s="251"/>
      <c r="HKH59" s="251"/>
      <c r="HKI59" s="251"/>
      <c r="HKJ59" s="251"/>
      <c r="HKK59" s="251"/>
      <c r="HKL59" s="251"/>
      <c r="HKM59" s="251"/>
      <c r="HKN59" s="251"/>
      <c r="HKO59" s="251"/>
      <c r="HKP59" s="251"/>
      <c r="HKQ59" s="251"/>
      <c r="HKR59" s="251"/>
      <c r="HKS59" s="251"/>
      <c r="HKT59" s="251"/>
      <c r="HKU59" s="251"/>
      <c r="HKV59" s="251"/>
      <c r="HKW59" s="251"/>
      <c r="HKX59" s="251"/>
      <c r="HKY59" s="251"/>
      <c r="HKZ59" s="251"/>
      <c r="HLA59" s="251"/>
      <c r="HLB59" s="251"/>
      <c r="HLC59" s="251"/>
      <c r="HLD59" s="251"/>
      <c r="HLE59" s="251"/>
      <c r="HLF59" s="251"/>
      <c r="HLG59" s="251"/>
      <c r="HLH59" s="251"/>
      <c r="HLI59" s="251"/>
      <c r="HLJ59" s="251"/>
      <c r="HLK59" s="251"/>
      <c r="HLL59" s="251"/>
      <c r="HLM59" s="251"/>
      <c r="HLN59" s="251"/>
      <c r="HLO59" s="251"/>
      <c r="HLP59" s="251"/>
      <c r="HLQ59" s="251"/>
      <c r="HLR59" s="251"/>
      <c r="HLS59" s="251"/>
      <c r="HLT59" s="251"/>
      <c r="HLU59" s="251"/>
      <c r="HLV59" s="251"/>
      <c r="HLW59" s="251"/>
      <c r="HLX59" s="251"/>
      <c r="HLY59" s="251"/>
      <c r="HLZ59" s="251"/>
      <c r="HMA59" s="251"/>
      <c r="HMB59" s="251"/>
      <c r="HMC59" s="251"/>
      <c r="HMD59" s="251"/>
      <c r="HME59" s="251"/>
      <c r="HMF59" s="251"/>
      <c r="HMG59" s="251"/>
      <c r="HMH59" s="251"/>
      <c r="HMI59" s="251"/>
      <c r="HMJ59" s="251"/>
      <c r="HMK59" s="251"/>
      <c r="HML59" s="251"/>
      <c r="HMM59" s="251"/>
      <c r="HMN59" s="251"/>
      <c r="HMO59" s="251"/>
      <c r="HMP59" s="251"/>
      <c r="HMQ59" s="251"/>
      <c r="HMR59" s="251"/>
      <c r="HMS59" s="251"/>
      <c r="HMT59" s="251"/>
      <c r="HMU59" s="251"/>
      <c r="HMV59" s="251"/>
      <c r="HMW59" s="251"/>
      <c r="HMX59" s="251"/>
      <c r="HMY59" s="251"/>
      <c r="HMZ59" s="251"/>
      <c r="HNA59" s="251"/>
      <c r="HNB59" s="251"/>
      <c r="HNC59" s="251"/>
      <c r="HND59" s="251"/>
      <c r="HNE59" s="251"/>
      <c r="HNF59" s="251"/>
      <c r="HNG59" s="251"/>
      <c r="HNH59" s="251"/>
      <c r="HNI59" s="251"/>
      <c r="HNJ59" s="251"/>
      <c r="HNK59" s="251"/>
      <c r="HNL59" s="251"/>
      <c r="HNM59" s="251"/>
      <c r="HNN59" s="251"/>
      <c r="HNO59" s="251"/>
      <c r="HNP59" s="251"/>
      <c r="HNQ59" s="251"/>
      <c r="HNR59" s="251"/>
      <c r="HNS59" s="251"/>
      <c r="HNT59" s="251"/>
      <c r="HNU59" s="251"/>
      <c r="HNV59" s="251"/>
      <c r="HNW59" s="251"/>
      <c r="HNX59" s="251"/>
      <c r="HNY59" s="251"/>
      <c r="HNZ59" s="251"/>
      <c r="HOA59" s="251"/>
      <c r="HOB59" s="251"/>
      <c r="HOC59" s="251"/>
      <c r="HOD59" s="251"/>
      <c r="HOE59" s="251"/>
      <c r="HOF59" s="251"/>
      <c r="HOG59" s="251"/>
      <c r="HOH59" s="251"/>
      <c r="HOI59" s="251"/>
      <c r="HOJ59" s="251"/>
      <c r="HOK59" s="251"/>
      <c r="HOL59" s="251"/>
      <c r="HOM59" s="251"/>
      <c r="HON59" s="251"/>
      <c r="HOO59" s="251"/>
      <c r="HOP59" s="251"/>
      <c r="HOQ59" s="251"/>
      <c r="HOR59" s="251"/>
      <c r="HOS59" s="251"/>
      <c r="HOT59" s="251"/>
      <c r="HOU59" s="251"/>
      <c r="HOV59" s="251"/>
      <c r="HOW59" s="251"/>
      <c r="HOX59" s="251"/>
      <c r="HOY59" s="251"/>
      <c r="HOZ59" s="251"/>
      <c r="HPA59" s="251"/>
      <c r="HPB59" s="251"/>
      <c r="HPC59" s="251"/>
      <c r="HPD59" s="251"/>
      <c r="HPE59" s="251"/>
      <c r="HPF59" s="251"/>
      <c r="HPG59" s="251"/>
      <c r="HPH59" s="251"/>
      <c r="HPI59" s="251"/>
      <c r="HPJ59" s="251"/>
      <c r="HPK59" s="251"/>
      <c r="HPL59" s="251"/>
      <c r="HPM59" s="251"/>
      <c r="HPN59" s="251"/>
      <c r="HPO59" s="251"/>
      <c r="HPP59" s="251"/>
      <c r="HPQ59" s="251"/>
      <c r="HPR59" s="251"/>
      <c r="HPS59" s="251"/>
      <c r="HPT59" s="251"/>
      <c r="HPU59" s="251"/>
      <c r="HPV59" s="251"/>
      <c r="HPW59" s="251"/>
      <c r="HPX59" s="251"/>
      <c r="HPY59" s="251"/>
      <c r="HPZ59" s="251"/>
      <c r="HQA59" s="251"/>
      <c r="HQB59" s="251"/>
      <c r="HQC59" s="251"/>
      <c r="HQD59" s="251"/>
      <c r="HQE59" s="251"/>
      <c r="HQF59" s="251"/>
      <c r="HQG59" s="251"/>
      <c r="HQH59" s="251"/>
      <c r="HQI59" s="251"/>
      <c r="HQJ59" s="251"/>
      <c r="HQK59" s="251"/>
      <c r="HQL59" s="251"/>
      <c r="HQM59" s="251"/>
      <c r="HQN59" s="251"/>
      <c r="HQO59" s="251"/>
      <c r="HQP59" s="251"/>
      <c r="HQQ59" s="251"/>
      <c r="HQR59" s="251"/>
      <c r="HQS59" s="251"/>
      <c r="HQT59" s="251"/>
      <c r="HQU59" s="251"/>
      <c r="HQV59" s="251"/>
      <c r="HQW59" s="251"/>
      <c r="HQX59" s="251"/>
      <c r="HQY59" s="251"/>
      <c r="HQZ59" s="251"/>
      <c r="HRA59" s="251"/>
      <c r="HRB59" s="251"/>
      <c r="HRC59" s="251"/>
      <c r="HRD59" s="251"/>
      <c r="HRE59" s="251"/>
      <c r="HRF59" s="251"/>
      <c r="HRG59" s="251"/>
      <c r="HRH59" s="251"/>
      <c r="HRI59" s="251"/>
      <c r="HRJ59" s="251"/>
      <c r="HRK59" s="251"/>
      <c r="HRL59" s="251"/>
      <c r="HRM59" s="251"/>
      <c r="HRN59" s="251"/>
      <c r="HRO59" s="251"/>
      <c r="HRP59" s="251"/>
      <c r="HRQ59" s="251"/>
      <c r="HRR59" s="251"/>
      <c r="HRS59" s="251"/>
      <c r="HRT59" s="251"/>
      <c r="HRU59" s="251"/>
      <c r="HRV59" s="251"/>
      <c r="HRW59" s="251"/>
      <c r="HRX59" s="251"/>
      <c r="HRY59" s="251"/>
      <c r="HRZ59" s="251"/>
      <c r="HSA59" s="251"/>
      <c r="HSB59" s="251"/>
      <c r="HSC59" s="251"/>
      <c r="HSD59" s="251"/>
      <c r="HSE59" s="251"/>
      <c r="HSF59" s="251"/>
      <c r="HSG59" s="251"/>
      <c r="HSH59" s="251"/>
      <c r="HSI59" s="251"/>
      <c r="HSJ59" s="251"/>
      <c r="HSK59" s="251"/>
      <c r="HSL59" s="251"/>
      <c r="HSM59" s="251"/>
      <c r="HSN59" s="251"/>
      <c r="HSO59" s="251"/>
      <c r="HSP59" s="251"/>
      <c r="HSQ59" s="251"/>
      <c r="HSR59" s="251"/>
      <c r="HSS59" s="251"/>
      <c r="HST59" s="251"/>
      <c r="HSU59" s="251"/>
      <c r="HSV59" s="251"/>
      <c r="HSW59" s="251"/>
      <c r="HSX59" s="251"/>
      <c r="HSY59" s="251"/>
      <c r="HSZ59" s="251"/>
      <c r="HTA59" s="251"/>
      <c r="HTB59" s="251"/>
      <c r="HTC59" s="251"/>
      <c r="HTD59" s="251"/>
      <c r="HTE59" s="251"/>
      <c r="HTF59" s="251"/>
      <c r="HTG59" s="251"/>
      <c r="HTH59" s="251"/>
      <c r="HTI59" s="251"/>
      <c r="HTJ59" s="251"/>
      <c r="HTK59" s="251"/>
      <c r="HTL59" s="251"/>
      <c r="HTM59" s="251"/>
      <c r="HTN59" s="251"/>
      <c r="HTO59" s="251"/>
      <c r="HTP59" s="251"/>
      <c r="HTQ59" s="251"/>
      <c r="HTR59" s="251"/>
      <c r="HTS59" s="251"/>
      <c r="HTT59" s="251"/>
      <c r="HTU59" s="251"/>
      <c r="HTV59" s="251"/>
      <c r="HTW59" s="251"/>
      <c r="HTX59" s="251"/>
      <c r="HTY59" s="251"/>
      <c r="HTZ59" s="251"/>
      <c r="HUA59" s="251"/>
      <c r="HUB59" s="251"/>
      <c r="HUC59" s="251"/>
      <c r="HUD59" s="251"/>
      <c r="HUE59" s="251"/>
      <c r="HUF59" s="251"/>
      <c r="HUG59" s="251"/>
      <c r="HUH59" s="251"/>
      <c r="HUI59" s="251"/>
      <c r="HUJ59" s="251"/>
      <c r="HUK59" s="251"/>
      <c r="HUL59" s="251"/>
      <c r="HUM59" s="251"/>
      <c r="HUN59" s="251"/>
      <c r="HUO59" s="251"/>
      <c r="HUP59" s="251"/>
      <c r="HUQ59" s="251"/>
      <c r="HUR59" s="251"/>
      <c r="HUS59" s="251"/>
      <c r="HUT59" s="251"/>
      <c r="HUU59" s="251"/>
      <c r="HUV59" s="251"/>
      <c r="HUW59" s="251"/>
      <c r="HUX59" s="251"/>
      <c r="HUY59" s="251"/>
      <c r="HUZ59" s="251"/>
      <c r="HVA59" s="251"/>
      <c r="HVB59" s="251"/>
      <c r="HVC59" s="251"/>
      <c r="HVD59" s="251"/>
      <c r="HVE59" s="251"/>
      <c r="HVF59" s="251"/>
      <c r="HVG59" s="251"/>
      <c r="HVH59" s="251"/>
      <c r="HVI59" s="251"/>
      <c r="HVJ59" s="251"/>
      <c r="HVK59" s="251"/>
      <c r="HVL59" s="251"/>
      <c r="HVM59" s="251"/>
      <c r="HVN59" s="251"/>
      <c r="HVO59" s="251"/>
      <c r="HVP59" s="251"/>
      <c r="HVQ59" s="251"/>
      <c r="HVR59" s="251"/>
      <c r="HVS59" s="251"/>
      <c r="HVT59" s="251"/>
      <c r="HVU59" s="251"/>
      <c r="HVV59" s="251"/>
      <c r="HVW59" s="251"/>
      <c r="HVX59" s="251"/>
      <c r="HVY59" s="251"/>
      <c r="HVZ59" s="251"/>
      <c r="HWA59" s="251"/>
      <c r="HWB59" s="251"/>
      <c r="HWC59" s="251"/>
      <c r="HWD59" s="251"/>
      <c r="HWE59" s="251"/>
      <c r="HWF59" s="251"/>
      <c r="HWG59" s="251"/>
      <c r="HWH59" s="251"/>
      <c r="HWI59" s="251"/>
      <c r="HWJ59" s="251"/>
      <c r="HWK59" s="251"/>
      <c r="HWL59" s="251"/>
      <c r="HWM59" s="251"/>
      <c r="HWN59" s="251"/>
      <c r="HWO59" s="251"/>
      <c r="HWP59" s="251"/>
      <c r="HWQ59" s="251"/>
      <c r="HWR59" s="251"/>
      <c r="HWS59" s="251"/>
      <c r="HWT59" s="251"/>
      <c r="HWU59" s="251"/>
      <c r="HWV59" s="251"/>
      <c r="HWW59" s="251"/>
      <c r="HWX59" s="251"/>
      <c r="HWY59" s="251"/>
      <c r="HWZ59" s="251"/>
      <c r="HXA59" s="251"/>
      <c r="HXB59" s="251"/>
      <c r="HXC59" s="251"/>
      <c r="HXD59" s="251"/>
      <c r="HXE59" s="251"/>
      <c r="HXF59" s="251"/>
      <c r="HXG59" s="251"/>
      <c r="HXH59" s="251"/>
      <c r="HXI59" s="251"/>
      <c r="HXJ59" s="251"/>
      <c r="HXK59" s="251"/>
      <c r="HXL59" s="251"/>
      <c r="HXM59" s="251"/>
      <c r="HXN59" s="251"/>
      <c r="HXO59" s="251"/>
      <c r="HXP59" s="251"/>
      <c r="HXQ59" s="251"/>
      <c r="HXR59" s="251"/>
      <c r="HXS59" s="251"/>
      <c r="HXT59" s="251"/>
      <c r="HXU59" s="251"/>
      <c r="HXV59" s="251"/>
      <c r="HXW59" s="251"/>
      <c r="HXX59" s="251"/>
      <c r="HXY59" s="251"/>
      <c r="HXZ59" s="251"/>
      <c r="HYA59" s="251"/>
      <c r="HYB59" s="251"/>
      <c r="HYC59" s="251"/>
      <c r="HYD59" s="251"/>
      <c r="HYE59" s="251"/>
      <c r="HYF59" s="251"/>
      <c r="HYG59" s="251"/>
      <c r="HYH59" s="251"/>
      <c r="HYI59" s="251"/>
      <c r="HYJ59" s="251"/>
      <c r="HYK59" s="251"/>
      <c r="HYL59" s="251"/>
      <c r="HYM59" s="251"/>
      <c r="HYN59" s="251"/>
      <c r="HYO59" s="251"/>
      <c r="HYP59" s="251"/>
      <c r="HYQ59" s="251"/>
      <c r="HYR59" s="251"/>
      <c r="HYS59" s="251"/>
      <c r="HYT59" s="251"/>
      <c r="HYU59" s="251"/>
      <c r="HYV59" s="251"/>
      <c r="HYW59" s="251"/>
      <c r="HYX59" s="251"/>
      <c r="HYY59" s="251"/>
      <c r="HYZ59" s="251"/>
      <c r="HZA59" s="251"/>
      <c r="HZB59" s="251"/>
      <c r="HZC59" s="251"/>
      <c r="HZD59" s="251"/>
      <c r="HZE59" s="251"/>
      <c r="HZF59" s="251"/>
      <c r="HZG59" s="251"/>
      <c r="HZH59" s="251"/>
      <c r="HZI59" s="251"/>
      <c r="HZJ59" s="251"/>
      <c r="HZK59" s="251"/>
      <c r="HZL59" s="251"/>
      <c r="HZM59" s="251"/>
      <c r="HZN59" s="251"/>
      <c r="HZO59" s="251"/>
      <c r="HZP59" s="251"/>
      <c r="HZQ59" s="251"/>
      <c r="HZR59" s="251"/>
      <c r="HZS59" s="251"/>
      <c r="HZT59" s="251"/>
      <c r="HZU59" s="251"/>
      <c r="HZV59" s="251"/>
      <c r="HZW59" s="251"/>
      <c r="HZX59" s="251"/>
      <c r="HZY59" s="251"/>
      <c r="HZZ59" s="251"/>
      <c r="IAA59" s="251"/>
      <c r="IAB59" s="251"/>
      <c r="IAC59" s="251"/>
      <c r="IAD59" s="251"/>
      <c r="IAE59" s="251"/>
      <c r="IAF59" s="251"/>
      <c r="IAG59" s="251"/>
      <c r="IAH59" s="251"/>
      <c r="IAI59" s="251"/>
      <c r="IAJ59" s="251"/>
      <c r="IAK59" s="251"/>
      <c r="IAL59" s="251"/>
      <c r="IAM59" s="251"/>
      <c r="IAN59" s="251"/>
      <c r="IAO59" s="251"/>
      <c r="IAP59" s="251"/>
      <c r="IAQ59" s="251"/>
      <c r="IAR59" s="251"/>
      <c r="IAS59" s="251"/>
      <c r="IAT59" s="251"/>
      <c r="IAU59" s="251"/>
      <c r="IAV59" s="251"/>
      <c r="IAW59" s="251"/>
      <c r="IAX59" s="251"/>
      <c r="IAY59" s="251"/>
      <c r="IAZ59" s="251"/>
      <c r="IBA59" s="251"/>
      <c r="IBB59" s="251"/>
      <c r="IBC59" s="251"/>
      <c r="IBD59" s="251"/>
      <c r="IBE59" s="251"/>
      <c r="IBF59" s="251"/>
      <c r="IBG59" s="251"/>
      <c r="IBH59" s="251"/>
      <c r="IBI59" s="251"/>
      <c r="IBJ59" s="251"/>
      <c r="IBK59" s="251"/>
      <c r="IBL59" s="251"/>
      <c r="IBM59" s="251"/>
      <c r="IBN59" s="251"/>
      <c r="IBO59" s="251"/>
      <c r="IBP59" s="251"/>
      <c r="IBQ59" s="251"/>
      <c r="IBR59" s="251"/>
      <c r="IBS59" s="251"/>
      <c r="IBT59" s="251"/>
      <c r="IBU59" s="251"/>
      <c r="IBV59" s="251"/>
      <c r="IBW59" s="251"/>
      <c r="IBX59" s="251"/>
      <c r="IBY59" s="251"/>
      <c r="IBZ59" s="251"/>
      <c r="ICA59" s="251"/>
      <c r="ICB59" s="251"/>
      <c r="ICC59" s="251"/>
      <c r="ICD59" s="251"/>
      <c r="ICE59" s="251"/>
      <c r="ICF59" s="251"/>
      <c r="ICG59" s="251"/>
      <c r="ICH59" s="251"/>
      <c r="ICI59" s="251"/>
      <c r="ICJ59" s="251"/>
      <c r="ICK59" s="251"/>
      <c r="ICL59" s="251"/>
      <c r="ICM59" s="251"/>
      <c r="ICN59" s="251"/>
      <c r="ICO59" s="251"/>
      <c r="ICP59" s="251"/>
      <c r="ICQ59" s="251"/>
      <c r="ICR59" s="251"/>
      <c r="ICS59" s="251"/>
      <c r="ICT59" s="251"/>
      <c r="ICU59" s="251"/>
      <c r="ICV59" s="251"/>
      <c r="ICW59" s="251"/>
      <c r="ICX59" s="251"/>
      <c r="ICY59" s="251"/>
      <c r="ICZ59" s="251"/>
      <c r="IDA59" s="251"/>
      <c r="IDB59" s="251"/>
      <c r="IDC59" s="251"/>
      <c r="IDD59" s="251"/>
      <c r="IDE59" s="251"/>
      <c r="IDF59" s="251"/>
      <c r="IDG59" s="251"/>
      <c r="IDH59" s="251"/>
      <c r="IDI59" s="251"/>
      <c r="IDJ59" s="251"/>
      <c r="IDK59" s="251"/>
      <c r="IDL59" s="251"/>
      <c r="IDM59" s="251"/>
      <c r="IDN59" s="251"/>
      <c r="IDO59" s="251"/>
      <c r="IDP59" s="251"/>
      <c r="IDQ59" s="251"/>
      <c r="IDR59" s="251"/>
      <c r="IDS59" s="251"/>
      <c r="IDT59" s="251"/>
      <c r="IDU59" s="251"/>
      <c r="IDV59" s="251"/>
      <c r="IDW59" s="251"/>
      <c r="IDX59" s="251"/>
      <c r="IDY59" s="251"/>
      <c r="IDZ59" s="251"/>
      <c r="IEA59" s="251"/>
      <c r="IEB59" s="251"/>
      <c r="IEC59" s="251"/>
      <c r="IED59" s="251"/>
      <c r="IEE59" s="251"/>
      <c r="IEF59" s="251"/>
      <c r="IEG59" s="251"/>
      <c r="IEH59" s="251"/>
      <c r="IEI59" s="251"/>
      <c r="IEJ59" s="251"/>
      <c r="IEK59" s="251"/>
      <c r="IEL59" s="251"/>
      <c r="IEM59" s="251"/>
      <c r="IEN59" s="251"/>
      <c r="IEO59" s="251"/>
      <c r="IEP59" s="251"/>
      <c r="IEQ59" s="251"/>
      <c r="IER59" s="251"/>
      <c r="IES59" s="251"/>
      <c r="IET59" s="251"/>
      <c r="IEU59" s="251"/>
      <c r="IEV59" s="251"/>
      <c r="IEW59" s="251"/>
      <c r="IEX59" s="251"/>
      <c r="IEY59" s="251"/>
      <c r="IEZ59" s="251"/>
      <c r="IFA59" s="251"/>
      <c r="IFB59" s="251"/>
      <c r="IFC59" s="251"/>
      <c r="IFD59" s="251"/>
      <c r="IFE59" s="251"/>
      <c r="IFF59" s="251"/>
      <c r="IFG59" s="251"/>
      <c r="IFH59" s="251"/>
      <c r="IFI59" s="251"/>
      <c r="IFJ59" s="251"/>
      <c r="IFK59" s="251"/>
      <c r="IFL59" s="251"/>
      <c r="IFM59" s="251"/>
      <c r="IFN59" s="251"/>
      <c r="IFO59" s="251"/>
      <c r="IFP59" s="251"/>
      <c r="IFQ59" s="251"/>
      <c r="IFR59" s="251"/>
      <c r="IFS59" s="251"/>
      <c r="IFT59" s="251"/>
      <c r="IFU59" s="251"/>
      <c r="IFV59" s="251"/>
      <c r="IFW59" s="251"/>
      <c r="IFX59" s="251"/>
      <c r="IFY59" s="251"/>
      <c r="IFZ59" s="251"/>
      <c r="IGA59" s="251"/>
      <c r="IGB59" s="251"/>
      <c r="IGC59" s="251"/>
      <c r="IGD59" s="251"/>
      <c r="IGE59" s="251"/>
      <c r="IGF59" s="251"/>
      <c r="IGG59" s="251"/>
      <c r="IGH59" s="251"/>
      <c r="IGI59" s="251"/>
      <c r="IGJ59" s="251"/>
      <c r="IGK59" s="251"/>
      <c r="IGL59" s="251"/>
      <c r="IGM59" s="251"/>
      <c r="IGN59" s="251"/>
      <c r="IGO59" s="251"/>
      <c r="IGP59" s="251"/>
      <c r="IGQ59" s="251"/>
      <c r="IGR59" s="251"/>
      <c r="IGS59" s="251"/>
      <c r="IGT59" s="251"/>
      <c r="IGU59" s="251"/>
      <c r="IGV59" s="251"/>
      <c r="IGW59" s="251"/>
      <c r="IGX59" s="251"/>
      <c r="IGY59" s="251"/>
      <c r="IGZ59" s="251"/>
      <c r="IHA59" s="251"/>
      <c r="IHB59" s="251"/>
      <c r="IHC59" s="251"/>
      <c r="IHD59" s="251"/>
      <c r="IHE59" s="251"/>
      <c r="IHF59" s="251"/>
      <c r="IHG59" s="251"/>
      <c r="IHH59" s="251"/>
      <c r="IHI59" s="251"/>
      <c r="IHJ59" s="251"/>
      <c r="IHK59" s="251"/>
      <c r="IHL59" s="251"/>
      <c r="IHM59" s="251"/>
      <c r="IHN59" s="251"/>
      <c r="IHO59" s="251"/>
      <c r="IHP59" s="251"/>
      <c r="IHQ59" s="251"/>
      <c r="IHR59" s="251"/>
      <c r="IHS59" s="251"/>
      <c r="IHT59" s="251"/>
      <c r="IHU59" s="251"/>
      <c r="IHV59" s="251"/>
      <c r="IHW59" s="251"/>
      <c r="IHX59" s="251"/>
      <c r="IHY59" s="251"/>
      <c r="IHZ59" s="251"/>
      <c r="IIA59" s="251"/>
      <c r="IIB59" s="251"/>
      <c r="IIC59" s="251"/>
      <c r="IID59" s="251"/>
      <c r="IIE59" s="251"/>
      <c r="IIF59" s="251"/>
      <c r="IIG59" s="251"/>
      <c r="IIH59" s="251"/>
      <c r="III59" s="251"/>
      <c r="IIJ59" s="251"/>
      <c r="IIK59" s="251"/>
      <c r="IIL59" s="251"/>
      <c r="IIM59" s="251"/>
      <c r="IIN59" s="251"/>
      <c r="IIO59" s="251"/>
      <c r="IIP59" s="251"/>
      <c r="IIQ59" s="251"/>
      <c r="IIR59" s="251"/>
      <c r="IIS59" s="251"/>
      <c r="IIT59" s="251"/>
      <c r="IIU59" s="251"/>
      <c r="IIV59" s="251"/>
      <c r="IIW59" s="251"/>
      <c r="IIX59" s="251"/>
      <c r="IIY59" s="251"/>
      <c r="IIZ59" s="251"/>
      <c r="IJA59" s="251"/>
      <c r="IJB59" s="251"/>
      <c r="IJC59" s="251"/>
      <c r="IJD59" s="251"/>
      <c r="IJE59" s="251"/>
      <c r="IJF59" s="251"/>
      <c r="IJG59" s="251"/>
      <c r="IJH59" s="251"/>
      <c r="IJI59" s="251"/>
      <c r="IJJ59" s="251"/>
      <c r="IJK59" s="251"/>
      <c r="IJL59" s="251"/>
      <c r="IJM59" s="251"/>
      <c r="IJN59" s="251"/>
      <c r="IJO59" s="251"/>
      <c r="IJP59" s="251"/>
      <c r="IJQ59" s="251"/>
      <c r="IJR59" s="251"/>
      <c r="IJS59" s="251"/>
      <c r="IJT59" s="251"/>
      <c r="IJU59" s="251"/>
      <c r="IJV59" s="251"/>
      <c r="IJW59" s="251"/>
      <c r="IJX59" s="251"/>
      <c r="IJY59" s="251"/>
      <c r="IJZ59" s="251"/>
      <c r="IKA59" s="251"/>
      <c r="IKB59" s="251"/>
      <c r="IKC59" s="251"/>
      <c r="IKD59" s="251"/>
      <c r="IKE59" s="251"/>
      <c r="IKF59" s="251"/>
      <c r="IKG59" s="251"/>
      <c r="IKH59" s="251"/>
      <c r="IKI59" s="251"/>
      <c r="IKJ59" s="251"/>
      <c r="IKK59" s="251"/>
      <c r="IKL59" s="251"/>
      <c r="IKM59" s="251"/>
      <c r="IKN59" s="251"/>
      <c r="IKO59" s="251"/>
      <c r="IKP59" s="251"/>
      <c r="IKQ59" s="251"/>
      <c r="IKR59" s="251"/>
      <c r="IKS59" s="251"/>
      <c r="IKT59" s="251"/>
      <c r="IKU59" s="251"/>
      <c r="IKV59" s="251"/>
      <c r="IKW59" s="251"/>
      <c r="IKX59" s="251"/>
      <c r="IKY59" s="251"/>
      <c r="IKZ59" s="251"/>
      <c r="ILA59" s="251"/>
      <c r="ILB59" s="251"/>
      <c r="ILC59" s="251"/>
      <c r="ILD59" s="251"/>
      <c r="ILE59" s="251"/>
      <c r="ILF59" s="251"/>
      <c r="ILG59" s="251"/>
      <c r="ILH59" s="251"/>
      <c r="ILI59" s="251"/>
      <c r="ILJ59" s="251"/>
      <c r="ILK59" s="251"/>
      <c r="ILL59" s="251"/>
      <c r="ILM59" s="251"/>
      <c r="ILN59" s="251"/>
      <c r="ILO59" s="251"/>
      <c r="ILP59" s="251"/>
      <c r="ILQ59" s="251"/>
      <c r="ILR59" s="251"/>
      <c r="ILS59" s="251"/>
      <c r="ILT59" s="251"/>
      <c r="ILU59" s="251"/>
      <c r="ILV59" s="251"/>
      <c r="ILW59" s="251"/>
      <c r="ILX59" s="251"/>
      <c r="ILY59" s="251"/>
      <c r="ILZ59" s="251"/>
      <c r="IMA59" s="251"/>
      <c r="IMB59" s="251"/>
      <c r="IMC59" s="251"/>
      <c r="IMD59" s="251"/>
      <c r="IME59" s="251"/>
      <c r="IMF59" s="251"/>
      <c r="IMG59" s="251"/>
      <c r="IMH59" s="251"/>
      <c r="IMI59" s="251"/>
      <c r="IMJ59" s="251"/>
      <c r="IMK59" s="251"/>
      <c r="IML59" s="251"/>
      <c r="IMM59" s="251"/>
      <c r="IMN59" s="251"/>
      <c r="IMO59" s="251"/>
      <c r="IMP59" s="251"/>
      <c r="IMQ59" s="251"/>
      <c r="IMR59" s="251"/>
      <c r="IMS59" s="251"/>
      <c r="IMT59" s="251"/>
      <c r="IMU59" s="251"/>
      <c r="IMV59" s="251"/>
      <c r="IMW59" s="251"/>
      <c r="IMX59" s="251"/>
      <c r="IMY59" s="251"/>
      <c r="IMZ59" s="251"/>
      <c r="INA59" s="251"/>
      <c r="INB59" s="251"/>
      <c r="INC59" s="251"/>
      <c r="IND59" s="251"/>
      <c r="INE59" s="251"/>
      <c r="INF59" s="251"/>
      <c r="ING59" s="251"/>
      <c r="INH59" s="251"/>
      <c r="INI59" s="251"/>
      <c r="INJ59" s="251"/>
      <c r="INK59" s="251"/>
      <c r="INL59" s="251"/>
      <c r="INM59" s="251"/>
      <c r="INN59" s="251"/>
      <c r="INO59" s="251"/>
      <c r="INP59" s="251"/>
      <c r="INQ59" s="251"/>
      <c r="INR59" s="251"/>
      <c r="INS59" s="251"/>
      <c r="INT59" s="251"/>
      <c r="INU59" s="251"/>
      <c r="INV59" s="251"/>
      <c r="INW59" s="251"/>
      <c r="INX59" s="251"/>
      <c r="INY59" s="251"/>
      <c r="INZ59" s="251"/>
      <c r="IOA59" s="251"/>
      <c r="IOB59" s="251"/>
      <c r="IOC59" s="251"/>
      <c r="IOD59" s="251"/>
      <c r="IOE59" s="251"/>
      <c r="IOF59" s="251"/>
      <c r="IOG59" s="251"/>
      <c r="IOH59" s="251"/>
      <c r="IOI59" s="251"/>
      <c r="IOJ59" s="251"/>
      <c r="IOK59" s="251"/>
      <c r="IOL59" s="251"/>
      <c r="IOM59" s="251"/>
      <c r="ION59" s="251"/>
      <c r="IOO59" s="251"/>
      <c r="IOP59" s="251"/>
      <c r="IOQ59" s="251"/>
      <c r="IOR59" s="251"/>
      <c r="IOS59" s="251"/>
      <c r="IOT59" s="251"/>
      <c r="IOU59" s="251"/>
      <c r="IOV59" s="251"/>
      <c r="IOW59" s="251"/>
      <c r="IOX59" s="251"/>
      <c r="IOY59" s="251"/>
      <c r="IOZ59" s="251"/>
      <c r="IPA59" s="251"/>
      <c r="IPB59" s="251"/>
      <c r="IPC59" s="251"/>
      <c r="IPD59" s="251"/>
      <c r="IPE59" s="251"/>
      <c r="IPF59" s="251"/>
      <c r="IPG59" s="251"/>
      <c r="IPH59" s="251"/>
      <c r="IPI59" s="251"/>
      <c r="IPJ59" s="251"/>
      <c r="IPK59" s="251"/>
      <c r="IPL59" s="251"/>
      <c r="IPM59" s="251"/>
      <c r="IPN59" s="251"/>
      <c r="IPO59" s="251"/>
      <c r="IPP59" s="251"/>
      <c r="IPQ59" s="251"/>
      <c r="IPR59" s="251"/>
      <c r="IPS59" s="251"/>
      <c r="IPT59" s="251"/>
      <c r="IPU59" s="251"/>
      <c r="IPV59" s="251"/>
      <c r="IPW59" s="251"/>
      <c r="IPX59" s="251"/>
      <c r="IPY59" s="251"/>
      <c r="IPZ59" s="251"/>
      <c r="IQA59" s="251"/>
      <c r="IQB59" s="251"/>
      <c r="IQC59" s="251"/>
      <c r="IQD59" s="251"/>
      <c r="IQE59" s="251"/>
      <c r="IQF59" s="251"/>
      <c r="IQG59" s="251"/>
      <c r="IQH59" s="251"/>
      <c r="IQI59" s="251"/>
      <c r="IQJ59" s="251"/>
      <c r="IQK59" s="251"/>
      <c r="IQL59" s="251"/>
      <c r="IQM59" s="251"/>
      <c r="IQN59" s="251"/>
      <c r="IQO59" s="251"/>
      <c r="IQP59" s="251"/>
      <c r="IQQ59" s="251"/>
      <c r="IQR59" s="251"/>
      <c r="IQS59" s="251"/>
      <c r="IQT59" s="251"/>
      <c r="IQU59" s="251"/>
      <c r="IQV59" s="251"/>
      <c r="IQW59" s="251"/>
      <c r="IQX59" s="251"/>
      <c r="IQY59" s="251"/>
      <c r="IQZ59" s="251"/>
      <c r="IRA59" s="251"/>
      <c r="IRB59" s="251"/>
      <c r="IRC59" s="251"/>
      <c r="IRD59" s="251"/>
      <c r="IRE59" s="251"/>
      <c r="IRF59" s="251"/>
      <c r="IRG59" s="251"/>
      <c r="IRH59" s="251"/>
      <c r="IRI59" s="251"/>
      <c r="IRJ59" s="251"/>
      <c r="IRK59" s="251"/>
      <c r="IRL59" s="251"/>
      <c r="IRM59" s="251"/>
      <c r="IRN59" s="251"/>
      <c r="IRO59" s="251"/>
      <c r="IRP59" s="251"/>
      <c r="IRQ59" s="251"/>
      <c r="IRR59" s="251"/>
      <c r="IRS59" s="251"/>
      <c r="IRT59" s="251"/>
      <c r="IRU59" s="251"/>
      <c r="IRV59" s="251"/>
      <c r="IRW59" s="251"/>
      <c r="IRX59" s="251"/>
      <c r="IRY59" s="251"/>
      <c r="IRZ59" s="251"/>
      <c r="ISA59" s="251"/>
      <c r="ISB59" s="251"/>
      <c r="ISC59" s="251"/>
      <c r="ISD59" s="251"/>
      <c r="ISE59" s="251"/>
      <c r="ISF59" s="251"/>
      <c r="ISG59" s="251"/>
      <c r="ISH59" s="251"/>
      <c r="ISI59" s="251"/>
      <c r="ISJ59" s="251"/>
      <c r="ISK59" s="251"/>
      <c r="ISL59" s="251"/>
      <c r="ISM59" s="251"/>
      <c r="ISN59" s="251"/>
      <c r="ISO59" s="251"/>
      <c r="ISP59" s="251"/>
      <c r="ISQ59" s="251"/>
      <c r="ISR59" s="251"/>
      <c r="ISS59" s="251"/>
      <c r="IST59" s="251"/>
      <c r="ISU59" s="251"/>
      <c r="ISV59" s="251"/>
      <c r="ISW59" s="251"/>
      <c r="ISX59" s="251"/>
      <c r="ISY59" s="251"/>
      <c r="ISZ59" s="251"/>
      <c r="ITA59" s="251"/>
      <c r="ITB59" s="251"/>
      <c r="ITC59" s="251"/>
      <c r="ITD59" s="251"/>
      <c r="ITE59" s="251"/>
      <c r="ITF59" s="251"/>
      <c r="ITG59" s="251"/>
      <c r="ITH59" s="251"/>
      <c r="ITI59" s="251"/>
      <c r="ITJ59" s="251"/>
      <c r="ITK59" s="251"/>
      <c r="ITL59" s="251"/>
      <c r="ITM59" s="251"/>
      <c r="ITN59" s="251"/>
      <c r="ITO59" s="251"/>
      <c r="ITP59" s="251"/>
      <c r="ITQ59" s="251"/>
      <c r="ITR59" s="251"/>
      <c r="ITS59" s="251"/>
      <c r="ITT59" s="251"/>
      <c r="ITU59" s="251"/>
      <c r="ITV59" s="251"/>
      <c r="ITW59" s="251"/>
      <c r="ITX59" s="251"/>
      <c r="ITY59" s="251"/>
      <c r="ITZ59" s="251"/>
      <c r="IUA59" s="251"/>
      <c r="IUB59" s="251"/>
      <c r="IUC59" s="251"/>
      <c r="IUD59" s="251"/>
      <c r="IUE59" s="251"/>
      <c r="IUF59" s="251"/>
      <c r="IUG59" s="251"/>
      <c r="IUH59" s="251"/>
      <c r="IUI59" s="251"/>
      <c r="IUJ59" s="251"/>
      <c r="IUK59" s="251"/>
      <c r="IUL59" s="251"/>
      <c r="IUM59" s="251"/>
      <c r="IUN59" s="251"/>
      <c r="IUO59" s="251"/>
      <c r="IUP59" s="251"/>
      <c r="IUQ59" s="251"/>
      <c r="IUR59" s="251"/>
      <c r="IUS59" s="251"/>
      <c r="IUT59" s="251"/>
      <c r="IUU59" s="251"/>
      <c r="IUV59" s="251"/>
      <c r="IUW59" s="251"/>
      <c r="IUX59" s="251"/>
      <c r="IUY59" s="251"/>
      <c r="IUZ59" s="251"/>
      <c r="IVA59" s="251"/>
      <c r="IVB59" s="251"/>
      <c r="IVC59" s="251"/>
      <c r="IVD59" s="251"/>
      <c r="IVE59" s="251"/>
      <c r="IVF59" s="251"/>
      <c r="IVG59" s="251"/>
      <c r="IVH59" s="251"/>
      <c r="IVI59" s="251"/>
      <c r="IVJ59" s="251"/>
      <c r="IVK59" s="251"/>
      <c r="IVL59" s="251"/>
      <c r="IVM59" s="251"/>
      <c r="IVN59" s="251"/>
      <c r="IVO59" s="251"/>
      <c r="IVP59" s="251"/>
      <c r="IVQ59" s="251"/>
      <c r="IVR59" s="251"/>
      <c r="IVS59" s="251"/>
      <c r="IVT59" s="251"/>
      <c r="IVU59" s="251"/>
      <c r="IVV59" s="251"/>
      <c r="IVW59" s="251"/>
      <c r="IVX59" s="251"/>
      <c r="IVY59" s="251"/>
      <c r="IVZ59" s="251"/>
      <c r="IWA59" s="251"/>
      <c r="IWB59" s="251"/>
      <c r="IWC59" s="251"/>
      <c r="IWD59" s="251"/>
      <c r="IWE59" s="251"/>
      <c r="IWF59" s="251"/>
      <c r="IWG59" s="251"/>
      <c r="IWH59" s="251"/>
      <c r="IWI59" s="251"/>
      <c r="IWJ59" s="251"/>
      <c r="IWK59" s="251"/>
      <c r="IWL59" s="251"/>
      <c r="IWM59" s="251"/>
      <c r="IWN59" s="251"/>
      <c r="IWO59" s="251"/>
      <c r="IWP59" s="251"/>
      <c r="IWQ59" s="251"/>
      <c r="IWR59" s="251"/>
      <c r="IWS59" s="251"/>
      <c r="IWT59" s="251"/>
      <c r="IWU59" s="251"/>
      <c r="IWV59" s="251"/>
      <c r="IWW59" s="251"/>
      <c r="IWX59" s="251"/>
      <c r="IWY59" s="251"/>
      <c r="IWZ59" s="251"/>
      <c r="IXA59" s="251"/>
      <c r="IXB59" s="251"/>
      <c r="IXC59" s="251"/>
      <c r="IXD59" s="251"/>
      <c r="IXE59" s="251"/>
      <c r="IXF59" s="251"/>
      <c r="IXG59" s="251"/>
      <c r="IXH59" s="251"/>
      <c r="IXI59" s="251"/>
      <c r="IXJ59" s="251"/>
      <c r="IXK59" s="251"/>
      <c r="IXL59" s="251"/>
      <c r="IXM59" s="251"/>
      <c r="IXN59" s="251"/>
      <c r="IXO59" s="251"/>
      <c r="IXP59" s="251"/>
      <c r="IXQ59" s="251"/>
      <c r="IXR59" s="251"/>
      <c r="IXS59" s="251"/>
      <c r="IXT59" s="251"/>
      <c r="IXU59" s="251"/>
      <c r="IXV59" s="251"/>
      <c r="IXW59" s="251"/>
      <c r="IXX59" s="251"/>
      <c r="IXY59" s="251"/>
      <c r="IXZ59" s="251"/>
      <c r="IYA59" s="251"/>
      <c r="IYB59" s="251"/>
      <c r="IYC59" s="251"/>
      <c r="IYD59" s="251"/>
      <c r="IYE59" s="251"/>
      <c r="IYF59" s="251"/>
      <c r="IYG59" s="251"/>
      <c r="IYH59" s="251"/>
      <c r="IYI59" s="251"/>
      <c r="IYJ59" s="251"/>
      <c r="IYK59" s="251"/>
      <c r="IYL59" s="251"/>
      <c r="IYM59" s="251"/>
      <c r="IYN59" s="251"/>
      <c r="IYO59" s="251"/>
      <c r="IYP59" s="251"/>
      <c r="IYQ59" s="251"/>
      <c r="IYR59" s="251"/>
      <c r="IYS59" s="251"/>
      <c r="IYT59" s="251"/>
      <c r="IYU59" s="251"/>
      <c r="IYV59" s="251"/>
      <c r="IYW59" s="251"/>
      <c r="IYX59" s="251"/>
      <c r="IYY59" s="251"/>
      <c r="IYZ59" s="251"/>
      <c r="IZA59" s="251"/>
      <c r="IZB59" s="251"/>
      <c r="IZC59" s="251"/>
      <c r="IZD59" s="251"/>
      <c r="IZE59" s="251"/>
      <c r="IZF59" s="251"/>
      <c r="IZG59" s="251"/>
      <c r="IZH59" s="251"/>
      <c r="IZI59" s="251"/>
      <c r="IZJ59" s="251"/>
      <c r="IZK59" s="251"/>
      <c r="IZL59" s="251"/>
      <c r="IZM59" s="251"/>
      <c r="IZN59" s="251"/>
      <c r="IZO59" s="251"/>
      <c r="IZP59" s="251"/>
      <c r="IZQ59" s="251"/>
      <c r="IZR59" s="251"/>
      <c r="IZS59" s="251"/>
      <c r="IZT59" s="251"/>
      <c r="IZU59" s="251"/>
      <c r="IZV59" s="251"/>
      <c r="IZW59" s="251"/>
      <c r="IZX59" s="251"/>
      <c r="IZY59" s="251"/>
      <c r="IZZ59" s="251"/>
      <c r="JAA59" s="251"/>
      <c r="JAB59" s="251"/>
      <c r="JAC59" s="251"/>
      <c r="JAD59" s="251"/>
      <c r="JAE59" s="251"/>
      <c r="JAF59" s="251"/>
      <c r="JAG59" s="251"/>
      <c r="JAH59" s="251"/>
      <c r="JAI59" s="251"/>
      <c r="JAJ59" s="251"/>
      <c r="JAK59" s="251"/>
      <c r="JAL59" s="251"/>
      <c r="JAM59" s="251"/>
      <c r="JAN59" s="251"/>
      <c r="JAO59" s="251"/>
      <c r="JAP59" s="251"/>
      <c r="JAQ59" s="251"/>
      <c r="JAR59" s="251"/>
      <c r="JAS59" s="251"/>
      <c r="JAT59" s="251"/>
      <c r="JAU59" s="251"/>
      <c r="JAV59" s="251"/>
      <c r="JAW59" s="251"/>
      <c r="JAX59" s="251"/>
      <c r="JAY59" s="251"/>
      <c r="JAZ59" s="251"/>
      <c r="JBA59" s="251"/>
      <c r="JBB59" s="251"/>
      <c r="JBC59" s="251"/>
      <c r="JBD59" s="251"/>
      <c r="JBE59" s="251"/>
      <c r="JBF59" s="251"/>
      <c r="JBG59" s="251"/>
      <c r="JBH59" s="251"/>
      <c r="JBI59" s="251"/>
      <c r="JBJ59" s="251"/>
      <c r="JBK59" s="251"/>
      <c r="JBL59" s="251"/>
      <c r="JBM59" s="251"/>
      <c r="JBN59" s="251"/>
      <c r="JBO59" s="251"/>
      <c r="JBP59" s="251"/>
      <c r="JBQ59" s="251"/>
      <c r="JBR59" s="251"/>
      <c r="JBS59" s="251"/>
      <c r="JBT59" s="251"/>
      <c r="JBU59" s="251"/>
      <c r="JBV59" s="251"/>
      <c r="JBW59" s="251"/>
      <c r="JBX59" s="251"/>
      <c r="JBY59" s="251"/>
      <c r="JBZ59" s="251"/>
      <c r="JCA59" s="251"/>
      <c r="JCB59" s="251"/>
      <c r="JCC59" s="251"/>
      <c r="JCD59" s="251"/>
      <c r="JCE59" s="251"/>
      <c r="JCF59" s="251"/>
      <c r="JCG59" s="251"/>
      <c r="JCH59" s="251"/>
      <c r="JCI59" s="251"/>
      <c r="JCJ59" s="251"/>
      <c r="JCK59" s="251"/>
      <c r="JCL59" s="251"/>
      <c r="JCM59" s="251"/>
      <c r="JCN59" s="251"/>
      <c r="JCO59" s="251"/>
      <c r="JCP59" s="251"/>
      <c r="JCQ59" s="251"/>
      <c r="JCR59" s="251"/>
      <c r="JCS59" s="251"/>
      <c r="JCT59" s="251"/>
      <c r="JCU59" s="251"/>
      <c r="JCV59" s="251"/>
      <c r="JCW59" s="251"/>
      <c r="JCX59" s="251"/>
      <c r="JCY59" s="251"/>
      <c r="JCZ59" s="251"/>
      <c r="JDA59" s="251"/>
      <c r="JDB59" s="251"/>
      <c r="JDC59" s="251"/>
      <c r="JDD59" s="251"/>
      <c r="JDE59" s="251"/>
      <c r="JDF59" s="251"/>
      <c r="JDG59" s="251"/>
      <c r="JDH59" s="251"/>
      <c r="JDI59" s="251"/>
      <c r="JDJ59" s="251"/>
      <c r="JDK59" s="251"/>
      <c r="JDL59" s="251"/>
      <c r="JDM59" s="251"/>
      <c r="JDN59" s="251"/>
      <c r="JDO59" s="251"/>
      <c r="JDP59" s="251"/>
      <c r="JDQ59" s="251"/>
      <c r="JDR59" s="251"/>
      <c r="JDS59" s="251"/>
      <c r="JDT59" s="251"/>
      <c r="JDU59" s="251"/>
      <c r="JDV59" s="251"/>
      <c r="JDW59" s="251"/>
      <c r="JDX59" s="251"/>
      <c r="JDY59" s="251"/>
      <c r="JDZ59" s="251"/>
      <c r="JEA59" s="251"/>
      <c r="JEB59" s="251"/>
      <c r="JEC59" s="251"/>
      <c r="JED59" s="251"/>
      <c r="JEE59" s="251"/>
      <c r="JEF59" s="251"/>
      <c r="JEG59" s="251"/>
      <c r="JEH59" s="251"/>
      <c r="JEI59" s="251"/>
      <c r="JEJ59" s="251"/>
      <c r="JEK59" s="251"/>
      <c r="JEL59" s="251"/>
      <c r="JEM59" s="251"/>
      <c r="JEN59" s="251"/>
      <c r="JEO59" s="251"/>
      <c r="JEP59" s="251"/>
      <c r="JEQ59" s="251"/>
      <c r="JER59" s="251"/>
      <c r="JES59" s="251"/>
      <c r="JET59" s="251"/>
      <c r="JEU59" s="251"/>
      <c r="JEV59" s="251"/>
      <c r="JEW59" s="251"/>
      <c r="JEX59" s="251"/>
      <c r="JEY59" s="251"/>
      <c r="JEZ59" s="251"/>
      <c r="JFA59" s="251"/>
      <c r="JFB59" s="251"/>
      <c r="JFC59" s="251"/>
      <c r="JFD59" s="251"/>
      <c r="JFE59" s="251"/>
      <c r="JFF59" s="251"/>
      <c r="JFG59" s="251"/>
      <c r="JFH59" s="251"/>
      <c r="JFI59" s="251"/>
      <c r="JFJ59" s="251"/>
      <c r="JFK59" s="251"/>
      <c r="JFL59" s="251"/>
      <c r="JFM59" s="251"/>
      <c r="JFN59" s="251"/>
      <c r="JFO59" s="251"/>
      <c r="JFP59" s="251"/>
      <c r="JFQ59" s="251"/>
      <c r="JFR59" s="251"/>
      <c r="JFS59" s="251"/>
      <c r="JFT59" s="251"/>
      <c r="JFU59" s="251"/>
      <c r="JFV59" s="251"/>
      <c r="JFW59" s="251"/>
      <c r="JFX59" s="251"/>
      <c r="JFY59" s="251"/>
      <c r="JFZ59" s="251"/>
      <c r="JGA59" s="251"/>
      <c r="JGB59" s="251"/>
      <c r="JGC59" s="251"/>
      <c r="JGD59" s="251"/>
      <c r="JGE59" s="251"/>
      <c r="JGF59" s="251"/>
      <c r="JGG59" s="251"/>
      <c r="JGH59" s="251"/>
      <c r="JGI59" s="251"/>
      <c r="JGJ59" s="251"/>
      <c r="JGK59" s="251"/>
      <c r="JGL59" s="251"/>
      <c r="JGM59" s="251"/>
      <c r="JGN59" s="251"/>
      <c r="JGO59" s="251"/>
      <c r="JGP59" s="251"/>
      <c r="JGQ59" s="251"/>
      <c r="JGR59" s="251"/>
      <c r="JGS59" s="251"/>
      <c r="JGT59" s="251"/>
      <c r="JGU59" s="251"/>
      <c r="JGV59" s="251"/>
      <c r="JGW59" s="251"/>
      <c r="JGX59" s="251"/>
      <c r="JGY59" s="251"/>
      <c r="JGZ59" s="251"/>
      <c r="JHA59" s="251"/>
      <c r="JHB59" s="251"/>
      <c r="JHC59" s="251"/>
      <c r="JHD59" s="251"/>
      <c r="JHE59" s="251"/>
      <c r="JHF59" s="251"/>
      <c r="JHG59" s="251"/>
      <c r="JHH59" s="251"/>
      <c r="JHI59" s="251"/>
      <c r="JHJ59" s="251"/>
      <c r="JHK59" s="251"/>
      <c r="JHL59" s="251"/>
      <c r="JHM59" s="251"/>
      <c r="JHN59" s="251"/>
      <c r="JHO59" s="251"/>
      <c r="JHP59" s="251"/>
      <c r="JHQ59" s="251"/>
      <c r="JHR59" s="251"/>
      <c r="JHS59" s="251"/>
      <c r="JHT59" s="251"/>
      <c r="JHU59" s="251"/>
      <c r="JHV59" s="251"/>
      <c r="JHW59" s="251"/>
      <c r="JHX59" s="251"/>
      <c r="JHY59" s="251"/>
      <c r="JHZ59" s="251"/>
      <c r="JIA59" s="251"/>
      <c r="JIB59" s="251"/>
      <c r="JIC59" s="251"/>
      <c r="JID59" s="251"/>
      <c r="JIE59" s="251"/>
      <c r="JIF59" s="251"/>
      <c r="JIG59" s="251"/>
      <c r="JIH59" s="251"/>
      <c r="JII59" s="251"/>
      <c r="JIJ59" s="251"/>
      <c r="JIK59" s="251"/>
      <c r="JIL59" s="251"/>
      <c r="JIM59" s="251"/>
      <c r="JIN59" s="251"/>
      <c r="JIO59" s="251"/>
      <c r="JIP59" s="251"/>
      <c r="JIQ59" s="251"/>
      <c r="JIR59" s="251"/>
      <c r="JIS59" s="251"/>
      <c r="JIT59" s="251"/>
      <c r="JIU59" s="251"/>
      <c r="JIV59" s="251"/>
      <c r="JIW59" s="251"/>
      <c r="JIX59" s="251"/>
      <c r="JIY59" s="251"/>
      <c r="JIZ59" s="251"/>
      <c r="JJA59" s="251"/>
      <c r="JJB59" s="251"/>
      <c r="JJC59" s="251"/>
      <c r="JJD59" s="251"/>
      <c r="JJE59" s="251"/>
      <c r="JJF59" s="251"/>
      <c r="JJG59" s="251"/>
      <c r="JJH59" s="251"/>
      <c r="JJI59" s="251"/>
      <c r="JJJ59" s="251"/>
      <c r="JJK59" s="251"/>
      <c r="JJL59" s="251"/>
      <c r="JJM59" s="251"/>
      <c r="JJN59" s="251"/>
      <c r="JJO59" s="251"/>
      <c r="JJP59" s="251"/>
      <c r="JJQ59" s="251"/>
      <c r="JJR59" s="251"/>
      <c r="JJS59" s="251"/>
      <c r="JJT59" s="251"/>
      <c r="JJU59" s="251"/>
      <c r="JJV59" s="251"/>
      <c r="JJW59" s="251"/>
      <c r="JJX59" s="251"/>
      <c r="JJY59" s="251"/>
      <c r="JJZ59" s="251"/>
      <c r="JKA59" s="251"/>
      <c r="JKB59" s="251"/>
      <c r="JKC59" s="251"/>
      <c r="JKD59" s="251"/>
      <c r="JKE59" s="251"/>
      <c r="JKF59" s="251"/>
      <c r="JKG59" s="251"/>
      <c r="JKH59" s="251"/>
      <c r="JKI59" s="251"/>
      <c r="JKJ59" s="251"/>
      <c r="JKK59" s="251"/>
      <c r="JKL59" s="251"/>
      <c r="JKM59" s="251"/>
      <c r="JKN59" s="251"/>
      <c r="JKO59" s="251"/>
      <c r="JKP59" s="251"/>
      <c r="JKQ59" s="251"/>
      <c r="JKR59" s="251"/>
      <c r="JKS59" s="251"/>
      <c r="JKT59" s="251"/>
      <c r="JKU59" s="251"/>
      <c r="JKV59" s="251"/>
      <c r="JKW59" s="251"/>
      <c r="JKX59" s="251"/>
      <c r="JKY59" s="251"/>
      <c r="JKZ59" s="251"/>
      <c r="JLA59" s="251"/>
      <c r="JLB59" s="251"/>
      <c r="JLC59" s="251"/>
      <c r="JLD59" s="251"/>
      <c r="JLE59" s="251"/>
      <c r="JLF59" s="251"/>
      <c r="JLG59" s="251"/>
      <c r="JLH59" s="251"/>
      <c r="JLI59" s="251"/>
      <c r="JLJ59" s="251"/>
      <c r="JLK59" s="251"/>
      <c r="JLL59" s="251"/>
      <c r="JLM59" s="251"/>
      <c r="JLN59" s="251"/>
      <c r="JLO59" s="251"/>
      <c r="JLP59" s="251"/>
      <c r="JLQ59" s="251"/>
      <c r="JLR59" s="251"/>
      <c r="JLS59" s="251"/>
      <c r="JLT59" s="251"/>
      <c r="JLU59" s="251"/>
      <c r="JLV59" s="251"/>
      <c r="JLW59" s="251"/>
      <c r="JLX59" s="251"/>
      <c r="JLY59" s="251"/>
      <c r="JLZ59" s="251"/>
      <c r="JMA59" s="251"/>
      <c r="JMB59" s="251"/>
      <c r="JMC59" s="251"/>
      <c r="JMD59" s="251"/>
      <c r="JME59" s="251"/>
      <c r="JMF59" s="251"/>
      <c r="JMG59" s="251"/>
      <c r="JMH59" s="251"/>
      <c r="JMI59" s="251"/>
      <c r="JMJ59" s="251"/>
      <c r="JMK59" s="251"/>
      <c r="JML59" s="251"/>
      <c r="JMM59" s="251"/>
      <c r="JMN59" s="251"/>
      <c r="JMO59" s="251"/>
      <c r="JMP59" s="251"/>
      <c r="JMQ59" s="251"/>
      <c r="JMR59" s="251"/>
      <c r="JMS59" s="251"/>
      <c r="JMT59" s="251"/>
      <c r="JMU59" s="251"/>
      <c r="JMV59" s="251"/>
      <c r="JMW59" s="251"/>
      <c r="JMX59" s="251"/>
      <c r="JMY59" s="251"/>
      <c r="JMZ59" s="251"/>
      <c r="JNA59" s="251"/>
      <c r="JNB59" s="251"/>
      <c r="JNC59" s="251"/>
      <c r="JND59" s="251"/>
      <c r="JNE59" s="251"/>
      <c r="JNF59" s="251"/>
      <c r="JNG59" s="251"/>
      <c r="JNH59" s="251"/>
      <c r="JNI59" s="251"/>
      <c r="JNJ59" s="251"/>
      <c r="JNK59" s="251"/>
      <c r="JNL59" s="251"/>
      <c r="JNM59" s="251"/>
      <c r="JNN59" s="251"/>
      <c r="JNO59" s="251"/>
      <c r="JNP59" s="251"/>
      <c r="JNQ59" s="251"/>
      <c r="JNR59" s="251"/>
      <c r="JNS59" s="251"/>
      <c r="JNT59" s="251"/>
      <c r="JNU59" s="251"/>
      <c r="JNV59" s="251"/>
      <c r="JNW59" s="251"/>
      <c r="JNX59" s="251"/>
      <c r="JNY59" s="251"/>
      <c r="JNZ59" s="251"/>
      <c r="JOA59" s="251"/>
      <c r="JOB59" s="251"/>
      <c r="JOC59" s="251"/>
      <c r="JOD59" s="251"/>
      <c r="JOE59" s="251"/>
      <c r="JOF59" s="251"/>
      <c r="JOG59" s="251"/>
      <c r="JOH59" s="251"/>
      <c r="JOI59" s="251"/>
      <c r="JOJ59" s="251"/>
      <c r="JOK59" s="251"/>
      <c r="JOL59" s="251"/>
      <c r="JOM59" s="251"/>
      <c r="JON59" s="251"/>
      <c r="JOO59" s="251"/>
      <c r="JOP59" s="251"/>
      <c r="JOQ59" s="251"/>
      <c r="JOR59" s="251"/>
      <c r="JOS59" s="251"/>
      <c r="JOT59" s="251"/>
      <c r="JOU59" s="251"/>
      <c r="JOV59" s="251"/>
      <c r="JOW59" s="251"/>
      <c r="JOX59" s="251"/>
      <c r="JOY59" s="251"/>
      <c r="JOZ59" s="251"/>
      <c r="JPA59" s="251"/>
      <c r="JPB59" s="251"/>
      <c r="JPC59" s="251"/>
      <c r="JPD59" s="251"/>
      <c r="JPE59" s="251"/>
      <c r="JPF59" s="251"/>
      <c r="JPG59" s="251"/>
      <c r="JPH59" s="251"/>
      <c r="JPI59" s="251"/>
      <c r="JPJ59" s="251"/>
      <c r="JPK59" s="251"/>
      <c r="JPL59" s="251"/>
      <c r="JPM59" s="251"/>
      <c r="JPN59" s="251"/>
      <c r="JPO59" s="251"/>
      <c r="JPP59" s="251"/>
      <c r="JPQ59" s="251"/>
      <c r="JPR59" s="251"/>
      <c r="JPS59" s="251"/>
      <c r="JPT59" s="251"/>
      <c r="JPU59" s="251"/>
      <c r="JPV59" s="251"/>
      <c r="JPW59" s="251"/>
      <c r="JPX59" s="251"/>
      <c r="JPY59" s="251"/>
      <c r="JPZ59" s="251"/>
      <c r="JQA59" s="251"/>
      <c r="JQB59" s="251"/>
      <c r="JQC59" s="251"/>
      <c r="JQD59" s="251"/>
      <c r="JQE59" s="251"/>
      <c r="JQF59" s="251"/>
      <c r="JQG59" s="251"/>
      <c r="JQH59" s="251"/>
      <c r="JQI59" s="251"/>
      <c r="JQJ59" s="251"/>
      <c r="JQK59" s="251"/>
      <c r="JQL59" s="251"/>
      <c r="JQM59" s="251"/>
      <c r="JQN59" s="251"/>
      <c r="JQO59" s="251"/>
      <c r="JQP59" s="251"/>
      <c r="JQQ59" s="251"/>
      <c r="JQR59" s="251"/>
      <c r="JQS59" s="251"/>
      <c r="JQT59" s="251"/>
      <c r="JQU59" s="251"/>
      <c r="JQV59" s="251"/>
      <c r="JQW59" s="251"/>
      <c r="JQX59" s="251"/>
      <c r="JQY59" s="251"/>
      <c r="JQZ59" s="251"/>
      <c r="JRA59" s="251"/>
      <c r="JRB59" s="251"/>
      <c r="JRC59" s="251"/>
      <c r="JRD59" s="251"/>
      <c r="JRE59" s="251"/>
      <c r="JRF59" s="251"/>
      <c r="JRG59" s="251"/>
      <c r="JRH59" s="251"/>
      <c r="JRI59" s="251"/>
      <c r="JRJ59" s="251"/>
      <c r="JRK59" s="251"/>
      <c r="JRL59" s="251"/>
      <c r="JRM59" s="251"/>
      <c r="JRN59" s="251"/>
      <c r="JRO59" s="251"/>
      <c r="JRP59" s="251"/>
      <c r="JRQ59" s="251"/>
      <c r="JRR59" s="251"/>
      <c r="JRS59" s="251"/>
      <c r="JRT59" s="251"/>
      <c r="JRU59" s="251"/>
      <c r="JRV59" s="251"/>
      <c r="JRW59" s="251"/>
      <c r="JRX59" s="251"/>
      <c r="JRY59" s="251"/>
      <c r="JRZ59" s="251"/>
      <c r="JSA59" s="251"/>
      <c r="JSB59" s="251"/>
      <c r="JSC59" s="251"/>
      <c r="JSD59" s="251"/>
      <c r="JSE59" s="251"/>
      <c r="JSF59" s="251"/>
      <c r="JSG59" s="251"/>
      <c r="JSH59" s="251"/>
      <c r="JSI59" s="251"/>
      <c r="JSJ59" s="251"/>
      <c r="JSK59" s="251"/>
      <c r="JSL59" s="251"/>
      <c r="JSM59" s="251"/>
      <c r="JSN59" s="251"/>
      <c r="JSO59" s="251"/>
      <c r="JSP59" s="251"/>
      <c r="JSQ59" s="251"/>
      <c r="JSR59" s="251"/>
      <c r="JSS59" s="251"/>
      <c r="JST59" s="251"/>
      <c r="JSU59" s="251"/>
      <c r="JSV59" s="251"/>
      <c r="JSW59" s="251"/>
      <c r="JSX59" s="251"/>
      <c r="JSY59" s="251"/>
      <c r="JSZ59" s="251"/>
      <c r="JTA59" s="251"/>
      <c r="JTB59" s="251"/>
      <c r="JTC59" s="251"/>
      <c r="JTD59" s="251"/>
      <c r="JTE59" s="251"/>
      <c r="JTF59" s="251"/>
      <c r="JTG59" s="251"/>
      <c r="JTH59" s="251"/>
      <c r="JTI59" s="251"/>
      <c r="JTJ59" s="251"/>
      <c r="JTK59" s="251"/>
      <c r="JTL59" s="251"/>
      <c r="JTM59" s="251"/>
      <c r="JTN59" s="251"/>
      <c r="JTO59" s="251"/>
      <c r="JTP59" s="251"/>
      <c r="JTQ59" s="251"/>
      <c r="JTR59" s="251"/>
      <c r="JTS59" s="251"/>
      <c r="JTT59" s="251"/>
      <c r="JTU59" s="251"/>
      <c r="JTV59" s="251"/>
      <c r="JTW59" s="251"/>
      <c r="JTX59" s="251"/>
      <c r="JTY59" s="251"/>
      <c r="JTZ59" s="251"/>
      <c r="JUA59" s="251"/>
      <c r="JUB59" s="251"/>
      <c r="JUC59" s="251"/>
      <c r="JUD59" s="251"/>
      <c r="JUE59" s="251"/>
      <c r="JUF59" s="251"/>
      <c r="JUG59" s="251"/>
      <c r="JUH59" s="251"/>
      <c r="JUI59" s="251"/>
      <c r="JUJ59" s="251"/>
      <c r="JUK59" s="251"/>
      <c r="JUL59" s="251"/>
      <c r="JUM59" s="251"/>
      <c r="JUN59" s="251"/>
      <c r="JUO59" s="251"/>
      <c r="JUP59" s="251"/>
      <c r="JUQ59" s="251"/>
      <c r="JUR59" s="251"/>
      <c r="JUS59" s="251"/>
      <c r="JUT59" s="251"/>
      <c r="JUU59" s="251"/>
      <c r="JUV59" s="251"/>
      <c r="JUW59" s="251"/>
      <c r="JUX59" s="251"/>
      <c r="JUY59" s="251"/>
      <c r="JUZ59" s="251"/>
      <c r="JVA59" s="251"/>
      <c r="JVB59" s="251"/>
      <c r="JVC59" s="251"/>
      <c r="JVD59" s="251"/>
      <c r="JVE59" s="251"/>
      <c r="JVF59" s="251"/>
      <c r="JVG59" s="251"/>
      <c r="JVH59" s="251"/>
      <c r="JVI59" s="251"/>
      <c r="JVJ59" s="251"/>
      <c r="JVK59" s="251"/>
      <c r="JVL59" s="251"/>
      <c r="JVM59" s="251"/>
      <c r="JVN59" s="251"/>
      <c r="JVO59" s="251"/>
      <c r="JVP59" s="251"/>
      <c r="JVQ59" s="251"/>
      <c r="JVR59" s="251"/>
      <c r="JVS59" s="251"/>
      <c r="JVT59" s="251"/>
      <c r="JVU59" s="251"/>
      <c r="JVV59" s="251"/>
      <c r="JVW59" s="251"/>
      <c r="JVX59" s="251"/>
      <c r="JVY59" s="251"/>
      <c r="JVZ59" s="251"/>
      <c r="JWA59" s="251"/>
      <c r="JWB59" s="251"/>
      <c r="JWC59" s="251"/>
      <c r="JWD59" s="251"/>
      <c r="JWE59" s="251"/>
      <c r="JWF59" s="251"/>
      <c r="JWG59" s="251"/>
      <c r="JWH59" s="251"/>
      <c r="JWI59" s="251"/>
      <c r="JWJ59" s="251"/>
      <c r="JWK59" s="251"/>
      <c r="JWL59" s="251"/>
      <c r="JWM59" s="251"/>
      <c r="JWN59" s="251"/>
      <c r="JWO59" s="251"/>
      <c r="JWP59" s="251"/>
      <c r="JWQ59" s="251"/>
      <c r="JWR59" s="251"/>
      <c r="JWS59" s="251"/>
      <c r="JWT59" s="251"/>
      <c r="JWU59" s="251"/>
      <c r="JWV59" s="251"/>
      <c r="JWW59" s="251"/>
      <c r="JWX59" s="251"/>
      <c r="JWY59" s="251"/>
      <c r="JWZ59" s="251"/>
      <c r="JXA59" s="251"/>
      <c r="JXB59" s="251"/>
      <c r="JXC59" s="251"/>
      <c r="JXD59" s="251"/>
      <c r="JXE59" s="251"/>
      <c r="JXF59" s="251"/>
      <c r="JXG59" s="251"/>
      <c r="JXH59" s="251"/>
      <c r="JXI59" s="251"/>
      <c r="JXJ59" s="251"/>
      <c r="JXK59" s="251"/>
      <c r="JXL59" s="251"/>
      <c r="JXM59" s="251"/>
      <c r="JXN59" s="251"/>
      <c r="JXO59" s="251"/>
      <c r="JXP59" s="251"/>
      <c r="JXQ59" s="251"/>
      <c r="JXR59" s="251"/>
      <c r="JXS59" s="251"/>
      <c r="JXT59" s="251"/>
      <c r="JXU59" s="251"/>
      <c r="JXV59" s="251"/>
      <c r="JXW59" s="251"/>
      <c r="JXX59" s="251"/>
      <c r="JXY59" s="251"/>
      <c r="JXZ59" s="251"/>
      <c r="JYA59" s="251"/>
      <c r="JYB59" s="251"/>
      <c r="JYC59" s="251"/>
      <c r="JYD59" s="251"/>
      <c r="JYE59" s="251"/>
      <c r="JYF59" s="251"/>
      <c r="JYG59" s="251"/>
      <c r="JYH59" s="251"/>
      <c r="JYI59" s="251"/>
      <c r="JYJ59" s="251"/>
      <c r="JYK59" s="251"/>
      <c r="JYL59" s="251"/>
      <c r="JYM59" s="251"/>
      <c r="JYN59" s="251"/>
      <c r="JYO59" s="251"/>
      <c r="JYP59" s="251"/>
      <c r="JYQ59" s="251"/>
      <c r="JYR59" s="251"/>
      <c r="JYS59" s="251"/>
      <c r="JYT59" s="251"/>
      <c r="JYU59" s="251"/>
      <c r="JYV59" s="251"/>
      <c r="JYW59" s="251"/>
      <c r="JYX59" s="251"/>
      <c r="JYY59" s="251"/>
      <c r="JYZ59" s="251"/>
      <c r="JZA59" s="251"/>
      <c r="JZB59" s="251"/>
      <c r="JZC59" s="251"/>
      <c r="JZD59" s="251"/>
      <c r="JZE59" s="251"/>
      <c r="JZF59" s="251"/>
      <c r="JZG59" s="251"/>
      <c r="JZH59" s="251"/>
      <c r="JZI59" s="251"/>
      <c r="JZJ59" s="251"/>
      <c r="JZK59" s="251"/>
      <c r="JZL59" s="251"/>
      <c r="JZM59" s="251"/>
      <c r="JZN59" s="251"/>
      <c r="JZO59" s="251"/>
      <c r="JZP59" s="251"/>
      <c r="JZQ59" s="251"/>
      <c r="JZR59" s="251"/>
      <c r="JZS59" s="251"/>
      <c r="JZT59" s="251"/>
      <c r="JZU59" s="251"/>
      <c r="JZV59" s="251"/>
      <c r="JZW59" s="251"/>
      <c r="JZX59" s="251"/>
      <c r="JZY59" s="251"/>
      <c r="JZZ59" s="251"/>
      <c r="KAA59" s="251"/>
      <c r="KAB59" s="251"/>
      <c r="KAC59" s="251"/>
      <c r="KAD59" s="251"/>
      <c r="KAE59" s="251"/>
      <c r="KAF59" s="251"/>
      <c r="KAG59" s="251"/>
      <c r="KAH59" s="251"/>
      <c r="KAI59" s="251"/>
      <c r="KAJ59" s="251"/>
      <c r="KAK59" s="251"/>
      <c r="KAL59" s="251"/>
      <c r="KAM59" s="251"/>
      <c r="KAN59" s="251"/>
      <c r="KAO59" s="251"/>
      <c r="KAP59" s="251"/>
      <c r="KAQ59" s="251"/>
      <c r="KAR59" s="251"/>
      <c r="KAS59" s="251"/>
      <c r="KAT59" s="251"/>
      <c r="KAU59" s="251"/>
      <c r="KAV59" s="251"/>
      <c r="KAW59" s="251"/>
      <c r="KAX59" s="251"/>
      <c r="KAY59" s="251"/>
      <c r="KAZ59" s="251"/>
      <c r="KBA59" s="251"/>
      <c r="KBB59" s="251"/>
      <c r="KBC59" s="251"/>
      <c r="KBD59" s="251"/>
      <c r="KBE59" s="251"/>
      <c r="KBF59" s="251"/>
      <c r="KBG59" s="251"/>
      <c r="KBH59" s="251"/>
      <c r="KBI59" s="251"/>
      <c r="KBJ59" s="251"/>
      <c r="KBK59" s="251"/>
      <c r="KBL59" s="251"/>
      <c r="KBM59" s="251"/>
      <c r="KBN59" s="251"/>
      <c r="KBO59" s="251"/>
      <c r="KBP59" s="251"/>
      <c r="KBQ59" s="251"/>
      <c r="KBR59" s="251"/>
      <c r="KBS59" s="251"/>
      <c r="KBT59" s="251"/>
      <c r="KBU59" s="251"/>
      <c r="KBV59" s="251"/>
      <c r="KBW59" s="251"/>
      <c r="KBX59" s="251"/>
      <c r="KBY59" s="251"/>
      <c r="KBZ59" s="251"/>
      <c r="KCA59" s="251"/>
      <c r="KCB59" s="251"/>
      <c r="KCC59" s="251"/>
      <c r="KCD59" s="251"/>
      <c r="KCE59" s="251"/>
      <c r="KCF59" s="251"/>
      <c r="KCG59" s="251"/>
      <c r="KCH59" s="251"/>
      <c r="KCI59" s="251"/>
      <c r="KCJ59" s="251"/>
      <c r="KCK59" s="251"/>
      <c r="KCL59" s="251"/>
      <c r="KCM59" s="251"/>
      <c r="KCN59" s="251"/>
      <c r="KCO59" s="251"/>
      <c r="KCP59" s="251"/>
      <c r="KCQ59" s="251"/>
      <c r="KCR59" s="251"/>
      <c r="KCS59" s="251"/>
      <c r="KCT59" s="251"/>
      <c r="KCU59" s="251"/>
      <c r="KCV59" s="251"/>
      <c r="KCW59" s="251"/>
      <c r="KCX59" s="251"/>
      <c r="KCY59" s="251"/>
      <c r="KCZ59" s="251"/>
      <c r="KDA59" s="251"/>
      <c r="KDB59" s="251"/>
      <c r="KDC59" s="251"/>
      <c r="KDD59" s="251"/>
      <c r="KDE59" s="251"/>
      <c r="KDF59" s="251"/>
      <c r="KDG59" s="251"/>
      <c r="KDH59" s="251"/>
      <c r="KDI59" s="251"/>
      <c r="KDJ59" s="251"/>
      <c r="KDK59" s="251"/>
      <c r="KDL59" s="251"/>
      <c r="KDM59" s="251"/>
      <c r="KDN59" s="251"/>
      <c r="KDO59" s="251"/>
      <c r="KDP59" s="251"/>
      <c r="KDQ59" s="251"/>
      <c r="KDR59" s="251"/>
      <c r="KDS59" s="251"/>
      <c r="KDT59" s="251"/>
      <c r="KDU59" s="251"/>
      <c r="KDV59" s="251"/>
      <c r="KDW59" s="251"/>
      <c r="KDX59" s="251"/>
      <c r="KDY59" s="251"/>
      <c r="KDZ59" s="251"/>
      <c r="KEA59" s="251"/>
      <c r="KEB59" s="251"/>
      <c r="KEC59" s="251"/>
      <c r="KED59" s="251"/>
      <c r="KEE59" s="251"/>
      <c r="KEF59" s="251"/>
      <c r="KEG59" s="251"/>
      <c r="KEH59" s="251"/>
      <c r="KEI59" s="251"/>
      <c r="KEJ59" s="251"/>
      <c r="KEK59" s="251"/>
      <c r="KEL59" s="251"/>
      <c r="KEM59" s="251"/>
      <c r="KEN59" s="251"/>
      <c r="KEO59" s="251"/>
      <c r="KEP59" s="251"/>
      <c r="KEQ59" s="251"/>
      <c r="KER59" s="251"/>
      <c r="KES59" s="251"/>
      <c r="KET59" s="251"/>
      <c r="KEU59" s="251"/>
      <c r="KEV59" s="251"/>
      <c r="KEW59" s="251"/>
      <c r="KEX59" s="251"/>
      <c r="KEY59" s="251"/>
      <c r="KEZ59" s="251"/>
      <c r="KFA59" s="251"/>
      <c r="KFB59" s="251"/>
      <c r="KFC59" s="251"/>
      <c r="KFD59" s="251"/>
      <c r="KFE59" s="251"/>
      <c r="KFF59" s="251"/>
      <c r="KFG59" s="251"/>
      <c r="KFH59" s="251"/>
      <c r="KFI59" s="251"/>
      <c r="KFJ59" s="251"/>
      <c r="KFK59" s="251"/>
      <c r="KFL59" s="251"/>
      <c r="KFM59" s="251"/>
      <c r="KFN59" s="251"/>
      <c r="KFO59" s="251"/>
      <c r="KFP59" s="251"/>
      <c r="KFQ59" s="251"/>
      <c r="KFR59" s="251"/>
      <c r="KFS59" s="251"/>
      <c r="KFT59" s="251"/>
      <c r="KFU59" s="251"/>
      <c r="KFV59" s="251"/>
      <c r="KFW59" s="251"/>
      <c r="KFX59" s="251"/>
      <c r="KFY59" s="251"/>
      <c r="KFZ59" s="251"/>
      <c r="KGA59" s="251"/>
      <c r="KGB59" s="251"/>
      <c r="KGC59" s="251"/>
      <c r="KGD59" s="251"/>
      <c r="KGE59" s="251"/>
      <c r="KGF59" s="251"/>
      <c r="KGG59" s="251"/>
      <c r="KGH59" s="251"/>
      <c r="KGI59" s="251"/>
      <c r="KGJ59" s="251"/>
      <c r="KGK59" s="251"/>
      <c r="KGL59" s="251"/>
      <c r="KGM59" s="251"/>
      <c r="KGN59" s="251"/>
      <c r="KGO59" s="251"/>
      <c r="KGP59" s="251"/>
      <c r="KGQ59" s="251"/>
      <c r="KGR59" s="251"/>
      <c r="KGS59" s="251"/>
      <c r="KGT59" s="251"/>
      <c r="KGU59" s="251"/>
      <c r="KGV59" s="251"/>
      <c r="KGW59" s="251"/>
      <c r="KGX59" s="251"/>
      <c r="KGY59" s="251"/>
      <c r="KGZ59" s="251"/>
      <c r="KHA59" s="251"/>
      <c r="KHB59" s="251"/>
      <c r="KHC59" s="251"/>
      <c r="KHD59" s="251"/>
      <c r="KHE59" s="251"/>
      <c r="KHF59" s="251"/>
      <c r="KHG59" s="251"/>
      <c r="KHH59" s="251"/>
      <c r="KHI59" s="251"/>
      <c r="KHJ59" s="251"/>
      <c r="KHK59" s="251"/>
      <c r="KHL59" s="251"/>
      <c r="KHM59" s="251"/>
      <c r="KHN59" s="251"/>
      <c r="KHO59" s="251"/>
      <c r="KHP59" s="251"/>
      <c r="KHQ59" s="251"/>
      <c r="KHR59" s="251"/>
      <c r="KHS59" s="251"/>
      <c r="KHT59" s="251"/>
      <c r="KHU59" s="251"/>
      <c r="KHV59" s="251"/>
      <c r="KHW59" s="251"/>
      <c r="KHX59" s="251"/>
      <c r="KHY59" s="251"/>
      <c r="KHZ59" s="251"/>
      <c r="KIA59" s="251"/>
      <c r="KIB59" s="251"/>
      <c r="KIC59" s="251"/>
      <c r="KID59" s="251"/>
      <c r="KIE59" s="251"/>
      <c r="KIF59" s="251"/>
      <c r="KIG59" s="251"/>
      <c r="KIH59" s="251"/>
      <c r="KII59" s="251"/>
      <c r="KIJ59" s="251"/>
      <c r="KIK59" s="251"/>
      <c r="KIL59" s="251"/>
      <c r="KIM59" s="251"/>
      <c r="KIN59" s="251"/>
      <c r="KIO59" s="251"/>
      <c r="KIP59" s="251"/>
      <c r="KIQ59" s="251"/>
      <c r="KIR59" s="251"/>
      <c r="KIS59" s="251"/>
      <c r="KIT59" s="251"/>
      <c r="KIU59" s="251"/>
      <c r="KIV59" s="251"/>
      <c r="KIW59" s="251"/>
      <c r="KIX59" s="251"/>
      <c r="KIY59" s="251"/>
      <c r="KIZ59" s="251"/>
      <c r="KJA59" s="251"/>
      <c r="KJB59" s="251"/>
      <c r="KJC59" s="251"/>
      <c r="KJD59" s="251"/>
      <c r="KJE59" s="251"/>
      <c r="KJF59" s="251"/>
      <c r="KJG59" s="251"/>
      <c r="KJH59" s="251"/>
      <c r="KJI59" s="251"/>
      <c r="KJJ59" s="251"/>
      <c r="KJK59" s="251"/>
      <c r="KJL59" s="251"/>
      <c r="KJM59" s="251"/>
      <c r="KJN59" s="251"/>
      <c r="KJO59" s="251"/>
      <c r="KJP59" s="251"/>
      <c r="KJQ59" s="251"/>
      <c r="KJR59" s="251"/>
      <c r="KJS59" s="251"/>
      <c r="KJT59" s="251"/>
      <c r="KJU59" s="251"/>
      <c r="KJV59" s="251"/>
      <c r="KJW59" s="251"/>
      <c r="KJX59" s="251"/>
      <c r="KJY59" s="251"/>
      <c r="KJZ59" s="251"/>
      <c r="KKA59" s="251"/>
      <c r="KKB59" s="251"/>
      <c r="KKC59" s="251"/>
      <c r="KKD59" s="251"/>
      <c r="KKE59" s="251"/>
      <c r="KKF59" s="251"/>
      <c r="KKG59" s="251"/>
      <c r="KKH59" s="251"/>
      <c r="KKI59" s="251"/>
      <c r="KKJ59" s="251"/>
      <c r="KKK59" s="251"/>
      <c r="KKL59" s="251"/>
      <c r="KKM59" s="251"/>
      <c r="KKN59" s="251"/>
      <c r="KKO59" s="251"/>
      <c r="KKP59" s="251"/>
      <c r="KKQ59" s="251"/>
      <c r="KKR59" s="251"/>
      <c r="KKS59" s="251"/>
      <c r="KKT59" s="251"/>
      <c r="KKU59" s="251"/>
      <c r="KKV59" s="251"/>
      <c r="KKW59" s="251"/>
      <c r="KKX59" s="251"/>
      <c r="KKY59" s="251"/>
      <c r="KKZ59" s="251"/>
      <c r="KLA59" s="251"/>
      <c r="KLB59" s="251"/>
      <c r="KLC59" s="251"/>
      <c r="KLD59" s="251"/>
      <c r="KLE59" s="251"/>
      <c r="KLF59" s="251"/>
      <c r="KLG59" s="251"/>
      <c r="KLH59" s="251"/>
      <c r="KLI59" s="251"/>
      <c r="KLJ59" s="251"/>
      <c r="KLK59" s="251"/>
      <c r="KLL59" s="251"/>
      <c r="KLM59" s="251"/>
      <c r="KLN59" s="251"/>
      <c r="KLO59" s="251"/>
      <c r="KLP59" s="251"/>
      <c r="KLQ59" s="251"/>
      <c r="KLR59" s="251"/>
      <c r="KLS59" s="251"/>
      <c r="KLT59" s="251"/>
      <c r="KLU59" s="251"/>
      <c r="KLV59" s="251"/>
      <c r="KLW59" s="251"/>
      <c r="KLX59" s="251"/>
      <c r="KLY59" s="251"/>
      <c r="KLZ59" s="251"/>
      <c r="KMA59" s="251"/>
      <c r="KMB59" s="251"/>
      <c r="KMC59" s="251"/>
      <c r="KMD59" s="251"/>
      <c r="KME59" s="251"/>
      <c r="KMF59" s="251"/>
      <c r="KMG59" s="251"/>
      <c r="KMH59" s="251"/>
      <c r="KMI59" s="251"/>
      <c r="KMJ59" s="251"/>
      <c r="KMK59" s="251"/>
      <c r="KML59" s="251"/>
      <c r="KMM59" s="251"/>
      <c r="KMN59" s="251"/>
      <c r="KMO59" s="251"/>
      <c r="KMP59" s="251"/>
      <c r="KMQ59" s="251"/>
      <c r="KMR59" s="251"/>
      <c r="KMS59" s="251"/>
      <c r="KMT59" s="251"/>
      <c r="KMU59" s="251"/>
      <c r="KMV59" s="251"/>
      <c r="KMW59" s="251"/>
      <c r="KMX59" s="251"/>
      <c r="KMY59" s="251"/>
      <c r="KMZ59" s="251"/>
      <c r="KNA59" s="251"/>
      <c r="KNB59" s="251"/>
      <c r="KNC59" s="251"/>
      <c r="KND59" s="251"/>
      <c r="KNE59" s="251"/>
      <c r="KNF59" s="251"/>
      <c r="KNG59" s="251"/>
      <c r="KNH59" s="251"/>
      <c r="KNI59" s="251"/>
      <c r="KNJ59" s="251"/>
      <c r="KNK59" s="251"/>
      <c r="KNL59" s="251"/>
      <c r="KNM59" s="251"/>
      <c r="KNN59" s="251"/>
      <c r="KNO59" s="251"/>
      <c r="KNP59" s="251"/>
      <c r="KNQ59" s="251"/>
      <c r="KNR59" s="251"/>
      <c r="KNS59" s="251"/>
      <c r="KNT59" s="251"/>
      <c r="KNU59" s="251"/>
      <c r="KNV59" s="251"/>
      <c r="KNW59" s="251"/>
      <c r="KNX59" s="251"/>
      <c r="KNY59" s="251"/>
      <c r="KNZ59" s="251"/>
      <c r="KOA59" s="251"/>
      <c r="KOB59" s="251"/>
      <c r="KOC59" s="251"/>
      <c r="KOD59" s="251"/>
      <c r="KOE59" s="251"/>
      <c r="KOF59" s="251"/>
      <c r="KOG59" s="251"/>
      <c r="KOH59" s="251"/>
      <c r="KOI59" s="251"/>
      <c r="KOJ59" s="251"/>
      <c r="KOK59" s="251"/>
      <c r="KOL59" s="251"/>
      <c r="KOM59" s="251"/>
      <c r="KON59" s="251"/>
      <c r="KOO59" s="251"/>
      <c r="KOP59" s="251"/>
      <c r="KOQ59" s="251"/>
      <c r="KOR59" s="251"/>
      <c r="KOS59" s="251"/>
      <c r="KOT59" s="251"/>
      <c r="KOU59" s="251"/>
      <c r="KOV59" s="251"/>
      <c r="KOW59" s="251"/>
      <c r="KOX59" s="251"/>
      <c r="KOY59" s="251"/>
      <c r="KOZ59" s="251"/>
      <c r="KPA59" s="251"/>
      <c r="KPB59" s="251"/>
      <c r="KPC59" s="251"/>
      <c r="KPD59" s="251"/>
      <c r="KPE59" s="251"/>
      <c r="KPF59" s="251"/>
      <c r="KPG59" s="251"/>
      <c r="KPH59" s="251"/>
      <c r="KPI59" s="251"/>
      <c r="KPJ59" s="251"/>
      <c r="KPK59" s="251"/>
      <c r="KPL59" s="251"/>
      <c r="KPM59" s="251"/>
      <c r="KPN59" s="251"/>
      <c r="KPO59" s="251"/>
      <c r="KPP59" s="251"/>
      <c r="KPQ59" s="251"/>
      <c r="KPR59" s="251"/>
      <c r="KPS59" s="251"/>
      <c r="KPT59" s="251"/>
      <c r="KPU59" s="251"/>
      <c r="KPV59" s="251"/>
      <c r="KPW59" s="251"/>
      <c r="KPX59" s="251"/>
      <c r="KPY59" s="251"/>
      <c r="KPZ59" s="251"/>
      <c r="KQA59" s="251"/>
      <c r="KQB59" s="251"/>
      <c r="KQC59" s="251"/>
      <c r="KQD59" s="251"/>
      <c r="KQE59" s="251"/>
      <c r="KQF59" s="251"/>
      <c r="KQG59" s="251"/>
      <c r="KQH59" s="251"/>
      <c r="KQI59" s="251"/>
      <c r="KQJ59" s="251"/>
      <c r="KQK59" s="251"/>
      <c r="KQL59" s="251"/>
      <c r="KQM59" s="251"/>
      <c r="KQN59" s="251"/>
      <c r="KQO59" s="251"/>
      <c r="KQP59" s="251"/>
      <c r="KQQ59" s="251"/>
      <c r="KQR59" s="251"/>
      <c r="KQS59" s="251"/>
      <c r="KQT59" s="251"/>
      <c r="KQU59" s="251"/>
      <c r="KQV59" s="251"/>
      <c r="KQW59" s="251"/>
      <c r="KQX59" s="251"/>
      <c r="KQY59" s="251"/>
      <c r="KQZ59" s="251"/>
      <c r="KRA59" s="251"/>
      <c r="KRB59" s="251"/>
      <c r="KRC59" s="251"/>
      <c r="KRD59" s="251"/>
      <c r="KRE59" s="251"/>
      <c r="KRF59" s="251"/>
      <c r="KRG59" s="251"/>
      <c r="KRH59" s="251"/>
      <c r="KRI59" s="251"/>
      <c r="KRJ59" s="251"/>
      <c r="KRK59" s="251"/>
      <c r="KRL59" s="251"/>
      <c r="KRM59" s="251"/>
      <c r="KRN59" s="251"/>
      <c r="KRO59" s="251"/>
      <c r="KRP59" s="251"/>
      <c r="KRQ59" s="251"/>
      <c r="KRR59" s="251"/>
      <c r="KRS59" s="251"/>
      <c r="KRT59" s="251"/>
      <c r="KRU59" s="251"/>
      <c r="KRV59" s="251"/>
      <c r="KRW59" s="251"/>
      <c r="KRX59" s="251"/>
      <c r="KRY59" s="251"/>
      <c r="KRZ59" s="251"/>
      <c r="KSA59" s="251"/>
      <c r="KSB59" s="251"/>
      <c r="KSC59" s="251"/>
      <c r="KSD59" s="251"/>
      <c r="KSE59" s="251"/>
      <c r="KSF59" s="251"/>
      <c r="KSG59" s="251"/>
      <c r="KSH59" s="251"/>
      <c r="KSI59" s="251"/>
      <c r="KSJ59" s="251"/>
      <c r="KSK59" s="251"/>
      <c r="KSL59" s="251"/>
      <c r="KSM59" s="251"/>
      <c r="KSN59" s="251"/>
      <c r="KSO59" s="251"/>
      <c r="KSP59" s="251"/>
      <c r="KSQ59" s="251"/>
      <c r="KSR59" s="251"/>
      <c r="KSS59" s="251"/>
      <c r="KST59" s="251"/>
      <c r="KSU59" s="251"/>
      <c r="KSV59" s="251"/>
      <c r="KSW59" s="251"/>
      <c r="KSX59" s="251"/>
      <c r="KSY59" s="251"/>
      <c r="KSZ59" s="251"/>
      <c r="KTA59" s="251"/>
      <c r="KTB59" s="251"/>
      <c r="KTC59" s="251"/>
      <c r="KTD59" s="251"/>
      <c r="KTE59" s="251"/>
      <c r="KTF59" s="251"/>
      <c r="KTG59" s="251"/>
      <c r="KTH59" s="251"/>
      <c r="KTI59" s="251"/>
      <c r="KTJ59" s="251"/>
      <c r="KTK59" s="251"/>
      <c r="KTL59" s="251"/>
      <c r="KTM59" s="251"/>
      <c r="KTN59" s="251"/>
      <c r="KTO59" s="251"/>
      <c r="KTP59" s="251"/>
      <c r="KTQ59" s="251"/>
      <c r="KTR59" s="251"/>
      <c r="KTS59" s="251"/>
      <c r="KTT59" s="251"/>
      <c r="KTU59" s="251"/>
      <c r="KTV59" s="251"/>
      <c r="KTW59" s="251"/>
      <c r="KTX59" s="251"/>
      <c r="KTY59" s="251"/>
      <c r="KTZ59" s="251"/>
      <c r="KUA59" s="251"/>
      <c r="KUB59" s="251"/>
      <c r="KUC59" s="251"/>
      <c r="KUD59" s="251"/>
      <c r="KUE59" s="251"/>
      <c r="KUF59" s="251"/>
      <c r="KUG59" s="251"/>
      <c r="KUH59" s="251"/>
      <c r="KUI59" s="251"/>
      <c r="KUJ59" s="251"/>
      <c r="KUK59" s="251"/>
      <c r="KUL59" s="251"/>
      <c r="KUM59" s="251"/>
      <c r="KUN59" s="251"/>
      <c r="KUO59" s="251"/>
      <c r="KUP59" s="251"/>
      <c r="KUQ59" s="251"/>
      <c r="KUR59" s="251"/>
      <c r="KUS59" s="251"/>
      <c r="KUT59" s="251"/>
      <c r="KUU59" s="251"/>
      <c r="KUV59" s="251"/>
      <c r="KUW59" s="251"/>
      <c r="KUX59" s="251"/>
      <c r="KUY59" s="251"/>
      <c r="KUZ59" s="251"/>
      <c r="KVA59" s="251"/>
      <c r="KVB59" s="251"/>
      <c r="KVC59" s="251"/>
      <c r="KVD59" s="251"/>
      <c r="KVE59" s="251"/>
      <c r="KVF59" s="251"/>
      <c r="KVG59" s="251"/>
      <c r="KVH59" s="251"/>
      <c r="KVI59" s="251"/>
      <c r="KVJ59" s="251"/>
      <c r="KVK59" s="251"/>
      <c r="KVL59" s="251"/>
      <c r="KVM59" s="251"/>
      <c r="KVN59" s="251"/>
      <c r="KVO59" s="251"/>
      <c r="KVP59" s="251"/>
      <c r="KVQ59" s="251"/>
      <c r="KVR59" s="251"/>
      <c r="KVS59" s="251"/>
      <c r="KVT59" s="251"/>
      <c r="KVU59" s="251"/>
      <c r="KVV59" s="251"/>
      <c r="KVW59" s="251"/>
      <c r="KVX59" s="251"/>
      <c r="KVY59" s="251"/>
      <c r="KVZ59" s="251"/>
      <c r="KWA59" s="251"/>
      <c r="KWB59" s="251"/>
      <c r="KWC59" s="251"/>
      <c r="KWD59" s="251"/>
      <c r="KWE59" s="251"/>
      <c r="KWF59" s="251"/>
      <c r="KWG59" s="251"/>
      <c r="KWH59" s="251"/>
      <c r="KWI59" s="251"/>
      <c r="KWJ59" s="251"/>
      <c r="KWK59" s="251"/>
      <c r="KWL59" s="251"/>
      <c r="KWM59" s="251"/>
      <c r="KWN59" s="251"/>
      <c r="KWO59" s="251"/>
      <c r="KWP59" s="251"/>
      <c r="KWQ59" s="251"/>
      <c r="KWR59" s="251"/>
      <c r="KWS59" s="251"/>
      <c r="KWT59" s="251"/>
      <c r="KWU59" s="251"/>
      <c r="KWV59" s="251"/>
      <c r="KWW59" s="251"/>
      <c r="KWX59" s="251"/>
      <c r="KWY59" s="251"/>
      <c r="KWZ59" s="251"/>
      <c r="KXA59" s="251"/>
      <c r="KXB59" s="251"/>
      <c r="KXC59" s="251"/>
      <c r="KXD59" s="251"/>
      <c r="KXE59" s="251"/>
      <c r="KXF59" s="251"/>
      <c r="KXG59" s="251"/>
      <c r="KXH59" s="251"/>
      <c r="KXI59" s="251"/>
      <c r="KXJ59" s="251"/>
      <c r="KXK59" s="251"/>
      <c r="KXL59" s="251"/>
      <c r="KXM59" s="251"/>
      <c r="KXN59" s="251"/>
      <c r="KXO59" s="251"/>
      <c r="KXP59" s="251"/>
      <c r="KXQ59" s="251"/>
      <c r="KXR59" s="251"/>
      <c r="KXS59" s="251"/>
      <c r="KXT59" s="251"/>
      <c r="KXU59" s="251"/>
      <c r="KXV59" s="251"/>
      <c r="KXW59" s="251"/>
      <c r="KXX59" s="251"/>
      <c r="KXY59" s="251"/>
      <c r="KXZ59" s="251"/>
      <c r="KYA59" s="251"/>
      <c r="KYB59" s="251"/>
      <c r="KYC59" s="251"/>
      <c r="KYD59" s="251"/>
      <c r="KYE59" s="251"/>
      <c r="KYF59" s="251"/>
      <c r="KYG59" s="251"/>
      <c r="KYH59" s="251"/>
      <c r="KYI59" s="251"/>
      <c r="KYJ59" s="251"/>
      <c r="KYK59" s="251"/>
      <c r="KYL59" s="251"/>
      <c r="KYM59" s="251"/>
      <c r="KYN59" s="251"/>
      <c r="KYO59" s="251"/>
      <c r="KYP59" s="251"/>
      <c r="KYQ59" s="251"/>
      <c r="KYR59" s="251"/>
      <c r="KYS59" s="251"/>
      <c r="KYT59" s="251"/>
      <c r="KYU59" s="251"/>
      <c r="KYV59" s="251"/>
      <c r="KYW59" s="251"/>
      <c r="KYX59" s="251"/>
      <c r="KYY59" s="251"/>
      <c r="KYZ59" s="251"/>
      <c r="KZA59" s="251"/>
      <c r="KZB59" s="251"/>
      <c r="KZC59" s="251"/>
      <c r="KZD59" s="251"/>
      <c r="KZE59" s="251"/>
      <c r="KZF59" s="251"/>
      <c r="KZG59" s="251"/>
      <c r="KZH59" s="251"/>
      <c r="KZI59" s="251"/>
      <c r="KZJ59" s="251"/>
      <c r="KZK59" s="251"/>
      <c r="KZL59" s="251"/>
      <c r="KZM59" s="251"/>
      <c r="KZN59" s="251"/>
      <c r="KZO59" s="251"/>
      <c r="KZP59" s="251"/>
      <c r="KZQ59" s="251"/>
      <c r="KZR59" s="251"/>
      <c r="KZS59" s="251"/>
      <c r="KZT59" s="251"/>
      <c r="KZU59" s="251"/>
      <c r="KZV59" s="251"/>
      <c r="KZW59" s="251"/>
      <c r="KZX59" s="251"/>
      <c r="KZY59" s="251"/>
      <c r="KZZ59" s="251"/>
      <c r="LAA59" s="251"/>
      <c r="LAB59" s="251"/>
      <c r="LAC59" s="251"/>
      <c r="LAD59" s="251"/>
      <c r="LAE59" s="251"/>
      <c r="LAF59" s="251"/>
      <c r="LAG59" s="251"/>
      <c r="LAH59" s="251"/>
      <c r="LAI59" s="251"/>
      <c r="LAJ59" s="251"/>
      <c r="LAK59" s="251"/>
      <c r="LAL59" s="251"/>
      <c r="LAM59" s="251"/>
      <c r="LAN59" s="251"/>
      <c r="LAO59" s="251"/>
      <c r="LAP59" s="251"/>
      <c r="LAQ59" s="251"/>
      <c r="LAR59" s="251"/>
      <c r="LAS59" s="251"/>
      <c r="LAT59" s="251"/>
      <c r="LAU59" s="251"/>
      <c r="LAV59" s="251"/>
      <c r="LAW59" s="251"/>
      <c r="LAX59" s="251"/>
      <c r="LAY59" s="251"/>
      <c r="LAZ59" s="251"/>
      <c r="LBA59" s="251"/>
      <c r="LBB59" s="251"/>
      <c r="LBC59" s="251"/>
      <c r="LBD59" s="251"/>
      <c r="LBE59" s="251"/>
      <c r="LBF59" s="251"/>
      <c r="LBG59" s="251"/>
      <c r="LBH59" s="251"/>
      <c r="LBI59" s="251"/>
      <c r="LBJ59" s="251"/>
      <c r="LBK59" s="251"/>
      <c r="LBL59" s="251"/>
      <c r="LBM59" s="251"/>
      <c r="LBN59" s="251"/>
      <c r="LBO59" s="251"/>
      <c r="LBP59" s="251"/>
      <c r="LBQ59" s="251"/>
      <c r="LBR59" s="251"/>
      <c r="LBS59" s="251"/>
      <c r="LBT59" s="251"/>
      <c r="LBU59" s="251"/>
      <c r="LBV59" s="251"/>
      <c r="LBW59" s="251"/>
      <c r="LBX59" s="251"/>
      <c r="LBY59" s="251"/>
      <c r="LBZ59" s="251"/>
      <c r="LCA59" s="251"/>
      <c r="LCB59" s="251"/>
      <c r="LCC59" s="251"/>
      <c r="LCD59" s="251"/>
      <c r="LCE59" s="251"/>
      <c r="LCF59" s="251"/>
      <c r="LCG59" s="251"/>
      <c r="LCH59" s="251"/>
      <c r="LCI59" s="251"/>
      <c r="LCJ59" s="251"/>
      <c r="LCK59" s="251"/>
      <c r="LCL59" s="251"/>
      <c r="LCM59" s="251"/>
      <c r="LCN59" s="251"/>
      <c r="LCO59" s="251"/>
      <c r="LCP59" s="251"/>
      <c r="LCQ59" s="251"/>
      <c r="LCR59" s="251"/>
      <c r="LCS59" s="251"/>
      <c r="LCT59" s="251"/>
      <c r="LCU59" s="251"/>
      <c r="LCV59" s="251"/>
      <c r="LCW59" s="251"/>
      <c r="LCX59" s="251"/>
      <c r="LCY59" s="251"/>
      <c r="LCZ59" s="251"/>
      <c r="LDA59" s="251"/>
      <c r="LDB59" s="251"/>
      <c r="LDC59" s="251"/>
      <c r="LDD59" s="251"/>
      <c r="LDE59" s="251"/>
      <c r="LDF59" s="251"/>
      <c r="LDG59" s="251"/>
      <c r="LDH59" s="251"/>
      <c r="LDI59" s="251"/>
      <c r="LDJ59" s="251"/>
      <c r="LDK59" s="251"/>
      <c r="LDL59" s="251"/>
      <c r="LDM59" s="251"/>
      <c r="LDN59" s="251"/>
      <c r="LDO59" s="251"/>
      <c r="LDP59" s="251"/>
      <c r="LDQ59" s="251"/>
      <c r="LDR59" s="251"/>
      <c r="LDS59" s="251"/>
      <c r="LDT59" s="251"/>
      <c r="LDU59" s="251"/>
      <c r="LDV59" s="251"/>
      <c r="LDW59" s="251"/>
      <c r="LDX59" s="251"/>
      <c r="LDY59" s="251"/>
      <c r="LDZ59" s="251"/>
      <c r="LEA59" s="251"/>
      <c r="LEB59" s="251"/>
      <c r="LEC59" s="251"/>
      <c r="LED59" s="251"/>
      <c r="LEE59" s="251"/>
      <c r="LEF59" s="251"/>
      <c r="LEG59" s="251"/>
      <c r="LEH59" s="251"/>
      <c r="LEI59" s="251"/>
      <c r="LEJ59" s="251"/>
      <c r="LEK59" s="251"/>
      <c r="LEL59" s="251"/>
      <c r="LEM59" s="251"/>
      <c r="LEN59" s="251"/>
      <c r="LEO59" s="251"/>
      <c r="LEP59" s="251"/>
      <c r="LEQ59" s="251"/>
      <c r="LER59" s="251"/>
      <c r="LES59" s="251"/>
      <c r="LET59" s="251"/>
      <c r="LEU59" s="251"/>
      <c r="LEV59" s="251"/>
      <c r="LEW59" s="251"/>
      <c r="LEX59" s="251"/>
      <c r="LEY59" s="251"/>
      <c r="LEZ59" s="251"/>
      <c r="LFA59" s="251"/>
      <c r="LFB59" s="251"/>
      <c r="LFC59" s="251"/>
      <c r="LFD59" s="251"/>
      <c r="LFE59" s="251"/>
      <c r="LFF59" s="251"/>
      <c r="LFG59" s="251"/>
      <c r="LFH59" s="251"/>
      <c r="LFI59" s="251"/>
      <c r="LFJ59" s="251"/>
      <c r="LFK59" s="251"/>
      <c r="LFL59" s="251"/>
      <c r="LFM59" s="251"/>
      <c r="LFN59" s="251"/>
      <c r="LFO59" s="251"/>
      <c r="LFP59" s="251"/>
      <c r="LFQ59" s="251"/>
      <c r="LFR59" s="251"/>
      <c r="LFS59" s="251"/>
      <c r="LFT59" s="251"/>
      <c r="LFU59" s="251"/>
      <c r="LFV59" s="251"/>
      <c r="LFW59" s="251"/>
      <c r="LFX59" s="251"/>
      <c r="LFY59" s="251"/>
      <c r="LFZ59" s="251"/>
      <c r="LGA59" s="251"/>
      <c r="LGB59" s="251"/>
      <c r="LGC59" s="251"/>
      <c r="LGD59" s="251"/>
      <c r="LGE59" s="251"/>
      <c r="LGF59" s="251"/>
      <c r="LGG59" s="251"/>
      <c r="LGH59" s="251"/>
      <c r="LGI59" s="251"/>
      <c r="LGJ59" s="251"/>
      <c r="LGK59" s="251"/>
      <c r="LGL59" s="251"/>
      <c r="LGM59" s="251"/>
      <c r="LGN59" s="251"/>
      <c r="LGO59" s="251"/>
      <c r="LGP59" s="251"/>
      <c r="LGQ59" s="251"/>
      <c r="LGR59" s="251"/>
      <c r="LGS59" s="251"/>
      <c r="LGT59" s="251"/>
      <c r="LGU59" s="251"/>
      <c r="LGV59" s="251"/>
      <c r="LGW59" s="251"/>
      <c r="LGX59" s="251"/>
      <c r="LGY59" s="251"/>
      <c r="LGZ59" s="251"/>
      <c r="LHA59" s="251"/>
      <c r="LHB59" s="251"/>
      <c r="LHC59" s="251"/>
      <c r="LHD59" s="251"/>
      <c r="LHE59" s="251"/>
      <c r="LHF59" s="251"/>
      <c r="LHG59" s="251"/>
      <c r="LHH59" s="251"/>
      <c r="LHI59" s="251"/>
      <c r="LHJ59" s="251"/>
      <c r="LHK59" s="251"/>
      <c r="LHL59" s="251"/>
      <c r="LHM59" s="251"/>
      <c r="LHN59" s="251"/>
      <c r="LHO59" s="251"/>
      <c r="LHP59" s="251"/>
      <c r="LHQ59" s="251"/>
      <c r="LHR59" s="251"/>
      <c r="LHS59" s="251"/>
      <c r="LHT59" s="251"/>
      <c r="LHU59" s="251"/>
      <c r="LHV59" s="251"/>
      <c r="LHW59" s="251"/>
      <c r="LHX59" s="251"/>
      <c r="LHY59" s="251"/>
      <c r="LHZ59" s="251"/>
      <c r="LIA59" s="251"/>
      <c r="LIB59" s="251"/>
      <c r="LIC59" s="251"/>
      <c r="LID59" s="251"/>
      <c r="LIE59" s="251"/>
      <c r="LIF59" s="251"/>
      <c r="LIG59" s="251"/>
      <c r="LIH59" s="251"/>
      <c r="LII59" s="251"/>
      <c r="LIJ59" s="251"/>
      <c r="LIK59" s="251"/>
      <c r="LIL59" s="251"/>
      <c r="LIM59" s="251"/>
      <c r="LIN59" s="251"/>
      <c r="LIO59" s="251"/>
      <c r="LIP59" s="251"/>
      <c r="LIQ59" s="251"/>
      <c r="LIR59" s="251"/>
      <c r="LIS59" s="251"/>
      <c r="LIT59" s="251"/>
      <c r="LIU59" s="251"/>
      <c r="LIV59" s="251"/>
      <c r="LIW59" s="251"/>
      <c r="LIX59" s="251"/>
      <c r="LIY59" s="251"/>
      <c r="LIZ59" s="251"/>
      <c r="LJA59" s="251"/>
      <c r="LJB59" s="251"/>
      <c r="LJC59" s="251"/>
      <c r="LJD59" s="251"/>
      <c r="LJE59" s="251"/>
      <c r="LJF59" s="251"/>
      <c r="LJG59" s="251"/>
      <c r="LJH59" s="251"/>
      <c r="LJI59" s="251"/>
      <c r="LJJ59" s="251"/>
      <c r="LJK59" s="251"/>
      <c r="LJL59" s="251"/>
      <c r="LJM59" s="251"/>
      <c r="LJN59" s="251"/>
      <c r="LJO59" s="251"/>
      <c r="LJP59" s="251"/>
      <c r="LJQ59" s="251"/>
      <c r="LJR59" s="251"/>
      <c r="LJS59" s="251"/>
      <c r="LJT59" s="251"/>
      <c r="LJU59" s="251"/>
      <c r="LJV59" s="251"/>
      <c r="LJW59" s="251"/>
      <c r="LJX59" s="251"/>
      <c r="LJY59" s="251"/>
      <c r="LJZ59" s="251"/>
      <c r="LKA59" s="251"/>
      <c r="LKB59" s="251"/>
      <c r="LKC59" s="251"/>
      <c r="LKD59" s="251"/>
      <c r="LKE59" s="251"/>
      <c r="LKF59" s="251"/>
      <c r="LKG59" s="251"/>
      <c r="LKH59" s="251"/>
      <c r="LKI59" s="251"/>
      <c r="LKJ59" s="251"/>
      <c r="LKK59" s="251"/>
      <c r="LKL59" s="251"/>
      <c r="LKM59" s="251"/>
      <c r="LKN59" s="251"/>
      <c r="LKO59" s="251"/>
      <c r="LKP59" s="251"/>
      <c r="LKQ59" s="251"/>
      <c r="LKR59" s="251"/>
      <c r="LKS59" s="251"/>
      <c r="LKT59" s="251"/>
      <c r="LKU59" s="251"/>
      <c r="LKV59" s="251"/>
      <c r="LKW59" s="251"/>
      <c r="LKX59" s="251"/>
      <c r="LKY59" s="251"/>
      <c r="LKZ59" s="251"/>
      <c r="LLA59" s="251"/>
      <c r="LLB59" s="251"/>
      <c r="LLC59" s="251"/>
      <c r="LLD59" s="251"/>
      <c r="LLE59" s="251"/>
      <c r="LLF59" s="251"/>
      <c r="LLG59" s="251"/>
      <c r="LLH59" s="251"/>
      <c r="LLI59" s="251"/>
      <c r="LLJ59" s="251"/>
      <c r="LLK59" s="251"/>
      <c r="LLL59" s="251"/>
      <c r="LLM59" s="251"/>
      <c r="LLN59" s="251"/>
      <c r="LLO59" s="251"/>
      <c r="LLP59" s="251"/>
      <c r="LLQ59" s="251"/>
      <c r="LLR59" s="251"/>
      <c r="LLS59" s="251"/>
      <c r="LLT59" s="251"/>
      <c r="LLU59" s="251"/>
      <c r="LLV59" s="251"/>
      <c r="LLW59" s="251"/>
      <c r="LLX59" s="251"/>
      <c r="LLY59" s="251"/>
      <c r="LLZ59" s="251"/>
      <c r="LMA59" s="251"/>
      <c r="LMB59" s="251"/>
      <c r="LMC59" s="251"/>
      <c r="LMD59" s="251"/>
      <c r="LME59" s="251"/>
      <c r="LMF59" s="251"/>
      <c r="LMG59" s="251"/>
      <c r="LMH59" s="251"/>
      <c r="LMI59" s="251"/>
      <c r="LMJ59" s="251"/>
      <c r="LMK59" s="251"/>
      <c r="LML59" s="251"/>
      <c r="LMM59" s="251"/>
      <c r="LMN59" s="251"/>
      <c r="LMO59" s="251"/>
      <c r="LMP59" s="251"/>
      <c r="LMQ59" s="251"/>
      <c r="LMR59" s="251"/>
      <c r="LMS59" s="251"/>
      <c r="LMT59" s="251"/>
      <c r="LMU59" s="251"/>
      <c r="LMV59" s="251"/>
      <c r="LMW59" s="251"/>
      <c r="LMX59" s="251"/>
      <c r="LMY59" s="251"/>
      <c r="LMZ59" s="251"/>
      <c r="LNA59" s="251"/>
      <c r="LNB59" s="251"/>
      <c r="LNC59" s="251"/>
      <c r="LND59" s="251"/>
      <c r="LNE59" s="251"/>
      <c r="LNF59" s="251"/>
      <c r="LNG59" s="251"/>
      <c r="LNH59" s="251"/>
      <c r="LNI59" s="251"/>
      <c r="LNJ59" s="251"/>
      <c r="LNK59" s="251"/>
      <c r="LNL59" s="251"/>
      <c r="LNM59" s="251"/>
      <c r="LNN59" s="251"/>
      <c r="LNO59" s="251"/>
      <c r="LNP59" s="251"/>
      <c r="LNQ59" s="251"/>
      <c r="LNR59" s="251"/>
      <c r="LNS59" s="251"/>
      <c r="LNT59" s="251"/>
      <c r="LNU59" s="251"/>
      <c r="LNV59" s="251"/>
      <c r="LNW59" s="251"/>
      <c r="LNX59" s="251"/>
      <c r="LNY59" s="251"/>
      <c r="LNZ59" s="251"/>
      <c r="LOA59" s="251"/>
      <c r="LOB59" s="251"/>
      <c r="LOC59" s="251"/>
      <c r="LOD59" s="251"/>
      <c r="LOE59" s="251"/>
      <c r="LOF59" s="251"/>
      <c r="LOG59" s="251"/>
      <c r="LOH59" s="251"/>
      <c r="LOI59" s="251"/>
      <c r="LOJ59" s="251"/>
      <c r="LOK59" s="251"/>
      <c r="LOL59" s="251"/>
      <c r="LOM59" s="251"/>
      <c r="LON59" s="251"/>
      <c r="LOO59" s="251"/>
      <c r="LOP59" s="251"/>
      <c r="LOQ59" s="251"/>
      <c r="LOR59" s="251"/>
      <c r="LOS59" s="251"/>
      <c r="LOT59" s="251"/>
      <c r="LOU59" s="251"/>
      <c r="LOV59" s="251"/>
      <c r="LOW59" s="251"/>
      <c r="LOX59" s="251"/>
      <c r="LOY59" s="251"/>
      <c r="LOZ59" s="251"/>
      <c r="LPA59" s="251"/>
      <c r="LPB59" s="251"/>
      <c r="LPC59" s="251"/>
      <c r="LPD59" s="251"/>
      <c r="LPE59" s="251"/>
      <c r="LPF59" s="251"/>
      <c r="LPG59" s="251"/>
      <c r="LPH59" s="251"/>
      <c r="LPI59" s="251"/>
      <c r="LPJ59" s="251"/>
      <c r="LPK59" s="251"/>
      <c r="LPL59" s="251"/>
      <c r="LPM59" s="251"/>
      <c r="LPN59" s="251"/>
      <c r="LPO59" s="251"/>
      <c r="LPP59" s="251"/>
      <c r="LPQ59" s="251"/>
      <c r="LPR59" s="251"/>
      <c r="LPS59" s="251"/>
      <c r="LPT59" s="251"/>
      <c r="LPU59" s="251"/>
      <c r="LPV59" s="251"/>
      <c r="LPW59" s="251"/>
      <c r="LPX59" s="251"/>
      <c r="LPY59" s="251"/>
      <c r="LPZ59" s="251"/>
      <c r="LQA59" s="251"/>
      <c r="LQB59" s="251"/>
      <c r="LQC59" s="251"/>
      <c r="LQD59" s="251"/>
      <c r="LQE59" s="251"/>
      <c r="LQF59" s="251"/>
      <c r="LQG59" s="251"/>
      <c r="LQH59" s="251"/>
      <c r="LQI59" s="251"/>
      <c r="LQJ59" s="251"/>
      <c r="LQK59" s="251"/>
      <c r="LQL59" s="251"/>
      <c r="LQM59" s="251"/>
      <c r="LQN59" s="251"/>
      <c r="LQO59" s="251"/>
      <c r="LQP59" s="251"/>
      <c r="LQQ59" s="251"/>
      <c r="LQR59" s="251"/>
      <c r="LQS59" s="251"/>
      <c r="LQT59" s="251"/>
      <c r="LQU59" s="251"/>
      <c r="LQV59" s="251"/>
      <c r="LQW59" s="251"/>
      <c r="LQX59" s="251"/>
      <c r="LQY59" s="251"/>
      <c r="LQZ59" s="251"/>
      <c r="LRA59" s="251"/>
      <c r="LRB59" s="251"/>
      <c r="LRC59" s="251"/>
      <c r="LRD59" s="251"/>
      <c r="LRE59" s="251"/>
      <c r="LRF59" s="251"/>
      <c r="LRG59" s="251"/>
      <c r="LRH59" s="251"/>
      <c r="LRI59" s="251"/>
      <c r="LRJ59" s="251"/>
      <c r="LRK59" s="251"/>
      <c r="LRL59" s="251"/>
      <c r="LRM59" s="251"/>
      <c r="LRN59" s="251"/>
      <c r="LRO59" s="251"/>
      <c r="LRP59" s="251"/>
      <c r="LRQ59" s="251"/>
      <c r="LRR59" s="251"/>
      <c r="LRS59" s="251"/>
      <c r="LRT59" s="251"/>
      <c r="LRU59" s="251"/>
      <c r="LRV59" s="251"/>
      <c r="LRW59" s="251"/>
      <c r="LRX59" s="251"/>
      <c r="LRY59" s="251"/>
      <c r="LRZ59" s="251"/>
      <c r="LSA59" s="251"/>
      <c r="LSB59" s="251"/>
      <c r="LSC59" s="251"/>
      <c r="LSD59" s="251"/>
      <c r="LSE59" s="251"/>
      <c r="LSF59" s="251"/>
      <c r="LSG59" s="251"/>
      <c r="LSH59" s="251"/>
      <c r="LSI59" s="251"/>
      <c r="LSJ59" s="251"/>
      <c r="LSK59" s="251"/>
      <c r="LSL59" s="251"/>
      <c r="LSM59" s="251"/>
      <c r="LSN59" s="251"/>
      <c r="LSO59" s="251"/>
      <c r="LSP59" s="251"/>
      <c r="LSQ59" s="251"/>
      <c r="LSR59" s="251"/>
      <c r="LSS59" s="251"/>
      <c r="LST59" s="251"/>
      <c r="LSU59" s="251"/>
      <c r="LSV59" s="251"/>
      <c r="LSW59" s="251"/>
      <c r="LSX59" s="251"/>
      <c r="LSY59" s="251"/>
      <c r="LSZ59" s="251"/>
      <c r="LTA59" s="251"/>
      <c r="LTB59" s="251"/>
      <c r="LTC59" s="251"/>
      <c r="LTD59" s="251"/>
      <c r="LTE59" s="251"/>
      <c r="LTF59" s="251"/>
      <c r="LTG59" s="251"/>
      <c r="LTH59" s="251"/>
      <c r="LTI59" s="251"/>
      <c r="LTJ59" s="251"/>
      <c r="LTK59" s="251"/>
      <c r="LTL59" s="251"/>
      <c r="LTM59" s="251"/>
      <c r="LTN59" s="251"/>
      <c r="LTO59" s="251"/>
      <c r="LTP59" s="251"/>
      <c r="LTQ59" s="251"/>
      <c r="LTR59" s="251"/>
      <c r="LTS59" s="251"/>
      <c r="LTT59" s="251"/>
      <c r="LTU59" s="251"/>
      <c r="LTV59" s="251"/>
      <c r="LTW59" s="251"/>
      <c r="LTX59" s="251"/>
      <c r="LTY59" s="251"/>
      <c r="LTZ59" s="251"/>
      <c r="LUA59" s="251"/>
      <c r="LUB59" s="251"/>
      <c r="LUC59" s="251"/>
      <c r="LUD59" s="251"/>
      <c r="LUE59" s="251"/>
      <c r="LUF59" s="251"/>
      <c r="LUG59" s="251"/>
      <c r="LUH59" s="251"/>
      <c r="LUI59" s="251"/>
      <c r="LUJ59" s="251"/>
      <c r="LUK59" s="251"/>
      <c r="LUL59" s="251"/>
      <c r="LUM59" s="251"/>
      <c r="LUN59" s="251"/>
      <c r="LUO59" s="251"/>
      <c r="LUP59" s="251"/>
      <c r="LUQ59" s="251"/>
      <c r="LUR59" s="251"/>
      <c r="LUS59" s="251"/>
      <c r="LUT59" s="251"/>
      <c r="LUU59" s="251"/>
      <c r="LUV59" s="251"/>
      <c r="LUW59" s="251"/>
      <c r="LUX59" s="251"/>
      <c r="LUY59" s="251"/>
      <c r="LUZ59" s="251"/>
      <c r="LVA59" s="251"/>
      <c r="LVB59" s="251"/>
      <c r="LVC59" s="251"/>
      <c r="LVD59" s="251"/>
      <c r="LVE59" s="251"/>
      <c r="LVF59" s="251"/>
      <c r="LVG59" s="251"/>
      <c r="LVH59" s="251"/>
      <c r="LVI59" s="251"/>
      <c r="LVJ59" s="251"/>
      <c r="LVK59" s="251"/>
      <c r="LVL59" s="251"/>
      <c r="LVM59" s="251"/>
      <c r="LVN59" s="251"/>
      <c r="LVO59" s="251"/>
      <c r="LVP59" s="251"/>
      <c r="LVQ59" s="251"/>
      <c r="LVR59" s="251"/>
      <c r="LVS59" s="251"/>
      <c r="LVT59" s="251"/>
      <c r="LVU59" s="251"/>
      <c r="LVV59" s="251"/>
      <c r="LVW59" s="251"/>
      <c r="LVX59" s="251"/>
      <c r="LVY59" s="251"/>
      <c r="LVZ59" s="251"/>
      <c r="LWA59" s="251"/>
      <c r="LWB59" s="251"/>
      <c r="LWC59" s="251"/>
      <c r="LWD59" s="251"/>
      <c r="LWE59" s="251"/>
      <c r="LWF59" s="251"/>
      <c r="LWG59" s="251"/>
      <c r="LWH59" s="251"/>
      <c r="LWI59" s="251"/>
      <c r="LWJ59" s="251"/>
      <c r="LWK59" s="251"/>
      <c r="LWL59" s="251"/>
      <c r="LWM59" s="251"/>
      <c r="LWN59" s="251"/>
      <c r="LWO59" s="251"/>
      <c r="LWP59" s="251"/>
      <c r="LWQ59" s="251"/>
      <c r="LWR59" s="251"/>
      <c r="LWS59" s="251"/>
      <c r="LWT59" s="251"/>
      <c r="LWU59" s="251"/>
      <c r="LWV59" s="251"/>
      <c r="LWW59" s="251"/>
      <c r="LWX59" s="251"/>
      <c r="LWY59" s="251"/>
      <c r="LWZ59" s="251"/>
      <c r="LXA59" s="251"/>
      <c r="LXB59" s="251"/>
      <c r="LXC59" s="251"/>
      <c r="LXD59" s="251"/>
      <c r="LXE59" s="251"/>
      <c r="LXF59" s="251"/>
      <c r="LXG59" s="251"/>
      <c r="LXH59" s="251"/>
      <c r="LXI59" s="251"/>
      <c r="LXJ59" s="251"/>
      <c r="LXK59" s="251"/>
      <c r="LXL59" s="251"/>
      <c r="LXM59" s="251"/>
      <c r="LXN59" s="251"/>
      <c r="LXO59" s="251"/>
      <c r="LXP59" s="251"/>
      <c r="LXQ59" s="251"/>
      <c r="LXR59" s="251"/>
      <c r="LXS59" s="251"/>
      <c r="LXT59" s="251"/>
      <c r="LXU59" s="251"/>
      <c r="LXV59" s="251"/>
      <c r="LXW59" s="251"/>
      <c r="LXX59" s="251"/>
      <c r="LXY59" s="251"/>
      <c r="LXZ59" s="251"/>
      <c r="LYA59" s="251"/>
      <c r="LYB59" s="251"/>
      <c r="LYC59" s="251"/>
      <c r="LYD59" s="251"/>
      <c r="LYE59" s="251"/>
      <c r="LYF59" s="251"/>
      <c r="LYG59" s="251"/>
      <c r="LYH59" s="251"/>
      <c r="LYI59" s="251"/>
      <c r="LYJ59" s="251"/>
      <c r="LYK59" s="251"/>
      <c r="LYL59" s="251"/>
      <c r="LYM59" s="251"/>
      <c r="LYN59" s="251"/>
      <c r="LYO59" s="251"/>
      <c r="LYP59" s="251"/>
      <c r="LYQ59" s="251"/>
      <c r="LYR59" s="251"/>
      <c r="LYS59" s="251"/>
      <c r="LYT59" s="251"/>
      <c r="LYU59" s="251"/>
      <c r="LYV59" s="251"/>
      <c r="LYW59" s="251"/>
      <c r="LYX59" s="251"/>
      <c r="LYY59" s="251"/>
      <c r="LYZ59" s="251"/>
      <c r="LZA59" s="251"/>
      <c r="LZB59" s="251"/>
      <c r="LZC59" s="251"/>
      <c r="LZD59" s="251"/>
      <c r="LZE59" s="251"/>
      <c r="LZF59" s="251"/>
      <c r="LZG59" s="251"/>
      <c r="LZH59" s="251"/>
      <c r="LZI59" s="251"/>
      <c r="LZJ59" s="251"/>
      <c r="LZK59" s="251"/>
      <c r="LZL59" s="251"/>
      <c r="LZM59" s="251"/>
      <c r="LZN59" s="251"/>
      <c r="LZO59" s="251"/>
      <c r="LZP59" s="251"/>
      <c r="LZQ59" s="251"/>
      <c r="LZR59" s="251"/>
      <c r="LZS59" s="251"/>
      <c r="LZT59" s="251"/>
      <c r="LZU59" s="251"/>
      <c r="LZV59" s="251"/>
      <c r="LZW59" s="251"/>
      <c r="LZX59" s="251"/>
      <c r="LZY59" s="251"/>
      <c r="LZZ59" s="251"/>
      <c r="MAA59" s="251"/>
      <c r="MAB59" s="251"/>
      <c r="MAC59" s="251"/>
      <c r="MAD59" s="251"/>
      <c r="MAE59" s="251"/>
      <c r="MAF59" s="251"/>
      <c r="MAG59" s="251"/>
      <c r="MAH59" s="251"/>
      <c r="MAI59" s="251"/>
      <c r="MAJ59" s="251"/>
      <c r="MAK59" s="251"/>
      <c r="MAL59" s="251"/>
      <c r="MAM59" s="251"/>
      <c r="MAN59" s="251"/>
      <c r="MAO59" s="251"/>
      <c r="MAP59" s="251"/>
      <c r="MAQ59" s="251"/>
      <c r="MAR59" s="251"/>
      <c r="MAS59" s="251"/>
      <c r="MAT59" s="251"/>
      <c r="MAU59" s="251"/>
      <c r="MAV59" s="251"/>
      <c r="MAW59" s="251"/>
      <c r="MAX59" s="251"/>
      <c r="MAY59" s="251"/>
      <c r="MAZ59" s="251"/>
      <c r="MBA59" s="251"/>
      <c r="MBB59" s="251"/>
      <c r="MBC59" s="251"/>
      <c r="MBD59" s="251"/>
      <c r="MBE59" s="251"/>
      <c r="MBF59" s="251"/>
      <c r="MBG59" s="251"/>
      <c r="MBH59" s="251"/>
      <c r="MBI59" s="251"/>
      <c r="MBJ59" s="251"/>
      <c r="MBK59" s="251"/>
      <c r="MBL59" s="251"/>
      <c r="MBM59" s="251"/>
      <c r="MBN59" s="251"/>
      <c r="MBO59" s="251"/>
      <c r="MBP59" s="251"/>
      <c r="MBQ59" s="251"/>
      <c r="MBR59" s="251"/>
      <c r="MBS59" s="251"/>
      <c r="MBT59" s="251"/>
      <c r="MBU59" s="251"/>
      <c r="MBV59" s="251"/>
      <c r="MBW59" s="251"/>
      <c r="MBX59" s="251"/>
      <c r="MBY59" s="251"/>
      <c r="MBZ59" s="251"/>
      <c r="MCA59" s="251"/>
      <c r="MCB59" s="251"/>
      <c r="MCC59" s="251"/>
      <c r="MCD59" s="251"/>
      <c r="MCE59" s="251"/>
      <c r="MCF59" s="251"/>
      <c r="MCG59" s="251"/>
      <c r="MCH59" s="251"/>
      <c r="MCI59" s="251"/>
      <c r="MCJ59" s="251"/>
      <c r="MCK59" s="251"/>
      <c r="MCL59" s="251"/>
      <c r="MCM59" s="251"/>
      <c r="MCN59" s="251"/>
      <c r="MCO59" s="251"/>
      <c r="MCP59" s="251"/>
      <c r="MCQ59" s="251"/>
      <c r="MCR59" s="251"/>
      <c r="MCS59" s="251"/>
      <c r="MCT59" s="251"/>
      <c r="MCU59" s="251"/>
      <c r="MCV59" s="251"/>
      <c r="MCW59" s="251"/>
      <c r="MCX59" s="251"/>
      <c r="MCY59" s="251"/>
      <c r="MCZ59" s="251"/>
      <c r="MDA59" s="251"/>
      <c r="MDB59" s="251"/>
      <c r="MDC59" s="251"/>
      <c r="MDD59" s="251"/>
      <c r="MDE59" s="251"/>
      <c r="MDF59" s="251"/>
      <c r="MDG59" s="251"/>
      <c r="MDH59" s="251"/>
      <c r="MDI59" s="251"/>
      <c r="MDJ59" s="251"/>
      <c r="MDK59" s="251"/>
      <c r="MDL59" s="251"/>
      <c r="MDM59" s="251"/>
      <c r="MDN59" s="251"/>
      <c r="MDO59" s="251"/>
      <c r="MDP59" s="251"/>
      <c r="MDQ59" s="251"/>
      <c r="MDR59" s="251"/>
      <c r="MDS59" s="251"/>
      <c r="MDT59" s="251"/>
      <c r="MDU59" s="251"/>
      <c r="MDV59" s="251"/>
      <c r="MDW59" s="251"/>
      <c r="MDX59" s="251"/>
      <c r="MDY59" s="251"/>
      <c r="MDZ59" s="251"/>
      <c r="MEA59" s="251"/>
      <c r="MEB59" s="251"/>
      <c r="MEC59" s="251"/>
      <c r="MED59" s="251"/>
      <c r="MEE59" s="251"/>
      <c r="MEF59" s="251"/>
      <c r="MEG59" s="251"/>
      <c r="MEH59" s="251"/>
      <c r="MEI59" s="251"/>
      <c r="MEJ59" s="251"/>
      <c r="MEK59" s="251"/>
      <c r="MEL59" s="251"/>
      <c r="MEM59" s="251"/>
      <c r="MEN59" s="251"/>
      <c r="MEO59" s="251"/>
      <c r="MEP59" s="251"/>
      <c r="MEQ59" s="251"/>
      <c r="MER59" s="251"/>
      <c r="MES59" s="251"/>
      <c r="MET59" s="251"/>
      <c r="MEU59" s="251"/>
      <c r="MEV59" s="251"/>
      <c r="MEW59" s="251"/>
      <c r="MEX59" s="251"/>
      <c r="MEY59" s="251"/>
      <c r="MEZ59" s="251"/>
      <c r="MFA59" s="251"/>
      <c r="MFB59" s="251"/>
      <c r="MFC59" s="251"/>
      <c r="MFD59" s="251"/>
      <c r="MFE59" s="251"/>
      <c r="MFF59" s="251"/>
      <c r="MFG59" s="251"/>
      <c r="MFH59" s="251"/>
      <c r="MFI59" s="251"/>
      <c r="MFJ59" s="251"/>
      <c r="MFK59" s="251"/>
      <c r="MFL59" s="251"/>
      <c r="MFM59" s="251"/>
      <c r="MFN59" s="251"/>
      <c r="MFO59" s="251"/>
      <c r="MFP59" s="251"/>
      <c r="MFQ59" s="251"/>
      <c r="MFR59" s="251"/>
      <c r="MFS59" s="251"/>
      <c r="MFT59" s="251"/>
      <c r="MFU59" s="251"/>
      <c r="MFV59" s="251"/>
      <c r="MFW59" s="251"/>
      <c r="MFX59" s="251"/>
      <c r="MFY59" s="251"/>
      <c r="MFZ59" s="251"/>
      <c r="MGA59" s="251"/>
      <c r="MGB59" s="251"/>
      <c r="MGC59" s="251"/>
      <c r="MGD59" s="251"/>
      <c r="MGE59" s="251"/>
      <c r="MGF59" s="251"/>
      <c r="MGG59" s="251"/>
      <c r="MGH59" s="251"/>
      <c r="MGI59" s="251"/>
      <c r="MGJ59" s="251"/>
      <c r="MGK59" s="251"/>
      <c r="MGL59" s="251"/>
      <c r="MGM59" s="251"/>
      <c r="MGN59" s="251"/>
      <c r="MGO59" s="251"/>
      <c r="MGP59" s="251"/>
      <c r="MGQ59" s="251"/>
      <c r="MGR59" s="251"/>
      <c r="MGS59" s="251"/>
      <c r="MGT59" s="251"/>
      <c r="MGU59" s="251"/>
      <c r="MGV59" s="251"/>
      <c r="MGW59" s="251"/>
      <c r="MGX59" s="251"/>
      <c r="MGY59" s="251"/>
      <c r="MGZ59" s="251"/>
      <c r="MHA59" s="251"/>
      <c r="MHB59" s="251"/>
      <c r="MHC59" s="251"/>
      <c r="MHD59" s="251"/>
      <c r="MHE59" s="251"/>
      <c r="MHF59" s="251"/>
      <c r="MHG59" s="251"/>
      <c r="MHH59" s="251"/>
      <c r="MHI59" s="251"/>
      <c r="MHJ59" s="251"/>
      <c r="MHK59" s="251"/>
      <c r="MHL59" s="251"/>
      <c r="MHM59" s="251"/>
      <c r="MHN59" s="251"/>
      <c r="MHO59" s="251"/>
      <c r="MHP59" s="251"/>
      <c r="MHQ59" s="251"/>
      <c r="MHR59" s="251"/>
      <c r="MHS59" s="251"/>
      <c r="MHT59" s="251"/>
      <c r="MHU59" s="251"/>
      <c r="MHV59" s="251"/>
      <c r="MHW59" s="251"/>
      <c r="MHX59" s="251"/>
      <c r="MHY59" s="251"/>
      <c r="MHZ59" s="251"/>
      <c r="MIA59" s="251"/>
      <c r="MIB59" s="251"/>
      <c r="MIC59" s="251"/>
      <c r="MID59" s="251"/>
      <c r="MIE59" s="251"/>
      <c r="MIF59" s="251"/>
      <c r="MIG59" s="251"/>
      <c r="MIH59" s="251"/>
      <c r="MII59" s="251"/>
      <c r="MIJ59" s="251"/>
      <c r="MIK59" s="251"/>
      <c r="MIL59" s="251"/>
      <c r="MIM59" s="251"/>
      <c r="MIN59" s="251"/>
      <c r="MIO59" s="251"/>
      <c r="MIP59" s="251"/>
      <c r="MIQ59" s="251"/>
      <c r="MIR59" s="251"/>
      <c r="MIS59" s="251"/>
      <c r="MIT59" s="251"/>
      <c r="MIU59" s="251"/>
      <c r="MIV59" s="251"/>
      <c r="MIW59" s="251"/>
      <c r="MIX59" s="251"/>
      <c r="MIY59" s="251"/>
      <c r="MIZ59" s="251"/>
      <c r="MJA59" s="251"/>
      <c r="MJB59" s="251"/>
      <c r="MJC59" s="251"/>
      <c r="MJD59" s="251"/>
      <c r="MJE59" s="251"/>
      <c r="MJF59" s="251"/>
      <c r="MJG59" s="251"/>
      <c r="MJH59" s="251"/>
      <c r="MJI59" s="251"/>
      <c r="MJJ59" s="251"/>
      <c r="MJK59" s="251"/>
      <c r="MJL59" s="251"/>
      <c r="MJM59" s="251"/>
      <c r="MJN59" s="251"/>
      <c r="MJO59" s="251"/>
      <c r="MJP59" s="251"/>
      <c r="MJQ59" s="251"/>
      <c r="MJR59" s="251"/>
      <c r="MJS59" s="251"/>
      <c r="MJT59" s="251"/>
      <c r="MJU59" s="251"/>
      <c r="MJV59" s="251"/>
      <c r="MJW59" s="251"/>
      <c r="MJX59" s="251"/>
      <c r="MJY59" s="251"/>
      <c r="MJZ59" s="251"/>
      <c r="MKA59" s="251"/>
      <c r="MKB59" s="251"/>
      <c r="MKC59" s="251"/>
      <c r="MKD59" s="251"/>
      <c r="MKE59" s="251"/>
      <c r="MKF59" s="251"/>
      <c r="MKG59" s="251"/>
      <c r="MKH59" s="251"/>
      <c r="MKI59" s="251"/>
      <c r="MKJ59" s="251"/>
      <c r="MKK59" s="251"/>
      <c r="MKL59" s="251"/>
      <c r="MKM59" s="251"/>
      <c r="MKN59" s="251"/>
      <c r="MKO59" s="251"/>
      <c r="MKP59" s="251"/>
      <c r="MKQ59" s="251"/>
      <c r="MKR59" s="251"/>
      <c r="MKS59" s="251"/>
      <c r="MKT59" s="251"/>
      <c r="MKU59" s="251"/>
      <c r="MKV59" s="251"/>
      <c r="MKW59" s="251"/>
      <c r="MKX59" s="251"/>
      <c r="MKY59" s="251"/>
      <c r="MKZ59" s="251"/>
      <c r="MLA59" s="251"/>
      <c r="MLB59" s="251"/>
      <c r="MLC59" s="251"/>
      <c r="MLD59" s="251"/>
      <c r="MLE59" s="251"/>
      <c r="MLF59" s="251"/>
      <c r="MLG59" s="251"/>
      <c r="MLH59" s="251"/>
      <c r="MLI59" s="251"/>
      <c r="MLJ59" s="251"/>
      <c r="MLK59" s="251"/>
      <c r="MLL59" s="251"/>
      <c r="MLM59" s="251"/>
      <c r="MLN59" s="251"/>
      <c r="MLO59" s="251"/>
      <c r="MLP59" s="251"/>
      <c r="MLQ59" s="251"/>
      <c r="MLR59" s="251"/>
      <c r="MLS59" s="251"/>
      <c r="MLT59" s="251"/>
      <c r="MLU59" s="251"/>
      <c r="MLV59" s="251"/>
      <c r="MLW59" s="251"/>
      <c r="MLX59" s="251"/>
      <c r="MLY59" s="251"/>
      <c r="MLZ59" s="251"/>
      <c r="MMA59" s="251"/>
      <c r="MMB59" s="251"/>
      <c r="MMC59" s="251"/>
      <c r="MMD59" s="251"/>
      <c r="MME59" s="251"/>
      <c r="MMF59" s="251"/>
      <c r="MMG59" s="251"/>
      <c r="MMH59" s="251"/>
      <c r="MMI59" s="251"/>
      <c r="MMJ59" s="251"/>
      <c r="MMK59" s="251"/>
      <c r="MML59" s="251"/>
      <c r="MMM59" s="251"/>
      <c r="MMN59" s="251"/>
      <c r="MMO59" s="251"/>
      <c r="MMP59" s="251"/>
      <c r="MMQ59" s="251"/>
      <c r="MMR59" s="251"/>
      <c r="MMS59" s="251"/>
      <c r="MMT59" s="251"/>
      <c r="MMU59" s="251"/>
      <c r="MMV59" s="251"/>
      <c r="MMW59" s="251"/>
      <c r="MMX59" s="251"/>
      <c r="MMY59" s="251"/>
      <c r="MMZ59" s="251"/>
      <c r="MNA59" s="251"/>
      <c r="MNB59" s="251"/>
      <c r="MNC59" s="251"/>
      <c r="MND59" s="251"/>
      <c r="MNE59" s="251"/>
      <c r="MNF59" s="251"/>
      <c r="MNG59" s="251"/>
      <c r="MNH59" s="251"/>
      <c r="MNI59" s="251"/>
      <c r="MNJ59" s="251"/>
      <c r="MNK59" s="251"/>
      <c r="MNL59" s="251"/>
      <c r="MNM59" s="251"/>
      <c r="MNN59" s="251"/>
      <c r="MNO59" s="251"/>
      <c r="MNP59" s="251"/>
      <c r="MNQ59" s="251"/>
      <c r="MNR59" s="251"/>
      <c r="MNS59" s="251"/>
      <c r="MNT59" s="251"/>
      <c r="MNU59" s="251"/>
      <c r="MNV59" s="251"/>
      <c r="MNW59" s="251"/>
      <c r="MNX59" s="251"/>
      <c r="MNY59" s="251"/>
      <c r="MNZ59" s="251"/>
      <c r="MOA59" s="251"/>
      <c r="MOB59" s="251"/>
      <c r="MOC59" s="251"/>
      <c r="MOD59" s="251"/>
      <c r="MOE59" s="251"/>
      <c r="MOF59" s="251"/>
      <c r="MOG59" s="251"/>
      <c r="MOH59" s="251"/>
      <c r="MOI59" s="251"/>
      <c r="MOJ59" s="251"/>
      <c r="MOK59" s="251"/>
      <c r="MOL59" s="251"/>
      <c r="MOM59" s="251"/>
      <c r="MON59" s="251"/>
      <c r="MOO59" s="251"/>
      <c r="MOP59" s="251"/>
      <c r="MOQ59" s="251"/>
      <c r="MOR59" s="251"/>
      <c r="MOS59" s="251"/>
      <c r="MOT59" s="251"/>
      <c r="MOU59" s="251"/>
      <c r="MOV59" s="251"/>
      <c r="MOW59" s="251"/>
      <c r="MOX59" s="251"/>
      <c r="MOY59" s="251"/>
      <c r="MOZ59" s="251"/>
      <c r="MPA59" s="251"/>
      <c r="MPB59" s="251"/>
      <c r="MPC59" s="251"/>
      <c r="MPD59" s="251"/>
      <c r="MPE59" s="251"/>
      <c r="MPF59" s="251"/>
      <c r="MPG59" s="251"/>
      <c r="MPH59" s="251"/>
      <c r="MPI59" s="251"/>
      <c r="MPJ59" s="251"/>
      <c r="MPK59" s="251"/>
      <c r="MPL59" s="251"/>
      <c r="MPM59" s="251"/>
      <c r="MPN59" s="251"/>
      <c r="MPO59" s="251"/>
      <c r="MPP59" s="251"/>
      <c r="MPQ59" s="251"/>
      <c r="MPR59" s="251"/>
      <c r="MPS59" s="251"/>
      <c r="MPT59" s="251"/>
      <c r="MPU59" s="251"/>
      <c r="MPV59" s="251"/>
      <c r="MPW59" s="251"/>
      <c r="MPX59" s="251"/>
      <c r="MPY59" s="251"/>
      <c r="MPZ59" s="251"/>
      <c r="MQA59" s="251"/>
      <c r="MQB59" s="251"/>
      <c r="MQC59" s="251"/>
      <c r="MQD59" s="251"/>
      <c r="MQE59" s="251"/>
      <c r="MQF59" s="251"/>
      <c r="MQG59" s="251"/>
      <c r="MQH59" s="251"/>
      <c r="MQI59" s="251"/>
      <c r="MQJ59" s="251"/>
      <c r="MQK59" s="251"/>
      <c r="MQL59" s="251"/>
      <c r="MQM59" s="251"/>
      <c r="MQN59" s="251"/>
      <c r="MQO59" s="251"/>
      <c r="MQP59" s="251"/>
      <c r="MQQ59" s="251"/>
      <c r="MQR59" s="251"/>
      <c r="MQS59" s="251"/>
      <c r="MQT59" s="251"/>
      <c r="MQU59" s="251"/>
      <c r="MQV59" s="251"/>
      <c r="MQW59" s="251"/>
      <c r="MQX59" s="251"/>
      <c r="MQY59" s="251"/>
      <c r="MQZ59" s="251"/>
      <c r="MRA59" s="251"/>
      <c r="MRB59" s="251"/>
      <c r="MRC59" s="251"/>
      <c r="MRD59" s="251"/>
      <c r="MRE59" s="251"/>
      <c r="MRF59" s="251"/>
      <c r="MRG59" s="251"/>
      <c r="MRH59" s="251"/>
      <c r="MRI59" s="251"/>
      <c r="MRJ59" s="251"/>
      <c r="MRK59" s="251"/>
      <c r="MRL59" s="251"/>
      <c r="MRM59" s="251"/>
      <c r="MRN59" s="251"/>
      <c r="MRO59" s="251"/>
      <c r="MRP59" s="251"/>
      <c r="MRQ59" s="251"/>
      <c r="MRR59" s="251"/>
      <c r="MRS59" s="251"/>
      <c r="MRT59" s="251"/>
      <c r="MRU59" s="251"/>
      <c r="MRV59" s="251"/>
      <c r="MRW59" s="251"/>
      <c r="MRX59" s="251"/>
      <c r="MRY59" s="251"/>
      <c r="MRZ59" s="251"/>
      <c r="MSA59" s="251"/>
      <c r="MSB59" s="251"/>
      <c r="MSC59" s="251"/>
      <c r="MSD59" s="251"/>
      <c r="MSE59" s="251"/>
      <c r="MSF59" s="251"/>
      <c r="MSG59" s="251"/>
      <c r="MSH59" s="251"/>
      <c r="MSI59" s="251"/>
      <c r="MSJ59" s="251"/>
      <c r="MSK59" s="251"/>
      <c r="MSL59" s="251"/>
      <c r="MSM59" s="251"/>
      <c r="MSN59" s="251"/>
      <c r="MSO59" s="251"/>
      <c r="MSP59" s="251"/>
      <c r="MSQ59" s="251"/>
      <c r="MSR59" s="251"/>
      <c r="MSS59" s="251"/>
      <c r="MST59" s="251"/>
      <c r="MSU59" s="251"/>
      <c r="MSV59" s="251"/>
      <c r="MSW59" s="251"/>
      <c r="MSX59" s="251"/>
      <c r="MSY59" s="251"/>
      <c r="MSZ59" s="251"/>
      <c r="MTA59" s="251"/>
      <c r="MTB59" s="251"/>
      <c r="MTC59" s="251"/>
      <c r="MTD59" s="251"/>
      <c r="MTE59" s="251"/>
      <c r="MTF59" s="251"/>
      <c r="MTG59" s="251"/>
      <c r="MTH59" s="251"/>
      <c r="MTI59" s="251"/>
      <c r="MTJ59" s="251"/>
      <c r="MTK59" s="251"/>
      <c r="MTL59" s="251"/>
      <c r="MTM59" s="251"/>
      <c r="MTN59" s="251"/>
      <c r="MTO59" s="251"/>
      <c r="MTP59" s="251"/>
      <c r="MTQ59" s="251"/>
      <c r="MTR59" s="251"/>
      <c r="MTS59" s="251"/>
      <c r="MTT59" s="251"/>
      <c r="MTU59" s="251"/>
      <c r="MTV59" s="251"/>
      <c r="MTW59" s="251"/>
      <c r="MTX59" s="251"/>
      <c r="MTY59" s="251"/>
      <c r="MTZ59" s="251"/>
      <c r="MUA59" s="251"/>
      <c r="MUB59" s="251"/>
      <c r="MUC59" s="251"/>
      <c r="MUD59" s="251"/>
      <c r="MUE59" s="251"/>
      <c r="MUF59" s="251"/>
      <c r="MUG59" s="251"/>
      <c r="MUH59" s="251"/>
      <c r="MUI59" s="251"/>
      <c r="MUJ59" s="251"/>
      <c r="MUK59" s="251"/>
      <c r="MUL59" s="251"/>
      <c r="MUM59" s="251"/>
      <c r="MUN59" s="251"/>
      <c r="MUO59" s="251"/>
      <c r="MUP59" s="251"/>
      <c r="MUQ59" s="251"/>
      <c r="MUR59" s="251"/>
      <c r="MUS59" s="251"/>
      <c r="MUT59" s="251"/>
      <c r="MUU59" s="251"/>
      <c r="MUV59" s="251"/>
      <c r="MUW59" s="251"/>
      <c r="MUX59" s="251"/>
      <c r="MUY59" s="251"/>
      <c r="MUZ59" s="251"/>
      <c r="MVA59" s="251"/>
      <c r="MVB59" s="251"/>
      <c r="MVC59" s="251"/>
      <c r="MVD59" s="251"/>
      <c r="MVE59" s="251"/>
      <c r="MVF59" s="251"/>
      <c r="MVG59" s="251"/>
      <c r="MVH59" s="251"/>
      <c r="MVI59" s="251"/>
      <c r="MVJ59" s="251"/>
      <c r="MVK59" s="251"/>
      <c r="MVL59" s="251"/>
      <c r="MVM59" s="251"/>
      <c r="MVN59" s="251"/>
      <c r="MVO59" s="251"/>
      <c r="MVP59" s="251"/>
      <c r="MVQ59" s="251"/>
      <c r="MVR59" s="251"/>
      <c r="MVS59" s="251"/>
      <c r="MVT59" s="251"/>
      <c r="MVU59" s="251"/>
      <c r="MVV59" s="251"/>
      <c r="MVW59" s="251"/>
      <c r="MVX59" s="251"/>
      <c r="MVY59" s="251"/>
      <c r="MVZ59" s="251"/>
      <c r="MWA59" s="251"/>
      <c r="MWB59" s="251"/>
      <c r="MWC59" s="251"/>
      <c r="MWD59" s="251"/>
      <c r="MWE59" s="251"/>
      <c r="MWF59" s="251"/>
      <c r="MWG59" s="251"/>
      <c r="MWH59" s="251"/>
      <c r="MWI59" s="251"/>
      <c r="MWJ59" s="251"/>
      <c r="MWK59" s="251"/>
      <c r="MWL59" s="251"/>
      <c r="MWM59" s="251"/>
      <c r="MWN59" s="251"/>
      <c r="MWO59" s="251"/>
      <c r="MWP59" s="251"/>
      <c r="MWQ59" s="251"/>
      <c r="MWR59" s="251"/>
      <c r="MWS59" s="251"/>
      <c r="MWT59" s="251"/>
      <c r="MWU59" s="251"/>
      <c r="MWV59" s="251"/>
      <c r="MWW59" s="251"/>
      <c r="MWX59" s="251"/>
      <c r="MWY59" s="251"/>
      <c r="MWZ59" s="251"/>
      <c r="MXA59" s="251"/>
      <c r="MXB59" s="251"/>
      <c r="MXC59" s="251"/>
      <c r="MXD59" s="251"/>
      <c r="MXE59" s="251"/>
      <c r="MXF59" s="251"/>
      <c r="MXG59" s="251"/>
      <c r="MXH59" s="251"/>
      <c r="MXI59" s="251"/>
      <c r="MXJ59" s="251"/>
      <c r="MXK59" s="251"/>
      <c r="MXL59" s="251"/>
      <c r="MXM59" s="251"/>
      <c r="MXN59" s="251"/>
      <c r="MXO59" s="251"/>
      <c r="MXP59" s="251"/>
      <c r="MXQ59" s="251"/>
      <c r="MXR59" s="251"/>
      <c r="MXS59" s="251"/>
      <c r="MXT59" s="251"/>
      <c r="MXU59" s="251"/>
      <c r="MXV59" s="251"/>
      <c r="MXW59" s="251"/>
      <c r="MXX59" s="251"/>
      <c r="MXY59" s="251"/>
      <c r="MXZ59" s="251"/>
      <c r="MYA59" s="251"/>
      <c r="MYB59" s="251"/>
      <c r="MYC59" s="251"/>
      <c r="MYD59" s="251"/>
      <c r="MYE59" s="251"/>
      <c r="MYF59" s="251"/>
      <c r="MYG59" s="251"/>
      <c r="MYH59" s="251"/>
      <c r="MYI59" s="251"/>
      <c r="MYJ59" s="251"/>
      <c r="MYK59" s="251"/>
      <c r="MYL59" s="251"/>
      <c r="MYM59" s="251"/>
      <c r="MYN59" s="251"/>
      <c r="MYO59" s="251"/>
      <c r="MYP59" s="251"/>
      <c r="MYQ59" s="251"/>
      <c r="MYR59" s="251"/>
      <c r="MYS59" s="251"/>
      <c r="MYT59" s="251"/>
      <c r="MYU59" s="251"/>
      <c r="MYV59" s="251"/>
      <c r="MYW59" s="251"/>
      <c r="MYX59" s="251"/>
      <c r="MYY59" s="251"/>
      <c r="MYZ59" s="251"/>
      <c r="MZA59" s="251"/>
      <c r="MZB59" s="251"/>
      <c r="MZC59" s="251"/>
      <c r="MZD59" s="251"/>
      <c r="MZE59" s="251"/>
      <c r="MZF59" s="251"/>
      <c r="MZG59" s="251"/>
      <c r="MZH59" s="251"/>
      <c r="MZI59" s="251"/>
      <c r="MZJ59" s="251"/>
      <c r="MZK59" s="251"/>
      <c r="MZL59" s="251"/>
      <c r="MZM59" s="251"/>
      <c r="MZN59" s="251"/>
      <c r="MZO59" s="251"/>
      <c r="MZP59" s="251"/>
      <c r="MZQ59" s="251"/>
      <c r="MZR59" s="251"/>
      <c r="MZS59" s="251"/>
      <c r="MZT59" s="251"/>
      <c r="MZU59" s="251"/>
      <c r="MZV59" s="251"/>
      <c r="MZW59" s="251"/>
      <c r="MZX59" s="251"/>
      <c r="MZY59" s="251"/>
      <c r="MZZ59" s="251"/>
      <c r="NAA59" s="251"/>
      <c r="NAB59" s="251"/>
      <c r="NAC59" s="251"/>
      <c r="NAD59" s="251"/>
      <c r="NAE59" s="251"/>
      <c r="NAF59" s="251"/>
      <c r="NAG59" s="251"/>
      <c r="NAH59" s="251"/>
      <c r="NAI59" s="251"/>
      <c r="NAJ59" s="251"/>
      <c r="NAK59" s="251"/>
      <c r="NAL59" s="251"/>
      <c r="NAM59" s="251"/>
      <c r="NAN59" s="251"/>
      <c r="NAO59" s="251"/>
      <c r="NAP59" s="251"/>
      <c r="NAQ59" s="251"/>
      <c r="NAR59" s="251"/>
      <c r="NAS59" s="251"/>
      <c r="NAT59" s="251"/>
      <c r="NAU59" s="251"/>
      <c r="NAV59" s="251"/>
      <c r="NAW59" s="251"/>
      <c r="NAX59" s="251"/>
      <c r="NAY59" s="251"/>
      <c r="NAZ59" s="251"/>
      <c r="NBA59" s="251"/>
      <c r="NBB59" s="251"/>
      <c r="NBC59" s="251"/>
      <c r="NBD59" s="251"/>
      <c r="NBE59" s="251"/>
      <c r="NBF59" s="251"/>
      <c r="NBG59" s="251"/>
      <c r="NBH59" s="251"/>
      <c r="NBI59" s="251"/>
      <c r="NBJ59" s="251"/>
      <c r="NBK59" s="251"/>
      <c r="NBL59" s="251"/>
      <c r="NBM59" s="251"/>
      <c r="NBN59" s="251"/>
      <c r="NBO59" s="251"/>
      <c r="NBP59" s="251"/>
      <c r="NBQ59" s="251"/>
      <c r="NBR59" s="251"/>
      <c r="NBS59" s="251"/>
      <c r="NBT59" s="251"/>
      <c r="NBU59" s="251"/>
      <c r="NBV59" s="251"/>
      <c r="NBW59" s="251"/>
      <c r="NBX59" s="251"/>
      <c r="NBY59" s="251"/>
      <c r="NBZ59" s="251"/>
      <c r="NCA59" s="251"/>
      <c r="NCB59" s="251"/>
      <c r="NCC59" s="251"/>
      <c r="NCD59" s="251"/>
      <c r="NCE59" s="251"/>
      <c r="NCF59" s="251"/>
      <c r="NCG59" s="251"/>
      <c r="NCH59" s="251"/>
      <c r="NCI59" s="251"/>
      <c r="NCJ59" s="251"/>
      <c r="NCK59" s="251"/>
      <c r="NCL59" s="251"/>
      <c r="NCM59" s="251"/>
      <c r="NCN59" s="251"/>
      <c r="NCO59" s="251"/>
      <c r="NCP59" s="251"/>
      <c r="NCQ59" s="251"/>
      <c r="NCR59" s="251"/>
      <c r="NCS59" s="251"/>
      <c r="NCT59" s="251"/>
      <c r="NCU59" s="251"/>
      <c r="NCV59" s="251"/>
      <c r="NCW59" s="251"/>
      <c r="NCX59" s="251"/>
      <c r="NCY59" s="251"/>
      <c r="NCZ59" s="251"/>
      <c r="NDA59" s="251"/>
      <c r="NDB59" s="251"/>
      <c r="NDC59" s="251"/>
      <c r="NDD59" s="251"/>
      <c r="NDE59" s="251"/>
      <c r="NDF59" s="251"/>
      <c r="NDG59" s="251"/>
      <c r="NDH59" s="251"/>
      <c r="NDI59" s="251"/>
      <c r="NDJ59" s="251"/>
      <c r="NDK59" s="251"/>
      <c r="NDL59" s="251"/>
      <c r="NDM59" s="251"/>
      <c r="NDN59" s="251"/>
      <c r="NDO59" s="251"/>
      <c r="NDP59" s="251"/>
      <c r="NDQ59" s="251"/>
      <c r="NDR59" s="251"/>
      <c r="NDS59" s="251"/>
      <c r="NDT59" s="251"/>
      <c r="NDU59" s="251"/>
      <c r="NDV59" s="251"/>
      <c r="NDW59" s="251"/>
      <c r="NDX59" s="251"/>
      <c r="NDY59" s="251"/>
      <c r="NDZ59" s="251"/>
      <c r="NEA59" s="251"/>
      <c r="NEB59" s="251"/>
      <c r="NEC59" s="251"/>
      <c r="NED59" s="251"/>
      <c r="NEE59" s="251"/>
      <c r="NEF59" s="251"/>
      <c r="NEG59" s="251"/>
      <c r="NEH59" s="251"/>
      <c r="NEI59" s="251"/>
      <c r="NEJ59" s="251"/>
      <c r="NEK59" s="251"/>
      <c r="NEL59" s="251"/>
      <c r="NEM59" s="251"/>
      <c r="NEN59" s="251"/>
      <c r="NEO59" s="251"/>
      <c r="NEP59" s="251"/>
      <c r="NEQ59" s="251"/>
      <c r="NER59" s="251"/>
      <c r="NES59" s="251"/>
      <c r="NET59" s="251"/>
      <c r="NEU59" s="251"/>
      <c r="NEV59" s="251"/>
      <c r="NEW59" s="251"/>
      <c r="NEX59" s="251"/>
      <c r="NEY59" s="251"/>
      <c r="NEZ59" s="251"/>
      <c r="NFA59" s="251"/>
      <c r="NFB59" s="251"/>
      <c r="NFC59" s="251"/>
      <c r="NFD59" s="251"/>
      <c r="NFE59" s="251"/>
      <c r="NFF59" s="251"/>
      <c r="NFG59" s="251"/>
      <c r="NFH59" s="251"/>
      <c r="NFI59" s="251"/>
      <c r="NFJ59" s="251"/>
      <c r="NFK59" s="251"/>
      <c r="NFL59" s="251"/>
      <c r="NFM59" s="251"/>
      <c r="NFN59" s="251"/>
      <c r="NFO59" s="251"/>
      <c r="NFP59" s="251"/>
      <c r="NFQ59" s="251"/>
      <c r="NFR59" s="251"/>
      <c r="NFS59" s="251"/>
      <c r="NFT59" s="251"/>
      <c r="NFU59" s="251"/>
      <c r="NFV59" s="251"/>
      <c r="NFW59" s="251"/>
      <c r="NFX59" s="251"/>
      <c r="NFY59" s="251"/>
      <c r="NFZ59" s="251"/>
      <c r="NGA59" s="251"/>
      <c r="NGB59" s="251"/>
      <c r="NGC59" s="251"/>
      <c r="NGD59" s="251"/>
      <c r="NGE59" s="251"/>
      <c r="NGF59" s="251"/>
      <c r="NGG59" s="251"/>
      <c r="NGH59" s="251"/>
      <c r="NGI59" s="251"/>
      <c r="NGJ59" s="251"/>
      <c r="NGK59" s="251"/>
      <c r="NGL59" s="251"/>
      <c r="NGM59" s="251"/>
      <c r="NGN59" s="251"/>
      <c r="NGO59" s="251"/>
      <c r="NGP59" s="251"/>
      <c r="NGQ59" s="251"/>
      <c r="NGR59" s="251"/>
      <c r="NGS59" s="251"/>
      <c r="NGT59" s="251"/>
      <c r="NGU59" s="251"/>
      <c r="NGV59" s="251"/>
      <c r="NGW59" s="251"/>
      <c r="NGX59" s="251"/>
      <c r="NGY59" s="251"/>
      <c r="NGZ59" s="251"/>
      <c r="NHA59" s="251"/>
      <c r="NHB59" s="251"/>
      <c r="NHC59" s="251"/>
      <c r="NHD59" s="251"/>
      <c r="NHE59" s="251"/>
      <c r="NHF59" s="251"/>
      <c r="NHG59" s="251"/>
      <c r="NHH59" s="251"/>
      <c r="NHI59" s="251"/>
      <c r="NHJ59" s="251"/>
      <c r="NHK59" s="251"/>
      <c r="NHL59" s="251"/>
      <c r="NHM59" s="251"/>
      <c r="NHN59" s="251"/>
      <c r="NHO59" s="251"/>
      <c r="NHP59" s="251"/>
      <c r="NHQ59" s="251"/>
      <c r="NHR59" s="251"/>
      <c r="NHS59" s="251"/>
      <c r="NHT59" s="251"/>
      <c r="NHU59" s="251"/>
      <c r="NHV59" s="251"/>
      <c r="NHW59" s="251"/>
      <c r="NHX59" s="251"/>
      <c r="NHY59" s="251"/>
      <c r="NHZ59" s="251"/>
      <c r="NIA59" s="251"/>
      <c r="NIB59" s="251"/>
      <c r="NIC59" s="251"/>
      <c r="NID59" s="251"/>
      <c r="NIE59" s="251"/>
      <c r="NIF59" s="251"/>
      <c r="NIG59" s="251"/>
      <c r="NIH59" s="251"/>
      <c r="NII59" s="251"/>
      <c r="NIJ59" s="251"/>
      <c r="NIK59" s="251"/>
      <c r="NIL59" s="251"/>
      <c r="NIM59" s="251"/>
      <c r="NIN59" s="251"/>
      <c r="NIO59" s="251"/>
      <c r="NIP59" s="251"/>
      <c r="NIQ59" s="251"/>
      <c r="NIR59" s="251"/>
      <c r="NIS59" s="251"/>
      <c r="NIT59" s="251"/>
      <c r="NIU59" s="251"/>
      <c r="NIV59" s="251"/>
      <c r="NIW59" s="251"/>
      <c r="NIX59" s="251"/>
      <c r="NIY59" s="251"/>
      <c r="NIZ59" s="251"/>
      <c r="NJA59" s="251"/>
      <c r="NJB59" s="251"/>
      <c r="NJC59" s="251"/>
      <c r="NJD59" s="251"/>
      <c r="NJE59" s="251"/>
      <c r="NJF59" s="251"/>
      <c r="NJG59" s="251"/>
      <c r="NJH59" s="251"/>
      <c r="NJI59" s="251"/>
      <c r="NJJ59" s="251"/>
      <c r="NJK59" s="251"/>
      <c r="NJL59" s="251"/>
      <c r="NJM59" s="251"/>
      <c r="NJN59" s="251"/>
      <c r="NJO59" s="251"/>
      <c r="NJP59" s="251"/>
      <c r="NJQ59" s="251"/>
      <c r="NJR59" s="251"/>
      <c r="NJS59" s="251"/>
      <c r="NJT59" s="251"/>
      <c r="NJU59" s="251"/>
      <c r="NJV59" s="251"/>
      <c r="NJW59" s="251"/>
      <c r="NJX59" s="251"/>
      <c r="NJY59" s="251"/>
      <c r="NJZ59" s="251"/>
      <c r="NKA59" s="251"/>
      <c r="NKB59" s="251"/>
      <c r="NKC59" s="251"/>
      <c r="NKD59" s="251"/>
      <c r="NKE59" s="251"/>
      <c r="NKF59" s="251"/>
      <c r="NKG59" s="251"/>
      <c r="NKH59" s="251"/>
      <c r="NKI59" s="251"/>
      <c r="NKJ59" s="251"/>
      <c r="NKK59" s="251"/>
      <c r="NKL59" s="251"/>
      <c r="NKM59" s="251"/>
      <c r="NKN59" s="251"/>
      <c r="NKO59" s="251"/>
      <c r="NKP59" s="251"/>
      <c r="NKQ59" s="251"/>
      <c r="NKR59" s="251"/>
      <c r="NKS59" s="251"/>
      <c r="NKT59" s="251"/>
      <c r="NKU59" s="251"/>
      <c r="NKV59" s="251"/>
      <c r="NKW59" s="251"/>
      <c r="NKX59" s="251"/>
      <c r="NKY59" s="251"/>
      <c r="NKZ59" s="251"/>
      <c r="NLA59" s="251"/>
      <c r="NLB59" s="251"/>
      <c r="NLC59" s="251"/>
      <c r="NLD59" s="251"/>
      <c r="NLE59" s="251"/>
      <c r="NLF59" s="251"/>
      <c r="NLG59" s="251"/>
      <c r="NLH59" s="251"/>
      <c r="NLI59" s="251"/>
      <c r="NLJ59" s="251"/>
      <c r="NLK59" s="251"/>
      <c r="NLL59" s="251"/>
      <c r="NLM59" s="251"/>
      <c r="NLN59" s="251"/>
      <c r="NLO59" s="251"/>
      <c r="NLP59" s="251"/>
      <c r="NLQ59" s="251"/>
      <c r="NLR59" s="251"/>
      <c r="NLS59" s="251"/>
      <c r="NLT59" s="251"/>
      <c r="NLU59" s="251"/>
      <c r="NLV59" s="251"/>
      <c r="NLW59" s="251"/>
      <c r="NLX59" s="251"/>
      <c r="NLY59" s="251"/>
      <c r="NLZ59" s="251"/>
      <c r="NMA59" s="251"/>
      <c r="NMB59" s="251"/>
      <c r="NMC59" s="251"/>
      <c r="NMD59" s="251"/>
      <c r="NME59" s="251"/>
      <c r="NMF59" s="251"/>
      <c r="NMG59" s="251"/>
      <c r="NMH59" s="251"/>
      <c r="NMI59" s="251"/>
      <c r="NMJ59" s="251"/>
      <c r="NMK59" s="251"/>
      <c r="NML59" s="251"/>
      <c r="NMM59" s="251"/>
      <c r="NMN59" s="251"/>
      <c r="NMO59" s="251"/>
      <c r="NMP59" s="251"/>
      <c r="NMQ59" s="251"/>
      <c r="NMR59" s="251"/>
      <c r="NMS59" s="251"/>
      <c r="NMT59" s="251"/>
      <c r="NMU59" s="251"/>
      <c r="NMV59" s="251"/>
      <c r="NMW59" s="251"/>
      <c r="NMX59" s="251"/>
      <c r="NMY59" s="251"/>
      <c r="NMZ59" s="251"/>
      <c r="NNA59" s="251"/>
      <c r="NNB59" s="251"/>
      <c r="NNC59" s="251"/>
      <c r="NND59" s="251"/>
      <c r="NNE59" s="251"/>
      <c r="NNF59" s="251"/>
      <c r="NNG59" s="251"/>
      <c r="NNH59" s="251"/>
      <c r="NNI59" s="251"/>
      <c r="NNJ59" s="251"/>
      <c r="NNK59" s="251"/>
      <c r="NNL59" s="251"/>
      <c r="NNM59" s="251"/>
      <c r="NNN59" s="251"/>
      <c r="NNO59" s="251"/>
      <c r="NNP59" s="251"/>
      <c r="NNQ59" s="251"/>
      <c r="NNR59" s="251"/>
      <c r="NNS59" s="251"/>
      <c r="NNT59" s="251"/>
      <c r="NNU59" s="251"/>
      <c r="NNV59" s="251"/>
      <c r="NNW59" s="251"/>
      <c r="NNX59" s="251"/>
      <c r="NNY59" s="251"/>
      <c r="NNZ59" s="251"/>
      <c r="NOA59" s="251"/>
      <c r="NOB59" s="251"/>
      <c r="NOC59" s="251"/>
      <c r="NOD59" s="251"/>
      <c r="NOE59" s="251"/>
      <c r="NOF59" s="251"/>
      <c r="NOG59" s="251"/>
      <c r="NOH59" s="251"/>
      <c r="NOI59" s="251"/>
      <c r="NOJ59" s="251"/>
      <c r="NOK59" s="251"/>
      <c r="NOL59" s="251"/>
      <c r="NOM59" s="251"/>
      <c r="NON59" s="251"/>
      <c r="NOO59" s="251"/>
      <c r="NOP59" s="251"/>
      <c r="NOQ59" s="251"/>
      <c r="NOR59" s="251"/>
      <c r="NOS59" s="251"/>
      <c r="NOT59" s="251"/>
      <c r="NOU59" s="251"/>
      <c r="NOV59" s="251"/>
      <c r="NOW59" s="251"/>
      <c r="NOX59" s="251"/>
      <c r="NOY59" s="251"/>
      <c r="NOZ59" s="251"/>
      <c r="NPA59" s="251"/>
      <c r="NPB59" s="251"/>
      <c r="NPC59" s="251"/>
      <c r="NPD59" s="251"/>
      <c r="NPE59" s="251"/>
      <c r="NPF59" s="251"/>
      <c r="NPG59" s="251"/>
      <c r="NPH59" s="251"/>
      <c r="NPI59" s="251"/>
      <c r="NPJ59" s="251"/>
      <c r="NPK59" s="251"/>
      <c r="NPL59" s="251"/>
      <c r="NPM59" s="251"/>
      <c r="NPN59" s="251"/>
      <c r="NPO59" s="251"/>
      <c r="NPP59" s="251"/>
      <c r="NPQ59" s="251"/>
      <c r="NPR59" s="251"/>
      <c r="NPS59" s="251"/>
      <c r="NPT59" s="251"/>
      <c r="NPU59" s="251"/>
      <c r="NPV59" s="251"/>
      <c r="NPW59" s="251"/>
      <c r="NPX59" s="251"/>
      <c r="NPY59" s="251"/>
      <c r="NPZ59" s="251"/>
      <c r="NQA59" s="251"/>
      <c r="NQB59" s="251"/>
      <c r="NQC59" s="251"/>
      <c r="NQD59" s="251"/>
      <c r="NQE59" s="251"/>
      <c r="NQF59" s="251"/>
      <c r="NQG59" s="251"/>
      <c r="NQH59" s="251"/>
      <c r="NQI59" s="251"/>
      <c r="NQJ59" s="251"/>
      <c r="NQK59" s="251"/>
      <c r="NQL59" s="251"/>
      <c r="NQM59" s="251"/>
      <c r="NQN59" s="251"/>
      <c r="NQO59" s="251"/>
      <c r="NQP59" s="251"/>
      <c r="NQQ59" s="251"/>
      <c r="NQR59" s="251"/>
      <c r="NQS59" s="251"/>
      <c r="NQT59" s="251"/>
      <c r="NQU59" s="251"/>
      <c r="NQV59" s="251"/>
      <c r="NQW59" s="251"/>
      <c r="NQX59" s="251"/>
      <c r="NQY59" s="251"/>
      <c r="NQZ59" s="251"/>
      <c r="NRA59" s="251"/>
      <c r="NRB59" s="251"/>
      <c r="NRC59" s="251"/>
      <c r="NRD59" s="251"/>
      <c r="NRE59" s="251"/>
      <c r="NRF59" s="251"/>
      <c r="NRG59" s="251"/>
      <c r="NRH59" s="251"/>
      <c r="NRI59" s="251"/>
      <c r="NRJ59" s="251"/>
      <c r="NRK59" s="251"/>
      <c r="NRL59" s="251"/>
      <c r="NRM59" s="251"/>
      <c r="NRN59" s="251"/>
      <c r="NRO59" s="251"/>
      <c r="NRP59" s="251"/>
      <c r="NRQ59" s="251"/>
      <c r="NRR59" s="251"/>
      <c r="NRS59" s="251"/>
      <c r="NRT59" s="251"/>
      <c r="NRU59" s="251"/>
      <c r="NRV59" s="251"/>
      <c r="NRW59" s="251"/>
      <c r="NRX59" s="251"/>
      <c r="NRY59" s="251"/>
      <c r="NRZ59" s="251"/>
      <c r="NSA59" s="251"/>
      <c r="NSB59" s="251"/>
      <c r="NSC59" s="251"/>
      <c r="NSD59" s="251"/>
      <c r="NSE59" s="251"/>
      <c r="NSF59" s="251"/>
      <c r="NSG59" s="251"/>
      <c r="NSH59" s="251"/>
      <c r="NSI59" s="251"/>
      <c r="NSJ59" s="251"/>
      <c r="NSK59" s="251"/>
      <c r="NSL59" s="251"/>
      <c r="NSM59" s="251"/>
      <c r="NSN59" s="251"/>
      <c r="NSO59" s="251"/>
      <c r="NSP59" s="251"/>
      <c r="NSQ59" s="251"/>
      <c r="NSR59" s="251"/>
      <c r="NSS59" s="251"/>
      <c r="NST59" s="251"/>
      <c r="NSU59" s="251"/>
      <c r="NSV59" s="251"/>
      <c r="NSW59" s="251"/>
      <c r="NSX59" s="251"/>
      <c r="NSY59" s="251"/>
      <c r="NSZ59" s="251"/>
      <c r="NTA59" s="251"/>
      <c r="NTB59" s="251"/>
      <c r="NTC59" s="251"/>
      <c r="NTD59" s="251"/>
      <c r="NTE59" s="251"/>
      <c r="NTF59" s="251"/>
      <c r="NTG59" s="251"/>
      <c r="NTH59" s="251"/>
      <c r="NTI59" s="251"/>
      <c r="NTJ59" s="251"/>
      <c r="NTK59" s="251"/>
      <c r="NTL59" s="251"/>
      <c r="NTM59" s="251"/>
      <c r="NTN59" s="251"/>
      <c r="NTO59" s="251"/>
      <c r="NTP59" s="251"/>
      <c r="NTQ59" s="251"/>
      <c r="NTR59" s="251"/>
      <c r="NTS59" s="251"/>
      <c r="NTT59" s="251"/>
      <c r="NTU59" s="251"/>
      <c r="NTV59" s="251"/>
      <c r="NTW59" s="251"/>
      <c r="NTX59" s="251"/>
      <c r="NTY59" s="251"/>
      <c r="NTZ59" s="251"/>
      <c r="NUA59" s="251"/>
      <c r="NUB59" s="251"/>
      <c r="NUC59" s="251"/>
      <c r="NUD59" s="251"/>
      <c r="NUE59" s="251"/>
      <c r="NUF59" s="251"/>
      <c r="NUG59" s="251"/>
      <c r="NUH59" s="251"/>
      <c r="NUI59" s="251"/>
      <c r="NUJ59" s="251"/>
      <c r="NUK59" s="251"/>
      <c r="NUL59" s="251"/>
      <c r="NUM59" s="251"/>
      <c r="NUN59" s="251"/>
      <c r="NUO59" s="251"/>
      <c r="NUP59" s="251"/>
      <c r="NUQ59" s="251"/>
      <c r="NUR59" s="251"/>
      <c r="NUS59" s="251"/>
      <c r="NUT59" s="251"/>
      <c r="NUU59" s="251"/>
      <c r="NUV59" s="251"/>
      <c r="NUW59" s="251"/>
      <c r="NUX59" s="251"/>
      <c r="NUY59" s="251"/>
      <c r="NUZ59" s="251"/>
      <c r="NVA59" s="251"/>
      <c r="NVB59" s="251"/>
      <c r="NVC59" s="251"/>
      <c r="NVD59" s="251"/>
      <c r="NVE59" s="251"/>
      <c r="NVF59" s="251"/>
      <c r="NVG59" s="251"/>
      <c r="NVH59" s="251"/>
      <c r="NVI59" s="251"/>
      <c r="NVJ59" s="251"/>
      <c r="NVK59" s="251"/>
      <c r="NVL59" s="251"/>
      <c r="NVM59" s="251"/>
      <c r="NVN59" s="251"/>
      <c r="NVO59" s="251"/>
      <c r="NVP59" s="251"/>
      <c r="NVQ59" s="251"/>
      <c r="NVR59" s="251"/>
      <c r="NVS59" s="251"/>
      <c r="NVT59" s="251"/>
      <c r="NVU59" s="251"/>
      <c r="NVV59" s="251"/>
      <c r="NVW59" s="251"/>
      <c r="NVX59" s="251"/>
      <c r="NVY59" s="251"/>
      <c r="NVZ59" s="251"/>
      <c r="NWA59" s="251"/>
      <c r="NWB59" s="251"/>
      <c r="NWC59" s="251"/>
      <c r="NWD59" s="251"/>
      <c r="NWE59" s="251"/>
      <c r="NWF59" s="251"/>
      <c r="NWG59" s="251"/>
      <c r="NWH59" s="251"/>
      <c r="NWI59" s="251"/>
      <c r="NWJ59" s="251"/>
      <c r="NWK59" s="251"/>
      <c r="NWL59" s="251"/>
      <c r="NWM59" s="251"/>
      <c r="NWN59" s="251"/>
      <c r="NWO59" s="251"/>
      <c r="NWP59" s="251"/>
      <c r="NWQ59" s="251"/>
      <c r="NWR59" s="251"/>
      <c r="NWS59" s="251"/>
      <c r="NWT59" s="251"/>
      <c r="NWU59" s="251"/>
      <c r="NWV59" s="251"/>
      <c r="NWW59" s="251"/>
      <c r="NWX59" s="251"/>
      <c r="NWY59" s="251"/>
      <c r="NWZ59" s="251"/>
      <c r="NXA59" s="251"/>
      <c r="NXB59" s="251"/>
      <c r="NXC59" s="251"/>
      <c r="NXD59" s="251"/>
      <c r="NXE59" s="251"/>
      <c r="NXF59" s="251"/>
      <c r="NXG59" s="251"/>
      <c r="NXH59" s="251"/>
      <c r="NXI59" s="251"/>
      <c r="NXJ59" s="251"/>
      <c r="NXK59" s="251"/>
      <c r="NXL59" s="251"/>
      <c r="NXM59" s="251"/>
      <c r="NXN59" s="251"/>
      <c r="NXO59" s="251"/>
      <c r="NXP59" s="251"/>
      <c r="NXQ59" s="251"/>
      <c r="NXR59" s="251"/>
      <c r="NXS59" s="251"/>
      <c r="NXT59" s="251"/>
      <c r="NXU59" s="251"/>
      <c r="NXV59" s="251"/>
      <c r="NXW59" s="251"/>
      <c r="NXX59" s="251"/>
      <c r="NXY59" s="251"/>
      <c r="NXZ59" s="251"/>
      <c r="NYA59" s="251"/>
      <c r="NYB59" s="251"/>
      <c r="NYC59" s="251"/>
      <c r="NYD59" s="251"/>
      <c r="NYE59" s="251"/>
      <c r="NYF59" s="251"/>
      <c r="NYG59" s="251"/>
      <c r="NYH59" s="251"/>
      <c r="NYI59" s="251"/>
      <c r="NYJ59" s="251"/>
      <c r="NYK59" s="251"/>
      <c r="NYL59" s="251"/>
      <c r="NYM59" s="251"/>
      <c r="NYN59" s="251"/>
      <c r="NYO59" s="251"/>
      <c r="NYP59" s="251"/>
      <c r="NYQ59" s="251"/>
      <c r="NYR59" s="251"/>
      <c r="NYS59" s="251"/>
      <c r="NYT59" s="251"/>
      <c r="NYU59" s="251"/>
      <c r="NYV59" s="251"/>
      <c r="NYW59" s="251"/>
      <c r="NYX59" s="251"/>
      <c r="NYY59" s="251"/>
      <c r="NYZ59" s="251"/>
      <c r="NZA59" s="251"/>
      <c r="NZB59" s="251"/>
      <c r="NZC59" s="251"/>
      <c r="NZD59" s="251"/>
      <c r="NZE59" s="251"/>
      <c r="NZF59" s="251"/>
      <c r="NZG59" s="251"/>
      <c r="NZH59" s="251"/>
      <c r="NZI59" s="251"/>
      <c r="NZJ59" s="251"/>
      <c r="NZK59" s="251"/>
      <c r="NZL59" s="251"/>
      <c r="NZM59" s="251"/>
      <c r="NZN59" s="251"/>
      <c r="NZO59" s="251"/>
      <c r="NZP59" s="251"/>
      <c r="NZQ59" s="251"/>
      <c r="NZR59" s="251"/>
      <c r="NZS59" s="251"/>
      <c r="NZT59" s="251"/>
      <c r="NZU59" s="251"/>
      <c r="NZV59" s="251"/>
      <c r="NZW59" s="251"/>
      <c r="NZX59" s="251"/>
      <c r="NZY59" s="251"/>
      <c r="NZZ59" s="251"/>
      <c r="OAA59" s="251"/>
      <c r="OAB59" s="251"/>
      <c r="OAC59" s="251"/>
      <c r="OAD59" s="251"/>
      <c r="OAE59" s="251"/>
      <c r="OAF59" s="251"/>
      <c r="OAG59" s="251"/>
      <c r="OAH59" s="251"/>
      <c r="OAI59" s="251"/>
      <c r="OAJ59" s="251"/>
      <c r="OAK59" s="251"/>
      <c r="OAL59" s="251"/>
      <c r="OAM59" s="251"/>
      <c r="OAN59" s="251"/>
      <c r="OAO59" s="251"/>
      <c r="OAP59" s="251"/>
      <c r="OAQ59" s="251"/>
      <c r="OAR59" s="251"/>
      <c r="OAS59" s="251"/>
      <c r="OAT59" s="251"/>
      <c r="OAU59" s="251"/>
      <c r="OAV59" s="251"/>
      <c r="OAW59" s="251"/>
      <c r="OAX59" s="251"/>
      <c r="OAY59" s="251"/>
      <c r="OAZ59" s="251"/>
      <c r="OBA59" s="251"/>
      <c r="OBB59" s="251"/>
      <c r="OBC59" s="251"/>
      <c r="OBD59" s="251"/>
      <c r="OBE59" s="251"/>
      <c r="OBF59" s="251"/>
      <c r="OBG59" s="251"/>
      <c r="OBH59" s="251"/>
      <c r="OBI59" s="251"/>
      <c r="OBJ59" s="251"/>
      <c r="OBK59" s="251"/>
      <c r="OBL59" s="251"/>
      <c r="OBM59" s="251"/>
      <c r="OBN59" s="251"/>
      <c r="OBO59" s="251"/>
      <c r="OBP59" s="251"/>
      <c r="OBQ59" s="251"/>
      <c r="OBR59" s="251"/>
      <c r="OBS59" s="251"/>
      <c r="OBT59" s="251"/>
      <c r="OBU59" s="251"/>
      <c r="OBV59" s="251"/>
      <c r="OBW59" s="251"/>
      <c r="OBX59" s="251"/>
      <c r="OBY59" s="251"/>
      <c r="OBZ59" s="251"/>
      <c r="OCA59" s="251"/>
      <c r="OCB59" s="251"/>
      <c r="OCC59" s="251"/>
      <c r="OCD59" s="251"/>
      <c r="OCE59" s="251"/>
      <c r="OCF59" s="251"/>
      <c r="OCG59" s="251"/>
      <c r="OCH59" s="251"/>
      <c r="OCI59" s="251"/>
      <c r="OCJ59" s="251"/>
      <c r="OCK59" s="251"/>
      <c r="OCL59" s="251"/>
      <c r="OCM59" s="251"/>
      <c r="OCN59" s="251"/>
      <c r="OCO59" s="251"/>
      <c r="OCP59" s="251"/>
      <c r="OCQ59" s="251"/>
      <c r="OCR59" s="251"/>
      <c r="OCS59" s="251"/>
      <c r="OCT59" s="251"/>
      <c r="OCU59" s="251"/>
      <c r="OCV59" s="251"/>
      <c r="OCW59" s="251"/>
      <c r="OCX59" s="251"/>
      <c r="OCY59" s="251"/>
      <c r="OCZ59" s="251"/>
      <c r="ODA59" s="251"/>
      <c r="ODB59" s="251"/>
      <c r="ODC59" s="251"/>
      <c r="ODD59" s="251"/>
      <c r="ODE59" s="251"/>
      <c r="ODF59" s="251"/>
      <c r="ODG59" s="251"/>
      <c r="ODH59" s="251"/>
      <c r="ODI59" s="251"/>
      <c r="ODJ59" s="251"/>
      <c r="ODK59" s="251"/>
      <c r="ODL59" s="251"/>
      <c r="ODM59" s="251"/>
      <c r="ODN59" s="251"/>
      <c r="ODO59" s="251"/>
      <c r="ODP59" s="251"/>
      <c r="ODQ59" s="251"/>
      <c r="ODR59" s="251"/>
      <c r="ODS59" s="251"/>
      <c r="ODT59" s="251"/>
      <c r="ODU59" s="251"/>
      <c r="ODV59" s="251"/>
      <c r="ODW59" s="251"/>
      <c r="ODX59" s="251"/>
      <c r="ODY59" s="251"/>
      <c r="ODZ59" s="251"/>
      <c r="OEA59" s="251"/>
      <c r="OEB59" s="251"/>
      <c r="OEC59" s="251"/>
      <c r="OED59" s="251"/>
      <c r="OEE59" s="251"/>
      <c r="OEF59" s="251"/>
      <c r="OEG59" s="251"/>
      <c r="OEH59" s="251"/>
      <c r="OEI59" s="251"/>
      <c r="OEJ59" s="251"/>
      <c r="OEK59" s="251"/>
      <c r="OEL59" s="251"/>
      <c r="OEM59" s="251"/>
      <c r="OEN59" s="251"/>
      <c r="OEO59" s="251"/>
      <c r="OEP59" s="251"/>
      <c r="OEQ59" s="251"/>
      <c r="OER59" s="251"/>
      <c r="OES59" s="251"/>
      <c r="OET59" s="251"/>
      <c r="OEU59" s="251"/>
      <c r="OEV59" s="251"/>
      <c r="OEW59" s="251"/>
      <c r="OEX59" s="251"/>
      <c r="OEY59" s="251"/>
      <c r="OEZ59" s="251"/>
      <c r="OFA59" s="251"/>
      <c r="OFB59" s="251"/>
      <c r="OFC59" s="251"/>
      <c r="OFD59" s="251"/>
      <c r="OFE59" s="251"/>
      <c r="OFF59" s="251"/>
      <c r="OFG59" s="251"/>
      <c r="OFH59" s="251"/>
      <c r="OFI59" s="251"/>
      <c r="OFJ59" s="251"/>
      <c r="OFK59" s="251"/>
      <c r="OFL59" s="251"/>
      <c r="OFM59" s="251"/>
      <c r="OFN59" s="251"/>
      <c r="OFO59" s="251"/>
      <c r="OFP59" s="251"/>
      <c r="OFQ59" s="251"/>
      <c r="OFR59" s="251"/>
      <c r="OFS59" s="251"/>
      <c r="OFT59" s="251"/>
      <c r="OFU59" s="251"/>
      <c r="OFV59" s="251"/>
      <c r="OFW59" s="251"/>
      <c r="OFX59" s="251"/>
      <c r="OFY59" s="251"/>
      <c r="OFZ59" s="251"/>
      <c r="OGA59" s="251"/>
      <c r="OGB59" s="251"/>
      <c r="OGC59" s="251"/>
      <c r="OGD59" s="251"/>
      <c r="OGE59" s="251"/>
      <c r="OGF59" s="251"/>
      <c r="OGG59" s="251"/>
      <c r="OGH59" s="251"/>
      <c r="OGI59" s="251"/>
      <c r="OGJ59" s="251"/>
      <c r="OGK59" s="251"/>
      <c r="OGL59" s="251"/>
      <c r="OGM59" s="251"/>
      <c r="OGN59" s="251"/>
      <c r="OGO59" s="251"/>
      <c r="OGP59" s="251"/>
      <c r="OGQ59" s="251"/>
      <c r="OGR59" s="251"/>
      <c r="OGS59" s="251"/>
      <c r="OGT59" s="251"/>
      <c r="OGU59" s="251"/>
      <c r="OGV59" s="251"/>
      <c r="OGW59" s="251"/>
      <c r="OGX59" s="251"/>
      <c r="OGY59" s="251"/>
      <c r="OGZ59" s="251"/>
      <c r="OHA59" s="251"/>
      <c r="OHB59" s="251"/>
      <c r="OHC59" s="251"/>
      <c r="OHD59" s="251"/>
      <c r="OHE59" s="251"/>
      <c r="OHF59" s="251"/>
      <c r="OHG59" s="251"/>
      <c r="OHH59" s="251"/>
      <c r="OHI59" s="251"/>
      <c r="OHJ59" s="251"/>
      <c r="OHK59" s="251"/>
      <c r="OHL59" s="251"/>
      <c r="OHM59" s="251"/>
      <c r="OHN59" s="251"/>
      <c r="OHO59" s="251"/>
      <c r="OHP59" s="251"/>
      <c r="OHQ59" s="251"/>
      <c r="OHR59" s="251"/>
      <c r="OHS59" s="251"/>
      <c r="OHT59" s="251"/>
      <c r="OHU59" s="251"/>
      <c r="OHV59" s="251"/>
      <c r="OHW59" s="251"/>
      <c r="OHX59" s="251"/>
      <c r="OHY59" s="251"/>
      <c r="OHZ59" s="251"/>
      <c r="OIA59" s="251"/>
      <c r="OIB59" s="251"/>
      <c r="OIC59" s="251"/>
      <c r="OID59" s="251"/>
      <c r="OIE59" s="251"/>
      <c r="OIF59" s="251"/>
      <c r="OIG59" s="251"/>
      <c r="OIH59" s="251"/>
      <c r="OII59" s="251"/>
      <c r="OIJ59" s="251"/>
      <c r="OIK59" s="251"/>
      <c r="OIL59" s="251"/>
      <c r="OIM59" s="251"/>
      <c r="OIN59" s="251"/>
      <c r="OIO59" s="251"/>
      <c r="OIP59" s="251"/>
      <c r="OIQ59" s="251"/>
      <c r="OIR59" s="251"/>
      <c r="OIS59" s="251"/>
      <c r="OIT59" s="251"/>
      <c r="OIU59" s="251"/>
      <c r="OIV59" s="251"/>
      <c r="OIW59" s="251"/>
      <c r="OIX59" s="251"/>
      <c r="OIY59" s="251"/>
      <c r="OIZ59" s="251"/>
      <c r="OJA59" s="251"/>
      <c r="OJB59" s="251"/>
      <c r="OJC59" s="251"/>
      <c r="OJD59" s="251"/>
      <c r="OJE59" s="251"/>
      <c r="OJF59" s="251"/>
      <c r="OJG59" s="251"/>
      <c r="OJH59" s="251"/>
      <c r="OJI59" s="251"/>
      <c r="OJJ59" s="251"/>
      <c r="OJK59" s="251"/>
      <c r="OJL59" s="251"/>
      <c r="OJM59" s="251"/>
      <c r="OJN59" s="251"/>
      <c r="OJO59" s="251"/>
      <c r="OJP59" s="251"/>
      <c r="OJQ59" s="251"/>
      <c r="OJR59" s="251"/>
      <c r="OJS59" s="251"/>
      <c r="OJT59" s="251"/>
      <c r="OJU59" s="251"/>
      <c r="OJV59" s="251"/>
      <c r="OJW59" s="251"/>
      <c r="OJX59" s="251"/>
      <c r="OJY59" s="251"/>
      <c r="OJZ59" s="251"/>
      <c r="OKA59" s="251"/>
      <c r="OKB59" s="251"/>
      <c r="OKC59" s="251"/>
      <c r="OKD59" s="251"/>
      <c r="OKE59" s="251"/>
      <c r="OKF59" s="251"/>
      <c r="OKG59" s="251"/>
      <c r="OKH59" s="251"/>
      <c r="OKI59" s="251"/>
      <c r="OKJ59" s="251"/>
      <c r="OKK59" s="251"/>
      <c r="OKL59" s="251"/>
      <c r="OKM59" s="251"/>
      <c r="OKN59" s="251"/>
      <c r="OKO59" s="251"/>
      <c r="OKP59" s="251"/>
      <c r="OKQ59" s="251"/>
      <c r="OKR59" s="251"/>
      <c r="OKS59" s="251"/>
      <c r="OKT59" s="251"/>
      <c r="OKU59" s="251"/>
      <c r="OKV59" s="251"/>
      <c r="OKW59" s="251"/>
      <c r="OKX59" s="251"/>
      <c r="OKY59" s="251"/>
      <c r="OKZ59" s="251"/>
      <c r="OLA59" s="251"/>
      <c r="OLB59" s="251"/>
      <c r="OLC59" s="251"/>
      <c r="OLD59" s="251"/>
      <c r="OLE59" s="251"/>
      <c r="OLF59" s="251"/>
      <c r="OLG59" s="251"/>
      <c r="OLH59" s="251"/>
      <c r="OLI59" s="251"/>
      <c r="OLJ59" s="251"/>
      <c r="OLK59" s="251"/>
      <c r="OLL59" s="251"/>
      <c r="OLM59" s="251"/>
      <c r="OLN59" s="251"/>
      <c r="OLO59" s="251"/>
      <c r="OLP59" s="251"/>
      <c r="OLQ59" s="251"/>
      <c r="OLR59" s="251"/>
      <c r="OLS59" s="251"/>
      <c r="OLT59" s="251"/>
      <c r="OLU59" s="251"/>
      <c r="OLV59" s="251"/>
      <c r="OLW59" s="251"/>
      <c r="OLX59" s="251"/>
      <c r="OLY59" s="251"/>
      <c r="OLZ59" s="251"/>
      <c r="OMA59" s="251"/>
      <c r="OMB59" s="251"/>
      <c r="OMC59" s="251"/>
      <c r="OMD59" s="251"/>
      <c r="OME59" s="251"/>
      <c r="OMF59" s="251"/>
      <c r="OMG59" s="251"/>
      <c r="OMH59" s="251"/>
      <c r="OMI59" s="251"/>
      <c r="OMJ59" s="251"/>
      <c r="OMK59" s="251"/>
      <c r="OML59" s="251"/>
      <c r="OMM59" s="251"/>
      <c r="OMN59" s="251"/>
      <c r="OMO59" s="251"/>
      <c r="OMP59" s="251"/>
      <c r="OMQ59" s="251"/>
      <c r="OMR59" s="251"/>
      <c r="OMS59" s="251"/>
      <c r="OMT59" s="251"/>
      <c r="OMU59" s="251"/>
      <c r="OMV59" s="251"/>
      <c r="OMW59" s="251"/>
      <c r="OMX59" s="251"/>
      <c r="OMY59" s="251"/>
      <c r="OMZ59" s="251"/>
      <c r="ONA59" s="251"/>
      <c r="ONB59" s="251"/>
      <c r="ONC59" s="251"/>
      <c r="OND59" s="251"/>
      <c r="ONE59" s="251"/>
      <c r="ONF59" s="251"/>
      <c r="ONG59" s="251"/>
      <c r="ONH59" s="251"/>
      <c r="ONI59" s="251"/>
      <c r="ONJ59" s="251"/>
      <c r="ONK59" s="251"/>
      <c r="ONL59" s="251"/>
      <c r="ONM59" s="251"/>
      <c r="ONN59" s="251"/>
      <c r="ONO59" s="251"/>
      <c r="ONP59" s="251"/>
      <c r="ONQ59" s="251"/>
      <c r="ONR59" s="251"/>
      <c r="ONS59" s="251"/>
      <c r="ONT59" s="251"/>
      <c r="ONU59" s="251"/>
      <c r="ONV59" s="251"/>
      <c r="ONW59" s="251"/>
      <c r="ONX59" s="251"/>
      <c r="ONY59" s="251"/>
      <c r="ONZ59" s="251"/>
      <c r="OOA59" s="251"/>
      <c r="OOB59" s="251"/>
      <c r="OOC59" s="251"/>
      <c r="OOD59" s="251"/>
      <c r="OOE59" s="251"/>
      <c r="OOF59" s="251"/>
      <c r="OOG59" s="251"/>
      <c r="OOH59" s="251"/>
      <c r="OOI59" s="251"/>
      <c r="OOJ59" s="251"/>
      <c r="OOK59" s="251"/>
      <c r="OOL59" s="251"/>
      <c r="OOM59" s="251"/>
      <c r="OON59" s="251"/>
      <c r="OOO59" s="251"/>
      <c r="OOP59" s="251"/>
      <c r="OOQ59" s="251"/>
      <c r="OOR59" s="251"/>
      <c r="OOS59" s="251"/>
      <c r="OOT59" s="251"/>
      <c r="OOU59" s="251"/>
      <c r="OOV59" s="251"/>
      <c r="OOW59" s="251"/>
      <c r="OOX59" s="251"/>
      <c r="OOY59" s="251"/>
      <c r="OOZ59" s="251"/>
      <c r="OPA59" s="251"/>
      <c r="OPB59" s="251"/>
      <c r="OPC59" s="251"/>
      <c r="OPD59" s="251"/>
      <c r="OPE59" s="251"/>
      <c r="OPF59" s="251"/>
      <c r="OPG59" s="251"/>
      <c r="OPH59" s="251"/>
      <c r="OPI59" s="251"/>
      <c r="OPJ59" s="251"/>
      <c r="OPK59" s="251"/>
      <c r="OPL59" s="251"/>
      <c r="OPM59" s="251"/>
      <c r="OPN59" s="251"/>
      <c r="OPO59" s="251"/>
      <c r="OPP59" s="251"/>
      <c r="OPQ59" s="251"/>
      <c r="OPR59" s="251"/>
      <c r="OPS59" s="251"/>
      <c r="OPT59" s="251"/>
      <c r="OPU59" s="251"/>
      <c r="OPV59" s="251"/>
      <c r="OPW59" s="251"/>
      <c r="OPX59" s="251"/>
      <c r="OPY59" s="251"/>
      <c r="OPZ59" s="251"/>
      <c r="OQA59" s="251"/>
      <c r="OQB59" s="251"/>
      <c r="OQC59" s="251"/>
      <c r="OQD59" s="251"/>
      <c r="OQE59" s="251"/>
      <c r="OQF59" s="251"/>
      <c r="OQG59" s="251"/>
      <c r="OQH59" s="251"/>
      <c r="OQI59" s="251"/>
      <c r="OQJ59" s="251"/>
      <c r="OQK59" s="251"/>
      <c r="OQL59" s="251"/>
      <c r="OQM59" s="251"/>
      <c r="OQN59" s="251"/>
      <c r="OQO59" s="251"/>
      <c r="OQP59" s="251"/>
      <c r="OQQ59" s="251"/>
      <c r="OQR59" s="251"/>
      <c r="OQS59" s="251"/>
      <c r="OQT59" s="251"/>
      <c r="OQU59" s="251"/>
      <c r="OQV59" s="251"/>
      <c r="OQW59" s="251"/>
      <c r="OQX59" s="251"/>
      <c r="OQY59" s="251"/>
      <c r="OQZ59" s="251"/>
      <c r="ORA59" s="251"/>
      <c r="ORB59" s="251"/>
      <c r="ORC59" s="251"/>
      <c r="ORD59" s="251"/>
      <c r="ORE59" s="251"/>
      <c r="ORF59" s="251"/>
      <c r="ORG59" s="251"/>
      <c r="ORH59" s="251"/>
      <c r="ORI59" s="251"/>
      <c r="ORJ59" s="251"/>
      <c r="ORK59" s="251"/>
      <c r="ORL59" s="251"/>
      <c r="ORM59" s="251"/>
      <c r="ORN59" s="251"/>
      <c r="ORO59" s="251"/>
      <c r="ORP59" s="251"/>
      <c r="ORQ59" s="251"/>
      <c r="ORR59" s="251"/>
      <c r="ORS59" s="251"/>
      <c r="ORT59" s="251"/>
      <c r="ORU59" s="251"/>
      <c r="ORV59" s="251"/>
      <c r="ORW59" s="251"/>
      <c r="ORX59" s="251"/>
      <c r="ORY59" s="251"/>
      <c r="ORZ59" s="251"/>
      <c r="OSA59" s="251"/>
      <c r="OSB59" s="251"/>
      <c r="OSC59" s="251"/>
      <c r="OSD59" s="251"/>
      <c r="OSE59" s="251"/>
      <c r="OSF59" s="251"/>
      <c r="OSG59" s="251"/>
      <c r="OSH59" s="251"/>
      <c r="OSI59" s="251"/>
      <c r="OSJ59" s="251"/>
      <c r="OSK59" s="251"/>
      <c r="OSL59" s="251"/>
      <c r="OSM59" s="251"/>
      <c r="OSN59" s="251"/>
      <c r="OSO59" s="251"/>
      <c r="OSP59" s="251"/>
      <c r="OSQ59" s="251"/>
      <c r="OSR59" s="251"/>
      <c r="OSS59" s="251"/>
      <c r="OST59" s="251"/>
      <c r="OSU59" s="251"/>
      <c r="OSV59" s="251"/>
      <c r="OSW59" s="251"/>
      <c r="OSX59" s="251"/>
      <c r="OSY59" s="251"/>
      <c r="OSZ59" s="251"/>
      <c r="OTA59" s="251"/>
      <c r="OTB59" s="251"/>
      <c r="OTC59" s="251"/>
      <c r="OTD59" s="251"/>
      <c r="OTE59" s="251"/>
      <c r="OTF59" s="251"/>
      <c r="OTG59" s="251"/>
      <c r="OTH59" s="251"/>
      <c r="OTI59" s="251"/>
      <c r="OTJ59" s="251"/>
      <c r="OTK59" s="251"/>
      <c r="OTL59" s="251"/>
      <c r="OTM59" s="251"/>
      <c r="OTN59" s="251"/>
      <c r="OTO59" s="251"/>
      <c r="OTP59" s="251"/>
      <c r="OTQ59" s="251"/>
      <c r="OTR59" s="251"/>
      <c r="OTS59" s="251"/>
      <c r="OTT59" s="251"/>
      <c r="OTU59" s="251"/>
      <c r="OTV59" s="251"/>
      <c r="OTW59" s="251"/>
      <c r="OTX59" s="251"/>
      <c r="OTY59" s="251"/>
      <c r="OTZ59" s="251"/>
      <c r="OUA59" s="251"/>
      <c r="OUB59" s="251"/>
      <c r="OUC59" s="251"/>
      <c r="OUD59" s="251"/>
      <c r="OUE59" s="251"/>
      <c r="OUF59" s="251"/>
      <c r="OUG59" s="251"/>
      <c r="OUH59" s="251"/>
      <c r="OUI59" s="251"/>
      <c r="OUJ59" s="251"/>
      <c r="OUK59" s="251"/>
      <c r="OUL59" s="251"/>
      <c r="OUM59" s="251"/>
      <c r="OUN59" s="251"/>
      <c r="OUO59" s="251"/>
      <c r="OUP59" s="251"/>
      <c r="OUQ59" s="251"/>
      <c r="OUR59" s="251"/>
      <c r="OUS59" s="251"/>
      <c r="OUT59" s="251"/>
      <c r="OUU59" s="251"/>
      <c r="OUV59" s="251"/>
      <c r="OUW59" s="251"/>
      <c r="OUX59" s="251"/>
      <c r="OUY59" s="251"/>
      <c r="OUZ59" s="251"/>
      <c r="OVA59" s="251"/>
      <c r="OVB59" s="251"/>
      <c r="OVC59" s="251"/>
      <c r="OVD59" s="251"/>
      <c r="OVE59" s="251"/>
      <c r="OVF59" s="251"/>
      <c r="OVG59" s="251"/>
      <c r="OVH59" s="251"/>
      <c r="OVI59" s="251"/>
      <c r="OVJ59" s="251"/>
      <c r="OVK59" s="251"/>
      <c r="OVL59" s="251"/>
      <c r="OVM59" s="251"/>
      <c r="OVN59" s="251"/>
      <c r="OVO59" s="251"/>
      <c r="OVP59" s="251"/>
      <c r="OVQ59" s="251"/>
      <c r="OVR59" s="251"/>
      <c r="OVS59" s="251"/>
      <c r="OVT59" s="251"/>
      <c r="OVU59" s="251"/>
      <c r="OVV59" s="251"/>
      <c r="OVW59" s="251"/>
      <c r="OVX59" s="251"/>
      <c r="OVY59" s="251"/>
      <c r="OVZ59" s="251"/>
      <c r="OWA59" s="251"/>
      <c r="OWB59" s="251"/>
      <c r="OWC59" s="251"/>
      <c r="OWD59" s="251"/>
      <c r="OWE59" s="251"/>
      <c r="OWF59" s="251"/>
      <c r="OWG59" s="251"/>
      <c r="OWH59" s="251"/>
      <c r="OWI59" s="251"/>
      <c r="OWJ59" s="251"/>
      <c r="OWK59" s="251"/>
      <c r="OWL59" s="251"/>
      <c r="OWM59" s="251"/>
      <c r="OWN59" s="251"/>
      <c r="OWO59" s="251"/>
      <c r="OWP59" s="251"/>
      <c r="OWQ59" s="251"/>
      <c r="OWR59" s="251"/>
      <c r="OWS59" s="251"/>
      <c r="OWT59" s="251"/>
      <c r="OWU59" s="251"/>
      <c r="OWV59" s="251"/>
      <c r="OWW59" s="251"/>
      <c r="OWX59" s="251"/>
      <c r="OWY59" s="251"/>
      <c r="OWZ59" s="251"/>
      <c r="OXA59" s="251"/>
      <c r="OXB59" s="251"/>
      <c r="OXC59" s="251"/>
      <c r="OXD59" s="251"/>
      <c r="OXE59" s="251"/>
      <c r="OXF59" s="251"/>
      <c r="OXG59" s="251"/>
      <c r="OXH59" s="251"/>
      <c r="OXI59" s="251"/>
      <c r="OXJ59" s="251"/>
      <c r="OXK59" s="251"/>
      <c r="OXL59" s="251"/>
      <c r="OXM59" s="251"/>
      <c r="OXN59" s="251"/>
      <c r="OXO59" s="251"/>
      <c r="OXP59" s="251"/>
      <c r="OXQ59" s="251"/>
      <c r="OXR59" s="251"/>
      <c r="OXS59" s="251"/>
      <c r="OXT59" s="251"/>
      <c r="OXU59" s="251"/>
      <c r="OXV59" s="251"/>
      <c r="OXW59" s="251"/>
      <c r="OXX59" s="251"/>
      <c r="OXY59" s="251"/>
      <c r="OXZ59" s="251"/>
      <c r="OYA59" s="251"/>
      <c r="OYB59" s="251"/>
      <c r="OYC59" s="251"/>
      <c r="OYD59" s="251"/>
      <c r="OYE59" s="251"/>
      <c r="OYF59" s="251"/>
      <c r="OYG59" s="251"/>
      <c r="OYH59" s="251"/>
      <c r="OYI59" s="251"/>
      <c r="OYJ59" s="251"/>
      <c r="OYK59" s="251"/>
      <c r="OYL59" s="251"/>
      <c r="OYM59" s="251"/>
      <c r="OYN59" s="251"/>
      <c r="OYO59" s="251"/>
      <c r="OYP59" s="251"/>
      <c r="OYQ59" s="251"/>
      <c r="OYR59" s="251"/>
      <c r="OYS59" s="251"/>
      <c r="OYT59" s="251"/>
      <c r="OYU59" s="251"/>
      <c r="OYV59" s="251"/>
      <c r="OYW59" s="251"/>
      <c r="OYX59" s="251"/>
      <c r="OYY59" s="251"/>
      <c r="OYZ59" s="251"/>
      <c r="OZA59" s="251"/>
      <c r="OZB59" s="251"/>
      <c r="OZC59" s="251"/>
      <c r="OZD59" s="251"/>
      <c r="OZE59" s="251"/>
      <c r="OZF59" s="251"/>
      <c r="OZG59" s="251"/>
      <c r="OZH59" s="251"/>
      <c r="OZI59" s="251"/>
      <c r="OZJ59" s="251"/>
      <c r="OZK59" s="251"/>
      <c r="OZL59" s="251"/>
      <c r="OZM59" s="251"/>
      <c r="OZN59" s="251"/>
      <c r="OZO59" s="251"/>
      <c r="OZP59" s="251"/>
      <c r="OZQ59" s="251"/>
      <c r="OZR59" s="251"/>
      <c r="OZS59" s="251"/>
      <c r="OZT59" s="251"/>
      <c r="OZU59" s="251"/>
      <c r="OZV59" s="251"/>
      <c r="OZW59" s="251"/>
      <c r="OZX59" s="251"/>
      <c r="OZY59" s="251"/>
      <c r="OZZ59" s="251"/>
      <c r="PAA59" s="251"/>
      <c r="PAB59" s="251"/>
      <c r="PAC59" s="251"/>
      <c r="PAD59" s="251"/>
      <c r="PAE59" s="251"/>
      <c r="PAF59" s="251"/>
      <c r="PAG59" s="251"/>
      <c r="PAH59" s="251"/>
      <c r="PAI59" s="251"/>
      <c r="PAJ59" s="251"/>
      <c r="PAK59" s="251"/>
      <c r="PAL59" s="251"/>
      <c r="PAM59" s="251"/>
      <c r="PAN59" s="251"/>
      <c r="PAO59" s="251"/>
      <c r="PAP59" s="251"/>
      <c r="PAQ59" s="251"/>
      <c r="PAR59" s="251"/>
      <c r="PAS59" s="251"/>
      <c r="PAT59" s="251"/>
      <c r="PAU59" s="251"/>
      <c r="PAV59" s="251"/>
      <c r="PAW59" s="251"/>
      <c r="PAX59" s="251"/>
      <c r="PAY59" s="251"/>
      <c r="PAZ59" s="251"/>
      <c r="PBA59" s="251"/>
      <c r="PBB59" s="251"/>
      <c r="PBC59" s="251"/>
      <c r="PBD59" s="251"/>
      <c r="PBE59" s="251"/>
      <c r="PBF59" s="251"/>
      <c r="PBG59" s="251"/>
      <c r="PBH59" s="251"/>
      <c r="PBI59" s="251"/>
      <c r="PBJ59" s="251"/>
      <c r="PBK59" s="251"/>
      <c r="PBL59" s="251"/>
      <c r="PBM59" s="251"/>
      <c r="PBN59" s="251"/>
      <c r="PBO59" s="251"/>
      <c r="PBP59" s="251"/>
      <c r="PBQ59" s="251"/>
      <c r="PBR59" s="251"/>
      <c r="PBS59" s="251"/>
      <c r="PBT59" s="251"/>
      <c r="PBU59" s="251"/>
      <c r="PBV59" s="251"/>
      <c r="PBW59" s="251"/>
      <c r="PBX59" s="251"/>
      <c r="PBY59" s="251"/>
      <c r="PBZ59" s="251"/>
      <c r="PCA59" s="251"/>
      <c r="PCB59" s="251"/>
      <c r="PCC59" s="251"/>
      <c r="PCD59" s="251"/>
      <c r="PCE59" s="251"/>
      <c r="PCF59" s="251"/>
      <c r="PCG59" s="251"/>
      <c r="PCH59" s="251"/>
      <c r="PCI59" s="251"/>
      <c r="PCJ59" s="251"/>
      <c r="PCK59" s="251"/>
      <c r="PCL59" s="251"/>
      <c r="PCM59" s="251"/>
      <c r="PCN59" s="251"/>
      <c r="PCO59" s="251"/>
      <c r="PCP59" s="251"/>
      <c r="PCQ59" s="251"/>
      <c r="PCR59" s="251"/>
      <c r="PCS59" s="251"/>
      <c r="PCT59" s="251"/>
      <c r="PCU59" s="251"/>
      <c r="PCV59" s="251"/>
      <c r="PCW59" s="251"/>
      <c r="PCX59" s="251"/>
      <c r="PCY59" s="251"/>
      <c r="PCZ59" s="251"/>
      <c r="PDA59" s="251"/>
      <c r="PDB59" s="251"/>
      <c r="PDC59" s="251"/>
      <c r="PDD59" s="251"/>
      <c r="PDE59" s="251"/>
      <c r="PDF59" s="251"/>
      <c r="PDG59" s="251"/>
      <c r="PDH59" s="251"/>
      <c r="PDI59" s="251"/>
      <c r="PDJ59" s="251"/>
      <c r="PDK59" s="251"/>
      <c r="PDL59" s="251"/>
      <c r="PDM59" s="251"/>
      <c r="PDN59" s="251"/>
      <c r="PDO59" s="251"/>
      <c r="PDP59" s="251"/>
      <c r="PDQ59" s="251"/>
      <c r="PDR59" s="251"/>
      <c r="PDS59" s="251"/>
      <c r="PDT59" s="251"/>
      <c r="PDU59" s="251"/>
      <c r="PDV59" s="251"/>
      <c r="PDW59" s="251"/>
      <c r="PDX59" s="251"/>
      <c r="PDY59" s="251"/>
      <c r="PDZ59" s="251"/>
      <c r="PEA59" s="251"/>
      <c r="PEB59" s="251"/>
      <c r="PEC59" s="251"/>
      <c r="PED59" s="251"/>
      <c r="PEE59" s="251"/>
      <c r="PEF59" s="251"/>
      <c r="PEG59" s="251"/>
      <c r="PEH59" s="251"/>
      <c r="PEI59" s="251"/>
      <c r="PEJ59" s="251"/>
      <c r="PEK59" s="251"/>
      <c r="PEL59" s="251"/>
      <c r="PEM59" s="251"/>
      <c r="PEN59" s="251"/>
      <c r="PEO59" s="251"/>
      <c r="PEP59" s="251"/>
      <c r="PEQ59" s="251"/>
      <c r="PER59" s="251"/>
      <c r="PES59" s="251"/>
      <c r="PET59" s="251"/>
      <c r="PEU59" s="251"/>
      <c r="PEV59" s="251"/>
      <c r="PEW59" s="251"/>
      <c r="PEX59" s="251"/>
      <c r="PEY59" s="251"/>
      <c r="PEZ59" s="251"/>
      <c r="PFA59" s="251"/>
      <c r="PFB59" s="251"/>
      <c r="PFC59" s="251"/>
      <c r="PFD59" s="251"/>
      <c r="PFE59" s="251"/>
      <c r="PFF59" s="251"/>
      <c r="PFG59" s="251"/>
      <c r="PFH59" s="251"/>
      <c r="PFI59" s="251"/>
      <c r="PFJ59" s="251"/>
      <c r="PFK59" s="251"/>
      <c r="PFL59" s="251"/>
      <c r="PFM59" s="251"/>
      <c r="PFN59" s="251"/>
      <c r="PFO59" s="251"/>
      <c r="PFP59" s="251"/>
      <c r="PFQ59" s="251"/>
      <c r="PFR59" s="251"/>
      <c r="PFS59" s="251"/>
      <c r="PFT59" s="251"/>
      <c r="PFU59" s="251"/>
      <c r="PFV59" s="251"/>
      <c r="PFW59" s="251"/>
      <c r="PFX59" s="251"/>
      <c r="PFY59" s="251"/>
      <c r="PFZ59" s="251"/>
      <c r="PGA59" s="251"/>
      <c r="PGB59" s="251"/>
      <c r="PGC59" s="251"/>
      <c r="PGD59" s="251"/>
      <c r="PGE59" s="251"/>
      <c r="PGF59" s="251"/>
      <c r="PGG59" s="251"/>
      <c r="PGH59" s="251"/>
      <c r="PGI59" s="251"/>
      <c r="PGJ59" s="251"/>
      <c r="PGK59" s="251"/>
      <c r="PGL59" s="251"/>
      <c r="PGM59" s="251"/>
      <c r="PGN59" s="251"/>
      <c r="PGO59" s="251"/>
      <c r="PGP59" s="251"/>
      <c r="PGQ59" s="251"/>
      <c r="PGR59" s="251"/>
      <c r="PGS59" s="251"/>
      <c r="PGT59" s="251"/>
      <c r="PGU59" s="251"/>
      <c r="PGV59" s="251"/>
      <c r="PGW59" s="251"/>
      <c r="PGX59" s="251"/>
      <c r="PGY59" s="251"/>
      <c r="PGZ59" s="251"/>
      <c r="PHA59" s="251"/>
      <c r="PHB59" s="251"/>
      <c r="PHC59" s="251"/>
      <c r="PHD59" s="251"/>
      <c r="PHE59" s="251"/>
      <c r="PHF59" s="251"/>
      <c r="PHG59" s="251"/>
      <c r="PHH59" s="251"/>
      <c r="PHI59" s="251"/>
      <c r="PHJ59" s="251"/>
      <c r="PHK59" s="251"/>
      <c r="PHL59" s="251"/>
      <c r="PHM59" s="251"/>
      <c r="PHN59" s="251"/>
      <c r="PHO59" s="251"/>
      <c r="PHP59" s="251"/>
      <c r="PHQ59" s="251"/>
      <c r="PHR59" s="251"/>
      <c r="PHS59" s="251"/>
      <c r="PHT59" s="251"/>
      <c r="PHU59" s="251"/>
      <c r="PHV59" s="251"/>
      <c r="PHW59" s="251"/>
      <c r="PHX59" s="251"/>
      <c r="PHY59" s="251"/>
      <c r="PHZ59" s="251"/>
      <c r="PIA59" s="251"/>
      <c r="PIB59" s="251"/>
      <c r="PIC59" s="251"/>
      <c r="PID59" s="251"/>
      <c r="PIE59" s="251"/>
      <c r="PIF59" s="251"/>
      <c r="PIG59" s="251"/>
      <c r="PIH59" s="251"/>
      <c r="PII59" s="251"/>
      <c r="PIJ59" s="251"/>
      <c r="PIK59" s="251"/>
      <c r="PIL59" s="251"/>
      <c r="PIM59" s="251"/>
      <c r="PIN59" s="251"/>
      <c r="PIO59" s="251"/>
      <c r="PIP59" s="251"/>
      <c r="PIQ59" s="251"/>
      <c r="PIR59" s="251"/>
      <c r="PIS59" s="251"/>
      <c r="PIT59" s="251"/>
      <c r="PIU59" s="251"/>
      <c r="PIV59" s="251"/>
      <c r="PIW59" s="251"/>
      <c r="PIX59" s="251"/>
      <c r="PIY59" s="251"/>
      <c r="PIZ59" s="251"/>
      <c r="PJA59" s="251"/>
      <c r="PJB59" s="251"/>
      <c r="PJC59" s="251"/>
      <c r="PJD59" s="251"/>
      <c r="PJE59" s="251"/>
      <c r="PJF59" s="251"/>
      <c r="PJG59" s="251"/>
      <c r="PJH59" s="251"/>
      <c r="PJI59" s="251"/>
      <c r="PJJ59" s="251"/>
      <c r="PJK59" s="251"/>
      <c r="PJL59" s="251"/>
      <c r="PJM59" s="251"/>
      <c r="PJN59" s="251"/>
      <c r="PJO59" s="251"/>
      <c r="PJP59" s="251"/>
      <c r="PJQ59" s="251"/>
      <c r="PJR59" s="251"/>
      <c r="PJS59" s="251"/>
      <c r="PJT59" s="251"/>
      <c r="PJU59" s="251"/>
      <c r="PJV59" s="251"/>
      <c r="PJW59" s="251"/>
      <c r="PJX59" s="251"/>
      <c r="PJY59" s="251"/>
      <c r="PJZ59" s="251"/>
      <c r="PKA59" s="251"/>
      <c r="PKB59" s="251"/>
      <c r="PKC59" s="251"/>
      <c r="PKD59" s="251"/>
      <c r="PKE59" s="251"/>
      <c r="PKF59" s="251"/>
      <c r="PKG59" s="251"/>
      <c r="PKH59" s="251"/>
      <c r="PKI59" s="251"/>
      <c r="PKJ59" s="251"/>
      <c r="PKK59" s="251"/>
      <c r="PKL59" s="251"/>
      <c r="PKM59" s="251"/>
      <c r="PKN59" s="251"/>
      <c r="PKO59" s="251"/>
      <c r="PKP59" s="251"/>
      <c r="PKQ59" s="251"/>
      <c r="PKR59" s="251"/>
      <c r="PKS59" s="251"/>
      <c r="PKT59" s="251"/>
      <c r="PKU59" s="251"/>
      <c r="PKV59" s="251"/>
      <c r="PKW59" s="251"/>
      <c r="PKX59" s="251"/>
      <c r="PKY59" s="251"/>
      <c r="PKZ59" s="251"/>
      <c r="PLA59" s="251"/>
      <c r="PLB59" s="251"/>
      <c r="PLC59" s="251"/>
      <c r="PLD59" s="251"/>
      <c r="PLE59" s="251"/>
      <c r="PLF59" s="251"/>
      <c r="PLG59" s="251"/>
      <c r="PLH59" s="251"/>
      <c r="PLI59" s="251"/>
      <c r="PLJ59" s="251"/>
      <c r="PLK59" s="251"/>
      <c r="PLL59" s="251"/>
      <c r="PLM59" s="251"/>
      <c r="PLN59" s="251"/>
      <c r="PLO59" s="251"/>
      <c r="PLP59" s="251"/>
      <c r="PLQ59" s="251"/>
      <c r="PLR59" s="251"/>
      <c r="PLS59" s="251"/>
      <c r="PLT59" s="251"/>
      <c r="PLU59" s="251"/>
      <c r="PLV59" s="251"/>
      <c r="PLW59" s="251"/>
      <c r="PLX59" s="251"/>
      <c r="PLY59" s="251"/>
      <c r="PLZ59" s="251"/>
      <c r="PMA59" s="251"/>
      <c r="PMB59" s="251"/>
      <c r="PMC59" s="251"/>
      <c r="PMD59" s="251"/>
      <c r="PME59" s="251"/>
      <c r="PMF59" s="251"/>
      <c r="PMG59" s="251"/>
      <c r="PMH59" s="251"/>
      <c r="PMI59" s="251"/>
      <c r="PMJ59" s="251"/>
      <c r="PMK59" s="251"/>
      <c r="PML59" s="251"/>
      <c r="PMM59" s="251"/>
      <c r="PMN59" s="251"/>
      <c r="PMO59" s="251"/>
      <c r="PMP59" s="251"/>
      <c r="PMQ59" s="251"/>
      <c r="PMR59" s="251"/>
      <c r="PMS59" s="251"/>
      <c r="PMT59" s="251"/>
      <c r="PMU59" s="251"/>
      <c r="PMV59" s="251"/>
      <c r="PMW59" s="251"/>
      <c r="PMX59" s="251"/>
      <c r="PMY59" s="251"/>
      <c r="PMZ59" s="251"/>
      <c r="PNA59" s="251"/>
      <c r="PNB59" s="251"/>
      <c r="PNC59" s="251"/>
      <c r="PND59" s="251"/>
      <c r="PNE59" s="251"/>
      <c r="PNF59" s="251"/>
      <c r="PNG59" s="251"/>
      <c r="PNH59" s="251"/>
      <c r="PNI59" s="251"/>
      <c r="PNJ59" s="251"/>
      <c r="PNK59" s="251"/>
      <c r="PNL59" s="251"/>
      <c r="PNM59" s="251"/>
      <c r="PNN59" s="251"/>
      <c r="PNO59" s="251"/>
      <c r="PNP59" s="251"/>
      <c r="PNQ59" s="251"/>
      <c r="PNR59" s="251"/>
      <c r="PNS59" s="251"/>
      <c r="PNT59" s="251"/>
      <c r="PNU59" s="251"/>
      <c r="PNV59" s="251"/>
      <c r="PNW59" s="251"/>
      <c r="PNX59" s="251"/>
      <c r="PNY59" s="251"/>
      <c r="PNZ59" s="251"/>
      <c r="POA59" s="251"/>
      <c r="POB59" s="251"/>
      <c r="POC59" s="251"/>
      <c r="POD59" s="251"/>
      <c r="POE59" s="251"/>
      <c r="POF59" s="251"/>
      <c r="POG59" s="251"/>
      <c r="POH59" s="251"/>
      <c r="POI59" s="251"/>
      <c r="POJ59" s="251"/>
      <c r="POK59" s="251"/>
      <c r="POL59" s="251"/>
      <c r="POM59" s="251"/>
      <c r="PON59" s="251"/>
      <c r="POO59" s="251"/>
      <c r="POP59" s="251"/>
      <c r="POQ59" s="251"/>
      <c r="POR59" s="251"/>
      <c r="POS59" s="251"/>
      <c r="POT59" s="251"/>
      <c r="POU59" s="251"/>
      <c r="POV59" s="251"/>
      <c r="POW59" s="251"/>
      <c r="POX59" s="251"/>
      <c r="POY59" s="251"/>
      <c r="POZ59" s="251"/>
      <c r="PPA59" s="251"/>
      <c r="PPB59" s="251"/>
      <c r="PPC59" s="251"/>
      <c r="PPD59" s="251"/>
      <c r="PPE59" s="251"/>
      <c r="PPF59" s="251"/>
      <c r="PPG59" s="251"/>
      <c r="PPH59" s="251"/>
      <c r="PPI59" s="251"/>
      <c r="PPJ59" s="251"/>
      <c r="PPK59" s="251"/>
      <c r="PPL59" s="251"/>
      <c r="PPM59" s="251"/>
      <c r="PPN59" s="251"/>
      <c r="PPO59" s="251"/>
      <c r="PPP59" s="251"/>
      <c r="PPQ59" s="251"/>
      <c r="PPR59" s="251"/>
      <c r="PPS59" s="251"/>
      <c r="PPT59" s="251"/>
      <c r="PPU59" s="251"/>
      <c r="PPV59" s="251"/>
      <c r="PPW59" s="251"/>
      <c r="PPX59" s="251"/>
      <c r="PPY59" s="251"/>
      <c r="PPZ59" s="251"/>
      <c r="PQA59" s="251"/>
      <c r="PQB59" s="251"/>
      <c r="PQC59" s="251"/>
      <c r="PQD59" s="251"/>
      <c r="PQE59" s="251"/>
      <c r="PQF59" s="251"/>
      <c r="PQG59" s="251"/>
      <c r="PQH59" s="251"/>
      <c r="PQI59" s="251"/>
      <c r="PQJ59" s="251"/>
      <c r="PQK59" s="251"/>
      <c r="PQL59" s="251"/>
      <c r="PQM59" s="251"/>
      <c r="PQN59" s="251"/>
      <c r="PQO59" s="251"/>
      <c r="PQP59" s="251"/>
      <c r="PQQ59" s="251"/>
      <c r="PQR59" s="251"/>
      <c r="PQS59" s="251"/>
      <c r="PQT59" s="251"/>
      <c r="PQU59" s="251"/>
      <c r="PQV59" s="251"/>
      <c r="PQW59" s="251"/>
      <c r="PQX59" s="251"/>
      <c r="PQY59" s="251"/>
      <c r="PQZ59" s="251"/>
      <c r="PRA59" s="251"/>
      <c r="PRB59" s="251"/>
      <c r="PRC59" s="251"/>
      <c r="PRD59" s="251"/>
      <c r="PRE59" s="251"/>
      <c r="PRF59" s="251"/>
      <c r="PRG59" s="251"/>
      <c r="PRH59" s="251"/>
      <c r="PRI59" s="251"/>
      <c r="PRJ59" s="251"/>
      <c r="PRK59" s="251"/>
      <c r="PRL59" s="251"/>
      <c r="PRM59" s="251"/>
      <c r="PRN59" s="251"/>
      <c r="PRO59" s="251"/>
      <c r="PRP59" s="251"/>
      <c r="PRQ59" s="251"/>
      <c r="PRR59" s="251"/>
      <c r="PRS59" s="251"/>
      <c r="PRT59" s="251"/>
      <c r="PRU59" s="251"/>
      <c r="PRV59" s="251"/>
      <c r="PRW59" s="251"/>
      <c r="PRX59" s="251"/>
      <c r="PRY59" s="251"/>
      <c r="PRZ59" s="251"/>
      <c r="PSA59" s="251"/>
      <c r="PSB59" s="251"/>
      <c r="PSC59" s="251"/>
      <c r="PSD59" s="251"/>
      <c r="PSE59" s="251"/>
      <c r="PSF59" s="251"/>
      <c r="PSG59" s="251"/>
      <c r="PSH59" s="251"/>
      <c r="PSI59" s="251"/>
      <c r="PSJ59" s="251"/>
      <c r="PSK59" s="251"/>
      <c r="PSL59" s="251"/>
      <c r="PSM59" s="251"/>
      <c r="PSN59" s="251"/>
      <c r="PSO59" s="251"/>
      <c r="PSP59" s="251"/>
      <c r="PSQ59" s="251"/>
      <c r="PSR59" s="251"/>
      <c r="PSS59" s="251"/>
      <c r="PST59" s="251"/>
      <c r="PSU59" s="251"/>
      <c r="PSV59" s="251"/>
      <c r="PSW59" s="251"/>
      <c r="PSX59" s="251"/>
      <c r="PSY59" s="251"/>
      <c r="PSZ59" s="251"/>
      <c r="PTA59" s="251"/>
      <c r="PTB59" s="251"/>
      <c r="PTC59" s="251"/>
      <c r="PTD59" s="251"/>
      <c r="PTE59" s="251"/>
      <c r="PTF59" s="251"/>
      <c r="PTG59" s="251"/>
      <c r="PTH59" s="251"/>
      <c r="PTI59" s="251"/>
      <c r="PTJ59" s="251"/>
      <c r="PTK59" s="251"/>
      <c r="PTL59" s="251"/>
      <c r="PTM59" s="251"/>
      <c r="PTN59" s="251"/>
      <c r="PTO59" s="251"/>
      <c r="PTP59" s="251"/>
      <c r="PTQ59" s="251"/>
      <c r="PTR59" s="251"/>
      <c r="PTS59" s="251"/>
      <c r="PTT59" s="251"/>
      <c r="PTU59" s="251"/>
      <c r="PTV59" s="251"/>
      <c r="PTW59" s="251"/>
      <c r="PTX59" s="251"/>
      <c r="PTY59" s="251"/>
      <c r="PTZ59" s="251"/>
      <c r="PUA59" s="251"/>
      <c r="PUB59" s="251"/>
      <c r="PUC59" s="251"/>
      <c r="PUD59" s="251"/>
      <c r="PUE59" s="251"/>
      <c r="PUF59" s="251"/>
      <c r="PUG59" s="251"/>
      <c r="PUH59" s="251"/>
      <c r="PUI59" s="251"/>
      <c r="PUJ59" s="251"/>
      <c r="PUK59" s="251"/>
      <c r="PUL59" s="251"/>
      <c r="PUM59" s="251"/>
      <c r="PUN59" s="251"/>
      <c r="PUO59" s="251"/>
      <c r="PUP59" s="251"/>
      <c r="PUQ59" s="251"/>
      <c r="PUR59" s="251"/>
      <c r="PUS59" s="251"/>
      <c r="PUT59" s="251"/>
      <c r="PUU59" s="251"/>
      <c r="PUV59" s="251"/>
      <c r="PUW59" s="251"/>
      <c r="PUX59" s="251"/>
      <c r="PUY59" s="251"/>
      <c r="PUZ59" s="251"/>
      <c r="PVA59" s="251"/>
      <c r="PVB59" s="251"/>
      <c r="PVC59" s="251"/>
      <c r="PVD59" s="251"/>
      <c r="PVE59" s="251"/>
      <c r="PVF59" s="251"/>
      <c r="PVG59" s="251"/>
      <c r="PVH59" s="251"/>
      <c r="PVI59" s="251"/>
      <c r="PVJ59" s="251"/>
      <c r="PVK59" s="251"/>
      <c r="PVL59" s="251"/>
      <c r="PVM59" s="251"/>
      <c r="PVN59" s="251"/>
      <c r="PVO59" s="251"/>
      <c r="PVP59" s="251"/>
      <c r="PVQ59" s="251"/>
      <c r="PVR59" s="251"/>
      <c r="PVS59" s="251"/>
      <c r="PVT59" s="251"/>
      <c r="PVU59" s="251"/>
      <c r="PVV59" s="251"/>
      <c r="PVW59" s="251"/>
      <c r="PVX59" s="251"/>
      <c r="PVY59" s="251"/>
      <c r="PVZ59" s="251"/>
      <c r="PWA59" s="251"/>
      <c r="PWB59" s="251"/>
      <c r="PWC59" s="251"/>
      <c r="PWD59" s="251"/>
      <c r="PWE59" s="251"/>
      <c r="PWF59" s="251"/>
      <c r="PWG59" s="251"/>
      <c r="PWH59" s="251"/>
      <c r="PWI59" s="251"/>
      <c r="PWJ59" s="251"/>
      <c r="PWK59" s="251"/>
      <c r="PWL59" s="251"/>
      <c r="PWM59" s="251"/>
      <c r="PWN59" s="251"/>
      <c r="PWO59" s="251"/>
      <c r="PWP59" s="251"/>
      <c r="PWQ59" s="251"/>
      <c r="PWR59" s="251"/>
      <c r="PWS59" s="251"/>
      <c r="PWT59" s="251"/>
      <c r="PWU59" s="251"/>
      <c r="PWV59" s="251"/>
      <c r="PWW59" s="251"/>
      <c r="PWX59" s="251"/>
      <c r="PWY59" s="251"/>
      <c r="PWZ59" s="251"/>
      <c r="PXA59" s="251"/>
      <c r="PXB59" s="251"/>
      <c r="PXC59" s="251"/>
      <c r="PXD59" s="251"/>
      <c r="PXE59" s="251"/>
      <c r="PXF59" s="251"/>
      <c r="PXG59" s="251"/>
      <c r="PXH59" s="251"/>
      <c r="PXI59" s="251"/>
      <c r="PXJ59" s="251"/>
      <c r="PXK59" s="251"/>
      <c r="PXL59" s="251"/>
      <c r="PXM59" s="251"/>
      <c r="PXN59" s="251"/>
      <c r="PXO59" s="251"/>
      <c r="PXP59" s="251"/>
      <c r="PXQ59" s="251"/>
      <c r="PXR59" s="251"/>
      <c r="PXS59" s="251"/>
      <c r="PXT59" s="251"/>
      <c r="PXU59" s="251"/>
      <c r="PXV59" s="251"/>
      <c r="PXW59" s="251"/>
      <c r="PXX59" s="251"/>
      <c r="PXY59" s="251"/>
      <c r="PXZ59" s="251"/>
      <c r="PYA59" s="251"/>
      <c r="PYB59" s="251"/>
      <c r="PYC59" s="251"/>
      <c r="PYD59" s="251"/>
      <c r="PYE59" s="251"/>
      <c r="PYF59" s="251"/>
      <c r="PYG59" s="251"/>
      <c r="PYH59" s="251"/>
      <c r="PYI59" s="251"/>
      <c r="PYJ59" s="251"/>
      <c r="PYK59" s="251"/>
      <c r="PYL59" s="251"/>
      <c r="PYM59" s="251"/>
      <c r="PYN59" s="251"/>
      <c r="PYO59" s="251"/>
      <c r="PYP59" s="251"/>
      <c r="PYQ59" s="251"/>
      <c r="PYR59" s="251"/>
      <c r="PYS59" s="251"/>
      <c r="PYT59" s="251"/>
      <c r="PYU59" s="251"/>
      <c r="PYV59" s="251"/>
      <c r="PYW59" s="251"/>
      <c r="PYX59" s="251"/>
      <c r="PYY59" s="251"/>
      <c r="PYZ59" s="251"/>
      <c r="PZA59" s="251"/>
      <c r="PZB59" s="251"/>
      <c r="PZC59" s="251"/>
      <c r="PZD59" s="251"/>
      <c r="PZE59" s="251"/>
      <c r="PZF59" s="251"/>
      <c r="PZG59" s="251"/>
      <c r="PZH59" s="251"/>
      <c r="PZI59" s="251"/>
      <c r="PZJ59" s="251"/>
      <c r="PZK59" s="251"/>
      <c r="PZL59" s="251"/>
      <c r="PZM59" s="251"/>
      <c r="PZN59" s="251"/>
      <c r="PZO59" s="251"/>
      <c r="PZP59" s="251"/>
      <c r="PZQ59" s="251"/>
      <c r="PZR59" s="251"/>
      <c r="PZS59" s="251"/>
      <c r="PZT59" s="251"/>
      <c r="PZU59" s="251"/>
      <c r="PZV59" s="251"/>
      <c r="PZW59" s="251"/>
      <c r="PZX59" s="251"/>
      <c r="PZY59" s="251"/>
      <c r="PZZ59" s="251"/>
      <c r="QAA59" s="251"/>
      <c r="QAB59" s="251"/>
      <c r="QAC59" s="251"/>
      <c r="QAD59" s="251"/>
      <c r="QAE59" s="251"/>
      <c r="QAF59" s="251"/>
      <c r="QAG59" s="251"/>
      <c r="QAH59" s="251"/>
      <c r="QAI59" s="251"/>
      <c r="QAJ59" s="251"/>
      <c r="QAK59" s="251"/>
      <c r="QAL59" s="251"/>
      <c r="QAM59" s="251"/>
      <c r="QAN59" s="251"/>
      <c r="QAO59" s="251"/>
      <c r="QAP59" s="251"/>
      <c r="QAQ59" s="251"/>
      <c r="QAR59" s="251"/>
      <c r="QAS59" s="251"/>
      <c r="QAT59" s="251"/>
      <c r="QAU59" s="251"/>
      <c r="QAV59" s="251"/>
      <c r="QAW59" s="251"/>
      <c r="QAX59" s="251"/>
      <c r="QAY59" s="251"/>
      <c r="QAZ59" s="251"/>
      <c r="QBA59" s="251"/>
      <c r="QBB59" s="251"/>
      <c r="QBC59" s="251"/>
      <c r="QBD59" s="251"/>
      <c r="QBE59" s="251"/>
      <c r="QBF59" s="251"/>
      <c r="QBG59" s="251"/>
      <c r="QBH59" s="251"/>
      <c r="QBI59" s="251"/>
      <c r="QBJ59" s="251"/>
      <c r="QBK59" s="251"/>
      <c r="QBL59" s="251"/>
      <c r="QBM59" s="251"/>
      <c r="QBN59" s="251"/>
      <c r="QBO59" s="251"/>
      <c r="QBP59" s="251"/>
      <c r="QBQ59" s="251"/>
      <c r="QBR59" s="251"/>
      <c r="QBS59" s="251"/>
      <c r="QBT59" s="251"/>
      <c r="QBU59" s="251"/>
      <c r="QBV59" s="251"/>
      <c r="QBW59" s="251"/>
      <c r="QBX59" s="251"/>
      <c r="QBY59" s="251"/>
      <c r="QBZ59" s="251"/>
      <c r="QCA59" s="251"/>
      <c r="QCB59" s="251"/>
      <c r="QCC59" s="251"/>
      <c r="QCD59" s="251"/>
      <c r="QCE59" s="251"/>
      <c r="QCF59" s="251"/>
      <c r="QCG59" s="251"/>
      <c r="QCH59" s="251"/>
      <c r="QCI59" s="251"/>
      <c r="QCJ59" s="251"/>
      <c r="QCK59" s="251"/>
      <c r="QCL59" s="251"/>
      <c r="QCM59" s="251"/>
      <c r="QCN59" s="251"/>
      <c r="QCO59" s="251"/>
      <c r="QCP59" s="251"/>
      <c r="QCQ59" s="251"/>
      <c r="QCR59" s="251"/>
      <c r="QCS59" s="251"/>
      <c r="QCT59" s="251"/>
      <c r="QCU59" s="251"/>
      <c r="QCV59" s="251"/>
      <c r="QCW59" s="251"/>
      <c r="QCX59" s="251"/>
      <c r="QCY59" s="251"/>
      <c r="QCZ59" s="251"/>
      <c r="QDA59" s="251"/>
      <c r="QDB59" s="251"/>
      <c r="QDC59" s="251"/>
      <c r="QDD59" s="251"/>
      <c r="QDE59" s="251"/>
      <c r="QDF59" s="251"/>
      <c r="QDG59" s="251"/>
      <c r="QDH59" s="251"/>
      <c r="QDI59" s="251"/>
      <c r="QDJ59" s="251"/>
      <c r="QDK59" s="251"/>
      <c r="QDL59" s="251"/>
      <c r="QDM59" s="251"/>
      <c r="QDN59" s="251"/>
      <c r="QDO59" s="251"/>
      <c r="QDP59" s="251"/>
      <c r="QDQ59" s="251"/>
      <c r="QDR59" s="251"/>
      <c r="QDS59" s="251"/>
      <c r="QDT59" s="251"/>
      <c r="QDU59" s="251"/>
      <c r="QDV59" s="251"/>
      <c r="QDW59" s="251"/>
      <c r="QDX59" s="251"/>
      <c r="QDY59" s="251"/>
      <c r="QDZ59" s="251"/>
      <c r="QEA59" s="251"/>
      <c r="QEB59" s="251"/>
      <c r="QEC59" s="251"/>
      <c r="QED59" s="251"/>
      <c r="QEE59" s="251"/>
      <c r="QEF59" s="251"/>
      <c r="QEG59" s="251"/>
      <c r="QEH59" s="251"/>
      <c r="QEI59" s="251"/>
      <c r="QEJ59" s="251"/>
      <c r="QEK59" s="251"/>
      <c r="QEL59" s="251"/>
      <c r="QEM59" s="251"/>
      <c r="QEN59" s="251"/>
      <c r="QEO59" s="251"/>
      <c r="QEP59" s="251"/>
      <c r="QEQ59" s="251"/>
      <c r="QER59" s="251"/>
      <c r="QES59" s="251"/>
      <c r="QET59" s="251"/>
      <c r="QEU59" s="251"/>
      <c r="QEV59" s="251"/>
      <c r="QEW59" s="251"/>
      <c r="QEX59" s="251"/>
      <c r="QEY59" s="251"/>
      <c r="QEZ59" s="251"/>
      <c r="QFA59" s="251"/>
      <c r="QFB59" s="251"/>
      <c r="QFC59" s="251"/>
      <c r="QFD59" s="251"/>
      <c r="QFE59" s="251"/>
      <c r="QFF59" s="251"/>
      <c r="QFG59" s="251"/>
      <c r="QFH59" s="251"/>
      <c r="QFI59" s="251"/>
      <c r="QFJ59" s="251"/>
      <c r="QFK59" s="251"/>
      <c r="QFL59" s="251"/>
      <c r="QFM59" s="251"/>
      <c r="QFN59" s="251"/>
      <c r="QFO59" s="251"/>
      <c r="QFP59" s="251"/>
      <c r="QFQ59" s="251"/>
      <c r="QFR59" s="251"/>
      <c r="QFS59" s="251"/>
      <c r="QFT59" s="251"/>
      <c r="QFU59" s="251"/>
      <c r="QFV59" s="251"/>
      <c r="QFW59" s="251"/>
      <c r="QFX59" s="251"/>
      <c r="QFY59" s="251"/>
      <c r="QFZ59" s="251"/>
      <c r="QGA59" s="251"/>
      <c r="QGB59" s="251"/>
      <c r="QGC59" s="251"/>
      <c r="QGD59" s="251"/>
      <c r="QGE59" s="251"/>
      <c r="QGF59" s="251"/>
      <c r="QGG59" s="251"/>
      <c r="QGH59" s="251"/>
      <c r="QGI59" s="251"/>
      <c r="QGJ59" s="251"/>
      <c r="QGK59" s="251"/>
      <c r="QGL59" s="251"/>
      <c r="QGM59" s="251"/>
      <c r="QGN59" s="251"/>
      <c r="QGO59" s="251"/>
      <c r="QGP59" s="251"/>
      <c r="QGQ59" s="251"/>
      <c r="QGR59" s="251"/>
      <c r="QGS59" s="251"/>
      <c r="QGT59" s="251"/>
      <c r="QGU59" s="251"/>
      <c r="QGV59" s="251"/>
      <c r="QGW59" s="251"/>
      <c r="QGX59" s="251"/>
      <c r="QGY59" s="251"/>
      <c r="QGZ59" s="251"/>
      <c r="QHA59" s="251"/>
      <c r="QHB59" s="251"/>
      <c r="QHC59" s="251"/>
      <c r="QHD59" s="251"/>
      <c r="QHE59" s="251"/>
      <c r="QHF59" s="251"/>
      <c r="QHG59" s="251"/>
      <c r="QHH59" s="251"/>
      <c r="QHI59" s="251"/>
      <c r="QHJ59" s="251"/>
      <c r="QHK59" s="251"/>
      <c r="QHL59" s="251"/>
      <c r="QHM59" s="251"/>
      <c r="QHN59" s="251"/>
      <c r="QHO59" s="251"/>
      <c r="QHP59" s="251"/>
      <c r="QHQ59" s="251"/>
      <c r="QHR59" s="251"/>
      <c r="QHS59" s="251"/>
      <c r="QHT59" s="251"/>
      <c r="QHU59" s="251"/>
      <c r="QHV59" s="251"/>
      <c r="QHW59" s="251"/>
      <c r="QHX59" s="251"/>
      <c r="QHY59" s="251"/>
      <c r="QHZ59" s="251"/>
      <c r="QIA59" s="251"/>
      <c r="QIB59" s="251"/>
      <c r="QIC59" s="251"/>
      <c r="QID59" s="251"/>
      <c r="QIE59" s="251"/>
      <c r="QIF59" s="251"/>
      <c r="QIG59" s="251"/>
      <c r="QIH59" s="251"/>
      <c r="QII59" s="251"/>
      <c r="QIJ59" s="251"/>
      <c r="QIK59" s="251"/>
      <c r="QIL59" s="251"/>
      <c r="QIM59" s="251"/>
      <c r="QIN59" s="251"/>
      <c r="QIO59" s="251"/>
      <c r="QIP59" s="251"/>
      <c r="QIQ59" s="251"/>
      <c r="QIR59" s="251"/>
      <c r="QIS59" s="251"/>
      <c r="QIT59" s="251"/>
      <c r="QIU59" s="251"/>
      <c r="QIV59" s="251"/>
      <c r="QIW59" s="251"/>
      <c r="QIX59" s="251"/>
      <c r="QIY59" s="251"/>
      <c r="QIZ59" s="251"/>
      <c r="QJA59" s="251"/>
      <c r="QJB59" s="251"/>
      <c r="QJC59" s="251"/>
      <c r="QJD59" s="251"/>
      <c r="QJE59" s="251"/>
      <c r="QJF59" s="251"/>
      <c r="QJG59" s="251"/>
      <c r="QJH59" s="251"/>
      <c r="QJI59" s="251"/>
      <c r="QJJ59" s="251"/>
      <c r="QJK59" s="251"/>
      <c r="QJL59" s="251"/>
      <c r="QJM59" s="251"/>
      <c r="QJN59" s="251"/>
      <c r="QJO59" s="251"/>
      <c r="QJP59" s="251"/>
      <c r="QJQ59" s="251"/>
      <c r="QJR59" s="251"/>
      <c r="QJS59" s="251"/>
      <c r="QJT59" s="251"/>
      <c r="QJU59" s="251"/>
      <c r="QJV59" s="251"/>
      <c r="QJW59" s="251"/>
      <c r="QJX59" s="251"/>
      <c r="QJY59" s="251"/>
      <c r="QJZ59" s="251"/>
      <c r="QKA59" s="251"/>
      <c r="QKB59" s="251"/>
      <c r="QKC59" s="251"/>
      <c r="QKD59" s="251"/>
      <c r="QKE59" s="251"/>
      <c r="QKF59" s="251"/>
      <c r="QKG59" s="251"/>
      <c r="QKH59" s="251"/>
      <c r="QKI59" s="251"/>
      <c r="QKJ59" s="251"/>
      <c r="QKK59" s="251"/>
      <c r="QKL59" s="251"/>
      <c r="QKM59" s="251"/>
      <c r="QKN59" s="251"/>
      <c r="QKO59" s="251"/>
      <c r="QKP59" s="251"/>
      <c r="QKQ59" s="251"/>
      <c r="QKR59" s="251"/>
      <c r="QKS59" s="251"/>
      <c r="QKT59" s="251"/>
      <c r="QKU59" s="251"/>
      <c r="QKV59" s="251"/>
      <c r="QKW59" s="251"/>
      <c r="QKX59" s="251"/>
      <c r="QKY59" s="251"/>
      <c r="QKZ59" s="251"/>
      <c r="QLA59" s="251"/>
      <c r="QLB59" s="251"/>
      <c r="QLC59" s="251"/>
      <c r="QLD59" s="251"/>
      <c r="QLE59" s="251"/>
      <c r="QLF59" s="251"/>
      <c r="QLG59" s="251"/>
      <c r="QLH59" s="251"/>
      <c r="QLI59" s="251"/>
      <c r="QLJ59" s="251"/>
      <c r="QLK59" s="251"/>
      <c r="QLL59" s="251"/>
      <c r="QLM59" s="251"/>
      <c r="QLN59" s="251"/>
      <c r="QLO59" s="251"/>
      <c r="QLP59" s="251"/>
      <c r="QLQ59" s="251"/>
      <c r="QLR59" s="251"/>
      <c r="QLS59" s="251"/>
      <c r="QLT59" s="251"/>
      <c r="QLU59" s="251"/>
      <c r="QLV59" s="251"/>
      <c r="QLW59" s="251"/>
      <c r="QLX59" s="251"/>
      <c r="QLY59" s="251"/>
      <c r="QLZ59" s="251"/>
      <c r="QMA59" s="251"/>
      <c r="QMB59" s="251"/>
      <c r="QMC59" s="251"/>
      <c r="QMD59" s="251"/>
      <c r="QME59" s="251"/>
      <c r="QMF59" s="251"/>
      <c r="QMG59" s="251"/>
      <c r="QMH59" s="251"/>
      <c r="QMI59" s="251"/>
      <c r="QMJ59" s="251"/>
      <c r="QMK59" s="251"/>
      <c r="QML59" s="251"/>
      <c r="QMM59" s="251"/>
      <c r="QMN59" s="251"/>
      <c r="QMO59" s="251"/>
      <c r="QMP59" s="251"/>
      <c r="QMQ59" s="251"/>
      <c r="QMR59" s="251"/>
      <c r="QMS59" s="251"/>
      <c r="QMT59" s="251"/>
      <c r="QMU59" s="251"/>
      <c r="QMV59" s="251"/>
      <c r="QMW59" s="251"/>
      <c r="QMX59" s="251"/>
      <c r="QMY59" s="251"/>
      <c r="QMZ59" s="251"/>
      <c r="QNA59" s="251"/>
      <c r="QNB59" s="251"/>
      <c r="QNC59" s="251"/>
      <c r="QND59" s="251"/>
      <c r="QNE59" s="251"/>
      <c r="QNF59" s="251"/>
      <c r="QNG59" s="251"/>
      <c r="QNH59" s="251"/>
      <c r="QNI59" s="251"/>
      <c r="QNJ59" s="251"/>
      <c r="QNK59" s="251"/>
      <c r="QNL59" s="251"/>
      <c r="QNM59" s="251"/>
      <c r="QNN59" s="251"/>
      <c r="QNO59" s="251"/>
      <c r="QNP59" s="251"/>
      <c r="QNQ59" s="251"/>
      <c r="QNR59" s="251"/>
      <c r="QNS59" s="251"/>
      <c r="QNT59" s="251"/>
      <c r="QNU59" s="251"/>
      <c r="QNV59" s="251"/>
      <c r="QNW59" s="251"/>
      <c r="QNX59" s="251"/>
      <c r="QNY59" s="251"/>
      <c r="QNZ59" s="251"/>
      <c r="QOA59" s="251"/>
      <c r="QOB59" s="251"/>
      <c r="QOC59" s="251"/>
      <c r="QOD59" s="251"/>
      <c r="QOE59" s="251"/>
      <c r="QOF59" s="251"/>
      <c r="QOG59" s="251"/>
      <c r="QOH59" s="251"/>
      <c r="QOI59" s="251"/>
      <c r="QOJ59" s="251"/>
      <c r="QOK59" s="251"/>
      <c r="QOL59" s="251"/>
      <c r="QOM59" s="251"/>
      <c r="QON59" s="251"/>
      <c r="QOO59" s="251"/>
      <c r="QOP59" s="251"/>
      <c r="QOQ59" s="251"/>
      <c r="QOR59" s="251"/>
      <c r="QOS59" s="251"/>
      <c r="QOT59" s="251"/>
      <c r="QOU59" s="251"/>
      <c r="QOV59" s="251"/>
      <c r="QOW59" s="251"/>
      <c r="QOX59" s="251"/>
      <c r="QOY59" s="251"/>
      <c r="QOZ59" s="251"/>
      <c r="QPA59" s="251"/>
      <c r="QPB59" s="251"/>
      <c r="QPC59" s="251"/>
      <c r="QPD59" s="251"/>
      <c r="QPE59" s="251"/>
      <c r="QPF59" s="251"/>
      <c r="QPG59" s="251"/>
      <c r="QPH59" s="251"/>
      <c r="QPI59" s="251"/>
      <c r="QPJ59" s="251"/>
      <c r="QPK59" s="251"/>
      <c r="QPL59" s="251"/>
      <c r="QPM59" s="251"/>
      <c r="QPN59" s="251"/>
      <c r="QPO59" s="251"/>
      <c r="QPP59" s="251"/>
      <c r="QPQ59" s="251"/>
      <c r="QPR59" s="251"/>
      <c r="QPS59" s="251"/>
      <c r="QPT59" s="251"/>
      <c r="QPU59" s="251"/>
      <c r="QPV59" s="251"/>
      <c r="QPW59" s="251"/>
      <c r="QPX59" s="251"/>
      <c r="QPY59" s="251"/>
      <c r="QPZ59" s="251"/>
      <c r="QQA59" s="251"/>
      <c r="QQB59" s="251"/>
      <c r="QQC59" s="251"/>
      <c r="QQD59" s="251"/>
      <c r="QQE59" s="251"/>
      <c r="QQF59" s="251"/>
      <c r="QQG59" s="251"/>
      <c r="QQH59" s="251"/>
      <c r="QQI59" s="251"/>
      <c r="QQJ59" s="251"/>
      <c r="QQK59" s="251"/>
      <c r="QQL59" s="251"/>
      <c r="QQM59" s="251"/>
      <c r="QQN59" s="251"/>
      <c r="QQO59" s="251"/>
      <c r="QQP59" s="251"/>
      <c r="QQQ59" s="251"/>
      <c r="QQR59" s="251"/>
      <c r="QQS59" s="251"/>
      <c r="QQT59" s="251"/>
      <c r="QQU59" s="251"/>
      <c r="QQV59" s="251"/>
      <c r="QQW59" s="251"/>
      <c r="QQX59" s="251"/>
      <c r="QQY59" s="251"/>
      <c r="QQZ59" s="251"/>
      <c r="QRA59" s="251"/>
      <c r="QRB59" s="251"/>
      <c r="QRC59" s="251"/>
      <c r="QRD59" s="251"/>
      <c r="QRE59" s="251"/>
      <c r="QRF59" s="251"/>
      <c r="QRG59" s="251"/>
      <c r="QRH59" s="251"/>
      <c r="QRI59" s="251"/>
      <c r="QRJ59" s="251"/>
      <c r="QRK59" s="251"/>
      <c r="QRL59" s="251"/>
      <c r="QRM59" s="251"/>
      <c r="QRN59" s="251"/>
      <c r="QRO59" s="251"/>
      <c r="QRP59" s="251"/>
      <c r="QRQ59" s="251"/>
      <c r="QRR59" s="251"/>
      <c r="QRS59" s="251"/>
      <c r="QRT59" s="251"/>
      <c r="QRU59" s="251"/>
      <c r="QRV59" s="251"/>
      <c r="QRW59" s="251"/>
      <c r="QRX59" s="251"/>
      <c r="QRY59" s="251"/>
      <c r="QRZ59" s="251"/>
      <c r="QSA59" s="251"/>
      <c r="QSB59" s="251"/>
      <c r="QSC59" s="251"/>
      <c r="QSD59" s="251"/>
      <c r="QSE59" s="251"/>
      <c r="QSF59" s="251"/>
      <c r="QSG59" s="251"/>
      <c r="QSH59" s="251"/>
      <c r="QSI59" s="251"/>
      <c r="QSJ59" s="251"/>
      <c r="QSK59" s="251"/>
      <c r="QSL59" s="251"/>
      <c r="QSM59" s="251"/>
      <c r="QSN59" s="251"/>
      <c r="QSO59" s="251"/>
      <c r="QSP59" s="251"/>
      <c r="QSQ59" s="251"/>
      <c r="QSR59" s="251"/>
      <c r="QSS59" s="251"/>
      <c r="QST59" s="251"/>
      <c r="QSU59" s="251"/>
      <c r="QSV59" s="251"/>
      <c r="QSW59" s="251"/>
      <c r="QSX59" s="251"/>
      <c r="QSY59" s="251"/>
      <c r="QSZ59" s="251"/>
      <c r="QTA59" s="251"/>
      <c r="QTB59" s="251"/>
      <c r="QTC59" s="251"/>
      <c r="QTD59" s="251"/>
      <c r="QTE59" s="251"/>
      <c r="QTF59" s="251"/>
      <c r="QTG59" s="251"/>
      <c r="QTH59" s="251"/>
      <c r="QTI59" s="251"/>
      <c r="QTJ59" s="251"/>
      <c r="QTK59" s="251"/>
      <c r="QTL59" s="251"/>
      <c r="QTM59" s="251"/>
      <c r="QTN59" s="251"/>
      <c r="QTO59" s="251"/>
      <c r="QTP59" s="251"/>
      <c r="QTQ59" s="251"/>
      <c r="QTR59" s="251"/>
      <c r="QTS59" s="251"/>
      <c r="QTT59" s="251"/>
      <c r="QTU59" s="251"/>
      <c r="QTV59" s="251"/>
      <c r="QTW59" s="251"/>
      <c r="QTX59" s="251"/>
      <c r="QTY59" s="251"/>
      <c r="QTZ59" s="251"/>
      <c r="QUA59" s="251"/>
      <c r="QUB59" s="251"/>
      <c r="QUC59" s="251"/>
      <c r="QUD59" s="251"/>
      <c r="QUE59" s="251"/>
      <c r="QUF59" s="251"/>
      <c r="QUG59" s="251"/>
      <c r="QUH59" s="251"/>
      <c r="QUI59" s="251"/>
      <c r="QUJ59" s="251"/>
      <c r="QUK59" s="251"/>
      <c r="QUL59" s="251"/>
      <c r="QUM59" s="251"/>
      <c r="QUN59" s="251"/>
      <c r="QUO59" s="251"/>
      <c r="QUP59" s="251"/>
      <c r="QUQ59" s="251"/>
      <c r="QUR59" s="251"/>
      <c r="QUS59" s="251"/>
      <c r="QUT59" s="251"/>
      <c r="QUU59" s="251"/>
      <c r="QUV59" s="251"/>
      <c r="QUW59" s="251"/>
      <c r="QUX59" s="251"/>
      <c r="QUY59" s="251"/>
      <c r="QUZ59" s="251"/>
      <c r="QVA59" s="251"/>
      <c r="QVB59" s="251"/>
      <c r="QVC59" s="251"/>
      <c r="QVD59" s="251"/>
      <c r="QVE59" s="251"/>
      <c r="QVF59" s="251"/>
      <c r="QVG59" s="251"/>
      <c r="QVH59" s="251"/>
      <c r="QVI59" s="251"/>
      <c r="QVJ59" s="251"/>
      <c r="QVK59" s="251"/>
      <c r="QVL59" s="251"/>
      <c r="QVM59" s="251"/>
      <c r="QVN59" s="251"/>
      <c r="QVO59" s="251"/>
      <c r="QVP59" s="251"/>
      <c r="QVQ59" s="251"/>
      <c r="QVR59" s="251"/>
      <c r="QVS59" s="251"/>
      <c r="QVT59" s="251"/>
      <c r="QVU59" s="251"/>
      <c r="QVV59" s="251"/>
      <c r="QVW59" s="251"/>
      <c r="QVX59" s="251"/>
      <c r="QVY59" s="251"/>
      <c r="QVZ59" s="251"/>
      <c r="QWA59" s="251"/>
      <c r="QWB59" s="251"/>
      <c r="QWC59" s="251"/>
      <c r="QWD59" s="251"/>
      <c r="QWE59" s="251"/>
      <c r="QWF59" s="251"/>
      <c r="QWG59" s="251"/>
      <c r="QWH59" s="251"/>
      <c r="QWI59" s="251"/>
      <c r="QWJ59" s="251"/>
      <c r="QWK59" s="251"/>
      <c r="QWL59" s="251"/>
      <c r="QWM59" s="251"/>
      <c r="QWN59" s="251"/>
      <c r="QWO59" s="251"/>
      <c r="QWP59" s="251"/>
      <c r="QWQ59" s="251"/>
      <c r="QWR59" s="251"/>
      <c r="QWS59" s="251"/>
      <c r="QWT59" s="251"/>
      <c r="QWU59" s="251"/>
      <c r="QWV59" s="251"/>
      <c r="QWW59" s="251"/>
      <c r="QWX59" s="251"/>
      <c r="QWY59" s="251"/>
      <c r="QWZ59" s="251"/>
      <c r="QXA59" s="251"/>
      <c r="QXB59" s="251"/>
      <c r="QXC59" s="251"/>
      <c r="QXD59" s="251"/>
      <c r="QXE59" s="251"/>
      <c r="QXF59" s="251"/>
      <c r="QXG59" s="251"/>
      <c r="QXH59" s="251"/>
      <c r="QXI59" s="251"/>
      <c r="QXJ59" s="251"/>
      <c r="QXK59" s="251"/>
      <c r="QXL59" s="251"/>
      <c r="QXM59" s="251"/>
      <c r="QXN59" s="251"/>
      <c r="QXO59" s="251"/>
      <c r="QXP59" s="251"/>
      <c r="QXQ59" s="251"/>
      <c r="QXR59" s="251"/>
      <c r="QXS59" s="251"/>
      <c r="QXT59" s="251"/>
      <c r="QXU59" s="251"/>
      <c r="QXV59" s="251"/>
      <c r="QXW59" s="251"/>
      <c r="QXX59" s="251"/>
      <c r="QXY59" s="251"/>
      <c r="QXZ59" s="251"/>
      <c r="QYA59" s="251"/>
      <c r="QYB59" s="251"/>
      <c r="QYC59" s="251"/>
      <c r="QYD59" s="251"/>
      <c r="QYE59" s="251"/>
      <c r="QYF59" s="251"/>
      <c r="QYG59" s="251"/>
      <c r="QYH59" s="251"/>
      <c r="QYI59" s="251"/>
      <c r="QYJ59" s="251"/>
      <c r="QYK59" s="251"/>
      <c r="QYL59" s="251"/>
      <c r="QYM59" s="251"/>
      <c r="QYN59" s="251"/>
      <c r="QYO59" s="251"/>
      <c r="QYP59" s="251"/>
      <c r="QYQ59" s="251"/>
      <c r="QYR59" s="251"/>
      <c r="QYS59" s="251"/>
      <c r="QYT59" s="251"/>
      <c r="QYU59" s="251"/>
      <c r="QYV59" s="251"/>
      <c r="QYW59" s="251"/>
      <c r="QYX59" s="251"/>
      <c r="QYY59" s="251"/>
      <c r="QYZ59" s="251"/>
      <c r="QZA59" s="251"/>
      <c r="QZB59" s="251"/>
      <c r="QZC59" s="251"/>
      <c r="QZD59" s="251"/>
      <c r="QZE59" s="251"/>
      <c r="QZF59" s="251"/>
      <c r="QZG59" s="251"/>
      <c r="QZH59" s="251"/>
      <c r="QZI59" s="251"/>
      <c r="QZJ59" s="251"/>
      <c r="QZK59" s="251"/>
      <c r="QZL59" s="251"/>
      <c r="QZM59" s="251"/>
      <c r="QZN59" s="251"/>
      <c r="QZO59" s="251"/>
      <c r="QZP59" s="251"/>
      <c r="QZQ59" s="251"/>
      <c r="QZR59" s="251"/>
      <c r="QZS59" s="251"/>
      <c r="QZT59" s="251"/>
      <c r="QZU59" s="251"/>
      <c r="QZV59" s="251"/>
      <c r="QZW59" s="251"/>
      <c r="QZX59" s="251"/>
      <c r="QZY59" s="251"/>
      <c r="QZZ59" s="251"/>
      <c r="RAA59" s="251"/>
      <c r="RAB59" s="251"/>
      <c r="RAC59" s="251"/>
      <c r="RAD59" s="251"/>
      <c r="RAE59" s="251"/>
      <c r="RAF59" s="251"/>
      <c r="RAG59" s="251"/>
      <c r="RAH59" s="251"/>
      <c r="RAI59" s="251"/>
      <c r="RAJ59" s="251"/>
      <c r="RAK59" s="251"/>
      <c r="RAL59" s="251"/>
      <c r="RAM59" s="251"/>
      <c r="RAN59" s="251"/>
      <c r="RAO59" s="251"/>
      <c r="RAP59" s="251"/>
      <c r="RAQ59" s="251"/>
      <c r="RAR59" s="251"/>
      <c r="RAS59" s="251"/>
      <c r="RAT59" s="251"/>
      <c r="RAU59" s="251"/>
      <c r="RAV59" s="251"/>
      <c r="RAW59" s="251"/>
      <c r="RAX59" s="251"/>
      <c r="RAY59" s="251"/>
      <c r="RAZ59" s="251"/>
      <c r="RBA59" s="251"/>
      <c r="RBB59" s="251"/>
      <c r="RBC59" s="251"/>
      <c r="RBD59" s="251"/>
      <c r="RBE59" s="251"/>
      <c r="RBF59" s="251"/>
      <c r="RBG59" s="251"/>
      <c r="RBH59" s="251"/>
      <c r="RBI59" s="251"/>
      <c r="RBJ59" s="251"/>
      <c r="RBK59" s="251"/>
      <c r="RBL59" s="251"/>
      <c r="RBM59" s="251"/>
      <c r="RBN59" s="251"/>
      <c r="RBO59" s="251"/>
      <c r="RBP59" s="251"/>
      <c r="RBQ59" s="251"/>
      <c r="RBR59" s="251"/>
      <c r="RBS59" s="251"/>
      <c r="RBT59" s="251"/>
      <c r="RBU59" s="251"/>
      <c r="RBV59" s="251"/>
      <c r="RBW59" s="251"/>
      <c r="RBX59" s="251"/>
      <c r="RBY59" s="251"/>
      <c r="RBZ59" s="251"/>
      <c r="RCA59" s="251"/>
      <c r="RCB59" s="251"/>
      <c r="RCC59" s="251"/>
      <c r="RCD59" s="251"/>
      <c r="RCE59" s="251"/>
      <c r="RCF59" s="251"/>
      <c r="RCG59" s="251"/>
      <c r="RCH59" s="251"/>
      <c r="RCI59" s="251"/>
      <c r="RCJ59" s="251"/>
      <c r="RCK59" s="251"/>
      <c r="RCL59" s="251"/>
      <c r="RCM59" s="251"/>
      <c r="RCN59" s="251"/>
      <c r="RCO59" s="251"/>
      <c r="RCP59" s="251"/>
      <c r="RCQ59" s="251"/>
      <c r="RCR59" s="251"/>
      <c r="RCS59" s="251"/>
      <c r="RCT59" s="251"/>
      <c r="RCU59" s="251"/>
      <c r="RCV59" s="251"/>
      <c r="RCW59" s="251"/>
      <c r="RCX59" s="251"/>
      <c r="RCY59" s="251"/>
      <c r="RCZ59" s="251"/>
      <c r="RDA59" s="251"/>
      <c r="RDB59" s="251"/>
      <c r="RDC59" s="251"/>
      <c r="RDD59" s="251"/>
      <c r="RDE59" s="251"/>
      <c r="RDF59" s="251"/>
      <c r="RDG59" s="251"/>
      <c r="RDH59" s="251"/>
      <c r="RDI59" s="251"/>
      <c r="RDJ59" s="251"/>
      <c r="RDK59" s="251"/>
      <c r="RDL59" s="251"/>
      <c r="RDM59" s="251"/>
      <c r="RDN59" s="251"/>
      <c r="RDO59" s="251"/>
      <c r="RDP59" s="251"/>
      <c r="RDQ59" s="251"/>
      <c r="RDR59" s="251"/>
      <c r="RDS59" s="251"/>
      <c r="RDT59" s="251"/>
      <c r="RDU59" s="251"/>
      <c r="RDV59" s="251"/>
      <c r="RDW59" s="251"/>
      <c r="RDX59" s="251"/>
      <c r="RDY59" s="251"/>
      <c r="RDZ59" s="251"/>
      <c r="REA59" s="251"/>
      <c r="REB59" s="251"/>
      <c r="REC59" s="251"/>
      <c r="RED59" s="251"/>
      <c r="REE59" s="251"/>
      <c r="REF59" s="251"/>
      <c r="REG59" s="251"/>
      <c r="REH59" s="251"/>
      <c r="REI59" s="251"/>
      <c r="REJ59" s="251"/>
      <c r="REK59" s="251"/>
      <c r="REL59" s="251"/>
      <c r="REM59" s="251"/>
      <c r="REN59" s="251"/>
      <c r="REO59" s="251"/>
      <c r="REP59" s="251"/>
      <c r="REQ59" s="251"/>
      <c r="RER59" s="251"/>
      <c r="RES59" s="251"/>
      <c r="RET59" s="251"/>
      <c r="REU59" s="251"/>
      <c r="REV59" s="251"/>
      <c r="REW59" s="251"/>
      <c r="REX59" s="251"/>
      <c r="REY59" s="251"/>
      <c r="REZ59" s="251"/>
      <c r="RFA59" s="251"/>
      <c r="RFB59" s="251"/>
      <c r="RFC59" s="251"/>
      <c r="RFD59" s="251"/>
      <c r="RFE59" s="251"/>
      <c r="RFF59" s="251"/>
      <c r="RFG59" s="251"/>
      <c r="RFH59" s="251"/>
      <c r="RFI59" s="251"/>
      <c r="RFJ59" s="251"/>
      <c r="RFK59" s="251"/>
      <c r="RFL59" s="251"/>
      <c r="RFM59" s="251"/>
      <c r="RFN59" s="251"/>
      <c r="RFO59" s="251"/>
      <c r="RFP59" s="251"/>
      <c r="RFQ59" s="251"/>
      <c r="RFR59" s="251"/>
      <c r="RFS59" s="251"/>
      <c r="RFT59" s="251"/>
      <c r="RFU59" s="251"/>
      <c r="RFV59" s="251"/>
      <c r="RFW59" s="251"/>
      <c r="RFX59" s="251"/>
      <c r="RFY59" s="251"/>
      <c r="RFZ59" s="251"/>
      <c r="RGA59" s="251"/>
      <c r="RGB59" s="251"/>
      <c r="RGC59" s="251"/>
      <c r="RGD59" s="251"/>
      <c r="RGE59" s="251"/>
      <c r="RGF59" s="251"/>
      <c r="RGG59" s="251"/>
      <c r="RGH59" s="251"/>
      <c r="RGI59" s="251"/>
      <c r="RGJ59" s="251"/>
      <c r="RGK59" s="251"/>
      <c r="RGL59" s="251"/>
      <c r="RGM59" s="251"/>
      <c r="RGN59" s="251"/>
      <c r="RGO59" s="251"/>
      <c r="RGP59" s="251"/>
      <c r="RGQ59" s="251"/>
      <c r="RGR59" s="251"/>
      <c r="RGS59" s="251"/>
      <c r="RGT59" s="251"/>
      <c r="RGU59" s="251"/>
      <c r="RGV59" s="251"/>
      <c r="RGW59" s="251"/>
      <c r="RGX59" s="251"/>
      <c r="RGY59" s="251"/>
      <c r="RGZ59" s="251"/>
      <c r="RHA59" s="251"/>
      <c r="RHB59" s="251"/>
      <c r="RHC59" s="251"/>
      <c r="RHD59" s="251"/>
      <c r="RHE59" s="251"/>
      <c r="RHF59" s="251"/>
      <c r="RHG59" s="251"/>
      <c r="RHH59" s="251"/>
      <c r="RHI59" s="251"/>
      <c r="RHJ59" s="251"/>
      <c r="RHK59" s="251"/>
      <c r="RHL59" s="251"/>
      <c r="RHM59" s="251"/>
      <c r="RHN59" s="251"/>
      <c r="RHO59" s="251"/>
      <c r="RHP59" s="251"/>
      <c r="RHQ59" s="251"/>
      <c r="RHR59" s="251"/>
      <c r="RHS59" s="251"/>
      <c r="RHT59" s="251"/>
      <c r="RHU59" s="251"/>
      <c r="RHV59" s="251"/>
      <c r="RHW59" s="251"/>
      <c r="RHX59" s="251"/>
      <c r="RHY59" s="251"/>
      <c r="RHZ59" s="251"/>
      <c r="RIA59" s="251"/>
      <c r="RIB59" s="251"/>
      <c r="RIC59" s="251"/>
      <c r="RID59" s="251"/>
      <c r="RIE59" s="251"/>
      <c r="RIF59" s="251"/>
      <c r="RIG59" s="251"/>
      <c r="RIH59" s="251"/>
      <c r="RII59" s="251"/>
      <c r="RIJ59" s="251"/>
      <c r="RIK59" s="251"/>
      <c r="RIL59" s="251"/>
      <c r="RIM59" s="251"/>
      <c r="RIN59" s="251"/>
      <c r="RIO59" s="251"/>
      <c r="RIP59" s="251"/>
      <c r="RIQ59" s="251"/>
      <c r="RIR59" s="251"/>
      <c r="RIS59" s="251"/>
      <c r="RIT59" s="251"/>
      <c r="RIU59" s="251"/>
      <c r="RIV59" s="251"/>
      <c r="RIW59" s="251"/>
      <c r="RIX59" s="251"/>
      <c r="RIY59" s="251"/>
      <c r="RIZ59" s="251"/>
      <c r="RJA59" s="251"/>
      <c r="RJB59" s="251"/>
      <c r="RJC59" s="251"/>
      <c r="RJD59" s="251"/>
      <c r="RJE59" s="251"/>
      <c r="RJF59" s="251"/>
      <c r="RJG59" s="251"/>
      <c r="RJH59" s="251"/>
      <c r="RJI59" s="251"/>
      <c r="RJJ59" s="251"/>
      <c r="RJK59" s="251"/>
      <c r="RJL59" s="251"/>
      <c r="RJM59" s="251"/>
      <c r="RJN59" s="251"/>
      <c r="RJO59" s="251"/>
      <c r="RJP59" s="251"/>
      <c r="RJQ59" s="251"/>
      <c r="RJR59" s="251"/>
      <c r="RJS59" s="251"/>
      <c r="RJT59" s="251"/>
      <c r="RJU59" s="251"/>
      <c r="RJV59" s="251"/>
      <c r="RJW59" s="251"/>
      <c r="RJX59" s="251"/>
      <c r="RJY59" s="251"/>
      <c r="RJZ59" s="251"/>
      <c r="RKA59" s="251"/>
      <c r="RKB59" s="251"/>
      <c r="RKC59" s="251"/>
      <c r="RKD59" s="251"/>
      <c r="RKE59" s="251"/>
      <c r="RKF59" s="251"/>
      <c r="RKG59" s="251"/>
      <c r="RKH59" s="251"/>
      <c r="RKI59" s="251"/>
      <c r="RKJ59" s="251"/>
      <c r="RKK59" s="251"/>
      <c r="RKL59" s="251"/>
      <c r="RKM59" s="251"/>
      <c r="RKN59" s="251"/>
      <c r="RKO59" s="251"/>
      <c r="RKP59" s="251"/>
      <c r="RKQ59" s="251"/>
      <c r="RKR59" s="251"/>
      <c r="RKS59" s="251"/>
      <c r="RKT59" s="251"/>
      <c r="RKU59" s="251"/>
      <c r="RKV59" s="251"/>
      <c r="RKW59" s="251"/>
      <c r="RKX59" s="251"/>
      <c r="RKY59" s="251"/>
      <c r="RKZ59" s="251"/>
      <c r="RLA59" s="251"/>
      <c r="RLB59" s="251"/>
      <c r="RLC59" s="251"/>
      <c r="RLD59" s="251"/>
      <c r="RLE59" s="251"/>
      <c r="RLF59" s="251"/>
      <c r="RLG59" s="251"/>
      <c r="RLH59" s="251"/>
      <c r="RLI59" s="251"/>
      <c r="RLJ59" s="251"/>
      <c r="RLK59" s="251"/>
      <c r="RLL59" s="251"/>
      <c r="RLM59" s="251"/>
      <c r="RLN59" s="251"/>
      <c r="RLO59" s="251"/>
      <c r="RLP59" s="251"/>
      <c r="RLQ59" s="251"/>
      <c r="RLR59" s="251"/>
      <c r="RLS59" s="251"/>
      <c r="RLT59" s="251"/>
      <c r="RLU59" s="251"/>
      <c r="RLV59" s="251"/>
      <c r="RLW59" s="251"/>
      <c r="RLX59" s="251"/>
      <c r="RLY59" s="251"/>
      <c r="RLZ59" s="251"/>
      <c r="RMA59" s="251"/>
      <c r="RMB59" s="251"/>
      <c r="RMC59" s="251"/>
      <c r="RMD59" s="251"/>
      <c r="RME59" s="251"/>
      <c r="RMF59" s="251"/>
      <c r="RMG59" s="251"/>
      <c r="RMH59" s="251"/>
      <c r="RMI59" s="251"/>
      <c r="RMJ59" s="251"/>
      <c r="RMK59" s="251"/>
      <c r="RML59" s="251"/>
      <c r="RMM59" s="251"/>
      <c r="RMN59" s="251"/>
      <c r="RMO59" s="251"/>
      <c r="RMP59" s="251"/>
      <c r="RMQ59" s="251"/>
      <c r="RMR59" s="251"/>
      <c r="RMS59" s="251"/>
      <c r="RMT59" s="251"/>
      <c r="RMU59" s="251"/>
      <c r="RMV59" s="251"/>
      <c r="RMW59" s="251"/>
      <c r="RMX59" s="251"/>
      <c r="RMY59" s="251"/>
      <c r="RMZ59" s="251"/>
      <c r="RNA59" s="251"/>
      <c r="RNB59" s="251"/>
      <c r="RNC59" s="251"/>
      <c r="RND59" s="251"/>
      <c r="RNE59" s="251"/>
      <c r="RNF59" s="251"/>
      <c r="RNG59" s="251"/>
      <c r="RNH59" s="251"/>
      <c r="RNI59" s="251"/>
      <c r="RNJ59" s="251"/>
      <c r="RNK59" s="251"/>
      <c r="RNL59" s="251"/>
      <c r="RNM59" s="251"/>
      <c r="RNN59" s="251"/>
      <c r="RNO59" s="251"/>
      <c r="RNP59" s="251"/>
      <c r="RNQ59" s="251"/>
      <c r="RNR59" s="251"/>
      <c r="RNS59" s="251"/>
      <c r="RNT59" s="251"/>
      <c r="RNU59" s="251"/>
      <c r="RNV59" s="251"/>
      <c r="RNW59" s="251"/>
      <c r="RNX59" s="251"/>
      <c r="RNY59" s="251"/>
      <c r="RNZ59" s="251"/>
      <c r="ROA59" s="251"/>
      <c r="ROB59" s="251"/>
      <c r="ROC59" s="251"/>
      <c r="ROD59" s="251"/>
      <c r="ROE59" s="251"/>
      <c r="ROF59" s="251"/>
      <c r="ROG59" s="251"/>
      <c r="ROH59" s="251"/>
      <c r="ROI59" s="251"/>
      <c r="ROJ59" s="251"/>
      <c r="ROK59" s="251"/>
      <c r="ROL59" s="251"/>
      <c r="ROM59" s="251"/>
      <c r="RON59" s="251"/>
      <c r="ROO59" s="251"/>
      <c r="ROP59" s="251"/>
      <c r="ROQ59" s="251"/>
      <c r="ROR59" s="251"/>
      <c r="ROS59" s="251"/>
      <c r="ROT59" s="251"/>
      <c r="ROU59" s="251"/>
      <c r="ROV59" s="251"/>
      <c r="ROW59" s="251"/>
      <c r="ROX59" s="251"/>
      <c r="ROY59" s="251"/>
      <c r="ROZ59" s="251"/>
      <c r="RPA59" s="251"/>
      <c r="RPB59" s="251"/>
      <c r="RPC59" s="251"/>
      <c r="RPD59" s="251"/>
      <c r="RPE59" s="251"/>
      <c r="RPF59" s="251"/>
      <c r="RPG59" s="251"/>
      <c r="RPH59" s="251"/>
      <c r="RPI59" s="251"/>
      <c r="RPJ59" s="251"/>
      <c r="RPK59" s="251"/>
      <c r="RPL59" s="251"/>
      <c r="RPM59" s="251"/>
      <c r="RPN59" s="251"/>
      <c r="RPO59" s="251"/>
      <c r="RPP59" s="251"/>
      <c r="RPQ59" s="251"/>
      <c r="RPR59" s="251"/>
      <c r="RPS59" s="251"/>
      <c r="RPT59" s="251"/>
      <c r="RPU59" s="251"/>
      <c r="RPV59" s="251"/>
      <c r="RPW59" s="251"/>
      <c r="RPX59" s="251"/>
      <c r="RPY59" s="251"/>
      <c r="RPZ59" s="251"/>
      <c r="RQA59" s="251"/>
      <c r="RQB59" s="251"/>
      <c r="RQC59" s="251"/>
      <c r="RQD59" s="251"/>
      <c r="RQE59" s="251"/>
      <c r="RQF59" s="251"/>
      <c r="RQG59" s="251"/>
      <c r="RQH59" s="251"/>
      <c r="RQI59" s="251"/>
      <c r="RQJ59" s="251"/>
      <c r="RQK59" s="251"/>
      <c r="RQL59" s="251"/>
      <c r="RQM59" s="251"/>
      <c r="RQN59" s="251"/>
      <c r="RQO59" s="251"/>
      <c r="RQP59" s="251"/>
      <c r="RQQ59" s="251"/>
      <c r="RQR59" s="251"/>
      <c r="RQS59" s="251"/>
      <c r="RQT59" s="251"/>
      <c r="RQU59" s="251"/>
      <c r="RQV59" s="251"/>
      <c r="RQW59" s="251"/>
      <c r="RQX59" s="251"/>
      <c r="RQY59" s="251"/>
      <c r="RQZ59" s="251"/>
      <c r="RRA59" s="251"/>
      <c r="RRB59" s="251"/>
      <c r="RRC59" s="251"/>
      <c r="RRD59" s="251"/>
      <c r="RRE59" s="251"/>
      <c r="RRF59" s="251"/>
      <c r="RRG59" s="251"/>
      <c r="RRH59" s="251"/>
      <c r="RRI59" s="251"/>
      <c r="RRJ59" s="251"/>
      <c r="RRK59" s="251"/>
      <c r="RRL59" s="251"/>
      <c r="RRM59" s="251"/>
      <c r="RRN59" s="251"/>
      <c r="RRO59" s="251"/>
      <c r="RRP59" s="251"/>
      <c r="RRQ59" s="251"/>
      <c r="RRR59" s="251"/>
      <c r="RRS59" s="251"/>
      <c r="RRT59" s="251"/>
      <c r="RRU59" s="251"/>
      <c r="RRV59" s="251"/>
      <c r="RRW59" s="251"/>
      <c r="RRX59" s="251"/>
      <c r="RRY59" s="251"/>
      <c r="RRZ59" s="251"/>
      <c r="RSA59" s="251"/>
      <c r="RSB59" s="251"/>
      <c r="RSC59" s="251"/>
      <c r="RSD59" s="251"/>
      <c r="RSE59" s="251"/>
      <c r="RSF59" s="251"/>
      <c r="RSG59" s="251"/>
      <c r="RSH59" s="251"/>
      <c r="RSI59" s="251"/>
      <c r="RSJ59" s="251"/>
      <c r="RSK59" s="251"/>
      <c r="RSL59" s="251"/>
      <c r="RSM59" s="251"/>
      <c r="RSN59" s="251"/>
      <c r="RSO59" s="251"/>
      <c r="RSP59" s="251"/>
      <c r="RSQ59" s="251"/>
      <c r="RSR59" s="251"/>
      <c r="RSS59" s="251"/>
      <c r="RST59" s="251"/>
      <c r="RSU59" s="251"/>
      <c r="RSV59" s="251"/>
      <c r="RSW59" s="251"/>
      <c r="RSX59" s="251"/>
      <c r="RSY59" s="251"/>
      <c r="RSZ59" s="251"/>
      <c r="RTA59" s="251"/>
      <c r="RTB59" s="251"/>
      <c r="RTC59" s="251"/>
      <c r="RTD59" s="251"/>
      <c r="RTE59" s="251"/>
      <c r="RTF59" s="251"/>
      <c r="RTG59" s="251"/>
      <c r="RTH59" s="251"/>
      <c r="RTI59" s="251"/>
      <c r="RTJ59" s="251"/>
      <c r="RTK59" s="251"/>
      <c r="RTL59" s="251"/>
      <c r="RTM59" s="251"/>
      <c r="RTN59" s="251"/>
      <c r="RTO59" s="251"/>
      <c r="RTP59" s="251"/>
      <c r="RTQ59" s="251"/>
      <c r="RTR59" s="251"/>
      <c r="RTS59" s="251"/>
      <c r="RTT59" s="251"/>
      <c r="RTU59" s="251"/>
      <c r="RTV59" s="251"/>
      <c r="RTW59" s="251"/>
      <c r="RTX59" s="251"/>
      <c r="RTY59" s="251"/>
      <c r="RTZ59" s="251"/>
      <c r="RUA59" s="251"/>
      <c r="RUB59" s="251"/>
      <c r="RUC59" s="251"/>
      <c r="RUD59" s="251"/>
      <c r="RUE59" s="251"/>
      <c r="RUF59" s="251"/>
      <c r="RUG59" s="251"/>
      <c r="RUH59" s="251"/>
      <c r="RUI59" s="251"/>
      <c r="RUJ59" s="251"/>
      <c r="RUK59" s="251"/>
      <c r="RUL59" s="251"/>
      <c r="RUM59" s="251"/>
      <c r="RUN59" s="251"/>
      <c r="RUO59" s="251"/>
      <c r="RUP59" s="251"/>
      <c r="RUQ59" s="251"/>
      <c r="RUR59" s="251"/>
      <c r="RUS59" s="251"/>
      <c r="RUT59" s="251"/>
      <c r="RUU59" s="251"/>
      <c r="RUV59" s="251"/>
      <c r="RUW59" s="251"/>
      <c r="RUX59" s="251"/>
      <c r="RUY59" s="251"/>
      <c r="RUZ59" s="251"/>
      <c r="RVA59" s="251"/>
      <c r="RVB59" s="251"/>
      <c r="RVC59" s="251"/>
      <c r="RVD59" s="251"/>
      <c r="RVE59" s="251"/>
      <c r="RVF59" s="251"/>
      <c r="RVG59" s="251"/>
      <c r="RVH59" s="251"/>
      <c r="RVI59" s="251"/>
      <c r="RVJ59" s="251"/>
      <c r="RVK59" s="251"/>
      <c r="RVL59" s="251"/>
      <c r="RVM59" s="251"/>
      <c r="RVN59" s="251"/>
      <c r="RVO59" s="251"/>
      <c r="RVP59" s="251"/>
      <c r="RVQ59" s="251"/>
      <c r="RVR59" s="251"/>
      <c r="RVS59" s="251"/>
      <c r="RVT59" s="251"/>
      <c r="RVU59" s="251"/>
      <c r="RVV59" s="251"/>
      <c r="RVW59" s="251"/>
      <c r="RVX59" s="251"/>
      <c r="RVY59" s="251"/>
      <c r="RVZ59" s="251"/>
      <c r="RWA59" s="251"/>
      <c r="RWB59" s="251"/>
      <c r="RWC59" s="251"/>
      <c r="RWD59" s="251"/>
      <c r="RWE59" s="251"/>
      <c r="RWF59" s="251"/>
      <c r="RWG59" s="251"/>
      <c r="RWH59" s="251"/>
      <c r="RWI59" s="251"/>
      <c r="RWJ59" s="251"/>
      <c r="RWK59" s="251"/>
      <c r="RWL59" s="251"/>
      <c r="RWM59" s="251"/>
      <c r="RWN59" s="251"/>
      <c r="RWO59" s="251"/>
      <c r="RWP59" s="251"/>
      <c r="RWQ59" s="251"/>
      <c r="RWR59" s="251"/>
      <c r="RWS59" s="251"/>
      <c r="RWT59" s="251"/>
      <c r="RWU59" s="251"/>
      <c r="RWV59" s="251"/>
      <c r="RWW59" s="251"/>
      <c r="RWX59" s="251"/>
      <c r="RWY59" s="251"/>
      <c r="RWZ59" s="251"/>
      <c r="RXA59" s="251"/>
      <c r="RXB59" s="251"/>
      <c r="RXC59" s="251"/>
      <c r="RXD59" s="251"/>
      <c r="RXE59" s="251"/>
      <c r="RXF59" s="251"/>
      <c r="RXG59" s="251"/>
      <c r="RXH59" s="251"/>
      <c r="RXI59" s="251"/>
      <c r="RXJ59" s="251"/>
      <c r="RXK59" s="251"/>
      <c r="RXL59" s="251"/>
      <c r="RXM59" s="251"/>
      <c r="RXN59" s="251"/>
      <c r="RXO59" s="251"/>
      <c r="RXP59" s="251"/>
      <c r="RXQ59" s="251"/>
      <c r="RXR59" s="251"/>
      <c r="RXS59" s="251"/>
      <c r="RXT59" s="251"/>
      <c r="RXU59" s="251"/>
      <c r="RXV59" s="251"/>
      <c r="RXW59" s="251"/>
      <c r="RXX59" s="251"/>
      <c r="RXY59" s="251"/>
      <c r="RXZ59" s="251"/>
      <c r="RYA59" s="251"/>
      <c r="RYB59" s="251"/>
      <c r="RYC59" s="251"/>
      <c r="RYD59" s="251"/>
      <c r="RYE59" s="251"/>
      <c r="RYF59" s="251"/>
      <c r="RYG59" s="251"/>
      <c r="RYH59" s="251"/>
      <c r="RYI59" s="251"/>
      <c r="RYJ59" s="251"/>
      <c r="RYK59" s="251"/>
      <c r="RYL59" s="251"/>
      <c r="RYM59" s="251"/>
      <c r="RYN59" s="251"/>
      <c r="RYO59" s="251"/>
      <c r="RYP59" s="251"/>
      <c r="RYQ59" s="251"/>
      <c r="RYR59" s="251"/>
      <c r="RYS59" s="251"/>
      <c r="RYT59" s="251"/>
      <c r="RYU59" s="251"/>
      <c r="RYV59" s="251"/>
      <c r="RYW59" s="251"/>
      <c r="RYX59" s="251"/>
      <c r="RYY59" s="251"/>
      <c r="RYZ59" s="251"/>
      <c r="RZA59" s="251"/>
      <c r="RZB59" s="251"/>
      <c r="RZC59" s="251"/>
      <c r="RZD59" s="251"/>
      <c r="RZE59" s="251"/>
      <c r="RZF59" s="251"/>
      <c r="RZG59" s="251"/>
      <c r="RZH59" s="251"/>
      <c r="RZI59" s="251"/>
      <c r="RZJ59" s="251"/>
      <c r="RZK59" s="251"/>
      <c r="RZL59" s="251"/>
      <c r="RZM59" s="251"/>
      <c r="RZN59" s="251"/>
      <c r="RZO59" s="251"/>
      <c r="RZP59" s="251"/>
      <c r="RZQ59" s="251"/>
      <c r="RZR59" s="251"/>
      <c r="RZS59" s="251"/>
      <c r="RZT59" s="251"/>
      <c r="RZU59" s="251"/>
      <c r="RZV59" s="251"/>
      <c r="RZW59" s="251"/>
      <c r="RZX59" s="251"/>
      <c r="RZY59" s="251"/>
      <c r="RZZ59" s="251"/>
      <c r="SAA59" s="251"/>
      <c r="SAB59" s="251"/>
      <c r="SAC59" s="251"/>
      <c r="SAD59" s="251"/>
      <c r="SAE59" s="251"/>
      <c r="SAF59" s="251"/>
      <c r="SAG59" s="251"/>
      <c r="SAH59" s="251"/>
      <c r="SAI59" s="251"/>
      <c r="SAJ59" s="251"/>
      <c r="SAK59" s="251"/>
      <c r="SAL59" s="251"/>
      <c r="SAM59" s="251"/>
      <c r="SAN59" s="251"/>
      <c r="SAO59" s="251"/>
      <c r="SAP59" s="251"/>
      <c r="SAQ59" s="251"/>
      <c r="SAR59" s="251"/>
      <c r="SAS59" s="251"/>
      <c r="SAT59" s="251"/>
      <c r="SAU59" s="251"/>
      <c r="SAV59" s="251"/>
      <c r="SAW59" s="251"/>
      <c r="SAX59" s="251"/>
      <c r="SAY59" s="251"/>
      <c r="SAZ59" s="251"/>
      <c r="SBA59" s="251"/>
      <c r="SBB59" s="251"/>
      <c r="SBC59" s="251"/>
      <c r="SBD59" s="251"/>
      <c r="SBE59" s="251"/>
      <c r="SBF59" s="251"/>
      <c r="SBG59" s="251"/>
      <c r="SBH59" s="251"/>
      <c r="SBI59" s="251"/>
      <c r="SBJ59" s="251"/>
      <c r="SBK59" s="251"/>
      <c r="SBL59" s="251"/>
      <c r="SBM59" s="251"/>
      <c r="SBN59" s="251"/>
      <c r="SBO59" s="251"/>
      <c r="SBP59" s="251"/>
      <c r="SBQ59" s="251"/>
      <c r="SBR59" s="251"/>
      <c r="SBS59" s="251"/>
      <c r="SBT59" s="251"/>
      <c r="SBU59" s="251"/>
      <c r="SBV59" s="251"/>
      <c r="SBW59" s="251"/>
      <c r="SBX59" s="251"/>
      <c r="SBY59" s="251"/>
      <c r="SBZ59" s="251"/>
      <c r="SCA59" s="251"/>
      <c r="SCB59" s="251"/>
      <c r="SCC59" s="251"/>
      <c r="SCD59" s="251"/>
      <c r="SCE59" s="251"/>
      <c r="SCF59" s="251"/>
      <c r="SCG59" s="251"/>
      <c r="SCH59" s="251"/>
      <c r="SCI59" s="251"/>
      <c r="SCJ59" s="251"/>
      <c r="SCK59" s="251"/>
      <c r="SCL59" s="251"/>
      <c r="SCM59" s="251"/>
      <c r="SCN59" s="251"/>
      <c r="SCO59" s="251"/>
      <c r="SCP59" s="251"/>
      <c r="SCQ59" s="251"/>
      <c r="SCR59" s="251"/>
      <c r="SCS59" s="251"/>
      <c r="SCT59" s="251"/>
      <c r="SCU59" s="251"/>
      <c r="SCV59" s="251"/>
      <c r="SCW59" s="251"/>
      <c r="SCX59" s="251"/>
      <c r="SCY59" s="251"/>
      <c r="SCZ59" s="251"/>
      <c r="SDA59" s="251"/>
      <c r="SDB59" s="251"/>
      <c r="SDC59" s="251"/>
      <c r="SDD59" s="251"/>
      <c r="SDE59" s="251"/>
      <c r="SDF59" s="251"/>
      <c r="SDG59" s="251"/>
      <c r="SDH59" s="251"/>
      <c r="SDI59" s="251"/>
      <c r="SDJ59" s="251"/>
      <c r="SDK59" s="251"/>
      <c r="SDL59" s="251"/>
      <c r="SDM59" s="251"/>
      <c r="SDN59" s="251"/>
      <c r="SDO59" s="251"/>
      <c r="SDP59" s="251"/>
      <c r="SDQ59" s="251"/>
      <c r="SDR59" s="251"/>
      <c r="SDS59" s="251"/>
      <c r="SDT59" s="251"/>
      <c r="SDU59" s="251"/>
      <c r="SDV59" s="251"/>
      <c r="SDW59" s="251"/>
      <c r="SDX59" s="251"/>
      <c r="SDY59" s="251"/>
      <c r="SDZ59" s="251"/>
      <c r="SEA59" s="251"/>
      <c r="SEB59" s="251"/>
      <c r="SEC59" s="251"/>
      <c r="SED59" s="251"/>
      <c r="SEE59" s="251"/>
      <c r="SEF59" s="251"/>
      <c r="SEG59" s="251"/>
      <c r="SEH59" s="251"/>
      <c r="SEI59" s="251"/>
      <c r="SEJ59" s="251"/>
      <c r="SEK59" s="251"/>
      <c r="SEL59" s="251"/>
      <c r="SEM59" s="251"/>
      <c r="SEN59" s="251"/>
      <c r="SEO59" s="251"/>
      <c r="SEP59" s="251"/>
      <c r="SEQ59" s="251"/>
      <c r="SER59" s="251"/>
      <c r="SES59" s="251"/>
      <c r="SET59" s="251"/>
      <c r="SEU59" s="251"/>
      <c r="SEV59" s="251"/>
      <c r="SEW59" s="251"/>
      <c r="SEX59" s="251"/>
      <c r="SEY59" s="251"/>
      <c r="SEZ59" s="251"/>
      <c r="SFA59" s="251"/>
      <c r="SFB59" s="251"/>
      <c r="SFC59" s="251"/>
      <c r="SFD59" s="251"/>
      <c r="SFE59" s="251"/>
      <c r="SFF59" s="251"/>
      <c r="SFG59" s="251"/>
      <c r="SFH59" s="251"/>
      <c r="SFI59" s="251"/>
      <c r="SFJ59" s="251"/>
      <c r="SFK59" s="251"/>
      <c r="SFL59" s="251"/>
      <c r="SFM59" s="251"/>
      <c r="SFN59" s="251"/>
      <c r="SFO59" s="251"/>
      <c r="SFP59" s="251"/>
      <c r="SFQ59" s="251"/>
      <c r="SFR59" s="251"/>
      <c r="SFS59" s="251"/>
      <c r="SFT59" s="251"/>
      <c r="SFU59" s="251"/>
      <c r="SFV59" s="251"/>
      <c r="SFW59" s="251"/>
      <c r="SFX59" s="251"/>
      <c r="SFY59" s="251"/>
      <c r="SFZ59" s="251"/>
      <c r="SGA59" s="251"/>
      <c r="SGB59" s="251"/>
      <c r="SGC59" s="251"/>
      <c r="SGD59" s="251"/>
      <c r="SGE59" s="251"/>
      <c r="SGF59" s="251"/>
      <c r="SGG59" s="251"/>
      <c r="SGH59" s="251"/>
      <c r="SGI59" s="251"/>
      <c r="SGJ59" s="251"/>
      <c r="SGK59" s="251"/>
      <c r="SGL59" s="251"/>
      <c r="SGM59" s="251"/>
      <c r="SGN59" s="251"/>
      <c r="SGO59" s="251"/>
      <c r="SGP59" s="251"/>
      <c r="SGQ59" s="251"/>
      <c r="SGR59" s="251"/>
      <c r="SGS59" s="251"/>
      <c r="SGT59" s="251"/>
      <c r="SGU59" s="251"/>
      <c r="SGV59" s="251"/>
      <c r="SGW59" s="251"/>
      <c r="SGX59" s="251"/>
      <c r="SGY59" s="251"/>
      <c r="SGZ59" s="251"/>
      <c r="SHA59" s="251"/>
      <c r="SHB59" s="251"/>
      <c r="SHC59" s="251"/>
      <c r="SHD59" s="251"/>
      <c r="SHE59" s="251"/>
      <c r="SHF59" s="251"/>
      <c r="SHG59" s="251"/>
      <c r="SHH59" s="251"/>
      <c r="SHI59" s="251"/>
      <c r="SHJ59" s="251"/>
      <c r="SHK59" s="251"/>
      <c r="SHL59" s="251"/>
      <c r="SHM59" s="251"/>
      <c r="SHN59" s="251"/>
      <c r="SHO59" s="251"/>
      <c r="SHP59" s="251"/>
      <c r="SHQ59" s="251"/>
      <c r="SHR59" s="251"/>
      <c r="SHS59" s="251"/>
      <c r="SHT59" s="251"/>
      <c r="SHU59" s="251"/>
      <c r="SHV59" s="251"/>
      <c r="SHW59" s="251"/>
      <c r="SHX59" s="251"/>
      <c r="SHY59" s="251"/>
      <c r="SHZ59" s="251"/>
      <c r="SIA59" s="251"/>
      <c r="SIB59" s="251"/>
      <c r="SIC59" s="251"/>
      <c r="SID59" s="251"/>
      <c r="SIE59" s="251"/>
      <c r="SIF59" s="251"/>
      <c r="SIG59" s="251"/>
      <c r="SIH59" s="251"/>
      <c r="SII59" s="251"/>
      <c r="SIJ59" s="251"/>
      <c r="SIK59" s="251"/>
      <c r="SIL59" s="251"/>
      <c r="SIM59" s="251"/>
      <c r="SIN59" s="251"/>
      <c r="SIO59" s="251"/>
      <c r="SIP59" s="251"/>
      <c r="SIQ59" s="251"/>
      <c r="SIR59" s="251"/>
      <c r="SIS59" s="251"/>
      <c r="SIT59" s="251"/>
      <c r="SIU59" s="251"/>
      <c r="SIV59" s="251"/>
      <c r="SIW59" s="251"/>
      <c r="SIX59" s="251"/>
      <c r="SIY59" s="251"/>
      <c r="SIZ59" s="251"/>
      <c r="SJA59" s="251"/>
      <c r="SJB59" s="251"/>
      <c r="SJC59" s="251"/>
      <c r="SJD59" s="251"/>
      <c r="SJE59" s="251"/>
      <c r="SJF59" s="251"/>
      <c r="SJG59" s="251"/>
      <c r="SJH59" s="251"/>
      <c r="SJI59" s="251"/>
      <c r="SJJ59" s="251"/>
      <c r="SJK59" s="251"/>
      <c r="SJL59" s="251"/>
      <c r="SJM59" s="251"/>
      <c r="SJN59" s="251"/>
      <c r="SJO59" s="251"/>
      <c r="SJP59" s="251"/>
      <c r="SJQ59" s="251"/>
      <c r="SJR59" s="251"/>
      <c r="SJS59" s="251"/>
      <c r="SJT59" s="251"/>
      <c r="SJU59" s="251"/>
      <c r="SJV59" s="251"/>
      <c r="SJW59" s="251"/>
      <c r="SJX59" s="251"/>
      <c r="SJY59" s="251"/>
      <c r="SJZ59" s="251"/>
      <c r="SKA59" s="251"/>
      <c r="SKB59" s="251"/>
      <c r="SKC59" s="251"/>
      <c r="SKD59" s="251"/>
      <c r="SKE59" s="251"/>
      <c r="SKF59" s="251"/>
      <c r="SKG59" s="251"/>
      <c r="SKH59" s="251"/>
      <c r="SKI59" s="251"/>
      <c r="SKJ59" s="251"/>
      <c r="SKK59" s="251"/>
      <c r="SKL59" s="251"/>
      <c r="SKM59" s="251"/>
      <c r="SKN59" s="251"/>
      <c r="SKO59" s="251"/>
      <c r="SKP59" s="251"/>
      <c r="SKQ59" s="251"/>
      <c r="SKR59" s="251"/>
      <c r="SKS59" s="251"/>
      <c r="SKT59" s="251"/>
      <c r="SKU59" s="251"/>
      <c r="SKV59" s="251"/>
      <c r="SKW59" s="251"/>
      <c r="SKX59" s="251"/>
      <c r="SKY59" s="251"/>
      <c r="SKZ59" s="251"/>
      <c r="SLA59" s="251"/>
      <c r="SLB59" s="251"/>
      <c r="SLC59" s="251"/>
      <c r="SLD59" s="251"/>
      <c r="SLE59" s="251"/>
      <c r="SLF59" s="251"/>
      <c r="SLG59" s="251"/>
      <c r="SLH59" s="251"/>
      <c r="SLI59" s="251"/>
      <c r="SLJ59" s="251"/>
      <c r="SLK59" s="251"/>
      <c r="SLL59" s="251"/>
      <c r="SLM59" s="251"/>
      <c r="SLN59" s="251"/>
      <c r="SLO59" s="251"/>
      <c r="SLP59" s="251"/>
      <c r="SLQ59" s="251"/>
      <c r="SLR59" s="251"/>
      <c r="SLS59" s="251"/>
      <c r="SLT59" s="251"/>
      <c r="SLU59" s="251"/>
      <c r="SLV59" s="251"/>
      <c r="SLW59" s="251"/>
      <c r="SLX59" s="251"/>
      <c r="SLY59" s="251"/>
      <c r="SLZ59" s="251"/>
      <c r="SMA59" s="251"/>
      <c r="SMB59" s="251"/>
      <c r="SMC59" s="251"/>
      <c r="SMD59" s="251"/>
      <c r="SME59" s="251"/>
      <c r="SMF59" s="251"/>
      <c r="SMG59" s="251"/>
      <c r="SMH59" s="251"/>
      <c r="SMI59" s="251"/>
      <c r="SMJ59" s="251"/>
      <c r="SMK59" s="251"/>
      <c r="SML59" s="251"/>
      <c r="SMM59" s="251"/>
      <c r="SMN59" s="251"/>
      <c r="SMO59" s="251"/>
      <c r="SMP59" s="251"/>
      <c r="SMQ59" s="251"/>
      <c r="SMR59" s="251"/>
      <c r="SMS59" s="251"/>
      <c r="SMT59" s="251"/>
      <c r="SMU59" s="251"/>
      <c r="SMV59" s="251"/>
      <c r="SMW59" s="251"/>
      <c r="SMX59" s="251"/>
      <c r="SMY59" s="251"/>
      <c r="SMZ59" s="251"/>
      <c r="SNA59" s="251"/>
      <c r="SNB59" s="251"/>
      <c r="SNC59" s="251"/>
      <c r="SND59" s="251"/>
      <c r="SNE59" s="251"/>
      <c r="SNF59" s="251"/>
      <c r="SNG59" s="251"/>
      <c r="SNH59" s="251"/>
      <c r="SNI59" s="251"/>
      <c r="SNJ59" s="251"/>
      <c r="SNK59" s="251"/>
      <c r="SNL59" s="251"/>
      <c r="SNM59" s="251"/>
      <c r="SNN59" s="251"/>
      <c r="SNO59" s="251"/>
      <c r="SNP59" s="251"/>
      <c r="SNQ59" s="251"/>
      <c r="SNR59" s="251"/>
      <c r="SNS59" s="251"/>
      <c r="SNT59" s="251"/>
      <c r="SNU59" s="251"/>
      <c r="SNV59" s="251"/>
      <c r="SNW59" s="251"/>
      <c r="SNX59" s="251"/>
      <c r="SNY59" s="251"/>
      <c r="SNZ59" s="251"/>
      <c r="SOA59" s="251"/>
      <c r="SOB59" s="251"/>
      <c r="SOC59" s="251"/>
      <c r="SOD59" s="251"/>
      <c r="SOE59" s="251"/>
      <c r="SOF59" s="251"/>
      <c r="SOG59" s="251"/>
      <c r="SOH59" s="251"/>
      <c r="SOI59" s="251"/>
      <c r="SOJ59" s="251"/>
      <c r="SOK59" s="251"/>
      <c r="SOL59" s="251"/>
      <c r="SOM59" s="251"/>
      <c r="SON59" s="251"/>
      <c r="SOO59" s="251"/>
      <c r="SOP59" s="251"/>
      <c r="SOQ59" s="251"/>
      <c r="SOR59" s="251"/>
      <c r="SOS59" s="251"/>
      <c r="SOT59" s="251"/>
      <c r="SOU59" s="251"/>
      <c r="SOV59" s="251"/>
      <c r="SOW59" s="251"/>
      <c r="SOX59" s="251"/>
      <c r="SOY59" s="251"/>
      <c r="SOZ59" s="251"/>
      <c r="SPA59" s="251"/>
      <c r="SPB59" s="251"/>
      <c r="SPC59" s="251"/>
      <c r="SPD59" s="251"/>
      <c r="SPE59" s="251"/>
      <c r="SPF59" s="251"/>
      <c r="SPG59" s="251"/>
      <c r="SPH59" s="251"/>
      <c r="SPI59" s="251"/>
      <c r="SPJ59" s="251"/>
      <c r="SPK59" s="251"/>
      <c r="SPL59" s="251"/>
      <c r="SPM59" s="251"/>
      <c r="SPN59" s="251"/>
      <c r="SPO59" s="251"/>
      <c r="SPP59" s="251"/>
      <c r="SPQ59" s="251"/>
      <c r="SPR59" s="251"/>
      <c r="SPS59" s="251"/>
      <c r="SPT59" s="251"/>
      <c r="SPU59" s="251"/>
      <c r="SPV59" s="251"/>
      <c r="SPW59" s="251"/>
      <c r="SPX59" s="251"/>
      <c r="SPY59" s="251"/>
      <c r="SPZ59" s="251"/>
      <c r="SQA59" s="251"/>
      <c r="SQB59" s="251"/>
      <c r="SQC59" s="251"/>
      <c r="SQD59" s="251"/>
      <c r="SQE59" s="251"/>
      <c r="SQF59" s="251"/>
      <c r="SQG59" s="251"/>
      <c r="SQH59" s="251"/>
      <c r="SQI59" s="251"/>
      <c r="SQJ59" s="251"/>
      <c r="SQK59" s="251"/>
      <c r="SQL59" s="251"/>
      <c r="SQM59" s="251"/>
      <c r="SQN59" s="251"/>
      <c r="SQO59" s="251"/>
      <c r="SQP59" s="251"/>
      <c r="SQQ59" s="251"/>
      <c r="SQR59" s="251"/>
      <c r="SQS59" s="251"/>
      <c r="SQT59" s="251"/>
      <c r="SQU59" s="251"/>
      <c r="SQV59" s="251"/>
      <c r="SQW59" s="251"/>
      <c r="SQX59" s="251"/>
      <c r="SQY59" s="251"/>
      <c r="SQZ59" s="251"/>
      <c r="SRA59" s="251"/>
      <c r="SRB59" s="251"/>
      <c r="SRC59" s="251"/>
      <c r="SRD59" s="251"/>
      <c r="SRE59" s="251"/>
      <c r="SRF59" s="251"/>
      <c r="SRG59" s="251"/>
      <c r="SRH59" s="251"/>
      <c r="SRI59" s="251"/>
      <c r="SRJ59" s="251"/>
      <c r="SRK59" s="251"/>
      <c r="SRL59" s="251"/>
      <c r="SRM59" s="251"/>
      <c r="SRN59" s="251"/>
      <c r="SRO59" s="251"/>
      <c r="SRP59" s="251"/>
      <c r="SRQ59" s="251"/>
      <c r="SRR59" s="251"/>
      <c r="SRS59" s="251"/>
      <c r="SRT59" s="251"/>
      <c r="SRU59" s="251"/>
      <c r="SRV59" s="251"/>
      <c r="SRW59" s="251"/>
      <c r="SRX59" s="251"/>
      <c r="SRY59" s="251"/>
      <c r="SRZ59" s="251"/>
      <c r="SSA59" s="251"/>
      <c r="SSB59" s="251"/>
      <c r="SSC59" s="251"/>
      <c r="SSD59" s="251"/>
      <c r="SSE59" s="251"/>
      <c r="SSF59" s="251"/>
      <c r="SSG59" s="251"/>
      <c r="SSH59" s="251"/>
      <c r="SSI59" s="251"/>
      <c r="SSJ59" s="251"/>
      <c r="SSK59" s="251"/>
      <c r="SSL59" s="251"/>
      <c r="SSM59" s="251"/>
      <c r="SSN59" s="251"/>
      <c r="SSO59" s="251"/>
      <c r="SSP59" s="251"/>
      <c r="SSQ59" s="251"/>
      <c r="SSR59" s="251"/>
      <c r="SSS59" s="251"/>
      <c r="SST59" s="251"/>
      <c r="SSU59" s="251"/>
      <c r="SSV59" s="251"/>
      <c r="SSW59" s="251"/>
      <c r="SSX59" s="251"/>
      <c r="SSY59" s="251"/>
      <c r="SSZ59" s="251"/>
      <c r="STA59" s="251"/>
      <c r="STB59" s="251"/>
      <c r="STC59" s="251"/>
      <c r="STD59" s="251"/>
      <c r="STE59" s="251"/>
      <c r="STF59" s="251"/>
      <c r="STG59" s="251"/>
      <c r="STH59" s="251"/>
      <c r="STI59" s="251"/>
      <c r="STJ59" s="251"/>
      <c r="STK59" s="251"/>
      <c r="STL59" s="251"/>
      <c r="STM59" s="251"/>
      <c r="STN59" s="251"/>
      <c r="STO59" s="251"/>
      <c r="STP59" s="251"/>
      <c r="STQ59" s="251"/>
      <c r="STR59" s="251"/>
      <c r="STS59" s="251"/>
      <c r="STT59" s="251"/>
      <c r="STU59" s="251"/>
      <c r="STV59" s="251"/>
      <c r="STW59" s="251"/>
      <c r="STX59" s="251"/>
      <c r="STY59" s="251"/>
      <c r="STZ59" s="251"/>
      <c r="SUA59" s="251"/>
      <c r="SUB59" s="251"/>
      <c r="SUC59" s="251"/>
      <c r="SUD59" s="251"/>
      <c r="SUE59" s="251"/>
      <c r="SUF59" s="251"/>
      <c r="SUG59" s="251"/>
      <c r="SUH59" s="251"/>
      <c r="SUI59" s="251"/>
      <c r="SUJ59" s="251"/>
      <c r="SUK59" s="251"/>
      <c r="SUL59" s="251"/>
      <c r="SUM59" s="251"/>
      <c r="SUN59" s="251"/>
      <c r="SUO59" s="251"/>
      <c r="SUP59" s="251"/>
      <c r="SUQ59" s="251"/>
      <c r="SUR59" s="251"/>
      <c r="SUS59" s="251"/>
      <c r="SUT59" s="251"/>
      <c r="SUU59" s="251"/>
      <c r="SUV59" s="251"/>
      <c r="SUW59" s="251"/>
      <c r="SUX59" s="251"/>
      <c r="SUY59" s="251"/>
      <c r="SUZ59" s="251"/>
      <c r="SVA59" s="251"/>
      <c r="SVB59" s="251"/>
      <c r="SVC59" s="251"/>
      <c r="SVD59" s="251"/>
      <c r="SVE59" s="251"/>
      <c r="SVF59" s="251"/>
      <c r="SVG59" s="251"/>
      <c r="SVH59" s="251"/>
      <c r="SVI59" s="251"/>
      <c r="SVJ59" s="251"/>
      <c r="SVK59" s="251"/>
      <c r="SVL59" s="251"/>
      <c r="SVM59" s="251"/>
      <c r="SVN59" s="251"/>
      <c r="SVO59" s="251"/>
      <c r="SVP59" s="251"/>
      <c r="SVQ59" s="251"/>
      <c r="SVR59" s="251"/>
      <c r="SVS59" s="251"/>
      <c r="SVT59" s="251"/>
      <c r="SVU59" s="251"/>
      <c r="SVV59" s="251"/>
      <c r="SVW59" s="251"/>
      <c r="SVX59" s="251"/>
      <c r="SVY59" s="251"/>
      <c r="SVZ59" s="251"/>
      <c r="SWA59" s="251"/>
      <c r="SWB59" s="251"/>
      <c r="SWC59" s="251"/>
      <c r="SWD59" s="251"/>
      <c r="SWE59" s="251"/>
      <c r="SWF59" s="251"/>
      <c r="SWG59" s="251"/>
      <c r="SWH59" s="251"/>
      <c r="SWI59" s="251"/>
      <c r="SWJ59" s="251"/>
      <c r="SWK59" s="251"/>
      <c r="SWL59" s="251"/>
      <c r="SWM59" s="251"/>
      <c r="SWN59" s="251"/>
      <c r="SWO59" s="251"/>
      <c r="SWP59" s="251"/>
      <c r="SWQ59" s="251"/>
      <c r="SWR59" s="251"/>
      <c r="SWS59" s="251"/>
      <c r="SWT59" s="251"/>
      <c r="SWU59" s="251"/>
      <c r="SWV59" s="251"/>
      <c r="SWW59" s="251"/>
      <c r="SWX59" s="251"/>
      <c r="SWY59" s="251"/>
      <c r="SWZ59" s="251"/>
      <c r="SXA59" s="251"/>
      <c r="SXB59" s="251"/>
      <c r="SXC59" s="251"/>
      <c r="SXD59" s="251"/>
      <c r="SXE59" s="251"/>
      <c r="SXF59" s="251"/>
      <c r="SXG59" s="251"/>
      <c r="SXH59" s="251"/>
      <c r="SXI59" s="251"/>
      <c r="SXJ59" s="251"/>
      <c r="SXK59" s="251"/>
      <c r="SXL59" s="251"/>
      <c r="SXM59" s="251"/>
      <c r="SXN59" s="251"/>
      <c r="SXO59" s="251"/>
      <c r="SXP59" s="251"/>
      <c r="SXQ59" s="251"/>
      <c r="SXR59" s="251"/>
      <c r="SXS59" s="251"/>
      <c r="SXT59" s="251"/>
      <c r="SXU59" s="251"/>
      <c r="SXV59" s="251"/>
      <c r="SXW59" s="251"/>
      <c r="SXX59" s="251"/>
      <c r="SXY59" s="251"/>
      <c r="SXZ59" s="251"/>
      <c r="SYA59" s="251"/>
      <c r="SYB59" s="251"/>
      <c r="SYC59" s="251"/>
      <c r="SYD59" s="251"/>
      <c r="SYE59" s="251"/>
      <c r="SYF59" s="251"/>
      <c r="SYG59" s="251"/>
      <c r="SYH59" s="251"/>
      <c r="SYI59" s="251"/>
      <c r="SYJ59" s="251"/>
      <c r="SYK59" s="251"/>
      <c r="SYL59" s="251"/>
      <c r="SYM59" s="251"/>
      <c r="SYN59" s="251"/>
      <c r="SYO59" s="251"/>
      <c r="SYP59" s="251"/>
      <c r="SYQ59" s="251"/>
      <c r="SYR59" s="251"/>
      <c r="SYS59" s="251"/>
      <c r="SYT59" s="251"/>
      <c r="SYU59" s="251"/>
      <c r="SYV59" s="251"/>
      <c r="SYW59" s="251"/>
      <c r="SYX59" s="251"/>
      <c r="SYY59" s="251"/>
      <c r="SYZ59" s="251"/>
      <c r="SZA59" s="251"/>
      <c r="SZB59" s="251"/>
      <c r="SZC59" s="251"/>
      <c r="SZD59" s="251"/>
      <c r="SZE59" s="251"/>
      <c r="SZF59" s="251"/>
      <c r="SZG59" s="251"/>
      <c r="SZH59" s="251"/>
      <c r="SZI59" s="251"/>
      <c r="SZJ59" s="251"/>
      <c r="SZK59" s="251"/>
      <c r="SZL59" s="251"/>
      <c r="SZM59" s="251"/>
      <c r="SZN59" s="251"/>
      <c r="SZO59" s="251"/>
      <c r="SZP59" s="251"/>
      <c r="SZQ59" s="251"/>
      <c r="SZR59" s="251"/>
      <c r="SZS59" s="251"/>
      <c r="SZT59" s="251"/>
      <c r="SZU59" s="251"/>
      <c r="SZV59" s="251"/>
      <c r="SZW59" s="251"/>
      <c r="SZX59" s="251"/>
      <c r="SZY59" s="251"/>
      <c r="SZZ59" s="251"/>
      <c r="TAA59" s="251"/>
      <c r="TAB59" s="251"/>
      <c r="TAC59" s="251"/>
      <c r="TAD59" s="251"/>
      <c r="TAE59" s="251"/>
      <c r="TAF59" s="251"/>
      <c r="TAG59" s="251"/>
      <c r="TAH59" s="251"/>
      <c r="TAI59" s="251"/>
      <c r="TAJ59" s="251"/>
      <c r="TAK59" s="251"/>
      <c r="TAL59" s="251"/>
      <c r="TAM59" s="251"/>
      <c r="TAN59" s="251"/>
      <c r="TAO59" s="251"/>
      <c r="TAP59" s="251"/>
      <c r="TAQ59" s="251"/>
      <c r="TAR59" s="251"/>
      <c r="TAS59" s="251"/>
      <c r="TAT59" s="251"/>
      <c r="TAU59" s="251"/>
      <c r="TAV59" s="251"/>
      <c r="TAW59" s="251"/>
      <c r="TAX59" s="251"/>
      <c r="TAY59" s="251"/>
      <c r="TAZ59" s="251"/>
      <c r="TBA59" s="251"/>
      <c r="TBB59" s="251"/>
      <c r="TBC59" s="251"/>
      <c r="TBD59" s="251"/>
      <c r="TBE59" s="251"/>
      <c r="TBF59" s="251"/>
      <c r="TBG59" s="251"/>
      <c r="TBH59" s="251"/>
      <c r="TBI59" s="251"/>
      <c r="TBJ59" s="251"/>
      <c r="TBK59" s="251"/>
      <c r="TBL59" s="251"/>
      <c r="TBM59" s="251"/>
      <c r="TBN59" s="251"/>
      <c r="TBO59" s="251"/>
      <c r="TBP59" s="251"/>
      <c r="TBQ59" s="251"/>
      <c r="TBR59" s="251"/>
      <c r="TBS59" s="251"/>
      <c r="TBT59" s="251"/>
      <c r="TBU59" s="251"/>
      <c r="TBV59" s="251"/>
      <c r="TBW59" s="251"/>
      <c r="TBX59" s="251"/>
      <c r="TBY59" s="251"/>
      <c r="TBZ59" s="251"/>
      <c r="TCA59" s="251"/>
      <c r="TCB59" s="251"/>
      <c r="TCC59" s="251"/>
      <c r="TCD59" s="251"/>
      <c r="TCE59" s="251"/>
      <c r="TCF59" s="251"/>
      <c r="TCG59" s="251"/>
      <c r="TCH59" s="251"/>
      <c r="TCI59" s="251"/>
      <c r="TCJ59" s="251"/>
      <c r="TCK59" s="251"/>
      <c r="TCL59" s="251"/>
      <c r="TCM59" s="251"/>
      <c r="TCN59" s="251"/>
      <c r="TCO59" s="251"/>
      <c r="TCP59" s="251"/>
      <c r="TCQ59" s="251"/>
      <c r="TCR59" s="251"/>
      <c r="TCS59" s="251"/>
      <c r="TCT59" s="251"/>
      <c r="TCU59" s="251"/>
      <c r="TCV59" s="251"/>
      <c r="TCW59" s="251"/>
      <c r="TCX59" s="251"/>
      <c r="TCY59" s="251"/>
      <c r="TCZ59" s="251"/>
      <c r="TDA59" s="251"/>
      <c r="TDB59" s="251"/>
      <c r="TDC59" s="251"/>
      <c r="TDD59" s="251"/>
      <c r="TDE59" s="251"/>
      <c r="TDF59" s="251"/>
      <c r="TDG59" s="251"/>
      <c r="TDH59" s="251"/>
      <c r="TDI59" s="251"/>
      <c r="TDJ59" s="251"/>
      <c r="TDK59" s="251"/>
      <c r="TDL59" s="251"/>
      <c r="TDM59" s="251"/>
      <c r="TDN59" s="251"/>
      <c r="TDO59" s="251"/>
      <c r="TDP59" s="251"/>
      <c r="TDQ59" s="251"/>
      <c r="TDR59" s="251"/>
      <c r="TDS59" s="251"/>
      <c r="TDT59" s="251"/>
      <c r="TDU59" s="251"/>
      <c r="TDV59" s="251"/>
      <c r="TDW59" s="251"/>
      <c r="TDX59" s="251"/>
      <c r="TDY59" s="251"/>
      <c r="TDZ59" s="251"/>
      <c r="TEA59" s="251"/>
      <c r="TEB59" s="251"/>
      <c r="TEC59" s="251"/>
      <c r="TED59" s="251"/>
      <c r="TEE59" s="251"/>
      <c r="TEF59" s="251"/>
      <c r="TEG59" s="251"/>
      <c r="TEH59" s="251"/>
      <c r="TEI59" s="251"/>
      <c r="TEJ59" s="251"/>
      <c r="TEK59" s="251"/>
      <c r="TEL59" s="251"/>
      <c r="TEM59" s="251"/>
      <c r="TEN59" s="251"/>
      <c r="TEO59" s="251"/>
      <c r="TEP59" s="251"/>
      <c r="TEQ59" s="251"/>
      <c r="TER59" s="251"/>
      <c r="TES59" s="251"/>
      <c r="TET59" s="251"/>
      <c r="TEU59" s="251"/>
      <c r="TEV59" s="251"/>
      <c r="TEW59" s="251"/>
      <c r="TEX59" s="251"/>
      <c r="TEY59" s="251"/>
      <c r="TEZ59" s="251"/>
      <c r="TFA59" s="251"/>
      <c r="TFB59" s="251"/>
      <c r="TFC59" s="251"/>
      <c r="TFD59" s="251"/>
      <c r="TFE59" s="251"/>
      <c r="TFF59" s="251"/>
      <c r="TFG59" s="251"/>
      <c r="TFH59" s="251"/>
      <c r="TFI59" s="251"/>
      <c r="TFJ59" s="251"/>
      <c r="TFK59" s="251"/>
      <c r="TFL59" s="251"/>
      <c r="TFM59" s="251"/>
      <c r="TFN59" s="251"/>
      <c r="TFO59" s="251"/>
      <c r="TFP59" s="251"/>
      <c r="TFQ59" s="251"/>
      <c r="TFR59" s="251"/>
      <c r="TFS59" s="251"/>
      <c r="TFT59" s="251"/>
      <c r="TFU59" s="251"/>
      <c r="TFV59" s="251"/>
      <c r="TFW59" s="251"/>
      <c r="TFX59" s="251"/>
      <c r="TFY59" s="251"/>
      <c r="TFZ59" s="251"/>
      <c r="TGA59" s="251"/>
      <c r="TGB59" s="251"/>
      <c r="TGC59" s="251"/>
      <c r="TGD59" s="251"/>
      <c r="TGE59" s="251"/>
      <c r="TGF59" s="251"/>
      <c r="TGG59" s="251"/>
      <c r="TGH59" s="251"/>
      <c r="TGI59" s="251"/>
      <c r="TGJ59" s="251"/>
      <c r="TGK59" s="251"/>
      <c r="TGL59" s="251"/>
      <c r="TGM59" s="251"/>
      <c r="TGN59" s="251"/>
      <c r="TGO59" s="251"/>
      <c r="TGP59" s="251"/>
      <c r="TGQ59" s="251"/>
      <c r="TGR59" s="251"/>
      <c r="TGS59" s="251"/>
      <c r="TGT59" s="251"/>
      <c r="TGU59" s="251"/>
      <c r="TGV59" s="251"/>
      <c r="TGW59" s="251"/>
      <c r="TGX59" s="251"/>
      <c r="TGY59" s="251"/>
      <c r="TGZ59" s="251"/>
      <c r="THA59" s="251"/>
      <c r="THB59" s="251"/>
      <c r="THC59" s="251"/>
      <c r="THD59" s="251"/>
      <c r="THE59" s="251"/>
      <c r="THF59" s="251"/>
      <c r="THG59" s="251"/>
      <c r="THH59" s="251"/>
      <c r="THI59" s="251"/>
      <c r="THJ59" s="251"/>
      <c r="THK59" s="251"/>
      <c r="THL59" s="251"/>
      <c r="THM59" s="251"/>
      <c r="THN59" s="251"/>
      <c r="THO59" s="251"/>
      <c r="THP59" s="251"/>
      <c r="THQ59" s="251"/>
      <c r="THR59" s="251"/>
      <c r="THS59" s="251"/>
      <c r="THT59" s="251"/>
      <c r="THU59" s="251"/>
      <c r="THV59" s="251"/>
      <c r="THW59" s="251"/>
      <c r="THX59" s="251"/>
      <c r="THY59" s="251"/>
      <c r="THZ59" s="251"/>
      <c r="TIA59" s="251"/>
      <c r="TIB59" s="251"/>
      <c r="TIC59" s="251"/>
      <c r="TID59" s="251"/>
      <c r="TIE59" s="251"/>
      <c r="TIF59" s="251"/>
      <c r="TIG59" s="251"/>
      <c r="TIH59" s="251"/>
      <c r="TII59" s="251"/>
      <c r="TIJ59" s="251"/>
      <c r="TIK59" s="251"/>
      <c r="TIL59" s="251"/>
      <c r="TIM59" s="251"/>
      <c r="TIN59" s="251"/>
      <c r="TIO59" s="251"/>
      <c r="TIP59" s="251"/>
      <c r="TIQ59" s="251"/>
      <c r="TIR59" s="251"/>
      <c r="TIS59" s="251"/>
      <c r="TIT59" s="251"/>
      <c r="TIU59" s="251"/>
      <c r="TIV59" s="251"/>
      <c r="TIW59" s="251"/>
      <c r="TIX59" s="251"/>
      <c r="TIY59" s="251"/>
      <c r="TIZ59" s="251"/>
      <c r="TJA59" s="251"/>
      <c r="TJB59" s="251"/>
      <c r="TJC59" s="251"/>
      <c r="TJD59" s="251"/>
      <c r="TJE59" s="251"/>
      <c r="TJF59" s="251"/>
      <c r="TJG59" s="251"/>
      <c r="TJH59" s="251"/>
      <c r="TJI59" s="251"/>
      <c r="TJJ59" s="251"/>
      <c r="TJK59" s="251"/>
      <c r="TJL59" s="251"/>
      <c r="TJM59" s="251"/>
      <c r="TJN59" s="251"/>
      <c r="TJO59" s="251"/>
      <c r="TJP59" s="251"/>
      <c r="TJQ59" s="251"/>
      <c r="TJR59" s="251"/>
      <c r="TJS59" s="251"/>
      <c r="TJT59" s="251"/>
      <c r="TJU59" s="251"/>
      <c r="TJV59" s="251"/>
      <c r="TJW59" s="251"/>
      <c r="TJX59" s="251"/>
      <c r="TJY59" s="251"/>
      <c r="TJZ59" s="251"/>
      <c r="TKA59" s="251"/>
      <c r="TKB59" s="251"/>
      <c r="TKC59" s="251"/>
      <c r="TKD59" s="251"/>
      <c r="TKE59" s="251"/>
      <c r="TKF59" s="251"/>
      <c r="TKG59" s="251"/>
      <c r="TKH59" s="251"/>
      <c r="TKI59" s="251"/>
      <c r="TKJ59" s="251"/>
      <c r="TKK59" s="251"/>
      <c r="TKL59" s="251"/>
      <c r="TKM59" s="251"/>
      <c r="TKN59" s="251"/>
      <c r="TKO59" s="251"/>
      <c r="TKP59" s="251"/>
      <c r="TKQ59" s="251"/>
      <c r="TKR59" s="251"/>
      <c r="TKS59" s="251"/>
      <c r="TKT59" s="251"/>
      <c r="TKU59" s="251"/>
      <c r="TKV59" s="251"/>
      <c r="TKW59" s="251"/>
      <c r="TKX59" s="251"/>
      <c r="TKY59" s="251"/>
      <c r="TKZ59" s="251"/>
      <c r="TLA59" s="251"/>
      <c r="TLB59" s="251"/>
      <c r="TLC59" s="251"/>
      <c r="TLD59" s="251"/>
      <c r="TLE59" s="251"/>
      <c r="TLF59" s="251"/>
      <c r="TLG59" s="251"/>
      <c r="TLH59" s="251"/>
      <c r="TLI59" s="251"/>
      <c r="TLJ59" s="251"/>
      <c r="TLK59" s="251"/>
      <c r="TLL59" s="251"/>
      <c r="TLM59" s="251"/>
      <c r="TLN59" s="251"/>
      <c r="TLO59" s="251"/>
      <c r="TLP59" s="251"/>
      <c r="TLQ59" s="251"/>
      <c r="TLR59" s="251"/>
      <c r="TLS59" s="251"/>
      <c r="TLT59" s="251"/>
      <c r="TLU59" s="251"/>
      <c r="TLV59" s="251"/>
      <c r="TLW59" s="251"/>
      <c r="TLX59" s="251"/>
      <c r="TLY59" s="251"/>
      <c r="TLZ59" s="251"/>
      <c r="TMA59" s="251"/>
      <c r="TMB59" s="251"/>
      <c r="TMC59" s="251"/>
      <c r="TMD59" s="251"/>
      <c r="TME59" s="251"/>
      <c r="TMF59" s="251"/>
      <c r="TMG59" s="251"/>
      <c r="TMH59" s="251"/>
      <c r="TMI59" s="251"/>
      <c r="TMJ59" s="251"/>
      <c r="TMK59" s="251"/>
      <c r="TML59" s="251"/>
      <c r="TMM59" s="251"/>
      <c r="TMN59" s="251"/>
      <c r="TMO59" s="251"/>
      <c r="TMP59" s="251"/>
      <c r="TMQ59" s="251"/>
      <c r="TMR59" s="251"/>
      <c r="TMS59" s="251"/>
      <c r="TMT59" s="251"/>
      <c r="TMU59" s="251"/>
      <c r="TMV59" s="251"/>
      <c r="TMW59" s="251"/>
      <c r="TMX59" s="251"/>
      <c r="TMY59" s="251"/>
      <c r="TMZ59" s="251"/>
      <c r="TNA59" s="251"/>
      <c r="TNB59" s="251"/>
      <c r="TNC59" s="251"/>
      <c r="TND59" s="251"/>
      <c r="TNE59" s="251"/>
      <c r="TNF59" s="251"/>
      <c r="TNG59" s="251"/>
      <c r="TNH59" s="251"/>
      <c r="TNI59" s="251"/>
      <c r="TNJ59" s="251"/>
      <c r="TNK59" s="251"/>
      <c r="TNL59" s="251"/>
      <c r="TNM59" s="251"/>
      <c r="TNN59" s="251"/>
      <c r="TNO59" s="251"/>
      <c r="TNP59" s="251"/>
      <c r="TNQ59" s="251"/>
      <c r="TNR59" s="251"/>
      <c r="TNS59" s="251"/>
      <c r="TNT59" s="251"/>
      <c r="TNU59" s="251"/>
      <c r="TNV59" s="251"/>
      <c r="TNW59" s="251"/>
      <c r="TNX59" s="251"/>
      <c r="TNY59" s="251"/>
      <c r="TNZ59" s="251"/>
      <c r="TOA59" s="251"/>
      <c r="TOB59" s="251"/>
      <c r="TOC59" s="251"/>
      <c r="TOD59" s="251"/>
      <c r="TOE59" s="251"/>
      <c r="TOF59" s="251"/>
      <c r="TOG59" s="251"/>
      <c r="TOH59" s="251"/>
      <c r="TOI59" s="251"/>
      <c r="TOJ59" s="251"/>
      <c r="TOK59" s="251"/>
      <c r="TOL59" s="251"/>
      <c r="TOM59" s="251"/>
      <c r="TON59" s="251"/>
      <c r="TOO59" s="251"/>
      <c r="TOP59" s="251"/>
      <c r="TOQ59" s="251"/>
      <c r="TOR59" s="251"/>
      <c r="TOS59" s="251"/>
      <c r="TOT59" s="251"/>
      <c r="TOU59" s="251"/>
      <c r="TOV59" s="251"/>
      <c r="TOW59" s="251"/>
      <c r="TOX59" s="251"/>
      <c r="TOY59" s="251"/>
      <c r="TOZ59" s="251"/>
      <c r="TPA59" s="251"/>
      <c r="TPB59" s="251"/>
      <c r="TPC59" s="251"/>
      <c r="TPD59" s="251"/>
      <c r="TPE59" s="251"/>
      <c r="TPF59" s="251"/>
      <c r="TPG59" s="251"/>
      <c r="TPH59" s="251"/>
      <c r="TPI59" s="251"/>
      <c r="TPJ59" s="251"/>
      <c r="TPK59" s="251"/>
      <c r="TPL59" s="251"/>
      <c r="TPM59" s="251"/>
      <c r="TPN59" s="251"/>
      <c r="TPO59" s="251"/>
      <c r="TPP59" s="251"/>
      <c r="TPQ59" s="251"/>
      <c r="TPR59" s="251"/>
      <c r="TPS59" s="251"/>
      <c r="TPT59" s="251"/>
      <c r="TPU59" s="251"/>
      <c r="TPV59" s="251"/>
      <c r="TPW59" s="251"/>
      <c r="TPX59" s="251"/>
      <c r="TPY59" s="251"/>
      <c r="TPZ59" s="251"/>
      <c r="TQA59" s="251"/>
      <c r="TQB59" s="251"/>
      <c r="TQC59" s="251"/>
      <c r="TQD59" s="251"/>
      <c r="TQE59" s="251"/>
      <c r="TQF59" s="251"/>
      <c r="TQG59" s="251"/>
      <c r="TQH59" s="251"/>
      <c r="TQI59" s="251"/>
      <c r="TQJ59" s="251"/>
      <c r="TQK59" s="251"/>
      <c r="TQL59" s="251"/>
      <c r="TQM59" s="251"/>
      <c r="TQN59" s="251"/>
      <c r="TQO59" s="251"/>
      <c r="TQP59" s="251"/>
      <c r="TQQ59" s="251"/>
      <c r="TQR59" s="251"/>
      <c r="TQS59" s="251"/>
      <c r="TQT59" s="251"/>
      <c r="TQU59" s="251"/>
      <c r="TQV59" s="251"/>
      <c r="TQW59" s="251"/>
      <c r="TQX59" s="251"/>
      <c r="TQY59" s="251"/>
      <c r="TQZ59" s="251"/>
      <c r="TRA59" s="251"/>
      <c r="TRB59" s="251"/>
      <c r="TRC59" s="251"/>
      <c r="TRD59" s="251"/>
      <c r="TRE59" s="251"/>
      <c r="TRF59" s="251"/>
      <c r="TRG59" s="251"/>
      <c r="TRH59" s="251"/>
      <c r="TRI59" s="251"/>
      <c r="TRJ59" s="251"/>
      <c r="TRK59" s="251"/>
      <c r="TRL59" s="251"/>
      <c r="TRM59" s="251"/>
      <c r="TRN59" s="251"/>
      <c r="TRO59" s="251"/>
      <c r="TRP59" s="251"/>
      <c r="TRQ59" s="251"/>
      <c r="TRR59" s="251"/>
      <c r="TRS59" s="251"/>
      <c r="TRT59" s="251"/>
      <c r="TRU59" s="251"/>
      <c r="TRV59" s="251"/>
      <c r="TRW59" s="251"/>
      <c r="TRX59" s="251"/>
      <c r="TRY59" s="251"/>
      <c r="TRZ59" s="251"/>
      <c r="TSA59" s="251"/>
      <c r="TSB59" s="251"/>
      <c r="TSC59" s="251"/>
      <c r="TSD59" s="251"/>
      <c r="TSE59" s="251"/>
      <c r="TSF59" s="251"/>
      <c r="TSG59" s="251"/>
      <c r="TSH59" s="251"/>
      <c r="TSI59" s="251"/>
      <c r="TSJ59" s="251"/>
      <c r="TSK59" s="251"/>
      <c r="TSL59" s="251"/>
      <c r="TSM59" s="251"/>
      <c r="TSN59" s="251"/>
      <c r="TSO59" s="251"/>
      <c r="TSP59" s="251"/>
      <c r="TSQ59" s="251"/>
      <c r="TSR59" s="251"/>
      <c r="TSS59" s="251"/>
      <c r="TST59" s="251"/>
      <c r="TSU59" s="251"/>
      <c r="TSV59" s="251"/>
      <c r="TSW59" s="251"/>
      <c r="TSX59" s="251"/>
      <c r="TSY59" s="251"/>
      <c r="TSZ59" s="251"/>
      <c r="TTA59" s="251"/>
      <c r="TTB59" s="251"/>
      <c r="TTC59" s="251"/>
      <c r="TTD59" s="251"/>
      <c r="TTE59" s="251"/>
      <c r="TTF59" s="251"/>
      <c r="TTG59" s="251"/>
      <c r="TTH59" s="251"/>
      <c r="TTI59" s="251"/>
      <c r="TTJ59" s="251"/>
      <c r="TTK59" s="251"/>
      <c r="TTL59" s="251"/>
      <c r="TTM59" s="251"/>
      <c r="TTN59" s="251"/>
      <c r="TTO59" s="251"/>
      <c r="TTP59" s="251"/>
      <c r="TTQ59" s="251"/>
      <c r="TTR59" s="251"/>
      <c r="TTS59" s="251"/>
      <c r="TTT59" s="251"/>
      <c r="TTU59" s="251"/>
      <c r="TTV59" s="251"/>
      <c r="TTW59" s="251"/>
      <c r="TTX59" s="251"/>
      <c r="TTY59" s="251"/>
      <c r="TTZ59" s="251"/>
      <c r="TUA59" s="251"/>
      <c r="TUB59" s="251"/>
      <c r="TUC59" s="251"/>
      <c r="TUD59" s="251"/>
      <c r="TUE59" s="251"/>
      <c r="TUF59" s="251"/>
      <c r="TUG59" s="251"/>
      <c r="TUH59" s="251"/>
      <c r="TUI59" s="251"/>
      <c r="TUJ59" s="251"/>
      <c r="TUK59" s="251"/>
      <c r="TUL59" s="251"/>
      <c r="TUM59" s="251"/>
      <c r="TUN59" s="251"/>
      <c r="TUO59" s="251"/>
      <c r="TUP59" s="251"/>
      <c r="TUQ59" s="251"/>
      <c r="TUR59" s="251"/>
      <c r="TUS59" s="251"/>
      <c r="TUT59" s="251"/>
      <c r="TUU59" s="251"/>
      <c r="TUV59" s="251"/>
      <c r="TUW59" s="251"/>
      <c r="TUX59" s="251"/>
      <c r="TUY59" s="251"/>
      <c r="TUZ59" s="251"/>
      <c r="TVA59" s="251"/>
      <c r="TVB59" s="251"/>
      <c r="TVC59" s="251"/>
      <c r="TVD59" s="251"/>
      <c r="TVE59" s="251"/>
      <c r="TVF59" s="251"/>
      <c r="TVG59" s="251"/>
      <c r="TVH59" s="251"/>
      <c r="TVI59" s="251"/>
      <c r="TVJ59" s="251"/>
      <c r="TVK59" s="251"/>
      <c r="TVL59" s="251"/>
      <c r="TVM59" s="251"/>
      <c r="TVN59" s="251"/>
      <c r="TVO59" s="251"/>
      <c r="TVP59" s="251"/>
      <c r="TVQ59" s="251"/>
      <c r="TVR59" s="251"/>
      <c r="TVS59" s="251"/>
      <c r="TVT59" s="251"/>
      <c r="TVU59" s="251"/>
      <c r="TVV59" s="251"/>
      <c r="TVW59" s="251"/>
      <c r="TVX59" s="251"/>
      <c r="TVY59" s="251"/>
      <c r="TVZ59" s="251"/>
      <c r="TWA59" s="251"/>
      <c r="TWB59" s="251"/>
      <c r="TWC59" s="251"/>
      <c r="TWD59" s="251"/>
      <c r="TWE59" s="251"/>
      <c r="TWF59" s="251"/>
      <c r="TWG59" s="251"/>
      <c r="TWH59" s="251"/>
      <c r="TWI59" s="251"/>
      <c r="TWJ59" s="251"/>
      <c r="TWK59" s="251"/>
      <c r="TWL59" s="251"/>
      <c r="TWM59" s="251"/>
      <c r="TWN59" s="251"/>
      <c r="TWO59" s="251"/>
      <c r="TWP59" s="251"/>
      <c r="TWQ59" s="251"/>
      <c r="TWR59" s="251"/>
      <c r="TWS59" s="251"/>
      <c r="TWT59" s="251"/>
      <c r="TWU59" s="251"/>
      <c r="TWV59" s="251"/>
      <c r="TWW59" s="251"/>
      <c r="TWX59" s="251"/>
      <c r="TWY59" s="251"/>
      <c r="TWZ59" s="251"/>
      <c r="TXA59" s="251"/>
      <c r="TXB59" s="251"/>
      <c r="TXC59" s="251"/>
      <c r="TXD59" s="251"/>
      <c r="TXE59" s="251"/>
      <c r="TXF59" s="251"/>
      <c r="TXG59" s="251"/>
      <c r="TXH59" s="251"/>
      <c r="TXI59" s="251"/>
      <c r="TXJ59" s="251"/>
      <c r="TXK59" s="251"/>
      <c r="TXL59" s="251"/>
      <c r="TXM59" s="251"/>
      <c r="TXN59" s="251"/>
      <c r="TXO59" s="251"/>
      <c r="TXP59" s="251"/>
      <c r="TXQ59" s="251"/>
      <c r="TXR59" s="251"/>
      <c r="TXS59" s="251"/>
      <c r="TXT59" s="251"/>
      <c r="TXU59" s="251"/>
      <c r="TXV59" s="251"/>
      <c r="TXW59" s="251"/>
      <c r="TXX59" s="251"/>
      <c r="TXY59" s="251"/>
      <c r="TXZ59" s="251"/>
      <c r="TYA59" s="251"/>
      <c r="TYB59" s="251"/>
      <c r="TYC59" s="251"/>
      <c r="TYD59" s="251"/>
      <c r="TYE59" s="251"/>
      <c r="TYF59" s="251"/>
      <c r="TYG59" s="251"/>
      <c r="TYH59" s="251"/>
      <c r="TYI59" s="251"/>
      <c r="TYJ59" s="251"/>
      <c r="TYK59" s="251"/>
      <c r="TYL59" s="251"/>
      <c r="TYM59" s="251"/>
      <c r="TYN59" s="251"/>
      <c r="TYO59" s="251"/>
      <c r="TYP59" s="251"/>
      <c r="TYQ59" s="251"/>
      <c r="TYR59" s="251"/>
      <c r="TYS59" s="251"/>
      <c r="TYT59" s="251"/>
      <c r="TYU59" s="251"/>
      <c r="TYV59" s="251"/>
      <c r="TYW59" s="251"/>
      <c r="TYX59" s="251"/>
      <c r="TYY59" s="251"/>
      <c r="TYZ59" s="251"/>
      <c r="TZA59" s="251"/>
      <c r="TZB59" s="251"/>
      <c r="TZC59" s="251"/>
      <c r="TZD59" s="251"/>
      <c r="TZE59" s="251"/>
      <c r="TZF59" s="251"/>
      <c r="TZG59" s="251"/>
      <c r="TZH59" s="251"/>
      <c r="TZI59" s="251"/>
      <c r="TZJ59" s="251"/>
      <c r="TZK59" s="251"/>
      <c r="TZL59" s="251"/>
      <c r="TZM59" s="251"/>
      <c r="TZN59" s="251"/>
      <c r="TZO59" s="251"/>
      <c r="TZP59" s="251"/>
      <c r="TZQ59" s="251"/>
      <c r="TZR59" s="251"/>
      <c r="TZS59" s="251"/>
      <c r="TZT59" s="251"/>
      <c r="TZU59" s="251"/>
      <c r="TZV59" s="251"/>
      <c r="TZW59" s="251"/>
      <c r="TZX59" s="251"/>
      <c r="TZY59" s="251"/>
      <c r="TZZ59" s="251"/>
      <c r="UAA59" s="251"/>
      <c r="UAB59" s="251"/>
      <c r="UAC59" s="251"/>
      <c r="UAD59" s="251"/>
      <c r="UAE59" s="251"/>
      <c r="UAF59" s="251"/>
      <c r="UAG59" s="251"/>
      <c r="UAH59" s="251"/>
      <c r="UAI59" s="251"/>
      <c r="UAJ59" s="251"/>
      <c r="UAK59" s="251"/>
      <c r="UAL59" s="251"/>
      <c r="UAM59" s="251"/>
      <c r="UAN59" s="251"/>
      <c r="UAO59" s="251"/>
      <c r="UAP59" s="251"/>
      <c r="UAQ59" s="251"/>
      <c r="UAR59" s="251"/>
      <c r="UAS59" s="251"/>
      <c r="UAT59" s="251"/>
      <c r="UAU59" s="251"/>
      <c r="UAV59" s="251"/>
      <c r="UAW59" s="251"/>
      <c r="UAX59" s="251"/>
      <c r="UAY59" s="251"/>
      <c r="UAZ59" s="251"/>
      <c r="UBA59" s="251"/>
      <c r="UBB59" s="251"/>
      <c r="UBC59" s="251"/>
      <c r="UBD59" s="251"/>
      <c r="UBE59" s="251"/>
      <c r="UBF59" s="251"/>
      <c r="UBG59" s="251"/>
      <c r="UBH59" s="251"/>
      <c r="UBI59" s="251"/>
      <c r="UBJ59" s="251"/>
      <c r="UBK59" s="251"/>
      <c r="UBL59" s="251"/>
      <c r="UBM59" s="251"/>
      <c r="UBN59" s="251"/>
      <c r="UBO59" s="251"/>
      <c r="UBP59" s="251"/>
      <c r="UBQ59" s="251"/>
      <c r="UBR59" s="251"/>
      <c r="UBS59" s="251"/>
      <c r="UBT59" s="251"/>
      <c r="UBU59" s="251"/>
      <c r="UBV59" s="251"/>
      <c r="UBW59" s="251"/>
      <c r="UBX59" s="251"/>
      <c r="UBY59" s="251"/>
      <c r="UBZ59" s="251"/>
      <c r="UCA59" s="251"/>
      <c r="UCB59" s="251"/>
      <c r="UCC59" s="251"/>
      <c r="UCD59" s="251"/>
      <c r="UCE59" s="251"/>
      <c r="UCF59" s="251"/>
      <c r="UCG59" s="251"/>
      <c r="UCH59" s="251"/>
      <c r="UCI59" s="251"/>
      <c r="UCJ59" s="251"/>
      <c r="UCK59" s="251"/>
      <c r="UCL59" s="251"/>
      <c r="UCM59" s="251"/>
      <c r="UCN59" s="251"/>
      <c r="UCO59" s="251"/>
      <c r="UCP59" s="251"/>
      <c r="UCQ59" s="251"/>
      <c r="UCR59" s="251"/>
      <c r="UCS59" s="251"/>
      <c r="UCT59" s="251"/>
      <c r="UCU59" s="251"/>
      <c r="UCV59" s="251"/>
      <c r="UCW59" s="251"/>
      <c r="UCX59" s="251"/>
      <c r="UCY59" s="251"/>
      <c r="UCZ59" s="251"/>
      <c r="UDA59" s="251"/>
      <c r="UDB59" s="251"/>
      <c r="UDC59" s="251"/>
      <c r="UDD59" s="251"/>
      <c r="UDE59" s="251"/>
      <c r="UDF59" s="251"/>
      <c r="UDG59" s="251"/>
      <c r="UDH59" s="251"/>
      <c r="UDI59" s="251"/>
      <c r="UDJ59" s="251"/>
      <c r="UDK59" s="251"/>
      <c r="UDL59" s="251"/>
      <c r="UDM59" s="251"/>
      <c r="UDN59" s="251"/>
      <c r="UDO59" s="251"/>
      <c r="UDP59" s="251"/>
      <c r="UDQ59" s="251"/>
      <c r="UDR59" s="251"/>
      <c r="UDS59" s="251"/>
      <c r="UDT59" s="251"/>
      <c r="UDU59" s="251"/>
      <c r="UDV59" s="251"/>
      <c r="UDW59" s="251"/>
      <c r="UDX59" s="251"/>
      <c r="UDY59" s="251"/>
      <c r="UDZ59" s="251"/>
      <c r="UEA59" s="251"/>
      <c r="UEB59" s="251"/>
      <c r="UEC59" s="251"/>
      <c r="UED59" s="251"/>
      <c r="UEE59" s="251"/>
      <c r="UEF59" s="251"/>
      <c r="UEG59" s="251"/>
      <c r="UEH59" s="251"/>
      <c r="UEI59" s="251"/>
      <c r="UEJ59" s="251"/>
      <c r="UEK59" s="251"/>
      <c r="UEL59" s="251"/>
      <c r="UEM59" s="251"/>
      <c r="UEN59" s="251"/>
      <c r="UEO59" s="251"/>
      <c r="UEP59" s="251"/>
      <c r="UEQ59" s="251"/>
      <c r="UER59" s="251"/>
      <c r="UES59" s="251"/>
      <c r="UET59" s="251"/>
      <c r="UEU59" s="251"/>
      <c r="UEV59" s="251"/>
      <c r="UEW59" s="251"/>
      <c r="UEX59" s="251"/>
      <c r="UEY59" s="251"/>
      <c r="UEZ59" s="251"/>
      <c r="UFA59" s="251"/>
      <c r="UFB59" s="251"/>
      <c r="UFC59" s="251"/>
      <c r="UFD59" s="251"/>
      <c r="UFE59" s="251"/>
      <c r="UFF59" s="251"/>
      <c r="UFG59" s="251"/>
      <c r="UFH59" s="251"/>
      <c r="UFI59" s="251"/>
      <c r="UFJ59" s="251"/>
      <c r="UFK59" s="251"/>
      <c r="UFL59" s="251"/>
      <c r="UFM59" s="251"/>
      <c r="UFN59" s="251"/>
      <c r="UFO59" s="251"/>
      <c r="UFP59" s="251"/>
      <c r="UFQ59" s="251"/>
      <c r="UFR59" s="251"/>
      <c r="UFS59" s="251"/>
      <c r="UFT59" s="251"/>
      <c r="UFU59" s="251"/>
      <c r="UFV59" s="251"/>
      <c r="UFW59" s="251"/>
      <c r="UFX59" s="251"/>
      <c r="UFY59" s="251"/>
      <c r="UFZ59" s="251"/>
      <c r="UGA59" s="251"/>
      <c r="UGB59" s="251"/>
      <c r="UGC59" s="251"/>
      <c r="UGD59" s="251"/>
      <c r="UGE59" s="251"/>
      <c r="UGF59" s="251"/>
      <c r="UGG59" s="251"/>
      <c r="UGH59" s="251"/>
      <c r="UGI59" s="251"/>
      <c r="UGJ59" s="251"/>
      <c r="UGK59" s="251"/>
      <c r="UGL59" s="251"/>
      <c r="UGM59" s="251"/>
      <c r="UGN59" s="251"/>
      <c r="UGO59" s="251"/>
      <c r="UGP59" s="251"/>
      <c r="UGQ59" s="251"/>
      <c r="UGR59" s="251"/>
      <c r="UGS59" s="251"/>
      <c r="UGT59" s="251"/>
      <c r="UGU59" s="251"/>
      <c r="UGV59" s="251"/>
      <c r="UGW59" s="251"/>
      <c r="UGX59" s="251"/>
      <c r="UGY59" s="251"/>
      <c r="UGZ59" s="251"/>
      <c r="UHA59" s="251"/>
      <c r="UHB59" s="251"/>
      <c r="UHC59" s="251"/>
      <c r="UHD59" s="251"/>
      <c r="UHE59" s="251"/>
      <c r="UHF59" s="251"/>
      <c r="UHG59" s="251"/>
      <c r="UHH59" s="251"/>
      <c r="UHI59" s="251"/>
      <c r="UHJ59" s="251"/>
      <c r="UHK59" s="251"/>
      <c r="UHL59" s="251"/>
      <c r="UHM59" s="251"/>
      <c r="UHN59" s="251"/>
      <c r="UHO59" s="251"/>
      <c r="UHP59" s="251"/>
      <c r="UHQ59" s="251"/>
      <c r="UHR59" s="251"/>
      <c r="UHS59" s="251"/>
      <c r="UHT59" s="251"/>
      <c r="UHU59" s="251"/>
      <c r="UHV59" s="251"/>
      <c r="UHW59" s="251"/>
      <c r="UHX59" s="251"/>
      <c r="UHY59" s="251"/>
      <c r="UHZ59" s="251"/>
      <c r="UIA59" s="251"/>
      <c r="UIB59" s="251"/>
      <c r="UIC59" s="251"/>
      <c r="UID59" s="251"/>
      <c r="UIE59" s="251"/>
      <c r="UIF59" s="251"/>
      <c r="UIG59" s="251"/>
      <c r="UIH59" s="251"/>
      <c r="UII59" s="251"/>
      <c r="UIJ59" s="251"/>
      <c r="UIK59" s="251"/>
      <c r="UIL59" s="251"/>
      <c r="UIM59" s="251"/>
      <c r="UIN59" s="251"/>
      <c r="UIO59" s="251"/>
      <c r="UIP59" s="251"/>
      <c r="UIQ59" s="251"/>
      <c r="UIR59" s="251"/>
      <c r="UIS59" s="251"/>
      <c r="UIT59" s="251"/>
      <c r="UIU59" s="251"/>
      <c r="UIV59" s="251"/>
      <c r="UIW59" s="251"/>
      <c r="UIX59" s="251"/>
      <c r="UIY59" s="251"/>
      <c r="UIZ59" s="251"/>
      <c r="UJA59" s="251"/>
      <c r="UJB59" s="251"/>
      <c r="UJC59" s="251"/>
      <c r="UJD59" s="251"/>
      <c r="UJE59" s="251"/>
      <c r="UJF59" s="251"/>
      <c r="UJG59" s="251"/>
      <c r="UJH59" s="251"/>
      <c r="UJI59" s="251"/>
      <c r="UJJ59" s="251"/>
      <c r="UJK59" s="251"/>
      <c r="UJL59" s="251"/>
      <c r="UJM59" s="251"/>
      <c r="UJN59" s="251"/>
      <c r="UJO59" s="251"/>
      <c r="UJP59" s="251"/>
      <c r="UJQ59" s="251"/>
      <c r="UJR59" s="251"/>
      <c r="UJS59" s="251"/>
      <c r="UJT59" s="251"/>
      <c r="UJU59" s="251"/>
      <c r="UJV59" s="251"/>
      <c r="UJW59" s="251"/>
      <c r="UJX59" s="251"/>
      <c r="UJY59" s="251"/>
      <c r="UJZ59" s="251"/>
      <c r="UKA59" s="251"/>
      <c r="UKB59" s="251"/>
      <c r="UKC59" s="251"/>
      <c r="UKD59" s="251"/>
      <c r="UKE59" s="251"/>
      <c r="UKF59" s="251"/>
      <c r="UKG59" s="251"/>
      <c r="UKH59" s="251"/>
      <c r="UKI59" s="251"/>
      <c r="UKJ59" s="251"/>
      <c r="UKK59" s="251"/>
      <c r="UKL59" s="251"/>
      <c r="UKM59" s="251"/>
      <c r="UKN59" s="251"/>
      <c r="UKO59" s="251"/>
      <c r="UKP59" s="251"/>
      <c r="UKQ59" s="251"/>
      <c r="UKR59" s="251"/>
      <c r="UKS59" s="251"/>
      <c r="UKT59" s="251"/>
      <c r="UKU59" s="251"/>
      <c r="UKV59" s="251"/>
      <c r="UKW59" s="251"/>
      <c r="UKX59" s="251"/>
      <c r="UKY59" s="251"/>
      <c r="UKZ59" s="251"/>
      <c r="ULA59" s="251"/>
      <c r="ULB59" s="251"/>
      <c r="ULC59" s="251"/>
      <c r="ULD59" s="251"/>
      <c r="ULE59" s="251"/>
      <c r="ULF59" s="251"/>
      <c r="ULG59" s="251"/>
      <c r="ULH59" s="251"/>
      <c r="ULI59" s="251"/>
      <c r="ULJ59" s="251"/>
      <c r="ULK59" s="251"/>
      <c r="ULL59" s="251"/>
      <c r="ULM59" s="251"/>
      <c r="ULN59" s="251"/>
      <c r="ULO59" s="251"/>
      <c r="ULP59" s="251"/>
      <c r="ULQ59" s="251"/>
      <c r="ULR59" s="251"/>
      <c r="ULS59" s="251"/>
      <c r="ULT59" s="251"/>
      <c r="ULU59" s="251"/>
      <c r="ULV59" s="251"/>
      <c r="ULW59" s="251"/>
      <c r="ULX59" s="251"/>
      <c r="ULY59" s="251"/>
      <c r="ULZ59" s="251"/>
      <c r="UMA59" s="251"/>
      <c r="UMB59" s="251"/>
      <c r="UMC59" s="251"/>
      <c r="UMD59" s="251"/>
      <c r="UME59" s="251"/>
      <c r="UMF59" s="251"/>
      <c r="UMG59" s="251"/>
      <c r="UMH59" s="251"/>
      <c r="UMI59" s="251"/>
      <c r="UMJ59" s="251"/>
      <c r="UMK59" s="251"/>
      <c r="UML59" s="251"/>
      <c r="UMM59" s="251"/>
      <c r="UMN59" s="251"/>
      <c r="UMO59" s="251"/>
      <c r="UMP59" s="251"/>
      <c r="UMQ59" s="251"/>
      <c r="UMR59" s="251"/>
      <c r="UMS59" s="251"/>
      <c r="UMT59" s="251"/>
      <c r="UMU59" s="251"/>
      <c r="UMV59" s="251"/>
      <c r="UMW59" s="251"/>
      <c r="UMX59" s="251"/>
      <c r="UMY59" s="251"/>
      <c r="UMZ59" s="251"/>
      <c r="UNA59" s="251"/>
      <c r="UNB59" s="251"/>
      <c r="UNC59" s="251"/>
      <c r="UND59" s="251"/>
      <c r="UNE59" s="251"/>
      <c r="UNF59" s="251"/>
      <c r="UNG59" s="251"/>
      <c r="UNH59" s="251"/>
      <c r="UNI59" s="251"/>
      <c r="UNJ59" s="251"/>
      <c r="UNK59" s="251"/>
      <c r="UNL59" s="251"/>
      <c r="UNM59" s="251"/>
      <c r="UNN59" s="251"/>
      <c r="UNO59" s="251"/>
      <c r="UNP59" s="251"/>
      <c r="UNQ59" s="251"/>
      <c r="UNR59" s="251"/>
      <c r="UNS59" s="251"/>
      <c r="UNT59" s="251"/>
      <c r="UNU59" s="251"/>
      <c r="UNV59" s="251"/>
      <c r="UNW59" s="251"/>
      <c r="UNX59" s="251"/>
      <c r="UNY59" s="251"/>
      <c r="UNZ59" s="251"/>
      <c r="UOA59" s="251"/>
      <c r="UOB59" s="251"/>
      <c r="UOC59" s="251"/>
      <c r="UOD59" s="251"/>
      <c r="UOE59" s="251"/>
      <c r="UOF59" s="251"/>
      <c r="UOG59" s="251"/>
      <c r="UOH59" s="251"/>
      <c r="UOI59" s="251"/>
      <c r="UOJ59" s="251"/>
      <c r="UOK59" s="251"/>
      <c r="UOL59" s="251"/>
      <c r="UOM59" s="251"/>
      <c r="UON59" s="251"/>
      <c r="UOO59" s="251"/>
      <c r="UOP59" s="251"/>
      <c r="UOQ59" s="251"/>
      <c r="UOR59" s="251"/>
      <c r="UOS59" s="251"/>
      <c r="UOT59" s="251"/>
      <c r="UOU59" s="251"/>
      <c r="UOV59" s="251"/>
      <c r="UOW59" s="251"/>
      <c r="UOX59" s="251"/>
      <c r="UOY59" s="251"/>
      <c r="UOZ59" s="251"/>
      <c r="UPA59" s="251"/>
      <c r="UPB59" s="251"/>
      <c r="UPC59" s="251"/>
      <c r="UPD59" s="251"/>
      <c r="UPE59" s="251"/>
      <c r="UPF59" s="251"/>
      <c r="UPG59" s="251"/>
      <c r="UPH59" s="251"/>
      <c r="UPI59" s="251"/>
      <c r="UPJ59" s="251"/>
      <c r="UPK59" s="251"/>
      <c r="UPL59" s="251"/>
      <c r="UPM59" s="251"/>
      <c r="UPN59" s="251"/>
      <c r="UPO59" s="251"/>
      <c r="UPP59" s="251"/>
      <c r="UPQ59" s="251"/>
      <c r="UPR59" s="251"/>
      <c r="UPS59" s="251"/>
      <c r="UPT59" s="251"/>
      <c r="UPU59" s="251"/>
      <c r="UPV59" s="251"/>
      <c r="UPW59" s="251"/>
      <c r="UPX59" s="251"/>
      <c r="UPY59" s="251"/>
      <c r="UPZ59" s="251"/>
      <c r="UQA59" s="251"/>
      <c r="UQB59" s="251"/>
      <c r="UQC59" s="251"/>
      <c r="UQD59" s="251"/>
      <c r="UQE59" s="251"/>
      <c r="UQF59" s="251"/>
      <c r="UQG59" s="251"/>
      <c r="UQH59" s="251"/>
      <c r="UQI59" s="251"/>
      <c r="UQJ59" s="251"/>
      <c r="UQK59" s="251"/>
      <c r="UQL59" s="251"/>
      <c r="UQM59" s="251"/>
      <c r="UQN59" s="251"/>
      <c r="UQO59" s="251"/>
      <c r="UQP59" s="251"/>
      <c r="UQQ59" s="251"/>
      <c r="UQR59" s="251"/>
      <c r="UQS59" s="251"/>
      <c r="UQT59" s="251"/>
      <c r="UQU59" s="251"/>
      <c r="UQV59" s="251"/>
      <c r="UQW59" s="251"/>
      <c r="UQX59" s="251"/>
      <c r="UQY59" s="251"/>
      <c r="UQZ59" s="251"/>
      <c r="URA59" s="251"/>
      <c r="URB59" s="251"/>
      <c r="URC59" s="251"/>
      <c r="URD59" s="251"/>
      <c r="URE59" s="251"/>
      <c r="URF59" s="251"/>
      <c r="URG59" s="251"/>
      <c r="URH59" s="251"/>
      <c r="URI59" s="251"/>
      <c r="URJ59" s="251"/>
      <c r="URK59" s="251"/>
      <c r="URL59" s="251"/>
      <c r="URM59" s="251"/>
      <c r="URN59" s="251"/>
      <c r="URO59" s="251"/>
      <c r="URP59" s="251"/>
      <c r="URQ59" s="251"/>
      <c r="URR59" s="251"/>
      <c r="URS59" s="251"/>
      <c r="URT59" s="251"/>
      <c r="URU59" s="251"/>
      <c r="URV59" s="251"/>
      <c r="URW59" s="251"/>
      <c r="URX59" s="251"/>
      <c r="URY59" s="251"/>
      <c r="URZ59" s="251"/>
      <c r="USA59" s="251"/>
      <c r="USB59" s="251"/>
      <c r="USC59" s="251"/>
      <c r="USD59" s="251"/>
      <c r="USE59" s="251"/>
      <c r="USF59" s="251"/>
      <c r="USG59" s="251"/>
      <c r="USH59" s="251"/>
      <c r="USI59" s="251"/>
      <c r="USJ59" s="251"/>
      <c r="USK59" s="251"/>
      <c r="USL59" s="251"/>
      <c r="USM59" s="251"/>
      <c r="USN59" s="251"/>
      <c r="USO59" s="251"/>
      <c r="USP59" s="251"/>
      <c r="USQ59" s="251"/>
      <c r="USR59" s="251"/>
      <c r="USS59" s="251"/>
      <c r="UST59" s="251"/>
      <c r="USU59" s="251"/>
      <c r="USV59" s="251"/>
      <c r="USW59" s="251"/>
      <c r="USX59" s="251"/>
      <c r="USY59" s="251"/>
      <c r="USZ59" s="251"/>
      <c r="UTA59" s="251"/>
      <c r="UTB59" s="251"/>
      <c r="UTC59" s="251"/>
      <c r="UTD59" s="251"/>
      <c r="UTE59" s="251"/>
      <c r="UTF59" s="251"/>
      <c r="UTG59" s="251"/>
      <c r="UTH59" s="251"/>
      <c r="UTI59" s="251"/>
      <c r="UTJ59" s="251"/>
      <c r="UTK59" s="251"/>
      <c r="UTL59" s="251"/>
      <c r="UTM59" s="251"/>
      <c r="UTN59" s="251"/>
      <c r="UTO59" s="251"/>
      <c r="UTP59" s="251"/>
      <c r="UTQ59" s="251"/>
      <c r="UTR59" s="251"/>
      <c r="UTS59" s="251"/>
      <c r="UTT59" s="251"/>
      <c r="UTU59" s="251"/>
      <c r="UTV59" s="251"/>
      <c r="UTW59" s="251"/>
      <c r="UTX59" s="251"/>
      <c r="UTY59" s="251"/>
      <c r="UTZ59" s="251"/>
      <c r="UUA59" s="251"/>
      <c r="UUB59" s="251"/>
      <c r="UUC59" s="251"/>
      <c r="UUD59" s="251"/>
      <c r="UUE59" s="251"/>
      <c r="UUF59" s="251"/>
      <c r="UUG59" s="251"/>
      <c r="UUH59" s="251"/>
      <c r="UUI59" s="251"/>
      <c r="UUJ59" s="251"/>
      <c r="UUK59" s="251"/>
      <c r="UUL59" s="251"/>
      <c r="UUM59" s="251"/>
      <c r="UUN59" s="251"/>
      <c r="UUO59" s="251"/>
      <c r="UUP59" s="251"/>
      <c r="UUQ59" s="251"/>
      <c r="UUR59" s="251"/>
      <c r="UUS59" s="251"/>
      <c r="UUT59" s="251"/>
      <c r="UUU59" s="251"/>
      <c r="UUV59" s="251"/>
      <c r="UUW59" s="251"/>
      <c r="UUX59" s="251"/>
      <c r="UUY59" s="251"/>
      <c r="UUZ59" s="251"/>
      <c r="UVA59" s="251"/>
      <c r="UVB59" s="251"/>
      <c r="UVC59" s="251"/>
      <c r="UVD59" s="251"/>
      <c r="UVE59" s="251"/>
      <c r="UVF59" s="251"/>
      <c r="UVG59" s="251"/>
      <c r="UVH59" s="251"/>
      <c r="UVI59" s="251"/>
      <c r="UVJ59" s="251"/>
      <c r="UVK59" s="251"/>
      <c r="UVL59" s="251"/>
      <c r="UVM59" s="251"/>
      <c r="UVN59" s="251"/>
      <c r="UVO59" s="251"/>
      <c r="UVP59" s="251"/>
      <c r="UVQ59" s="251"/>
      <c r="UVR59" s="251"/>
      <c r="UVS59" s="251"/>
      <c r="UVT59" s="251"/>
      <c r="UVU59" s="251"/>
      <c r="UVV59" s="251"/>
      <c r="UVW59" s="251"/>
      <c r="UVX59" s="251"/>
      <c r="UVY59" s="251"/>
      <c r="UVZ59" s="251"/>
      <c r="UWA59" s="251"/>
      <c r="UWB59" s="251"/>
      <c r="UWC59" s="251"/>
      <c r="UWD59" s="251"/>
      <c r="UWE59" s="251"/>
      <c r="UWF59" s="251"/>
      <c r="UWG59" s="251"/>
      <c r="UWH59" s="251"/>
      <c r="UWI59" s="251"/>
      <c r="UWJ59" s="251"/>
      <c r="UWK59" s="251"/>
      <c r="UWL59" s="251"/>
      <c r="UWM59" s="251"/>
      <c r="UWN59" s="251"/>
      <c r="UWO59" s="251"/>
      <c r="UWP59" s="251"/>
      <c r="UWQ59" s="251"/>
      <c r="UWR59" s="251"/>
      <c r="UWS59" s="251"/>
      <c r="UWT59" s="251"/>
      <c r="UWU59" s="251"/>
      <c r="UWV59" s="251"/>
      <c r="UWW59" s="251"/>
      <c r="UWX59" s="251"/>
      <c r="UWY59" s="251"/>
      <c r="UWZ59" s="251"/>
      <c r="UXA59" s="251"/>
      <c r="UXB59" s="251"/>
      <c r="UXC59" s="251"/>
      <c r="UXD59" s="251"/>
      <c r="UXE59" s="251"/>
      <c r="UXF59" s="251"/>
      <c r="UXG59" s="251"/>
      <c r="UXH59" s="251"/>
      <c r="UXI59" s="251"/>
      <c r="UXJ59" s="251"/>
      <c r="UXK59" s="251"/>
      <c r="UXL59" s="251"/>
      <c r="UXM59" s="251"/>
      <c r="UXN59" s="251"/>
      <c r="UXO59" s="251"/>
      <c r="UXP59" s="251"/>
      <c r="UXQ59" s="251"/>
      <c r="UXR59" s="251"/>
      <c r="UXS59" s="251"/>
      <c r="UXT59" s="251"/>
      <c r="UXU59" s="251"/>
      <c r="UXV59" s="251"/>
      <c r="UXW59" s="251"/>
      <c r="UXX59" s="251"/>
      <c r="UXY59" s="251"/>
      <c r="UXZ59" s="251"/>
      <c r="UYA59" s="251"/>
      <c r="UYB59" s="251"/>
      <c r="UYC59" s="251"/>
      <c r="UYD59" s="251"/>
      <c r="UYE59" s="251"/>
      <c r="UYF59" s="251"/>
      <c r="UYG59" s="251"/>
      <c r="UYH59" s="251"/>
      <c r="UYI59" s="251"/>
      <c r="UYJ59" s="251"/>
      <c r="UYK59" s="251"/>
      <c r="UYL59" s="251"/>
      <c r="UYM59" s="251"/>
      <c r="UYN59" s="251"/>
      <c r="UYO59" s="251"/>
      <c r="UYP59" s="251"/>
      <c r="UYQ59" s="251"/>
      <c r="UYR59" s="251"/>
      <c r="UYS59" s="251"/>
      <c r="UYT59" s="251"/>
      <c r="UYU59" s="251"/>
      <c r="UYV59" s="251"/>
      <c r="UYW59" s="251"/>
      <c r="UYX59" s="251"/>
      <c r="UYY59" s="251"/>
      <c r="UYZ59" s="251"/>
      <c r="UZA59" s="251"/>
      <c r="UZB59" s="251"/>
      <c r="UZC59" s="251"/>
      <c r="UZD59" s="251"/>
      <c r="UZE59" s="251"/>
      <c r="UZF59" s="251"/>
      <c r="UZG59" s="251"/>
      <c r="UZH59" s="251"/>
      <c r="UZI59" s="251"/>
      <c r="UZJ59" s="251"/>
      <c r="UZK59" s="251"/>
      <c r="UZL59" s="251"/>
      <c r="UZM59" s="251"/>
      <c r="UZN59" s="251"/>
      <c r="UZO59" s="251"/>
      <c r="UZP59" s="251"/>
      <c r="UZQ59" s="251"/>
      <c r="UZR59" s="251"/>
      <c r="UZS59" s="251"/>
      <c r="UZT59" s="251"/>
      <c r="UZU59" s="251"/>
      <c r="UZV59" s="251"/>
      <c r="UZW59" s="251"/>
      <c r="UZX59" s="251"/>
      <c r="UZY59" s="251"/>
      <c r="UZZ59" s="251"/>
      <c r="VAA59" s="251"/>
      <c r="VAB59" s="251"/>
      <c r="VAC59" s="251"/>
      <c r="VAD59" s="251"/>
      <c r="VAE59" s="251"/>
      <c r="VAF59" s="251"/>
      <c r="VAG59" s="251"/>
      <c r="VAH59" s="251"/>
      <c r="VAI59" s="251"/>
      <c r="VAJ59" s="251"/>
      <c r="VAK59" s="251"/>
      <c r="VAL59" s="251"/>
      <c r="VAM59" s="251"/>
      <c r="VAN59" s="251"/>
      <c r="VAO59" s="251"/>
      <c r="VAP59" s="251"/>
      <c r="VAQ59" s="251"/>
      <c r="VAR59" s="251"/>
      <c r="VAS59" s="251"/>
      <c r="VAT59" s="251"/>
      <c r="VAU59" s="251"/>
      <c r="VAV59" s="251"/>
      <c r="VAW59" s="251"/>
      <c r="VAX59" s="251"/>
      <c r="VAY59" s="251"/>
      <c r="VAZ59" s="251"/>
      <c r="VBA59" s="251"/>
      <c r="VBB59" s="251"/>
      <c r="VBC59" s="251"/>
      <c r="VBD59" s="251"/>
      <c r="VBE59" s="251"/>
      <c r="VBF59" s="251"/>
      <c r="VBG59" s="251"/>
      <c r="VBH59" s="251"/>
      <c r="VBI59" s="251"/>
      <c r="VBJ59" s="251"/>
      <c r="VBK59" s="251"/>
      <c r="VBL59" s="251"/>
      <c r="VBM59" s="251"/>
      <c r="VBN59" s="251"/>
      <c r="VBO59" s="251"/>
      <c r="VBP59" s="251"/>
      <c r="VBQ59" s="251"/>
      <c r="VBR59" s="251"/>
      <c r="VBS59" s="251"/>
      <c r="VBT59" s="251"/>
      <c r="VBU59" s="251"/>
      <c r="VBV59" s="251"/>
      <c r="VBW59" s="251"/>
      <c r="VBX59" s="251"/>
      <c r="VBY59" s="251"/>
      <c r="VBZ59" s="251"/>
      <c r="VCA59" s="251"/>
      <c r="VCB59" s="251"/>
      <c r="VCC59" s="251"/>
      <c r="VCD59" s="251"/>
      <c r="VCE59" s="251"/>
      <c r="VCF59" s="251"/>
      <c r="VCG59" s="251"/>
      <c r="VCH59" s="251"/>
      <c r="VCI59" s="251"/>
      <c r="VCJ59" s="251"/>
      <c r="VCK59" s="251"/>
      <c r="VCL59" s="251"/>
      <c r="VCM59" s="251"/>
      <c r="VCN59" s="251"/>
      <c r="VCO59" s="251"/>
      <c r="VCP59" s="251"/>
      <c r="VCQ59" s="251"/>
      <c r="VCR59" s="251"/>
      <c r="VCS59" s="251"/>
      <c r="VCT59" s="251"/>
      <c r="VCU59" s="251"/>
      <c r="VCV59" s="251"/>
      <c r="VCW59" s="251"/>
      <c r="VCX59" s="251"/>
      <c r="VCY59" s="251"/>
      <c r="VCZ59" s="251"/>
      <c r="VDA59" s="251"/>
      <c r="VDB59" s="251"/>
      <c r="VDC59" s="251"/>
      <c r="VDD59" s="251"/>
      <c r="VDE59" s="251"/>
      <c r="VDF59" s="251"/>
      <c r="VDG59" s="251"/>
      <c r="VDH59" s="251"/>
      <c r="VDI59" s="251"/>
      <c r="VDJ59" s="251"/>
      <c r="VDK59" s="251"/>
      <c r="VDL59" s="251"/>
      <c r="VDM59" s="251"/>
      <c r="VDN59" s="251"/>
      <c r="VDO59" s="251"/>
      <c r="VDP59" s="251"/>
      <c r="VDQ59" s="251"/>
      <c r="VDR59" s="251"/>
      <c r="VDS59" s="251"/>
      <c r="VDT59" s="251"/>
      <c r="VDU59" s="251"/>
      <c r="VDV59" s="251"/>
      <c r="VDW59" s="251"/>
      <c r="VDX59" s="251"/>
      <c r="VDY59" s="251"/>
      <c r="VDZ59" s="251"/>
      <c r="VEA59" s="251"/>
      <c r="VEB59" s="251"/>
      <c r="VEC59" s="251"/>
      <c r="VED59" s="251"/>
      <c r="VEE59" s="251"/>
      <c r="VEF59" s="251"/>
      <c r="VEG59" s="251"/>
      <c r="VEH59" s="251"/>
      <c r="VEI59" s="251"/>
      <c r="VEJ59" s="251"/>
      <c r="VEK59" s="251"/>
      <c r="VEL59" s="251"/>
      <c r="VEM59" s="251"/>
      <c r="VEN59" s="251"/>
      <c r="VEO59" s="251"/>
      <c r="VEP59" s="251"/>
      <c r="VEQ59" s="251"/>
      <c r="VER59" s="251"/>
      <c r="VES59" s="251"/>
      <c r="VET59" s="251"/>
      <c r="VEU59" s="251"/>
      <c r="VEV59" s="251"/>
      <c r="VEW59" s="251"/>
      <c r="VEX59" s="251"/>
      <c r="VEY59" s="251"/>
      <c r="VEZ59" s="251"/>
      <c r="VFA59" s="251"/>
      <c r="VFB59" s="251"/>
      <c r="VFC59" s="251"/>
      <c r="VFD59" s="251"/>
      <c r="VFE59" s="251"/>
      <c r="VFF59" s="251"/>
      <c r="VFG59" s="251"/>
      <c r="VFH59" s="251"/>
      <c r="VFI59" s="251"/>
      <c r="VFJ59" s="251"/>
      <c r="VFK59" s="251"/>
      <c r="VFL59" s="251"/>
      <c r="VFM59" s="251"/>
      <c r="VFN59" s="251"/>
      <c r="VFO59" s="251"/>
      <c r="VFP59" s="251"/>
      <c r="VFQ59" s="251"/>
      <c r="VFR59" s="251"/>
      <c r="VFS59" s="251"/>
      <c r="VFT59" s="251"/>
      <c r="VFU59" s="251"/>
      <c r="VFV59" s="251"/>
      <c r="VFW59" s="251"/>
      <c r="VFX59" s="251"/>
      <c r="VFY59" s="251"/>
      <c r="VFZ59" s="251"/>
      <c r="VGA59" s="251"/>
      <c r="VGB59" s="251"/>
      <c r="VGC59" s="251"/>
      <c r="VGD59" s="251"/>
      <c r="VGE59" s="251"/>
      <c r="VGF59" s="251"/>
      <c r="VGG59" s="251"/>
      <c r="VGH59" s="251"/>
      <c r="VGI59" s="251"/>
      <c r="VGJ59" s="251"/>
      <c r="VGK59" s="251"/>
      <c r="VGL59" s="251"/>
      <c r="VGM59" s="251"/>
      <c r="VGN59" s="251"/>
      <c r="VGO59" s="251"/>
      <c r="VGP59" s="251"/>
      <c r="VGQ59" s="251"/>
      <c r="VGR59" s="251"/>
      <c r="VGS59" s="251"/>
      <c r="VGT59" s="251"/>
      <c r="VGU59" s="251"/>
      <c r="VGV59" s="251"/>
      <c r="VGW59" s="251"/>
      <c r="VGX59" s="251"/>
      <c r="VGY59" s="251"/>
      <c r="VGZ59" s="251"/>
      <c r="VHA59" s="251"/>
      <c r="VHB59" s="251"/>
      <c r="VHC59" s="251"/>
      <c r="VHD59" s="251"/>
      <c r="VHE59" s="251"/>
      <c r="VHF59" s="251"/>
      <c r="VHG59" s="251"/>
      <c r="VHH59" s="251"/>
      <c r="VHI59" s="251"/>
      <c r="VHJ59" s="251"/>
      <c r="VHK59" s="251"/>
      <c r="VHL59" s="251"/>
      <c r="VHM59" s="251"/>
      <c r="VHN59" s="251"/>
      <c r="VHO59" s="251"/>
      <c r="VHP59" s="251"/>
      <c r="VHQ59" s="251"/>
      <c r="VHR59" s="251"/>
      <c r="VHS59" s="251"/>
      <c r="VHT59" s="251"/>
      <c r="VHU59" s="251"/>
      <c r="VHV59" s="251"/>
      <c r="VHW59" s="251"/>
      <c r="VHX59" s="251"/>
      <c r="VHY59" s="251"/>
      <c r="VHZ59" s="251"/>
      <c r="VIA59" s="251"/>
      <c r="VIB59" s="251"/>
      <c r="VIC59" s="251"/>
      <c r="VID59" s="251"/>
      <c r="VIE59" s="251"/>
      <c r="VIF59" s="251"/>
      <c r="VIG59" s="251"/>
      <c r="VIH59" s="251"/>
      <c r="VII59" s="251"/>
      <c r="VIJ59" s="251"/>
      <c r="VIK59" s="251"/>
      <c r="VIL59" s="251"/>
      <c r="VIM59" s="251"/>
      <c r="VIN59" s="251"/>
      <c r="VIO59" s="251"/>
      <c r="VIP59" s="251"/>
      <c r="VIQ59" s="251"/>
      <c r="VIR59" s="251"/>
      <c r="VIS59" s="251"/>
      <c r="VIT59" s="251"/>
      <c r="VIU59" s="251"/>
      <c r="VIV59" s="251"/>
      <c r="VIW59" s="251"/>
      <c r="VIX59" s="251"/>
      <c r="VIY59" s="251"/>
      <c r="VIZ59" s="251"/>
      <c r="VJA59" s="251"/>
      <c r="VJB59" s="251"/>
      <c r="VJC59" s="251"/>
      <c r="VJD59" s="251"/>
      <c r="VJE59" s="251"/>
      <c r="VJF59" s="251"/>
      <c r="VJG59" s="251"/>
      <c r="VJH59" s="251"/>
      <c r="VJI59" s="251"/>
      <c r="VJJ59" s="251"/>
      <c r="VJK59" s="251"/>
      <c r="VJL59" s="251"/>
      <c r="VJM59" s="251"/>
      <c r="VJN59" s="251"/>
      <c r="VJO59" s="251"/>
      <c r="VJP59" s="251"/>
      <c r="VJQ59" s="251"/>
      <c r="VJR59" s="251"/>
      <c r="VJS59" s="251"/>
      <c r="VJT59" s="251"/>
      <c r="VJU59" s="251"/>
      <c r="VJV59" s="251"/>
      <c r="VJW59" s="251"/>
      <c r="VJX59" s="251"/>
      <c r="VJY59" s="251"/>
      <c r="VJZ59" s="251"/>
      <c r="VKA59" s="251"/>
      <c r="VKB59" s="251"/>
      <c r="VKC59" s="251"/>
      <c r="VKD59" s="251"/>
      <c r="VKE59" s="251"/>
      <c r="VKF59" s="251"/>
      <c r="VKG59" s="251"/>
      <c r="VKH59" s="251"/>
      <c r="VKI59" s="251"/>
      <c r="VKJ59" s="251"/>
      <c r="VKK59" s="251"/>
      <c r="VKL59" s="251"/>
      <c r="VKM59" s="251"/>
      <c r="VKN59" s="251"/>
      <c r="VKO59" s="251"/>
      <c r="VKP59" s="251"/>
      <c r="VKQ59" s="251"/>
      <c r="VKR59" s="251"/>
      <c r="VKS59" s="251"/>
      <c r="VKT59" s="251"/>
      <c r="VKU59" s="251"/>
      <c r="VKV59" s="251"/>
      <c r="VKW59" s="251"/>
      <c r="VKX59" s="251"/>
      <c r="VKY59" s="251"/>
      <c r="VKZ59" s="251"/>
      <c r="VLA59" s="251"/>
      <c r="VLB59" s="251"/>
      <c r="VLC59" s="251"/>
      <c r="VLD59" s="251"/>
      <c r="VLE59" s="251"/>
      <c r="VLF59" s="251"/>
      <c r="VLG59" s="251"/>
      <c r="VLH59" s="251"/>
      <c r="VLI59" s="251"/>
      <c r="VLJ59" s="251"/>
      <c r="VLK59" s="251"/>
      <c r="VLL59" s="251"/>
      <c r="VLM59" s="251"/>
      <c r="VLN59" s="251"/>
      <c r="VLO59" s="251"/>
      <c r="VLP59" s="251"/>
      <c r="VLQ59" s="251"/>
      <c r="VLR59" s="251"/>
      <c r="VLS59" s="251"/>
      <c r="VLT59" s="251"/>
      <c r="VLU59" s="251"/>
      <c r="VLV59" s="251"/>
      <c r="VLW59" s="251"/>
      <c r="VLX59" s="251"/>
      <c r="VLY59" s="251"/>
      <c r="VLZ59" s="251"/>
      <c r="VMA59" s="251"/>
      <c r="VMB59" s="251"/>
      <c r="VMC59" s="251"/>
      <c r="VMD59" s="251"/>
      <c r="VME59" s="251"/>
      <c r="VMF59" s="251"/>
      <c r="VMG59" s="251"/>
      <c r="VMH59" s="251"/>
      <c r="VMI59" s="251"/>
      <c r="VMJ59" s="251"/>
      <c r="VMK59" s="251"/>
      <c r="VML59" s="251"/>
      <c r="VMM59" s="251"/>
      <c r="VMN59" s="251"/>
      <c r="VMO59" s="251"/>
      <c r="VMP59" s="251"/>
      <c r="VMQ59" s="251"/>
      <c r="VMR59" s="251"/>
      <c r="VMS59" s="251"/>
      <c r="VMT59" s="251"/>
      <c r="VMU59" s="251"/>
      <c r="VMV59" s="251"/>
      <c r="VMW59" s="251"/>
      <c r="VMX59" s="251"/>
      <c r="VMY59" s="251"/>
      <c r="VMZ59" s="251"/>
      <c r="VNA59" s="251"/>
      <c r="VNB59" s="251"/>
      <c r="VNC59" s="251"/>
      <c r="VND59" s="251"/>
      <c r="VNE59" s="251"/>
      <c r="VNF59" s="251"/>
      <c r="VNG59" s="251"/>
      <c r="VNH59" s="251"/>
      <c r="VNI59" s="251"/>
      <c r="VNJ59" s="251"/>
      <c r="VNK59" s="251"/>
      <c r="VNL59" s="251"/>
      <c r="VNM59" s="251"/>
      <c r="VNN59" s="251"/>
      <c r="VNO59" s="251"/>
      <c r="VNP59" s="251"/>
      <c r="VNQ59" s="251"/>
      <c r="VNR59" s="251"/>
      <c r="VNS59" s="251"/>
      <c r="VNT59" s="251"/>
      <c r="VNU59" s="251"/>
      <c r="VNV59" s="251"/>
      <c r="VNW59" s="251"/>
      <c r="VNX59" s="251"/>
      <c r="VNY59" s="251"/>
      <c r="VNZ59" s="251"/>
      <c r="VOA59" s="251"/>
      <c r="VOB59" s="251"/>
      <c r="VOC59" s="251"/>
      <c r="VOD59" s="251"/>
      <c r="VOE59" s="251"/>
      <c r="VOF59" s="251"/>
      <c r="VOG59" s="251"/>
      <c r="VOH59" s="251"/>
      <c r="VOI59" s="251"/>
      <c r="VOJ59" s="251"/>
      <c r="VOK59" s="251"/>
      <c r="VOL59" s="251"/>
      <c r="VOM59" s="251"/>
      <c r="VON59" s="251"/>
      <c r="VOO59" s="251"/>
      <c r="VOP59" s="251"/>
      <c r="VOQ59" s="251"/>
      <c r="VOR59" s="251"/>
      <c r="VOS59" s="251"/>
      <c r="VOT59" s="251"/>
      <c r="VOU59" s="251"/>
      <c r="VOV59" s="251"/>
      <c r="VOW59" s="251"/>
      <c r="VOX59" s="251"/>
      <c r="VOY59" s="251"/>
      <c r="VOZ59" s="251"/>
      <c r="VPA59" s="251"/>
      <c r="VPB59" s="251"/>
      <c r="VPC59" s="251"/>
      <c r="VPD59" s="251"/>
      <c r="VPE59" s="251"/>
      <c r="VPF59" s="251"/>
      <c r="VPG59" s="251"/>
      <c r="VPH59" s="251"/>
      <c r="VPI59" s="251"/>
      <c r="VPJ59" s="251"/>
      <c r="VPK59" s="251"/>
      <c r="VPL59" s="251"/>
      <c r="VPM59" s="251"/>
      <c r="VPN59" s="251"/>
      <c r="VPO59" s="251"/>
      <c r="VPP59" s="251"/>
      <c r="VPQ59" s="251"/>
      <c r="VPR59" s="251"/>
      <c r="VPS59" s="251"/>
      <c r="VPT59" s="251"/>
      <c r="VPU59" s="251"/>
      <c r="VPV59" s="251"/>
      <c r="VPW59" s="251"/>
      <c r="VPX59" s="251"/>
      <c r="VPY59" s="251"/>
      <c r="VPZ59" s="251"/>
      <c r="VQA59" s="251"/>
      <c r="VQB59" s="251"/>
      <c r="VQC59" s="251"/>
      <c r="VQD59" s="251"/>
      <c r="VQE59" s="251"/>
      <c r="VQF59" s="251"/>
      <c r="VQG59" s="251"/>
      <c r="VQH59" s="251"/>
      <c r="VQI59" s="251"/>
      <c r="VQJ59" s="251"/>
      <c r="VQK59" s="251"/>
      <c r="VQL59" s="251"/>
      <c r="VQM59" s="251"/>
      <c r="VQN59" s="251"/>
      <c r="VQO59" s="251"/>
      <c r="VQP59" s="251"/>
      <c r="VQQ59" s="251"/>
      <c r="VQR59" s="251"/>
      <c r="VQS59" s="251"/>
      <c r="VQT59" s="251"/>
      <c r="VQU59" s="251"/>
      <c r="VQV59" s="251"/>
      <c r="VQW59" s="251"/>
      <c r="VQX59" s="251"/>
      <c r="VQY59" s="251"/>
      <c r="VQZ59" s="251"/>
      <c r="VRA59" s="251"/>
      <c r="VRB59" s="251"/>
      <c r="VRC59" s="251"/>
      <c r="VRD59" s="251"/>
      <c r="VRE59" s="251"/>
      <c r="VRF59" s="251"/>
      <c r="VRG59" s="251"/>
      <c r="VRH59" s="251"/>
      <c r="VRI59" s="251"/>
      <c r="VRJ59" s="251"/>
      <c r="VRK59" s="251"/>
      <c r="VRL59" s="251"/>
      <c r="VRM59" s="251"/>
      <c r="VRN59" s="251"/>
      <c r="VRO59" s="251"/>
      <c r="VRP59" s="251"/>
      <c r="VRQ59" s="251"/>
      <c r="VRR59" s="251"/>
      <c r="VRS59" s="251"/>
      <c r="VRT59" s="251"/>
      <c r="VRU59" s="251"/>
      <c r="VRV59" s="251"/>
      <c r="VRW59" s="251"/>
      <c r="VRX59" s="251"/>
      <c r="VRY59" s="251"/>
      <c r="VRZ59" s="251"/>
      <c r="VSA59" s="251"/>
      <c r="VSB59" s="251"/>
      <c r="VSC59" s="251"/>
      <c r="VSD59" s="251"/>
      <c r="VSE59" s="251"/>
      <c r="VSF59" s="251"/>
      <c r="VSG59" s="251"/>
      <c r="VSH59" s="251"/>
      <c r="VSI59" s="251"/>
      <c r="VSJ59" s="251"/>
      <c r="VSK59" s="251"/>
      <c r="VSL59" s="251"/>
      <c r="VSM59" s="251"/>
      <c r="VSN59" s="251"/>
      <c r="VSO59" s="251"/>
      <c r="VSP59" s="251"/>
      <c r="VSQ59" s="251"/>
      <c r="VSR59" s="251"/>
      <c r="VSS59" s="251"/>
      <c r="VST59" s="251"/>
      <c r="VSU59" s="251"/>
      <c r="VSV59" s="251"/>
      <c r="VSW59" s="251"/>
      <c r="VSX59" s="251"/>
      <c r="VSY59" s="251"/>
      <c r="VSZ59" s="251"/>
      <c r="VTA59" s="251"/>
      <c r="VTB59" s="251"/>
      <c r="VTC59" s="251"/>
      <c r="VTD59" s="251"/>
      <c r="VTE59" s="251"/>
      <c r="VTF59" s="251"/>
      <c r="VTG59" s="251"/>
      <c r="VTH59" s="251"/>
      <c r="VTI59" s="251"/>
      <c r="VTJ59" s="251"/>
      <c r="VTK59" s="251"/>
      <c r="VTL59" s="251"/>
      <c r="VTM59" s="251"/>
      <c r="VTN59" s="251"/>
      <c r="VTO59" s="251"/>
      <c r="VTP59" s="251"/>
      <c r="VTQ59" s="251"/>
      <c r="VTR59" s="251"/>
      <c r="VTS59" s="251"/>
      <c r="VTT59" s="251"/>
      <c r="VTU59" s="251"/>
      <c r="VTV59" s="251"/>
      <c r="VTW59" s="251"/>
      <c r="VTX59" s="251"/>
      <c r="VTY59" s="251"/>
      <c r="VTZ59" s="251"/>
      <c r="VUA59" s="251"/>
      <c r="VUB59" s="251"/>
      <c r="VUC59" s="251"/>
      <c r="VUD59" s="251"/>
      <c r="VUE59" s="251"/>
      <c r="VUF59" s="251"/>
      <c r="VUG59" s="251"/>
      <c r="VUH59" s="251"/>
      <c r="VUI59" s="251"/>
      <c r="VUJ59" s="251"/>
      <c r="VUK59" s="251"/>
      <c r="VUL59" s="251"/>
      <c r="VUM59" s="251"/>
      <c r="VUN59" s="251"/>
      <c r="VUO59" s="251"/>
      <c r="VUP59" s="251"/>
      <c r="VUQ59" s="251"/>
      <c r="VUR59" s="251"/>
      <c r="VUS59" s="251"/>
      <c r="VUT59" s="251"/>
      <c r="VUU59" s="251"/>
      <c r="VUV59" s="251"/>
      <c r="VUW59" s="251"/>
      <c r="VUX59" s="251"/>
      <c r="VUY59" s="251"/>
      <c r="VUZ59" s="251"/>
      <c r="VVA59" s="251"/>
      <c r="VVB59" s="251"/>
      <c r="VVC59" s="251"/>
      <c r="VVD59" s="251"/>
      <c r="VVE59" s="251"/>
      <c r="VVF59" s="251"/>
      <c r="VVG59" s="251"/>
      <c r="VVH59" s="251"/>
      <c r="VVI59" s="251"/>
      <c r="VVJ59" s="251"/>
      <c r="VVK59" s="251"/>
      <c r="VVL59" s="251"/>
      <c r="VVM59" s="251"/>
      <c r="VVN59" s="251"/>
      <c r="VVO59" s="251"/>
      <c r="VVP59" s="251"/>
      <c r="VVQ59" s="251"/>
      <c r="VVR59" s="251"/>
      <c r="VVS59" s="251"/>
      <c r="VVT59" s="251"/>
      <c r="VVU59" s="251"/>
      <c r="VVV59" s="251"/>
      <c r="VVW59" s="251"/>
      <c r="VVX59" s="251"/>
      <c r="VVY59" s="251"/>
      <c r="VVZ59" s="251"/>
      <c r="VWA59" s="251"/>
      <c r="VWB59" s="251"/>
      <c r="VWC59" s="251"/>
      <c r="VWD59" s="251"/>
      <c r="VWE59" s="251"/>
      <c r="VWF59" s="251"/>
      <c r="VWG59" s="251"/>
      <c r="VWH59" s="251"/>
      <c r="VWI59" s="251"/>
      <c r="VWJ59" s="251"/>
      <c r="VWK59" s="251"/>
      <c r="VWL59" s="251"/>
      <c r="VWM59" s="251"/>
      <c r="VWN59" s="251"/>
      <c r="VWO59" s="251"/>
      <c r="VWP59" s="251"/>
      <c r="VWQ59" s="251"/>
      <c r="VWR59" s="251"/>
      <c r="VWS59" s="251"/>
      <c r="VWT59" s="251"/>
      <c r="VWU59" s="251"/>
      <c r="VWV59" s="251"/>
      <c r="VWW59" s="251"/>
      <c r="VWX59" s="251"/>
      <c r="VWY59" s="251"/>
      <c r="VWZ59" s="251"/>
      <c r="VXA59" s="251"/>
      <c r="VXB59" s="251"/>
      <c r="VXC59" s="251"/>
      <c r="VXD59" s="251"/>
      <c r="VXE59" s="251"/>
      <c r="VXF59" s="251"/>
      <c r="VXG59" s="251"/>
      <c r="VXH59" s="251"/>
      <c r="VXI59" s="251"/>
      <c r="VXJ59" s="251"/>
      <c r="VXK59" s="251"/>
      <c r="VXL59" s="251"/>
      <c r="VXM59" s="251"/>
      <c r="VXN59" s="251"/>
      <c r="VXO59" s="251"/>
      <c r="VXP59" s="251"/>
      <c r="VXQ59" s="251"/>
      <c r="VXR59" s="251"/>
      <c r="VXS59" s="251"/>
      <c r="VXT59" s="251"/>
      <c r="VXU59" s="251"/>
      <c r="VXV59" s="251"/>
      <c r="VXW59" s="251"/>
      <c r="VXX59" s="251"/>
      <c r="VXY59" s="251"/>
      <c r="VXZ59" s="251"/>
      <c r="VYA59" s="251"/>
      <c r="VYB59" s="251"/>
      <c r="VYC59" s="251"/>
      <c r="VYD59" s="251"/>
      <c r="VYE59" s="251"/>
      <c r="VYF59" s="251"/>
      <c r="VYG59" s="251"/>
      <c r="VYH59" s="251"/>
      <c r="VYI59" s="251"/>
      <c r="VYJ59" s="251"/>
      <c r="VYK59" s="251"/>
      <c r="VYL59" s="251"/>
      <c r="VYM59" s="251"/>
      <c r="VYN59" s="251"/>
      <c r="VYO59" s="251"/>
      <c r="VYP59" s="251"/>
      <c r="VYQ59" s="251"/>
      <c r="VYR59" s="251"/>
      <c r="VYS59" s="251"/>
      <c r="VYT59" s="251"/>
      <c r="VYU59" s="251"/>
      <c r="VYV59" s="251"/>
      <c r="VYW59" s="251"/>
      <c r="VYX59" s="251"/>
      <c r="VYY59" s="251"/>
      <c r="VYZ59" s="251"/>
      <c r="VZA59" s="251"/>
      <c r="VZB59" s="251"/>
      <c r="VZC59" s="251"/>
      <c r="VZD59" s="251"/>
      <c r="VZE59" s="251"/>
      <c r="VZF59" s="251"/>
      <c r="VZG59" s="251"/>
      <c r="VZH59" s="251"/>
      <c r="VZI59" s="251"/>
      <c r="VZJ59" s="251"/>
      <c r="VZK59" s="251"/>
      <c r="VZL59" s="251"/>
      <c r="VZM59" s="251"/>
      <c r="VZN59" s="251"/>
      <c r="VZO59" s="251"/>
      <c r="VZP59" s="251"/>
      <c r="VZQ59" s="251"/>
      <c r="VZR59" s="251"/>
      <c r="VZS59" s="251"/>
      <c r="VZT59" s="251"/>
      <c r="VZU59" s="251"/>
      <c r="VZV59" s="251"/>
      <c r="VZW59" s="251"/>
      <c r="VZX59" s="251"/>
      <c r="VZY59" s="251"/>
      <c r="VZZ59" s="251"/>
      <c r="WAA59" s="251"/>
      <c r="WAB59" s="251"/>
      <c r="WAC59" s="251"/>
      <c r="WAD59" s="251"/>
      <c r="WAE59" s="251"/>
      <c r="WAF59" s="251"/>
      <c r="WAG59" s="251"/>
      <c r="WAH59" s="251"/>
      <c r="WAI59" s="251"/>
      <c r="WAJ59" s="251"/>
      <c r="WAK59" s="251"/>
      <c r="WAL59" s="251"/>
      <c r="WAM59" s="251"/>
      <c r="WAN59" s="251"/>
      <c r="WAO59" s="251"/>
      <c r="WAP59" s="251"/>
      <c r="WAQ59" s="251"/>
      <c r="WAR59" s="251"/>
      <c r="WAS59" s="251"/>
      <c r="WAT59" s="251"/>
      <c r="WAU59" s="251"/>
      <c r="WAV59" s="251"/>
      <c r="WAW59" s="251"/>
      <c r="WAX59" s="251"/>
      <c r="WAY59" s="251"/>
      <c r="WAZ59" s="251"/>
      <c r="WBA59" s="251"/>
      <c r="WBB59" s="251"/>
      <c r="WBC59" s="251"/>
      <c r="WBD59" s="251"/>
      <c r="WBE59" s="251"/>
      <c r="WBF59" s="251"/>
      <c r="WBG59" s="251"/>
      <c r="WBH59" s="251"/>
      <c r="WBI59" s="251"/>
      <c r="WBJ59" s="251"/>
      <c r="WBK59" s="251"/>
      <c r="WBL59" s="251"/>
      <c r="WBM59" s="251"/>
      <c r="WBN59" s="251"/>
      <c r="WBO59" s="251"/>
      <c r="WBP59" s="251"/>
      <c r="WBQ59" s="251"/>
      <c r="WBR59" s="251"/>
      <c r="WBS59" s="251"/>
      <c r="WBT59" s="251"/>
      <c r="WBU59" s="251"/>
      <c r="WBV59" s="251"/>
      <c r="WBW59" s="251"/>
      <c r="WBX59" s="251"/>
      <c r="WBY59" s="251"/>
      <c r="WBZ59" s="251"/>
      <c r="WCA59" s="251"/>
      <c r="WCB59" s="251"/>
      <c r="WCC59" s="251"/>
      <c r="WCD59" s="251"/>
      <c r="WCE59" s="251"/>
      <c r="WCF59" s="251"/>
      <c r="WCG59" s="251"/>
      <c r="WCH59" s="251"/>
      <c r="WCI59" s="251"/>
      <c r="WCJ59" s="251"/>
      <c r="WCK59" s="251"/>
      <c r="WCL59" s="251"/>
      <c r="WCM59" s="251"/>
      <c r="WCN59" s="251"/>
      <c r="WCO59" s="251"/>
      <c r="WCP59" s="251"/>
      <c r="WCQ59" s="251"/>
      <c r="WCR59" s="251"/>
      <c r="WCS59" s="251"/>
      <c r="WCT59" s="251"/>
      <c r="WCU59" s="251"/>
      <c r="WCV59" s="251"/>
      <c r="WCW59" s="251"/>
      <c r="WCX59" s="251"/>
      <c r="WCY59" s="251"/>
      <c r="WCZ59" s="251"/>
      <c r="WDA59" s="251"/>
      <c r="WDB59" s="251"/>
      <c r="WDC59" s="251"/>
      <c r="WDD59" s="251"/>
      <c r="WDE59" s="251"/>
      <c r="WDF59" s="251"/>
      <c r="WDG59" s="251"/>
      <c r="WDH59" s="251"/>
      <c r="WDI59" s="251"/>
      <c r="WDJ59" s="251"/>
      <c r="WDK59" s="251"/>
      <c r="WDL59" s="251"/>
      <c r="WDM59" s="251"/>
      <c r="WDN59" s="251"/>
      <c r="WDO59" s="251"/>
      <c r="WDP59" s="251"/>
      <c r="WDQ59" s="251"/>
      <c r="WDR59" s="251"/>
      <c r="WDS59" s="251"/>
      <c r="WDT59" s="251"/>
      <c r="WDU59" s="251"/>
      <c r="WDV59" s="251"/>
      <c r="WDW59" s="251"/>
      <c r="WDX59" s="251"/>
      <c r="WDY59" s="251"/>
      <c r="WDZ59" s="251"/>
      <c r="WEA59" s="251"/>
      <c r="WEB59" s="251"/>
      <c r="WEC59" s="251"/>
      <c r="WED59" s="251"/>
      <c r="WEE59" s="251"/>
      <c r="WEF59" s="251"/>
      <c r="WEG59" s="251"/>
      <c r="WEH59" s="251"/>
      <c r="WEI59" s="251"/>
      <c r="WEJ59" s="251"/>
      <c r="WEK59" s="251"/>
      <c r="WEL59" s="251"/>
      <c r="WEM59" s="251"/>
      <c r="WEN59" s="251"/>
      <c r="WEO59" s="251"/>
      <c r="WEP59" s="251"/>
      <c r="WEQ59" s="251"/>
      <c r="WER59" s="251"/>
      <c r="WES59" s="251"/>
      <c r="WET59" s="251"/>
      <c r="WEU59" s="251"/>
      <c r="WEV59" s="251"/>
      <c r="WEW59" s="251"/>
      <c r="WEX59" s="251"/>
      <c r="WEY59" s="251"/>
      <c r="WEZ59" s="251"/>
      <c r="WFA59" s="251"/>
      <c r="WFB59" s="251"/>
      <c r="WFC59" s="251"/>
      <c r="WFD59" s="251"/>
      <c r="WFE59" s="251"/>
      <c r="WFF59" s="251"/>
      <c r="WFG59" s="251"/>
      <c r="WFH59" s="251"/>
      <c r="WFI59" s="251"/>
      <c r="WFJ59" s="251"/>
      <c r="WFK59" s="251"/>
      <c r="WFL59" s="251"/>
      <c r="WFM59" s="251"/>
      <c r="WFN59" s="251"/>
      <c r="WFO59" s="251"/>
      <c r="WFP59" s="251"/>
      <c r="WFQ59" s="251"/>
      <c r="WFR59" s="251"/>
      <c r="WFS59" s="251"/>
      <c r="WFT59" s="251"/>
      <c r="WFU59" s="251"/>
      <c r="WFV59" s="251"/>
      <c r="WFW59" s="251"/>
      <c r="WFX59" s="251"/>
      <c r="WFY59" s="251"/>
      <c r="WFZ59" s="251"/>
      <c r="WGA59" s="251"/>
      <c r="WGB59" s="251"/>
      <c r="WGC59" s="251"/>
      <c r="WGD59" s="251"/>
      <c r="WGE59" s="251"/>
      <c r="WGF59" s="251"/>
      <c r="WGG59" s="251"/>
      <c r="WGH59" s="251"/>
      <c r="WGI59" s="251"/>
      <c r="WGJ59" s="251"/>
      <c r="WGK59" s="251"/>
      <c r="WGL59" s="251"/>
      <c r="WGM59" s="251"/>
      <c r="WGN59" s="251"/>
      <c r="WGO59" s="251"/>
      <c r="WGP59" s="251"/>
      <c r="WGQ59" s="251"/>
      <c r="WGR59" s="251"/>
      <c r="WGS59" s="251"/>
      <c r="WGT59" s="251"/>
      <c r="WGU59" s="251"/>
      <c r="WGV59" s="251"/>
      <c r="WGW59" s="251"/>
      <c r="WGX59" s="251"/>
      <c r="WGY59" s="251"/>
      <c r="WGZ59" s="251"/>
      <c r="WHA59" s="251"/>
      <c r="WHB59" s="251"/>
      <c r="WHC59" s="251"/>
      <c r="WHD59" s="251"/>
      <c r="WHE59" s="251"/>
      <c r="WHF59" s="251"/>
      <c r="WHG59" s="251"/>
      <c r="WHH59" s="251"/>
      <c r="WHI59" s="251"/>
      <c r="WHJ59" s="251"/>
      <c r="WHK59" s="251"/>
      <c r="WHL59" s="251"/>
      <c r="WHM59" s="251"/>
      <c r="WHN59" s="251"/>
      <c r="WHO59" s="251"/>
      <c r="WHP59" s="251"/>
      <c r="WHQ59" s="251"/>
      <c r="WHR59" s="251"/>
      <c r="WHS59" s="251"/>
      <c r="WHT59" s="251"/>
      <c r="WHU59" s="251"/>
      <c r="WHV59" s="251"/>
      <c r="WHW59" s="251"/>
      <c r="WHX59" s="251"/>
      <c r="WHY59" s="251"/>
      <c r="WHZ59" s="251"/>
      <c r="WIA59" s="251"/>
      <c r="WIB59" s="251"/>
      <c r="WIC59" s="251"/>
      <c r="WID59" s="251"/>
      <c r="WIE59" s="251"/>
      <c r="WIF59" s="251"/>
      <c r="WIG59" s="251"/>
      <c r="WIH59" s="251"/>
      <c r="WII59" s="251"/>
      <c r="WIJ59" s="251"/>
      <c r="WIK59" s="251"/>
      <c r="WIL59" s="251"/>
      <c r="WIM59" s="251"/>
      <c r="WIN59" s="251"/>
      <c r="WIO59" s="251"/>
      <c r="WIP59" s="251"/>
      <c r="WIQ59" s="251"/>
      <c r="WIR59" s="251"/>
      <c r="WIS59" s="251"/>
      <c r="WIT59" s="251"/>
      <c r="WIU59" s="251"/>
      <c r="WIV59" s="251"/>
      <c r="WIW59" s="251"/>
      <c r="WIX59" s="251"/>
      <c r="WIY59" s="251"/>
      <c r="WIZ59" s="251"/>
      <c r="WJA59" s="251"/>
      <c r="WJB59" s="251"/>
      <c r="WJC59" s="251"/>
      <c r="WJD59" s="251"/>
      <c r="WJE59" s="251"/>
      <c r="WJF59" s="251"/>
      <c r="WJG59" s="251"/>
      <c r="WJH59" s="251"/>
      <c r="WJI59" s="251"/>
      <c r="WJJ59" s="251"/>
      <c r="WJK59" s="251"/>
      <c r="WJL59" s="251"/>
      <c r="WJM59" s="251"/>
      <c r="WJN59" s="251"/>
      <c r="WJO59" s="251"/>
      <c r="WJP59" s="251"/>
      <c r="WJQ59" s="251"/>
      <c r="WJR59" s="251"/>
      <c r="WJS59" s="251"/>
      <c r="WJT59" s="251"/>
      <c r="WJU59" s="251"/>
      <c r="WJV59" s="251"/>
      <c r="WJW59" s="251"/>
      <c r="WJX59" s="251"/>
      <c r="WJY59" s="251"/>
      <c r="WJZ59" s="251"/>
      <c r="WKA59" s="251"/>
      <c r="WKB59" s="251"/>
      <c r="WKC59" s="251"/>
      <c r="WKD59" s="251"/>
      <c r="WKE59" s="251"/>
      <c r="WKF59" s="251"/>
      <c r="WKG59" s="251"/>
      <c r="WKH59" s="251"/>
      <c r="WKI59" s="251"/>
      <c r="WKJ59" s="251"/>
      <c r="WKK59" s="251"/>
      <c r="WKL59" s="251"/>
      <c r="WKM59" s="251"/>
      <c r="WKN59" s="251"/>
      <c r="WKO59" s="251"/>
      <c r="WKP59" s="251"/>
      <c r="WKQ59" s="251"/>
      <c r="WKR59" s="251"/>
      <c r="WKS59" s="251"/>
      <c r="WKT59" s="251"/>
      <c r="WKU59" s="251"/>
      <c r="WKV59" s="251"/>
      <c r="WKW59" s="251"/>
      <c r="WKX59" s="251"/>
      <c r="WKY59" s="251"/>
      <c r="WKZ59" s="251"/>
      <c r="WLA59" s="251"/>
      <c r="WLB59" s="251"/>
      <c r="WLC59" s="251"/>
      <c r="WLD59" s="251"/>
      <c r="WLE59" s="251"/>
      <c r="WLF59" s="251"/>
      <c r="WLG59" s="251"/>
      <c r="WLH59" s="251"/>
      <c r="WLI59" s="251"/>
      <c r="WLJ59" s="251"/>
      <c r="WLK59" s="251"/>
      <c r="WLL59" s="251"/>
      <c r="WLM59" s="251"/>
      <c r="WLN59" s="251"/>
      <c r="WLO59" s="251"/>
      <c r="WLP59" s="251"/>
      <c r="WLQ59" s="251"/>
      <c r="WLR59" s="251"/>
      <c r="WLS59" s="251"/>
      <c r="WLT59" s="251"/>
      <c r="WLU59" s="251"/>
      <c r="WLV59" s="251"/>
      <c r="WLW59" s="251"/>
      <c r="WLX59" s="251"/>
      <c r="WLY59" s="251"/>
      <c r="WLZ59" s="251"/>
      <c r="WMA59" s="251"/>
      <c r="WMB59" s="251"/>
      <c r="WMC59" s="251"/>
      <c r="WMD59" s="251"/>
      <c r="WME59" s="251"/>
      <c r="WMF59" s="251"/>
      <c r="WMG59" s="251"/>
      <c r="WMH59" s="251"/>
      <c r="WMI59" s="251"/>
      <c r="WMJ59" s="251"/>
      <c r="WMK59" s="251"/>
      <c r="WML59" s="251"/>
      <c r="WMM59" s="251"/>
      <c r="WMN59" s="251"/>
      <c r="WMO59" s="251"/>
      <c r="WMP59" s="251"/>
      <c r="WMQ59" s="251"/>
      <c r="WMR59" s="251"/>
      <c r="WMS59" s="251"/>
      <c r="WMT59" s="251"/>
      <c r="WMU59" s="251"/>
      <c r="WMV59" s="251"/>
      <c r="WMW59" s="251"/>
      <c r="WMX59" s="251"/>
      <c r="WMY59" s="251"/>
      <c r="WMZ59" s="251"/>
      <c r="WNA59" s="251"/>
      <c r="WNB59" s="251"/>
      <c r="WNC59" s="251"/>
      <c r="WND59" s="251"/>
      <c r="WNE59" s="251"/>
      <c r="WNF59" s="251"/>
      <c r="WNG59" s="251"/>
      <c r="WNH59" s="251"/>
      <c r="WNI59" s="251"/>
      <c r="WNJ59" s="251"/>
      <c r="WNK59" s="251"/>
      <c r="WNL59" s="251"/>
      <c r="WNM59" s="251"/>
      <c r="WNN59" s="251"/>
      <c r="WNO59" s="251"/>
      <c r="WNP59" s="251"/>
      <c r="WNQ59" s="251"/>
      <c r="WNR59" s="251"/>
      <c r="WNS59" s="251"/>
      <c r="WNT59" s="251"/>
      <c r="WNU59" s="251"/>
      <c r="WNV59" s="251"/>
      <c r="WNW59" s="251"/>
      <c r="WNX59" s="251"/>
      <c r="WNY59" s="251"/>
      <c r="WNZ59" s="251"/>
      <c r="WOA59" s="251"/>
      <c r="WOB59" s="251"/>
      <c r="WOC59" s="251"/>
      <c r="WOD59" s="251"/>
      <c r="WOE59" s="251"/>
      <c r="WOF59" s="251"/>
      <c r="WOG59" s="251"/>
      <c r="WOH59" s="251"/>
      <c r="WOI59" s="251"/>
      <c r="WOJ59" s="251"/>
      <c r="WOK59" s="251"/>
      <c r="WOL59" s="251"/>
      <c r="WOM59" s="251"/>
      <c r="WON59" s="251"/>
      <c r="WOO59" s="251"/>
      <c r="WOP59" s="251"/>
      <c r="WOQ59" s="251"/>
      <c r="WOR59" s="251"/>
      <c r="WOS59" s="251"/>
      <c r="WOT59" s="251"/>
      <c r="WOU59" s="251"/>
      <c r="WOV59" s="251"/>
      <c r="WOW59" s="251"/>
      <c r="WOX59" s="251"/>
      <c r="WOY59" s="251"/>
      <c r="WOZ59" s="251"/>
      <c r="WPA59" s="251"/>
      <c r="WPB59" s="251"/>
      <c r="WPC59" s="251"/>
      <c r="WPD59" s="251"/>
      <c r="WPE59" s="251"/>
      <c r="WPF59" s="251"/>
      <c r="WPG59" s="251"/>
      <c r="WPH59" s="251"/>
      <c r="WPI59" s="251"/>
      <c r="WPJ59" s="251"/>
      <c r="WPK59" s="251"/>
      <c r="WPL59" s="251"/>
      <c r="WPM59" s="251"/>
      <c r="WPN59" s="251"/>
      <c r="WPO59" s="251"/>
      <c r="WPP59" s="251"/>
      <c r="WPQ59" s="251"/>
      <c r="WPR59" s="251"/>
      <c r="WPS59" s="251"/>
      <c r="WPT59" s="251"/>
      <c r="WPU59" s="251"/>
      <c r="WPV59" s="251"/>
      <c r="WPW59" s="251"/>
      <c r="WPX59" s="251"/>
      <c r="WPY59" s="251"/>
      <c r="WPZ59" s="251"/>
      <c r="WQA59" s="251"/>
      <c r="WQB59" s="251"/>
      <c r="WQC59" s="251"/>
      <c r="WQD59" s="251"/>
      <c r="WQE59" s="251"/>
      <c r="WQF59" s="251"/>
      <c r="WQG59" s="251"/>
      <c r="WQH59" s="251"/>
      <c r="WQI59" s="251"/>
      <c r="WQJ59" s="251"/>
      <c r="WQK59" s="251"/>
      <c r="WQL59" s="251"/>
      <c r="WQM59" s="251"/>
      <c r="WQN59" s="251"/>
      <c r="WQO59" s="251"/>
      <c r="WQP59" s="251"/>
      <c r="WQQ59" s="251"/>
      <c r="WQR59" s="251"/>
      <c r="WQS59" s="251"/>
      <c r="WQT59" s="251"/>
      <c r="WQU59" s="251"/>
      <c r="WQV59" s="251"/>
      <c r="WQW59" s="251"/>
      <c r="WQX59" s="251"/>
      <c r="WQY59" s="251"/>
      <c r="WQZ59" s="251"/>
      <c r="WRA59" s="251"/>
      <c r="WRB59" s="251"/>
      <c r="WRC59" s="251"/>
      <c r="WRD59" s="251"/>
      <c r="WRE59" s="251"/>
      <c r="WRF59" s="251"/>
      <c r="WRG59" s="251"/>
      <c r="WRH59" s="251"/>
      <c r="WRI59" s="251"/>
      <c r="WRJ59" s="251"/>
      <c r="WRK59" s="251"/>
      <c r="WRL59" s="251"/>
      <c r="WRM59" s="251"/>
      <c r="WRN59" s="251"/>
      <c r="WRO59" s="251"/>
      <c r="WRP59" s="251"/>
      <c r="WRQ59" s="251"/>
      <c r="WRR59" s="251"/>
      <c r="WRS59" s="251"/>
      <c r="WRT59" s="251"/>
      <c r="WRU59" s="251"/>
      <c r="WRV59" s="251"/>
      <c r="WRW59" s="251"/>
      <c r="WRX59" s="251"/>
      <c r="WRY59" s="251"/>
      <c r="WRZ59" s="251"/>
      <c r="WSA59" s="251"/>
      <c r="WSB59" s="251"/>
      <c r="WSC59" s="251"/>
      <c r="WSD59" s="251"/>
      <c r="WSE59" s="251"/>
      <c r="WSF59" s="251"/>
      <c r="WSG59" s="251"/>
      <c r="WSH59" s="251"/>
      <c r="WSI59" s="251"/>
      <c r="WSJ59" s="251"/>
      <c r="WSK59" s="251"/>
      <c r="WSL59" s="251"/>
      <c r="WSM59" s="251"/>
      <c r="WSN59" s="251"/>
      <c r="WSO59" s="251"/>
      <c r="WSP59" s="251"/>
      <c r="WSQ59" s="251"/>
      <c r="WSR59" s="251"/>
      <c r="WSS59" s="251"/>
      <c r="WST59" s="251"/>
      <c r="WSU59" s="251"/>
      <c r="WSV59" s="251"/>
      <c r="WSW59" s="251"/>
      <c r="WSX59" s="251"/>
      <c r="WSY59" s="251"/>
      <c r="WSZ59" s="251"/>
      <c r="WTA59" s="251"/>
      <c r="WTB59" s="251"/>
      <c r="WTC59" s="251"/>
      <c r="WTD59" s="251"/>
      <c r="WTE59" s="251"/>
      <c r="WTF59" s="251"/>
      <c r="WTG59" s="251"/>
      <c r="WTH59" s="251"/>
      <c r="WTI59" s="251"/>
      <c r="WTJ59" s="251"/>
      <c r="WTK59" s="251"/>
      <c r="WTL59" s="251"/>
      <c r="WTM59" s="251"/>
      <c r="WTN59" s="251"/>
      <c r="WTO59" s="251"/>
      <c r="WTP59" s="251"/>
      <c r="WTQ59" s="251"/>
      <c r="WTR59" s="251"/>
      <c r="WTS59" s="251"/>
      <c r="WTT59" s="251"/>
      <c r="WTU59" s="251"/>
      <c r="WTV59" s="251"/>
      <c r="WTW59" s="251"/>
      <c r="WTX59" s="251"/>
      <c r="WTY59" s="251"/>
      <c r="WTZ59" s="251"/>
      <c r="WUA59" s="251"/>
      <c r="WUB59" s="251"/>
      <c r="WUC59" s="251"/>
      <c r="WUD59" s="251"/>
      <c r="WUE59" s="251"/>
      <c r="WUF59" s="251"/>
      <c r="WUG59" s="251"/>
      <c r="WUH59" s="251"/>
      <c r="WUI59" s="251"/>
      <c r="WUJ59" s="251"/>
      <c r="WUK59" s="251"/>
      <c r="WUL59" s="251"/>
      <c r="WUM59" s="251"/>
      <c r="WUN59" s="251"/>
      <c r="WUO59" s="251"/>
      <c r="WUP59" s="251"/>
      <c r="WUQ59" s="251"/>
      <c r="WUR59" s="251"/>
      <c r="WUS59" s="251"/>
      <c r="WUT59" s="251"/>
      <c r="WUU59" s="251"/>
      <c r="WUV59" s="251"/>
      <c r="WUW59" s="251"/>
      <c r="WUX59" s="251"/>
      <c r="WUY59" s="251"/>
      <c r="WUZ59" s="251"/>
      <c r="WVA59" s="251"/>
      <c r="WVB59" s="251"/>
      <c r="WVC59" s="251"/>
      <c r="WVD59" s="251"/>
      <c r="WVE59" s="251"/>
      <c r="WVF59" s="251"/>
      <c r="WVG59" s="251"/>
      <c r="WVH59" s="251"/>
      <c r="WVI59" s="251"/>
      <c r="WVJ59" s="251"/>
      <c r="WVK59" s="251"/>
      <c r="WVL59" s="251"/>
      <c r="WVM59" s="251"/>
      <c r="WVN59" s="251"/>
      <c r="WVO59" s="251"/>
      <c r="WVP59" s="251"/>
      <c r="WVQ59" s="251"/>
      <c r="WVR59" s="251"/>
    </row>
  </sheetData>
  <pageMargins left="0.75" right="0.5" top="1" bottom="1" header="0.5" footer="0.5"/>
  <pageSetup scale="69" firstPageNumber="6" fitToHeight="0" orientation="portrait" useFirstPageNumber="1" r:id="rId1"/>
  <headerFooter alignWithMargins="0">
    <oddFooter>&amp;CWorkpaper 7</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K17"/>
  <sheetViews>
    <sheetView zoomScale="90" zoomScaleNormal="90" zoomScaleSheetLayoutView="85" workbookViewId="0">
      <selection activeCell="L13" sqref="L13"/>
    </sheetView>
  </sheetViews>
  <sheetFormatPr defaultRowHeight="17.25"/>
  <cols>
    <col min="1" max="2" width="8.88671875" style="250"/>
    <col min="3" max="3" width="3.33203125" style="250" customWidth="1"/>
    <col min="4" max="4" width="33.21875" style="250" customWidth="1"/>
    <col min="5" max="5" width="17.33203125" style="250" bestFit="1" customWidth="1"/>
    <col min="6" max="6" width="13.77734375" style="250" bestFit="1" customWidth="1"/>
    <col min="7" max="9" width="8.88671875" style="250"/>
    <col min="10" max="10" width="15.88671875" style="250" bestFit="1" customWidth="1"/>
    <col min="11" max="255" width="8.88671875" style="250"/>
    <col min="256" max="256" width="3.33203125" style="250" customWidth="1"/>
    <col min="257" max="257" width="43.5546875" style="250" customWidth="1"/>
    <col min="258" max="258" width="22.33203125" style="250" bestFit="1" customWidth="1"/>
    <col min="259" max="259" width="13.44140625" style="250" customWidth="1"/>
    <col min="260" max="260" width="14.109375" style="250" bestFit="1" customWidth="1"/>
    <col min="261" max="511" width="8.88671875" style="250"/>
    <col min="512" max="512" width="3.33203125" style="250" customWidth="1"/>
    <col min="513" max="513" width="43.5546875" style="250" customWidth="1"/>
    <col min="514" max="514" width="22.33203125" style="250" bestFit="1" customWidth="1"/>
    <col min="515" max="515" width="13.44140625" style="250" customWidth="1"/>
    <col min="516" max="516" width="14.109375" style="250" bestFit="1" customWidth="1"/>
    <col min="517" max="767" width="8.88671875" style="250"/>
    <col min="768" max="768" width="3.33203125" style="250" customWidth="1"/>
    <col min="769" max="769" width="43.5546875" style="250" customWidth="1"/>
    <col min="770" max="770" width="22.33203125" style="250" bestFit="1" customWidth="1"/>
    <col min="771" max="771" width="13.44140625" style="250" customWidth="1"/>
    <col min="772" max="772" width="14.109375" style="250" bestFit="1" customWidth="1"/>
    <col min="773" max="1023" width="8.88671875" style="250"/>
    <col min="1024" max="1024" width="3.33203125" style="250" customWidth="1"/>
    <col min="1025" max="1025" width="43.5546875" style="250" customWidth="1"/>
    <col min="1026" max="1026" width="22.33203125" style="250" bestFit="1" customWidth="1"/>
    <col min="1027" max="1027" width="13.44140625" style="250" customWidth="1"/>
    <col min="1028" max="1028" width="14.109375" style="250" bestFit="1" customWidth="1"/>
    <col min="1029" max="1279" width="8.88671875" style="250"/>
    <col min="1280" max="1280" width="3.33203125" style="250" customWidth="1"/>
    <col min="1281" max="1281" width="43.5546875" style="250" customWidth="1"/>
    <col min="1282" max="1282" width="22.33203125" style="250" bestFit="1" customWidth="1"/>
    <col min="1283" max="1283" width="13.44140625" style="250" customWidth="1"/>
    <col min="1284" max="1284" width="14.109375" style="250" bestFit="1" customWidth="1"/>
    <col min="1285" max="1535" width="8.88671875" style="250"/>
    <col min="1536" max="1536" width="3.33203125" style="250" customWidth="1"/>
    <col min="1537" max="1537" width="43.5546875" style="250" customWidth="1"/>
    <col min="1538" max="1538" width="22.33203125" style="250" bestFit="1" customWidth="1"/>
    <col min="1539" max="1539" width="13.44140625" style="250" customWidth="1"/>
    <col min="1540" max="1540" width="14.109375" style="250" bestFit="1" customWidth="1"/>
    <col min="1541" max="1791" width="8.88671875" style="250"/>
    <col min="1792" max="1792" width="3.33203125" style="250" customWidth="1"/>
    <col min="1793" max="1793" width="43.5546875" style="250" customWidth="1"/>
    <col min="1794" max="1794" width="22.33203125" style="250" bestFit="1" customWidth="1"/>
    <col min="1795" max="1795" width="13.44140625" style="250" customWidth="1"/>
    <col min="1796" max="1796" width="14.109375" style="250" bestFit="1" customWidth="1"/>
    <col min="1797" max="2047" width="8.88671875" style="250"/>
    <col min="2048" max="2048" width="3.33203125" style="250" customWidth="1"/>
    <col min="2049" max="2049" width="43.5546875" style="250" customWidth="1"/>
    <col min="2050" max="2050" width="22.33203125" style="250" bestFit="1" customWidth="1"/>
    <col min="2051" max="2051" width="13.44140625" style="250" customWidth="1"/>
    <col min="2052" max="2052" width="14.109375" style="250" bestFit="1" customWidth="1"/>
    <col min="2053" max="2303" width="8.88671875" style="250"/>
    <col min="2304" max="2304" width="3.33203125" style="250" customWidth="1"/>
    <col min="2305" max="2305" width="43.5546875" style="250" customWidth="1"/>
    <col min="2306" max="2306" width="22.33203125" style="250" bestFit="1" customWidth="1"/>
    <col min="2307" max="2307" width="13.44140625" style="250" customWidth="1"/>
    <col min="2308" max="2308" width="14.109375" style="250" bestFit="1" customWidth="1"/>
    <col min="2309" max="2559" width="8.88671875" style="250"/>
    <col min="2560" max="2560" width="3.33203125" style="250" customWidth="1"/>
    <col min="2561" max="2561" width="43.5546875" style="250" customWidth="1"/>
    <col min="2562" max="2562" width="22.33203125" style="250" bestFit="1" customWidth="1"/>
    <col min="2563" max="2563" width="13.44140625" style="250" customWidth="1"/>
    <col min="2564" max="2564" width="14.109375" style="250" bestFit="1" customWidth="1"/>
    <col min="2565" max="2815" width="8.88671875" style="250"/>
    <col min="2816" max="2816" width="3.33203125" style="250" customWidth="1"/>
    <col min="2817" max="2817" width="43.5546875" style="250" customWidth="1"/>
    <col min="2818" max="2818" width="22.33203125" style="250" bestFit="1" customWidth="1"/>
    <col min="2819" max="2819" width="13.44140625" style="250" customWidth="1"/>
    <col min="2820" max="2820" width="14.109375" style="250" bestFit="1" customWidth="1"/>
    <col min="2821" max="3071" width="8.88671875" style="250"/>
    <col min="3072" max="3072" width="3.33203125" style="250" customWidth="1"/>
    <col min="3073" max="3073" width="43.5546875" style="250" customWidth="1"/>
    <col min="3074" max="3074" width="22.33203125" style="250" bestFit="1" customWidth="1"/>
    <col min="3075" max="3075" width="13.44140625" style="250" customWidth="1"/>
    <col min="3076" max="3076" width="14.109375" style="250" bestFit="1" customWidth="1"/>
    <col min="3077" max="3327" width="8.88671875" style="250"/>
    <col min="3328" max="3328" width="3.33203125" style="250" customWidth="1"/>
    <col min="3329" max="3329" width="43.5546875" style="250" customWidth="1"/>
    <col min="3330" max="3330" width="22.33203125" style="250" bestFit="1" customWidth="1"/>
    <col min="3331" max="3331" width="13.44140625" style="250" customWidth="1"/>
    <col min="3332" max="3332" width="14.109375" style="250" bestFit="1" customWidth="1"/>
    <col min="3333" max="3583" width="8.88671875" style="250"/>
    <col min="3584" max="3584" width="3.33203125" style="250" customWidth="1"/>
    <col min="3585" max="3585" width="43.5546875" style="250" customWidth="1"/>
    <col min="3586" max="3586" width="22.33203125" style="250" bestFit="1" customWidth="1"/>
    <col min="3587" max="3587" width="13.44140625" style="250" customWidth="1"/>
    <col min="3588" max="3588" width="14.109375" style="250" bestFit="1" customWidth="1"/>
    <col min="3589" max="3839" width="8.88671875" style="250"/>
    <col min="3840" max="3840" width="3.33203125" style="250" customWidth="1"/>
    <col min="3841" max="3841" width="43.5546875" style="250" customWidth="1"/>
    <col min="3842" max="3842" width="22.33203125" style="250" bestFit="1" customWidth="1"/>
    <col min="3843" max="3843" width="13.44140625" style="250" customWidth="1"/>
    <col min="3844" max="3844" width="14.109375" style="250" bestFit="1" customWidth="1"/>
    <col min="3845" max="4095" width="8.88671875" style="250"/>
    <col min="4096" max="4096" width="3.33203125" style="250" customWidth="1"/>
    <col min="4097" max="4097" width="43.5546875" style="250" customWidth="1"/>
    <col min="4098" max="4098" width="22.33203125" style="250" bestFit="1" customWidth="1"/>
    <col min="4099" max="4099" width="13.44140625" style="250" customWidth="1"/>
    <col min="4100" max="4100" width="14.109375" style="250" bestFit="1" customWidth="1"/>
    <col min="4101" max="4351" width="8.88671875" style="250"/>
    <col min="4352" max="4352" width="3.33203125" style="250" customWidth="1"/>
    <col min="4353" max="4353" width="43.5546875" style="250" customWidth="1"/>
    <col min="4354" max="4354" width="22.33203125" style="250" bestFit="1" customWidth="1"/>
    <col min="4355" max="4355" width="13.44140625" style="250" customWidth="1"/>
    <col min="4356" max="4356" width="14.109375" style="250" bestFit="1" customWidth="1"/>
    <col min="4357" max="4607" width="8.88671875" style="250"/>
    <col min="4608" max="4608" width="3.33203125" style="250" customWidth="1"/>
    <col min="4609" max="4609" width="43.5546875" style="250" customWidth="1"/>
    <col min="4610" max="4610" width="22.33203125" style="250" bestFit="1" customWidth="1"/>
    <col min="4611" max="4611" width="13.44140625" style="250" customWidth="1"/>
    <col min="4612" max="4612" width="14.109375" style="250" bestFit="1" customWidth="1"/>
    <col min="4613" max="4863" width="8.88671875" style="250"/>
    <col min="4864" max="4864" width="3.33203125" style="250" customWidth="1"/>
    <col min="4865" max="4865" width="43.5546875" style="250" customWidth="1"/>
    <col min="4866" max="4866" width="22.33203125" style="250" bestFit="1" customWidth="1"/>
    <col min="4867" max="4867" width="13.44140625" style="250" customWidth="1"/>
    <col min="4868" max="4868" width="14.109375" style="250" bestFit="1" customWidth="1"/>
    <col min="4869" max="5119" width="8.88671875" style="250"/>
    <col min="5120" max="5120" width="3.33203125" style="250" customWidth="1"/>
    <col min="5121" max="5121" width="43.5546875" style="250" customWidth="1"/>
    <col min="5122" max="5122" width="22.33203125" style="250" bestFit="1" customWidth="1"/>
    <col min="5123" max="5123" width="13.44140625" style="250" customWidth="1"/>
    <col min="5124" max="5124" width="14.109375" style="250" bestFit="1" customWidth="1"/>
    <col min="5125" max="5375" width="8.88671875" style="250"/>
    <col min="5376" max="5376" width="3.33203125" style="250" customWidth="1"/>
    <col min="5377" max="5377" width="43.5546875" style="250" customWidth="1"/>
    <col min="5378" max="5378" width="22.33203125" style="250" bestFit="1" customWidth="1"/>
    <col min="5379" max="5379" width="13.44140625" style="250" customWidth="1"/>
    <col min="5380" max="5380" width="14.109375" style="250" bestFit="1" customWidth="1"/>
    <col min="5381" max="5631" width="8.88671875" style="250"/>
    <col min="5632" max="5632" width="3.33203125" style="250" customWidth="1"/>
    <col min="5633" max="5633" width="43.5546875" style="250" customWidth="1"/>
    <col min="5634" max="5634" width="22.33203125" style="250" bestFit="1" customWidth="1"/>
    <col min="5635" max="5635" width="13.44140625" style="250" customWidth="1"/>
    <col min="5636" max="5636" width="14.109375" style="250" bestFit="1" customWidth="1"/>
    <col min="5637" max="5887" width="8.88671875" style="250"/>
    <col min="5888" max="5888" width="3.33203125" style="250" customWidth="1"/>
    <col min="5889" max="5889" width="43.5546875" style="250" customWidth="1"/>
    <col min="5890" max="5890" width="22.33203125" style="250" bestFit="1" customWidth="1"/>
    <col min="5891" max="5891" width="13.44140625" style="250" customWidth="1"/>
    <col min="5892" max="5892" width="14.109375" style="250" bestFit="1" customWidth="1"/>
    <col min="5893" max="6143" width="8.88671875" style="250"/>
    <col min="6144" max="6144" width="3.33203125" style="250" customWidth="1"/>
    <col min="6145" max="6145" width="43.5546875" style="250" customWidth="1"/>
    <col min="6146" max="6146" width="22.33203125" style="250" bestFit="1" customWidth="1"/>
    <col min="6147" max="6147" width="13.44140625" style="250" customWidth="1"/>
    <col min="6148" max="6148" width="14.109375" style="250" bestFit="1" customWidth="1"/>
    <col min="6149" max="6399" width="8.88671875" style="250"/>
    <col min="6400" max="6400" width="3.33203125" style="250" customWidth="1"/>
    <col min="6401" max="6401" width="43.5546875" style="250" customWidth="1"/>
    <col min="6402" max="6402" width="22.33203125" style="250" bestFit="1" customWidth="1"/>
    <col min="6403" max="6403" width="13.44140625" style="250" customWidth="1"/>
    <col min="6404" max="6404" width="14.109375" style="250" bestFit="1" customWidth="1"/>
    <col min="6405" max="6655" width="8.88671875" style="250"/>
    <col min="6656" max="6656" width="3.33203125" style="250" customWidth="1"/>
    <col min="6657" max="6657" width="43.5546875" style="250" customWidth="1"/>
    <col min="6658" max="6658" width="22.33203125" style="250" bestFit="1" customWidth="1"/>
    <col min="6659" max="6659" width="13.44140625" style="250" customWidth="1"/>
    <col min="6660" max="6660" width="14.109375" style="250" bestFit="1" customWidth="1"/>
    <col min="6661" max="6911" width="8.88671875" style="250"/>
    <col min="6912" max="6912" width="3.33203125" style="250" customWidth="1"/>
    <col min="6913" max="6913" width="43.5546875" style="250" customWidth="1"/>
    <col min="6914" max="6914" width="22.33203125" style="250" bestFit="1" customWidth="1"/>
    <col min="6915" max="6915" width="13.44140625" style="250" customWidth="1"/>
    <col min="6916" max="6916" width="14.109375" style="250" bestFit="1" customWidth="1"/>
    <col min="6917" max="7167" width="8.88671875" style="250"/>
    <col min="7168" max="7168" width="3.33203125" style="250" customWidth="1"/>
    <col min="7169" max="7169" width="43.5546875" style="250" customWidth="1"/>
    <col min="7170" max="7170" width="22.33203125" style="250" bestFit="1" customWidth="1"/>
    <col min="7171" max="7171" width="13.44140625" style="250" customWidth="1"/>
    <col min="7172" max="7172" width="14.109375" style="250" bestFit="1" customWidth="1"/>
    <col min="7173" max="7423" width="8.88671875" style="250"/>
    <col min="7424" max="7424" width="3.33203125" style="250" customWidth="1"/>
    <col min="7425" max="7425" width="43.5546875" style="250" customWidth="1"/>
    <col min="7426" max="7426" width="22.33203125" style="250" bestFit="1" customWidth="1"/>
    <col min="7427" max="7427" width="13.44140625" style="250" customWidth="1"/>
    <col min="7428" max="7428" width="14.109375" style="250" bestFit="1" customWidth="1"/>
    <col min="7429" max="7679" width="8.88671875" style="250"/>
    <col min="7680" max="7680" width="3.33203125" style="250" customWidth="1"/>
    <col min="7681" max="7681" width="43.5546875" style="250" customWidth="1"/>
    <col min="7682" max="7682" width="22.33203125" style="250" bestFit="1" customWidth="1"/>
    <col min="7683" max="7683" width="13.44140625" style="250" customWidth="1"/>
    <col min="7684" max="7684" width="14.109375" style="250" bestFit="1" customWidth="1"/>
    <col min="7685" max="7935" width="8.88671875" style="250"/>
    <col min="7936" max="7936" width="3.33203125" style="250" customWidth="1"/>
    <col min="7937" max="7937" width="43.5546875" style="250" customWidth="1"/>
    <col min="7938" max="7938" width="22.33203125" style="250" bestFit="1" customWidth="1"/>
    <col min="7939" max="7939" width="13.44140625" style="250" customWidth="1"/>
    <col min="7940" max="7940" width="14.109375" style="250" bestFit="1" customWidth="1"/>
    <col min="7941" max="8191" width="8.88671875" style="250"/>
    <col min="8192" max="8192" width="3.33203125" style="250" customWidth="1"/>
    <col min="8193" max="8193" width="43.5546875" style="250" customWidth="1"/>
    <col min="8194" max="8194" width="22.33203125" style="250" bestFit="1" customWidth="1"/>
    <col min="8195" max="8195" width="13.44140625" style="250" customWidth="1"/>
    <col min="8196" max="8196" width="14.109375" style="250" bestFit="1" customWidth="1"/>
    <col min="8197" max="8447" width="8.88671875" style="250"/>
    <col min="8448" max="8448" width="3.33203125" style="250" customWidth="1"/>
    <col min="8449" max="8449" width="43.5546875" style="250" customWidth="1"/>
    <col min="8450" max="8450" width="22.33203125" style="250" bestFit="1" customWidth="1"/>
    <col min="8451" max="8451" width="13.44140625" style="250" customWidth="1"/>
    <col min="8452" max="8452" width="14.109375" style="250" bestFit="1" customWidth="1"/>
    <col min="8453" max="8703" width="8.88671875" style="250"/>
    <col min="8704" max="8704" width="3.33203125" style="250" customWidth="1"/>
    <col min="8705" max="8705" width="43.5546875" style="250" customWidth="1"/>
    <col min="8706" max="8706" width="22.33203125" style="250" bestFit="1" customWidth="1"/>
    <col min="8707" max="8707" width="13.44140625" style="250" customWidth="1"/>
    <col min="8708" max="8708" width="14.109375" style="250" bestFit="1" customWidth="1"/>
    <col min="8709" max="8959" width="8.88671875" style="250"/>
    <col min="8960" max="8960" width="3.33203125" style="250" customWidth="1"/>
    <col min="8961" max="8961" width="43.5546875" style="250" customWidth="1"/>
    <col min="8962" max="8962" width="22.33203125" style="250" bestFit="1" customWidth="1"/>
    <col min="8963" max="8963" width="13.44140625" style="250" customWidth="1"/>
    <col min="8964" max="8964" width="14.109375" style="250" bestFit="1" customWidth="1"/>
    <col min="8965" max="9215" width="8.88671875" style="250"/>
    <col min="9216" max="9216" width="3.33203125" style="250" customWidth="1"/>
    <col min="9217" max="9217" width="43.5546875" style="250" customWidth="1"/>
    <col min="9218" max="9218" width="22.33203125" style="250" bestFit="1" customWidth="1"/>
    <col min="9219" max="9219" width="13.44140625" style="250" customWidth="1"/>
    <col min="9220" max="9220" width="14.109375" style="250" bestFit="1" customWidth="1"/>
    <col min="9221" max="9471" width="8.88671875" style="250"/>
    <col min="9472" max="9472" width="3.33203125" style="250" customWidth="1"/>
    <col min="9473" max="9473" width="43.5546875" style="250" customWidth="1"/>
    <col min="9474" max="9474" width="22.33203125" style="250" bestFit="1" customWidth="1"/>
    <col min="9475" max="9475" width="13.44140625" style="250" customWidth="1"/>
    <col min="9476" max="9476" width="14.109375" style="250" bestFit="1" customWidth="1"/>
    <col min="9477" max="9727" width="8.88671875" style="250"/>
    <col min="9728" max="9728" width="3.33203125" style="250" customWidth="1"/>
    <col min="9729" max="9729" width="43.5546875" style="250" customWidth="1"/>
    <col min="9730" max="9730" width="22.33203125" style="250" bestFit="1" customWidth="1"/>
    <col min="9731" max="9731" width="13.44140625" style="250" customWidth="1"/>
    <col min="9732" max="9732" width="14.109375" style="250" bestFit="1" customWidth="1"/>
    <col min="9733" max="9983" width="8.88671875" style="250"/>
    <col min="9984" max="9984" width="3.33203125" style="250" customWidth="1"/>
    <col min="9985" max="9985" width="43.5546875" style="250" customWidth="1"/>
    <col min="9986" max="9986" width="22.33203125" style="250" bestFit="1" customWidth="1"/>
    <col min="9987" max="9987" width="13.44140625" style="250" customWidth="1"/>
    <col min="9988" max="9988" width="14.109375" style="250" bestFit="1" customWidth="1"/>
    <col min="9989" max="10239" width="8.88671875" style="250"/>
    <col min="10240" max="10240" width="3.33203125" style="250" customWidth="1"/>
    <col min="10241" max="10241" width="43.5546875" style="250" customWidth="1"/>
    <col min="10242" max="10242" width="22.33203125" style="250" bestFit="1" customWidth="1"/>
    <col min="10243" max="10243" width="13.44140625" style="250" customWidth="1"/>
    <col min="10244" max="10244" width="14.109375" style="250" bestFit="1" customWidth="1"/>
    <col min="10245" max="10495" width="8.88671875" style="250"/>
    <col min="10496" max="10496" width="3.33203125" style="250" customWidth="1"/>
    <col min="10497" max="10497" width="43.5546875" style="250" customWidth="1"/>
    <col min="10498" max="10498" width="22.33203125" style="250" bestFit="1" customWidth="1"/>
    <col min="10499" max="10499" width="13.44140625" style="250" customWidth="1"/>
    <col min="10500" max="10500" width="14.109375" style="250" bestFit="1" customWidth="1"/>
    <col min="10501" max="10751" width="8.88671875" style="250"/>
    <col min="10752" max="10752" width="3.33203125" style="250" customWidth="1"/>
    <col min="10753" max="10753" width="43.5546875" style="250" customWidth="1"/>
    <col min="10754" max="10754" width="22.33203125" style="250" bestFit="1" customWidth="1"/>
    <col min="10755" max="10755" width="13.44140625" style="250" customWidth="1"/>
    <col min="10756" max="10756" width="14.109375" style="250" bestFit="1" customWidth="1"/>
    <col min="10757" max="11007" width="8.88671875" style="250"/>
    <col min="11008" max="11008" width="3.33203125" style="250" customWidth="1"/>
    <col min="11009" max="11009" width="43.5546875" style="250" customWidth="1"/>
    <col min="11010" max="11010" width="22.33203125" style="250" bestFit="1" customWidth="1"/>
    <col min="11011" max="11011" width="13.44140625" style="250" customWidth="1"/>
    <col min="11012" max="11012" width="14.109375" style="250" bestFit="1" customWidth="1"/>
    <col min="11013" max="11263" width="8.88671875" style="250"/>
    <col min="11264" max="11264" width="3.33203125" style="250" customWidth="1"/>
    <col min="11265" max="11265" width="43.5546875" style="250" customWidth="1"/>
    <col min="11266" max="11266" width="22.33203125" style="250" bestFit="1" customWidth="1"/>
    <col min="11267" max="11267" width="13.44140625" style="250" customWidth="1"/>
    <col min="11268" max="11268" width="14.109375" style="250" bestFit="1" customWidth="1"/>
    <col min="11269" max="11519" width="8.88671875" style="250"/>
    <col min="11520" max="11520" width="3.33203125" style="250" customWidth="1"/>
    <col min="11521" max="11521" width="43.5546875" style="250" customWidth="1"/>
    <col min="11522" max="11522" width="22.33203125" style="250" bestFit="1" customWidth="1"/>
    <col min="11523" max="11523" width="13.44140625" style="250" customWidth="1"/>
    <col min="11524" max="11524" width="14.109375" style="250" bestFit="1" customWidth="1"/>
    <col min="11525" max="11775" width="8.88671875" style="250"/>
    <col min="11776" max="11776" width="3.33203125" style="250" customWidth="1"/>
    <col min="11777" max="11777" width="43.5546875" style="250" customWidth="1"/>
    <col min="11778" max="11778" width="22.33203125" style="250" bestFit="1" customWidth="1"/>
    <col min="11779" max="11779" width="13.44140625" style="250" customWidth="1"/>
    <col min="11780" max="11780" width="14.109375" style="250" bestFit="1" customWidth="1"/>
    <col min="11781" max="12031" width="8.88671875" style="250"/>
    <col min="12032" max="12032" width="3.33203125" style="250" customWidth="1"/>
    <col min="12033" max="12033" width="43.5546875" style="250" customWidth="1"/>
    <col min="12034" max="12034" width="22.33203125" style="250" bestFit="1" customWidth="1"/>
    <col min="12035" max="12035" width="13.44140625" style="250" customWidth="1"/>
    <col min="12036" max="12036" width="14.109375" style="250" bestFit="1" customWidth="1"/>
    <col min="12037" max="12287" width="8.88671875" style="250"/>
    <col min="12288" max="12288" width="3.33203125" style="250" customWidth="1"/>
    <col min="12289" max="12289" width="43.5546875" style="250" customWidth="1"/>
    <col min="12290" max="12290" width="22.33203125" style="250" bestFit="1" customWidth="1"/>
    <col min="12291" max="12291" width="13.44140625" style="250" customWidth="1"/>
    <col min="12292" max="12292" width="14.109375" style="250" bestFit="1" customWidth="1"/>
    <col min="12293" max="12543" width="8.88671875" style="250"/>
    <col min="12544" max="12544" width="3.33203125" style="250" customWidth="1"/>
    <col min="12545" max="12545" width="43.5546875" style="250" customWidth="1"/>
    <col min="12546" max="12546" width="22.33203125" style="250" bestFit="1" customWidth="1"/>
    <col min="12547" max="12547" width="13.44140625" style="250" customWidth="1"/>
    <col min="12548" max="12548" width="14.109375" style="250" bestFit="1" customWidth="1"/>
    <col min="12549" max="12799" width="8.88671875" style="250"/>
    <col min="12800" max="12800" width="3.33203125" style="250" customWidth="1"/>
    <col min="12801" max="12801" width="43.5546875" style="250" customWidth="1"/>
    <col min="12802" max="12802" width="22.33203125" style="250" bestFit="1" customWidth="1"/>
    <col min="12803" max="12803" width="13.44140625" style="250" customWidth="1"/>
    <col min="12804" max="12804" width="14.109375" style="250" bestFit="1" customWidth="1"/>
    <col min="12805" max="13055" width="8.88671875" style="250"/>
    <col min="13056" max="13056" width="3.33203125" style="250" customWidth="1"/>
    <col min="13057" max="13057" width="43.5546875" style="250" customWidth="1"/>
    <col min="13058" max="13058" width="22.33203125" style="250" bestFit="1" customWidth="1"/>
    <col min="13059" max="13059" width="13.44140625" style="250" customWidth="1"/>
    <col min="13060" max="13060" width="14.109375" style="250" bestFit="1" customWidth="1"/>
    <col min="13061" max="13311" width="8.88671875" style="250"/>
    <col min="13312" max="13312" width="3.33203125" style="250" customWidth="1"/>
    <col min="13313" max="13313" width="43.5546875" style="250" customWidth="1"/>
    <col min="13314" max="13314" width="22.33203125" style="250" bestFit="1" customWidth="1"/>
    <col min="13315" max="13315" width="13.44140625" style="250" customWidth="1"/>
    <col min="13316" max="13316" width="14.109375" style="250" bestFit="1" customWidth="1"/>
    <col min="13317" max="13567" width="8.88671875" style="250"/>
    <col min="13568" max="13568" width="3.33203125" style="250" customWidth="1"/>
    <col min="13569" max="13569" width="43.5546875" style="250" customWidth="1"/>
    <col min="13570" max="13570" width="22.33203125" style="250" bestFit="1" customWidth="1"/>
    <col min="13571" max="13571" width="13.44140625" style="250" customWidth="1"/>
    <col min="13572" max="13572" width="14.109375" style="250" bestFit="1" customWidth="1"/>
    <col min="13573" max="13823" width="8.88671875" style="250"/>
    <col min="13824" max="13824" width="3.33203125" style="250" customWidth="1"/>
    <col min="13825" max="13825" width="43.5546875" style="250" customWidth="1"/>
    <col min="13826" max="13826" width="22.33203125" style="250" bestFit="1" customWidth="1"/>
    <col min="13827" max="13827" width="13.44140625" style="250" customWidth="1"/>
    <col min="13828" max="13828" width="14.109375" style="250" bestFit="1" customWidth="1"/>
    <col min="13829" max="14079" width="8.88671875" style="250"/>
    <col min="14080" max="14080" width="3.33203125" style="250" customWidth="1"/>
    <col min="14081" max="14081" width="43.5546875" style="250" customWidth="1"/>
    <col min="14082" max="14082" width="22.33203125" style="250" bestFit="1" customWidth="1"/>
    <col min="14083" max="14083" width="13.44140625" style="250" customWidth="1"/>
    <col min="14084" max="14084" width="14.109375" style="250" bestFit="1" customWidth="1"/>
    <col min="14085" max="14335" width="8.88671875" style="250"/>
    <col min="14336" max="14336" width="3.33203125" style="250" customWidth="1"/>
    <col min="14337" max="14337" width="43.5546875" style="250" customWidth="1"/>
    <col min="14338" max="14338" width="22.33203125" style="250" bestFit="1" customWidth="1"/>
    <col min="14339" max="14339" width="13.44140625" style="250" customWidth="1"/>
    <col min="14340" max="14340" width="14.109375" style="250" bestFit="1" customWidth="1"/>
    <col min="14341" max="14591" width="8.88671875" style="250"/>
    <col min="14592" max="14592" width="3.33203125" style="250" customWidth="1"/>
    <col min="14593" max="14593" width="43.5546875" style="250" customWidth="1"/>
    <col min="14594" max="14594" width="22.33203125" style="250" bestFit="1" customWidth="1"/>
    <col min="14595" max="14595" width="13.44140625" style="250" customWidth="1"/>
    <col min="14596" max="14596" width="14.109375" style="250" bestFit="1" customWidth="1"/>
    <col min="14597" max="14847" width="8.88671875" style="250"/>
    <col min="14848" max="14848" width="3.33203125" style="250" customWidth="1"/>
    <col min="14849" max="14849" width="43.5546875" style="250" customWidth="1"/>
    <col min="14850" max="14850" width="22.33203125" style="250" bestFit="1" customWidth="1"/>
    <col min="14851" max="14851" width="13.44140625" style="250" customWidth="1"/>
    <col min="14852" max="14852" width="14.109375" style="250" bestFit="1" customWidth="1"/>
    <col min="14853" max="15103" width="8.88671875" style="250"/>
    <col min="15104" max="15104" width="3.33203125" style="250" customWidth="1"/>
    <col min="15105" max="15105" width="43.5546875" style="250" customWidth="1"/>
    <col min="15106" max="15106" width="22.33203125" style="250" bestFit="1" customWidth="1"/>
    <col min="15107" max="15107" width="13.44140625" style="250" customWidth="1"/>
    <col min="15108" max="15108" width="14.109375" style="250" bestFit="1" customWidth="1"/>
    <col min="15109" max="15359" width="8.88671875" style="250"/>
    <col min="15360" max="15360" width="3.33203125" style="250" customWidth="1"/>
    <col min="15361" max="15361" width="43.5546875" style="250" customWidth="1"/>
    <col min="15362" max="15362" width="22.33203125" style="250" bestFit="1" customWidth="1"/>
    <col min="15363" max="15363" width="13.44140625" style="250" customWidth="1"/>
    <col min="15364" max="15364" width="14.109375" style="250" bestFit="1" customWidth="1"/>
    <col min="15365" max="15615" width="8.88671875" style="250"/>
    <col min="15616" max="15616" width="3.33203125" style="250" customWidth="1"/>
    <col min="15617" max="15617" width="43.5546875" style="250" customWidth="1"/>
    <col min="15618" max="15618" width="22.33203125" style="250" bestFit="1" customWidth="1"/>
    <col min="15619" max="15619" width="13.44140625" style="250" customWidth="1"/>
    <col min="15620" max="15620" width="14.109375" style="250" bestFit="1" customWidth="1"/>
    <col min="15621" max="15871" width="8.88671875" style="250"/>
    <col min="15872" max="15872" width="3.33203125" style="250" customWidth="1"/>
    <col min="15873" max="15873" width="43.5546875" style="250" customWidth="1"/>
    <col min="15874" max="15874" width="22.33203125" style="250" bestFit="1" customWidth="1"/>
    <col min="15875" max="15875" width="13.44140625" style="250" customWidth="1"/>
    <col min="15876" max="15876" width="14.109375" style="250" bestFit="1" customWidth="1"/>
    <col min="15877" max="16127" width="8.88671875" style="250"/>
    <col min="16128" max="16128" width="3.33203125" style="250" customWidth="1"/>
    <col min="16129" max="16129" width="43.5546875" style="250" customWidth="1"/>
    <col min="16130" max="16130" width="22.33203125" style="250" bestFit="1" customWidth="1"/>
    <col min="16131" max="16131" width="13.44140625" style="250" customWidth="1"/>
    <col min="16132" max="16132" width="14.109375" style="250" bestFit="1" customWidth="1"/>
    <col min="16133" max="16384" width="8.88671875" style="250"/>
  </cols>
  <sheetData>
    <row r="1" spans="1:11" ht="18.75">
      <c r="A1" s="191" t="s">
        <v>7</v>
      </c>
    </row>
    <row r="2" spans="1:11">
      <c r="A2" s="250" t="s">
        <v>490</v>
      </c>
    </row>
    <row r="3" spans="1:11">
      <c r="A3" s="192" t="s">
        <v>417</v>
      </c>
    </row>
    <row r="5" spans="1:11">
      <c r="C5" s="301" t="s">
        <v>491</v>
      </c>
      <c r="J5" s="302"/>
      <c r="K5" s="303"/>
    </row>
    <row r="6" spans="1:11">
      <c r="C6" s="192"/>
      <c r="E6" s="289">
        <v>42735</v>
      </c>
    </row>
    <row r="7" spans="1:11">
      <c r="B7" s="304"/>
      <c r="D7" s="305" t="s">
        <v>86</v>
      </c>
      <c r="E7" s="306">
        <v>45008642</v>
      </c>
    </row>
    <row r="8" spans="1:11">
      <c r="B8" s="304"/>
      <c r="D8" s="305" t="s">
        <v>89</v>
      </c>
      <c r="E8" s="307">
        <v>10259218</v>
      </c>
    </row>
    <row r="9" spans="1:11">
      <c r="B9" s="304"/>
      <c r="D9" s="305" t="s">
        <v>91</v>
      </c>
      <c r="E9" s="307">
        <v>16348888</v>
      </c>
    </row>
    <row r="10" spans="1:11">
      <c r="B10" s="304"/>
      <c r="D10" s="305" t="s">
        <v>235</v>
      </c>
      <c r="E10" s="307">
        <f>7836528+170992</f>
        <v>8007520</v>
      </c>
    </row>
    <row r="11" spans="1:11">
      <c r="B11" s="304"/>
      <c r="D11" s="305"/>
      <c r="E11" s="308"/>
    </row>
    <row r="12" spans="1:11">
      <c r="B12" s="304"/>
      <c r="C12" s="301" t="s">
        <v>492</v>
      </c>
      <c r="E12" s="308"/>
    </row>
    <row r="13" spans="1:11">
      <c r="C13" s="309"/>
      <c r="D13" s="305"/>
      <c r="E13" s="289">
        <f>E6</f>
        <v>42735</v>
      </c>
    </row>
    <row r="14" spans="1:11">
      <c r="B14" s="310"/>
      <c r="D14" s="305" t="s">
        <v>243</v>
      </c>
      <c r="E14" s="311">
        <v>6175684780</v>
      </c>
    </row>
    <row r="15" spans="1:11">
      <c r="B15" s="310"/>
      <c r="D15" s="305" t="s">
        <v>247</v>
      </c>
      <c r="E15" s="312">
        <v>0</v>
      </c>
    </row>
    <row r="16" spans="1:11">
      <c r="B16" s="313"/>
      <c r="D16" s="314" t="s">
        <v>249</v>
      </c>
      <c r="E16" s="315">
        <v>0</v>
      </c>
    </row>
    <row r="17" spans="5:5">
      <c r="E17" s="237">
        <f>SUM(E14:E16)</f>
        <v>6175684780</v>
      </c>
    </row>
  </sheetData>
  <pageMargins left="0.75" right="0.5" top="1" bottom="1" header="0.5" footer="0.5"/>
  <pageSetup scale="70" firstPageNumber="8" orientation="portrait" useFirstPageNumber="1" r:id="rId1"/>
  <headerFooter alignWithMargins="0">
    <oddFooter>&amp;CWorkpaper 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Attach O </vt:lpstr>
      <vt:lpstr>WP 1</vt:lpstr>
      <vt:lpstr>WP 2</vt:lpstr>
      <vt:lpstr>WP 3</vt:lpstr>
      <vt:lpstr>WP 4</vt:lpstr>
      <vt:lpstr>WP 5</vt:lpstr>
      <vt:lpstr>WP 6</vt:lpstr>
      <vt:lpstr>WP 7</vt:lpstr>
      <vt:lpstr>WP 8</vt:lpstr>
      <vt:lpstr>WP 9</vt:lpstr>
      <vt:lpstr>WP 10</vt:lpstr>
      <vt:lpstr>WP 11</vt:lpstr>
      <vt:lpstr>'Attach O '!Print_Area</vt:lpstr>
      <vt:lpstr>'WP 1'!Print_Area</vt:lpstr>
      <vt:lpstr>'WP 10'!Print_Area</vt:lpstr>
      <vt:lpstr>'WP 11'!Print_Area</vt:lpstr>
      <vt:lpstr>'WP 2'!Print_Area</vt:lpstr>
      <vt:lpstr>'WP 4'!Print_Area</vt:lpstr>
      <vt:lpstr>'WP 5'!Print_Area</vt:lpstr>
      <vt:lpstr>'WP 6'!Print_Area</vt:lpstr>
      <vt:lpstr>'WP 7'!Print_Area</vt:lpstr>
      <vt:lpstr>'WP 8'!Print_Area</vt:lpstr>
      <vt:lpstr>'WP 9'!Print_Area</vt:lpstr>
    </vt:vector>
  </TitlesOfParts>
  <Company>NiSource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Krupa \ Kelleen \ M</dc:creator>
  <cp:lastModifiedBy>Krupa \ Kelleen \ M</cp:lastModifiedBy>
  <dcterms:created xsi:type="dcterms:W3CDTF">2017-05-30T17:48:55Z</dcterms:created>
  <dcterms:modified xsi:type="dcterms:W3CDTF">2017-05-30T19:27:45Z</dcterms:modified>
</cp:coreProperties>
</file>